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41180" windowHeight="24580" tabRatio="747" firstSheet="0" activeTab="1" autoFilterDateGrouping="1"/>
  </bookViews>
  <sheets>
    <sheet xmlns:r="http://schemas.openxmlformats.org/officeDocument/2006/relationships" name="Intranet V0 DTI" sheetId="1" state="visible" r:id="rId1"/>
    <sheet xmlns:r="http://schemas.openxmlformats.org/officeDocument/2006/relationships" name="Intranet Cargar PRUEBAS" sheetId="2" state="visible" r:id="rId2"/>
    <sheet xmlns:r="http://schemas.openxmlformats.org/officeDocument/2006/relationships" name="Notas LEP 2025" sheetId="3" state="visible" r:id="rId3"/>
    <sheet xmlns:r="http://schemas.openxmlformats.org/officeDocument/2006/relationships" name="Buscar alternativas" sheetId="4" state="visible" r:id="rId4"/>
    <sheet xmlns:r="http://schemas.openxmlformats.org/officeDocument/2006/relationships" name="Solo VLA-ED pruebas ind." sheetId="5" state="visible" r:id="rId5"/>
    <sheet xmlns:r="http://schemas.openxmlformats.org/officeDocument/2006/relationships" name="Solo VLA-EC pruebas ind." sheetId="6" state="visible" r:id="rId6"/>
    <sheet xmlns:r="http://schemas.openxmlformats.org/officeDocument/2006/relationships" name="VLA-ED (y VLA-EC) pruebas ind." sheetId="7" state="visible" r:id="rId7"/>
    <sheet xmlns:r="http://schemas.openxmlformats.org/officeDocument/2006/relationships" name="Consultas, respuesta" sheetId="8" state="visible" r:id="rId8"/>
    <sheet xmlns:r="http://schemas.openxmlformats.org/officeDocument/2006/relationships" name="CMR, Apéndice 1" sheetId="9" state="visible" r:id="rId9"/>
    <sheet xmlns:r="http://schemas.openxmlformats.org/officeDocument/2006/relationships" name="Screenings, resumen" sheetId="10" state="visible" r:id="rId10"/>
    <sheet xmlns:r="http://schemas.openxmlformats.org/officeDocument/2006/relationships" name="Hoja2" sheetId="11" state="visible" r:id="rId11"/>
    <sheet xmlns:r="http://schemas.openxmlformats.org/officeDocument/2006/relationships" name="Tablas" sheetId="12" state="visible" r:id="rId12"/>
    <sheet xmlns:r="http://schemas.openxmlformats.org/officeDocument/2006/relationships" name="FSC en APA" sheetId="13" state="visible" r:id="rId13"/>
  </sheets>
  <definedNames>
    <definedName name="_xlnm._FilterDatabase" localSheetId="1" hidden="1">'Intranet Cargar PRUEBAS'!$A$1:$L$948</definedName>
  </definedNames>
  <calcPr calcId="191028" fullCalcOnLoad="1"/>
</workbook>
</file>

<file path=xl/styles.xml><?xml version="1.0" encoding="utf-8"?>
<styleSheet xmlns="http://schemas.openxmlformats.org/spreadsheetml/2006/main">
  <numFmts count="4">
    <numFmt numFmtId="164" formatCode="0.0000"/>
    <numFmt numFmtId="165" formatCode="0000"/>
    <numFmt numFmtId="166" formatCode="#,##0.00\ &quot;€&quot;"/>
    <numFmt numFmtId="167" formatCode="0.000"/>
  </numFmts>
  <fonts count="19">
    <font>
      <name val="Calibri"/>
      <family val="2"/>
      <color theme="1"/>
      <sz val="11"/>
      <scheme val="minor"/>
    </font>
    <font>
      <name val="Calibri"/>
      <family val="2"/>
      <b val="1"/>
      <color rgb="FF000000"/>
      <sz val="11"/>
    </font>
    <font>
      <name val="Calibri"/>
      <family val="2"/>
      <color rgb="FF000000"/>
      <sz val="11"/>
    </font>
    <font>
      <name val="Calibri"/>
      <family val="2"/>
      <color rgb="FFFF0000"/>
      <sz val="11"/>
      <scheme val="minor"/>
    </font>
    <font>
      <name val="Calibri"/>
      <family val="2"/>
      <b val="1"/>
      <color rgb="FF000000"/>
      <sz val="11"/>
      <scheme val="minor"/>
    </font>
    <font>
      <name val="Calibri"/>
      <family val="2"/>
      <color rgb="FFFF0000"/>
      <sz val="11"/>
    </font>
    <font>
      <name val="Calibri"/>
      <family val="2"/>
      <sz val="11"/>
      <scheme val="minor"/>
    </font>
    <font>
      <name val="Calibri"/>
      <family val="2"/>
      <sz val="11"/>
    </font>
    <font>
      <name val="Arial"/>
      <family val="2"/>
      <color theme="1"/>
      <sz val="10"/>
    </font>
    <font>
      <name val="Arial"/>
      <family val="2"/>
      <color rgb="FF000000"/>
      <sz val="10"/>
    </font>
    <font>
      <name val="Calibri"/>
      <family val="2"/>
      <b val="1"/>
      <color theme="1"/>
      <sz val="11"/>
      <scheme val="minor"/>
    </font>
    <font>
      <name val="Calibri"/>
      <family val="2"/>
      <color theme="1"/>
      <sz val="11"/>
      <u val="single"/>
      <scheme val="minor"/>
    </font>
    <font>
      <name val="Calibri"/>
      <family val="2"/>
      <color theme="10"/>
      <sz val="11"/>
      <u val="single"/>
      <scheme val="minor"/>
    </font>
    <font>
      <name val="Calibri"/>
      <family val="2"/>
      <sz val="8"/>
      <scheme val="minor"/>
    </font>
    <font>
      <name val="Calibri"/>
      <family val="2"/>
      <color rgb="FF000000"/>
      <sz val="11"/>
      <scheme val="minor"/>
    </font>
    <font>
      <name val="Calibri"/>
      <family val="2"/>
      <color theme="3" tint="0.3999755851924192"/>
      <sz val="11"/>
      <scheme val="minor"/>
    </font>
    <font>
      <name val="Calibri"/>
      <family val="2"/>
      <color rgb="FF0070C0"/>
      <sz val="11"/>
      <scheme val="minor"/>
    </font>
    <font>
      <name val="Calibri"/>
      <family val="2"/>
      <color rgb="FFC00000"/>
      <sz val="11"/>
      <scheme val="minor"/>
    </font>
    <font>
      <name val="Aptos Narrow"/>
      <family val="2"/>
      <b val="1"/>
      <color rgb="FF000000"/>
      <sz val="11"/>
    </font>
  </fonts>
  <fills count="26">
    <fill>
      <patternFill/>
    </fill>
    <fill>
      <patternFill patternType="gray125"/>
    </fill>
    <fill>
      <patternFill patternType="solid">
        <fgColor rgb="FFC0C0C0"/>
        <bgColor rgb="FFC0C0C0"/>
      </patternFill>
    </fill>
    <fill>
      <patternFill>
        <fgColor rgb="FF000000"/>
        <bgColor rgb="FFFFFFFF"/>
      </patternFill>
    </fill>
    <fill>
      <patternFill patternType="solid">
        <fgColor rgb="FFFFFF00"/>
        <bgColor indexed="64"/>
      </patternFill>
    </fill>
    <fill>
      <patternFill patternType="solid">
        <fgColor rgb="FFFFFF00"/>
        <bgColor rgb="FF000000"/>
      </patternFill>
    </fill>
    <fill>
      <patternFill patternType="solid">
        <fgColor rgb="FF00B0F0"/>
        <bgColor indexed="64"/>
      </patternFill>
    </fill>
    <fill>
      <patternFill patternType="solid">
        <fgColor rgb="FF00B0F0"/>
        <bgColor rgb="FF000000"/>
      </patternFill>
    </fill>
    <fill>
      <patternFill patternType="solid">
        <fgColor theme="0"/>
        <bgColor indexed="64"/>
      </patternFill>
    </fill>
    <fill>
      <patternFill patternType="solid">
        <fgColor rgb="FFFFC000"/>
        <bgColor indexed="64"/>
      </patternFill>
    </fill>
    <fill>
      <patternFill patternType="solid">
        <fgColor rgb="FFFFC000"/>
        <bgColor rgb="FF000000"/>
      </patternFill>
    </fill>
    <fill>
      <patternFill patternType="solid">
        <fgColor rgb="FF92D050"/>
        <bgColor indexed="64"/>
      </patternFill>
    </fill>
    <fill>
      <patternFill patternType="solid">
        <fgColor theme="0" tint="-0.499984740745262"/>
        <bgColor indexed="64"/>
      </patternFill>
    </fill>
    <fill>
      <patternFill patternType="solid">
        <fgColor theme="0" tint="-0.1499984740745262"/>
        <bgColor indexed="64"/>
      </patternFill>
    </fill>
    <fill>
      <patternFill patternType="solid">
        <fgColor theme="0" tint="-0.1499984740745262"/>
        <bgColor rgb="FF000000"/>
      </patternFill>
    </fill>
    <fill>
      <patternFill patternType="solid">
        <fgColor rgb="FFFF6699"/>
        <bgColor indexed="64"/>
      </patternFill>
    </fill>
    <fill>
      <patternFill patternType="solid">
        <fgColor rgb="FFFFCCFF"/>
        <bgColor indexed="64"/>
      </patternFill>
    </fill>
    <fill>
      <patternFill patternType="solid">
        <fgColor rgb="FFFF6699"/>
        <bgColor rgb="FF000000"/>
      </patternFill>
    </fill>
    <fill>
      <patternFill patternType="solid">
        <fgColor theme="1"/>
        <bgColor indexed="64"/>
      </patternFill>
    </fill>
    <fill>
      <patternFill patternType="solid">
        <fgColor theme="0" tint="-0.249977111117893"/>
        <bgColor indexed="64"/>
      </patternFill>
    </fill>
    <fill>
      <patternFill patternType="solid">
        <fgColor rgb="FFFF9999"/>
        <bgColor indexed="64"/>
      </patternFill>
    </fill>
    <fill>
      <patternFill patternType="solid">
        <fgColor theme="9" tint="0.7999816888943144"/>
        <bgColor indexed="64"/>
      </patternFill>
    </fill>
    <fill>
      <patternFill patternType="solid">
        <fgColor rgb="FFFF99FF"/>
        <bgColor indexed="64"/>
      </patternFill>
    </fill>
    <fill>
      <patternFill patternType="solid">
        <fgColor theme="8" tint="0.5999938962981048"/>
        <bgColor indexed="64"/>
      </patternFill>
    </fill>
    <fill>
      <patternFill patternType="solid">
        <fgColor theme="2" tint="-0.09997863704336681"/>
        <bgColor indexed="64"/>
      </patternFill>
    </fill>
    <fill>
      <patternFill patternType="solid">
        <fgColor rgb="FF00FF0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rgb="FFD0D7E5"/>
      </left>
      <right style="thin">
        <color rgb="FFD0D7E5"/>
      </right>
      <top style="thin">
        <color rgb="FFD0D7E5"/>
      </top>
      <bottom style="thin">
        <color rgb="FFD0D7E5"/>
      </bottom>
      <diagonal/>
    </border>
    <border>
      <left/>
      <right style="thin">
        <color auto="1"/>
      </right>
      <top/>
      <bottom/>
      <diagonal/>
    </border>
    <border>
      <left style="thin">
        <color auto="1"/>
      </left>
      <right style="thin">
        <color auto="1"/>
      </right>
      <top/>
      <bottom/>
      <diagonal/>
    </border>
    <border>
      <left style="thin">
        <color rgb="FFD0D7E5"/>
      </left>
      <right style="thin">
        <color rgb="FFD0D7E5"/>
      </right>
      <top/>
      <bottom/>
      <diagonal/>
    </border>
    <border>
      <left style="thin">
        <color rgb="FFD0D7E5"/>
      </left>
      <right/>
      <top/>
      <bottom/>
      <diagonal/>
    </border>
    <border>
      <left style="thin">
        <color auto="1"/>
      </left>
      <right/>
      <top/>
      <bottom/>
      <diagonal/>
    </border>
  </borders>
  <cellStyleXfs count="2">
    <xf numFmtId="0" fontId="0" fillId="0" borderId="0"/>
    <xf numFmtId="0" fontId="12" fillId="0" borderId="0"/>
  </cellStyleXfs>
  <cellXfs count="244">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vertical="center"/>
    </xf>
    <xf numFmtId="0" fontId="4" fillId="2" borderId="3" applyAlignment="1" pivotButton="0" quotePrefix="0" xfId="0">
      <alignment horizontal="center" vertical="center"/>
    </xf>
    <xf numFmtId="0" fontId="3" fillId="0" borderId="0" pivotButton="0" quotePrefix="0" xfId="0"/>
    <xf numFmtId="0" fontId="5" fillId="3" borderId="2" applyAlignment="1" pivotButton="0" quotePrefix="0" xfId="0">
      <alignment vertical="center"/>
    </xf>
    <xf numFmtId="14" fontId="0" fillId="0" borderId="0" pivotButton="0" quotePrefix="0" xfId="0"/>
    <xf numFmtId="0" fontId="0" fillId="4" borderId="0" pivotButton="0" quotePrefix="0" xfId="0"/>
    <xf numFmtId="0" fontId="2" fillId="5" borderId="2" applyAlignment="1" pivotButton="0" quotePrefix="0" xfId="0">
      <alignment vertical="center"/>
    </xf>
    <xf numFmtId="0" fontId="6" fillId="0" borderId="0" pivotButton="0" quotePrefix="0" xfId="0"/>
    <xf numFmtId="0" fontId="7" fillId="3" borderId="2" applyAlignment="1" pivotButton="0" quotePrefix="0" xfId="0">
      <alignment vertical="center"/>
    </xf>
    <xf numFmtId="0" fontId="0" fillId="6" borderId="0" pivotButton="0" quotePrefix="0" xfId="0"/>
    <xf numFmtId="0" fontId="2" fillId="7" borderId="2" applyAlignment="1" pivotButton="0" quotePrefix="0" xfId="0">
      <alignment vertical="center"/>
    </xf>
    <xf numFmtId="0" fontId="2" fillId="0" borderId="2" applyAlignment="1" pivotButton="0" quotePrefix="0" xfId="0">
      <alignment vertical="center"/>
    </xf>
    <xf numFmtId="0" fontId="2" fillId="6" borderId="2" applyAlignment="1" pivotButton="0" quotePrefix="0" xfId="0">
      <alignment vertical="center"/>
    </xf>
    <xf numFmtId="0" fontId="2" fillId="4" borderId="2" applyAlignment="1" pivotButton="0" quotePrefix="0" xfId="0">
      <alignment vertical="center"/>
    </xf>
    <xf numFmtId="0" fontId="2" fillId="8" borderId="0" applyAlignment="1" pivotButton="0" quotePrefix="0" xfId="0">
      <alignment vertical="center"/>
    </xf>
    <xf numFmtId="0" fontId="8" fillId="0" borderId="0" pivotButton="0" quotePrefix="0" xfId="0"/>
    <xf numFmtId="0" fontId="0" fillId="3" borderId="0" pivotButton="0" quotePrefix="0" xfId="0"/>
    <xf numFmtId="0" fontId="0" fillId="9" borderId="0" pivotButton="0" quotePrefix="0" xfId="0"/>
    <xf numFmtId="0" fontId="2" fillId="10" borderId="2" applyAlignment="1" pivotButton="0" quotePrefix="0" xfId="0">
      <alignment vertical="center"/>
    </xf>
    <xf numFmtId="0" fontId="3" fillId="9" borderId="0" pivotButton="0" quotePrefix="0" xfId="0"/>
    <xf numFmtId="0" fontId="5" fillId="10" borderId="2" applyAlignment="1" pivotButton="0" quotePrefix="0" xfId="0">
      <alignment vertical="center"/>
    </xf>
    <xf numFmtId="0" fontId="9" fillId="0" borderId="0" pivotButton="0" quotePrefix="0" xfId="0"/>
    <xf numFmtId="0" fontId="1" fillId="2" borderId="4" applyAlignment="1" pivotButton="0" quotePrefix="0" xfId="0">
      <alignment horizontal="center" vertical="center"/>
    </xf>
    <xf numFmtId="0" fontId="2" fillId="3" borderId="5" applyAlignment="1" pivotButton="0" quotePrefix="0" xfId="0">
      <alignment vertical="center"/>
    </xf>
    <xf numFmtId="0" fontId="2" fillId="3" borderId="6" applyAlignment="1" pivotButton="0" quotePrefix="0" xfId="0">
      <alignment vertical="center"/>
    </xf>
    <xf numFmtId="0" fontId="2" fillId="3" borderId="0" applyAlignment="1" pivotButton="0" quotePrefix="0" xfId="0">
      <alignment vertical="center"/>
    </xf>
    <xf numFmtId="0" fontId="2" fillId="9" borderId="2" applyAlignment="1" pivotButton="0" quotePrefix="0" xfId="0">
      <alignment vertical="center"/>
    </xf>
    <xf numFmtId="0" fontId="10" fillId="4" borderId="0" pivotButton="0" quotePrefix="0" xfId="0"/>
    <xf numFmtId="0" fontId="11" fillId="0" borderId="0" pivotButton="0" quotePrefix="0" xfId="0"/>
    <xf numFmtId="0" fontId="0" fillId="0" borderId="0" applyAlignment="1" pivotButton="0" quotePrefix="0" xfId="0">
      <alignment horizontal="center"/>
    </xf>
    <xf numFmtId="0" fontId="10" fillId="0" borderId="0" pivotButton="0" quotePrefix="0" xfId="0"/>
    <xf numFmtId="0" fontId="0" fillId="11" borderId="0" pivotButton="0" quotePrefix="0" xfId="0"/>
    <xf numFmtId="0" fontId="0" fillId="9" borderId="0" applyAlignment="1" pivotButton="0" quotePrefix="0" xfId="0">
      <alignment horizontal="right"/>
    </xf>
    <xf numFmtId="0" fontId="0" fillId="9" borderId="0" applyAlignment="1" pivotButton="0" quotePrefix="0" xfId="0">
      <alignment horizontal="center"/>
    </xf>
    <xf numFmtId="0" fontId="12" fillId="9" borderId="0" pivotButton="0" quotePrefix="0" xfId="1"/>
    <xf numFmtId="0" fontId="3" fillId="4" borderId="0" pivotButton="0" quotePrefix="0" xfId="0"/>
    <xf numFmtId="0" fontId="3" fillId="4" borderId="0" applyAlignment="1" pivotButton="0" quotePrefix="0" xfId="0">
      <alignment horizontal="center"/>
    </xf>
    <xf numFmtId="0" fontId="1" fillId="2" borderId="4"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16" fontId="0" fillId="0" borderId="0" pivotButton="0" quotePrefix="0" xfId="0"/>
    <xf numFmtId="0" fontId="2" fillId="10" borderId="5" applyAlignment="1" pivotButton="0" quotePrefix="0" xfId="0">
      <alignment vertical="center"/>
    </xf>
    <xf numFmtId="0" fontId="2" fillId="7" borderId="6" applyAlignment="1" pivotButton="0" quotePrefix="0" xfId="0">
      <alignment vertical="center"/>
    </xf>
    <xf numFmtId="0" fontId="2" fillId="0" borderId="0" applyAlignment="1" pivotButton="0" quotePrefix="0" xfId="0">
      <alignment vertical="center"/>
    </xf>
    <xf numFmtId="0" fontId="2" fillId="0" borderId="5" applyAlignment="1" pivotButton="0" quotePrefix="0" xfId="0">
      <alignment vertical="center"/>
    </xf>
    <xf numFmtId="0" fontId="2" fillId="0" borderId="6" applyAlignment="1" pivotButton="0" quotePrefix="0" xfId="0">
      <alignment vertical="center"/>
    </xf>
    <xf numFmtId="0" fontId="2" fillId="4" borderId="5" applyAlignment="1" pivotButton="0" quotePrefix="0" xfId="0">
      <alignment vertical="center"/>
    </xf>
    <xf numFmtId="0" fontId="0" fillId="5" borderId="0" pivotButton="0" quotePrefix="0" xfId="0"/>
    <xf numFmtId="0" fontId="2" fillId="9" borderId="0" applyAlignment="1" pivotButton="0" quotePrefix="0" xfId="0">
      <alignment vertical="center"/>
    </xf>
    <xf numFmtId="0" fontId="2" fillId="5" borderId="6" applyAlignment="1" pivotButton="0" quotePrefix="0" xfId="0">
      <alignment vertical="center"/>
    </xf>
    <xf numFmtId="16" fontId="0" fillId="9" borderId="0" pivotButton="0" quotePrefix="0" xfId="0"/>
    <xf numFmtId="0" fontId="2" fillId="12" borderId="5" applyAlignment="1" pivotButton="0" quotePrefix="0" xfId="0">
      <alignment vertical="center"/>
    </xf>
    <xf numFmtId="0" fontId="0" fillId="12" borderId="0" pivotButton="0" quotePrefix="0" xfId="0"/>
    <xf numFmtId="0" fontId="2" fillId="12" borderId="0" applyAlignment="1" pivotButton="0" quotePrefix="0" xfId="0">
      <alignment vertical="center"/>
    </xf>
    <xf numFmtId="0" fontId="2" fillId="13" borderId="2" applyAlignment="1" pivotButton="0" quotePrefix="0" xfId="0">
      <alignment vertical="center"/>
    </xf>
    <xf numFmtId="0" fontId="0" fillId="13" borderId="0" pivotButton="0" quotePrefix="0" xfId="0"/>
    <xf numFmtId="0" fontId="2" fillId="13" borderId="6" applyAlignment="1" pivotButton="0" quotePrefix="0" xfId="0">
      <alignment vertical="center"/>
    </xf>
    <xf numFmtId="0" fontId="2" fillId="13" borderId="0" applyAlignment="1" pivotButton="0" quotePrefix="0" xfId="0">
      <alignment vertical="center"/>
    </xf>
    <xf numFmtId="0" fontId="2" fillId="14" borderId="2" applyAlignment="1" pivotButton="0" quotePrefix="0" xfId="0">
      <alignment vertical="center"/>
    </xf>
    <xf numFmtId="0" fontId="2" fillId="14" borderId="6" applyAlignment="1" pivotButton="0" quotePrefix="0" xfId="0">
      <alignment vertical="center"/>
    </xf>
    <xf numFmtId="0" fontId="2" fillId="14" borderId="0" applyAlignment="1" pivotButton="0" quotePrefix="0" xfId="0">
      <alignment vertical="center"/>
    </xf>
    <xf numFmtId="0" fontId="2" fillId="10" borderId="6" applyAlignment="1" pivotButton="0" quotePrefix="0" xfId="0">
      <alignment vertical="center"/>
    </xf>
    <xf numFmtId="0" fontId="14" fillId="9" borderId="0" applyAlignment="1" pivotButton="0" quotePrefix="0" xfId="0">
      <alignment horizontal="left" vertical="center" wrapText="1"/>
    </xf>
    <xf numFmtId="0" fontId="0" fillId="3" borderId="0" applyAlignment="1" pivotButton="0" quotePrefix="0" xfId="0">
      <alignment horizontal="center"/>
    </xf>
    <xf numFmtId="0" fontId="3" fillId="9" borderId="0" applyAlignment="1" pivotButton="0" quotePrefix="0" xfId="0">
      <alignment horizontal="center"/>
    </xf>
    <xf numFmtId="0" fontId="0" fillId="4" borderId="0" applyAlignment="1" pivotButton="0" quotePrefix="0" xfId="0">
      <alignment horizontal="center"/>
    </xf>
    <xf numFmtId="0" fontId="6" fillId="0" borderId="0" applyAlignment="1" pivotButton="0" quotePrefix="0" xfId="0">
      <alignment horizontal="center"/>
    </xf>
    <xf numFmtId="0" fontId="0" fillId="12" borderId="0" applyAlignment="1" pivotButton="0" quotePrefix="0" xfId="0">
      <alignment horizontal="center"/>
    </xf>
    <xf numFmtId="0" fontId="0" fillId="13" borderId="0" applyAlignment="1" pivotButton="0" quotePrefix="0" xfId="0">
      <alignment horizontal="center"/>
    </xf>
    <xf numFmtId="1" fontId="0" fillId="0" borderId="0" applyAlignment="1" pivotButton="0" quotePrefix="0" xfId="0">
      <alignment horizontal="center"/>
    </xf>
    <xf numFmtId="1" fontId="0" fillId="16" borderId="0" applyAlignment="1" pivotButton="0" quotePrefix="0" xfId="0">
      <alignment horizontal="center"/>
    </xf>
    <xf numFmtId="1" fontId="0" fillId="15" borderId="0" applyAlignment="1" pivotButton="0" quotePrefix="0" xfId="0">
      <alignment horizontal="center"/>
    </xf>
    <xf numFmtId="1" fontId="0" fillId="12" borderId="0" applyAlignment="1" pivotButton="0" quotePrefix="0" xfId="0">
      <alignment horizontal="center"/>
    </xf>
    <xf numFmtId="0" fontId="2" fillId="3" borderId="2" applyAlignment="1" pivotButton="0" quotePrefix="0" xfId="0">
      <alignment horizontal="center" vertical="center"/>
    </xf>
    <xf numFmtId="0" fontId="2" fillId="10" borderId="2" applyAlignment="1" pivotButton="0" quotePrefix="0" xfId="0">
      <alignment horizontal="center" vertical="center"/>
    </xf>
    <xf numFmtId="0" fontId="5" fillId="10"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2" fillId="4" borderId="2" applyAlignment="1" pivotButton="0" quotePrefix="0" xfId="0">
      <alignment horizontal="center" vertical="center"/>
    </xf>
    <xf numFmtId="0" fontId="7" fillId="3" borderId="2" applyAlignment="1" pivotButton="0" quotePrefix="0" xfId="0">
      <alignment horizontal="center" vertical="center"/>
    </xf>
    <xf numFmtId="0" fontId="2" fillId="12" borderId="0" applyAlignment="1" pivotButton="0" quotePrefix="0" xfId="0">
      <alignment horizontal="center" vertical="center"/>
    </xf>
    <xf numFmtId="0" fontId="2" fillId="13" borderId="2" applyAlignment="1" pivotButton="0" quotePrefix="0" xfId="0">
      <alignment horizontal="center" vertical="center"/>
    </xf>
    <xf numFmtId="0" fontId="2" fillId="14" borderId="2" applyAlignment="1" pivotButton="0" quotePrefix="0" xfId="0">
      <alignment horizontal="center" vertical="center"/>
    </xf>
    <xf numFmtId="0" fontId="2" fillId="0" borderId="0" applyAlignment="1" pivotButton="0" quotePrefix="0" xfId="0">
      <alignment horizontal="center" vertical="center"/>
    </xf>
    <xf numFmtId="0" fontId="2" fillId="4" borderId="0" applyAlignment="1" pivotButton="0" quotePrefix="0" xfId="0">
      <alignment horizontal="center" vertical="center"/>
    </xf>
    <xf numFmtId="0" fontId="2" fillId="3" borderId="0" applyAlignment="1" pivotButton="0" quotePrefix="0" xfId="0">
      <alignment horizontal="center" vertical="center"/>
    </xf>
    <xf numFmtId="2" fontId="0" fillId="0" borderId="0" applyAlignment="1" pivotButton="0" quotePrefix="0" xfId="0">
      <alignment horizontal="center"/>
    </xf>
    <xf numFmtId="2" fontId="0" fillId="12" borderId="0" applyAlignment="1" pivotButton="0" quotePrefix="0" xfId="0">
      <alignment horizontal="center"/>
    </xf>
    <xf numFmtId="164" fontId="0" fillId="0" borderId="0" applyAlignment="1" pivotButton="0" quotePrefix="0" xfId="0">
      <alignment horizontal="center"/>
    </xf>
    <xf numFmtId="164" fontId="0" fillId="12" borderId="0" applyAlignment="1" pivotButton="0" quotePrefix="0" xfId="0">
      <alignment horizontal="center"/>
    </xf>
    <xf numFmtId="0" fontId="2" fillId="6" borderId="6" applyAlignment="1" pivotButton="0" quotePrefix="0" xfId="0">
      <alignment vertical="center"/>
    </xf>
    <xf numFmtId="2" fontId="0" fillId="0" borderId="0" applyAlignment="1" pivotButton="0" quotePrefix="0" xfId="0">
      <alignment horizontal="left"/>
    </xf>
    <xf numFmtId="2" fontId="0" fillId="0" borderId="0" applyAlignment="1" pivotButton="0" quotePrefix="0" xfId="0">
      <alignment horizontal="left" wrapText="1"/>
    </xf>
    <xf numFmtId="2" fontId="0" fillId="12" borderId="0" applyAlignment="1" pivotButton="0" quotePrefix="0" xfId="0">
      <alignment horizontal="left"/>
    </xf>
    <xf numFmtId="0" fontId="0" fillId="12" borderId="0" applyAlignment="1" pivotButton="0" quotePrefix="0" xfId="0">
      <alignment horizontal="left"/>
    </xf>
    <xf numFmtId="0" fontId="0" fillId="0" borderId="0" applyAlignment="1" pivotButton="0" quotePrefix="0" xfId="0">
      <alignment horizontal="left"/>
    </xf>
    <xf numFmtId="0" fontId="5" fillId="0" borderId="2" applyAlignment="1" pivotButton="0" quotePrefix="0" xfId="0">
      <alignment vertical="center"/>
    </xf>
    <xf numFmtId="1" fontId="0" fillId="4" borderId="0" applyAlignment="1" pivotButton="0" quotePrefix="0" xfId="0">
      <alignment horizontal="center"/>
    </xf>
    <xf numFmtId="2" fontId="0" fillId="4" borderId="0" applyAlignment="1" pivotButton="0" quotePrefix="0" xfId="0">
      <alignment horizontal="center"/>
    </xf>
    <xf numFmtId="164" fontId="0" fillId="4" borderId="0" applyAlignment="1" pivotButton="0" quotePrefix="0" xfId="0">
      <alignment horizontal="center"/>
    </xf>
    <xf numFmtId="2" fontId="0" fillId="16" borderId="0" applyAlignment="1" pivotButton="0" quotePrefix="0" xfId="0">
      <alignment horizontal="center"/>
    </xf>
    <xf numFmtId="2" fontId="0" fillId="15" borderId="0" applyAlignment="1" pivotButton="0" quotePrefix="0" xfId="0">
      <alignment horizontal="center"/>
    </xf>
    <xf numFmtId="0" fontId="0" fillId="15" borderId="0" pivotButton="0" quotePrefix="0" xfId="0"/>
    <xf numFmtId="0" fontId="0" fillId="15" borderId="0" applyAlignment="1" pivotButton="0" quotePrefix="0" xfId="0">
      <alignment horizontal="center"/>
    </xf>
    <xf numFmtId="0" fontId="2" fillId="17" borderId="0" applyAlignment="1" pivotButton="0" quotePrefix="0" xfId="0">
      <alignment vertical="center"/>
    </xf>
    <xf numFmtId="2" fontId="0" fillId="9" borderId="0" applyAlignment="1" pivotButton="0" quotePrefix="0" xfId="0">
      <alignment horizontal="left"/>
    </xf>
    <xf numFmtId="0" fontId="0" fillId="18" borderId="0" pivotButton="0" quotePrefix="0" xfId="0"/>
    <xf numFmtId="0" fontId="0" fillId="18" borderId="0" applyAlignment="1" pivotButton="0" quotePrefix="0" xfId="0">
      <alignment horizontal="center"/>
    </xf>
    <xf numFmtId="0" fontId="0" fillId="18" borderId="0" applyAlignment="1" pivotButton="0" quotePrefix="0" xfId="0">
      <alignment horizontal="left"/>
    </xf>
    <xf numFmtId="2" fontId="0" fillId="4" borderId="0" applyAlignment="1" pivotButton="0" quotePrefix="0" xfId="0">
      <alignment horizontal="left" wrapText="1"/>
    </xf>
    <xf numFmtId="2" fontId="10" fillId="15" borderId="0" applyAlignment="1" pivotButton="0" quotePrefix="0" xfId="0">
      <alignment horizontal="left" wrapText="1"/>
    </xf>
    <xf numFmtId="0" fontId="10" fillId="19" borderId="0" applyAlignment="1" pivotButton="0" quotePrefix="0" xfId="0">
      <alignment horizontal="center" wrapText="1"/>
    </xf>
    <xf numFmtId="0" fontId="0" fillId="3" borderId="0" applyAlignment="1" pivotButton="0" quotePrefix="0" xfId="0">
      <alignment wrapText="1"/>
    </xf>
    <xf numFmtId="2" fontId="0" fillId="6" borderId="0" applyAlignment="1" pivotButton="0" quotePrefix="0" xfId="0">
      <alignment horizontal="left" wrapText="1"/>
    </xf>
    <xf numFmtId="0" fontId="0" fillId="20" borderId="0" pivotButton="0" quotePrefix="0" xfId="0"/>
    <xf numFmtId="0" fontId="1" fillId="2" borderId="4" applyAlignment="1" pivotButton="0" quotePrefix="0" xfId="0">
      <alignment horizontal="center"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9" borderId="0" applyAlignment="1" pivotButton="0" quotePrefix="0" xfId="0">
      <alignment vertical="top"/>
    </xf>
    <xf numFmtId="0" fontId="3" fillId="9" borderId="0" applyAlignment="1" pivotButton="0" quotePrefix="0" xfId="0">
      <alignment vertical="top"/>
    </xf>
    <xf numFmtId="0" fontId="0" fillId="4"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wrapText="1"/>
    </xf>
    <xf numFmtId="0" fontId="0" fillId="3" borderId="0" applyAlignment="1" pivotButton="0" quotePrefix="0" xfId="0">
      <alignment vertical="top" wrapText="1"/>
    </xf>
    <xf numFmtId="0" fontId="0" fillId="9" borderId="0" applyAlignment="1" pivotButton="0" quotePrefix="0" xfId="0">
      <alignment vertical="top" wrapText="1"/>
    </xf>
    <xf numFmtId="0" fontId="6" fillId="0" borderId="0" applyAlignment="1" pivotButton="0" quotePrefix="0" xfId="0">
      <alignment vertical="top"/>
    </xf>
    <xf numFmtId="0" fontId="0" fillId="12" borderId="0" applyAlignment="1" pivotButton="0" quotePrefix="0" xfId="0">
      <alignment vertical="top"/>
    </xf>
    <xf numFmtId="0" fontId="0" fillId="13" borderId="0" applyAlignment="1" pivotButton="0" quotePrefix="0" xfId="0">
      <alignment vertical="top" wrapText="1"/>
    </xf>
    <xf numFmtId="0" fontId="0" fillId="13" borderId="0" applyAlignment="1" pivotButton="0" quotePrefix="0" xfId="0">
      <alignment vertical="top"/>
    </xf>
    <xf numFmtId="0" fontId="0" fillId="15" borderId="0" applyAlignment="1" pivotButton="0" quotePrefix="0" xfId="0">
      <alignment vertical="top"/>
    </xf>
    <xf numFmtId="0" fontId="0" fillId="18" borderId="0" applyAlignment="1" pivotButton="0" quotePrefix="0" xfId="0">
      <alignment vertical="top"/>
    </xf>
    <xf numFmtId="14" fontId="0" fillId="9" borderId="0" pivotButton="0" quotePrefix="0" xfId="0"/>
    <xf numFmtId="0" fontId="0" fillId="0" borderId="0" applyAlignment="1" pivotButton="0" quotePrefix="0" xfId="0">
      <alignment horizontal="left" wrapText="1"/>
    </xf>
    <xf numFmtId="2" fontId="0" fillId="8" borderId="0" applyAlignment="1" pivotButton="0" quotePrefix="0" xfId="0">
      <alignment horizontal="left" wrapText="1"/>
    </xf>
    <xf numFmtId="0" fontId="0" fillId="11" borderId="0" applyAlignment="1" pivotButton="0" quotePrefix="0" xfId="0">
      <alignment horizontal="center"/>
    </xf>
    <xf numFmtId="0" fontId="0" fillId="11" borderId="0" applyAlignment="1" pivotButton="0" quotePrefix="0" xfId="0">
      <alignment vertical="top"/>
    </xf>
    <xf numFmtId="2" fontId="0" fillId="21" borderId="0" applyAlignment="1" pivotButton="0" quotePrefix="0" xfId="0">
      <alignment horizontal="center"/>
    </xf>
    <xf numFmtId="2" fontId="0" fillId="22" borderId="0" applyAlignment="1" pivotButton="0" quotePrefix="0" xfId="0">
      <alignment horizontal="center"/>
    </xf>
    <xf numFmtId="2" fontId="0" fillId="20" borderId="0" applyAlignment="1" pivotButton="0" quotePrefix="0" xfId="0">
      <alignment horizontal="center"/>
    </xf>
    <xf numFmtId="2" fontId="0" fillId="19" borderId="0" applyAlignment="1" pivotButton="0" quotePrefix="0" xfId="0">
      <alignment horizontal="center"/>
    </xf>
    <xf numFmtId="2" fontId="0" fillId="23" borderId="0" applyAlignment="1" pivotButton="0" quotePrefix="0" xfId="0">
      <alignment horizontal="center"/>
    </xf>
    <xf numFmtId="2" fontId="0" fillId="23" borderId="0" applyAlignment="1" pivotButton="0" quotePrefix="0" xfId="0">
      <alignment horizontal="left" wrapText="1"/>
    </xf>
    <xf numFmtId="0" fontId="0" fillId="6" borderId="0" applyAlignment="1" pivotButton="0" quotePrefix="0" xfId="0">
      <alignment vertical="top"/>
    </xf>
    <xf numFmtId="2" fontId="1" fillId="2" borderId="4" applyAlignment="1" pivotButton="0" quotePrefix="0" xfId="0">
      <alignment horizontal="center" vertical="center" wrapText="1"/>
    </xf>
    <xf numFmtId="2" fontId="0" fillId="11" borderId="0" applyAlignment="1" pivotButton="0" quotePrefix="0" xfId="0">
      <alignment horizontal="center"/>
    </xf>
    <xf numFmtId="2" fontId="0" fillId="18" borderId="0" applyAlignment="1" pivotButton="0" quotePrefix="0" xfId="0">
      <alignment horizontal="center"/>
    </xf>
    <xf numFmtId="2" fontId="10" fillId="9" borderId="0" applyAlignment="1" pivotButton="0" quotePrefix="0" xfId="0">
      <alignment horizontal="left" wrapText="1"/>
    </xf>
    <xf numFmtId="2" fontId="0" fillId="24" borderId="0" applyAlignment="1" pivotButton="0" quotePrefix="0" xfId="0">
      <alignment horizontal="left" wrapText="1"/>
    </xf>
    <xf numFmtId="2" fontId="0" fillId="24" borderId="0" applyAlignment="1" pivotButton="0" quotePrefix="0" xfId="0">
      <alignment horizontal="left"/>
    </xf>
    <xf numFmtId="1" fontId="1" fillId="2" borderId="4" applyAlignment="1" pivotButton="0" quotePrefix="0" xfId="0">
      <alignment horizontal="center" vertical="center" wrapText="1"/>
    </xf>
    <xf numFmtId="1" fontId="0" fillId="0" borderId="0" applyAlignment="1" pivotButton="0" quotePrefix="0" xfId="0">
      <alignment horizontal="center" wrapText="1"/>
    </xf>
    <xf numFmtId="1" fontId="0" fillId="9" borderId="0" applyAlignment="1" pivotButton="0" quotePrefix="0" xfId="0">
      <alignment horizontal="center"/>
    </xf>
    <xf numFmtId="1" fontId="0" fillId="4" borderId="0" applyAlignment="1" pivotButton="0" quotePrefix="0" xfId="0">
      <alignment horizontal="center" wrapText="1"/>
    </xf>
    <xf numFmtId="1" fontId="10" fillId="15" borderId="0" applyAlignment="1" pivotButton="0" quotePrefix="0" xfId="0">
      <alignment horizontal="center" wrapText="1"/>
    </xf>
    <xf numFmtId="1" fontId="10" fillId="9" borderId="0" applyAlignment="1" pivotButton="0" quotePrefix="0" xfId="0">
      <alignment horizontal="center" wrapText="1"/>
    </xf>
    <xf numFmtId="1" fontId="0" fillId="6" borderId="0" applyAlignment="1" pivotButton="0" quotePrefix="0" xfId="0">
      <alignment horizontal="center" wrapText="1"/>
    </xf>
    <xf numFmtId="1" fontId="0" fillId="3" borderId="0" applyAlignment="1" pivotButton="0" quotePrefix="0" xfId="0">
      <alignment horizontal="center" wrapText="1"/>
    </xf>
    <xf numFmtId="1" fontId="0" fillId="8" borderId="0" applyAlignment="1" pivotButton="0" quotePrefix="0" xfId="0">
      <alignment horizontal="center" wrapText="1"/>
    </xf>
    <xf numFmtId="1" fontId="2" fillId="17" borderId="0" applyAlignment="1" pivotButton="0" quotePrefix="0" xfId="0">
      <alignment horizontal="center" vertical="center"/>
    </xf>
    <xf numFmtId="1" fontId="0" fillId="11" borderId="0" applyAlignment="1" pivotButton="0" quotePrefix="0" xfId="0">
      <alignment horizontal="center"/>
    </xf>
    <xf numFmtId="1" fontId="0" fillId="18" borderId="0" applyAlignment="1" pivotButton="0" quotePrefix="0" xfId="0">
      <alignment horizontal="center"/>
    </xf>
    <xf numFmtId="165" fontId="1" fillId="2" borderId="4" applyAlignment="1" pivotButton="0" quotePrefix="0" xfId="0">
      <alignment horizontal="center" vertical="center" wrapText="1"/>
    </xf>
    <xf numFmtId="165" fontId="0" fillId="0" borderId="0" applyAlignment="1" pivotButton="0" quotePrefix="0" xfId="0">
      <alignment horizontal="center" wrapText="1"/>
    </xf>
    <xf numFmtId="165" fontId="0" fillId="0" borderId="0" applyAlignment="1" pivotButton="0" quotePrefix="0" xfId="0">
      <alignment horizontal="center"/>
    </xf>
    <xf numFmtId="165" fontId="0" fillId="9" borderId="0" applyAlignment="1" pivotButton="0" quotePrefix="0" xfId="0">
      <alignment horizontal="center"/>
    </xf>
    <xf numFmtId="165" fontId="0" fillId="4" borderId="0" applyAlignment="1" pivotButton="0" quotePrefix="0" xfId="0">
      <alignment horizontal="center" wrapText="1"/>
    </xf>
    <xf numFmtId="165" fontId="10" fillId="15" borderId="0" applyAlignment="1" pivotButton="0" quotePrefix="0" xfId="0">
      <alignment horizontal="center" wrapText="1"/>
    </xf>
    <xf numFmtId="165" fontId="10" fillId="9" borderId="0" applyAlignment="1" pivotButton="0" quotePrefix="0" xfId="0">
      <alignment horizontal="center" wrapText="1"/>
    </xf>
    <xf numFmtId="165" fontId="0" fillId="6" borderId="0" applyAlignment="1" pivotButton="0" quotePrefix="0" xfId="0">
      <alignment horizontal="center" wrapText="1"/>
    </xf>
    <xf numFmtId="165" fontId="0" fillId="3" borderId="0" applyAlignment="1" pivotButton="0" quotePrefix="0" xfId="0">
      <alignment horizontal="center" wrapText="1"/>
    </xf>
    <xf numFmtId="165" fontId="0" fillId="8" borderId="0" applyAlignment="1" pivotButton="0" quotePrefix="0" xfId="0">
      <alignment horizontal="center" wrapText="1"/>
    </xf>
    <xf numFmtId="165" fontId="0" fillId="12" borderId="0" applyAlignment="1" pivotButton="0" quotePrefix="0" xfId="0">
      <alignment horizontal="center"/>
    </xf>
    <xf numFmtId="165" fontId="2" fillId="17" borderId="0" applyAlignment="1" pivotButton="0" quotePrefix="0" xfId="0">
      <alignment horizontal="center" vertical="center"/>
    </xf>
    <xf numFmtId="165" fontId="0" fillId="11" borderId="0" applyAlignment="1" pivotButton="0" quotePrefix="0" xfId="0">
      <alignment horizontal="center"/>
    </xf>
    <xf numFmtId="165" fontId="0" fillId="15" borderId="0" applyAlignment="1" pivotButton="0" quotePrefix="0" xfId="0">
      <alignment horizontal="center"/>
    </xf>
    <xf numFmtId="165" fontId="0" fillId="4" borderId="0" applyAlignment="1" pivotButton="0" quotePrefix="0" xfId="0">
      <alignment horizontal="center"/>
    </xf>
    <xf numFmtId="165" fontId="0" fillId="18" borderId="0" applyAlignment="1" pivotButton="0" quotePrefix="0" xfId="0">
      <alignment horizontal="center"/>
    </xf>
    <xf numFmtId="2" fontId="0" fillId="3" borderId="0" applyAlignment="1" pivotButton="0" quotePrefix="0" xfId="0">
      <alignment horizontal="left" wrapText="1"/>
    </xf>
    <xf numFmtId="0" fontId="2" fillId="3" borderId="2" applyAlignment="1" pivotButton="0" quotePrefix="0" xfId="0">
      <alignment vertical="center" wrapText="1"/>
    </xf>
    <xf numFmtId="0" fontId="0" fillId="4" borderId="0" applyAlignment="1" pivotButton="0" quotePrefix="0" xfId="0">
      <alignment horizontal="left"/>
    </xf>
    <xf numFmtId="17" fontId="0" fillId="0" borderId="0" applyAlignment="1" pivotButton="0" quotePrefix="0" xfId="0">
      <alignment horizontal="left"/>
    </xf>
    <xf numFmtId="0" fontId="16" fillId="0" borderId="0" applyAlignment="1" pivotButton="0" quotePrefix="0" xfId="0">
      <alignment wrapText="1"/>
    </xf>
    <xf numFmtId="0" fontId="16" fillId="0" borderId="0" pivotButton="0" quotePrefix="0" xfId="0"/>
    <xf numFmtId="0" fontId="16" fillId="0" borderId="0" applyAlignment="1" pivotButton="0" quotePrefix="0" xfId="0">
      <alignment vertical="top" wrapText="1"/>
    </xf>
    <xf numFmtId="0" fontId="16" fillId="0" borderId="0" applyAlignment="1" pivotButton="0" quotePrefix="0" xfId="0">
      <alignment horizontal="left"/>
    </xf>
    <xf numFmtId="1" fontId="16" fillId="0" borderId="0" applyAlignment="1" pivotButton="0" quotePrefix="0" xfId="0">
      <alignment horizontal="center"/>
    </xf>
    <xf numFmtId="165" fontId="16" fillId="0" borderId="0" applyAlignment="1" pivotButton="0" quotePrefix="0" xfId="0">
      <alignment horizontal="center"/>
    </xf>
    <xf numFmtId="0" fontId="16" fillId="0" borderId="0" applyAlignment="1" pivotButton="0" quotePrefix="0" xfId="0">
      <alignment horizontal="center"/>
    </xf>
    <xf numFmtId="2" fontId="16" fillId="0" borderId="0" applyAlignment="1" pivotButton="0" quotePrefix="0" xfId="0">
      <alignment horizontal="center"/>
    </xf>
    <xf numFmtId="166" fontId="4" fillId="2" borderId="3" applyAlignment="1" pivotButton="0" quotePrefix="0" xfId="0">
      <alignment horizontal="center" vertical="center" wrapText="1"/>
    </xf>
    <xf numFmtId="166" fontId="0" fillId="0" borderId="0" pivotButton="0" quotePrefix="0" xfId="0"/>
    <xf numFmtId="166" fontId="0" fillId="9" borderId="0" pivotButton="0" quotePrefix="0" xfId="0"/>
    <xf numFmtId="166" fontId="3" fillId="9" borderId="0" pivotButton="0" quotePrefix="0" xfId="0"/>
    <xf numFmtId="166" fontId="0" fillId="4" borderId="0" pivotButton="0" quotePrefix="0" xfId="0"/>
    <xf numFmtId="166" fontId="0" fillId="3" borderId="0" pivotButton="0" quotePrefix="0" xfId="0"/>
    <xf numFmtId="166" fontId="0" fillId="5" borderId="0" pivotButton="0" quotePrefix="0" xfId="0"/>
    <xf numFmtId="166" fontId="8" fillId="0" borderId="0" pivotButton="0" quotePrefix="0" xfId="0"/>
    <xf numFmtId="166" fontId="6" fillId="0" borderId="0" pivotButton="0" quotePrefix="0" xfId="0"/>
    <xf numFmtId="166" fontId="2" fillId="3" borderId="5" applyAlignment="1" pivotButton="0" quotePrefix="0" xfId="0">
      <alignment vertical="center"/>
    </xf>
    <xf numFmtId="166" fontId="0" fillId="12" borderId="0" pivotButton="0" quotePrefix="0" xfId="0"/>
    <xf numFmtId="166" fontId="0" fillId="13" borderId="0" pivotButton="0" quotePrefix="0" xfId="0"/>
    <xf numFmtId="166" fontId="0" fillId="15" borderId="0" pivotButton="0" quotePrefix="0" xfId="0"/>
    <xf numFmtId="166" fontId="0" fillId="11" borderId="0" pivotButton="0" quotePrefix="0" xfId="0"/>
    <xf numFmtId="166" fontId="0" fillId="18" borderId="0" pivotButton="0" quotePrefix="0" xfId="0"/>
    <xf numFmtId="166" fontId="1" fillId="2" borderId="1" applyAlignment="1" pivotButton="0" quotePrefix="0" xfId="0">
      <alignment horizontal="center" vertical="center" wrapText="1"/>
    </xf>
    <xf numFmtId="166" fontId="2" fillId="3" borderId="2" applyAlignment="1" pivotButton="0" quotePrefix="0" xfId="0">
      <alignment vertical="center"/>
    </xf>
    <xf numFmtId="166" fontId="2" fillId="0" borderId="2" applyAlignment="1" pivotButton="0" quotePrefix="0" xfId="0">
      <alignment vertical="center"/>
    </xf>
    <xf numFmtId="166" fontId="2" fillId="10" borderId="2" applyAlignment="1" pivotButton="0" quotePrefix="0" xfId="0">
      <alignment vertical="center"/>
    </xf>
    <xf numFmtId="166" fontId="5" fillId="10" borderId="2" applyAlignment="1" pivotButton="0" quotePrefix="0" xfId="0">
      <alignment vertical="center"/>
    </xf>
    <xf numFmtId="166" fontId="2" fillId="5" borderId="2" applyAlignment="1" pivotButton="0" quotePrefix="0" xfId="0">
      <alignment vertical="center"/>
    </xf>
    <xf numFmtId="166" fontId="2" fillId="4" borderId="2" applyAlignment="1" pivotButton="0" quotePrefix="0" xfId="0">
      <alignment vertical="center"/>
    </xf>
    <xf numFmtId="166" fontId="7" fillId="3" borderId="2" applyAlignment="1" pivotButton="0" quotePrefix="0" xfId="0">
      <alignment vertical="center"/>
    </xf>
    <xf numFmtId="166" fontId="2" fillId="12" borderId="5" applyAlignment="1" pivotButton="0" quotePrefix="0" xfId="0">
      <alignment vertical="center"/>
    </xf>
    <xf numFmtId="166" fontId="2" fillId="13" borderId="2" applyAlignment="1" pivotButton="0" quotePrefix="0" xfId="0">
      <alignment vertical="center"/>
    </xf>
    <xf numFmtId="166" fontId="2" fillId="14" borderId="2" applyAlignment="1" pivotButton="0" quotePrefix="0" xfId="0">
      <alignment vertical="center"/>
    </xf>
    <xf numFmtId="0" fontId="2" fillId="10" borderId="0" applyAlignment="1" pivotButton="0" quotePrefix="0" xfId="0">
      <alignment vertical="center"/>
    </xf>
    <xf numFmtId="0" fontId="2" fillId="0" borderId="2" applyAlignment="1" pivotButton="0" quotePrefix="0" xfId="0">
      <alignment vertical="center" wrapText="1"/>
    </xf>
    <xf numFmtId="0" fontId="0" fillId="16" borderId="0" applyAlignment="1" pivotButton="0" quotePrefix="0" xfId="0">
      <alignment horizontal="center"/>
    </xf>
    <xf numFmtId="0" fontId="6" fillId="0" borderId="0" applyAlignment="1" pivotButton="0" quotePrefix="0" xfId="0">
      <alignment vertical="top" wrapText="1"/>
    </xf>
    <xf numFmtId="1" fontId="0" fillId="22" borderId="0" applyAlignment="1" pivotButton="0" quotePrefix="0" xfId="0">
      <alignment horizontal="center"/>
    </xf>
    <xf numFmtId="0" fontId="0" fillId="22" borderId="0" applyAlignment="1" pivotButton="0" quotePrefix="0" xfId="0">
      <alignment horizontal="center"/>
    </xf>
    <xf numFmtId="0" fontId="0" fillId="25" borderId="0" pivotButton="0" quotePrefix="0" xfId="0"/>
    <xf numFmtId="2" fontId="0" fillId="15" borderId="0" applyAlignment="1" pivotButton="0" quotePrefix="0" xfId="0">
      <alignment horizontal="left" wrapText="1"/>
    </xf>
    <xf numFmtId="0" fontId="0" fillId="15" borderId="0" applyAlignment="1" pivotButton="0" quotePrefix="0" xfId="0">
      <alignment vertical="top" wrapText="1"/>
    </xf>
    <xf numFmtId="0" fontId="0" fillId="9" borderId="0" applyAlignment="1" pivotButton="0" quotePrefix="0" xfId="0">
      <alignment horizontal="left"/>
    </xf>
    <xf numFmtId="2" fontId="0" fillId="9" borderId="0" applyAlignment="1" pivotButton="0" quotePrefix="0" xfId="0">
      <alignment horizontal="center"/>
    </xf>
    <xf numFmtId="0" fontId="1" fillId="2" borderId="7" applyAlignment="1" pivotButton="0" quotePrefix="0" xfId="0">
      <alignment horizontal="center" vertical="center"/>
    </xf>
    <xf numFmtId="167" fontId="1" fillId="2" borderId="4" applyAlignment="1" pivotButton="0" quotePrefix="0" xfId="0">
      <alignment horizontal="center" vertical="center" wrapText="1"/>
    </xf>
    <xf numFmtId="167" fontId="0" fillId="0" borderId="0" applyAlignment="1" pivotButton="0" quotePrefix="0" xfId="0">
      <alignment horizontal="center"/>
    </xf>
    <xf numFmtId="167" fontId="0" fillId="18" borderId="0" applyAlignment="1" pivotButton="0" quotePrefix="0" xfId="0">
      <alignment horizontal="center"/>
    </xf>
    <xf numFmtId="167" fontId="0" fillId="4" borderId="0" applyAlignment="1" pivotButton="0" quotePrefix="0" xfId="0">
      <alignment horizontal="center"/>
    </xf>
    <xf numFmtId="167" fontId="0" fillId="9" borderId="0" applyAlignment="1" pivotButton="0" quotePrefix="0" xfId="0">
      <alignment horizontal="center"/>
    </xf>
    <xf numFmtId="167" fontId="0" fillId="20" borderId="0" applyAlignment="1" pivotButton="0" quotePrefix="0" xfId="0">
      <alignment horizontal="center"/>
    </xf>
    <xf numFmtId="0" fontId="2" fillId="20" borderId="2" applyAlignment="1" pivotButton="0" quotePrefix="0" xfId="0">
      <alignment vertical="center"/>
    </xf>
    <xf numFmtId="0" fontId="0" fillId="0" borderId="0" applyAlignment="1" pivotButton="0" quotePrefix="0" xfId="0">
      <alignment horizontal="center" wrapText="1"/>
    </xf>
    <xf numFmtId="0" fontId="0" fillId="15" borderId="0" applyAlignment="1" pivotButton="0" quotePrefix="0" xfId="0">
      <alignment horizontal="center" wrapText="1"/>
    </xf>
    <xf numFmtId="0" fontId="2" fillId="3" borderId="0" applyAlignment="1" pivotButton="0" quotePrefix="0" xfId="0">
      <alignment vertical="center" wrapText="1"/>
    </xf>
    <xf numFmtId="0" fontId="0" fillId="4" borderId="0" applyAlignment="1" pivotButton="0" quotePrefix="0" xfId="0">
      <alignment wrapText="1"/>
    </xf>
    <xf numFmtId="0" fontId="0" fillId="6" borderId="0" applyAlignment="1" pivotButton="0" quotePrefix="0" xfId="0">
      <alignment horizontal="center"/>
    </xf>
    <xf numFmtId="0" fontId="2" fillId="3" borderId="6" applyAlignment="1" pivotButton="0" quotePrefix="0" xfId="0">
      <alignment vertical="center" wrapText="1"/>
    </xf>
    <xf numFmtId="0" fontId="2" fillId="7" borderId="2" applyAlignment="1" pivotButton="0" quotePrefix="0" xfId="0">
      <alignment vertical="center" wrapText="1"/>
    </xf>
    <xf numFmtId="0" fontId="1" fillId="12" borderId="0" applyAlignment="1" pivotButton="0" quotePrefix="0" xfId="0">
      <alignment horizontal="left" vertical="center" wrapText="1"/>
    </xf>
  </cellXfs>
  <cellStyles count="2">
    <cellStyle name="Normal" xfId="0" builtinId="0"/>
    <cellStyle name="Hipervínculo"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tc={C1A81423-91E3-4C52-83D7-0F2B57D0757F}</author>
  </authors>
  <commentList>
    <comment ref="R672"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En listado de métodos aparece muestreo con XAD-2 (MT075). Confirmar con la Unidad si procede MAE15 o MT075.</t>
      </text>
    </comment>
  </commentList>
</comments>
</file>

<file path=xl/comments/comment2.xml><?xml version="1.0" encoding="utf-8"?>
<comments xmlns="http://schemas.openxmlformats.org/spreadsheetml/2006/main">
  <authors>
    <author>tc={C28E764E-A2E8-487E-843D-91AA3EEB7D91}</author>
    <author>tc={B9DC8780-A74A-4C6B-8A0F-9530AD6B87A0}</author>
    <author>tc={19A715C0-0CD1-4CFB-A6BB-11FA57ACC1B8}</author>
    <author>tc={7DA35F1B-0554-44CE-A826-616DEABFC0CD}</author>
  </authors>
  <commentList>
    <comment ref="AA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C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D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3.xml><?xml version="1.0" encoding="utf-8"?>
<comments xmlns="http://schemas.openxmlformats.org/spreadsheetml/2006/main">
  <authors>
    <author>tc={5F005F2F-7FD8-4397-BF3D-92A2D3100803}</author>
    <author>tc={81EF371F-8BC4-47D2-84DE-55A797727CED}</author>
    <author>tc={6342DE59-C1D5-4100-BFB3-D9DCAB917890}</author>
  </authors>
  <commentList>
    <comment ref="AB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D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E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List>
</comments>
</file>

<file path=xl/comments/comment4.xml><?xml version="1.0" encoding="utf-8"?>
<comments xmlns="http://schemas.openxmlformats.org/spreadsheetml/2006/main">
  <authors>
    <author>tc={DDA4D9D7-B2BD-48E1-83FC-FBE2B9B33532}</author>
    <author>tc={BD8BFC81-1055-4466-AFCF-CDF5F38D6B8A}</author>
    <author>tc={27F3AA62-C8F8-47D4-AACA-C8E5B24C7619}</author>
    <author>tc={29AF335C-128E-4811-BB22-510A9838808C}</author>
  </authors>
  <commentList>
    <comment ref="AG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I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J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M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5.xml><?xml version="1.0" encoding="utf-8"?>
<comments xmlns="http://schemas.openxmlformats.org/spreadsheetml/2006/main">
  <authors>
    <author>tc={35C937B3-E819-4356-95D8-42C18F235482}</author>
    <author>tc={9CC7FE1D-7FB3-4BEC-84D1-DBF192B62AFE}</author>
    <author>tc={41F731AD-776E-4E3C-8A9E-BB1C496BCA0F}</author>
    <author>tc={55259C85-F687-4D59-BF19-8C3D6FEA2560}</author>
  </authors>
  <commentList>
    <comment ref="W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Y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Z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B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6.xml><?xml version="1.0" encoding="utf-8"?>
<comments xmlns="http://schemas.openxmlformats.org/spreadsheetml/2006/main">
  <authors>
    <author>tc={6C640053-FC77-4C43-8C15-A40EE9A6DFE2}</author>
    <author>tc={1C6F5CD8-8F54-412E-9E32-A5D92FB1EA2A}</author>
    <author>tc={37A91B80-52B0-406F-B307-3F6A39BA68D8}</author>
    <author>tc={ACFE17DE-1019-4FC5-964A-5F9B4FB02DE1}</author>
  </authors>
  <commentList>
    <comment ref="AD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F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I60"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7.xml><?xml version="1.0" encoding="utf-8"?>
<comments xmlns="http://schemas.openxmlformats.org/spreadsheetml/2006/main">
  <authors>
    <author>tc={72E9EB63-E764-4320-B78A-C89140E9258C}</author>
    <author>tc={F8307D42-28C7-4EF4-B066-0C8E38001347}</author>
    <author>tc={9B94CD73-F8DA-40F8-AAFA-E7264A03C4BF}</author>
  </authors>
  <commentList>
    <comment ref="AF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H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I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List>
</comments>
</file>

<file path=xl/comments/comment8.xml><?xml version="1.0" encoding="utf-8"?>
<comments xmlns="http://schemas.openxmlformats.org/spreadsheetml/2006/main">
  <authors>
    <author>tc={CB5B0928-8D06-4B5B-B374-D249AB8D36E9}</author>
    <author>tc={4D103AB3-796F-41F7-8D75-6C3F5158505F}</author>
    <author>tc={4B4ACB15-AAEA-4513-863F-1D70FB1004D0}</author>
    <author>tc={01EE534F-AAEE-450F-B8E7-A899EB880CA3}</author>
  </authors>
  <commentList>
    <comment ref="AD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F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J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552450</colOff>
      <row>2</row>
      <rowOff>9525</rowOff>
    </from>
    <to>
      <col>13</col>
      <colOff>535393</colOff>
      <row>29</row>
      <rowOff>181332</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2450" y="390525"/>
          <a:ext cx="9888943" cy="5315307"/>
        </a:xfrm>
        <a:prstGeom xmlns:a="http://schemas.openxmlformats.org/drawingml/2006/main" prst="rect">
          <avLst/>
        </a:prstGeom>
        <a:ln xmlns:a="http://schemas.openxmlformats.org/drawingml/2006/main">
          <a:prstDash val="solid"/>
        </a:ln>
      </spPr>
    </pic>
    <clientData/>
  </twoCellAnchor>
  <twoCellAnchor editAs="oneCell">
    <from>
      <col>13</col>
      <colOff>742951</colOff>
      <row>2</row>
      <rowOff>32028</rowOff>
    </from>
    <to>
      <col>25</col>
      <colOff>512065</colOff>
      <row>27</row>
      <rowOff>60327</rowOff>
    </to>
    <pic>
      <nvPicPr>
        <cNvPr id="3" name="Imagen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0648951" y="413028"/>
          <a:ext cx="8913114" cy="479079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osha.gov/sites/default/files/methods/osha-pv2108.pdf" TargetMode="External" Id="rId1"/><Relationship Type="http://schemas.openxmlformats.org/officeDocument/2006/relationships/hyperlink" Target="https://www.osha.gov/sites/default/files/methods/osha-44.pdf" TargetMode="External" Id="rId2"/><Relationship Type="http://schemas.openxmlformats.org/officeDocument/2006/relationships/hyperlink" Target="https://www.osha.gov/sites/default/files/methods/osha-77.pdf" TargetMode="External" Id="rId3"/><Relationship Type="http://schemas.openxmlformats.org/officeDocument/2006/relationships/hyperlink" Target="https://www.cdc.gov/niosh/docs/2003-154/pdfs/3508.pdf" TargetMode="External" Id="rId4"/><Relationship Type="http://schemas.openxmlformats.org/officeDocument/2006/relationships/hyperlink" Target="https://www.epa.gov/sites/default/files/2015-07/documents/osha-pv2103.pdf" TargetMode="External" Id="rId5"/></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940"/>
  <sheetViews>
    <sheetView topLeftCell="D1" workbookViewId="0">
      <pane ySplit="1" topLeftCell="A585" activePane="bottomLeft" state="frozen"/>
      <selection pane="bottomLeft" activeCell="D588" sqref="D588"/>
    </sheetView>
  </sheetViews>
  <sheetFormatPr baseColWidth="10" defaultColWidth="9.1640625" defaultRowHeight="15"/>
  <cols>
    <col width="9.33203125" customWidth="1" min="1" max="1"/>
    <col width="50" customWidth="1" min="2" max="2"/>
    <col width="22.5" customWidth="1" min="3" max="3"/>
    <col width="10.1640625" customWidth="1" min="4" max="4"/>
    <col width="20.1640625" customWidth="1" min="5" max="5"/>
    <col width="34.83203125" customWidth="1" min="6" max="6"/>
    <col width="13.83203125" customWidth="1" min="7" max="7"/>
    <col width="54.33203125" customWidth="1" min="8" max="8"/>
    <col width="53.6640625" customWidth="1" min="9" max="9"/>
    <col width="29.1640625" customWidth="1" min="10" max="10"/>
    <col width="19.33203125" customWidth="1" min="11" max="11"/>
    <col width="51.33203125" customWidth="1" min="12" max="12"/>
    <col width="18.1640625" customWidth="1" min="13" max="13"/>
    <col width="18.33203125" customWidth="1" min="14" max="14"/>
  </cols>
  <sheetData>
    <row r="1">
      <c r="A1" s="1" t="inlineStr">
        <is>
          <t>CÓDIGO</t>
        </is>
      </c>
      <c r="B1" s="1" t="inlineStr">
        <is>
          <t>Consulta Pruebas Activas.Tab Pruebas Industria.Descripción</t>
        </is>
      </c>
      <c r="C1" s="1" t="inlineStr">
        <is>
          <t>DEPARTAMENTO</t>
        </is>
      </c>
      <c r="D1" s="1" t="inlineStr">
        <is>
          <t>Conc Fact</t>
        </is>
      </c>
      <c r="E1" s="1" t="inlineStr">
        <is>
          <t>Descr Conc</t>
        </is>
      </c>
      <c r="F1" s="1" t="inlineStr">
        <is>
          <t>plazo entrega</t>
        </is>
      </c>
      <c r="G1" s="1" t="inlineStr">
        <is>
          <t>Observaciones Concepto</t>
        </is>
      </c>
      <c r="H1" s="1" t="inlineStr">
        <is>
          <t>Comentarios Prueba</t>
        </is>
      </c>
      <c r="I1" s="1" t="inlineStr">
        <is>
          <t>Contenedor</t>
        </is>
      </c>
      <c r="J1" s="1" t="inlineStr">
        <is>
          <t>transporte</t>
        </is>
      </c>
      <c r="K1" s="1" t="inlineStr">
        <is>
          <t>Método</t>
        </is>
      </c>
      <c r="L1" s="1" t="inlineStr">
        <is>
          <t>descripción técnica</t>
        </is>
      </c>
      <c r="M1" s="1" t="inlineStr">
        <is>
          <t>LQ</t>
        </is>
      </c>
      <c r="N1" s="1" t="inlineStr">
        <is>
          <t>Rango Trabajo</t>
        </is>
      </c>
    </row>
    <row r="2">
      <c r="A2" s="2" t="inlineStr">
        <is>
          <t>K0178</t>
        </is>
      </c>
      <c r="B2" s="2" t="inlineStr">
        <is>
          <t>Identificación Fúngica (TRAK)</t>
        </is>
      </c>
      <c r="C2" s="2" t="inlineStr">
        <is>
          <t>K</t>
        </is>
      </c>
      <c r="D2" s="2" t="inlineStr">
        <is>
          <t>MI001</t>
        </is>
      </c>
      <c r="E2" s="2" t="inlineStr">
        <is>
          <t>Identificación Fúngica (1 cepa)</t>
        </is>
      </c>
      <c r="F2" s="2" t="inlineStr">
        <is>
          <t>15 días laborables</t>
        </is>
      </c>
      <c r="G2" s="2" t="inlineStr"/>
      <c r="H2" s="2" t="inlineStr">
        <is>
          <t>INDICAR CONDICIÓN DE INCUBACIÓN SI SE ENVÍA COLONIA. Si no se consigue identificar se cobra 1 cepa a menos que se informe precio especial.</t>
        </is>
      </c>
      <c r="I2" s="2" t="inlineStr">
        <is>
          <t>Placa Petri</t>
        </is>
      </c>
      <c r="J2" s="2" t="inlineStr">
        <is>
          <t>Refrigerada (5°C ± 3°C)</t>
        </is>
      </c>
      <c r="K2" s="2" t="inlineStr"/>
      <c r="L2" s="2" t="inlineStr"/>
      <c r="M2" s="2" t="inlineStr"/>
      <c r="N2" s="2" t="inlineStr"/>
    </row>
    <row r="3">
      <c r="A3" s="2" t="inlineStr">
        <is>
          <t>K0179</t>
        </is>
      </c>
      <c r="B3" s="2" t="inlineStr">
        <is>
          <t>Identificación Bacteriana  (TRAK)</t>
        </is>
      </c>
      <c r="C3" s="2" t="inlineStr">
        <is>
          <t>K</t>
        </is>
      </c>
      <c r="D3" s="2" t="inlineStr">
        <is>
          <t>MI002</t>
        </is>
      </c>
      <c r="E3" s="2" t="inlineStr">
        <is>
          <t>Identificación Bacteriana (1 cepa)</t>
        </is>
      </c>
      <c r="F3" s="2" t="inlineStr">
        <is>
          <t>15 días laborables</t>
        </is>
      </c>
      <c r="G3" s="2" t="inlineStr"/>
      <c r="H3" s="2" t="inlineStr">
        <is>
          <t>INDICAR CONDICIÓN DE INCUBACIÓN SI SE ENVÍA COLONIA. Si no se consigue identificar se cobra 1 cepa a menos que se informe precio especial.</t>
        </is>
      </c>
      <c r="I3" s="2" t="inlineStr">
        <is>
          <t>Placa Petri</t>
        </is>
      </c>
      <c r="J3" s="2" t="inlineStr">
        <is>
          <t>Refrigerada (5°C ± 3°C)</t>
        </is>
      </c>
      <c r="K3" s="2" t="inlineStr"/>
      <c r="L3" s="2" t="inlineStr"/>
      <c r="M3" s="2" t="inlineStr"/>
      <c r="N3" s="2" t="inlineStr"/>
    </row>
    <row r="4">
      <c r="A4" s="2" t="inlineStr">
        <is>
          <t>K0303</t>
        </is>
      </c>
      <c r="B4" s="2" t="inlineStr">
        <is>
          <t>Superficie UNE 100012</t>
        </is>
      </c>
      <c r="C4" s="2" t="inlineStr">
        <is>
          <t>K</t>
        </is>
      </c>
      <c r="D4" s="2" t="inlineStr">
        <is>
          <t>MI094</t>
        </is>
      </c>
      <c r="E4" s="2" t="inlineStr">
        <is>
          <t>Superficie UNE 100012</t>
        </is>
      </c>
      <c r="F4" s="2" t="inlineStr">
        <is>
          <t>21 días laborables</t>
        </is>
      </c>
      <c r="G4" s="2" t="inlineStr"/>
      <c r="H4" s="2" t="inlineStr"/>
      <c r="I4" s="2" t="inlineStr">
        <is>
          <t>Placa Rodac</t>
        </is>
      </c>
      <c r="J4" s="2" t="inlineStr">
        <is>
          <t>Refrigerada (5°C ± 3°C)</t>
        </is>
      </c>
      <c r="K4" s="2" t="inlineStr"/>
      <c r="L4" s="2" t="inlineStr"/>
      <c r="M4" s="2" t="inlineStr"/>
      <c r="N4" s="2" t="inlineStr"/>
    </row>
    <row r="5">
      <c r="A5" s="2" t="inlineStr">
        <is>
          <t>K0322</t>
        </is>
      </c>
      <c r="B5" s="2" t="inlineStr">
        <is>
          <t>Ambiente UNE 100012</t>
        </is>
      </c>
      <c r="C5" s="2" t="inlineStr">
        <is>
          <t>K</t>
        </is>
      </c>
      <c r="D5" s="2" t="inlineStr">
        <is>
          <t>MI095</t>
        </is>
      </c>
      <c r="E5" s="2" t="inlineStr">
        <is>
          <t>Ambiente UNE 100012</t>
        </is>
      </c>
      <c r="F5" s="2" t="inlineStr">
        <is>
          <t>21 días laborables</t>
        </is>
      </c>
      <c r="G5" s="2" t="inlineStr"/>
      <c r="H5" s="2" t="inlineStr"/>
      <c r="I5" s="2" t="inlineStr">
        <is>
          <t>Placa Rodac</t>
        </is>
      </c>
      <c r="J5" s="2" t="inlineStr">
        <is>
          <t>Refrigerada (5°C ± 3°C)</t>
        </is>
      </c>
      <c r="K5" s="2" t="inlineStr"/>
      <c r="L5" s="2" t="inlineStr"/>
      <c r="M5" s="2" t="inlineStr"/>
      <c r="N5" s="2" t="inlineStr"/>
    </row>
    <row r="6">
      <c r="A6" s="2" t="inlineStr">
        <is>
          <t>K0700</t>
        </is>
      </c>
      <c r="B6" s="2" t="inlineStr">
        <is>
          <t>Ambiente Alta Contaminación</t>
        </is>
      </c>
      <c r="C6" s="2" t="inlineStr">
        <is>
          <t>K</t>
        </is>
      </c>
      <c r="D6" s="2" t="inlineStr">
        <is>
          <t>MI245</t>
        </is>
      </c>
      <c r="E6" s="2" t="inlineStr">
        <is>
          <t>1 punto / 2 tiempos</t>
        </is>
      </c>
      <c r="F6" s="2" t="inlineStr">
        <is>
          <t>21 días laborables</t>
        </is>
      </c>
      <c r="G6" s="2" t="inlineStr"/>
      <c r="H6" s="2" t="inlineStr">
        <is>
          <t>En un amisma peti entrar tantas K0700 como puntos muestreados</t>
        </is>
      </c>
      <c r="I6" s="2" t="inlineStr">
        <is>
          <t>TSA W/Disinhibitor+SAB+VRBD</t>
        </is>
      </c>
      <c r="J6" s="2" t="inlineStr">
        <is>
          <t>Refrigerada (5°C ± 3°C)</t>
        </is>
      </c>
      <c r="K6" s="2" t="inlineStr"/>
      <c r="L6" s="2" t="inlineStr"/>
      <c r="M6" s="2" t="inlineStr"/>
      <c r="N6" s="2" t="inlineStr"/>
    </row>
    <row r="7">
      <c r="A7" s="2" t="inlineStr">
        <is>
          <t>K0700</t>
        </is>
      </c>
      <c r="B7" s="2" t="inlineStr">
        <is>
          <t>Ambiente Alta Contaminación</t>
        </is>
      </c>
      <c r="C7" s="2" t="inlineStr">
        <is>
          <t>K</t>
        </is>
      </c>
      <c r="D7" s="2" t="inlineStr">
        <is>
          <t>MI099</t>
        </is>
      </c>
      <c r="E7" s="2" t="inlineStr">
        <is>
          <t>1 punto / 4 tiempos</t>
        </is>
      </c>
      <c r="F7" s="2" t="inlineStr">
        <is>
          <t>21 días laborables</t>
        </is>
      </c>
      <c r="G7" s="2" t="inlineStr"/>
      <c r="H7" s="2" t="inlineStr">
        <is>
          <t>En un amisma peti entrar tantas K0700 como puntos muestreados</t>
        </is>
      </c>
      <c r="I7" s="2" t="inlineStr">
        <is>
          <t>TSA W/Disinhibitor+SAB+VRBD</t>
        </is>
      </c>
      <c r="J7" s="2" t="inlineStr">
        <is>
          <t>Refrigerada (5°C ± 3°C)</t>
        </is>
      </c>
      <c r="K7" s="2" t="inlineStr"/>
      <c r="L7" s="2" t="inlineStr"/>
      <c r="M7" s="2" t="inlineStr"/>
      <c r="N7" s="2" t="inlineStr"/>
    </row>
    <row r="8">
      <c r="A8" s="2" t="inlineStr">
        <is>
          <t>K0700</t>
        </is>
      </c>
      <c r="B8" s="2" t="inlineStr">
        <is>
          <t>Ambiente Alta Contaminación</t>
        </is>
      </c>
      <c r="C8" s="2" t="inlineStr">
        <is>
          <t>K</t>
        </is>
      </c>
      <c r="D8" s="2" t="inlineStr">
        <is>
          <t>MI246</t>
        </is>
      </c>
      <c r="E8" s="2" t="inlineStr">
        <is>
          <t>1 punto / 1 tiempo</t>
        </is>
      </c>
      <c r="F8" s="2" t="inlineStr">
        <is>
          <t>21 días laborables</t>
        </is>
      </c>
      <c r="G8" s="2" t="inlineStr"/>
      <c r="H8" s="2" t="inlineStr">
        <is>
          <t>En un amisma peti entrar tantas K0700 como puntos muestreados</t>
        </is>
      </c>
      <c r="I8" s="2" t="inlineStr">
        <is>
          <t>TSA W/Disinhibitor+SAB+VRBD</t>
        </is>
      </c>
      <c r="J8" s="2" t="inlineStr">
        <is>
          <t>Refrigerada (5°C ± 3°C)</t>
        </is>
      </c>
      <c r="K8" s="2" t="inlineStr"/>
      <c r="L8" s="2" t="inlineStr"/>
      <c r="M8" s="2" t="inlineStr"/>
      <c r="N8" s="2" t="inlineStr"/>
    </row>
    <row r="9">
      <c r="A9" s="2" t="inlineStr">
        <is>
          <t>K0700</t>
        </is>
      </c>
      <c r="B9" s="2" t="inlineStr">
        <is>
          <t>Ambiente Alta Contaminación</t>
        </is>
      </c>
      <c r="C9" s="2" t="inlineStr">
        <is>
          <t>K</t>
        </is>
      </c>
      <c r="D9" s="2" t="inlineStr">
        <is>
          <t>MI244</t>
        </is>
      </c>
      <c r="E9" s="2" t="inlineStr">
        <is>
          <t>1 punto / 3 tiempos</t>
        </is>
      </c>
      <c r="F9" s="2" t="inlineStr">
        <is>
          <t>21 días laborables</t>
        </is>
      </c>
      <c r="G9" s="2" t="inlineStr"/>
      <c r="H9" s="2" t="inlineStr">
        <is>
          <t>En un amisma peti entrar tantas K0700 como puntos muestreados</t>
        </is>
      </c>
      <c r="I9" s="2" t="inlineStr">
        <is>
          <t>TSA W/Disinhibitor+SAB+VRBD</t>
        </is>
      </c>
      <c r="J9" s="2" t="inlineStr">
        <is>
          <t>Refrigerada (5°C ± 3°C)</t>
        </is>
      </c>
      <c r="K9" s="2" t="inlineStr"/>
      <c r="L9" s="2" t="inlineStr"/>
      <c r="M9" s="2" t="inlineStr"/>
      <c r="N9" s="2" t="inlineStr"/>
    </row>
    <row r="10">
      <c r="A10" s="2" t="inlineStr">
        <is>
          <t>K3406</t>
        </is>
      </c>
      <c r="B10" s="2" t="inlineStr">
        <is>
          <t>Recuento de de microorganismos cultivables (Aerobios) a 22°C - torres y condensadores</t>
        </is>
      </c>
      <c r="C10" s="2" t="inlineStr">
        <is>
          <t>K</t>
        </is>
      </c>
      <c r="D10" s="2" t="inlineStr">
        <is>
          <t>MI003</t>
        </is>
      </c>
      <c r="E10" s="2" t="inlineStr">
        <is>
          <t>Aerobios torres y condensadores</t>
        </is>
      </c>
      <c r="F10" s="2" t="inlineStr">
        <is>
          <t>4 días laborables</t>
        </is>
      </c>
      <c r="G10" s="2" t="inlineStr"/>
      <c r="H10" s="2" t="inlineStr"/>
      <c r="I10" s="2" t="inlineStr">
        <is>
          <t>Estéril con tíosulfato sódico</t>
        </is>
      </c>
      <c r="J10" s="2" t="inlineStr">
        <is>
          <t>Refrigerada (5°C ± 3°C)</t>
        </is>
      </c>
      <c r="K10" s="2" t="inlineStr">
        <is>
          <t>ISO 6222</t>
        </is>
      </c>
      <c r="L10" s="2" t="inlineStr">
        <is>
          <t>Siembra en superficie y recuento de colonias</t>
        </is>
      </c>
      <c r="M10" s="2" t="inlineStr"/>
      <c r="N10" s="2" t="inlineStr"/>
    </row>
    <row r="11">
      <c r="A11" s="2" t="inlineStr">
        <is>
          <t>K3407</t>
        </is>
      </c>
      <c r="B11" s="2" t="inlineStr">
        <is>
          <t>Recuento de de microorganismos cultivables (Aerobios) a 36°C - torres y condensadores</t>
        </is>
      </c>
      <c r="C11" s="2" t="inlineStr">
        <is>
          <t>K</t>
        </is>
      </c>
      <c r="D11" s="2" t="inlineStr">
        <is>
          <t>MI003</t>
        </is>
      </c>
      <c r="E11" s="2" t="inlineStr">
        <is>
          <t>Aerobios torres y condensadores</t>
        </is>
      </c>
      <c r="F11" s="2" t="inlineStr">
        <is>
          <t>4 días laborables</t>
        </is>
      </c>
      <c r="G11" s="2" t="inlineStr"/>
      <c r="H11" s="2" t="inlineStr"/>
      <c r="I11" s="2" t="inlineStr">
        <is>
          <t>Estéril con tíosulfato sódico</t>
        </is>
      </c>
      <c r="J11" s="2" t="inlineStr">
        <is>
          <t>Refrigerada (5°C ± 3°C)</t>
        </is>
      </c>
      <c r="K11" s="2" t="inlineStr">
        <is>
          <t>ISO 6222</t>
        </is>
      </c>
      <c r="L11" s="2" t="inlineStr">
        <is>
          <t>Siembra en superficie y recuento de colonias</t>
        </is>
      </c>
      <c r="M11" s="2" t="inlineStr"/>
      <c r="N11" s="2" t="inlineStr"/>
    </row>
    <row r="12">
      <c r="A12" s="2" t="inlineStr">
        <is>
          <t>K4170</t>
        </is>
      </c>
      <c r="B12" s="2" t="inlineStr">
        <is>
          <t>Recuento de Bacterias aerobias - ambiente</t>
        </is>
      </c>
      <c r="C12" s="2" t="inlineStr">
        <is>
          <t>K</t>
        </is>
      </c>
      <c r="D12" s="2" t="inlineStr">
        <is>
          <t>MI460</t>
        </is>
      </c>
      <c r="E12" s="2" t="inlineStr">
        <is>
          <t>Bacterias aerobias(rec) - ambiente</t>
        </is>
      </c>
      <c r="F12" s="2" t="inlineStr">
        <is>
          <t>8 días laborables</t>
        </is>
      </c>
      <c r="G12" s="2" t="inlineStr"/>
      <c r="H12" s="2" t="inlineStr"/>
      <c r="I12" s="2" t="inlineStr">
        <is>
          <t>Placa Rodac</t>
        </is>
      </c>
      <c r="J12" s="2" t="inlineStr">
        <is>
          <t>Refrigerada (5°C ± 3°C)</t>
        </is>
      </c>
      <c r="K12" s="2" t="inlineStr">
        <is>
          <t>PNT00404</t>
        </is>
      </c>
      <c r="L12" s="2" t="inlineStr">
        <is>
          <t>Siembra por impactación y recuento de colonias</t>
        </is>
      </c>
      <c r="M12" s="2" t="inlineStr">
        <is>
          <t>1 UFC/placa</t>
        </is>
      </c>
      <c r="N12" s="2" t="inlineStr"/>
    </row>
    <row r="13">
      <c r="A13" s="2" t="inlineStr">
        <is>
          <t>K4170</t>
        </is>
      </c>
      <c r="B13" s="2" t="inlineStr">
        <is>
          <t>Recuento de Bacterias aerobias - ambiente</t>
        </is>
      </c>
      <c r="C13" s="2" t="inlineStr">
        <is>
          <t>K</t>
        </is>
      </c>
      <c r="D13" s="2" t="inlineStr">
        <is>
          <t>MI460</t>
        </is>
      </c>
      <c r="E13" s="2" t="inlineStr">
        <is>
          <t>Bacterias aerobias(rec) - ambiente</t>
        </is>
      </c>
      <c r="F13" s="2" t="inlineStr">
        <is>
          <t>8 días laborables</t>
        </is>
      </c>
      <c r="G13" s="2" t="inlineStr"/>
      <c r="H13" s="2" t="inlineStr"/>
      <c r="I13" s="2" t="inlineStr">
        <is>
          <t>Placa Rodac</t>
        </is>
      </c>
      <c r="J13" s="2" t="inlineStr">
        <is>
          <t>Refrigerada (5°C ± 3°C)</t>
        </is>
      </c>
      <c r="K13" s="2" t="inlineStr">
        <is>
          <t>PNT00404</t>
        </is>
      </c>
      <c r="L13" s="2" t="inlineStr">
        <is>
          <t>Siembra por sedimentación y recuento de colonias</t>
        </is>
      </c>
      <c r="M13" s="2" t="inlineStr">
        <is>
          <t>1 UFC/placa</t>
        </is>
      </c>
      <c r="N13" s="2" t="inlineStr"/>
    </row>
    <row r="14">
      <c r="A14" s="2" t="inlineStr">
        <is>
          <t>K4171</t>
        </is>
      </c>
      <c r="B14" s="2" t="inlineStr">
        <is>
          <t>Recuento Aeróbico Total (cálculo) - ambiente</t>
        </is>
      </c>
      <c r="C14" s="2" t="inlineStr">
        <is>
          <t>K</t>
        </is>
      </c>
      <c r="D14" s="2" t="inlineStr">
        <is>
          <t>PNF</t>
        </is>
      </c>
      <c r="E14" s="2" t="inlineStr">
        <is>
          <t>No Facturable</t>
        </is>
      </c>
      <c r="F14" s="2" t="inlineStr">
        <is>
          <t>8 días laborables</t>
        </is>
      </c>
      <c r="G14" s="2" t="inlineStr"/>
      <c r="H14" s="2" t="inlineStr">
        <is>
          <t>Recuento Aeróbico Total = Bacterias Aerobias + Mohos y Levaduras</t>
        </is>
      </c>
      <c r="I14" s="2" t="inlineStr">
        <is>
          <t>Placa Rodac</t>
        </is>
      </c>
      <c r="J14" s="2" t="inlineStr">
        <is>
          <t>Refrigerada (5°C ± 3°C)</t>
        </is>
      </c>
      <c r="K14" s="2" t="inlineStr">
        <is>
          <t>PNT00404</t>
        </is>
      </c>
      <c r="L14" s="2" t="inlineStr">
        <is>
          <t>Cálculo</t>
        </is>
      </c>
      <c r="M14" s="2" t="inlineStr">
        <is>
          <t>1 UFC/placa</t>
        </is>
      </c>
      <c r="N14" s="2" t="inlineStr"/>
    </row>
    <row r="15">
      <c r="A15" s="2" t="inlineStr">
        <is>
          <t>K4172</t>
        </is>
      </c>
      <c r="B15" s="2" t="inlineStr">
        <is>
          <t>Recuento de Enterobacteriaceas - ambiente</t>
        </is>
      </c>
      <c r="C15" s="2" t="inlineStr">
        <is>
          <t>K</t>
        </is>
      </c>
      <c r="D15" s="2" t="inlineStr">
        <is>
          <t>MI461</t>
        </is>
      </c>
      <c r="E15" s="2" t="inlineStr">
        <is>
          <t>Enterobacteriaceas (rec) - ambiente</t>
        </is>
      </c>
      <c r="F15" s="2" t="inlineStr">
        <is>
          <t>8 días laborables</t>
        </is>
      </c>
      <c r="G15" s="2" t="inlineStr"/>
      <c r="H15" s="2" t="inlineStr"/>
      <c r="I15" s="2" t="inlineStr">
        <is>
          <t>Placa Rodac</t>
        </is>
      </c>
      <c r="J15" s="2" t="inlineStr">
        <is>
          <t>Refrigerada (5°C ± 3°C)</t>
        </is>
      </c>
      <c r="K15" s="2" t="inlineStr">
        <is>
          <t>PNT00404</t>
        </is>
      </c>
      <c r="L15" s="2" t="inlineStr">
        <is>
          <t>Siembra por impactación y recuento de colonias</t>
        </is>
      </c>
      <c r="M15" s="2" t="inlineStr">
        <is>
          <t>1 UFC/placa</t>
        </is>
      </c>
      <c r="N15" s="2" t="inlineStr"/>
    </row>
    <row r="16">
      <c r="A16" s="2" t="inlineStr">
        <is>
          <t>K4172</t>
        </is>
      </c>
      <c r="B16" s="2" t="inlineStr">
        <is>
          <t>Recuento de Enterobacteriaceas - ambiente</t>
        </is>
      </c>
      <c r="C16" s="2" t="inlineStr">
        <is>
          <t>K</t>
        </is>
      </c>
      <c r="D16" s="2" t="inlineStr">
        <is>
          <t>MI461</t>
        </is>
      </c>
      <c r="E16" s="2" t="inlineStr">
        <is>
          <t>Enterobacteriaceas (rec) - ambiente</t>
        </is>
      </c>
      <c r="F16" s="2" t="inlineStr">
        <is>
          <t>8 días laborables</t>
        </is>
      </c>
      <c r="G16" s="2" t="inlineStr"/>
      <c r="H16" s="2" t="inlineStr"/>
      <c r="I16" s="2" t="inlineStr">
        <is>
          <t>Placa Rodac</t>
        </is>
      </c>
      <c r="J16" s="2" t="inlineStr">
        <is>
          <t>Refrigerada (5°C ± 3°C)</t>
        </is>
      </c>
      <c r="K16" s="2" t="inlineStr">
        <is>
          <t>PNT00404</t>
        </is>
      </c>
      <c r="L16" s="2" t="inlineStr">
        <is>
          <t>Siembra por sedimentación y recuento de colonias</t>
        </is>
      </c>
      <c r="M16" s="2" t="inlineStr">
        <is>
          <t>1 UFC/placa</t>
        </is>
      </c>
      <c r="N16" s="2" t="inlineStr"/>
    </row>
    <row r="17">
      <c r="A17" s="2" t="inlineStr">
        <is>
          <t>K4173</t>
        </is>
      </c>
      <c r="B17" s="2" t="inlineStr">
        <is>
          <t>Recuento de Bacterias Gramnegativas - ambiente</t>
        </is>
      </c>
      <c r="C17" s="2" t="inlineStr">
        <is>
          <t>K</t>
        </is>
      </c>
      <c r="D17" s="2" t="inlineStr">
        <is>
          <t>MI467</t>
        </is>
      </c>
      <c r="E17" s="2" t="inlineStr">
        <is>
          <t>Bacterias Gramnegativas (rec) - ambiente</t>
        </is>
      </c>
      <c r="F17" s="2" t="inlineStr">
        <is>
          <t>8 días laborables</t>
        </is>
      </c>
      <c r="G17" s="2" t="inlineStr"/>
      <c r="H17" s="2" t="inlineStr"/>
      <c r="I17" s="2" t="inlineStr">
        <is>
          <t>Placa Rodac</t>
        </is>
      </c>
      <c r="J17" s="2" t="inlineStr">
        <is>
          <t>Refrigerada (5°C ± 3°C)</t>
        </is>
      </c>
      <c r="K17" s="2" t="inlineStr">
        <is>
          <t>PNT00404</t>
        </is>
      </c>
      <c r="L17" s="2" t="inlineStr">
        <is>
          <t>Siembra por sedimentación y recuento de colonias</t>
        </is>
      </c>
      <c r="M17" s="2" t="inlineStr">
        <is>
          <t>1 UFC/placa</t>
        </is>
      </c>
      <c r="N17" s="2" t="inlineStr"/>
    </row>
    <row r="18">
      <c r="A18" s="2" t="inlineStr">
        <is>
          <t>K4173</t>
        </is>
      </c>
      <c r="B18" s="2" t="inlineStr">
        <is>
          <t>Recuento de Bacterias Gramnegativas - ambiente</t>
        </is>
      </c>
      <c r="C18" s="2" t="inlineStr">
        <is>
          <t>K</t>
        </is>
      </c>
      <c r="D18" s="2" t="inlineStr">
        <is>
          <t>MI467</t>
        </is>
      </c>
      <c r="E18" s="2" t="inlineStr">
        <is>
          <t>Bacterias Gramnegativas (rec) - ambiente</t>
        </is>
      </c>
      <c r="F18" s="2" t="inlineStr">
        <is>
          <t>8 días laborables</t>
        </is>
      </c>
      <c r="G18" s="2" t="inlineStr"/>
      <c r="H18" s="2" t="inlineStr"/>
      <c r="I18" s="2" t="inlineStr">
        <is>
          <t>Placa Rodac</t>
        </is>
      </c>
      <c r="J18" s="2" t="inlineStr">
        <is>
          <t>Refrigerada (5°C ± 3°C)</t>
        </is>
      </c>
      <c r="K18" s="2" t="inlineStr">
        <is>
          <t>PNT00404</t>
        </is>
      </c>
      <c r="L18" s="2" t="inlineStr">
        <is>
          <t>Siembra por impactación y recuento de colonias</t>
        </is>
      </c>
      <c r="M18" s="2" t="inlineStr">
        <is>
          <t>1 UFC/placa</t>
        </is>
      </c>
      <c r="N18" s="2" t="inlineStr"/>
    </row>
    <row r="19">
      <c r="A19" s="2" t="inlineStr">
        <is>
          <t>K4174</t>
        </is>
      </c>
      <c r="B19" s="2" t="inlineStr">
        <is>
          <t>Recuento de Anaerobios - ambiente</t>
        </is>
      </c>
      <c r="C19" s="2" t="inlineStr">
        <is>
          <t>K</t>
        </is>
      </c>
      <c r="D19" s="2" t="inlineStr">
        <is>
          <t>MI468</t>
        </is>
      </c>
      <c r="E19" s="2" t="inlineStr">
        <is>
          <t>Anaerobios (rec) - ambiente</t>
        </is>
      </c>
      <c r="F19" s="2" t="inlineStr">
        <is>
          <t>8 días laborables</t>
        </is>
      </c>
      <c r="G19" s="2" t="inlineStr"/>
      <c r="H19" s="2" t="inlineStr"/>
      <c r="I19" s="2" t="inlineStr">
        <is>
          <t>Placa Schaedler</t>
        </is>
      </c>
      <c r="J19" s="2" t="inlineStr">
        <is>
          <t>Refrigerada (5°C ± 3°C) y en condiciones anaerobias.</t>
        </is>
      </c>
      <c r="K19" s="2" t="inlineStr">
        <is>
          <t>PNT00404</t>
        </is>
      </c>
      <c r="L19" s="2" t="inlineStr">
        <is>
          <t>Siembra por sedimentación y recuento de colonias</t>
        </is>
      </c>
      <c r="M19" s="2" t="inlineStr">
        <is>
          <t>1 UFC/placa</t>
        </is>
      </c>
      <c r="N19" s="2" t="inlineStr"/>
    </row>
    <row r="20">
      <c r="A20" s="2" t="inlineStr">
        <is>
          <t>K4174</t>
        </is>
      </c>
      <c r="B20" s="2" t="inlineStr">
        <is>
          <t>Recuento de Anaerobios - ambiente</t>
        </is>
      </c>
      <c r="C20" s="2" t="inlineStr">
        <is>
          <t>K</t>
        </is>
      </c>
      <c r="D20" s="2" t="inlineStr">
        <is>
          <t>MI468</t>
        </is>
      </c>
      <c r="E20" s="2" t="inlineStr">
        <is>
          <t>Anaerobios (rec) - ambiente</t>
        </is>
      </c>
      <c r="F20" s="2" t="inlineStr">
        <is>
          <t>8 días laborables</t>
        </is>
      </c>
      <c r="G20" s="2" t="inlineStr"/>
      <c r="H20" s="2" t="inlineStr"/>
      <c r="I20" s="2" t="inlineStr">
        <is>
          <t>Placa Schaedler</t>
        </is>
      </c>
      <c r="J20" s="2" t="inlineStr">
        <is>
          <t>Refrigerada (5°C ± 3°C) y en condiciones anaerobias.</t>
        </is>
      </c>
      <c r="K20" s="2" t="inlineStr">
        <is>
          <t>PNT00404</t>
        </is>
      </c>
      <c r="L20" s="2" t="inlineStr">
        <is>
          <t>Siembra por impactación y recuento de colonias</t>
        </is>
      </c>
      <c r="M20" s="2" t="inlineStr">
        <is>
          <t>1 UFC/placa</t>
        </is>
      </c>
      <c r="N20" s="2" t="inlineStr"/>
    </row>
    <row r="21">
      <c r="A21" s="2" t="inlineStr">
        <is>
          <t>K4175</t>
        </is>
      </c>
      <c r="B21" s="2" t="inlineStr">
        <is>
          <t>Recuento de Mohos y Levaduras - ambiente</t>
        </is>
      </c>
      <c r="C21" s="2" t="inlineStr">
        <is>
          <t>K</t>
        </is>
      </c>
      <c r="D21" s="2" t="inlineStr">
        <is>
          <t>MI462</t>
        </is>
      </c>
      <c r="E21" s="2" t="inlineStr">
        <is>
          <t>Mohos y Levaduras (rec) - ambiente</t>
        </is>
      </c>
      <c r="F21" s="2" t="inlineStr">
        <is>
          <t>8 días laborables</t>
        </is>
      </c>
      <c r="G21" s="2" t="inlineStr"/>
      <c r="H21" s="2" t="inlineStr"/>
      <c r="I21" s="2" t="inlineStr">
        <is>
          <t>Placa Rodac</t>
        </is>
      </c>
      <c r="J21" s="2" t="inlineStr">
        <is>
          <t>Refrigerada (5°C ± 3°C)</t>
        </is>
      </c>
      <c r="K21" s="2" t="inlineStr">
        <is>
          <t>PNT00404</t>
        </is>
      </c>
      <c r="L21" s="2" t="inlineStr">
        <is>
          <t>Siembra por sedimentación y recuento de colonias</t>
        </is>
      </c>
      <c r="M21" s="2" t="inlineStr">
        <is>
          <t>1 UFC/placa</t>
        </is>
      </c>
      <c r="N21" s="2" t="inlineStr"/>
    </row>
    <row r="22">
      <c r="A22" s="2" t="inlineStr">
        <is>
          <t>K4175</t>
        </is>
      </c>
      <c r="B22" s="2" t="inlineStr">
        <is>
          <t>Recuento de Mohos y Levaduras - ambiente</t>
        </is>
      </c>
      <c r="C22" s="2" t="inlineStr">
        <is>
          <t>K</t>
        </is>
      </c>
      <c r="D22" s="2" t="inlineStr">
        <is>
          <t>MI462</t>
        </is>
      </c>
      <c r="E22" s="2" t="inlineStr">
        <is>
          <t>Mohos y Levaduras (rec) - ambiente</t>
        </is>
      </c>
      <c r="F22" s="2" t="inlineStr">
        <is>
          <t>8 días laborables</t>
        </is>
      </c>
      <c r="G22" s="2" t="inlineStr"/>
      <c r="H22" s="2" t="inlineStr"/>
      <c r="I22" s="2" t="inlineStr">
        <is>
          <t>Placa Rodac</t>
        </is>
      </c>
      <c r="J22" s="2" t="inlineStr">
        <is>
          <t>Refrigerada (5°C ± 3°C)</t>
        </is>
      </c>
      <c r="K22" s="2" t="inlineStr">
        <is>
          <t>PNT00404</t>
        </is>
      </c>
      <c r="L22" s="2" t="inlineStr">
        <is>
          <t>Siembra por impactación y recuento de colonias</t>
        </is>
      </c>
      <c r="M22" s="2" t="inlineStr">
        <is>
          <t>1 UFC/placa</t>
        </is>
      </c>
      <c r="N22" s="2" t="inlineStr"/>
    </row>
    <row r="23">
      <c r="A23" s="2" t="inlineStr">
        <is>
          <t>K4181</t>
        </is>
      </c>
      <c r="B23" s="2" t="inlineStr">
        <is>
          <t>Determinación de Escherichia coli - ambiente</t>
        </is>
      </c>
      <c r="C23" s="2" t="inlineStr">
        <is>
          <t>K</t>
        </is>
      </c>
      <c r="D23" s="2" t="inlineStr">
        <is>
          <t>MI463</t>
        </is>
      </c>
      <c r="E23" s="2" t="inlineStr">
        <is>
          <t>Escherichia coli (det) - ambiente</t>
        </is>
      </c>
      <c r="F23" s="2" t="inlineStr">
        <is>
          <t>8 días laborables</t>
        </is>
      </c>
      <c r="G23" s="2" t="inlineStr"/>
      <c r="H23" s="2" t="inlineStr"/>
      <c r="I23" s="2" t="inlineStr">
        <is>
          <t>Placa Rodac</t>
        </is>
      </c>
      <c r="J23" s="2" t="inlineStr">
        <is>
          <t>Refrigerada (5°C ± 3°C)</t>
        </is>
      </c>
      <c r="K23" s="2" t="inlineStr">
        <is>
          <t>PNT00404</t>
        </is>
      </c>
      <c r="L23" s="2" t="inlineStr">
        <is>
          <t>Siembra por impactación, tinción y pruebas bioquímicas</t>
        </is>
      </c>
      <c r="M23" s="2" t="inlineStr">
        <is>
          <t>1 UFC/placa</t>
        </is>
      </c>
      <c r="N23" s="2" t="inlineStr"/>
    </row>
    <row r="24">
      <c r="A24" s="2" t="inlineStr">
        <is>
          <t>K4181</t>
        </is>
      </c>
      <c r="B24" s="2" t="inlineStr">
        <is>
          <t>Determinación de Escherichia coli - ambiente</t>
        </is>
      </c>
      <c r="C24" s="2" t="inlineStr">
        <is>
          <t>K</t>
        </is>
      </c>
      <c r="D24" s="2" t="inlineStr">
        <is>
          <t>MI463</t>
        </is>
      </c>
      <c r="E24" s="2" t="inlineStr">
        <is>
          <t>Escherichia coli (det) - ambiente</t>
        </is>
      </c>
      <c r="F24" s="2" t="inlineStr">
        <is>
          <t>8 días laborables</t>
        </is>
      </c>
      <c r="G24" s="2" t="inlineStr"/>
      <c r="H24" s="2" t="inlineStr"/>
      <c r="I24" s="2" t="inlineStr">
        <is>
          <t>Placa Rodac</t>
        </is>
      </c>
      <c r="J24" s="2" t="inlineStr">
        <is>
          <t>Refrigerada (5°C ± 3°C)</t>
        </is>
      </c>
      <c r="K24" s="2" t="inlineStr">
        <is>
          <t>PNT00404</t>
        </is>
      </c>
      <c r="L24" s="2" t="inlineStr">
        <is>
          <t>Siembra por sedimentación, tinción y pruebas bioquímicas</t>
        </is>
      </c>
      <c r="M24" s="2" t="inlineStr">
        <is>
          <t>1 UFC/placa</t>
        </is>
      </c>
      <c r="N24" s="2" t="inlineStr"/>
    </row>
    <row r="25">
      <c r="A25" s="2" t="inlineStr">
        <is>
          <t>K4183</t>
        </is>
      </c>
      <c r="B25" s="2" t="inlineStr">
        <is>
          <t>Determinación de Staphylococcus aureus - ambiente</t>
        </is>
      </c>
      <c r="C25" s="2" t="inlineStr">
        <is>
          <t>K</t>
        </is>
      </c>
      <c r="D25" s="2" t="inlineStr">
        <is>
          <t>MI464</t>
        </is>
      </c>
      <c r="E25" s="2" t="inlineStr">
        <is>
          <t>Staphylococcus aureus (det) - ambiente</t>
        </is>
      </c>
      <c r="F25" s="2" t="inlineStr">
        <is>
          <t>8 días laborables</t>
        </is>
      </c>
      <c r="G25" s="2" t="inlineStr"/>
      <c r="H25" s="2" t="inlineStr"/>
      <c r="I25" s="2" t="inlineStr">
        <is>
          <t>Placa Rodac</t>
        </is>
      </c>
      <c r="J25" s="2" t="inlineStr">
        <is>
          <t>Refrigerada (5°C ± 3°C)</t>
        </is>
      </c>
      <c r="K25" s="2" t="inlineStr">
        <is>
          <t>PNT00404</t>
        </is>
      </c>
      <c r="L25" s="2" t="inlineStr">
        <is>
          <t>Siembra por sedimentación, tinción y pruebas bioquímicas</t>
        </is>
      </c>
      <c r="M25" s="2" t="inlineStr">
        <is>
          <t>1 UFC/placa</t>
        </is>
      </c>
      <c r="N25" s="2" t="inlineStr"/>
    </row>
    <row r="26">
      <c r="A26" s="2" t="inlineStr">
        <is>
          <t>K4183</t>
        </is>
      </c>
      <c r="B26" s="2" t="inlineStr">
        <is>
          <t>Determinación de Staphylococcus aureus - ambiente</t>
        </is>
      </c>
      <c r="C26" s="2" t="inlineStr">
        <is>
          <t>K</t>
        </is>
      </c>
      <c r="D26" s="2" t="inlineStr">
        <is>
          <t>MI464</t>
        </is>
      </c>
      <c r="E26" s="2" t="inlineStr">
        <is>
          <t>Staphylococcus aureus (det) - ambiente</t>
        </is>
      </c>
      <c r="F26" s="2" t="inlineStr">
        <is>
          <t>8 días laborables</t>
        </is>
      </c>
      <c r="G26" s="2" t="inlineStr"/>
      <c r="H26" s="2" t="inlineStr"/>
      <c r="I26" s="2" t="inlineStr">
        <is>
          <t>Placa Rodac</t>
        </is>
      </c>
      <c r="J26" s="2" t="inlineStr">
        <is>
          <t>Refrigerada (5°C ± 3°C)</t>
        </is>
      </c>
      <c r="K26" s="2" t="inlineStr">
        <is>
          <t>PNT00404</t>
        </is>
      </c>
      <c r="L26" s="2" t="inlineStr">
        <is>
          <t>Siembra por impactación, tinción y pruebas bioquímicas</t>
        </is>
      </c>
      <c r="M26" s="2" t="inlineStr">
        <is>
          <t>1 UFC/placa</t>
        </is>
      </c>
      <c r="N26" s="2" t="inlineStr"/>
    </row>
    <row r="27">
      <c r="A27" s="2" t="inlineStr">
        <is>
          <t>K4184</t>
        </is>
      </c>
      <c r="B27" s="2" t="inlineStr">
        <is>
          <t>Determinación de Pseudomonas aeruginosa - ambiente</t>
        </is>
      </c>
      <c r="C27" s="2" t="inlineStr">
        <is>
          <t>K</t>
        </is>
      </c>
      <c r="D27" s="2" t="inlineStr">
        <is>
          <t>MI465</t>
        </is>
      </c>
      <c r="E27" s="2" t="inlineStr">
        <is>
          <t>Pseudomonas aeruginosa (det) - ambiente</t>
        </is>
      </c>
      <c r="F27" s="2" t="inlineStr">
        <is>
          <t>8 días laborables</t>
        </is>
      </c>
      <c r="G27" s="2" t="inlineStr"/>
      <c r="H27" s="2" t="inlineStr"/>
      <c r="I27" s="2" t="inlineStr">
        <is>
          <t>Placa Rodac</t>
        </is>
      </c>
      <c r="J27" s="2" t="inlineStr">
        <is>
          <t>Refrigerada (5°C ± 3°C)</t>
        </is>
      </c>
      <c r="K27" s="2" t="inlineStr">
        <is>
          <t>PNT00404</t>
        </is>
      </c>
      <c r="L27" s="2" t="inlineStr">
        <is>
          <t>Siembra por impactación, tinción y pruebas bioquímicas</t>
        </is>
      </c>
      <c r="M27" s="2" t="inlineStr">
        <is>
          <t>1 UFC/placa</t>
        </is>
      </c>
      <c r="N27" s="2" t="inlineStr"/>
    </row>
    <row r="28">
      <c r="A28" s="2" t="inlineStr">
        <is>
          <t>K4184</t>
        </is>
      </c>
      <c r="B28" s="2" t="inlineStr">
        <is>
          <t>Determinación de Pseudomonas aeruginosa - ambiente</t>
        </is>
      </c>
      <c r="C28" s="2" t="inlineStr">
        <is>
          <t>K</t>
        </is>
      </c>
      <c r="D28" s="2" t="inlineStr">
        <is>
          <t>MI465</t>
        </is>
      </c>
      <c r="E28" s="2" t="inlineStr">
        <is>
          <t>Pseudomonas aeruginosa (det) - ambiente</t>
        </is>
      </c>
      <c r="F28" s="2" t="inlineStr">
        <is>
          <t>8 días laborables</t>
        </is>
      </c>
      <c r="G28" s="2" t="inlineStr"/>
      <c r="H28" s="2" t="inlineStr"/>
      <c r="I28" s="2" t="inlineStr">
        <is>
          <t>Placa Rodac</t>
        </is>
      </c>
      <c r="J28" s="2" t="inlineStr">
        <is>
          <t>Refrigerada (5°C ± 3°C)</t>
        </is>
      </c>
      <c r="K28" s="2" t="inlineStr">
        <is>
          <t>PNT00404</t>
        </is>
      </c>
      <c r="L28" s="2" t="inlineStr">
        <is>
          <t>Siembra por sedimentación, tinción y pruebas bioquímicas</t>
        </is>
      </c>
      <c r="M28" s="2" t="inlineStr">
        <is>
          <t>1 UFC/placa</t>
        </is>
      </c>
      <c r="N28" s="2" t="inlineStr"/>
    </row>
    <row r="29">
      <c r="A29" s="2" t="inlineStr">
        <is>
          <t>K4185</t>
        </is>
      </c>
      <c r="B29" s="2" t="inlineStr">
        <is>
          <t>Determinación de Aspergillus fumigatus - ambiente</t>
        </is>
      </c>
      <c r="C29" s="2" t="inlineStr">
        <is>
          <t>K</t>
        </is>
      </c>
      <c r="D29" s="2" t="inlineStr">
        <is>
          <t>MI469</t>
        </is>
      </c>
      <c r="E29" s="2" t="inlineStr">
        <is>
          <t>Aspergillus fumigatus (det) - ambiente</t>
        </is>
      </c>
      <c r="F29" s="2" t="inlineStr">
        <is>
          <t>8 días laborables</t>
        </is>
      </c>
      <c r="G29" s="2" t="inlineStr"/>
      <c r="H29" s="2" t="inlineStr"/>
      <c r="I29" s="2" t="inlineStr">
        <is>
          <t>Placa Rodac</t>
        </is>
      </c>
      <c r="J29" s="2" t="inlineStr">
        <is>
          <t>Refrigerada (5°C ± 3°C)</t>
        </is>
      </c>
      <c r="K29" s="2" t="inlineStr">
        <is>
          <t>PNT00404</t>
        </is>
      </c>
      <c r="L29" s="2" t="inlineStr">
        <is>
          <t>Siembra por impactación y observacion microscópica</t>
        </is>
      </c>
      <c r="M29" s="2" t="inlineStr">
        <is>
          <t>1 UFC/placa</t>
        </is>
      </c>
      <c r="N29" s="2" t="inlineStr"/>
    </row>
    <row r="30">
      <c r="A30" s="2" t="inlineStr">
        <is>
          <t>K4186</t>
        </is>
      </c>
      <c r="B30" s="2" t="inlineStr">
        <is>
          <t>Determinación de Candida albicans - ambiente</t>
        </is>
      </c>
      <c r="C30" s="2" t="inlineStr">
        <is>
          <t>K</t>
        </is>
      </c>
      <c r="D30" s="2" t="inlineStr">
        <is>
          <t>MI466</t>
        </is>
      </c>
      <c r="E30" s="2" t="inlineStr">
        <is>
          <t>Candida albicans (det) - ambiente</t>
        </is>
      </c>
      <c r="F30" s="2" t="inlineStr">
        <is>
          <t>8 días laborables</t>
        </is>
      </c>
      <c r="G30" s="2" t="inlineStr"/>
      <c r="H30" s="2" t="inlineStr"/>
      <c r="I30" s="2" t="inlineStr">
        <is>
          <t>Placa Rodac</t>
        </is>
      </c>
      <c r="J30" s="2" t="inlineStr">
        <is>
          <t>Refrigerada (5°C ± 3°C)</t>
        </is>
      </c>
      <c r="K30" s="2" t="inlineStr">
        <is>
          <t>PNT00404</t>
        </is>
      </c>
      <c r="L30" s="2" t="inlineStr">
        <is>
          <t>Siembra por impactación, tinción y pruebas bioquímicas</t>
        </is>
      </c>
      <c r="M30" s="2" t="inlineStr">
        <is>
          <t>1 UFC/placa</t>
        </is>
      </c>
      <c r="N30" s="2" t="inlineStr"/>
    </row>
    <row r="31">
      <c r="A31" s="2" t="inlineStr">
        <is>
          <t>K4186</t>
        </is>
      </c>
      <c r="B31" s="2" t="inlineStr">
        <is>
          <t>Determinación de Candida albicans - ambiente</t>
        </is>
      </c>
      <c r="C31" s="2" t="inlineStr">
        <is>
          <t>K</t>
        </is>
      </c>
      <c r="D31" s="2" t="inlineStr">
        <is>
          <t>MI466</t>
        </is>
      </c>
      <c r="E31" s="2" t="inlineStr">
        <is>
          <t>Candida albicans (det) - ambiente</t>
        </is>
      </c>
      <c r="F31" s="2" t="inlineStr">
        <is>
          <t>8 días laborables</t>
        </is>
      </c>
      <c r="G31" s="2" t="inlineStr"/>
      <c r="H31" s="2" t="inlineStr"/>
      <c r="I31" s="2" t="inlineStr">
        <is>
          <t>Placa Rodac</t>
        </is>
      </c>
      <c r="J31" s="2" t="inlineStr">
        <is>
          <t>Refrigerada (5°C ± 3°C)</t>
        </is>
      </c>
      <c r="K31" s="2" t="inlineStr">
        <is>
          <t>PNT00404</t>
        </is>
      </c>
      <c r="L31" s="2" t="inlineStr">
        <is>
          <t>Siembra por sedimentación, tinción y pruebas bioquímicas</t>
        </is>
      </c>
      <c r="M31" s="2" t="inlineStr">
        <is>
          <t>1 UFC/placa</t>
        </is>
      </c>
      <c r="N31" s="2" t="inlineStr"/>
    </row>
    <row r="32">
      <c r="A32" s="2" t="inlineStr">
        <is>
          <t>K4270</t>
        </is>
      </c>
      <c r="B32" s="2" t="inlineStr">
        <is>
          <t>Recuento de Bacterias Aerobias - superficie</t>
        </is>
      </c>
      <c r="C32" s="2" t="inlineStr">
        <is>
          <t>K</t>
        </is>
      </c>
      <c r="D32" s="2" t="inlineStr">
        <is>
          <t>MI470</t>
        </is>
      </c>
      <c r="E32" s="2" t="inlineStr">
        <is>
          <t>Bacterias Aerobias (rec) - superficie</t>
        </is>
      </c>
      <c r="F32" s="2" t="inlineStr">
        <is>
          <t>8 días laborables</t>
        </is>
      </c>
      <c r="G32" s="2" t="inlineStr"/>
      <c r="H32" s="2" t="inlineStr"/>
      <c r="I32" s="2" t="inlineStr">
        <is>
          <t>Placa Rodac</t>
        </is>
      </c>
      <c r="J32" s="2" t="inlineStr">
        <is>
          <t>Refrigerada (5°C ± 3°C)</t>
        </is>
      </c>
      <c r="K32" s="2" t="inlineStr">
        <is>
          <t>PNT00404</t>
        </is>
      </c>
      <c r="L32" s="2" t="inlineStr">
        <is>
          <t>Siembra por contacto y recuento de colonias</t>
        </is>
      </c>
      <c r="M32" s="2" t="inlineStr">
        <is>
          <t>1 UFC/placa</t>
        </is>
      </c>
      <c r="N32" s="2" t="inlineStr"/>
    </row>
    <row r="33">
      <c r="A33" s="2" t="inlineStr">
        <is>
          <t>K4271</t>
        </is>
      </c>
      <c r="B33" s="2" t="inlineStr">
        <is>
          <t>Recuento Aeróbico Total (cálculo) - superficie</t>
        </is>
      </c>
      <c r="C33" s="2" t="inlineStr">
        <is>
          <t>K</t>
        </is>
      </c>
      <c r="D33" s="2" t="inlineStr">
        <is>
          <t>PNF</t>
        </is>
      </c>
      <c r="E33" s="2" t="inlineStr">
        <is>
          <t>No Facturable</t>
        </is>
      </c>
      <c r="F33" s="2" t="inlineStr">
        <is>
          <t>8 días laborables</t>
        </is>
      </c>
      <c r="G33" s="2" t="inlineStr"/>
      <c r="H33" s="2" t="inlineStr">
        <is>
          <t>Recuento Aeróbico Total = Bacterias Aerobias + Mohos y Levaduras</t>
        </is>
      </c>
      <c r="I33" s="2" t="inlineStr">
        <is>
          <t>Placa Rodac</t>
        </is>
      </c>
      <c r="J33" s="2" t="inlineStr">
        <is>
          <t>Refrigerada (5°C ± 3°C)</t>
        </is>
      </c>
      <c r="K33" s="2" t="inlineStr">
        <is>
          <t>PNT00404</t>
        </is>
      </c>
      <c r="L33" s="2" t="inlineStr">
        <is>
          <t>Cálculo</t>
        </is>
      </c>
      <c r="M33" s="2" t="inlineStr">
        <is>
          <t>1 UFC/placa</t>
        </is>
      </c>
      <c r="N33" s="2" t="inlineStr"/>
    </row>
    <row r="34">
      <c r="A34" s="2" t="inlineStr">
        <is>
          <t>K4272</t>
        </is>
      </c>
      <c r="B34" s="2" t="inlineStr">
        <is>
          <t>Recuento de Enterobacteriaceas - superficie</t>
        </is>
      </c>
      <c r="C34" s="2" t="inlineStr">
        <is>
          <t>K</t>
        </is>
      </c>
      <c r="D34" s="2" t="inlineStr">
        <is>
          <t>MI471</t>
        </is>
      </c>
      <c r="E34" s="2" t="inlineStr">
        <is>
          <t>Enterobacteriaceas (rec) - superficie</t>
        </is>
      </c>
      <c r="F34" s="2" t="inlineStr">
        <is>
          <t>8 días laborables</t>
        </is>
      </c>
      <c r="G34" s="2" t="inlineStr"/>
      <c r="H34" s="2" t="inlineStr"/>
      <c r="I34" s="2" t="inlineStr">
        <is>
          <t>Placa Rodac Violet Red Glucosa Agar (VRBD) ó Escobillón estéril con medio Stuart</t>
        </is>
      </c>
      <c r="J34" s="2" t="inlineStr">
        <is>
          <t>Refrigerada (5°C ± 3°C)</t>
        </is>
      </c>
      <c r="K34" s="2" t="inlineStr">
        <is>
          <t>PNT00404</t>
        </is>
      </c>
      <c r="L34" s="2" t="inlineStr">
        <is>
          <t>Siembra por contacto y recuento de colonias</t>
        </is>
      </c>
      <c r="M34" s="2" t="inlineStr">
        <is>
          <t>1 UFC/placa</t>
        </is>
      </c>
      <c r="N34" s="2" t="inlineStr"/>
    </row>
    <row r="35">
      <c r="A35" s="2" t="inlineStr">
        <is>
          <t>K4274</t>
        </is>
      </c>
      <c r="B35" s="2" t="inlineStr">
        <is>
          <t>Recuento de Coliformes - superficie</t>
        </is>
      </c>
      <c r="C35" s="2" t="inlineStr">
        <is>
          <t>K</t>
        </is>
      </c>
      <c r="D35" s="2" t="inlineStr">
        <is>
          <t>MI473</t>
        </is>
      </c>
      <c r="E35" s="2" t="inlineStr">
        <is>
          <t>Recuento de Coliformes</t>
        </is>
      </c>
      <c r="F35" s="2" t="inlineStr">
        <is>
          <t>8 días laborables</t>
        </is>
      </c>
      <c r="G35" s="2" t="inlineStr"/>
      <c r="H35" s="2" t="inlineStr"/>
      <c r="I35" s="2" t="inlineStr">
        <is>
          <t>Placa Rodac</t>
        </is>
      </c>
      <c r="J35" s="2" t="inlineStr">
        <is>
          <t>Refrigerada (5°C ± 3°C)</t>
        </is>
      </c>
      <c r="K35" s="2" t="inlineStr"/>
      <c r="L35" s="2" t="inlineStr"/>
      <c r="M35" s="2" t="inlineStr"/>
      <c r="N35" s="2" t="inlineStr"/>
    </row>
    <row r="36">
      <c r="A36" s="2" t="inlineStr">
        <is>
          <t>K4275</t>
        </is>
      </c>
      <c r="B36" s="2" t="inlineStr">
        <is>
          <t>Recuento de Mohos y Levaduras - superficie</t>
        </is>
      </c>
      <c r="C36" s="2" t="inlineStr">
        <is>
          <t>K</t>
        </is>
      </c>
      <c r="D36" s="2" t="inlineStr">
        <is>
          <t>MI474</t>
        </is>
      </c>
      <c r="E36" s="2" t="inlineStr">
        <is>
          <t>Mohos y Levaduras (rec) - superficie</t>
        </is>
      </c>
      <c r="F36" s="2" t="inlineStr">
        <is>
          <t>8 días laborables</t>
        </is>
      </c>
      <c r="G36" s="2" t="inlineStr"/>
      <c r="H36" s="2" t="inlineStr"/>
      <c r="I36" s="2" t="inlineStr">
        <is>
          <t>Placa Rodac Sabouraud Cloramfenicol (SAB) ó Escobillón estéril con medio Stuart</t>
        </is>
      </c>
      <c r="J36" s="2" t="inlineStr">
        <is>
          <t>Refrigerada (5°C ± 3°C)</t>
        </is>
      </c>
      <c r="K36" s="2" t="inlineStr">
        <is>
          <t>PNT00404</t>
        </is>
      </c>
      <c r="L36" s="2" t="inlineStr">
        <is>
          <t>Siembra por contacto y recuento de colonias</t>
        </is>
      </c>
      <c r="M36" s="2" t="inlineStr">
        <is>
          <t>1 UFC/placa</t>
        </is>
      </c>
      <c r="N36" s="2" t="inlineStr"/>
    </row>
    <row r="37">
      <c r="A37" s="2" t="inlineStr">
        <is>
          <t>K4280</t>
        </is>
      </c>
      <c r="B37" s="2" t="inlineStr">
        <is>
          <t>Determinación de Enterobacteriaceas - superficie</t>
        </is>
      </c>
      <c r="C37" s="2" t="inlineStr">
        <is>
          <t>K</t>
        </is>
      </c>
      <c r="D37" s="2" t="inlineStr">
        <is>
          <t>MI475</t>
        </is>
      </c>
      <c r="E37" s="2" t="inlineStr">
        <is>
          <t>Enterobacteriaceas (det) - superficie</t>
        </is>
      </c>
      <c r="F37" s="2" t="inlineStr">
        <is>
          <t>8 días laborables</t>
        </is>
      </c>
      <c r="G37" s="2" t="inlineStr"/>
      <c r="H37" s="2" t="inlineStr"/>
      <c r="I37" s="2" t="inlineStr">
        <is>
          <t>Placa Rodac</t>
        </is>
      </c>
      <c r="J37" s="2" t="inlineStr">
        <is>
          <t>Refrigerada (5°C ± 3°C)</t>
        </is>
      </c>
      <c r="K37" s="2" t="inlineStr">
        <is>
          <t>PNT00404</t>
        </is>
      </c>
      <c r="L37" s="2" t="inlineStr">
        <is>
          <t>Siembra por contacto, tinción y pruebas bioquímicas</t>
        </is>
      </c>
      <c r="M37" s="2" t="inlineStr">
        <is>
          <t>1 UFC/placa</t>
        </is>
      </c>
      <c r="N37" s="2" t="inlineStr"/>
    </row>
    <row r="38">
      <c r="A38" s="2" t="inlineStr">
        <is>
          <t>K4281</t>
        </is>
      </c>
      <c r="B38" s="2" t="inlineStr">
        <is>
          <t>Determinación de Escherichia coli - superficie</t>
        </is>
      </c>
      <c r="C38" s="2" t="inlineStr">
        <is>
          <t>K</t>
        </is>
      </c>
      <c r="D38" s="2" t="inlineStr">
        <is>
          <t>MI476</t>
        </is>
      </c>
      <c r="E38" s="2" t="inlineStr">
        <is>
          <t>Escherichia coli (det) - superficie</t>
        </is>
      </c>
      <c r="F38" s="2" t="inlineStr">
        <is>
          <t>8 días laborables</t>
        </is>
      </c>
      <c r="G38" s="2" t="inlineStr"/>
      <c r="H38" s="2" t="inlineStr"/>
      <c r="I38" s="2" t="inlineStr">
        <is>
          <t>Placa Rodac Violet Red Glucosa Agar (VRBD) ó Escobillón estéril con medio Stuart</t>
        </is>
      </c>
      <c r="J38" s="2" t="inlineStr">
        <is>
          <t>Refrigerada (5°C ± 3°C)</t>
        </is>
      </c>
      <c r="K38" s="2" t="inlineStr">
        <is>
          <t>PNT00404</t>
        </is>
      </c>
      <c r="L38" s="2" t="inlineStr">
        <is>
          <t>Siembra en superficie, tinción y pruebas bioquímicas</t>
        </is>
      </c>
      <c r="M38" s="2" t="inlineStr">
        <is>
          <t>1 UFC/placa</t>
        </is>
      </c>
      <c r="N38" s="2" t="inlineStr"/>
    </row>
    <row r="39">
      <c r="A39" s="2" t="inlineStr">
        <is>
          <t>K4281</t>
        </is>
      </c>
      <c r="B39" s="2" t="inlineStr">
        <is>
          <t>Determinación de Escherichia coli - superficie</t>
        </is>
      </c>
      <c r="C39" s="2" t="inlineStr">
        <is>
          <t>K</t>
        </is>
      </c>
      <c r="D39" s="2" t="inlineStr">
        <is>
          <t>MI476</t>
        </is>
      </c>
      <c r="E39" s="2" t="inlineStr">
        <is>
          <t>Escherichia coli (det) - superficie</t>
        </is>
      </c>
      <c r="F39" s="2" t="inlineStr">
        <is>
          <t>8 días laborables</t>
        </is>
      </c>
      <c r="G39" s="2" t="inlineStr"/>
      <c r="H39" s="2" t="inlineStr"/>
      <c r="I39" s="2" t="inlineStr">
        <is>
          <t>Placa Rodac Violet Red Glucosa Agar (VRBD) ó Escobillón estéril con medio Stuart</t>
        </is>
      </c>
      <c r="J39" s="2" t="inlineStr">
        <is>
          <t>Refrigerada (5°C ± 3°C)</t>
        </is>
      </c>
      <c r="K39" s="2" t="inlineStr">
        <is>
          <t>PNT00404</t>
        </is>
      </c>
      <c r="L39" s="2" t="inlineStr">
        <is>
          <t>Siembra por contacto, tinción y pruebas bioquímicas</t>
        </is>
      </c>
      <c r="M39" s="2" t="inlineStr">
        <is>
          <t>1 UFC/placa</t>
        </is>
      </c>
      <c r="N39" s="2" t="inlineStr"/>
    </row>
    <row r="40">
      <c r="A40" s="2" t="inlineStr">
        <is>
          <t>K4282</t>
        </is>
      </c>
      <c r="B40" s="2" t="inlineStr">
        <is>
          <t>Determinación de Streptococcus D lancefield - superficie</t>
        </is>
      </c>
      <c r="C40" s="2" t="inlineStr">
        <is>
          <t>K</t>
        </is>
      </c>
      <c r="D40" s="2" t="inlineStr">
        <is>
          <t>MI477</t>
        </is>
      </c>
      <c r="E40" s="2" t="inlineStr">
        <is>
          <t>Streptococcus D lancefield (det) - superficie</t>
        </is>
      </c>
      <c r="F40" s="2" t="inlineStr">
        <is>
          <t>8 días laborables</t>
        </is>
      </c>
      <c r="G40" s="2" t="inlineStr"/>
      <c r="H40" s="2" t="inlineStr"/>
      <c r="I40" s="2" t="inlineStr">
        <is>
          <t>Placa Rodac</t>
        </is>
      </c>
      <c r="J40" s="2" t="inlineStr">
        <is>
          <t>Refrigerada (5°C ± 3°C)</t>
        </is>
      </c>
      <c r="K40" s="2" t="inlineStr">
        <is>
          <t>PNT00404</t>
        </is>
      </c>
      <c r="L40" s="2" t="inlineStr">
        <is>
          <t>Siembra por contacto, tinción y pruebas bioquímicas</t>
        </is>
      </c>
      <c r="M40" s="2" t="inlineStr">
        <is>
          <t>1 UFC/placa</t>
        </is>
      </c>
      <c r="N40" s="2" t="inlineStr"/>
    </row>
    <row r="41">
      <c r="A41" s="2" t="inlineStr">
        <is>
          <t>K4282</t>
        </is>
      </c>
      <c r="B41" s="2" t="inlineStr">
        <is>
          <t>Determinación de Streptococcus D lancefield - superficie</t>
        </is>
      </c>
      <c r="C41" s="2" t="inlineStr">
        <is>
          <t>K</t>
        </is>
      </c>
      <c r="D41" s="2" t="inlineStr">
        <is>
          <t>MI477</t>
        </is>
      </c>
      <c r="E41" s="2" t="inlineStr">
        <is>
          <t>Streptococcus D lancefield (det) - superficie</t>
        </is>
      </c>
      <c r="F41" s="2" t="inlineStr">
        <is>
          <t>8 días laborables</t>
        </is>
      </c>
      <c r="G41" s="2" t="inlineStr"/>
      <c r="H41" s="2" t="inlineStr"/>
      <c r="I41" s="2" t="inlineStr">
        <is>
          <t>Placa Rodac</t>
        </is>
      </c>
      <c r="J41" s="2" t="inlineStr">
        <is>
          <t>Refrigerada (5°C ± 3°C)</t>
        </is>
      </c>
      <c r="K41" s="2" t="inlineStr">
        <is>
          <t>PNT00404</t>
        </is>
      </c>
      <c r="L41" s="2" t="inlineStr">
        <is>
          <t>Siembra en superficie, tinción y pruebas bioquímicas</t>
        </is>
      </c>
      <c r="M41" s="2" t="inlineStr">
        <is>
          <t>1 UFC/placa</t>
        </is>
      </c>
      <c r="N41" s="2" t="inlineStr"/>
    </row>
    <row r="42">
      <c r="A42" s="2" t="inlineStr">
        <is>
          <t>K4283</t>
        </is>
      </c>
      <c r="B42" s="2" t="inlineStr">
        <is>
          <t>Determinación de Staphylococcus aureus - superficie</t>
        </is>
      </c>
      <c r="C42" s="2" t="inlineStr">
        <is>
          <t>K</t>
        </is>
      </c>
      <c r="D42" s="2" t="inlineStr">
        <is>
          <t>MI478</t>
        </is>
      </c>
      <c r="E42" s="2" t="inlineStr">
        <is>
          <t>Staphylococcus aureus (det) - superficie</t>
        </is>
      </c>
      <c r="F42" s="2" t="inlineStr">
        <is>
          <t>8 días laborables</t>
        </is>
      </c>
      <c r="G42" s="2" t="inlineStr"/>
      <c r="H42" s="2" t="inlineStr"/>
      <c r="I42" s="2" t="inlineStr">
        <is>
          <t>Placa Rodac (TSA W/DISHINIBITOR Count-Tact o Trypticase Soja / Tryptone Soya Agar Count Tact) ó Escobillón estéril con medio Stuart</t>
        </is>
      </c>
      <c r="J42" s="2" t="inlineStr">
        <is>
          <t>Refrigerada (5°C ± 3°C)</t>
        </is>
      </c>
      <c r="K42" s="2" t="inlineStr">
        <is>
          <t>PNT00404</t>
        </is>
      </c>
      <c r="L42" s="2" t="inlineStr">
        <is>
          <t>Viscosidad-Capilaridad</t>
        </is>
      </c>
      <c r="M42" s="2" t="inlineStr">
        <is>
          <t>1 UFC/placa</t>
        </is>
      </c>
      <c r="N42" s="2" t="inlineStr"/>
    </row>
    <row r="43">
      <c r="A43" s="2" t="inlineStr">
        <is>
          <t>K4283</t>
        </is>
      </c>
      <c r="B43" s="2" t="inlineStr">
        <is>
          <t>Determinación de Staphylococcus aureus - superficie</t>
        </is>
      </c>
      <c r="C43" s="2" t="inlineStr">
        <is>
          <t>K</t>
        </is>
      </c>
      <c r="D43" s="2" t="inlineStr">
        <is>
          <t>MI478</t>
        </is>
      </c>
      <c r="E43" s="2" t="inlineStr">
        <is>
          <t>Staphylococcus aureus (det) - superficie</t>
        </is>
      </c>
      <c r="F43" s="2" t="inlineStr">
        <is>
          <t>8 días laborables</t>
        </is>
      </c>
      <c r="G43" s="2" t="inlineStr"/>
      <c r="H43" s="2" t="inlineStr"/>
      <c r="I43" s="2" t="inlineStr">
        <is>
          <t>Placa Rodac (TSA W/DISHINIBITOR Count-Tact o Trypticase Soja / Tryptone Soya Agar Count Tact) ó Escobillón estéril con medio Stuart</t>
        </is>
      </c>
      <c r="J43" s="2" t="inlineStr">
        <is>
          <t>Refrigerada (5°C ± 3°C)</t>
        </is>
      </c>
      <c r="K43" s="2" t="inlineStr">
        <is>
          <t>PNT00404</t>
        </is>
      </c>
      <c r="L43" s="2" t="inlineStr">
        <is>
          <t>Siembra por contacto, tinción y pruebas bioquímicas</t>
        </is>
      </c>
      <c r="M43" s="2" t="inlineStr">
        <is>
          <t>1 UFC/placa</t>
        </is>
      </c>
      <c r="N43" s="2" t="inlineStr"/>
    </row>
    <row r="44">
      <c r="A44" s="2" t="inlineStr">
        <is>
          <t>K4284</t>
        </is>
      </c>
      <c r="B44" s="2" t="inlineStr">
        <is>
          <t>Determinación de Pseudomonas aeruginosa - superficie</t>
        </is>
      </c>
      <c r="C44" s="2" t="inlineStr">
        <is>
          <t>K</t>
        </is>
      </c>
      <c r="D44" s="2" t="inlineStr">
        <is>
          <t>MI479</t>
        </is>
      </c>
      <c r="E44" s="2" t="inlineStr">
        <is>
          <t>Pseudomonas aeruginosa (det) - superficie</t>
        </is>
      </c>
      <c r="F44" s="2" t="inlineStr">
        <is>
          <t>8 días laborables</t>
        </is>
      </c>
      <c r="G44" s="2" t="inlineStr"/>
      <c r="H44" s="2" t="inlineStr"/>
      <c r="I44" s="2" t="inlineStr">
        <is>
          <t>Placa Rodac (TSA W/DISHINIBITOR Count-Tact o Trypticase Soja / Tryptone Soya Agar Count Tact) ó Escobillón estéril con medio Stuart</t>
        </is>
      </c>
      <c r="J44" s="2" t="inlineStr">
        <is>
          <t>Refrigerada (5°C ± 3°C)</t>
        </is>
      </c>
      <c r="K44" s="2" t="inlineStr">
        <is>
          <t>PNT00404</t>
        </is>
      </c>
      <c r="L44" s="2" t="inlineStr">
        <is>
          <t>Siembra en superficie, tinción y pruebas bioquímicas</t>
        </is>
      </c>
      <c r="M44" s="2" t="inlineStr">
        <is>
          <t>1 UFC/placa</t>
        </is>
      </c>
      <c r="N44" s="2" t="inlineStr"/>
    </row>
    <row r="45">
      <c r="A45" s="2" t="inlineStr">
        <is>
          <t>K4284</t>
        </is>
      </c>
      <c r="B45" s="2" t="inlineStr">
        <is>
          <t>Determinación de Pseudomonas aeruginosa - superficie</t>
        </is>
      </c>
      <c r="C45" s="2" t="inlineStr">
        <is>
          <t>K</t>
        </is>
      </c>
      <c r="D45" s="2" t="inlineStr">
        <is>
          <t>MI479</t>
        </is>
      </c>
      <c r="E45" s="2" t="inlineStr">
        <is>
          <t>Pseudomonas aeruginosa (det) - superficie</t>
        </is>
      </c>
      <c r="F45" s="2" t="inlineStr">
        <is>
          <t>8 días laborables</t>
        </is>
      </c>
      <c r="G45" s="2" t="inlineStr"/>
      <c r="H45" s="2" t="inlineStr"/>
      <c r="I45" s="2" t="inlineStr">
        <is>
          <t>Placa Rodac (TSA W/DISHINIBITOR Count-Tact o Trypticase Soja / Tryptone Soya Agar Count Tact) ó Escobillón estéril con medio Stuart</t>
        </is>
      </c>
      <c r="J45" s="2" t="inlineStr">
        <is>
          <t>Refrigerada (5°C ± 3°C)</t>
        </is>
      </c>
      <c r="K45" s="2" t="inlineStr">
        <is>
          <t>PNT00404</t>
        </is>
      </c>
      <c r="L45" s="2" t="inlineStr">
        <is>
          <t>Siembra por contacto, tinción y pruebas bioquímicas</t>
        </is>
      </c>
      <c r="M45" s="2" t="inlineStr">
        <is>
          <t>1 UFC/placa</t>
        </is>
      </c>
      <c r="N45" s="2" t="inlineStr"/>
    </row>
    <row r="46">
      <c r="A46" s="2" t="inlineStr">
        <is>
          <t>K4286</t>
        </is>
      </c>
      <c r="B46" s="2" t="inlineStr">
        <is>
          <t>Determinación de Candida albicans - superficie</t>
        </is>
      </c>
      <c r="C46" s="2" t="inlineStr">
        <is>
          <t>K</t>
        </is>
      </c>
      <c r="D46" s="2" t="inlineStr">
        <is>
          <t>MI481</t>
        </is>
      </c>
      <c r="E46" s="2" t="inlineStr">
        <is>
          <t>Candida albicans (det) - superficie</t>
        </is>
      </c>
      <c r="F46" s="2" t="inlineStr">
        <is>
          <t>8 días laborables</t>
        </is>
      </c>
      <c r="G46" s="2" t="inlineStr"/>
      <c r="H46" s="2" t="inlineStr"/>
      <c r="I46" s="2" t="inlineStr">
        <is>
          <t>Placa Rodac Sabouraud Cloramfenicol (SAB) ó Escobillón estéril con medio Stuart</t>
        </is>
      </c>
      <c r="J46" s="2" t="inlineStr">
        <is>
          <t>Refrigerada (5°C ± 3°C)</t>
        </is>
      </c>
      <c r="K46" s="2" t="inlineStr">
        <is>
          <t>PNT00404</t>
        </is>
      </c>
      <c r="L46" s="2" t="inlineStr">
        <is>
          <t>Siembra por contacto, tinción y pruebas bioquímicas</t>
        </is>
      </c>
      <c r="M46" s="2" t="inlineStr">
        <is>
          <t>1 UFC/placa</t>
        </is>
      </c>
      <c r="N46" s="2" t="inlineStr"/>
    </row>
    <row r="47">
      <c r="A47" s="2" t="inlineStr">
        <is>
          <t>K4287</t>
        </is>
      </c>
      <c r="B47" s="2" t="inlineStr">
        <is>
          <t>Detección de Listeria spp - superficie</t>
        </is>
      </c>
      <c r="C47" s="2" t="inlineStr">
        <is>
          <t>K</t>
        </is>
      </c>
      <c r="D47" s="2" t="inlineStr">
        <is>
          <t>MI389</t>
        </is>
      </c>
      <c r="E47" s="2" t="inlineStr">
        <is>
          <t>Listeria spp</t>
        </is>
      </c>
      <c r="F47" s="2" t="inlineStr">
        <is>
          <t>8 días laborables</t>
        </is>
      </c>
      <c r="G47" s="2" t="inlineStr"/>
      <c r="H47" s="2" t="inlineStr"/>
      <c r="I47" s="2" t="inlineStr">
        <is>
          <t>Hisopo Path Check Higiene de Bioser</t>
        </is>
      </c>
      <c r="J47" s="2" t="inlineStr">
        <is>
          <t>Refrigerada (5°C ± 3°C)</t>
        </is>
      </c>
      <c r="K47" s="2" t="inlineStr">
        <is>
          <t>PNT00404</t>
        </is>
      </c>
      <c r="L47" s="2" t="inlineStr">
        <is>
          <t>Siembra por contacto, tinción y pruebas bioquímicas</t>
        </is>
      </c>
      <c r="M47" s="2" t="inlineStr">
        <is>
          <t>1 UFC/100cm2 o escobillón</t>
        </is>
      </c>
      <c r="N47" s="2" t="inlineStr"/>
    </row>
    <row r="48">
      <c r="A48" s="2" t="inlineStr">
        <is>
          <t>K4288</t>
        </is>
      </c>
      <c r="B48" s="2" t="inlineStr">
        <is>
          <t>Detección de Listeria monocytogenes - superficie</t>
        </is>
      </c>
      <c r="C48" s="2" t="inlineStr">
        <is>
          <t>K</t>
        </is>
      </c>
      <c r="D48" s="2" t="inlineStr">
        <is>
          <t>MI399</t>
        </is>
      </c>
      <c r="E48" s="2" t="inlineStr">
        <is>
          <t>Listeria monocytogenes</t>
        </is>
      </c>
      <c r="F48" s="2" t="inlineStr">
        <is>
          <t>8 días laborables</t>
        </is>
      </c>
      <c r="G48" s="2" t="inlineStr"/>
      <c r="H48" s="2" t="inlineStr"/>
      <c r="I48" s="2" t="inlineStr">
        <is>
          <t>Hisopo Path Check Higiene de Bioser</t>
        </is>
      </c>
      <c r="J48" s="2" t="inlineStr">
        <is>
          <t>Refrigerada (5°C ± 3°C)</t>
        </is>
      </c>
      <c r="K48" s="2" t="inlineStr">
        <is>
          <t>PNT00404</t>
        </is>
      </c>
      <c r="L48" s="2" t="inlineStr">
        <is>
          <t>Siembra por contacto, tinción y pruebas bioquímicas</t>
        </is>
      </c>
      <c r="M48" s="2" t="inlineStr">
        <is>
          <t>1 UFC/100cm2 o escobillón</t>
        </is>
      </c>
      <c r="N48" s="2" t="inlineStr"/>
    </row>
    <row r="49">
      <c r="A49" s="2" t="inlineStr">
        <is>
          <t>K4301</t>
        </is>
      </c>
      <c r="B49" s="2" t="inlineStr">
        <is>
          <t>Flora aerobia mesófila total (rec) - Superficie UNE 100012/171330</t>
        </is>
      </c>
      <c r="C49" s="2" t="inlineStr">
        <is>
          <t>K</t>
        </is>
      </c>
      <c r="D49" s="2" t="inlineStr">
        <is>
          <t>PNF</t>
        </is>
      </c>
      <c r="E49" s="2" t="inlineStr">
        <is>
          <t>No Facturable</t>
        </is>
      </c>
      <c r="F49" s="2" t="inlineStr">
        <is>
          <t>12 días laborables</t>
        </is>
      </c>
      <c r="G49" s="2" t="inlineStr"/>
      <c r="H49" s="2" t="inlineStr"/>
      <c r="I49" s="2" t="inlineStr">
        <is>
          <t>Placa Rodac LPT + Flora aerobia mesófila total Rosa de Bengala Agar</t>
        </is>
      </c>
      <c r="J49" s="2" t="inlineStr">
        <is>
          <t>Refrigerada (5°C ± 3°C)</t>
        </is>
      </c>
      <c r="K49" s="2" t="inlineStr">
        <is>
          <t>PNT00404</t>
        </is>
      </c>
      <c r="L49" s="2" t="inlineStr">
        <is>
          <t>Cálculo</t>
        </is>
      </c>
      <c r="M49" s="2" t="inlineStr"/>
      <c r="N49" s="2" t="inlineStr"/>
    </row>
    <row r="50">
      <c r="A50" s="2" t="inlineStr">
        <is>
          <t>K4302</t>
        </is>
      </c>
      <c r="B50" s="2" t="inlineStr">
        <is>
          <t>Flora microbiana aerobia mesófila (rec) - Superficie UNE 100012/171330</t>
        </is>
      </c>
      <c r="C50" s="2" t="inlineStr">
        <is>
          <t>K</t>
        </is>
      </c>
      <c r="D50" s="2" t="inlineStr">
        <is>
          <t>PNF</t>
        </is>
      </c>
      <c r="E50" s="2" t="inlineStr">
        <is>
          <t>No Facturable</t>
        </is>
      </c>
      <c r="F50" s="2" t="inlineStr">
        <is>
          <t>12 días laborables</t>
        </is>
      </c>
      <c r="G50" s="2" t="inlineStr"/>
      <c r="H50" s="2" t="inlineStr"/>
      <c r="I50" s="2" t="inlineStr">
        <is>
          <t>Placa Rodac LPT</t>
        </is>
      </c>
      <c r="J50" s="2" t="inlineStr">
        <is>
          <t>Refrigerada (5°C ± 3°C)</t>
        </is>
      </c>
      <c r="K50" s="2" t="inlineStr">
        <is>
          <t>PNT00404</t>
        </is>
      </c>
      <c r="L50" s="2" t="inlineStr">
        <is>
          <t>Siembra por impactación y recuento de colonias</t>
        </is>
      </c>
      <c r="M50" s="2" t="inlineStr">
        <is>
          <t>1 UFC/placa</t>
        </is>
      </c>
      <c r="N50" s="2" t="inlineStr"/>
    </row>
    <row r="51">
      <c r="A51" s="2" t="inlineStr">
        <is>
          <t>K4303</t>
        </is>
      </c>
      <c r="B51" s="2" t="inlineStr">
        <is>
          <t>Flora fúngica (rec) - Superficie UNE 100012/171330</t>
        </is>
      </c>
      <c r="C51" s="2" t="inlineStr">
        <is>
          <t>K</t>
        </is>
      </c>
      <c r="D51" s="2" t="inlineStr">
        <is>
          <t>PNF</t>
        </is>
      </c>
      <c r="E51" s="2" t="inlineStr">
        <is>
          <t>No Facturable</t>
        </is>
      </c>
      <c r="F51" s="2" t="inlineStr">
        <is>
          <t>12 días laborables</t>
        </is>
      </c>
      <c r="G51" s="2" t="inlineStr"/>
      <c r="H51" s="2" t="inlineStr"/>
      <c r="I51" s="2" t="inlineStr">
        <is>
          <t>Placa Rodac Flora aerobia mesófila total Rosa de Bengala Agar</t>
        </is>
      </c>
      <c r="J51" s="2" t="inlineStr">
        <is>
          <t>Refrigerada (5°C ± 3°C)</t>
        </is>
      </c>
      <c r="K51" s="2" t="inlineStr">
        <is>
          <t>PNT00404</t>
        </is>
      </c>
      <c r="L51" s="2" t="inlineStr">
        <is>
          <t>Siembra por impactación y recuento de colonias</t>
        </is>
      </c>
      <c r="M51" s="2" t="inlineStr">
        <is>
          <t>1 UFC/placa</t>
        </is>
      </c>
      <c r="N51" s="2" t="inlineStr"/>
    </row>
    <row r="52">
      <c r="A52" s="2" t="inlineStr">
        <is>
          <t>K4321</t>
        </is>
      </c>
      <c r="B52" s="2" t="inlineStr">
        <is>
          <t>Flora aerobia mesófila total (rec) - Ambiente UNE 100012/171330</t>
        </is>
      </c>
      <c r="C52" s="2" t="inlineStr">
        <is>
          <t>K</t>
        </is>
      </c>
      <c r="D52" s="2" t="inlineStr">
        <is>
          <t>PNF</t>
        </is>
      </c>
      <c r="E52" s="2" t="inlineStr">
        <is>
          <t>No Facturable</t>
        </is>
      </c>
      <c r="F52" s="2" t="inlineStr">
        <is>
          <t>12 días laborables</t>
        </is>
      </c>
      <c r="G52" s="2" t="inlineStr"/>
      <c r="H52" s="2" t="inlineStr"/>
      <c r="I52" s="2" t="inlineStr">
        <is>
          <t>Placa Rodac LPT + Flora aerobia mesófila total Rosa de Bengala Agar</t>
        </is>
      </c>
      <c r="J52" s="2" t="inlineStr">
        <is>
          <t>Refrigerada (5°C ± 3°C)</t>
        </is>
      </c>
      <c r="K52" s="2" t="inlineStr">
        <is>
          <t>PNT00404</t>
        </is>
      </c>
      <c r="L52" s="2" t="inlineStr">
        <is>
          <t>Cálculo</t>
        </is>
      </c>
      <c r="M52" s="2" t="inlineStr"/>
      <c r="N52" s="2" t="inlineStr"/>
    </row>
    <row r="53">
      <c r="A53" s="2" t="inlineStr">
        <is>
          <t>K4322</t>
        </is>
      </c>
      <c r="B53" s="2" t="inlineStr">
        <is>
          <t>Flora microbiana aerobia mesófila (rec) - Ambiente UNE 100012/171330</t>
        </is>
      </c>
      <c r="C53" s="2" t="inlineStr">
        <is>
          <t>K</t>
        </is>
      </c>
      <c r="D53" s="2" t="inlineStr">
        <is>
          <t>PNF</t>
        </is>
      </c>
      <c r="E53" s="2" t="inlineStr">
        <is>
          <t>No Facturable</t>
        </is>
      </c>
      <c r="F53" s="2" t="inlineStr">
        <is>
          <t>12 días laborables</t>
        </is>
      </c>
      <c r="G53" s="2" t="inlineStr"/>
      <c r="H53" s="2" t="inlineStr"/>
      <c r="I53" s="2" t="inlineStr">
        <is>
          <t>Placa Rodac LPT</t>
        </is>
      </c>
      <c r="J53" s="2" t="inlineStr">
        <is>
          <t>Refrigerada (5°C ± 3°C)</t>
        </is>
      </c>
      <c r="K53" s="2" t="inlineStr">
        <is>
          <t>PNT00404</t>
        </is>
      </c>
      <c r="L53" s="2" t="inlineStr">
        <is>
          <t>Siembra por impactación y recuento de colonias</t>
        </is>
      </c>
      <c r="M53" s="2" t="inlineStr">
        <is>
          <t>1 UFC/placa</t>
        </is>
      </c>
      <c r="N53" s="2" t="inlineStr"/>
    </row>
    <row r="54">
      <c r="A54" s="2" t="inlineStr">
        <is>
          <t>K4323</t>
        </is>
      </c>
      <c r="B54" s="2" t="inlineStr">
        <is>
          <t>Flora fúngica (rec)  - Ambiente UNE 100012/171330</t>
        </is>
      </c>
      <c r="C54" s="2" t="inlineStr">
        <is>
          <t>K</t>
        </is>
      </c>
      <c r="D54" s="2" t="inlineStr">
        <is>
          <t>PNF</t>
        </is>
      </c>
      <c r="E54" s="2" t="inlineStr">
        <is>
          <t>No Facturable</t>
        </is>
      </c>
      <c r="F54" s="2" t="inlineStr">
        <is>
          <t>12 días laborables</t>
        </is>
      </c>
      <c r="G54" s="2" t="inlineStr"/>
      <c r="H54" s="2" t="inlineStr"/>
      <c r="I54" s="2" t="inlineStr">
        <is>
          <t>Placa Rodac Flora aerobia mesófila total Rosa de Bengala Agar</t>
        </is>
      </c>
      <c r="J54" s="2" t="inlineStr">
        <is>
          <t>Refrigerada (5°C ± 3°C)</t>
        </is>
      </c>
      <c r="K54" s="2" t="inlineStr">
        <is>
          <t>PNT00404</t>
        </is>
      </c>
      <c r="L54" s="2" t="inlineStr">
        <is>
          <t>Siembra por impactación y recuento de colonias</t>
        </is>
      </c>
      <c r="M54" s="2" t="inlineStr">
        <is>
          <t>1 UFC/placa</t>
        </is>
      </c>
      <c r="N54" s="2" t="inlineStr"/>
    </row>
    <row r="55">
      <c r="A55" s="2" t="inlineStr">
        <is>
          <t>K8050</t>
        </is>
      </c>
      <c r="B55" s="2" t="inlineStr">
        <is>
          <t>Estudio microbiológico</t>
        </is>
      </c>
      <c r="C55" s="2" t="inlineStr">
        <is>
          <t>K</t>
        </is>
      </c>
      <c r="D55" s="2" t="inlineStr">
        <is>
          <t>CFPM</t>
        </is>
      </c>
      <c r="E55" s="2" t="inlineStr">
        <is>
          <t>Precio variable</t>
        </is>
      </c>
      <c r="F55" s="2" t="inlineStr"/>
      <c r="G55" s="2" t="inlineStr">
        <is>
          <t>Precio manual</t>
        </is>
      </c>
      <c r="H55" s="2" t="inlineStr"/>
      <c r="I55" s="2" t="inlineStr"/>
      <c r="J55" s="2" t="inlineStr"/>
      <c r="K55" s="2" t="inlineStr"/>
      <c r="L55" s="2" t="inlineStr"/>
      <c r="M55" s="2" t="inlineStr"/>
      <c r="N55" s="2" t="inlineStr"/>
    </row>
    <row r="56">
      <c r="A56" s="2" t="inlineStr">
        <is>
          <t>K8478</t>
        </is>
      </c>
      <c r="B56" s="2" t="inlineStr">
        <is>
          <t>Identificación Fúngica externa (PDF)</t>
        </is>
      </c>
      <c r="C56" s="2" t="inlineStr">
        <is>
          <t>K</t>
        </is>
      </c>
      <c r="D56" s="2" t="inlineStr">
        <is>
          <t>MI001</t>
        </is>
      </c>
      <c r="E56" s="2" t="inlineStr">
        <is>
          <t>Identificación Fúngica (1 cepa)</t>
        </is>
      </c>
      <c r="F56" s="2" t="inlineStr">
        <is>
          <t>15 días laborables</t>
        </is>
      </c>
      <c r="G56" s="2" t="inlineStr"/>
      <c r="H56" s="2" t="inlineStr">
        <is>
          <t>INDICAR CONDICIÓN DE INCUBACIÓN SI SE ENVÍA COLONIA. Si no se consigue identificar se cobra 1 cepa a menos que se informe precio especial.</t>
        </is>
      </c>
      <c r="I56" s="2" t="inlineStr">
        <is>
          <t>Placa Petri</t>
        </is>
      </c>
      <c r="J56" s="2" t="inlineStr">
        <is>
          <t>Refrigerada (5°C ± 3°C)</t>
        </is>
      </c>
      <c r="K56" s="2" t="inlineStr">
        <is>
          <t>Método interno</t>
        </is>
      </c>
      <c r="L56" s="2" t="inlineStr">
        <is>
          <t>Observación Microscópica</t>
        </is>
      </c>
      <c r="M56" s="2" t="inlineStr"/>
      <c r="N56" s="2" t="inlineStr"/>
    </row>
    <row r="57">
      <c r="A57" s="2" t="inlineStr">
        <is>
          <t>N0000</t>
        </is>
      </c>
      <c r="B57" s="2" t="inlineStr">
        <is>
          <t>Furfural - aire</t>
        </is>
      </c>
      <c r="C57" s="2" t="inlineStr">
        <is>
          <t>N</t>
        </is>
      </c>
      <c r="D57" s="2" t="inlineStr">
        <is>
          <t>MA173</t>
        </is>
      </c>
      <c r="E57" s="2" t="inlineStr">
        <is>
          <t>1 aldehído urgente 8 días</t>
        </is>
      </c>
      <c r="F57" s="2" t="inlineStr">
        <is>
          <t>8 días laborables</t>
        </is>
      </c>
      <c r="G57" s="2" t="inlineStr">
        <is>
          <t>Para más de un aldehído consultad precio en pestaña  PERFIL</t>
        </is>
      </c>
      <c r="H57" s="2" t="inlineStr"/>
      <c r="I57" s="2" t="inlineStr">
        <is>
          <t>Tubo Sílica Gel Tubo sílica gel impregnado con 2,4- DNFH -&gt; MAE10</t>
        </is>
      </c>
      <c r="J57" s="2" t="inlineStr">
        <is>
          <t>Refrigerada (5°C ± 3°C) y preservar de la luz</t>
        </is>
      </c>
      <c r="K57" s="2" t="inlineStr">
        <is>
          <t>Método interno basado en método EPA IP-6A, EPA TO-11 y NIOSH 2016 y 2532</t>
        </is>
      </c>
      <c r="L57" s="2" t="inlineStr">
        <is>
          <t>Cromatografía Líquida de Alta Resolución (HPLC)</t>
        </is>
      </c>
      <c r="M57" s="2" t="inlineStr">
        <is>
          <t>0.1 µg</t>
        </is>
      </c>
      <c r="N57" s="2" t="inlineStr"/>
    </row>
    <row r="58">
      <c r="A58" s="2" t="inlineStr">
        <is>
          <t>N0000</t>
        </is>
      </c>
      <c r="B58" s="2" t="inlineStr">
        <is>
          <t>Furfural - aire</t>
        </is>
      </c>
      <c r="C58" s="2" t="inlineStr">
        <is>
          <t>N</t>
        </is>
      </c>
      <c r="D58" s="2" t="inlineStr">
        <is>
          <t>MA051</t>
        </is>
      </c>
      <c r="E58" s="2" t="inlineStr">
        <is>
          <t>1 aldehído (rutina)</t>
        </is>
      </c>
      <c r="F58" s="2" t="inlineStr">
        <is>
          <t>15 días laborables</t>
        </is>
      </c>
      <c r="G58" s="2" t="inlineStr">
        <is>
          <t>Para más de un aldehído consultad precio en pestaña  PERFIL</t>
        </is>
      </c>
      <c r="H58" s="2" t="inlineStr"/>
      <c r="I58" s="2" t="inlineStr">
        <is>
          <t>Tubo Sílica Gel Tubo sílica gel impregnado con 2,4- DNFH -&gt; MAE10</t>
        </is>
      </c>
      <c r="J58" s="2" t="inlineStr">
        <is>
          <t>Refrigerada (5°C ± 3°C) y preservar de la luz</t>
        </is>
      </c>
      <c r="K58" s="2" t="inlineStr">
        <is>
          <t>Método interno basado en método EPA IP-6A, EPA TO-11 y NIOSH 2016 y 2532</t>
        </is>
      </c>
      <c r="L58" s="2" t="inlineStr">
        <is>
          <t>Cromatografía Líquida de Alta Resolución (HPLC)</t>
        </is>
      </c>
      <c r="M58" s="2" t="inlineStr">
        <is>
          <t>0.1 µg</t>
        </is>
      </c>
      <c r="N58" s="2" t="inlineStr"/>
    </row>
    <row r="59">
      <c r="A59" s="2" t="inlineStr">
        <is>
          <t>N0005</t>
        </is>
      </c>
      <c r="B59" s="2" t="inlineStr">
        <is>
          <t>Acetaldehído - aire</t>
        </is>
      </c>
      <c r="C59" s="2" t="inlineStr">
        <is>
          <t>N</t>
        </is>
      </c>
      <c r="D59" s="2" t="inlineStr">
        <is>
          <t>MA051</t>
        </is>
      </c>
      <c r="E59" s="2" t="inlineStr">
        <is>
          <t>1 aldehído (rutina)</t>
        </is>
      </c>
      <c r="F59" s="2" t="inlineStr">
        <is>
          <t>15 días laborables</t>
        </is>
      </c>
      <c r="G59" s="2" t="inlineStr">
        <is>
          <t>Para más de un aldehído consultad precio en pestaña  PERFIL</t>
        </is>
      </c>
      <c r="H59" s="2" t="inlineStr"/>
      <c r="I59" s="2" t="inlineStr">
        <is>
          <t>Tubo Sílica Gel Tubo sílica gel impregnado con 2,4- DNFH -&gt; MAE10</t>
        </is>
      </c>
      <c r="J59" s="2" t="inlineStr">
        <is>
          <t>Refrigerada (5°C ± 3°C) y preservar de la luz</t>
        </is>
      </c>
      <c r="K59" s="2" t="inlineStr">
        <is>
          <t>Método interno basado en método EPA IP-6A, EPA TO-11 y NIOSH 2016 y 2532</t>
        </is>
      </c>
      <c r="L59" s="2" t="inlineStr">
        <is>
          <t>Cromatografía Líquida de Alta Resolución (HPLC)</t>
        </is>
      </c>
      <c r="M59" s="2" t="inlineStr">
        <is>
          <t>0,1 µg</t>
        </is>
      </c>
      <c r="N59" s="2" t="inlineStr"/>
    </row>
    <row r="60">
      <c r="A60" s="2" t="inlineStr">
        <is>
          <t>N0005</t>
        </is>
      </c>
      <c r="B60" s="2" t="inlineStr">
        <is>
          <t>Acetaldehído - aire</t>
        </is>
      </c>
      <c r="C60" s="2" t="inlineStr">
        <is>
          <t>N</t>
        </is>
      </c>
      <c r="D60" s="2" t="inlineStr">
        <is>
          <t>MA173</t>
        </is>
      </c>
      <c r="E60" s="2" t="inlineStr">
        <is>
          <t>1 aldehído urgente 8 días</t>
        </is>
      </c>
      <c r="F60" s="2" t="inlineStr">
        <is>
          <t>8 días laborables</t>
        </is>
      </c>
      <c r="G60" s="2" t="inlineStr">
        <is>
          <t>Para más de un aldehído consultad precio en pestaña  PERFIL</t>
        </is>
      </c>
      <c r="H60" s="2" t="inlineStr"/>
      <c r="I60" s="2" t="inlineStr">
        <is>
          <t>Tubo Sílica Gel Tubo sílica gel impregnado con 2,4- DNFH -&gt; MAE10</t>
        </is>
      </c>
      <c r="J60" s="2" t="inlineStr">
        <is>
          <t>Refrigerada (5°C ± 3°C) y preservar de la luz</t>
        </is>
      </c>
      <c r="K60" s="2" t="inlineStr">
        <is>
          <t>Método interno basado en método EPA IP-6A, EPA TO-11 y NIOSH 2016 y 2532</t>
        </is>
      </c>
      <c r="L60" s="2" t="inlineStr">
        <is>
          <t>Cromatografía Líquida de Alta Resolución (HPLC)</t>
        </is>
      </c>
      <c r="M60" s="2" t="inlineStr">
        <is>
          <t>0,1 µg</t>
        </is>
      </c>
      <c r="N60" s="2" t="inlineStr"/>
    </row>
    <row r="61">
      <c r="A61" s="2" t="inlineStr">
        <is>
          <t>N0010</t>
        </is>
      </c>
      <c r="B61" s="2" t="inlineStr">
        <is>
          <t>Acroleína - aire</t>
        </is>
      </c>
      <c r="C61" s="2" t="inlineStr">
        <is>
          <t>N</t>
        </is>
      </c>
      <c r="D61" s="2" t="inlineStr">
        <is>
          <t>MA051</t>
        </is>
      </c>
      <c r="E61" s="2" t="inlineStr">
        <is>
          <t>1 aldehído (rutina)</t>
        </is>
      </c>
      <c r="F61" s="2" t="inlineStr">
        <is>
          <t>15 días laborables</t>
        </is>
      </c>
      <c r="G61" s="2" t="inlineStr">
        <is>
          <t>Para más de un aldehído consultad precio en pestaña  PERFIL</t>
        </is>
      </c>
      <c r="H61" s="2" t="inlineStr"/>
      <c r="I61" s="2" t="inlineStr">
        <is>
          <t>Tubo Sílica Gel Tubo sílica gel impregnado con 2,4- DNFH -&gt; MAE10</t>
        </is>
      </c>
      <c r="J61" s="2" t="inlineStr">
        <is>
          <t>Refrigerada (5°C ± 3°C) y preservar de la luz</t>
        </is>
      </c>
      <c r="K61" s="2" t="inlineStr">
        <is>
          <t>Método interno basado en método EPA IP-6A, EPA TO-11 y NIOSH 2016 y 2532</t>
        </is>
      </c>
      <c r="L61" s="2" t="inlineStr">
        <is>
          <t>Cromatografía Líquida de Alta Resolución (HPLC)</t>
        </is>
      </c>
      <c r="M61" s="2" t="inlineStr">
        <is>
          <t>0,1 µg</t>
        </is>
      </c>
      <c r="N61" s="2" t="inlineStr"/>
    </row>
    <row r="62">
      <c r="A62" s="2" t="inlineStr">
        <is>
          <t>N0010</t>
        </is>
      </c>
      <c r="B62" s="2" t="inlineStr">
        <is>
          <t>Acroleína - aire</t>
        </is>
      </c>
      <c r="C62" s="2" t="inlineStr">
        <is>
          <t>N</t>
        </is>
      </c>
      <c r="D62" s="2" t="inlineStr">
        <is>
          <t>MA173</t>
        </is>
      </c>
      <c r="E62" s="2" t="inlineStr">
        <is>
          <t>1 aldehído urgente 8 días</t>
        </is>
      </c>
      <c r="F62" s="2" t="inlineStr">
        <is>
          <t>8 días laborables</t>
        </is>
      </c>
      <c r="G62" s="2" t="inlineStr">
        <is>
          <t>Para más de un aldehído consultad precio en pestaña  PERFIL</t>
        </is>
      </c>
      <c r="H62" s="2" t="inlineStr"/>
      <c r="I62" s="2" t="inlineStr">
        <is>
          <t>Tubo Sílica Gel Tubo sílica gel impregnado con 2,4- DNFH -&gt; MAE10</t>
        </is>
      </c>
      <c r="J62" s="2" t="inlineStr">
        <is>
          <t>Refrigerada (5°C ± 3°C) y preservar de la luz</t>
        </is>
      </c>
      <c r="K62" s="2" t="inlineStr">
        <is>
          <t>Método interno basado en método EPA IP-6A, EPA TO-11 y NIOSH 2016 y 2532</t>
        </is>
      </c>
      <c r="L62" s="2" t="inlineStr">
        <is>
          <t>Cromatografía Líquida de Alta Resolución (HPLC)</t>
        </is>
      </c>
      <c r="M62" s="2" t="inlineStr">
        <is>
          <t>0,1 µg</t>
        </is>
      </c>
      <c r="N62" s="2" t="inlineStr"/>
    </row>
    <row r="63">
      <c r="A63" s="2" t="inlineStr">
        <is>
          <t>N0015</t>
        </is>
      </c>
      <c r="B63" s="2" t="inlineStr">
        <is>
          <t>Formaldehído - aire</t>
        </is>
      </c>
      <c r="C63" s="2" t="inlineStr">
        <is>
          <t>N</t>
        </is>
      </c>
      <c r="D63" s="2" t="inlineStr">
        <is>
          <t>MA173</t>
        </is>
      </c>
      <c r="E63" s="2" t="inlineStr">
        <is>
          <t>1 aldehído urgente 8 días</t>
        </is>
      </c>
      <c r="F63" s="2" t="inlineStr">
        <is>
          <t>8 días laborables</t>
        </is>
      </c>
      <c r="G63" s="2" t="inlineStr">
        <is>
          <t>Para más de un aldehído consultad precio en pestaña  PERFIL</t>
        </is>
      </c>
      <c r="H63" s="2" t="inlineStr"/>
      <c r="I63" s="2" t="inlineStr">
        <is>
          <t>Tubo Sílica Gel Tubo sílica gel impregnado con 2,4- DNFH -&gt; MAE10</t>
        </is>
      </c>
      <c r="J63" s="2" t="inlineStr">
        <is>
          <t>Refrigerada (5°C ± 3°C) y preservar de la luz</t>
        </is>
      </c>
      <c r="K63" s="2" t="inlineStr">
        <is>
          <t>Método interno basado en método EPA IP-6A, EPA TO-11 y NIOSH 2016 y 2532</t>
        </is>
      </c>
      <c r="L63" s="2" t="inlineStr">
        <is>
          <t>Cromatografía Líquida de Alta Resolución (HPLC)</t>
        </is>
      </c>
      <c r="M63" s="2" t="inlineStr">
        <is>
          <t>0,1 µg</t>
        </is>
      </c>
      <c r="N63" s="2" t="inlineStr"/>
    </row>
    <row r="64">
      <c r="A64" s="2" t="inlineStr">
        <is>
          <t>N0015</t>
        </is>
      </c>
      <c r="B64" s="2" t="inlineStr">
        <is>
          <t>Formaldehído - aire</t>
        </is>
      </c>
      <c r="C64" s="2" t="inlineStr">
        <is>
          <t>N</t>
        </is>
      </c>
      <c r="D64" s="2" t="inlineStr">
        <is>
          <t>MA051</t>
        </is>
      </c>
      <c r="E64" s="2" t="inlineStr">
        <is>
          <t>1 aldehído (rutina)</t>
        </is>
      </c>
      <c r="F64" s="2" t="inlineStr">
        <is>
          <t>15 días laborables</t>
        </is>
      </c>
      <c r="G64" s="2" t="inlineStr">
        <is>
          <t>Para más de un aldehído consultad precio en pestaña  PERFIL</t>
        </is>
      </c>
      <c r="H64" s="2" t="inlineStr"/>
      <c r="I64" s="2" t="inlineStr">
        <is>
          <t>Tubo Sílica Gel Tubo sílica gel impregnado con 2,4- DNFH -&gt; MAE10</t>
        </is>
      </c>
      <c r="J64" s="2" t="inlineStr">
        <is>
          <t>Refrigerada (5°C ± 3°C) y preservar de la luz</t>
        </is>
      </c>
      <c r="K64" s="2" t="inlineStr">
        <is>
          <t>Método interno basado en método EPA IP-6A, EPA TO-11 y NIOSH 2016 y 2532</t>
        </is>
      </c>
      <c r="L64" s="2" t="inlineStr">
        <is>
          <t>Cromatografía Líquida de Alta Resolución (HPLC)</t>
        </is>
      </c>
      <c r="M64" s="2" t="inlineStr">
        <is>
          <t>0,1 µg</t>
        </is>
      </c>
      <c r="N64" s="2" t="inlineStr"/>
    </row>
    <row r="65">
      <c r="A65" s="2" t="inlineStr">
        <is>
          <t>N0016</t>
        </is>
      </c>
      <c r="B65" s="2" t="inlineStr">
        <is>
          <t>Formaldehído - aire con monitor pasivo 3M 3721+</t>
        </is>
      </c>
      <c r="C65" s="2" t="inlineStr">
        <is>
          <t>N</t>
        </is>
      </c>
      <c r="D65" s="2" t="inlineStr">
        <is>
          <t>MA272</t>
        </is>
      </c>
      <c r="E65" s="2" t="inlineStr">
        <is>
          <t>urgente 8 días</t>
        </is>
      </c>
      <c r="F65" s="2" t="inlineStr">
        <is>
          <t>8 días laborables</t>
        </is>
      </c>
      <c r="G65" s="2" t="inlineStr"/>
      <c r="H65" s="2" t="inlineStr"/>
      <c r="I65" s="2" t="inlineStr">
        <is>
          <t>Monitor pasivo Formaldehído 3M 3721+  -&gt; Material no proporcionable por el laboratorio</t>
        </is>
      </c>
      <c r="J65" s="2" t="inlineStr">
        <is>
          <t>Temperatura ambiente</t>
        </is>
      </c>
      <c r="K65" s="2" t="inlineStr">
        <is>
          <t>PNT00422</t>
        </is>
      </c>
      <c r="L65" s="2" t="inlineStr">
        <is>
          <t>Cromatografía Líquida de Alta Resolución / Detector ultravioleta-visible (HPLC/UV)</t>
        </is>
      </c>
      <c r="M65" s="2" t="inlineStr">
        <is>
          <t>0,1 µg</t>
        </is>
      </c>
      <c r="N65" s="2" t="inlineStr"/>
    </row>
    <row r="66">
      <c r="A66" s="2" t="inlineStr">
        <is>
          <t>N0016</t>
        </is>
      </c>
      <c r="B66" s="2" t="inlineStr">
        <is>
          <t>Formaldehído - aire con monitor pasivo 3M 3721+</t>
        </is>
      </c>
      <c r="C66" s="2" t="inlineStr">
        <is>
          <t>N</t>
        </is>
      </c>
      <c r="D66" s="2" t="inlineStr">
        <is>
          <t>MA225</t>
        </is>
      </c>
      <c r="E66" s="2" t="inlineStr">
        <is>
          <t>Formaldehído</t>
        </is>
      </c>
      <c r="F66" s="2" t="inlineStr">
        <is>
          <t>15 días laborables</t>
        </is>
      </c>
      <c r="G66" s="2" t="inlineStr"/>
      <c r="H66" s="2" t="inlineStr"/>
      <c r="I66" s="2" t="inlineStr">
        <is>
          <t>Monitor pasivo Formaldehído 3M 3721+  -&gt; Material no proporcionable por el laboratorio</t>
        </is>
      </c>
      <c r="J66" s="2" t="inlineStr">
        <is>
          <t>Temperatura ambiente</t>
        </is>
      </c>
      <c r="K66" s="2" t="inlineStr">
        <is>
          <t>PNT00422</t>
        </is>
      </c>
      <c r="L66" s="2" t="inlineStr">
        <is>
          <t>Cromatografía Líquida de Alta Resolución / Detector ultravioleta-visible (HPLC/UV)</t>
        </is>
      </c>
      <c r="M66" s="2" t="inlineStr">
        <is>
          <t>0,1 µg</t>
        </is>
      </c>
      <c r="N66" s="2" t="inlineStr"/>
    </row>
    <row r="67">
      <c r="A67" s="2" t="inlineStr">
        <is>
          <t>N0017</t>
        </is>
      </c>
      <c r="B67" s="2" t="inlineStr">
        <is>
          <t>Benzaldehído - aire</t>
        </is>
      </c>
      <c r="C67" s="2" t="inlineStr">
        <is>
          <t>N</t>
        </is>
      </c>
      <c r="D67" s="2" t="inlineStr">
        <is>
          <t>MA051</t>
        </is>
      </c>
      <c r="E67" s="2" t="inlineStr">
        <is>
          <t>1 aldehído (rutina)</t>
        </is>
      </c>
      <c r="F67" s="2" t="inlineStr">
        <is>
          <t>21 días laborables</t>
        </is>
      </c>
      <c r="G67" s="2" t="inlineStr">
        <is>
          <t>Para más de un aldehído consultad precio en pestaña  PERFIL</t>
        </is>
      </c>
      <c r="H67" s="2" t="inlineStr"/>
      <c r="I67" s="2" t="inlineStr">
        <is>
          <t>Tubo Sílica Gel Tubo sílica gel impregnado con 2,4- DNFH -&gt; MAE10</t>
        </is>
      </c>
      <c r="J67" s="2" t="inlineStr">
        <is>
          <t>Refrigerada (5°C ± 3°C) y preservar de la luz</t>
        </is>
      </c>
      <c r="K67" s="2" t="inlineStr">
        <is>
          <t>Método interno basado en método EPA IP-6A, EPA TO-11 y NIOSH 2016 y 2532</t>
        </is>
      </c>
      <c r="L67" s="2" t="inlineStr">
        <is>
          <t>Cromatografía Líquida de Alta Resolución (HPLC)</t>
        </is>
      </c>
      <c r="M67" s="2" t="inlineStr">
        <is>
          <t>0,1 µg</t>
        </is>
      </c>
      <c r="N67" s="2" t="inlineStr"/>
    </row>
    <row r="68">
      <c r="A68" s="2" t="inlineStr">
        <is>
          <t>N0017</t>
        </is>
      </c>
      <c r="B68" s="2" t="inlineStr">
        <is>
          <t>Benzaldehído - aire</t>
        </is>
      </c>
      <c r="C68" s="2" t="inlineStr">
        <is>
          <t>N</t>
        </is>
      </c>
      <c r="D68" s="2" t="inlineStr">
        <is>
          <t>MA173</t>
        </is>
      </c>
      <c r="E68" s="2" t="inlineStr">
        <is>
          <t>1 aldehído urgente 8 días</t>
        </is>
      </c>
      <c r="F68" s="2" t="inlineStr">
        <is>
          <t>8 días laborables</t>
        </is>
      </c>
      <c r="G68" s="2" t="inlineStr">
        <is>
          <t>Para más de un aldehído consultad precio en pestaña  PERFIL</t>
        </is>
      </c>
      <c r="H68" s="2" t="inlineStr"/>
      <c r="I68" s="2" t="inlineStr">
        <is>
          <t>Tubo Sílica Gel Tubo sílica gel impregnado con 2,4- DNFH -&gt; MAE10</t>
        </is>
      </c>
      <c r="J68" s="2" t="inlineStr">
        <is>
          <t>Refrigerada (5°C ± 3°C) y preservar de la luz</t>
        </is>
      </c>
      <c r="K68" s="2" t="inlineStr">
        <is>
          <t>Método interno basado en método EPA IP-6A, EPA TO-11 y NIOSH 2016 y 2532</t>
        </is>
      </c>
      <c r="L68" s="2" t="inlineStr">
        <is>
          <t>Cromatografía Líquida de Alta Resolución (HPLC)</t>
        </is>
      </c>
      <c r="M68" s="2" t="inlineStr">
        <is>
          <t>0,1 µg</t>
        </is>
      </c>
      <c r="N68" s="2" t="inlineStr"/>
    </row>
    <row r="69">
      <c r="A69" s="2" t="inlineStr">
        <is>
          <t>N0018</t>
        </is>
      </c>
      <c r="B69" s="2" t="inlineStr">
        <is>
          <t>Formaldehido en aire con monitor pasivo SKC</t>
        </is>
      </c>
      <c r="C69" s="2" t="inlineStr">
        <is>
          <t>N</t>
        </is>
      </c>
      <c r="D69" s="2" t="inlineStr">
        <is>
          <t>MA225</t>
        </is>
      </c>
      <c r="E69" s="2" t="inlineStr">
        <is>
          <t>Formaldehído</t>
        </is>
      </c>
      <c r="F69" s="2" t="inlineStr">
        <is>
          <t>15 días laborables</t>
        </is>
      </c>
      <c r="G69" s="2" t="inlineStr"/>
      <c r="H69" s="2" t="inlineStr">
        <is>
          <t>Se requiere enviar un monitor pasivo SKC junto con las muestras para usar como blanco soporte. NO apto para formalina (mezcla de formaldehído con alcohol metílico).</t>
        </is>
      </c>
      <c r="I69" s="2" t="inlineStr">
        <is>
          <t>Monitor pasivo SKC modelo UMEX-100 -&gt; MT111</t>
        </is>
      </c>
      <c r="J69" s="2" t="inlineStr">
        <is>
          <t>Refrigerada (5°C ± 3°C)</t>
        </is>
      </c>
      <c r="K69" s="2" t="inlineStr">
        <is>
          <t>OSHA 1007</t>
        </is>
      </c>
      <c r="L69" s="2" t="inlineStr">
        <is>
          <t>Cromatografía Líquida de Alta Resolución / Detector ultravioleta-visible (HPLC/UV)</t>
        </is>
      </c>
      <c r="M69" s="2" t="inlineStr">
        <is>
          <t>0,1 µg</t>
        </is>
      </c>
      <c r="N69" s="2" t="inlineStr"/>
    </row>
    <row r="70">
      <c r="A70" s="2" t="inlineStr">
        <is>
          <t>N0018</t>
        </is>
      </c>
      <c r="B70" s="2" t="inlineStr">
        <is>
          <t>Formaldehido en aire con monitor pasivo SKC</t>
        </is>
      </c>
      <c r="C70" s="2" t="inlineStr">
        <is>
          <t>N</t>
        </is>
      </c>
      <c r="D70" s="2" t="inlineStr">
        <is>
          <t>MA272</t>
        </is>
      </c>
      <c r="E70" s="2" t="inlineStr">
        <is>
          <t>urgente 8 días</t>
        </is>
      </c>
      <c r="F70" s="2" t="inlineStr">
        <is>
          <t>8 días laborables</t>
        </is>
      </c>
      <c r="G70" s="2" t="inlineStr"/>
      <c r="H70" s="2" t="inlineStr">
        <is>
          <t>Se requiere enviar un monitor pasivo SKC junto con las muestras para usar como blanco soporte. NO apto para formalina (mezcla de formaldehído con alcohol metílico).</t>
        </is>
      </c>
      <c r="I70" s="2" t="inlineStr">
        <is>
          <t>Monitor pasivo SKC modelo UMEX-100 -&gt; MT111</t>
        </is>
      </c>
      <c r="J70" s="2" t="inlineStr">
        <is>
          <t>Refrigerada (5°C ± 3°C)</t>
        </is>
      </c>
      <c r="K70" s="2" t="inlineStr">
        <is>
          <t>OSHA 1007</t>
        </is>
      </c>
      <c r="L70" s="2" t="inlineStr">
        <is>
          <t>Cromatografía Líquida de Alta Resolución / Detector ultravioleta-visible (HPLC/UV)</t>
        </is>
      </c>
      <c r="M70" s="2" t="inlineStr">
        <is>
          <t>0,1 µg</t>
        </is>
      </c>
      <c r="N70" s="2" t="inlineStr"/>
    </row>
    <row r="71">
      <c r="A71" s="2" t="inlineStr">
        <is>
          <t>N0020</t>
        </is>
      </c>
      <c r="B71" s="2" t="inlineStr">
        <is>
          <t>Glutaraldehído - aire</t>
        </is>
      </c>
      <c r="C71" s="2" t="inlineStr">
        <is>
          <t>N</t>
        </is>
      </c>
      <c r="D71" s="2" t="inlineStr">
        <is>
          <t>MA173</t>
        </is>
      </c>
      <c r="E71" s="2" t="inlineStr">
        <is>
          <t>1 aldehído urgente 8 días</t>
        </is>
      </c>
      <c r="F71" s="2" t="inlineStr">
        <is>
          <t>8 días laborables</t>
        </is>
      </c>
      <c r="G71" s="2" t="inlineStr">
        <is>
          <t>Para más de un aldehído consultad precio en pestaña  PERFIL</t>
        </is>
      </c>
      <c r="H71" s="2" t="inlineStr"/>
      <c r="I71" s="2" t="inlineStr">
        <is>
          <t>Tubo Sílica Gel Tubo sílica gel impregnado con 2,4- DNFH -&gt; MAE10</t>
        </is>
      </c>
      <c r="J71" s="2" t="inlineStr">
        <is>
          <t>Refrigerada (5°C ± 3°C) y preservar de la luz</t>
        </is>
      </c>
      <c r="K71" s="2" t="inlineStr">
        <is>
          <t>Método interno basado en método EPA IP-6A, EPA TO-11 y NIOSH 2016 y 2532</t>
        </is>
      </c>
      <c r="L71" s="2" t="inlineStr">
        <is>
          <t>Cromatografía Líquida de Alta Resolución (HPLC)</t>
        </is>
      </c>
      <c r="M71" s="2" t="inlineStr">
        <is>
          <t>0,1 µg</t>
        </is>
      </c>
      <c r="N71" s="2" t="inlineStr"/>
    </row>
    <row r="72">
      <c r="A72" s="2" t="inlineStr">
        <is>
          <t>N0020</t>
        </is>
      </c>
      <c r="B72" s="2" t="inlineStr">
        <is>
          <t>Glutaraldehído - aire</t>
        </is>
      </c>
      <c r="C72" s="2" t="inlineStr">
        <is>
          <t>N</t>
        </is>
      </c>
      <c r="D72" s="2" t="inlineStr">
        <is>
          <t>MA051</t>
        </is>
      </c>
      <c r="E72" s="2" t="inlineStr">
        <is>
          <t>1 aldehído (rutina)</t>
        </is>
      </c>
      <c r="F72" s="2" t="inlineStr">
        <is>
          <t>15 días laborables</t>
        </is>
      </c>
      <c r="G72" s="2" t="inlineStr">
        <is>
          <t>Para más de un aldehído consultad precio en pestaña  PERFIL</t>
        </is>
      </c>
      <c r="H72" s="2" t="inlineStr"/>
      <c r="I72" s="2" t="inlineStr">
        <is>
          <t>Tubo Sílica Gel Tubo sílica gel impregnado con 2,4- DNFH -&gt; MAE10</t>
        </is>
      </c>
      <c r="J72" s="2" t="inlineStr">
        <is>
          <t>Refrigerada (5°C ± 3°C) y preservar de la luz</t>
        </is>
      </c>
      <c r="K72" s="2" t="inlineStr">
        <is>
          <t>Método interno basado en método EPA IP-6A, EPA TO-11 y NIOSH 2016 y 2532</t>
        </is>
      </c>
      <c r="L72" s="2" t="inlineStr">
        <is>
          <t>Cromatografía Líquida de Alta Resolución (HPLC)</t>
        </is>
      </c>
      <c r="M72" s="2" t="inlineStr">
        <is>
          <t>0,1 µg</t>
        </is>
      </c>
      <c r="N72" s="2" t="inlineStr"/>
    </row>
    <row r="73">
      <c r="A73" s="2" t="inlineStr">
        <is>
          <t>N0022</t>
        </is>
      </c>
      <c r="B73" s="2" t="inlineStr">
        <is>
          <t>Detección de ácaros (in situ)</t>
        </is>
      </c>
      <c r="C73" s="2" t="inlineStr">
        <is>
          <t>N</t>
        </is>
      </c>
      <c r="D73" s="2" t="inlineStr">
        <is>
          <t>MA391</t>
        </is>
      </c>
      <c r="E73" s="2" t="inlineStr">
        <is>
          <t>Detección de ácaros (in situ)</t>
        </is>
      </c>
      <c r="F73" s="2" t="inlineStr">
        <is>
          <t>1 día laborable</t>
        </is>
      </c>
      <c r="G73" s="2" t="inlineStr"/>
      <c r="H73" s="2" t="inlineStr"/>
      <c r="I73" s="2" t="inlineStr">
        <is>
          <t>Bolsas aspiración herméticamente cerradas. Introducir en bolsa plástico grande con cierre zip</t>
        </is>
      </c>
      <c r="J73" s="2" t="inlineStr">
        <is>
          <t>N/A</t>
        </is>
      </c>
      <c r="K73" s="2" t="inlineStr">
        <is>
          <t>Acarex test</t>
        </is>
      </c>
      <c r="L73" s="2" t="inlineStr">
        <is>
          <t>Inspección visual</t>
        </is>
      </c>
      <c r="M73" s="2" t="inlineStr">
        <is>
          <t>N/A</t>
        </is>
      </c>
      <c r="N73" s="2" t="inlineStr">
        <is>
          <t>N/A</t>
        </is>
      </c>
    </row>
    <row r="74">
      <c r="A74" s="2" t="inlineStr">
        <is>
          <t>N0023</t>
        </is>
      </c>
      <c r="B74" s="2" t="inlineStr">
        <is>
          <t>Detección de ácaros</t>
        </is>
      </c>
      <c r="C74" s="2" t="inlineStr">
        <is>
          <t>N</t>
        </is>
      </c>
      <c r="D74" s="2" t="inlineStr">
        <is>
          <t>MA398</t>
        </is>
      </c>
      <c r="E74" s="2" t="inlineStr">
        <is>
          <t>Detección de ácaros</t>
        </is>
      </c>
      <c r="F74" s="2" t="inlineStr">
        <is>
          <t>7 días laborables</t>
        </is>
      </c>
      <c r="G74" s="2" t="inlineStr"/>
      <c r="H74" s="2" t="inlineStr"/>
      <c r="I74" s="2" t="inlineStr">
        <is>
          <t>Bolsas aspiración herméticamente cerradas. Introducir en bolsa plástico grande con cierre zip</t>
        </is>
      </c>
      <c r="J74" s="2" t="inlineStr">
        <is>
          <t>Refrigerada (5°C ± 3°C)</t>
        </is>
      </c>
      <c r="K74" s="2" t="inlineStr">
        <is>
          <t>Acarex test</t>
        </is>
      </c>
      <c r="L74" s="2" t="inlineStr">
        <is>
          <t>Inspección visual</t>
        </is>
      </c>
      <c r="M74" s="2" t="inlineStr">
        <is>
          <t>N/A</t>
        </is>
      </c>
      <c r="N74" s="2" t="inlineStr">
        <is>
          <t>N/A</t>
        </is>
      </c>
    </row>
    <row r="75">
      <c r="A75" s="2" t="inlineStr">
        <is>
          <t>N0025</t>
        </is>
      </c>
      <c r="B75" s="2" t="inlineStr">
        <is>
          <t>5-Cloro-2-metil-4-isotiazolin-3-ona</t>
        </is>
      </c>
      <c r="C75" s="2" t="inlineStr">
        <is>
          <t>N</t>
        </is>
      </c>
      <c r="D75" s="2" t="inlineStr">
        <is>
          <t>MA142</t>
        </is>
      </c>
      <c r="E75" s="2" t="inlineStr">
        <is>
          <t>5-Cloro-2-metil-4-isotiazolin-</t>
        </is>
      </c>
      <c r="F75" s="2" t="inlineStr">
        <is>
          <t>15 días laborables</t>
        </is>
      </c>
      <c r="G75" s="2" t="inlineStr"/>
      <c r="H75" s="2" t="inlineStr">
        <is>
          <t>CONSULTAR DISPONIBILIDAD DE PATRÓN</t>
        </is>
      </c>
      <c r="I75" s="2" t="inlineStr">
        <is>
          <t>Muestreador IOM + Filtro PVC -&gt; MT125</t>
        </is>
      </c>
      <c r="J75" s="2" t="inlineStr"/>
      <c r="K75" s="2" t="inlineStr">
        <is>
          <t>Método interno Basado en OSHA CSI</t>
        </is>
      </c>
      <c r="L75" s="2" t="inlineStr">
        <is>
          <t>Cromatografía Líquida de Alta Resolución (HPLC)</t>
        </is>
      </c>
      <c r="M75" s="2" t="inlineStr">
        <is>
          <t>10 µg</t>
        </is>
      </c>
      <c r="N75" s="2" t="inlineStr"/>
    </row>
    <row r="76">
      <c r="A76" s="2" t="inlineStr">
        <is>
          <t>N0031</t>
        </is>
      </c>
      <c r="B76" s="2" t="inlineStr">
        <is>
          <t>PCB 1242 - aire</t>
        </is>
      </c>
      <c r="C76" s="2" t="inlineStr">
        <is>
          <t>N</t>
        </is>
      </c>
      <c r="D76" s="2" t="inlineStr">
        <is>
          <t>PCG</t>
        </is>
      </c>
      <c r="E76" s="2" t="inlineStr">
        <is>
          <t>Consultar precio con Gerencia Industria</t>
        </is>
      </c>
      <c r="F76" s="2" t="inlineStr">
        <is>
          <t>15 días laborables</t>
        </is>
      </c>
      <c r="G76" s="2" t="inlineStr"/>
      <c r="H76" s="2" t="inlineStr"/>
      <c r="I76" s="2" t="inlineStr"/>
      <c r="J76" s="2" t="inlineStr"/>
      <c r="K76" s="2" t="inlineStr">
        <is>
          <t>Método interno Basado en OSHA PV2089 OSHA PV2088</t>
        </is>
      </c>
      <c r="L76" s="2" t="inlineStr">
        <is>
          <t>Cromatografía de Gases / Espectrometría de Masas (GC-MS)</t>
        </is>
      </c>
      <c r="M76" s="2" t="inlineStr">
        <is>
          <t>0,5 µg</t>
        </is>
      </c>
      <c r="N76" s="2" t="inlineStr"/>
    </row>
    <row r="77">
      <c r="A77" s="2" t="inlineStr">
        <is>
          <t>N0032</t>
        </is>
      </c>
      <c r="B77" s="2" t="inlineStr">
        <is>
          <t>PCB 1254 - aire</t>
        </is>
      </c>
      <c r="C77" s="2" t="inlineStr">
        <is>
          <t>N</t>
        </is>
      </c>
      <c r="D77" s="2" t="inlineStr">
        <is>
          <t>PCG</t>
        </is>
      </c>
      <c r="E77" s="2" t="inlineStr">
        <is>
          <t>Consultar precio con Gerencia Industria</t>
        </is>
      </c>
      <c r="F77" s="2" t="inlineStr">
        <is>
          <t>15 días laborables</t>
        </is>
      </c>
      <c r="G77" s="2" t="inlineStr"/>
      <c r="H77" s="2" t="inlineStr"/>
      <c r="I77" s="2" t="inlineStr"/>
      <c r="J77" s="2" t="inlineStr"/>
      <c r="K77" s="2" t="inlineStr">
        <is>
          <t>Método interno Basado en OSHA PV2089 OSHA PV2088</t>
        </is>
      </c>
      <c r="L77" s="2" t="inlineStr">
        <is>
          <t>Cromatografía de Gases / Espectrometría de Masas (GC-MS)</t>
        </is>
      </c>
      <c r="M77" s="2" t="inlineStr">
        <is>
          <t>0,5 µg</t>
        </is>
      </c>
      <c r="N77" s="2" t="inlineStr"/>
    </row>
    <row r="78">
      <c r="A78" s="2" t="inlineStr">
        <is>
          <t>N0035</t>
        </is>
      </c>
      <c r="B78" s="2" t="inlineStr">
        <is>
          <t>Glicolato de butilo - aire</t>
        </is>
      </c>
      <c r="C78" s="2" t="inlineStr">
        <is>
          <t>N</t>
        </is>
      </c>
      <c r="D78" s="2" t="inlineStr">
        <is>
          <t>MA205</t>
        </is>
      </c>
      <c r="E78" s="2" t="inlineStr">
        <is>
          <t>1 Acetato/deriv.glicol (rutina)</t>
        </is>
      </c>
      <c r="F78" s="2" t="inlineStr">
        <is>
          <t>15 días laborables</t>
        </is>
      </c>
      <c r="G78" s="2" t="inlineStr">
        <is>
          <t>Para más de un acetato/deriv.glicol consultad precio en pestaña  PERFIL</t>
        </is>
      </c>
      <c r="H78" s="2" t="inlineStr"/>
      <c r="I78" s="2" t="inlineStr">
        <is>
          <t>Tubo Carbono Activo (100/50 mg) (TCA) -&gt; MT044</t>
        </is>
      </c>
      <c r="J78" s="2" t="inlineStr">
        <is>
          <t>Refrigerada (5°C ± 3°C)</t>
        </is>
      </c>
      <c r="K78" s="2" t="inlineStr">
        <is>
          <t>Método interno Basado en MTA/MA-017/A89,MTA/MA-024/A92,INSHT324-1-A/99</t>
        </is>
      </c>
      <c r="L78" s="2" t="inlineStr">
        <is>
          <t>Cromatografía de Gases / Detector de Ionización por Llama (CG-FID)</t>
        </is>
      </c>
      <c r="M78" s="2" t="inlineStr">
        <is>
          <t>10 µg</t>
        </is>
      </c>
      <c r="N78" s="2" t="inlineStr"/>
    </row>
    <row r="79">
      <c r="A79" s="2" t="inlineStr">
        <is>
          <t>N0035</t>
        </is>
      </c>
      <c r="B79" s="2" t="inlineStr">
        <is>
          <t>Glicolato de butilo - aire</t>
        </is>
      </c>
      <c r="C79" s="2" t="inlineStr">
        <is>
          <t>N</t>
        </is>
      </c>
      <c r="D79" s="2" t="inlineStr">
        <is>
          <t>MA206</t>
        </is>
      </c>
      <c r="E79" s="2" t="inlineStr">
        <is>
          <t>1 Acetato/deriv.glicol urgente 8 días</t>
        </is>
      </c>
      <c r="F79" s="2" t="inlineStr">
        <is>
          <t>8 días laborables</t>
        </is>
      </c>
      <c r="G79" s="2" t="inlineStr">
        <is>
          <t>Para más de un acetato/deriv.glicol consultad precio en pestaña  PERFIL</t>
        </is>
      </c>
      <c r="H79" s="2" t="inlineStr"/>
      <c r="I79" s="2" t="inlineStr">
        <is>
          <t>Tubo Carbono Activo (100/50 mg) (TCA) -&gt; MT044</t>
        </is>
      </c>
      <c r="J79" s="2" t="inlineStr">
        <is>
          <t>Refrigerada (5°C ± 3°C)</t>
        </is>
      </c>
      <c r="K79" s="2" t="inlineStr">
        <is>
          <t>Método interno Basado en MTA/MA-017/A89,MTA/MA-024/A92,INSHT324-1-A/99</t>
        </is>
      </c>
      <c r="L79" s="2" t="inlineStr">
        <is>
          <t>Cromatografía de Gases / Detector de Ionización por Llama (CG-FID)</t>
        </is>
      </c>
      <c r="M79" s="2" t="inlineStr">
        <is>
          <t>10 µg</t>
        </is>
      </c>
      <c r="N79" s="2" t="inlineStr"/>
    </row>
    <row r="80">
      <c r="A80" s="2" t="inlineStr">
        <is>
          <t>N0040</t>
        </is>
      </c>
      <c r="B80" s="2" t="inlineStr">
        <is>
          <t>Ácido nítrico - aire</t>
        </is>
      </c>
      <c r="C80" s="2" t="inlineStr">
        <is>
          <t>N</t>
        </is>
      </c>
      <c r="D80" s="2" t="inlineStr">
        <is>
          <t>MA178</t>
        </is>
      </c>
      <c r="E80" s="2" t="inlineStr">
        <is>
          <t>1 ácido inorgánico (rutina)</t>
        </is>
      </c>
      <c r="F80" s="2" t="inlineStr">
        <is>
          <t>15 días laborables</t>
        </is>
      </c>
      <c r="G80" s="2" t="inlineStr">
        <is>
          <t>Para más de un ácido inorgánico consultad precio en pestaña  PERFIL</t>
        </is>
      </c>
      <c r="H80" s="2" t="inlineStr"/>
      <c r="I80" s="2" t="inlineStr">
        <is>
          <t>Tubo Sílica Gel Sílica lavada (400/200 mg) -&gt; MT040</t>
        </is>
      </c>
      <c r="J80" s="2" t="inlineStr">
        <is>
          <t>Temperatura ambiente</t>
        </is>
      </c>
      <c r="K80" s="2" t="inlineStr">
        <is>
          <t>QI-MA-0200 (basado en Metodo NIOSH 7903 y MTA/MA-019/A90)</t>
        </is>
      </c>
      <c r="L80" s="2" t="inlineStr">
        <is>
          <t>Electroforesis Capilar</t>
        </is>
      </c>
      <c r="M80" s="2" t="inlineStr">
        <is>
          <t>10 µg</t>
        </is>
      </c>
      <c r="N80" s="2" t="inlineStr">
        <is>
          <t>10 -100 µg</t>
        </is>
      </c>
    </row>
    <row r="81">
      <c r="A81" s="2" t="inlineStr">
        <is>
          <t>N0040</t>
        </is>
      </c>
      <c r="B81" s="2" t="inlineStr">
        <is>
          <t>Ácido nítrico - aire</t>
        </is>
      </c>
      <c r="C81" s="2" t="inlineStr">
        <is>
          <t>N</t>
        </is>
      </c>
      <c r="D81" s="2" t="inlineStr">
        <is>
          <t>MA179</t>
        </is>
      </c>
      <c r="E81" s="2" t="inlineStr">
        <is>
          <t>1 ácido inorgánico urgente 8 días</t>
        </is>
      </c>
      <c r="F81" s="2" t="inlineStr">
        <is>
          <t>8 días laborables</t>
        </is>
      </c>
      <c r="G81" s="2" t="inlineStr">
        <is>
          <t>Para más de un ácido inorgánico consultad precio en pestaña  PERFIL</t>
        </is>
      </c>
      <c r="H81" s="2" t="inlineStr"/>
      <c r="I81" s="2" t="inlineStr">
        <is>
          <t>Tubo Sílica Gel Sílica lavada (400/200 mg) -&gt; MT040</t>
        </is>
      </c>
      <c r="J81" s="2" t="inlineStr">
        <is>
          <t>Temperatura ambiente</t>
        </is>
      </c>
      <c r="K81" s="2" t="inlineStr">
        <is>
          <t>QI-MA-0200 (basado en Metodo NIOSH 7903 y MTA/MA-019/A90)</t>
        </is>
      </c>
      <c r="L81" s="2" t="inlineStr">
        <is>
          <t>Electroforesis Capilar</t>
        </is>
      </c>
      <c r="M81" s="2" t="inlineStr">
        <is>
          <t>10 µg</t>
        </is>
      </c>
      <c r="N81" s="2" t="inlineStr">
        <is>
          <t>10 -100 µg</t>
        </is>
      </c>
    </row>
    <row r="82">
      <c r="A82" s="2" t="inlineStr">
        <is>
          <t>N0045</t>
        </is>
      </c>
      <c r="B82" s="2" t="inlineStr">
        <is>
          <t>Ácido ortosfosfórico (fracción inhalable) - aire</t>
        </is>
      </c>
      <c r="C82" s="2" t="inlineStr">
        <is>
          <t>N</t>
        </is>
      </c>
      <c r="D82" s="2" t="inlineStr">
        <is>
          <t>MA382</t>
        </is>
      </c>
      <c r="E82" s="2" t="inlineStr">
        <is>
          <t>Ácido inorgánico fracción inhalable</t>
        </is>
      </c>
      <c r="F82" s="2" t="inlineStr">
        <is>
          <t>15 días laborables</t>
        </is>
      </c>
      <c r="G82" s="2" t="inlineStr"/>
      <c r="H82" s="2" t="inlineStr"/>
      <c r="I82" s="2" t="inlineStr">
        <is>
          <t>Muestreador IOM + Filtro PVC -&gt; MT125</t>
        </is>
      </c>
      <c r="J82" s="2" t="inlineStr">
        <is>
          <t>Temperatura ambiente</t>
        </is>
      </c>
      <c r="K82" s="2" t="inlineStr">
        <is>
          <t>QI-MA-0200 (basado en MTA/MA-060/A05)</t>
        </is>
      </c>
      <c r="L82" s="2" t="inlineStr">
        <is>
          <t>Electroforesis Capilar</t>
        </is>
      </c>
      <c r="M82" s="2" t="inlineStr">
        <is>
          <t>10 µg</t>
        </is>
      </c>
      <c r="N82" s="2" t="inlineStr">
        <is>
          <t>10 -100 µg</t>
        </is>
      </c>
    </row>
    <row r="83">
      <c r="A83" s="2" t="inlineStr">
        <is>
          <t>N0055</t>
        </is>
      </c>
      <c r="B83" s="2" t="inlineStr">
        <is>
          <t>Ácido bromhídrico - aire</t>
        </is>
      </c>
      <c r="C83" s="2" t="inlineStr">
        <is>
          <t>N</t>
        </is>
      </c>
      <c r="D83" s="2" t="inlineStr">
        <is>
          <t>MA181</t>
        </is>
      </c>
      <c r="E83" s="2" t="inlineStr">
        <is>
          <t>8 días</t>
        </is>
      </c>
      <c r="F83" s="2" t="inlineStr">
        <is>
          <t>8 días laborables</t>
        </is>
      </c>
      <c r="G83" s="2" t="inlineStr"/>
      <c r="H83" s="2" t="inlineStr"/>
      <c r="I83" s="2" t="inlineStr">
        <is>
          <t>Tubo Sílica Gel Sílica lavada (400/200 mg) -&gt; MT040</t>
        </is>
      </c>
      <c r="J83" s="2" t="inlineStr">
        <is>
          <t>Temperatura ambiente</t>
        </is>
      </c>
      <c r="K83" s="2" t="inlineStr">
        <is>
          <t>Método interno Basado en MTA/MA-019/A90(NIOSH7903)</t>
        </is>
      </c>
      <c r="L83" s="2" t="inlineStr">
        <is>
          <t>Electroforesis Capilar</t>
        </is>
      </c>
      <c r="M83" s="2" t="inlineStr">
        <is>
          <t>10 µg</t>
        </is>
      </c>
      <c r="N83" s="2" t="inlineStr"/>
    </row>
    <row r="84">
      <c r="A84" s="2" t="inlineStr">
        <is>
          <t>N0055</t>
        </is>
      </c>
      <c r="B84" s="2" t="inlineStr">
        <is>
          <t>Ácido bromhídrico - aire</t>
        </is>
      </c>
      <c r="C84" s="2" t="inlineStr">
        <is>
          <t>N</t>
        </is>
      </c>
      <c r="D84" s="2" t="inlineStr">
        <is>
          <t>MA160</t>
        </is>
      </c>
      <c r="E84" s="2" t="inlineStr">
        <is>
          <t>Ácido bromhídrico</t>
        </is>
      </c>
      <c r="F84" s="2" t="inlineStr">
        <is>
          <t>15 días laborables</t>
        </is>
      </c>
      <c r="G84" s="2" t="inlineStr"/>
      <c r="H84" s="2" t="inlineStr"/>
      <c r="I84" s="2" t="inlineStr">
        <is>
          <t>Tubo Sílica Gel Sílica lavada (400/200 mg) -&gt; MT040</t>
        </is>
      </c>
      <c r="J84" s="2" t="inlineStr">
        <is>
          <t>Temperatura ambiente</t>
        </is>
      </c>
      <c r="K84" s="2" t="inlineStr">
        <is>
          <t>Método interno Basado en MTA/MA-019/A90(NIOSH7903)</t>
        </is>
      </c>
      <c r="L84" s="2" t="inlineStr">
        <is>
          <t>Electroforesis Capilar</t>
        </is>
      </c>
      <c r="M84" s="2" t="inlineStr">
        <is>
          <t>10 µg</t>
        </is>
      </c>
      <c r="N84" s="2" t="inlineStr"/>
    </row>
    <row r="85">
      <c r="A85" s="2" t="inlineStr">
        <is>
          <t>N0060</t>
        </is>
      </c>
      <c r="B85" s="2" t="inlineStr">
        <is>
          <t>Ácido clorhídrico - aire</t>
        </is>
      </c>
      <c r="C85" s="2" t="inlineStr">
        <is>
          <t>N</t>
        </is>
      </c>
      <c r="D85" s="2" t="inlineStr">
        <is>
          <t>MA178</t>
        </is>
      </c>
      <c r="E85" s="2" t="inlineStr">
        <is>
          <t>1 ácido inorgánico (rutina)</t>
        </is>
      </c>
      <c r="F85" s="2" t="inlineStr">
        <is>
          <t>15 días laborables</t>
        </is>
      </c>
      <c r="G85" s="2" t="inlineStr">
        <is>
          <t>Para más de un ácido inorgánico consultad precio en pestaña  PERFIL</t>
        </is>
      </c>
      <c r="H85" s="2" t="inlineStr"/>
      <c r="I85" s="2" t="inlineStr">
        <is>
          <t>Tubo Sílica Gel Sílica lavada (400/200 mg) -&gt; MT040</t>
        </is>
      </c>
      <c r="J85" s="2" t="inlineStr">
        <is>
          <t>Temperatura ambiente</t>
        </is>
      </c>
      <c r="K85" s="2" t="inlineStr">
        <is>
          <t>QI-MA-0200 (basado en Metodo NIOSH 7903 y MTA/MA-019/A90)</t>
        </is>
      </c>
      <c r="L85" s="2" t="inlineStr">
        <is>
          <t>Electroforesis Capilar</t>
        </is>
      </c>
      <c r="M85" s="2" t="inlineStr">
        <is>
          <t>10 µg</t>
        </is>
      </c>
      <c r="N85" s="2" t="inlineStr">
        <is>
          <t>10 -100 µg</t>
        </is>
      </c>
    </row>
    <row r="86">
      <c r="A86" s="2" t="inlineStr">
        <is>
          <t>N0060</t>
        </is>
      </c>
      <c r="B86" s="2" t="inlineStr">
        <is>
          <t>Ácido clorhídrico - aire</t>
        </is>
      </c>
      <c r="C86" s="2" t="inlineStr">
        <is>
          <t>N</t>
        </is>
      </c>
      <c r="D86" s="2" t="inlineStr">
        <is>
          <t>MA179</t>
        </is>
      </c>
      <c r="E86" s="2" t="inlineStr">
        <is>
          <t>1 ácido inorgánico urgente 8 días</t>
        </is>
      </c>
      <c r="F86" s="2" t="inlineStr">
        <is>
          <t>8 días laborables</t>
        </is>
      </c>
      <c r="G86" s="2" t="inlineStr">
        <is>
          <t>Para más de un ácido inorgánico consultad precio en pestaña  PERFIL</t>
        </is>
      </c>
      <c r="H86" s="2" t="inlineStr"/>
      <c r="I86" s="2" t="inlineStr">
        <is>
          <t>Tubo Sílica Gel Sílica lavada (400/200 mg) -&gt; MT040</t>
        </is>
      </c>
      <c r="J86" s="2" t="inlineStr">
        <is>
          <t>Temperatura ambiente</t>
        </is>
      </c>
      <c r="K86" s="2" t="inlineStr">
        <is>
          <t>QI-MA-0200 (basado en Metodo NIOSH 7903 y MTA/MA-019/A90)</t>
        </is>
      </c>
      <c r="L86" s="2" t="inlineStr">
        <is>
          <t>Electroforesis Capilar</t>
        </is>
      </c>
      <c r="M86" s="2" t="inlineStr">
        <is>
          <t>10 µg</t>
        </is>
      </c>
      <c r="N86" s="2" t="inlineStr">
        <is>
          <t>10 -100 µg</t>
        </is>
      </c>
    </row>
    <row r="87">
      <c r="A87" s="2" t="inlineStr">
        <is>
          <t>N0065</t>
        </is>
      </c>
      <c r="B87" s="2" t="inlineStr">
        <is>
          <t>Ácido fluorhídrico - aire</t>
        </is>
      </c>
      <c r="C87" s="2" t="inlineStr">
        <is>
          <t>N</t>
        </is>
      </c>
      <c r="D87" s="2" t="inlineStr">
        <is>
          <t>MA180</t>
        </is>
      </c>
      <c r="E87" s="2" t="inlineStr">
        <is>
          <t>urgente 8 días</t>
        </is>
      </c>
      <c r="F87" s="2" t="inlineStr">
        <is>
          <t>8 días laborables</t>
        </is>
      </c>
      <c r="G87" s="2" t="inlineStr"/>
      <c r="H87" s="2" t="inlineStr"/>
      <c r="I87" s="2" t="inlineStr">
        <is>
          <t>Tubo Sílica Gel Sílica lavada (400/200 mg) -&gt; MT040</t>
        </is>
      </c>
      <c r="J87" s="2" t="inlineStr">
        <is>
          <t>Temperatura ambiente</t>
        </is>
      </c>
      <c r="K87" s="2" t="inlineStr">
        <is>
          <t>Método interno basado en MTA/MA-019/A90 (PNT00600)</t>
        </is>
      </c>
      <c r="L87" s="2" t="inlineStr">
        <is>
          <t>Electrodo Selectivo de Iones</t>
        </is>
      </c>
      <c r="M87" s="2" t="inlineStr">
        <is>
          <t>10 µg</t>
        </is>
      </c>
      <c r="N87" s="2" t="inlineStr"/>
    </row>
    <row r="88">
      <c r="A88" s="2" t="inlineStr">
        <is>
          <t>N0065</t>
        </is>
      </c>
      <c r="B88" s="2" t="inlineStr">
        <is>
          <t>Ácido fluorhídrico - aire</t>
        </is>
      </c>
      <c r="C88" s="2" t="inlineStr">
        <is>
          <t>N</t>
        </is>
      </c>
      <c r="D88" s="2" t="inlineStr">
        <is>
          <t>MA061</t>
        </is>
      </c>
      <c r="E88" s="2" t="inlineStr">
        <is>
          <t>Ácido inorgánico (rutina)</t>
        </is>
      </c>
      <c r="F88" s="2" t="inlineStr">
        <is>
          <t>15 días laborables</t>
        </is>
      </c>
      <c r="G88" s="2" t="inlineStr"/>
      <c r="H88" s="2" t="inlineStr"/>
      <c r="I88" s="2" t="inlineStr">
        <is>
          <t>Tubo Sílica Gel Sílica lavada (400/200 mg) -&gt; MT040</t>
        </is>
      </c>
      <c r="J88" s="2" t="inlineStr">
        <is>
          <t>Temperatura ambiente</t>
        </is>
      </c>
      <c r="K88" s="2" t="inlineStr">
        <is>
          <t>Método interno basado en MTA/MA-019/A90 (PNT00600)</t>
        </is>
      </c>
      <c r="L88" s="2" t="inlineStr">
        <is>
          <t>Electrodo Selectivo de Iones</t>
        </is>
      </c>
      <c r="M88" s="2" t="inlineStr">
        <is>
          <t>10 µg</t>
        </is>
      </c>
      <c r="N88" s="2" t="inlineStr"/>
    </row>
    <row r="89">
      <c r="A89" s="2" t="inlineStr">
        <is>
          <t>N0066</t>
        </is>
      </c>
      <c r="B89" s="2" t="inlineStr">
        <is>
          <t>Ácido perclórico - aire</t>
        </is>
      </c>
      <c r="C89" s="2" t="inlineStr">
        <is>
          <t>N</t>
        </is>
      </c>
      <c r="D89" s="2" t="inlineStr">
        <is>
          <t>MA339</t>
        </is>
      </c>
      <c r="E89" s="2" t="inlineStr">
        <is>
          <t>Ácido perclórico</t>
        </is>
      </c>
      <c r="F89" s="2" t="inlineStr">
        <is>
          <t>15 días laborables</t>
        </is>
      </c>
      <c r="G89" s="2" t="inlineStr"/>
      <c r="H89" s="2" t="inlineStr"/>
      <c r="I89" s="2" t="inlineStr">
        <is>
          <t>Impinger (10 mL H2O) -&gt; MT083. Alquiler pareja impinger -&gt; MT011</t>
        </is>
      </c>
      <c r="J89" s="2" t="inlineStr"/>
      <c r="K89" s="2" t="inlineStr">
        <is>
          <t>Método interno Basado en el método OSHA ID-115SG (No Validado)</t>
        </is>
      </c>
      <c r="L89" s="2" t="inlineStr">
        <is>
          <t>Electroforesis Capilar</t>
        </is>
      </c>
      <c r="M89" s="2" t="inlineStr">
        <is>
          <t>1 µg</t>
        </is>
      </c>
      <c r="N89" s="2" t="inlineStr">
        <is>
          <t>1 -100 µg</t>
        </is>
      </c>
    </row>
    <row r="90">
      <c r="A90" s="2" t="inlineStr">
        <is>
          <t>N0066</t>
        </is>
      </c>
      <c r="B90" s="2" t="inlineStr">
        <is>
          <t>Ácido perclórico - aire</t>
        </is>
      </c>
      <c r="C90" s="2" t="inlineStr">
        <is>
          <t>N</t>
        </is>
      </c>
      <c r="D90" s="2" t="inlineStr">
        <is>
          <t>MA340</t>
        </is>
      </c>
      <c r="E90" s="2" t="inlineStr">
        <is>
          <t>urgente 8 días</t>
        </is>
      </c>
      <c r="F90" s="2" t="inlineStr">
        <is>
          <t>8 días laborables</t>
        </is>
      </c>
      <c r="G90" s="2" t="inlineStr"/>
      <c r="H90" s="2" t="inlineStr"/>
      <c r="I90" s="2" t="inlineStr">
        <is>
          <t>Impinger (10 mL H2O) -&gt; MT083. Alquiler pareja impinger -&gt; MT011</t>
        </is>
      </c>
      <c r="J90" s="2" t="inlineStr"/>
      <c r="K90" s="2" t="inlineStr">
        <is>
          <t>Método interno Basado en el método OSHA ID-115SG (No Validado)</t>
        </is>
      </c>
      <c r="L90" s="2" t="inlineStr">
        <is>
          <t>Electroforesis Capilar</t>
        </is>
      </c>
      <c r="M90" s="2" t="inlineStr">
        <is>
          <t>1 µg</t>
        </is>
      </c>
      <c r="N90" s="2" t="inlineStr">
        <is>
          <t>1 -100 µg</t>
        </is>
      </c>
    </row>
    <row r="91">
      <c r="A91" s="2" t="inlineStr">
        <is>
          <t>N0067</t>
        </is>
      </c>
      <c r="B91" s="2" t="inlineStr">
        <is>
          <t>Nieblas de ácido sulfúrico (fracción inhalable) - aire</t>
        </is>
      </c>
      <c r="C91" s="2" t="inlineStr">
        <is>
          <t>N</t>
        </is>
      </c>
      <c r="D91" s="2" t="inlineStr">
        <is>
          <t>MA382</t>
        </is>
      </c>
      <c r="E91" s="2" t="inlineStr">
        <is>
          <t>Ácido inorgánico fracción inhalable</t>
        </is>
      </c>
      <c r="F91" s="2" t="inlineStr">
        <is>
          <t>15 días laborables</t>
        </is>
      </c>
      <c r="G91" s="2" t="inlineStr"/>
      <c r="H91" s="2" t="inlineStr"/>
      <c r="I91" s="2" t="inlineStr">
        <is>
          <t>Muestreador IOM + Filtro PVC -&gt; MT125</t>
        </is>
      </c>
      <c r="J91" s="2" t="inlineStr">
        <is>
          <t>Temperatura ambiente</t>
        </is>
      </c>
      <c r="K91" s="2" t="inlineStr">
        <is>
          <t>QI-MA-0200 (basado en MTA/MA-060/A05)</t>
        </is>
      </c>
      <c r="L91" s="2" t="inlineStr">
        <is>
          <t>Electroforesis Capilar</t>
        </is>
      </c>
      <c r="M91" s="2" t="inlineStr">
        <is>
          <t>1 µg</t>
        </is>
      </c>
      <c r="N91" s="2" t="inlineStr">
        <is>
          <t>1 -25 µg</t>
        </is>
      </c>
    </row>
    <row r="92">
      <c r="A92" s="2" t="inlineStr">
        <is>
          <t>N0070</t>
        </is>
      </c>
      <c r="B92" s="2" t="inlineStr">
        <is>
          <t>Vapores de vulcanización (Fracción soluble en ciclohexano) - aire</t>
        </is>
      </c>
      <c r="C92" s="2" t="inlineStr">
        <is>
          <t>N</t>
        </is>
      </c>
      <c r="D92" s="2" t="inlineStr">
        <is>
          <t>MA143</t>
        </is>
      </c>
      <c r="E92" s="2" t="inlineStr">
        <is>
          <t>Vapores de vulcanización</t>
        </is>
      </c>
      <c r="F92" s="2" t="inlineStr">
        <is>
          <t>15 días laborables</t>
        </is>
      </c>
      <c r="G92" s="2" t="inlineStr"/>
      <c r="H92" s="2" t="inlineStr">
        <is>
          <t>Sólo incluye la fracción soluble en ciclohexano. La materia particulada puede determinarse previamente con la prueba correspondiente.</t>
        </is>
      </c>
      <c r="I92" s="2" t="inlineStr">
        <is>
          <t>Filtro Fibra Vidrio (FV) tratado para vapores de vulcanización -&gt; MT109</t>
        </is>
      </c>
      <c r="J92" s="2" t="inlineStr"/>
      <c r="K92" s="2" t="inlineStr">
        <is>
          <t>Método interno Basado en MDHS47/3</t>
        </is>
      </c>
      <c r="L92" s="2" t="inlineStr">
        <is>
          <t>Extracción y Gravimetria</t>
        </is>
      </c>
      <c r="M92" s="2" t="inlineStr">
        <is>
          <t>100 µg</t>
        </is>
      </c>
      <c r="N92" s="2" t="inlineStr"/>
    </row>
    <row r="93">
      <c r="A93" s="2" t="inlineStr">
        <is>
          <t>N0075</t>
        </is>
      </c>
      <c r="B93" s="2" t="inlineStr">
        <is>
          <t>Bicalutamida - aire</t>
        </is>
      </c>
      <c r="C93" s="2" t="inlineStr">
        <is>
          <t>N</t>
        </is>
      </c>
      <c r="D93" s="2" t="inlineStr">
        <is>
          <t>MA078</t>
        </is>
      </c>
      <c r="E93" s="2" t="inlineStr">
        <is>
          <t>1 VOC extra especial (rutina)</t>
        </is>
      </c>
      <c r="F93" s="2" t="inlineStr">
        <is>
          <t>15 días laborables</t>
        </is>
      </c>
      <c r="G93" s="2" t="inlineStr"/>
      <c r="H93" s="2" t="inlineStr"/>
      <c r="I93" s="2" t="inlineStr"/>
      <c r="J93" s="2" t="inlineStr">
        <is>
          <t>Refrigerada (5°C ± 3°C)</t>
        </is>
      </c>
      <c r="K93" s="2" t="inlineStr">
        <is>
          <t>Método inetrno basado en QC ES01 BCM 002 C/6.01</t>
        </is>
      </c>
      <c r="L93" s="2" t="inlineStr">
        <is>
          <t>Cromatografía Líquida de Alta Resolución (HPLC)</t>
        </is>
      </c>
      <c r="M93" s="2" t="inlineStr">
        <is>
          <t>0,5 µg</t>
        </is>
      </c>
      <c r="N93" s="2" t="inlineStr"/>
    </row>
    <row r="94">
      <c r="A94" s="2" t="inlineStr">
        <is>
          <t>N0075</t>
        </is>
      </c>
      <c r="B94" s="2" t="inlineStr">
        <is>
          <t>Bicalutamida - aire</t>
        </is>
      </c>
      <c r="C94" s="2" t="inlineStr">
        <is>
          <t>N</t>
        </is>
      </c>
      <c r="D94" s="2" t="inlineStr">
        <is>
          <t>MA144</t>
        </is>
      </c>
      <c r="E94" s="2" t="inlineStr">
        <is>
          <t>Bicalutamida en aire</t>
        </is>
      </c>
      <c r="F94" s="2" t="inlineStr">
        <is>
          <t>15 días laborables</t>
        </is>
      </c>
      <c r="G94" s="2" t="inlineStr"/>
      <c r="H94" s="2" t="inlineStr"/>
      <c r="I94" s="2" t="inlineStr"/>
      <c r="J94" s="2" t="inlineStr">
        <is>
          <t>Refrigerada (5°C ± 3°C)</t>
        </is>
      </c>
      <c r="K94" s="2" t="inlineStr">
        <is>
          <t>Método inetrno basado en QC ES01 BCM 002 C/6.01</t>
        </is>
      </c>
      <c r="L94" s="2" t="inlineStr">
        <is>
          <t>Cromatografía Líquida de Alta Resolución (HPLC)</t>
        </is>
      </c>
      <c r="M94" s="2" t="inlineStr">
        <is>
          <t>0,5 µg</t>
        </is>
      </c>
      <c r="N94" s="2" t="inlineStr"/>
    </row>
    <row r="95">
      <c r="A95" s="2" t="inlineStr">
        <is>
          <t>N0076</t>
        </is>
      </c>
      <c r="B95" s="2" t="inlineStr">
        <is>
          <t>Bromuro de Ipratropio - aire</t>
        </is>
      </c>
      <c r="C95" s="2" t="inlineStr">
        <is>
          <t>N</t>
        </is>
      </c>
      <c r="D95" s="2" t="inlineStr">
        <is>
          <t>MA439</t>
        </is>
      </c>
      <c r="E95" s="2" t="inlineStr">
        <is>
          <t>Bromuro de Ipratropio - aire</t>
        </is>
      </c>
      <c r="F95" s="2" t="inlineStr">
        <is>
          <t>15 días laborables</t>
        </is>
      </c>
      <c r="G95" s="2" t="inlineStr"/>
      <c r="H95" s="2" t="inlineStr">
        <is>
          <t>Verificar con la Unidad disponibilidad de patrón de referencia.</t>
        </is>
      </c>
      <c r="I95" s="2" t="inlineStr">
        <is>
          <t>Filtro Teflón (No prepesado 37 mm -PTFE) -&gt; MT066</t>
        </is>
      </c>
      <c r="J95" s="2" t="inlineStr">
        <is>
          <t>Temperatura ambiente</t>
        </is>
      </c>
      <c r="K95" s="2" t="inlineStr">
        <is>
          <t>IT-63</t>
        </is>
      </c>
      <c r="L95" s="2" t="inlineStr">
        <is>
          <t>Cromatografía Líquida de Alta Resolución / Espectrometría de Masas/Masas (HPLC/MS/MS)</t>
        </is>
      </c>
      <c r="M95" s="2" t="inlineStr">
        <is>
          <t>0,01 µg</t>
        </is>
      </c>
      <c r="N95" s="2" t="inlineStr"/>
    </row>
    <row r="96">
      <c r="A96" s="2" t="inlineStr">
        <is>
          <t>N0077</t>
        </is>
      </c>
      <c r="B96" s="2" t="inlineStr">
        <is>
          <t>Budesonida - aire</t>
        </is>
      </c>
      <c r="C96" s="2" t="inlineStr">
        <is>
          <t>N</t>
        </is>
      </c>
      <c r="D96" s="2" t="inlineStr">
        <is>
          <t>MA440</t>
        </is>
      </c>
      <c r="E96" s="2" t="inlineStr">
        <is>
          <t>Budesonida - aire</t>
        </is>
      </c>
      <c r="F96" s="2" t="inlineStr">
        <is>
          <t>15 días laborables</t>
        </is>
      </c>
      <c r="G96" s="2" t="inlineStr"/>
      <c r="H96" s="2" t="inlineStr">
        <is>
          <t>Verificar con la Unidad disponibilidad de patrón de referencia.</t>
        </is>
      </c>
      <c r="I96" s="2" t="inlineStr">
        <is>
          <t>Filtro Teflón (No prepesado 37 mm -PTFE) -&gt; MT066</t>
        </is>
      </c>
      <c r="J96" s="2" t="inlineStr">
        <is>
          <t>Temperatura ambiente</t>
        </is>
      </c>
      <c r="K96" s="2" t="inlineStr">
        <is>
          <t>IT-63</t>
        </is>
      </c>
      <c r="L96" s="2" t="inlineStr">
        <is>
          <t>Cromatografía Líquida de Alta Resolución / Espectrometría de Masas/Masas (HPLC/MS/MS)</t>
        </is>
      </c>
      <c r="M96" s="2" t="inlineStr">
        <is>
          <t>0,01 µg</t>
        </is>
      </c>
      <c r="N96" s="2" t="inlineStr"/>
    </row>
    <row r="97">
      <c r="A97" s="2" t="inlineStr">
        <is>
          <t>N0085</t>
        </is>
      </c>
      <c r="B97" s="2" t="inlineStr">
        <is>
          <t>Epiclorhidrina - aire</t>
        </is>
      </c>
      <c r="C97" s="2" t="inlineStr">
        <is>
          <t>N</t>
        </is>
      </c>
      <c r="D97" s="2" t="inlineStr">
        <is>
          <t>MA194</t>
        </is>
      </c>
      <c r="E97" s="2" t="inlineStr">
        <is>
          <t>1 VOC urgente 8 días</t>
        </is>
      </c>
      <c r="F97" s="2" t="inlineStr">
        <is>
          <t>8 días laborables</t>
        </is>
      </c>
      <c r="G97" s="2" t="inlineStr"/>
      <c r="H97" s="2" t="inlineStr"/>
      <c r="I97" s="2" t="inlineStr">
        <is>
          <t>Tubo Carbono Activo (100/50 mg) (TCA) -&gt; MT044</t>
        </is>
      </c>
      <c r="J97" s="2" t="inlineStr"/>
      <c r="K97" s="2" t="inlineStr">
        <is>
          <t>Método interno Basado en NIOSH 1010</t>
        </is>
      </c>
      <c r="L97" s="2" t="inlineStr">
        <is>
          <t>Cromatografía de Gases / Detector de Ionización por Llama (CG-FID)</t>
        </is>
      </c>
      <c r="M97" s="2" t="inlineStr">
        <is>
          <t>2 µg</t>
        </is>
      </c>
      <c r="N97" s="2" t="inlineStr"/>
    </row>
    <row r="98">
      <c r="A98" s="2" t="inlineStr">
        <is>
          <t>N0085</t>
        </is>
      </c>
      <c r="B98" s="2" t="inlineStr">
        <is>
          <t>Epiclorhidrina - aire</t>
        </is>
      </c>
      <c r="C98" s="2" t="inlineStr">
        <is>
          <t>N</t>
        </is>
      </c>
      <c r="D98" s="2" t="inlineStr">
        <is>
          <t>MA220</t>
        </is>
      </c>
      <c r="E98" s="2" t="inlineStr">
        <is>
          <t>Epiclorhidrina</t>
        </is>
      </c>
      <c r="F98" s="2" t="inlineStr">
        <is>
          <t>15 días laborables</t>
        </is>
      </c>
      <c r="G98" s="2" t="inlineStr"/>
      <c r="H98" s="2" t="inlineStr"/>
      <c r="I98" s="2" t="inlineStr">
        <is>
          <t>Tubo Carbono Activo (100/50 mg) (TCA) -&gt; MT044</t>
        </is>
      </c>
      <c r="J98" s="2" t="inlineStr"/>
      <c r="K98" s="2" t="inlineStr">
        <is>
          <t>Método interno Basado en NIOSH 1010</t>
        </is>
      </c>
      <c r="L98" s="2" t="inlineStr">
        <is>
          <t>Cromatografía de Gases / Detector de Ionización por Llama (CG-FID)</t>
        </is>
      </c>
      <c r="M98" s="2" t="inlineStr">
        <is>
          <t>2 µg</t>
        </is>
      </c>
      <c r="N98" s="2" t="inlineStr"/>
    </row>
    <row r="99">
      <c r="A99" s="2" t="inlineStr">
        <is>
          <t>N0090</t>
        </is>
      </c>
      <c r="B99" s="2" t="inlineStr">
        <is>
          <t>Acetofenona - aire</t>
        </is>
      </c>
      <c r="C99" s="2" t="inlineStr">
        <is>
          <t>N</t>
        </is>
      </c>
      <c r="D99" s="2" t="inlineStr">
        <is>
          <t>MA216</t>
        </is>
      </c>
      <c r="E99" s="2" t="inlineStr">
        <is>
          <t>Acetofenona</t>
        </is>
      </c>
      <c r="F99" s="2" t="inlineStr">
        <is>
          <t>15 días laborables</t>
        </is>
      </c>
      <c r="G99" s="2" t="inlineStr"/>
      <c r="H99" s="2" t="inlineStr"/>
      <c r="I99" s="2" t="inlineStr">
        <is>
          <t>Tubo Carbono Activo (100/50 mg) (TCA) -&gt; MT044</t>
        </is>
      </c>
      <c r="J99" s="2" t="inlineStr">
        <is>
          <t>Temperatura ambiente</t>
        </is>
      </c>
      <c r="K99" s="2" t="inlineStr">
        <is>
          <t>Método interno Basado en OHA PV 2003</t>
        </is>
      </c>
      <c r="L99" s="2" t="inlineStr">
        <is>
          <t>Cromatografía de Gases / Detector de Ionización por Llama (CG-FID)</t>
        </is>
      </c>
      <c r="M99" s="2" t="inlineStr">
        <is>
          <t>10 µg</t>
        </is>
      </c>
      <c r="N99" s="2" t="inlineStr"/>
    </row>
    <row r="100">
      <c r="A100" s="2" t="inlineStr">
        <is>
          <t>N0090</t>
        </is>
      </c>
      <c r="B100" s="2" t="inlineStr">
        <is>
          <t>Acetofenona - aire</t>
        </is>
      </c>
      <c r="C100" s="2" t="inlineStr">
        <is>
          <t>N</t>
        </is>
      </c>
      <c r="D100" s="2" t="inlineStr">
        <is>
          <t>MA194</t>
        </is>
      </c>
      <c r="E100" s="2" t="inlineStr">
        <is>
          <t>1 VOC urgente 8 días</t>
        </is>
      </c>
      <c r="F100" s="2" t="inlineStr">
        <is>
          <t>8 días laborables</t>
        </is>
      </c>
      <c r="G100" s="2" t="inlineStr"/>
      <c r="H100" s="2" t="inlineStr"/>
      <c r="I100" s="2" t="inlineStr">
        <is>
          <t>Tubo Carbono Activo (100/50 mg) (TCA) -&gt; MT044</t>
        </is>
      </c>
      <c r="J100" s="2" t="inlineStr">
        <is>
          <t>Temperatura ambiente</t>
        </is>
      </c>
      <c r="K100" s="2" t="inlineStr">
        <is>
          <t>Método interno Basado en OHA PV 2003</t>
        </is>
      </c>
      <c r="L100" s="2" t="inlineStr">
        <is>
          <t>Cromatografía de Gases / Detector de Ionización por Llama (CG-FID)</t>
        </is>
      </c>
      <c r="M100" s="2" t="inlineStr">
        <is>
          <t>10 µg</t>
        </is>
      </c>
      <c r="N100" s="2" t="inlineStr"/>
    </row>
    <row r="101">
      <c r="A101" s="2" t="inlineStr">
        <is>
          <t>N0095</t>
        </is>
      </c>
      <c r="B101" s="2" t="inlineStr">
        <is>
          <t>Alcanfor - aire</t>
        </is>
      </c>
      <c r="C101" s="2" t="inlineStr">
        <is>
          <t>N</t>
        </is>
      </c>
      <c r="D101" s="2" t="inlineStr">
        <is>
          <t>MA217</t>
        </is>
      </c>
      <c r="E101" s="2" t="inlineStr">
        <is>
          <t>Alcanfor</t>
        </is>
      </c>
      <c r="F101" s="2" t="inlineStr">
        <is>
          <t>15 días laborables</t>
        </is>
      </c>
      <c r="G101" s="2" t="inlineStr"/>
      <c r="H101" s="2" t="inlineStr"/>
      <c r="I101" s="2" t="inlineStr">
        <is>
          <t>Tubo Carbono Activo (100/50 mg) (TCA) -&gt; MT044</t>
        </is>
      </c>
      <c r="J101" s="2" t="inlineStr"/>
      <c r="K101" s="2" t="inlineStr">
        <is>
          <t>Método interno Basado en NIOSH 1301</t>
        </is>
      </c>
      <c r="L101" s="2" t="inlineStr">
        <is>
          <t>Cromatografía de Gases / Detector de Ionización por Llama (CG-FID)</t>
        </is>
      </c>
      <c r="M101" s="2" t="inlineStr">
        <is>
          <t>10 µg</t>
        </is>
      </c>
      <c r="N101" s="2" t="inlineStr"/>
    </row>
    <row r="102">
      <c r="A102" s="2" t="inlineStr">
        <is>
          <t>N0095</t>
        </is>
      </c>
      <c r="B102" s="2" t="inlineStr">
        <is>
          <t>Alcanfor - aire</t>
        </is>
      </c>
      <c r="C102" s="2" t="inlineStr">
        <is>
          <t>N</t>
        </is>
      </c>
      <c r="D102" s="2" t="inlineStr">
        <is>
          <t>MA194</t>
        </is>
      </c>
      <c r="E102" s="2" t="inlineStr">
        <is>
          <t>1 VOC urgente 8 días</t>
        </is>
      </c>
      <c r="F102" s="2" t="inlineStr">
        <is>
          <t>8 días laborables</t>
        </is>
      </c>
      <c r="G102" s="2" t="inlineStr"/>
      <c r="H102" s="2" t="inlineStr"/>
      <c r="I102" s="2" t="inlineStr">
        <is>
          <t>Tubo Carbono Activo (100/50 mg) (TCA) -&gt; MT044</t>
        </is>
      </c>
      <c r="J102" s="2" t="inlineStr"/>
      <c r="K102" s="2" t="inlineStr">
        <is>
          <t>Método interno Basado en NIOSH 1301</t>
        </is>
      </c>
      <c r="L102" s="2" t="inlineStr">
        <is>
          <t>Cromatografía de Gases / Detector de Ionización por Llama (CG-FID)</t>
        </is>
      </c>
      <c r="M102" s="2" t="inlineStr">
        <is>
          <t>10 µg</t>
        </is>
      </c>
      <c r="N102" s="2" t="inlineStr"/>
    </row>
    <row r="103">
      <c r="A103" s="2" t="inlineStr">
        <is>
          <t>N0100</t>
        </is>
      </c>
      <c r="B103" s="2" t="inlineStr">
        <is>
          <t>Alcohol Alílico - aire</t>
        </is>
      </c>
      <c r="C103" s="2" t="inlineStr">
        <is>
          <t>N</t>
        </is>
      </c>
      <c r="D103" s="2" t="inlineStr">
        <is>
          <t>MA218</t>
        </is>
      </c>
      <c r="E103" s="2" t="inlineStr">
        <is>
          <t>Alcohol alílico</t>
        </is>
      </c>
      <c r="F103" s="2" t="inlineStr">
        <is>
          <t>15 días laborables</t>
        </is>
      </c>
      <c r="G103" s="2" t="inlineStr"/>
      <c r="H103" s="2" t="inlineStr"/>
      <c r="I103" s="2" t="inlineStr">
        <is>
          <t>Tubo Carbono Activo (100/50 mg) (TCA) -&gt; MT044</t>
        </is>
      </c>
      <c r="J103" s="2" t="inlineStr">
        <is>
          <t>Congelada (&lt;0°C)</t>
        </is>
      </c>
      <c r="K103" s="2" t="inlineStr">
        <is>
          <t>Método interno Basado en NIOSH 1402</t>
        </is>
      </c>
      <c r="L103" s="2" t="inlineStr">
        <is>
          <t>Cromatografía de Gases / Detector de Ionización por Llama (CG-FID)</t>
        </is>
      </c>
      <c r="M103" s="2" t="inlineStr">
        <is>
          <t>1 µg</t>
        </is>
      </c>
      <c r="N103" s="2" t="inlineStr"/>
    </row>
    <row r="104">
      <c r="A104" s="2" t="inlineStr">
        <is>
          <t>N0100</t>
        </is>
      </c>
      <c r="B104" s="2" t="inlineStr">
        <is>
          <t>Alcohol Alílico - aire</t>
        </is>
      </c>
      <c r="C104" s="2" t="inlineStr">
        <is>
          <t>N</t>
        </is>
      </c>
      <c r="D104" s="2" t="inlineStr">
        <is>
          <t>MA194</t>
        </is>
      </c>
      <c r="E104" s="2" t="inlineStr">
        <is>
          <t>1 VOC urgente 8 días</t>
        </is>
      </c>
      <c r="F104" s="2" t="inlineStr">
        <is>
          <t>8 días laborables</t>
        </is>
      </c>
      <c r="G104" s="2" t="inlineStr"/>
      <c r="H104" s="2" t="inlineStr"/>
      <c r="I104" s="2" t="inlineStr">
        <is>
          <t>Tubo Carbono Activo (100/50 mg) (TCA) -&gt; MT044</t>
        </is>
      </c>
      <c r="J104" s="2" t="inlineStr">
        <is>
          <t>Congelada (&lt;0°C)</t>
        </is>
      </c>
      <c r="K104" s="2" t="inlineStr">
        <is>
          <t>Método interno Basado en NIOSH 1402</t>
        </is>
      </c>
      <c r="L104" s="2" t="inlineStr">
        <is>
          <t>Cromatografía de Gases / Detector de Ionización por Llama (CG-FID)</t>
        </is>
      </c>
      <c r="M104" s="2" t="inlineStr">
        <is>
          <t>1 µg</t>
        </is>
      </c>
      <c r="N104" s="2" t="inlineStr"/>
    </row>
    <row r="105">
      <c r="A105" s="2" t="inlineStr">
        <is>
          <t>N0101</t>
        </is>
      </c>
      <c r="B105" s="2" t="inlineStr">
        <is>
          <t>Arsina - aire</t>
        </is>
      </c>
      <c r="C105" s="2" t="inlineStr">
        <is>
          <t>N</t>
        </is>
      </c>
      <c r="D105" s="2" t="inlineStr">
        <is>
          <t>MA373</t>
        </is>
      </c>
      <c r="E105" s="2" t="inlineStr">
        <is>
          <t>Arsina en aire</t>
        </is>
      </c>
      <c r="F105" s="2" t="inlineStr">
        <is>
          <t>15 días laborables</t>
        </is>
      </c>
      <c r="G105" s="2" t="inlineStr"/>
      <c r="H105" s="2" t="inlineStr"/>
      <c r="I105" s="2" t="inlineStr">
        <is>
          <t>Tubo Carbono Activo (100/50 mg) (TCA) -&gt; MT044</t>
        </is>
      </c>
      <c r="J105" s="2" t="inlineStr">
        <is>
          <t>Temperatura ambiente</t>
        </is>
      </c>
      <c r="K105" s="2" t="inlineStr">
        <is>
          <t>Método interno basado en NIOSH 6001 y EPA 6020</t>
        </is>
      </c>
      <c r="L105" s="2" t="inlineStr">
        <is>
          <t>Espectrometría de masas con plasma acoplado inductivamente (ICP/MS)</t>
        </is>
      </c>
      <c r="M105" s="2" t="inlineStr">
        <is>
          <t>0,1 µg</t>
        </is>
      </c>
      <c r="N105" s="2" t="inlineStr"/>
    </row>
    <row r="106">
      <c r="A106" s="2" t="inlineStr">
        <is>
          <t>N0105</t>
        </is>
      </c>
      <c r="B106" s="2" t="inlineStr">
        <is>
          <t>Alcohol metílico - aire</t>
        </is>
      </c>
      <c r="C106" s="2" t="inlineStr">
        <is>
          <t>N</t>
        </is>
      </c>
      <c r="D106" s="2" t="inlineStr">
        <is>
          <t>MA194</t>
        </is>
      </c>
      <c r="E106" s="2" t="inlineStr">
        <is>
          <t>1 VOC urgente 8 días</t>
        </is>
      </c>
      <c r="F106" s="2" t="inlineStr">
        <is>
          <t>8 días laborables</t>
        </is>
      </c>
      <c r="G106" s="2" t="inlineStr"/>
      <c r="H106" s="2" t="inlineStr">
        <is>
          <t>A partir del 2022 no se admitirá el tubo Anasorb 747 (140/70)</t>
        </is>
      </c>
      <c r="I106" s="2" t="inlineStr">
        <is>
          <t>tubos anasorb 747 (400/200) --&gt; QE101</t>
        </is>
      </c>
      <c r="J106" s="2" t="inlineStr">
        <is>
          <t>Temperatura ambiente</t>
        </is>
      </c>
      <c r="K106" s="2" t="inlineStr"/>
      <c r="L106" s="2" t="inlineStr"/>
      <c r="M106" s="2" t="inlineStr"/>
      <c r="N106" s="2" t="inlineStr"/>
    </row>
    <row r="107">
      <c r="A107" s="2" t="inlineStr">
        <is>
          <t>N0105</t>
        </is>
      </c>
      <c r="B107" s="2" t="inlineStr">
        <is>
          <t>Alcohol metílico - aire</t>
        </is>
      </c>
      <c r="C107" s="2" t="inlineStr">
        <is>
          <t>N</t>
        </is>
      </c>
      <c r="D107" s="2" t="inlineStr">
        <is>
          <t>MA219</t>
        </is>
      </c>
      <c r="E107" s="2" t="inlineStr">
        <is>
          <t>Alcohol metílico</t>
        </is>
      </c>
      <c r="F107" s="2" t="inlineStr">
        <is>
          <t>15 días laborables</t>
        </is>
      </c>
      <c r="G107" s="2" t="inlineStr"/>
      <c r="H107" s="2" t="inlineStr">
        <is>
          <t>A partir del 2022 no se admitirá el tubo Anasorb 747 (140/70)</t>
        </is>
      </c>
      <c r="I107" s="2" t="inlineStr">
        <is>
          <t>tubos anasorb 747 (400/200) --&gt; QE101</t>
        </is>
      </c>
      <c r="J107" s="2" t="inlineStr">
        <is>
          <t>Temperatura ambiente</t>
        </is>
      </c>
      <c r="K107" s="2" t="inlineStr"/>
      <c r="L107" s="2" t="inlineStr"/>
      <c r="M107" s="2" t="inlineStr"/>
      <c r="N107" s="2" t="inlineStr"/>
    </row>
    <row r="108">
      <c r="A108" s="2" t="inlineStr">
        <is>
          <t>N0106</t>
        </is>
      </c>
      <c r="B108" s="2" t="inlineStr">
        <is>
          <t>Óxido de propileno - aire</t>
        </is>
      </c>
      <c r="C108" s="2" t="inlineStr">
        <is>
          <t>N</t>
        </is>
      </c>
      <c r="D108" s="2" t="inlineStr">
        <is>
          <t>MA227</t>
        </is>
      </c>
      <c r="E108" s="2" t="inlineStr">
        <is>
          <t>VOC especial urgente 8 días</t>
        </is>
      </c>
      <c r="F108" s="2" t="inlineStr">
        <is>
          <t>8 días laborables</t>
        </is>
      </c>
      <c r="G108" s="2" t="inlineStr"/>
      <c r="H108" s="2" t="inlineStr"/>
      <c r="I108" s="2" t="inlineStr">
        <is>
          <t>Tubo Anasorb 747 (140/70) -&gt; MT053</t>
        </is>
      </c>
      <c r="J108" s="2" t="inlineStr">
        <is>
          <t>Refrigerada (5°C ± 3°C)</t>
        </is>
      </c>
      <c r="K108" s="2" t="inlineStr">
        <is>
          <t>Método interno Basado en OSHA 88</t>
        </is>
      </c>
      <c r="L108" s="2" t="inlineStr">
        <is>
          <t>Cromatografía de Gases / Detector de Ionización por Llama (CG-FID)</t>
        </is>
      </c>
      <c r="M108" s="2" t="inlineStr">
        <is>
          <t>1,5 µg</t>
        </is>
      </c>
      <c r="N108" s="2" t="inlineStr"/>
    </row>
    <row r="109">
      <c r="A109" s="2" t="inlineStr">
        <is>
          <t>N0106</t>
        </is>
      </c>
      <c r="B109" s="2" t="inlineStr">
        <is>
          <t>Óxido de propileno - aire</t>
        </is>
      </c>
      <c r="C109" s="2" t="inlineStr">
        <is>
          <t>N</t>
        </is>
      </c>
      <c r="D109" s="2" t="inlineStr">
        <is>
          <t>MA062</t>
        </is>
      </c>
      <c r="E109" s="2" t="inlineStr">
        <is>
          <t>VOC especial (rutina)</t>
        </is>
      </c>
      <c r="F109" s="2" t="inlineStr">
        <is>
          <t>15 días laborables</t>
        </is>
      </c>
      <c r="G109" s="2" t="inlineStr"/>
      <c r="H109" s="2" t="inlineStr"/>
      <c r="I109" s="2" t="inlineStr">
        <is>
          <t>Tubo Anasorb 747 (140/70) -&gt; MT053</t>
        </is>
      </c>
      <c r="J109" s="2" t="inlineStr">
        <is>
          <t>Refrigerada (5°C ± 3°C)</t>
        </is>
      </c>
      <c r="K109" s="2" t="inlineStr">
        <is>
          <t>Método interno Basado en OSHA 88</t>
        </is>
      </c>
      <c r="L109" s="2" t="inlineStr">
        <is>
          <t>Cromatografía de Gases / Detector de Ionización por Llama (CG-FID)</t>
        </is>
      </c>
      <c r="M109" s="2" t="inlineStr">
        <is>
          <t>1,5 µg</t>
        </is>
      </c>
      <c r="N109" s="2" t="inlineStr"/>
    </row>
    <row r="110">
      <c r="A110" s="2" t="inlineStr">
        <is>
          <t>N0107</t>
        </is>
      </c>
      <c r="B110" s="2" t="inlineStr">
        <is>
          <t>Fosfato de tributilo - aire</t>
        </is>
      </c>
      <c r="C110" s="2" t="inlineStr">
        <is>
          <t>N</t>
        </is>
      </c>
      <c r="D110" s="2" t="inlineStr">
        <is>
          <t>MA227</t>
        </is>
      </c>
      <c r="E110" s="2" t="inlineStr">
        <is>
          <t>VOC especial urgente 8 días</t>
        </is>
      </c>
      <c r="F110" s="2" t="inlineStr">
        <is>
          <t>8 días laborables</t>
        </is>
      </c>
      <c r="G110" s="2" t="inlineStr"/>
      <c r="H110" s="2" t="inlineStr"/>
      <c r="I110" s="2" t="inlineStr">
        <is>
          <t>Filtro Esteres Celulosa (EDC) 37 mm -&gt; MT117 x 2 -&gt; 2 xMT117</t>
        </is>
      </c>
      <c r="J110" s="2" t="inlineStr">
        <is>
          <t>Separar los cassettes.</t>
        </is>
      </c>
      <c r="K110" s="2" t="inlineStr">
        <is>
          <t>Método interno Basado en NIOSH 5034</t>
        </is>
      </c>
      <c r="L110" s="2" t="inlineStr">
        <is>
          <t>Cromatografía de Gases / Espectrometría de Masas (GC-MS)</t>
        </is>
      </c>
      <c r="M110" s="2" t="inlineStr">
        <is>
          <t>5 µg</t>
        </is>
      </c>
      <c r="N110" s="2" t="inlineStr"/>
    </row>
    <row r="111">
      <c r="A111" s="2" t="inlineStr">
        <is>
          <t>N0107</t>
        </is>
      </c>
      <c r="B111" s="2" t="inlineStr">
        <is>
          <t>Fosfato de tributilo - aire</t>
        </is>
      </c>
      <c r="C111" s="2" t="inlineStr">
        <is>
          <t>N</t>
        </is>
      </c>
      <c r="D111" s="2" t="inlineStr">
        <is>
          <t>MA062</t>
        </is>
      </c>
      <c r="E111" s="2" t="inlineStr">
        <is>
          <t>VOC especial (rutina)</t>
        </is>
      </c>
      <c r="F111" s="2" t="inlineStr">
        <is>
          <t>15 días laborables</t>
        </is>
      </c>
      <c r="G111" s="2" t="inlineStr"/>
      <c r="H111" s="2" t="inlineStr"/>
      <c r="I111" s="2" t="inlineStr">
        <is>
          <t>Filtro Esteres Celulosa (EDC) 37 mm -&gt; MT117 x 2 -&gt; 2 xMT117</t>
        </is>
      </c>
      <c r="J111" s="2" t="inlineStr">
        <is>
          <t>Separar los cassettes.</t>
        </is>
      </c>
      <c r="K111" s="2" t="inlineStr">
        <is>
          <t>Método interno Basado en NIOSH 5034</t>
        </is>
      </c>
      <c r="L111" s="2" t="inlineStr">
        <is>
          <t>Cromatografía de Gases / Espectrometría de Masas (GC-MS)</t>
        </is>
      </c>
      <c r="M111" s="2" t="inlineStr">
        <is>
          <t>5 µg</t>
        </is>
      </c>
      <c r="N111" s="2" t="inlineStr"/>
    </row>
    <row r="112">
      <c r="A112" s="2" t="inlineStr">
        <is>
          <t>N0108</t>
        </is>
      </c>
      <c r="B112" s="2" t="inlineStr">
        <is>
          <t>Metil formiato - aire</t>
        </is>
      </c>
      <c r="C112" s="2" t="inlineStr">
        <is>
          <t>N</t>
        </is>
      </c>
      <c r="D112" s="2" t="inlineStr">
        <is>
          <t>MA227</t>
        </is>
      </c>
      <c r="E112" s="2" t="inlineStr">
        <is>
          <t>VOC especial urgente 8 días</t>
        </is>
      </c>
      <c r="F112" s="2" t="inlineStr">
        <is>
          <t>8 días laborables</t>
        </is>
      </c>
      <c r="G112" s="2" t="inlineStr"/>
      <c r="H112" s="2" t="inlineStr"/>
      <c r="I112" s="2" t="inlineStr"/>
      <c r="J112" s="2" t="inlineStr"/>
      <c r="K112" s="2" t="inlineStr">
        <is>
          <t>Método interno Basado en OSHA PV2041</t>
        </is>
      </c>
      <c r="L112" s="2" t="inlineStr">
        <is>
          <t>Cromatografía de Gases / Detector de Ionización por Llama (CG-FID)</t>
        </is>
      </c>
      <c r="M112" s="2" t="inlineStr">
        <is>
          <t>25 µg</t>
        </is>
      </c>
      <c r="N112" s="2" t="inlineStr"/>
    </row>
    <row r="113">
      <c r="A113" s="2" t="inlineStr">
        <is>
          <t>N0108</t>
        </is>
      </c>
      <c r="B113" s="2" t="inlineStr">
        <is>
          <t>Metil formiato - aire</t>
        </is>
      </c>
      <c r="C113" s="2" t="inlineStr">
        <is>
          <t>N</t>
        </is>
      </c>
      <c r="D113" s="2" t="inlineStr">
        <is>
          <t>MA062</t>
        </is>
      </c>
      <c r="E113" s="2" t="inlineStr">
        <is>
          <t>VOC especial (rutina)</t>
        </is>
      </c>
      <c r="F113" s="2" t="inlineStr">
        <is>
          <t>15 días laborables</t>
        </is>
      </c>
      <c r="G113" s="2" t="inlineStr"/>
      <c r="H113" s="2" t="inlineStr"/>
      <c r="I113" s="2" t="inlineStr"/>
      <c r="J113" s="2" t="inlineStr"/>
      <c r="K113" s="2" t="inlineStr">
        <is>
          <t>Método interno Basado en OSHA PV2041</t>
        </is>
      </c>
      <c r="L113" s="2" t="inlineStr">
        <is>
          <t>Cromatografía de Gases / Detector de Ionización por Llama (CG-FID)</t>
        </is>
      </c>
      <c r="M113" s="2" t="inlineStr">
        <is>
          <t>25 µg</t>
        </is>
      </c>
      <c r="N113" s="2" t="inlineStr"/>
    </row>
    <row r="114">
      <c r="A114" s="2" t="inlineStr">
        <is>
          <t>N0110</t>
        </is>
      </c>
      <c r="B114" s="2" t="inlineStr">
        <is>
          <t>Ciclohexanol - aire</t>
        </is>
      </c>
      <c r="C114" s="2" t="inlineStr">
        <is>
          <t>N</t>
        </is>
      </c>
      <c r="D114" s="2" t="inlineStr">
        <is>
          <t>MA221</t>
        </is>
      </c>
      <c r="E114" s="2" t="inlineStr">
        <is>
          <t>Ciclohexanol</t>
        </is>
      </c>
      <c r="F114" s="2" t="inlineStr">
        <is>
          <t>15 días laborables</t>
        </is>
      </c>
      <c r="G114" s="2" t="inlineStr"/>
      <c r="H114" s="2" t="inlineStr"/>
      <c r="I114" s="2" t="inlineStr">
        <is>
          <t>Tubo Carbono Activo (100/50 mg) (TCA) -&gt; MT044</t>
        </is>
      </c>
      <c r="J114" s="2" t="inlineStr">
        <is>
          <t>Congelada (&lt;0°C)</t>
        </is>
      </c>
      <c r="K114" s="2" t="inlineStr">
        <is>
          <t>Método interno Basado en NIOSH 1402</t>
        </is>
      </c>
      <c r="L114" s="2" t="inlineStr">
        <is>
          <t>Cromatografía de Gases / Detector de Ionización por Llama (CG-FID)</t>
        </is>
      </c>
      <c r="M114" s="2" t="inlineStr">
        <is>
          <t>10 µg</t>
        </is>
      </c>
      <c r="N114" s="2" t="inlineStr"/>
    </row>
    <row r="115">
      <c r="A115" s="2" t="inlineStr">
        <is>
          <t>N0110</t>
        </is>
      </c>
      <c r="B115" s="2" t="inlineStr">
        <is>
          <t>Ciclohexanol - aire</t>
        </is>
      </c>
      <c r="C115" s="2" t="inlineStr">
        <is>
          <t>N</t>
        </is>
      </c>
      <c r="D115" s="2" t="inlineStr">
        <is>
          <t>MA194</t>
        </is>
      </c>
      <c r="E115" s="2" t="inlineStr">
        <is>
          <t>1 VOC urgente 8 días</t>
        </is>
      </c>
      <c r="F115" s="2" t="inlineStr">
        <is>
          <t>8 días laborables</t>
        </is>
      </c>
      <c r="G115" s="2" t="inlineStr"/>
      <c r="H115" s="2" t="inlineStr"/>
      <c r="I115" s="2" t="inlineStr">
        <is>
          <t>Tubo Carbono Activo (100/50 mg) (TCA) -&gt; MT044</t>
        </is>
      </c>
      <c r="J115" s="2" t="inlineStr">
        <is>
          <t>Congelada (&lt;0°C)</t>
        </is>
      </c>
      <c r="K115" s="2" t="inlineStr">
        <is>
          <t>Método interno Basado en NIOSH 1402</t>
        </is>
      </c>
      <c r="L115" s="2" t="inlineStr">
        <is>
          <t>Cromatografía de Gases / Detector de Ionización por Llama (CG-FID)</t>
        </is>
      </c>
      <c r="M115" s="2" t="inlineStr">
        <is>
          <t>10 µg</t>
        </is>
      </c>
      <c r="N115" s="2" t="inlineStr"/>
    </row>
    <row r="116">
      <c r="A116" s="2" t="inlineStr">
        <is>
          <t>N0115</t>
        </is>
      </c>
      <c r="B116" s="2" t="inlineStr">
        <is>
          <t>Cloruro de bencilo - aire</t>
        </is>
      </c>
      <c r="C116" s="2" t="inlineStr">
        <is>
          <t>N</t>
        </is>
      </c>
      <c r="D116" s="2" t="inlineStr">
        <is>
          <t>MA222</t>
        </is>
      </c>
      <c r="E116" s="2" t="inlineStr">
        <is>
          <t>Cloruro de bencilo</t>
        </is>
      </c>
      <c r="F116" s="2" t="inlineStr">
        <is>
          <t>15 días laborables</t>
        </is>
      </c>
      <c r="G116" s="2" t="inlineStr"/>
      <c r="H116" s="2" t="inlineStr"/>
      <c r="I116" s="2" t="inlineStr">
        <is>
          <t>Tubo Carbono Activo (100/50 mg) (TCA) -&gt; MT044</t>
        </is>
      </c>
      <c r="J116" s="2" t="inlineStr">
        <is>
          <t>Temperatura ambiente</t>
        </is>
      </c>
      <c r="K116" s="2" t="inlineStr">
        <is>
          <t>Método interno Basado en MTA/MA-053/A02 (NIOSH 1003)</t>
        </is>
      </c>
      <c r="L116" s="2" t="inlineStr">
        <is>
          <t>Cromatografía de Gases / Detector de Ionización por Llama (CG-FID)</t>
        </is>
      </c>
      <c r="M116" s="2" t="inlineStr">
        <is>
          <t>1 µg</t>
        </is>
      </c>
      <c r="N116" s="2" t="inlineStr"/>
    </row>
    <row r="117">
      <c r="A117" s="2" t="inlineStr">
        <is>
          <t>N0115</t>
        </is>
      </c>
      <c r="B117" s="2" t="inlineStr">
        <is>
          <t>Cloruro de bencilo - aire</t>
        </is>
      </c>
      <c r="C117" s="2" t="inlineStr">
        <is>
          <t>N</t>
        </is>
      </c>
      <c r="D117" s="2" t="inlineStr">
        <is>
          <t>MA194</t>
        </is>
      </c>
      <c r="E117" s="2" t="inlineStr">
        <is>
          <t>1 VOC urgente 8 días</t>
        </is>
      </c>
      <c r="F117" s="2" t="inlineStr">
        <is>
          <t>8 días laborables</t>
        </is>
      </c>
      <c r="G117" s="2" t="inlineStr"/>
      <c r="H117" s="2" t="inlineStr"/>
      <c r="I117" s="2" t="inlineStr">
        <is>
          <t>Tubo Carbono Activo (100/50 mg) (TCA) -&gt; MT044</t>
        </is>
      </c>
      <c r="J117" s="2" t="inlineStr">
        <is>
          <t>Temperatura ambiente</t>
        </is>
      </c>
      <c r="K117" s="2" t="inlineStr">
        <is>
          <t>Método interno Basado en MTA/MA-053/A02 (NIOSH 1003)</t>
        </is>
      </c>
      <c r="L117" s="2" t="inlineStr">
        <is>
          <t>Cromatografía de Gases / Detector de Ionización por Llama (CG-FID)</t>
        </is>
      </c>
      <c r="M117" s="2" t="inlineStr">
        <is>
          <t>1 µg</t>
        </is>
      </c>
      <c r="N117" s="2" t="inlineStr"/>
    </row>
    <row r="118">
      <c r="A118" s="2" t="inlineStr">
        <is>
          <t>N0120</t>
        </is>
      </c>
      <c r="B118" s="2" t="inlineStr">
        <is>
          <t>Dietiléter - aire</t>
        </is>
      </c>
      <c r="C118" s="2" t="inlineStr">
        <is>
          <t>N</t>
        </is>
      </c>
      <c r="D118" s="2" t="inlineStr">
        <is>
          <t>MA163</t>
        </is>
      </c>
      <c r="E118" s="2" t="inlineStr">
        <is>
          <t>1 VOC urgente 8 días</t>
        </is>
      </c>
      <c r="F118" s="2" t="inlineStr">
        <is>
          <t>8 días laborables</t>
        </is>
      </c>
      <c r="G118" s="2" t="inlineStr">
        <is>
          <t>Para más de un VOC consultad precio en pestaña  PERFIL</t>
        </is>
      </c>
      <c r="H118" s="2" t="inlineStr"/>
      <c r="I118" s="2" t="inlineStr">
        <is>
          <t>Tubo Carbono Activo (100/50 mg) (TCA) -&gt; MT044</t>
        </is>
      </c>
      <c r="J118" s="2" t="inlineStr">
        <is>
          <t>Refrigerada (5°C ± 3°C)</t>
        </is>
      </c>
      <c r="K118" s="2" t="inlineStr">
        <is>
          <t>PNT00061</t>
        </is>
      </c>
      <c r="L118" s="2" t="inlineStr">
        <is>
          <t>Cromatografía de Gases / Detector de Ionización por Llama (CG-FID)</t>
        </is>
      </c>
      <c r="M118" s="2" t="inlineStr"/>
      <c r="N118" s="2" t="inlineStr"/>
    </row>
    <row r="119">
      <c r="A119" s="2" t="inlineStr">
        <is>
          <t>N0120</t>
        </is>
      </c>
      <c r="B119" s="2" t="inlineStr">
        <is>
          <t>Dietiléter - aire</t>
        </is>
      </c>
      <c r="C119" s="2" t="inlineStr">
        <is>
          <t>N</t>
        </is>
      </c>
      <c r="D119" s="2" t="inlineStr">
        <is>
          <t>MA052</t>
        </is>
      </c>
      <c r="E119" s="2" t="inlineStr">
        <is>
          <t>1 VOC o Compuesto Orgánico Volátil (rutina)</t>
        </is>
      </c>
      <c r="F119" s="2" t="inlineStr">
        <is>
          <t>15 días laborables</t>
        </is>
      </c>
      <c r="G119" s="2" t="inlineStr">
        <is>
          <t>Para más de un VOC consultad precio en pestaña  PERFIL</t>
        </is>
      </c>
      <c r="H119" s="2" t="inlineStr"/>
      <c r="I119" s="2" t="inlineStr">
        <is>
          <t>Tubo Carbono Activo (100/50 mg) (TCA) -&gt; MT044</t>
        </is>
      </c>
      <c r="J119" s="2" t="inlineStr">
        <is>
          <t>Refrigerada (5°C ± 3°C)</t>
        </is>
      </c>
      <c r="K119" s="2" t="inlineStr">
        <is>
          <t>PNT00061</t>
        </is>
      </c>
      <c r="L119" s="2" t="inlineStr">
        <is>
          <t>Cromatografía de Gases / Detector de Ionización por Llama (CG-FID)</t>
        </is>
      </c>
      <c r="M119" s="2" t="inlineStr"/>
      <c r="N119" s="2" t="inlineStr"/>
    </row>
    <row r="120">
      <c r="A120" s="2" t="inlineStr">
        <is>
          <t>N0125</t>
        </is>
      </c>
      <c r="B120" s="2" t="inlineStr">
        <is>
          <t>Éter n-butilglicidílico - aire</t>
        </is>
      </c>
      <c r="C120" s="2" t="inlineStr">
        <is>
          <t>N</t>
        </is>
      </c>
      <c r="D120" s="2" t="inlineStr">
        <is>
          <t>MA276</t>
        </is>
      </c>
      <c r="E120" s="2" t="inlineStr">
        <is>
          <t>8 días</t>
        </is>
      </c>
      <c r="F120" s="2" t="inlineStr">
        <is>
          <t>8 días laborables</t>
        </is>
      </c>
      <c r="G120" s="2" t="inlineStr"/>
      <c r="H120" s="2" t="inlineStr"/>
      <c r="I120" s="2" t="inlineStr">
        <is>
          <t>Tubo Carbono Activo (100/50 mg) (TCA) -&gt; MT044</t>
        </is>
      </c>
      <c r="J120" s="2" t="inlineStr">
        <is>
          <t>Refrigerada (5°C ± 3°C)</t>
        </is>
      </c>
      <c r="K120" s="2" t="inlineStr">
        <is>
          <t>Método interno Basado en MTA/MA-048/A01 (NIOSH 1616)</t>
        </is>
      </c>
      <c r="L120" s="2" t="inlineStr">
        <is>
          <t>Cromatografía de Gases / Detector de Ionización por Llama (CG-FID)</t>
        </is>
      </c>
      <c r="M120" s="2" t="inlineStr">
        <is>
          <t>10 µg</t>
        </is>
      </c>
      <c r="N120" s="2" t="inlineStr"/>
    </row>
    <row r="121">
      <c r="A121" s="2" t="inlineStr">
        <is>
          <t>N0125</t>
        </is>
      </c>
      <c r="B121" s="2" t="inlineStr">
        <is>
          <t>Éter n-butilglicidílico - aire</t>
        </is>
      </c>
      <c r="C121" s="2" t="inlineStr">
        <is>
          <t>N</t>
        </is>
      </c>
      <c r="D121" s="2" t="inlineStr">
        <is>
          <t>MA229</t>
        </is>
      </c>
      <c r="E121" s="2" t="inlineStr">
        <is>
          <t>Éter n-butilglicidílico</t>
        </is>
      </c>
      <c r="F121" s="2" t="inlineStr">
        <is>
          <t>15 días laborables</t>
        </is>
      </c>
      <c r="G121" s="2" t="inlineStr"/>
      <c r="H121" s="2" t="inlineStr"/>
      <c r="I121" s="2" t="inlineStr">
        <is>
          <t>Tubo Carbono Activo (100/50 mg) (TCA) -&gt; MT044</t>
        </is>
      </c>
      <c r="J121" s="2" t="inlineStr">
        <is>
          <t>Refrigerada (5°C ± 3°C)</t>
        </is>
      </c>
      <c r="K121" s="2" t="inlineStr">
        <is>
          <t>Método interno Basado en MTA/MA-048/A01 (NIOSH 1616)</t>
        </is>
      </c>
      <c r="L121" s="2" t="inlineStr">
        <is>
          <t>Cromatografía de Gases / Detector de Ionización por Llama (CG-FID)</t>
        </is>
      </c>
      <c r="M121" s="2" t="inlineStr">
        <is>
          <t>10 µg</t>
        </is>
      </c>
      <c r="N121" s="2" t="inlineStr"/>
    </row>
    <row r="122">
      <c r="A122" s="2" t="inlineStr">
        <is>
          <t>N0126</t>
        </is>
      </c>
      <c r="B122" s="2" t="inlineStr">
        <is>
          <t>Dimetilaminoetanol</t>
        </is>
      </c>
      <c r="C122" s="2" t="inlineStr">
        <is>
          <t>N</t>
        </is>
      </c>
      <c r="D122" s="2" t="inlineStr">
        <is>
          <t>MA237</t>
        </is>
      </c>
      <c r="E122" s="2" t="inlineStr">
        <is>
          <t>1 Etanolamina (rutina)</t>
        </is>
      </c>
      <c r="F122" s="2" t="inlineStr">
        <is>
          <t>15 días laborables</t>
        </is>
      </c>
      <c r="G122" s="2" t="inlineStr"/>
      <c r="H122" s="2" t="inlineStr"/>
      <c r="I122" s="2" t="inlineStr"/>
      <c r="J122" s="2" t="inlineStr"/>
      <c r="K122" s="2" t="inlineStr">
        <is>
          <t>Método interno basado en INRS M-226 y INRS M-32</t>
        </is>
      </c>
      <c r="L122" s="2" t="inlineStr">
        <is>
          <t>Electroforesis Capilar</t>
        </is>
      </c>
      <c r="M122" s="2" t="inlineStr">
        <is>
          <t>5 µg</t>
        </is>
      </c>
      <c r="N122" s="2" t="inlineStr"/>
    </row>
    <row r="123">
      <c r="A123" s="2" t="inlineStr">
        <is>
          <t>N0127</t>
        </is>
      </c>
      <c r="B123" s="2" t="inlineStr">
        <is>
          <t>Diciclopentadieno - aire</t>
        </is>
      </c>
      <c r="C123" s="2" t="inlineStr">
        <is>
          <t>N</t>
        </is>
      </c>
      <c r="D123" s="2" t="inlineStr">
        <is>
          <t>MA314</t>
        </is>
      </c>
      <c r="E123" s="2" t="inlineStr">
        <is>
          <t>Diciclopentadieno</t>
        </is>
      </c>
      <c r="F123" s="2" t="inlineStr">
        <is>
          <t>15 días laborables</t>
        </is>
      </c>
      <c r="G123" s="2" t="inlineStr"/>
      <c r="H123" s="2" t="inlineStr"/>
      <c r="I123" s="2" t="inlineStr"/>
      <c r="J123" s="2" t="inlineStr"/>
      <c r="K123" s="2" t="inlineStr">
        <is>
          <t>Método interno Basado en OSHA CSI</t>
        </is>
      </c>
      <c r="L123" s="2" t="inlineStr">
        <is>
          <t>Cromatografía de Gases / Detector de Ionización por Llama (CG-FID)</t>
        </is>
      </c>
      <c r="M123" s="2" t="inlineStr">
        <is>
          <t>20 µg</t>
        </is>
      </c>
      <c r="N123" s="2" t="inlineStr"/>
    </row>
    <row r="124">
      <c r="A124" s="2" t="inlineStr">
        <is>
          <t>N0127</t>
        </is>
      </c>
      <c r="B124" s="2" t="inlineStr">
        <is>
          <t>Diciclopentadieno - aire</t>
        </is>
      </c>
      <c r="C124" s="2" t="inlineStr">
        <is>
          <t>N</t>
        </is>
      </c>
      <c r="D124" s="2" t="inlineStr">
        <is>
          <t>MA315</t>
        </is>
      </c>
      <c r="E124" s="2" t="inlineStr">
        <is>
          <t>Diciclopentadieno 8 días</t>
        </is>
      </c>
      <c r="F124" s="2" t="inlineStr">
        <is>
          <t>8 días laborables</t>
        </is>
      </c>
      <c r="G124" s="2" t="inlineStr"/>
      <c r="H124" s="2" t="inlineStr"/>
      <c r="I124" s="2" t="inlineStr"/>
      <c r="J124" s="2" t="inlineStr"/>
      <c r="K124" s="2" t="inlineStr">
        <is>
          <t>Método interno Basado en OSHA CSI</t>
        </is>
      </c>
      <c r="L124" s="2" t="inlineStr">
        <is>
          <t>Cromatografía de Gases / Detector de Ionización por Llama (CG-FID)</t>
        </is>
      </c>
      <c r="M124" s="2" t="inlineStr">
        <is>
          <t>20 µg</t>
        </is>
      </c>
      <c r="N124" s="2" t="inlineStr"/>
    </row>
    <row r="125">
      <c r="A125" s="2" t="inlineStr">
        <is>
          <t>N0130</t>
        </is>
      </c>
      <c r="B125" s="2" t="inlineStr">
        <is>
          <t>Fenol - aire</t>
        </is>
      </c>
      <c r="C125" s="2" t="inlineStr">
        <is>
          <t>N</t>
        </is>
      </c>
      <c r="D125" s="2" t="inlineStr">
        <is>
          <t>MA223</t>
        </is>
      </c>
      <c r="E125" s="2" t="inlineStr">
        <is>
          <t>Fenol</t>
        </is>
      </c>
      <c r="F125" s="2" t="inlineStr">
        <is>
          <t>15 días laborables</t>
        </is>
      </c>
      <c r="G125" s="2" t="inlineStr"/>
      <c r="H125" s="2" t="inlineStr"/>
      <c r="I125" s="2" t="inlineStr">
        <is>
          <t>Tubo resina XAD-7 -&gt; MT076</t>
        </is>
      </c>
      <c r="J125" s="2" t="inlineStr"/>
      <c r="K125" s="2" t="inlineStr">
        <is>
          <t>Método interno Basado en NIOSH 2546</t>
        </is>
      </c>
      <c r="L125" s="2" t="inlineStr">
        <is>
          <t>Cromatografía de Gases / Detector de Ionización por Llama (CG-FID)</t>
        </is>
      </c>
      <c r="M125" s="2" t="inlineStr">
        <is>
          <t>2,5 µg</t>
        </is>
      </c>
      <c r="N125" s="2" t="inlineStr"/>
    </row>
    <row r="126">
      <c r="A126" s="2" t="inlineStr">
        <is>
          <t>N0130</t>
        </is>
      </c>
      <c r="B126" s="2" t="inlineStr">
        <is>
          <t>Fenol - aire</t>
        </is>
      </c>
      <c r="C126" s="2" t="inlineStr">
        <is>
          <t>N</t>
        </is>
      </c>
      <c r="D126" s="2" t="inlineStr">
        <is>
          <t>MA194</t>
        </is>
      </c>
      <c r="E126" s="2" t="inlineStr">
        <is>
          <t>1 VOC urgente 8 días</t>
        </is>
      </c>
      <c r="F126" s="2" t="inlineStr">
        <is>
          <t>8 días laborables</t>
        </is>
      </c>
      <c r="G126" s="2" t="inlineStr"/>
      <c r="H126" s="2" t="inlineStr"/>
      <c r="I126" s="2" t="inlineStr">
        <is>
          <t>Tubo resina XAD-7 -&gt; MT076</t>
        </is>
      </c>
      <c r="J126" s="2" t="inlineStr"/>
      <c r="K126" s="2" t="inlineStr">
        <is>
          <t>Método interno Basado en NIOSH 2546</t>
        </is>
      </c>
      <c r="L126" s="2" t="inlineStr">
        <is>
          <t>Cromatografía de Gases / Detector de Ionización por Llama (CG-FID)</t>
        </is>
      </c>
      <c r="M126" s="2" t="inlineStr">
        <is>
          <t>2,5 µg</t>
        </is>
      </c>
      <c r="N126" s="2" t="inlineStr"/>
    </row>
    <row r="127">
      <c r="A127" s="2" t="inlineStr">
        <is>
          <t>N0131</t>
        </is>
      </c>
      <c r="B127" s="2" t="inlineStr">
        <is>
          <t>2-Butanona Oxima - aire</t>
        </is>
      </c>
      <c r="C127" s="2" t="inlineStr">
        <is>
          <t>N</t>
        </is>
      </c>
      <c r="D127" s="2" t="inlineStr">
        <is>
          <t>MA062</t>
        </is>
      </c>
      <c r="E127" s="2" t="inlineStr">
        <is>
          <t>VOC especial (rutina)</t>
        </is>
      </c>
      <c r="F127" s="2" t="inlineStr">
        <is>
          <t>15 días laborables</t>
        </is>
      </c>
      <c r="G127" s="2" t="inlineStr"/>
      <c r="H127" s="2" t="inlineStr"/>
      <c r="I127" s="2" t="inlineStr">
        <is>
          <t>Tubo resina XAD-7 -&gt; MT076</t>
        </is>
      </c>
      <c r="J127" s="2" t="inlineStr">
        <is>
          <t>Temperatura ambiente</t>
        </is>
      </c>
      <c r="K127" s="2" t="inlineStr">
        <is>
          <t>Método interno basado en INRS M-157</t>
        </is>
      </c>
      <c r="L127" s="2" t="inlineStr">
        <is>
          <t>Cromatografía de Gases / Detector de Ionización por Llama (CG-FID)</t>
        </is>
      </c>
      <c r="M127" s="2" t="inlineStr">
        <is>
          <t>1,5 µg</t>
        </is>
      </c>
      <c r="N127" s="2" t="inlineStr"/>
    </row>
    <row r="128">
      <c r="A128" s="2" t="inlineStr">
        <is>
          <t>N0131</t>
        </is>
      </c>
      <c r="B128" s="2" t="inlineStr">
        <is>
          <t>2-Butanona Oxima - aire</t>
        </is>
      </c>
      <c r="C128" s="2" t="inlineStr">
        <is>
          <t>N</t>
        </is>
      </c>
      <c r="D128" s="2" t="inlineStr">
        <is>
          <t>MA227</t>
        </is>
      </c>
      <c r="E128" s="2" t="inlineStr">
        <is>
          <t>VOC especial urgente 8 días</t>
        </is>
      </c>
      <c r="F128" s="2" t="inlineStr">
        <is>
          <t>8 días laborables</t>
        </is>
      </c>
      <c r="G128" s="2" t="inlineStr"/>
      <c r="H128" s="2" t="inlineStr"/>
      <c r="I128" s="2" t="inlineStr">
        <is>
          <t>Tubo resina XAD-7 -&gt; MT076</t>
        </is>
      </c>
      <c r="J128" s="2" t="inlineStr">
        <is>
          <t>Temperatura ambiente</t>
        </is>
      </c>
      <c r="K128" s="2" t="inlineStr">
        <is>
          <t>Método interno basado en INRS M-157</t>
        </is>
      </c>
      <c r="L128" s="2" t="inlineStr">
        <is>
          <t>Cromatografía de Gases / Detector de Ionización por Llama (CG-FID)</t>
        </is>
      </c>
      <c r="M128" s="2" t="inlineStr">
        <is>
          <t>1,5 µg</t>
        </is>
      </c>
      <c r="N128" s="2" t="inlineStr"/>
    </row>
    <row r="129">
      <c r="A129" s="2" t="inlineStr">
        <is>
          <t>N0135</t>
        </is>
      </c>
      <c r="B129" s="2" t="inlineStr">
        <is>
          <t>o-Clorotolueno - aire</t>
        </is>
      </c>
      <c r="C129" s="2" t="inlineStr">
        <is>
          <t>N</t>
        </is>
      </c>
      <c r="D129" s="2" t="inlineStr">
        <is>
          <t>MA194</t>
        </is>
      </c>
      <c r="E129" s="2" t="inlineStr">
        <is>
          <t>1 VOC urgente 8 días</t>
        </is>
      </c>
      <c r="F129" s="2" t="inlineStr">
        <is>
          <t>8 días laborables</t>
        </is>
      </c>
      <c r="G129" s="2" t="inlineStr"/>
      <c r="H129" s="2" t="inlineStr"/>
      <c r="I129" s="2" t="inlineStr">
        <is>
          <t>Tubo Carbono Activo (100/50 mg) (TCA) -&gt; MT044</t>
        </is>
      </c>
      <c r="J129" s="2" t="inlineStr"/>
      <c r="K129" s="2" t="inlineStr">
        <is>
          <t>Método interno Basado en OSHA CSI</t>
        </is>
      </c>
      <c r="L129" s="2" t="inlineStr">
        <is>
          <t>Cromatografía de Gases / Detector de Ionización por Llama (CG-FID)</t>
        </is>
      </c>
      <c r="M129" s="2" t="inlineStr">
        <is>
          <t>50 µg</t>
        </is>
      </c>
      <c r="N129" s="2" t="inlineStr"/>
    </row>
    <row r="130">
      <c r="A130" s="2" t="inlineStr">
        <is>
          <t>N0135</t>
        </is>
      </c>
      <c r="B130" s="2" t="inlineStr">
        <is>
          <t>o-Clorotolueno - aire</t>
        </is>
      </c>
      <c r="C130" s="2" t="inlineStr">
        <is>
          <t>N</t>
        </is>
      </c>
      <c r="D130" s="2" t="inlineStr">
        <is>
          <t>MA224</t>
        </is>
      </c>
      <c r="E130" s="2" t="inlineStr">
        <is>
          <t>o-Clorotolueno</t>
        </is>
      </c>
      <c r="F130" s="2" t="inlineStr">
        <is>
          <t>15 días laborables</t>
        </is>
      </c>
      <c r="G130" s="2" t="inlineStr"/>
      <c r="H130" s="2" t="inlineStr"/>
      <c r="I130" s="2" t="inlineStr">
        <is>
          <t>Tubo Carbono Activo (100/50 mg) (TCA) -&gt; MT044</t>
        </is>
      </c>
      <c r="J130" s="2" t="inlineStr"/>
      <c r="K130" s="2" t="inlineStr">
        <is>
          <t>Método interno Basado en OSHA CSI</t>
        </is>
      </c>
      <c r="L130" s="2" t="inlineStr">
        <is>
          <t>Cromatografía de Gases / Detector de Ionización por Llama (CG-FID)</t>
        </is>
      </c>
      <c r="M130" s="2" t="inlineStr">
        <is>
          <t>50 µg</t>
        </is>
      </c>
      <c r="N130" s="2" t="inlineStr"/>
    </row>
    <row r="131">
      <c r="A131" s="2" t="inlineStr">
        <is>
          <t>N0140</t>
        </is>
      </c>
      <c r="B131" s="2" t="inlineStr">
        <is>
          <t>Hidrocarburos suelos</t>
        </is>
      </c>
      <c r="C131" s="2" t="inlineStr">
        <is>
          <t>N</t>
        </is>
      </c>
      <c r="D131" s="2" t="inlineStr">
        <is>
          <t>PCG</t>
        </is>
      </c>
      <c r="E131" s="2" t="inlineStr">
        <is>
          <t>Consultar precio con Gerencia Industria</t>
        </is>
      </c>
      <c r="F131" s="2" t="inlineStr">
        <is>
          <t>15 días laborables</t>
        </is>
      </c>
      <c r="G131" s="2" t="inlineStr"/>
      <c r="H131" s="2" t="inlineStr"/>
      <c r="I131" s="2" t="inlineStr"/>
      <c r="J131" s="2" t="inlineStr"/>
      <c r="K131" s="2" t="inlineStr"/>
      <c r="L131" s="2" t="inlineStr"/>
      <c r="M131" s="2" t="inlineStr"/>
      <c r="N131" s="2" t="inlineStr"/>
    </row>
    <row r="132">
      <c r="A132" s="2" t="inlineStr">
        <is>
          <t>N0155</t>
        </is>
      </c>
      <c r="B132" s="2" t="inlineStr">
        <is>
          <t>n-Pentano - aire</t>
        </is>
      </c>
      <c r="C132" s="2" t="inlineStr">
        <is>
          <t>N</t>
        </is>
      </c>
      <c r="D132" s="2" t="inlineStr">
        <is>
          <t>MA165</t>
        </is>
      </c>
      <c r="E132" s="2" t="inlineStr">
        <is>
          <t>1 hidrocarburo (rutina)</t>
        </is>
      </c>
      <c r="F132" s="2" t="inlineStr">
        <is>
          <t>15 días laborables</t>
        </is>
      </c>
      <c r="G132" s="2" t="inlineStr">
        <is>
          <t>Para más de un hidrocarburo consultad precio en pestaña  PERFIL</t>
        </is>
      </c>
      <c r="H132" s="2" t="inlineStr"/>
      <c r="I132" s="2" t="inlineStr">
        <is>
          <t>Tubo Carbono Activo (100/50 mg) (TCA) -&gt; MT044</t>
        </is>
      </c>
      <c r="J132" s="2" t="inlineStr">
        <is>
          <t>Refrigerada (5°C ± 3°C)</t>
        </is>
      </c>
      <c r="K132" s="2" t="inlineStr">
        <is>
          <t>PNT00061</t>
        </is>
      </c>
      <c r="L132" s="2" t="inlineStr">
        <is>
          <t>Cromatografía de Gases / Detector de Ionización por Llama (CG-FID)</t>
        </is>
      </c>
      <c r="M132" s="2" t="inlineStr">
        <is>
          <t>10 µg</t>
        </is>
      </c>
      <c r="N132" s="2" t="inlineStr"/>
    </row>
    <row r="133">
      <c r="A133" s="2" t="inlineStr">
        <is>
          <t>N0155</t>
        </is>
      </c>
      <c r="B133" s="2" t="inlineStr">
        <is>
          <t>n-Pentano - aire</t>
        </is>
      </c>
      <c r="C133" s="2" t="inlineStr">
        <is>
          <t>N</t>
        </is>
      </c>
      <c r="D133" s="2" t="inlineStr">
        <is>
          <t>MA166</t>
        </is>
      </c>
      <c r="E133" s="2" t="inlineStr">
        <is>
          <t>1 hidrocarburo urgente 8 días</t>
        </is>
      </c>
      <c r="F133" s="2" t="inlineStr">
        <is>
          <t>8 días laborables</t>
        </is>
      </c>
      <c r="G133" s="2" t="inlineStr">
        <is>
          <t>Para más de un hidrocarburo consultad precio en pestaña  PERFIL</t>
        </is>
      </c>
      <c r="H133" s="2" t="inlineStr"/>
      <c r="I133" s="2" t="inlineStr">
        <is>
          <t>Tubo Carbono Activo (100/50 mg) (TCA) -&gt; MT044</t>
        </is>
      </c>
      <c r="J133" s="2" t="inlineStr">
        <is>
          <t>Refrigerada (5°C ± 3°C)</t>
        </is>
      </c>
      <c r="K133" s="2" t="inlineStr">
        <is>
          <t>PNT00061</t>
        </is>
      </c>
      <c r="L133" s="2" t="inlineStr">
        <is>
          <t>Cromatografía de Gases / Detector de Ionización por Llama (CG-FID)</t>
        </is>
      </c>
      <c r="M133" s="2" t="inlineStr">
        <is>
          <t>10 µg</t>
        </is>
      </c>
      <c r="N133" s="2" t="inlineStr"/>
    </row>
    <row r="134">
      <c r="A134" s="2" t="inlineStr">
        <is>
          <t>N0155</t>
        </is>
      </c>
      <c r="B134" s="2" t="inlineStr">
        <is>
          <t>n-Pentano - aire</t>
        </is>
      </c>
      <c r="C134" s="2" t="inlineStr">
        <is>
          <t>N</t>
        </is>
      </c>
      <c r="D134" s="2" t="inlineStr">
        <is>
          <t>MA052</t>
        </is>
      </c>
      <c r="E134" s="2" t="inlineStr">
        <is>
          <t>1 VOC o Compuesto Orgánico Volátil (rutina)</t>
        </is>
      </c>
      <c r="F134" s="2" t="inlineStr">
        <is>
          <t>15 días laborables</t>
        </is>
      </c>
      <c r="G134" s="2" t="inlineStr">
        <is>
          <t>Para más de un VOC consultad precio en pestaña  PERFIL</t>
        </is>
      </c>
      <c r="H134" s="2" t="inlineStr"/>
      <c r="I134" s="2" t="inlineStr">
        <is>
          <t>Tubo Carbono Activo (100/50 mg) (TCA) -&gt; MT044</t>
        </is>
      </c>
      <c r="J134" s="2" t="inlineStr">
        <is>
          <t>Refrigerada (5°C ± 3°C)</t>
        </is>
      </c>
      <c r="K134" s="2" t="inlineStr">
        <is>
          <t>PNT00061</t>
        </is>
      </c>
      <c r="L134" s="2" t="inlineStr">
        <is>
          <t>Cromatografía de Gases / Detector de Ionización por Llama (CG-FID)</t>
        </is>
      </c>
      <c r="M134" s="2" t="inlineStr">
        <is>
          <t>10 µg</t>
        </is>
      </c>
      <c r="N134" s="2" t="inlineStr"/>
    </row>
    <row r="135">
      <c r="A135" s="2" t="inlineStr">
        <is>
          <t>N0155</t>
        </is>
      </c>
      <c r="B135" s="2" t="inlineStr">
        <is>
          <t>n-Pentano - aire</t>
        </is>
      </c>
      <c r="C135" s="2" t="inlineStr">
        <is>
          <t>N</t>
        </is>
      </c>
      <c r="D135" s="2" t="inlineStr">
        <is>
          <t>MA163</t>
        </is>
      </c>
      <c r="E135" s="2" t="inlineStr">
        <is>
          <t>1 VOC urgente 8 días</t>
        </is>
      </c>
      <c r="F135" s="2" t="inlineStr">
        <is>
          <t>8 días laborables</t>
        </is>
      </c>
      <c r="G135" s="2" t="inlineStr">
        <is>
          <t>Para más de un VOC consultad precio en pestaña  PERFIL</t>
        </is>
      </c>
      <c r="H135" s="2" t="inlineStr"/>
      <c r="I135" s="2" t="inlineStr">
        <is>
          <t>Tubo Carbono Activo (100/50 mg) (TCA) -&gt; MT044</t>
        </is>
      </c>
      <c r="J135" s="2" t="inlineStr">
        <is>
          <t>Refrigerada (5°C ± 3°C)</t>
        </is>
      </c>
      <c r="K135" s="2" t="inlineStr">
        <is>
          <t>PNT00061</t>
        </is>
      </c>
      <c r="L135" s="2" t="inlineStr">
        <is>
          <t>Cromatografía de Gases / Detector de Ionización por Llama (CG-FID)</t>
        </is>
      </c>
      <c r="M135" s="2" t="inlineStr">
        <is>
          <t>10 µg</t>
        </is>
      </c>
      <c r="N135" s="2" t="inlineStr"/>
    </row>
    <row r="136">
      <c r="A136" s="2" t="inlineStr">
        <is>
          <t>N0160</t>
        </is>
      </c>
      <c r="B136" s="2" t="inlineStr">
        <is>
          <t>Alcohol etílico - aire</t>
        </is>
      </c>
      <c r="C136" s="2" t="inlineStr">
        <is>
          <t>N</t>
        </is>
      </c>
      <c r="D136" s="2" t="inlineStr">
        <is>
          <t>MA052</t>
        </is>
      </c>
      <c r="E136" s="2" t="inlineStr">
        <is>
          <t>1 VOC o Compuesto Orgánico Volátil (rutina)</t>
        </is>
      </c>
      <c r="F136" s="2" t="inlineStr">
        <is>
          <t>15 días laborables</t>
        </is>
      </c>
      <c r="G136" s="2" t="inlineStr">
        <is>
          <t>Para más de un VOC consultad precio en pestaña  PERFIL</t>
        </is>
      </c>
      <c r="H136" s="2" t="inlineStr"/>
      <c r="I136" s="2" t="inlineStr">
        <is>
          <t>Tubo Carbono Activo (100/50 mg) (TCA) -&gt; MT044</t>
        </is>
      </c>
      <c r="J136" s="2" t="inlineStr">
        <is>
          <t>Refrigerada (5°C ± 3°C)</t>
        </is>
      </c>
      <c r="K136" s="2" t="inlineStr">
        <is>
          <t>MTA/MA-064/A07</t>
        </is>
      </c>
      <c r="L136" s="2" t="inlineStr">
        <is>
          <t>Cromatografía de Gases / Detector de Ionización por Llama (CG-FID)</t>
        </is>
      </c>
      <c r="M136" s="2" t="inlineStr">
        <is>
          <t>100 µg</t>
        </is>
      </c>
      <c r="N136" s="2" t="inlineStr"/>
    </row>
    <row r="137">
      <c r="A137" s="2" t="inlineStr">
        <is>
          <t>N0160</t>
        </is>
      </c>
      <c r="B137" s="2" t="inlineStr">
        <is>
          <t>Alcohol etílico - aire</t>
        </is>
      </c>
      <c r="C137" s="2" t="inlineStr">
        <is>
          <t>N</t>
        </is>
      </c>
      <c r="D137" s="2" t="inlineStr">
        <is>
          <t>MA052</t>
        </is>
      </c>
      <c r="E137" s="2" t="inlineStr">
        <is>
          <t>1 VOC o Compuesto Orgánico Volátil (rutina)</t>
        </is>
      </c>
      <c r="F137" s="2" t="inlineStr">
        <is>
          <t>15 días laborables</t>
        </is>
      </c>
      <c r="G137" s="2" t="inlineStr">
        <is>
          <t>Para más de un VOC consultad precio en pestaña  PERFIL</t>
        </is>
      </c>
      <c r="H137" s="2" t="inlineStr"/>
      <c r="I137" s="2" t="inlineStr">
        <is>
          <t>Tubo Carbono Activo (100/50 mg) (TCA) -&gt; MT044</t>
        </is>
      </c>
      <c r="J137" s="2" t="inlineStr">
        <is>
          <t>Refrigerada (5°C ± 3°C)</t>
        </is>
      </c>
      <c r="K137" s="2" t="inlineStr">
        <is>
          <t>PNT00061</t>
        </is>
      </c>
      <c r="L137" s="2" t="inlineStr">
        <is>
          <t>Cromatografía de Gases / Detector de Ionización por Llama (CG-FID)</t>
        </is>
      </c>
      <c r="M137" s="2" t="inlineStr">
        <is>
          <t>100 µg</t>
        </is>
      </c>
      <c r="N137" s="2" t="inlineStr"/>
    </row>
    <row r="138">
      <c r="A138" s="2" t="inlineStr">
        <is>
          <t>N0160</t>
        </is>
      </c>
      <c r="B138" s="2" t="inlineStr">
        <is>
          <t>Alcohol etílico - aire</t>
        </is>
      </c>
      <c r="C138" s="2" t="inlineStr">
        <is>
          <t>N</t>
        </is>
      </c>
      <c r="D138" s="2" t="inlineStr">
        <is>
          <t>MA163</t>
        </is>
      </c>
      <c r="E138" s="2" t="inlineStr">
        <is>
          <t>1 VOC urgente 8 días</t>
        </is>
      </c>
      <c r="F138" s="2" t="inlineStr">
        <is>
          <t>8 días laborables</t>
        </is>
      </c>
      <c r="G138" s="2" t="inlineStr">
        <is>
          <t>Para más de un VOC consultad precio en pestaña  PERFIL</t>
        </is>
      </c>
      <c r="H138" s="2" t="inlineStr"/>
      <c r="I138" s="2" t="inlineStr">
        <is>
          <t>Tubo Carbono Activo (100/50 mg) (TCA) -&gt; MT044</t>
        </is>
      </c>
      <c r="J138" s="2" t="inlineStr">
        <is>
          <t>Refrigerada (5°C ± 3°C)</t>
        </is>
      </c>
      <c r="K138" s="2" t="inlineStr">
        <is>
          <t>MTA/MA-064/A07</t>
        </is>
      </c>
      <c r="L138" s="2" t="inlineStr">
        <is>
          <t>Cromatografía de Gases / Detector de Ionización por Llama (CG-FID)</t>
        </is>
      </c>
      <c r="M138" s="2" t="inlineStr">
        <is>
          <t>100 µg</t>
        </is>
      </c>
      <c r="N138" s="2" t="inlineStr"/>
    </row>
    <row r="139">
      <c r="A139" s="2" t="inlineStr">
        <is>
          <t>N0160</t>
        </is>
      </c>
      <c r="B139" s="2" t="inlineStr">
        <is>
          <t>Alcohol etílico - aire</t>
        </is>
      </c>
      <c r="C139" s="2" t="inlineStr">
        <is>
          <t>N</t>
        </is>
      </c>
      <c r="D139" s="2" t="inlineStr">
        <is>
          <t>MA163</t>
        </is>
      </c>
      <c r="E139" s="2" t="inlineStr">
        <is>
          <t>1 VOC urgente 8 días</t>
        </is>
      </c>
      <c r="F139" s="2" t="inlineStr">
        <is>
          <t>8 días laborables</t>
        </is>
      </c>
      <c r="G139" s="2" t="inlineStr">
        <is>
          <t>Para más de un VOC consultad precio en pestaña  PERFIL</t>
        </is>
      </c>
      <c r="H139" s="2" t="inlineStr"/>
      <c r="I139" s="2" t="inlineStr">
        <is>
          <t>Tubo Carbono Activo (100/50 mg) (TCA) -&gt; MT044</t>
        </is>
      </c>
      <c r="J139" s="2" t="inlineStr">
        <is>
          <t>Refrigerada (5°C ± 3°C)</t>
        </is>
      </c>
      <c r="K139" s="2" t="inlineStr">
        <is>
          <t>PNT00061</t>
        </is>
      </c>
      <c r="L139" s="2" t="inlineStr">
        <is>
          <t>Cromatografía de Gases / Detector de Ionización por Llama (CG-FID)</t>
        </is>
      </c>
      <c r="M139" s="2" t="inlineStr">
        <is>
          <t>100 µg</t>
        </is>
      </c>
      <c r="N139" s="2" t="inlineStr"/>
    </row>
    <row r="140">
      <c r="A140" s="2" t="inlineStr">
        <is>
          <t>N0161</t>
        </is>
      </c>
      <c r="B140" s="2" t="inlineStr">
        <is>
          <t>Alcohol isoamílico</t>
        </is>
      </c>
      <c r="C140" s="2" t="inlineStr">
        <is>
          <t>N</t>
        </is>
      </c>
      <c r="D140" s="2" t="inlineStr">
        <is>
          <t>MA194</t>
        </is>
      </c>
      <c r="E140" s="2" t="inlineStr">
        <is>
          <t>1 VOC urgente 8 días</t>
        </is>
      </c>
      <c r="F140" s="2" t="inlineStr">
        <is>
          <t>8 días laborables</t>
        </is>
      </c>
      <c r="G140" s="2" t="inlineStr"/>
      <c r="H140" s="2" t="inlineStr"/>
      <c r="I140" s="2" t="inlineStr"/>
      <c r="J140" s="2" t="inlineStr"/>
      <c r="K140" s="2" t="inlineStr">
        <is>
          <t>Méto interno Basado en INSHT 309-1-A/91 (1) (NIOSH 1402)</t>
        </is>
      </c>
      <c r="L140" s="2" t="inlineStr">
        <is>
          <t>Cromatografía de Gases / Detector de Ionización por Llama (CG-FID)</t>
        </is>
      </c>
      <c r="M140" s="2" t="inlineStr">
        <is>
          <t>15 µg</t>
        </is>
      </c>
      <c r="N140" s="2" t="inlineStr"/>
    </row>
    <row r="141">
      <c r="A141" s="2" t="inlineStr">
        <is>
          <t>N0161</t>
        </is>
      </c>
      <c r="B141" s="2" t="inlineStr">
        <is>
          <t>Alcohol isoamílico</t>
        </is>
      </c>
      <c r="C141" s="2" t="inlineStr">
        <is>
          <t>N</t>
        </is>
      </c>
      <c r="D141" s="2" t="inlineStr">
        <is>
          <t>MA136</t>
        </is>
      </c>
      <c r="E141" s="2" t="inlineStr">
        <is>
          <t>Alcohol isoamílico</t>
        </is>
      </c>
      <c r="F141" s="2" t="inlineStr">
        <is>
          <t>15 días laborables</t>
        </is>
      </c>
      <c r="G141" s="2" t="inlineStr"/>
      <c r="H141" s="2" t="inlineStr"/>
      <c r="I141" s="2" t="inlineStr"/>
      <c r="J141" s="2" t="inlineStr"/>
      <c r="K141" s="2" t="inlineStr">
        <is>
          <t>Méto interno Basado en INSHT 309-1-A/91 (1) (NIOSH 1402)</t>
        </is>
      </c>
      <c r="L141" s="2" t="inlineStr">
        <is>
          <t>Cromatografía de Gases / Detector de Ionización por Llama (CG-FID)</t>
        </is>
      </c>
      <c r="M141" s="2" t="inlineStr">
        <is>
          <t>15 µg</t>
        </is>
      </c>
      <c r="N141" s="2" t="inlineStr"/>
    </row>
    <row r="142">
      <c r="A142" s="2" t="inlineStr">
        <is>
          <t>N0165</t>
        </is>
      </c>
      <c r="B142" s="2" t="inlineStr">
        <is>
          <t>Acetona - aire</t>
        </is>
      </c>
      <c r="C142" s="2" t="inlineStr">
        <is>
          <t>N</t>
        </is>
      </c>
      <c r="D142" s="2" t="inlineStr">
        <is>
          <t>MA163</t>
        </is>
      </c>
      <c r="E142" s="2" t="inlineStr">
        <is>
          <t>1 VOC urgente 8 días</t>
        </is>
      </c>
      <c r="F142" s="2" t="inlineStr">
        <is>
          <t>8 días laborables</t>
        </is>
      </c>
      <c r="G142" s="2" t="inlineStr">
        <is>
          <t>Para más de un VOC consultad precio en pestaña  PERFIL</t>
        </is>
      </c>
      <c r="H142" s="2" t="inlineStr"/>
      <c r="I142" s="2" t="inlineStr">
        <is>
          <t>Tubo Carbono Activo (100/50 mg) (TCA) o Tubo tamiz molecular carbono (CMS) -&gt; MT044 ó MT078</t>
        </is>
      </c>
      <c r="J142" s="2" t="inlineStr">
        <is>
          <t>Refrigerada (5°C ± 3°C)</t>
        </is>
      </c>
      <c r="K142" s="2" t="inlineStr">
        <is>
          <t>PNT00061</t>
        </is>
      </c>
      <c r="L142" s="2" t="inlineStr">
        <is>
          <t>Cromatografía de Gases / Detector de Ionización por Llama (CG-FID)</t>
        </is>
      </c>
      <c r="M142" s="2" t="inlineStr">
        <is>
          <t>100 µg</t>
        </is>
      </c>
      <c r="N142" s="2" t="inlineStr"/>
    </row>
    <row r="143">
      <c r="A143" s="2" t="inlineStr">
        <is>
          <t>N0165</t>
        </is>
      </c>
      <c r="B143" s="2" t="inlineStr">
        <is>
          <t>Acetona - aire</t>
        </is>
      </c>
      <c r="C143" s="2" t="inlineStr">
        <is>
          <t>N</t>
        </is>
      </c>
      <c r="D143" s="2" t="inlineStr">
        <is>
          <t>MA052</t>
        </is>
      </c>
      <c r="E143" s="2" t="inlineStr">
        <is>
          <t>1 VOC o Compuesto Orgánico Volátil (rutina)</t>
        </is>
      </c>
      <c r="F143" s="2" t="inlineStr">
        <is>
          <t>15 días laborables</t>
        </is>
      </c>
      <c r="G143" s="2" t="inlineStr">
        <is>
          <t>Para más de un VOC consultad precio en pestaña  PERFIL</t>
        </is>
      </c>
      <c r="H143" s="2" t="inlineStr"/>
      <c r="I143" s="2" t="inlineStr">
        <is>
          <t>Tubo Carbono Activo (100/50 mg) (TCA) o Tubo tamiz molecular carbono (CMS) -&gt; MT044 ó MT078</t>
        </is>
      </c>
      <c r="J143" s="2" t="inlineStr">
        <is>
          <t>Refrigerada (5°C ± 3°C)</t>
        </is>
      </c>
      <c r="K143" s="2" t="inlineStr">
        <is>
          <t>PNT00061</t>
        </is>
      </c>
      <c r="L143" s="2" t="inlineStr">
        <is>
          <t>Cromatografía de Gases / Detector de Ionización por Llama (CG-FID)</t>
        </is>
      </c>
      <c r="M143" s="2" t="inlineStr">
        <is>
          <t>100 µg</t>
        </is>
      </c>
      <c r="N143" s="2" t="inlineStr"/>
    </row>
    <row r="144">
      <c r="A144" s="2" t="inlineStr">
        <is>
          <t>N0170</t>
        </is>
      </c>
      <c r="B144" s="2" t="inlineStr">
        <is>
          <t>Alcohol isopropílico - aire</t>
        </is>
      </c>
      <c r="C144" s="2" t="inlineStr">
        <is>
          <t>N</t>
        </is>
      </c>
      <c r="D144" s="2" t="inlineStr">
        <is>
          <t>MA163</t>
        </is>
      </c>
      <c r="E144" s="2" t="inlineStr">
        <is>
          <t>1 VOC urgente 8 días</t>
        </is>
      </c>
      <c r="F144" s="2" t="inlineStr">
        <is>
          <t>8 días laborables</t>
        </is>
      </c>
      <c r="G144" s="2" t="inlineStr">
        <is>
          <t>Para más de un VOC consultad precio en pestaña  PERFIL</t>
        </is>
      </c>
      <c r="H144" s="2" t="inlineStr"/>
      <c r="I144" s="2" t="inlineStr">
        <is>
          <t>Tubo Carbono Activo (100/50 mg) (TCA) -&gt; MT044</t>
        </is>
      </c>
      <c r="J144" s="2" t="inlineStr">
        <is>
          <t>Refrigerada (5°C ± 3°C)</t>
        </is>
      </c>
      <c r="K144" s="2" t="inlineStr">
        <is>
          <t>PNT00061</t>
        </is>
      </c>
      <c r="L144" s="2" t="inlineStr">
        <is>
          <t>Cromatografía de Gases / Detector de Ionización por Llama (CG-FID)</t>
        </is>
      </c>
      <c r="M144" s="2" t="inlineStr">
        <is>
          <t>100 µg</t>
        </is>
      </c>
      <c r="N144" s="2" t="inlineStr"/>
    </row>
    <row r="145">
      <c r="A145" s="2" t="inlineStr">
        <is>
          <t>N0170</t>
        </is>
      </c>
      <c r="B145" s="2" t="inlineStr">
        <is>
          <t>Alcohol isopropílico - aire</t>
        </is>
      </c>
      <c r="C145" s="2" t="inlineStr">
        <is>
          <t>N</t>
        </is>
      </c>
      <c r="D145" s="2" t="inlineStr">
        <is>
          <t>MA052</t>
        </is>
      </c>
      <c r="E145" s="2" t="inlineStr">
        <is>
          <t>1 VOC o Compuesto Orgánico Volátil (rutina)</t>
        </is>
      </c>
      <c r="F145" s="2" t="inlineStr">
        <is>
          <t>15 días laborables</t>
        </is>
      </c>
      <c r="G145" s="2" t="inlineStr">
        <is>
          <t>Para más de un VOC consultad precio en pestaña  PERFIL</t>
        </is>
      </c>
      <c r="H145" s="2" t="inlineStr"/>
      <c r="I145" s="2" t="inlineStr">
        <is>
          <t>Tubo Carbono Activo (100/50 mg) (TCA) -&gt; MT044</t>
        </is>
      </c>
      <c r="J145" s="2" t="inlineStr">
        <is>
          <t>Refrigerada (5°C ± 3°C)</t>
        </is>
      </c>
      <c r="K145" s="2" t="inlineStr">
        <is>
          <t>PNT00061</t>
        </is>
      </c>
      <c r="L145" s="2" t="inlineStr">
        <is>
          <t>Cromatografía de Gases / Detector de Ionización por Llama (CG-FID)</t>
        </is>
      </c>
      <c r="M145" s="2" t="inlineStr">
        <is>
          <t>100 µg</t>
        </is>
      </c>
      <c r="N145" s="2" t="inlineStr"/>
    </row>
    <row r="146">
      <c r="A146" s="2" t="inlineStr">
        <is>
          <t>N0175</t>
        </is>
      </c>
      <c r="B146" s="2" t="inlineStr">
        <is>
          <t>Acetato de metilo - aire</t>
        </is>
      </c>
      <c r="C146" s="2" t="inlineStr">
        <is>
          <t>N</t>
        </is>
      </c>
      <c r="D146" s="2" t="inlineStr">
        <is>
          <t>MA163</t>
        </is>
      </c>
      <c r="E146" s="2" t="inlineStr">
        <is>
          <t>1 VOC urgente 8 días</t>
        </is>
      </c>
      <c r="F146" s="2" t="inlineStr">
        <is>
          <t>8 días laborables</t>
        </is>
      </c>
      <c r="G146" s="2" t="inlineStr">
        <is>
          <t>Para más de un VOC consultad precio en pestaña  PERFIL</t>
        </is>
      </c>
      <c r="H146" s="2" t="inlineStr"/>
      <c r="I146" s="2" t="inlineStr">
        <is>
          <t>Tubo Carbono Activo (100/50 mg) (TCA) -&gt; MT044</t>
        </is>
      </c>
      <c r="J146" s="2" t="inlineStr">
        <is>
          <t>Refrigerada (5°C ± 3°C)</t>
        </is>
      </c>
      <c r="K146" s="2" t="inlineStr">
        <is>
          <t>PNT00061</t>
        </is>
      </c>
      <c r="L146" s="2" t="inlineStr">
        <is>
          <t>Cromatografía de Gases / Detector de Ionización por Llama (CG-FID)</t>
        </is>
      </c>
      <c r="M146" s="2" t="inlineStr">
        <is>
          <t>100 µg</t>
        </is>
      </c>
      <c r="N146" s="2" t="inlineStr"/>
    </row>
    <row r="147">
      <c r="A147" s="2" t="inlineStr">
        <is>
          <t>N0175</t>
        </is>
      </c>
      <c r="B147" s="2" t="inlineStr">
        <is>
          <t>Acetato de metilo - aire</t>
        </is>
      </c>
      <c r="C147" s="2" t="inlineStr">
        <is>
          <t>N</t>
        </is>
      </c>
      <c r="D147" s="2" t="inlineStr">
        <is>
          <t>MA052</t>
        </is>
      </c>
      <c r="E147" s="2" t="inlineStr">
        <is>
          <t>1 VOC o Compuesto Orgánico Volátil (rutina)</t>
        </is>
      </c>
      <c r="F147" s="2" t="inlineStr">
        <is>
          <t>15 días laborables</t>
        </is>
      </c>
      <c r="G147" s="2" t="inlineStr">
        <is>
          <t>Para más de un VOC consultad precio en pestaña  PERFIL</t>
        </is>
      </c>
      <c r="H147" s="2" t="inlineStr"/>
      <c r="I147" s="2" t="inlineStr">
        <is>
          <t>Tubo Carbono Activo (100/50 mg) (TCA) -&gt; MT044</t>
        </is>
      </c>
      <c r="J147" s="2" t="inlineStr">
        <is>
          <t>Refrigerada (5°C ± 3°C)</t>
        </is>
      </c>
      <c r="K147" s="2" t="inlineStr">
        <is>
          <t>PNT00061</t>
        </is>
      </c>
      <c r="L147" s="2" t="inlineStr">
        <is>
          <t>Cromatografía de Gases / Detector de Ionización por Llama (CG-FID)</t>
        </is>
      </c>
      <c r="M147" s="2" t="inlineStr">
        <is>
          <t>100 µg</t>
        </is>
      </c>
      <c r="N147" s="2" t="inlineStr"/>
    </row>
    <row r="148">
      <c r="A148" s="2" t="inlineStr">
        <is>
          <t>N0180</t>
        </is>
      </c>
      <c r="B148" s="2" t="inlineStr">
        <is>
          <t>Hexanos (mezclas de isómeros) - aire</t>
        </is>
      </c>
      <c r="C148" s="2" t="inlineStr">
        <is>
          <t>N</t>
        </is>
      </c>
      <c r="D148" s="2" t="inlineStr">
        <is>
          <t>MA052</t>
        </is>
      </c>
      <c r="E148" s="2" t="inlineStr">
        <is>
          <t>1 VOC o Compuesto Orgánico Volátil (rutina)</t>
        </is>
      </c>
      <c r="F148" s="2" t="inlineStr">
        <is>
          <t>15 días laborables</t>
        </is>
      </c>
      <c r="G148" s="2" t="inlineStr">
        <is>
          <t>Para más de un VOC consultad precio en pestaña  PERFIL</t>
        </is>
      </c>
      <c r="H148" s="2" t="inlineStr"/>
      <c r="I148" s="2" t="inlineStr">
        <is>
          <t>Tubo Carbono Activo (100/50 mg) (TCA) -&gt; MT044</t>
        </is>
      </c>
      <c r="J148" s="2" t="inlineStr">
        <is>
          <t>Refrigerada (5°C ± 3°C)</t>
        </is>
      </c>
      <c r="K148" s="2" t="inlineStr">
        <is>
          <t>PNT00061</t>
        </is>
      </c>
      <c r="L148" s="2" t="inlineStr">
        <is>
          <t>Cromatografía de Gases / Detector de Ionización por Llama (CG-FID)</t>
        </is>
      </c>
      <c r="M148" s="2" t="inlineStr">
        <is>
          <t>100 µg</t>
        </is>
      </c>
      <c r="N148" s="2" t="inlineStr"/>
    </row>
    <row r="149">
      <c r="A149" s="2" t="inlineStr">
        <is>
          <t>N0180</t>
        </is>
      </c>
      <c r="B149" s="2" t="inlineStr">
        <is>
          <t>Hexanos (mezclas de isómeros) - aire</t>
        </is>
      </c>
      <c r="C149" s="2" t="inlineStr">
        <is>
          <t>N</t>
        </is>
      </c>
      <c r="D149" s="2" t="inlineStr">
        <is>
          <t>MA163</t>
        </is>
      </c>
      <c r="E149" s="2" t="inlineStr">
        <is>
          <t>1 VOC urgente 8 días</t>
        </is>
      </c>
      <c r="F149" s="2" t="inlineStr">
        <is>
          <t>8 días laborables</t>
        </is>
      </c>
      <c r="G149" s="2" t="inlineStr">
        <is>
          <t>Para más de un VOC consultad precio en pestaña  PERFIL</t>
        </is>
      </c>
      <c r="H149" s="2" t="inlineStr"/>
      <c r="I149" s="2" t="inlineStr">
        <is>
          <t>Tubo Carbono Activo (100/50 mg) (TCA) -&gt; MT044</t>
        </is>
      </c>
      <c r="J149" s="2" t="inlineStr">
        <is>
          <t>Refrigerada (5°C ± 3°C)</t>
        </is>
      </c>
      <c r="K149" s="2" t="inlineStr">
        <is>
          <t>PNT00061</t>
        </is>
      </c>
      <c r="L149" s="2" t="inlineStr">
        <is>
          <t>Cromatografía de Gases / Detector de Ionización por Llama (CG-FID)</t>
        </is>
      </c>
      <c r="M149" s="2" t="inlineStr">
        <is>
          <t>100 µg</t>
        </is>
      </c>
      <c r="N149" s="2" t="inlineStr"/>
    </row>
    <row r="150">
      <c r="A150" s="2" t="inlineStr">
        <is>
          <t>N0180</t>
        </is>
      </c>
      <c r="B150" s="2" t="inlineStr">
        <is>
          <t>Hexanos (mezclas de isómeros) - aire</t>
        </is>
      </c>
      <c r="C150" s="2" t="inlineStr">
        <is>
          <t>N</t>
        </is>
      </c>
      <c r="D150" s="2" t="inlineStr">
        <is>
          <t>MA166</t>
        </is>
      </c>
      <c r="E150" s="2" t="inlineStr">
        <is>
          <t>1 hidrocarburo urgente 8 días</t>
        </is>
      </c>
      <c r="F150" s="2" t="inlineStr">
        <is>
          <t>8 días laborables</t>
        </is>
      </c>
      <c r="G150" s="2" t="inlineStr">
        <is>
          <t>Para más de un hidrocarburo consultad precio en pestaña  PERFIL</t>
        </is>
      </c>
      <c r="H150" s="2" t="inlineStr"/>
      <c r="I150" s="2" t="inlineStr">
        <is>
          <t>Tubo Carbono Activo (100/50 mg) (TCA) -&gt; MT044</t>
        </is>
      </c>
      <c r="J150" s="2" t="inlineStr">
        <is>
          <t>Refrigerada (5°C ± 3°C)</t>
        </is>
      </c>
      <c r="K150" s="2" t="inlineStr">
        <is>
          <t>PNT00061</t>
        </is>
      </c>
      <c r="L150" s="2" t="inlineStr">
        <is>
          <t>Cromatografía de Gases / Detector de Ionización por Llama (CG-FID)</t>
        </is>
      </c>
      <c r="M150" s="2" t="inlineStr">
        <is>
          <t>100 µg</t>
        </is>
      </c>
      <c r="N150" s="2" t="inlineStr"/>
    </row>
    <row r="151">
      <c r="A151" s="2" t="inlineStr">
        <is>
          <t>N0180</t>
        </is>
      </c>
      <c r="B151" s="2" t="inlineStr">
        <is>
          <t>Hexanos (mezclas de isómeros) - aire</t>
        </is>
      </c>
      <c r="C151" s="2" t="inlineStr">
        <is>
          <t>N</t>
        </is>
      </c>
      <c r="D151" s="2" t="inlineStr">
        <is>
          <t>MA165</t>
        </is>
      </c>
      <c r="E151" s="2" t="inlineStr">
        <is>
          <t>1 hidrocarburo (rutina)</t>
        </is>
      </c>
      <c r="F151" s="2" t="inlineStr">
        <is>
          <t>15 días laborables</t>
        </is>
      </c>
      <c r="G151" s="2" t="inlineStr">
        <is>
          <t>Para más de un hidrocarburo consultad precio en pestaña  PERFIL</t>
        </is>
      </c>
      <c r="H151" s="2" t="inlineStr"/>
      <c r="I151" s="2" t="inlineStr">
        <is>
          <t>Tubo Carbono Activo (100/50 mg) (TCA) -&gt; MT044</t>
        </is>
      </c>
      <c r="J151" s="2" t="inlineStr">
        <is>
          <t>Refrigerada (5°C ± 3°C)</t>
        </is>
      </c>
      <c r="K151" s="2" t="inlineStr">
        <is>
          <t>PNT00061</t>
        </is>
      </c>
      <c r="L151" s="2" t="inlineStr">
        <is>
          <t>Cromatografía de Gases / Detector de Ionización por Llama (CG-FID)</t>
        </is>
      </c>
      <c r="M151" s="2" t="inlineStr">
        <is>
          <t>100 µg</t>
        </is>
      </c>
      <c r="N151" s="2" t="inlineStr"/>
    </row>
    <row r="152">
      <c r="A152" s="2" t="inlineStr">
        <is>
          <t>N0185</t>
        </is>
      </c>
      <c r="B152" s="2" t="inlineStr">
        <is>
          <t>Cloruro de metileno - aire</t>
        </is>
      </c>
      <c r="C152" s="2" t="inlineStr">
        <is>
          <t>N</t>
        </is>
      </c>
      <c r="D152" s="2" t="inlineStr">
        <is>
          <t>MA163</t>
        </is>
      </c>
      <c r="E152" s="2" t="inlineStr">
        <is>
          <t>1 VOC urgente 8 días</t>
        </is>
      </c>
      <c r="F152" s="2" t="inlineStr">
        <is>
          <t>8 días laborables</t>
        </is>
      </c>
      <c r="G152" s="2" t="inlineStr">
        <is>
          <t>Para más de un VOC consultad precio en pestaña  PERFIL</t>
        </is>
      </c>
      <c r="H152" s="2" t="inlineStr"/>
      <c r="I152" s="2" t="inlineStr">
        <is>
          <t>Tubo Carbono Activo (100/50 mg) (TCA) x2 en serie -&gt; 2 MT044</t>
        </is>
      </c>
      <c r="J152" s="2" t="inlineStr">
        <is>
          <t>Refrigerada (5°C ± 3°C). separar después del muestreo</t>
        </is>
      </c>
      <c r="K152" s="2" t="inlineStr">
        <is>
          <t>PNT00061</t>
        </is>
      </c>
      <c r="L152" s="2" t="inlineStr">
        <is>
          <t>Cromatografía de Gases / Detector de Ionización por Llama (CG-FID)</t>
        </is>
      </c>
      <c r="M152" s="2" t="inlineStr">
        <is>
          <t>25 µg</t>
        </is>
      </c>
      <c r="N152" s="2" t="inlineStr"/>
    </row>
    <row r="153">
      <c r="A153" s="2" t="inlineStr">
        <is>
          <t>N0185</t>
        </is>
      </c>
      <c r="B153" s="2" t="inlineStr">
        <is>
          <t>Cloruro de metileno - aire</t>
        </is>
      </c>
      <c r="C153" s="2" t="inlineStr">
        <is>
          <t>N</t>
        </is>
      </c>
      <c r="D153" s="2" t="inlineStr">
        <is>
          <t>MA052</t>
        </is>
      </c>
      <c r="E153" s="2" t="inlineStr">
        <is>
          <t>1 VOC o Compuesto Orgánico Volátil (rutina)</t>
        </is>
      </c>
      <c r="F153" s="2" t="inlineStr">
        <is>
          <t>15 días laborables</t>
        </is>
      </c>
      <c r="G153" s="2" t="inlineStr">
        <is>
          <t>Para más de un VOC consultad precio en pestaña  PERFIL</t>
        </is>
      </c>
      <c r="H153" s="2" t="inlineStr"/>
      <c r="I153" s="2" t="inlineStr">
        <is>
          <t>Tubo Carbono Activo (100/50 mg) (TCA) x2 en serie -&gt; 2 MT044</t>
        </is>
      </c>
      <c r="J153" s="2" t="inlineStr">
        <is>
          <t>Refrigerada (5°C ± 3°C). separar después del muestreo</t>
        </is>
      </c>
      <c r="K153" s="2" t="inlineStr">
        <is>
          <t>PNT00061</t>
        </is>
      </c>
      <c r="L153" s="2" t="inlineStr">
        <is>
          <t>Cromatografía de Gases / Detector de Ionización por Llama (CG-FID)</t>
        </is>
      </c>
      <c r="M153" s="2" t="inlineStr">
        <is>
          <t>25 µg</t>
        </is>
      </c>
      <c r="N153" s="2" t="inlineStr"/>
    </row>
    <row r="154">
      <c r="A154" s="2" t="inlineStr">
        <is>
          <t>N0190</t>
        </is>
      </c>
      <c r="B154" s="2" t="inlineStr">
        <is>
          <t>Alcohol ter-butílico - aire</t>
        </is>
      </c>
      <c r="C154" s="2" t="inlineStr">
        <is>
          <t>N</t>
        </is>
      </c>
      <c r="D154" s="2" t="inlineStr">
        <is>
          <t>MA163</t>
        </is>
      </c>
      <c r="E154" s="2" t="inlineStr">
        <is>
          <t>1 VOC urgente 8 días</t>
        </is>
      </c>
      <c r="F154" s="2" t="inlineStr">
        <is>
          <t>8 días laborables</t>
        </is>
      </c>
      <c r="G154" s="2" t="inlineStr">
        <is>
          <t>Para más de un VOC consultad precio en pestaña  PERFIL</t>
        </is>
      </c>
      <c r="H154" s="2" t="inlineStr"/>
      <c r="I154" s="2" t="inlineStr">
        <is>
          <t>Tubo Carbono Activo (100/50 mg) (TCA) -&gt; MT044</t>
        </is>
      </c>
      <c r="J154" s="2" t="inlineStr">
        <is>
          <t>Refrigerada (5°C ± 3°C)</t>
        </is>
      </c>
      <c r="K154" s="2" t="inlineStr">
        <is>
          <t>PNT00061</t>
        </is>
      </c>
      <c r="L154" s="2" t="inlineStr">
        <is>
          <t>Cromatografía de Gases / Detector de Ionización por Llama (CG-FID)</t>
        </is>
      </c>
      <c r="M154" s="2" t="inlineStr">
        <is>
          <t>100 µg</t>
        </is>
      </c>
      <c r="N154" s="2" t="inlineStr"/>
    </row>
    <row r="155">
      <c r="A155" s="2" t="inlineStr">
        <is>
          <t>N0190</t>
        </is>
      </c>
      <c r="B155" s="2" t="inlineStr">
        <is>
          <t>Alcohol ter-butílico - aire</t>
        </is>
      </c>
      <c r="C155" s="2" t="inlineStr">
        <is>
          <t>N</t>
        </is>
      </c>
      <c r="D155" s="2" t="inlineStr">
        <is>
          <t>MA052</t>
        </is>
      </c>
      <c r="E155" s="2" t="inlineStr">
        <is>
          <t>1 VOC o Compuesto Orgánico Volátil (rutina)</t>
        </is>
      </c>
      <c r="F155" s="2" t="inlineStr">
        <is>
          <t>15 días laborables</t>
        </is>
      </c>
      <c r="G155" s="2" t="inlineStr">
        <is>
          <t>Para más de un VOC consultad precio en pestaña  PERFIL</t>
        </is>
      </c>
      <c r="H155" s="2" t="inlineStr"/>
      <c r="I155" s="2" t="inlineStr">
        <is>
          <t>Tubo Carbono Activo (100/50 mg) (TCA) -&gt; MT044</t>
        </is>
      </c>
      <c r="J155" s="2" t="inlineStr">
        <is>
          <t>Refrigerada (5°C ± 3°C)</t>
        </is>
      </c>
      <c r="K155" s="2" t="inlineStr">
        <is>
          <t>PNT00061</t>
        </is>
      </c>
      <c r="L155" s="2" t="inlineStr">
        <is>
          <t>Cromatografía de Gases / Detector de Ionización por Llama (CG-FID)</t>
        </is>
      </c>
      <c r="M155" s="2" t="inlineStr">
        <is>
          <t>100 µg</t>
        </is>
      </c>
      <c r="N155" s="2" t="inlineStr"/>
    </row>
    <row r="156">
      <c r="A156" s="2" t="inlineStr">
        <is>
          <t>N0195</t>
        </is>
      </c>
      <c r="B156" s="2" t="inlineStr">
        <is>
          <t>Éter metil-ter-butílico - aire</t>
        </is>
      </c>
      <c r="C156" s="2" t="inlineStr">
        <is>
          <t>N</t>
        </is>
      </c>
      <c r="D156" s="2" t="inlineStr">
        <is>
          <t>MA163</t>
        </is>
      </c>
      <c r="E156" s="2" t="inlineStr">
        <is>
          <t>1 VOC urgente 8 días</t>
        </is>
      </c>
      <c r="F156" s="2" t="inlineStr">
        <is>
          <t>8 días laborables</t>
        </is>
      </c>
      <c r="G156" s="2" t="inlineStr">
        <is>
          <t>Para más de un VOC consultad precio en pestaña  PERFIL</t>
        </is>
      </c>
      <c r="H156" s="2" t="inlineStr"/>
      <c r="I156" s="2" t="inlineStr">
        <is>
          <t>Tubo Carbono Activo (100/50 mg) (TCA) -&gt; MT044</t>
        </is>
      </c>
      <c r="J156" s="2" t="inlineStr">
        <is>
          <t>Refrigerada (5°C ± 3°C)</t>
        </is>
      </c>
      <c r="K156" s="2" t="inlineStr">
        <is>
          <t>PNT00061</t>
        </is>
      </c>
      <c r="L156" s="2" t="inlineStr">
        <is>
          <t>Cromatografía de Gases / Detector de Ionización por Llama (CG-FID)</t>
        </is>
      </c>
      <c r="M156" s="2" t="inlineStr">
        <is>
          <t>100 µg</t>
        </is>
      </c>
      <c r="N156" s="2" t="inlineStr"/>
    </row>
    <row r="157">
      <c r="A157" s="2" t="inlineStr">
        <is>
          <t>N0195</t>
        </is>
      </c>
      <c r="B157" s="2" t="inlineStr">
        <is>
          <t>Éter metil-ter-butílico - aire</t>
        </is>
      </c>
      <c r="C157" s="2" t="inlineStr">
        <is>
          <t>N</t>
        </is>
      </c>
      <c r="D157" s="2" t="inlineStr">
        <is>
          <t>MA052</t>
        </is>
      </c>
      <c r="E157" s="2" t="inlineStr">
        <is>
          <t>1 VOC o Compuesto Orgánico Volátil (rutina)</t>
        </is>
      </c>
      <c r="F157" s="2" t="inlineStr">
        <is>
          <t>15 días laborables</t>
        </is>
      </c>
      <c r="G157" s="2" t="inlineStr">
        <is>
          <t>Para más de un VOC consultad precio en pestaña  PERFIL</t>
        </is>
      </c>
      <c r="H157" s="2" t="inlineStr"/>
      <c r="I157" s="2" t="inlineStr">
        <is>
          <t>Tubo Carbono Activo (100/50 mg) (TCA) -&gt; MT044</t>
        </is>
      </c>
      <c r="J157" s="2" t="inlineStr">
        <is>
          <t>Refrigerada (5°C ± 3°C)</t>
        </is>
      </c>
      <c r="K157" s="2" t="inlineStr">
        <is>
          <t>PNT00061</t>
        </is>
      </c>
      <c r="L157" s="2" t="inlineStr">
        <is>
          <t>Cromatografía de Gases / Detector de Ionización por Llama (CG-FID)</t>
        </is>
      </c>
      <c r="M157" s="2" t="inlineStr">
        <is>
          <t>100 µg</t>
        </is>
      </c>
      <c r="N157" s="2" t="inlineStr"/>
    </row>
    <row r="158">
      <c r="A158" s="2" t="inlineStr">
        <is>
          <t>N0200</t>
        </is>
      </c>
      <c r="B158" s="2" t="inlineStr">
        <is>
          <t>Cianuro de vinilo - aire</t>
        </is>
      </c>
      <c r="C158" s="2" t="inlineStr">
        <is>
          <t>N</t>
        </is>
      </c>
      <c r="D158" s="2" t="inlineStr">
        <is>
          <t>MA052</t>
        </is>
      </c>
      <c r="E158" s="2" t="inlineStr">
        <is>
          <t>1 VOC o Compuesto Orgánico Volátil (rutina)</t>
        </is>
      </c>
      <c r="F158" s="2" t="inlineStr">
        <is>
          <t>15 días laborables</t>
        </is>
      </c>
      <c r="G158" s="2" t="inlineStr">
        <is>
          <t>Para más de un VOC consultad precio en pestaña  PERFIL</t>
        </is>
      </c>
      <c r="H158" s="2" t="inlineStr"/>
      <c r="I158" s="2" t="inlineStr">
        <is>
          <t>Tubo Carbono Activo (100/50 mg) (TCA) -&gt; MT044</t>
        </is>
      </c>
      <c r="J158" s="2" t="inlineStr">
        <is>
          <t>Refrigerada (5°C ± 3°C)</t>
        </is>
      </c>
      <c r="K158" s="2" t="inlineStr">
        <is>
          <t>PNT00061</t>
        </is>
      </c>
      <c r="L158" s="2" t="inlineStr">
        <is>
          <t>Cromatografía de Gases / Detector de Ionización por Llama (CG-FID)</t>
        </is>
      </c>
      <c r="M158" s="2" t="inlineStr">
        <is>
          <t>5 µg</t>
        </is>
      </c>
      <c r="N158" s="2" t="inlineStr"/>
    </row>
    <row r="159">
      <c r="A159" s="2" t="inlineStr">
        <is>
          <t>N0200</t>
        </is>
      </c>
      <c r="B159" s="2" t="inlineStr">
        <is>
          <t>Cianuro de vinilo - aire</t>
        </is>
      </c>
      <c r="C159" s="2" t="inlineStr">
        <is>
          <t>N</t>
        </is>
      </c>
      <c r="D159" s="2" t="inlineStr">
        <is>
          <t>MA163</t>
        </is>
      </c>
      <c r="E159" s="2" t="inlineStr">
        <is>
          <t>1 VOC urgente 8 días</t>
        </is>
      </c>
      <c r="F159" s="2" t="inlineStr">
        <is>
          <t>8 días laborables</t>
        </is>
      </c>
      <c r="G159" s="2" t="inlineStr">
        <is>
          <t>Para más de un VOC consultad precio en pestaña  PERFIL</t>
        </is>
      </c>
      <c r="H159" s="2" t="inlineStr"/>
      <c r="I159" s="2" t="inlineStr">
        <is>
          <t>Tubo Carbono Activo (100/50 mg) (TCA) -&gt; MT044</t>
        </is>
      </c>
      <c r="J159" s="2" t="inlineStr">
        <is>
          <t>Refrigerada (5°C ± 3°C)</t>
        </is>
      </c>
      <c r="K159" s="2" t="inlineStr">
        <is>
          <t>PNT00061</t>
        </is>
      </c>
      <c r="L159" s="2" t="inlineStr">
        <is>
          <t>Cromatografía de Gases / Detector de Ionización por Llama (CG-FID)</t>
        </is>
      </c>
      <c r="M159" s="2" t="inlineStr">
        <is>
          <t>5 µg</t>
        </is>
      </c>
      <c r="N159" s="2" t="inlineStr"/>
    </row>
    <row r="160">
      <c r="A160" s="2" t="inlineStr">
        <is>
          <t>N0205</t>
        </is>
      </c>
      <c r="B160" s="2" t="inlineStr">
        <is>
          <t>n-Hexano - aire</t>
        </is>
      </c>
      <c r="C160" s="2" t="inlineStr">
        <is>
          <t>N</t>
        </is>
      </c>
      <c r="D160" s="2" t="inlineStr">
        <is>
          <t>MA166</t>
        </is>
      </c>
      <c r="E160" s="2" t="inlineStr">
        <is>
          <t>1 hidrocarburo urgente 8 días</t>
        </is>
      </c>
      <c r="F160" s="2" t="inlineStr">
        <is>
          <t>8 días laborables</t>
        </is>
      </c>
      <c r="G160" s="2" t="inlineStr">
        <is>
          <t>Para más de un hidrocarburo consultad precio en pestaña  PERFIL</t>
        </is>
      </c>
      <c r="H160" s="2" t="inlineStr"/>
      <c r="I160" s="2" t="inlineStr">
        <is>
          <t>Tubo Carbono Activo (100/50 mg) (TCA) -&gt; MT044</t>
        </is>
      </c>
      <c r="J160" s="2" t="inlineStr">
        <is>
          <t>Refrigerada (5°C ± 3°C)</t>
        </is>
      </c>
      <c r="K160" s="2" t="inlineStr">
        <is>
          <t>PNT00061</t>
        </is>
      </c>
      <c r="L160" s="2" t="inlineStr">
        <is>
          <t>Cromatografía de Gases / Detector de Ionización por Llama (CG-FID)</t>
        </is>
      </c>
      <c r="M160" s="2" t="inlineStr">
        <is>
          <t>10 µg</t>
        </is>
      </c>
      <c r="N160" s="2" t="inlineStr"/>
    </row>
    <row r="161">
      <c r="A161" s="2" t="inlineStr">
        <is>
          <t>N0205</t>
        </is>
      </c>
      <c r="B161" s="2" t="inlineStr">
        <is>
          <t>n-Hexano - aire</t>
        </is>
      </c>
      <c r="C161" s="2" t="inlineStr">
        <is>
          <t>N</t>
        </is>
      </c>
      <c r="D161" s="2" t="inlineStr">
        <is>
          <t>MA165</t>
        </is>
      </c>
      <c r="E161" s="2" t="inlineStr">
        <is>
          <t>1 hidrocarburo (rutina)</t>
        </is>
      </c>
      <c r="F161" s="2" t="inlineStr">
        <is>
          <t>15 días laborables</t>
        </is>
      </c>
      <c r="G161" s="2" t="inlineStr">
        <is>
          <t>Para más de un hidrocarburo consultad precio en pestaña  PERFIL</t>
        </is>
      </c>
      <c r="H161" s="2" t="inlineStr"/>
      <c r="I161" s="2" t="inlineStr">
        <is>
          <t>Tubo Carbono Activo (100/50 mg) (TCA) -&gt; MT044</t>
        </is>
      </c>
      <c r="J161" s="2" t="inlineStr">
        <is>
          <t>Refrigerada (5°C ± 3°C)</t>
        </is>
      </c>
      <c r="K161" s="2" t="inlineStr">
        <is>
          <t>PNT00061</t>
        </is>
      </c>
      <c r="L161" s="2" t="inlineStr">
        <is>
          <t>Cromatografía de Gases / Detector de Ionización por Llama (CG-FID)</t>
        </is>
      </c>
      <c r="M161" s="2" t="inlineStr">
        <is>
          <t>10 µg</t>
        </is>
      </c>
      <c r="N161" s="2" t="inlineStr"/>
    </row>
    <row r="162">
      <c r="A162" s="2" t="inlineStr">
        <is>
          <t>N0205</t>
        </is>
      </c>
      <c r="B162" s="2" t="inlineStr">
        <is>
          <t>n-Hexano - aire</t>
        </is>
      </c>
      <c r="C162" s="2" t="inlineStr">
        <is>
          <t>N</t>
        </is>
      </c>
      <c r="D162" s="2" t="inlineStr">
        <is>
          <t>MA052</t>
        </is>
      </c>
      <c r="E162" s="2" t="inlineStr">
        <is>
          <t>1 VOC o Compuesto Orgánico Volátil (rutina)</t>
        </is>
      </c>
      <c r="F162" s="2" t="inlineStr">
        <is>
          <t>15 días laborables</t>
        </is>
      </c>
      <c r="G162" s="2" t="inlineStr">
        <is>
          <t>Para más de un VOC consultad precio en pestaña  PERFIL</t>
        </is>
      </c>
      <c r="H162" s="2" t="inlineStr"/>
      <c r="I162" s="2" t="inlineStr">
        <is>
          <t>Tubo Carbono Activo (100/50 mg) (TCA) -&gt; MT044</t>
        </is>
      </c>
      <c r="J162" s="2" t="inlineStr">
        <is>
          <t>Refrigerada (5°C ± 3°C)</t>
        </is>
      </c>
      <c r="K162" s="2" t="inlineStr">
        <is>
          <t>PNT00061</t>
        </is>
      </c>
      <c r="L162" s="2" t="inlineStr">
        <is>
          <t>Cromatografía de Gases / Detector de Ionización por Llama (CG-FID)</t>
        </is>
      </c>
      <c r="M162" s="2" t="inlineStr">
        <is>
          <t>10 µg</t>
        </is>
      </c>
      <c r="N162" s="2" t="inlineStr"/>
    </row>
    <row r="163">
      <c r="A163" s="2" t="inlineStr">
        <is>
          <t>N0205</t>
        </is>
      </c>
      <c r="B163" s="2" t="inlineStr">
        <is>
          <t>n-Hexano - aire</t>
        </is>
      </c>
      <c r="C163" s="2" t="inlineStr">
        <is>
          <t>N</t>
        </is>
      </c>
      <c r="D163" s="2" t="inlineStr">
        <is>
          <t>MA163</t>
        </is>
      </c>
      <c r="E163" s="2" t="inlineStr">
        <is>
          <t>1 VOC urgente 8 días</t>
        </is>
      </c>
      <c r="F163" s="2" t="inlineStr">
        <is>
          <t>8 días laborables</t>
        </is>
      </c>
      <c r="G163" s="2" t="inlineStr">
        <is>
          <t>Para más de un VOC consultad precio en pestaña  PERFIL</t>
        </is>
      </c>
      <c r="H163" s="2" t="inlineStr"/>
      <c r="I163" s="2" t="inlineStr">
        <is>
          <t>Tubo Carbono Activo (100/50 mg) (TCA) -&gt; MT044</t>
        </is>
      </c>
      <c r="J163" s="2" t="inlineStr">
        <is>
          <t>Refrigerada (5°C ± 3°C)</t>
        </is>
      </c>
      <c r="K163" s="2" t="inlineStr">
        <is>
          <t>PNT00061</t>
        </is>
      </c>
      <c r="L163" s="2" t="inlineStr">
        <is>
          <t>Cromatografía de Gases / Detector de Ionización por Llama (CG-FID)</t>
        </is>
      </c>
      <c r="M163" s="2" t="inlineStr">
        <is>
          <t>10 µg</t>
        </is>
      </c>
      <c r="N163" s="2" t="inlineStr"/>
    </row>
    <row r="164">
      <c r="A164" s="2" t="inlineStr">
        <is>
          <t>N0210</t>
        </is>
      </c>
      <c r="B164" s="2" t="inlineStr">
        <is>
          <t>Alcohol n-propílico - aire</t>
        </is>
      </c>
      <c r="C164" s="2" t="inlineStr">
        <is>
          <t>N</t>
        </is>
      </c>
      <c r="D164" s="2" t="inlineStr">
        <is>
          <t>MA163</t>
        </is>
      </c>
      <c r="E164" s="2" t="inlineStr">
        <is>
          <t>1 VOC urgente 8 días</t>
        </is>
      </c>
      <c r="F164" s="2" t="inlineStr">
        <is>
          <t>8 días laborables</t>
        </is>
      </c>
      <c r="G164" s="2" t="inlineStr">
        <is>
          <t>Para más de un VOC consultad precio en pestaña  PERFIL</t>
        </is>
      </c>
      <c r="H164" s="2" t="inlineStr"/>
      <c r="I164" s="2" t="inlineStr">
        <is>
          <t>Tubo Carbono Activo (100/50 mg) (TCA) -&gt; MT044</t>
        </is>
      </c>
      <c r="J164" s="2" t="inlineStr">
        <is>
          <t>Refrigerada (5°C ± 3°C)</t>
        </is>
      </c>
      <c r="K164" s="2" t="inlineStr">
        <is>
          <t>PNT00061</t>
        </is>
      </c>
      <c r="L164" s="2" t="inlineStr">
        <is>
          <t>Cromatografía de Gases / Detector de Ionización por Llama (CG-FID)</t>
        </is>
      </c>
      <c r="M164" s="2" t="inlineStr">
        <is>
          <t>100 µg</t>
        </is>
      </c>
      <c r="N164" s="2" t="inlineStr"/>
    </row>
    <row r="165">
      <c r="A165" s="2" t="inlineStr">
        <is>
          <t>N0210</t>
        </is>
      </c>
      <c r="B165" s="2" t="inlineStr">
        <is>
          <t>Alcohol n-propílico - aire</t>
        </is>
      </c>
      <c r="C165" s="2" t="inlineStr">
        <is>
          <t>N</t>
        </is>
      </c>
      <c r="D165" s="2" t="inlineStr">
        <is>
          <t>MA052</t>
        </is>
      </c>
      <c r="E165" s="2" t="inlineStr">
        <is>
          <t>1 VOC o Compuesto Orgánico Volátil (rutina)</t>
        </is>
      </c>
      <c r="F165" s="2" t="inlineStr">
        <is>
          <t>15 días laborables</t>
        </is>
      </c>
      <c r="G165" s="2" t="inlineStr">
        <is>
          <t>Para más de un VOC consultad precio en pestaña  PERFIL</t>
        </is>
      </c>
      <c r="H165" s="2" t="inlineStr"/>
      <c r="I165" s="2" t="inlineStr">
        <is>
          <t>Tubo Carbono Activo (100/50 mg) (TCA) -&gt; MT044</t>
        </is>
      </c>
      <c r="J165" s="2" t="inlineStr">
        <is>
          <t>Refrigerada (5°C ± 3°C)</t>
        </is>
      </c>
      <c r="K165" s="2" t="inlineStr">
        <is>
          <t>PNT00061</t>
        </is>
      </c>
      <c r="L165" s="2" t="inlineStr">
        <is>
          <t>Cromatografía de Gases / Detector de Ionización por Llama (CG-FID)</t>
        </is>
      </c>
      <c r="M165" s="2" t="inlineStr">
        <is>
          <t>100 µg</t>
        </is>
      </c>
      <c r="N165" s="2" t="inlineStr"/>
    </row>
    <row r="166">
      <c r="A166" s="2" t="inlineStr">
        <is>
          <t>N0215</t>
        </is>
      </c>
      <c r="B166" s="2" t="inlineStr">
        <is>
          <t>Metiletilcetona - aire</t>
        </is>
      </c>
      <c r="C166" s="2" t="inlineStr">
        <is>
          <t>N</t>
        </is>
      </c>
      <c r="D166" s="2" t="inlineStr">
        <is>
          <t>MA052</t>
        </is>
      </c>
      <c r="E166" s="2" t="inlineStr">
        <is>
          <t>1 VOC o Compuesto Orgánico Volátil (rutina)</t>
        </is>
      </c>
      <c r="F166" s="2" t="inlineStr">
        <is>
          <t>15 días laborables</t>
        </is>
      </c>
      <c r="G166" s="2" t="inlineStr">
        <is>
          <t>Para más de un VOC consultad precio en pestaña  PERFIL</t>
        </is>
      </c>
      <c r="H166" s="2" t="inlineStr"/>
      <c r="I166" s="2" t="inlineStr">
        <is>
          <t>Tubo Carbono Activo (100/50 mg) (TCA) o Tubo tamiz molecular carbono (CMS) -&gt; MT044 ó MT078</t>
        </is>
      </c>
      <c r="J166" s="2" t="inlineStr">
        <is>
          <t>Refrigerada (5°C ± 3°C)</t>
        </is>
      </c>
      <c r="K166" s="2" t="inlineStr">
        <is>
          <t>PNT00061</t>
        </is>
      </c>
      <c r="L166" s="2" t="inlineStr">
        <is>
          <t>Cromatografía de Gases / Detector de Ionización por Llama (CG-FID)</t>
        </is>
      </c>
      <c r="M166" s="2" t="inlineStr">
        <is>
          <t>100 µg</t>
        </is>
      </c>
      <c r="N166" s="2" t="inlineStr"/>
    </row>
    <row r="167">
      <c r="A167" s="2" t="inlineStr">
        <is>
          <t>N0215</t>
        </is>
      </c>
      <c r="B167" s="2" t="inlineStr">
        <is>
          <t>Metiletilcetona - aire</t>
        </is>
      </c>
      <c r="C167" s="2" t="inlineStr">
        <is>
          <t>N</t>
        </is>
      </c>
      <c r="D167" s="2" t="inlineStr">
        <is>
          <t>MA163</t>
        </is>
      </c>
      <c r="E167" s="2" t="inlineStr">
        <is>
          <t>1 VOC urgente 8 días</t>
        </is>
      </c>
      <c r="F167" s="2" t="inlineStr">
        <is>
          <t>8 días laborables</t>
        </is>
      </c>
      <c r="G167" s="2" t="inlineStr">
        <is>
          <t>Para más de un VOC consultad precio en pestaña  PERFIL</t>
        </is>
      </c>
      <c r="H167" s="2" t="inlineStr"/>
      <c r="I167" s="2" t="inlineStr">
        <is>
          <t>Tubo Carbono Activo (100/50 mg) (TCA) o Tubo tamiz molecular carbono (CMS) -&gt; MT044 ó MT078</t>
        </is>
      </c>
      <c r="J167" s="2" t="inlineStr">
        <is>
          <t>Refrigerada (5°C ± 3°C)</t>
        </is>
      </c>
      <c r="K167" s="2" t="inlineStr">
        <is>
          <t>PNT00061</t>
        </is>
      </c>
      <c r="L167" s="2" t="inlineStr">
        <is>
          <t>Cromatografía de Gases / Detector de Ionización por Llama (CG-FID)</t>
        </is>
      </c>
      <c r="M167" s="2" t="inlineStr">
        <is>
          <t>100 µg</t>
        </is>
      </c>
      <c r="N167" s="2" t="inlineStr"/>
    </row>
    <row r="168">
      <c r="A168" s="2" t="inlineStr">
        <is>
          <t>N0220</t>
        </is>
      </c>
      <c r="B168" s="2" t="inlineStr">
        <is>
          <t>Acetato de etilo - aire</t>
        </is>
      </c>
      <c r="C168" s="2" t="inlineStr">
        <is>
          <t>N</t>
        </is>
      </c>
      <c r="D168" s="2" t="inlineStr">
        <is>
          <t>MA163</t>
        </is>
      </c>
      <c r="E168" s="2" t="inlineStr">
        <is>
          <t>1 VOC urgente 8 días</t>
        </is>
      </c>
      <c r="F168" s="2" t="inlineStr">
        <is>
          <t>8 días laborables</t>
        </is>
      </c>
      <c r="G168" s="2" t="inlineStr">
        <is>
          <t>Para más de un VOC consultad precio en pestaña  PERFIL</t>
        </is>
      </c>
      <c r="H168" s="2" t="inlineStr"/>
      <c r="I168" s="2" t="inlineStr">
        <is>
          <t>Tubo Carbono Activo (100/50 mg) (TCA) -&gt; MT044</t>
        </is>
      </c>
      <c r="J168" s="2" t="inlineStr">
        <is>
          <t>Refrigerada (5°C ± 3°C)</t>
        </is>
      </c>
      <c r="K168" s="2" t="inlineStr">
        <is>
          <t>PNT00061</t>
        </is>
      </c>
      <c r="L168" s="2" t="inlineStr">
        <is>
          <t>Cromatografía de Gases / Detector de Ionización por Llama (CG-FID)</t>
        </is>
      </c>
      <c r="M168" s="2" t="inlineStr">
        <is>
          <t>100 µg</t>
        </is>
      </c>
      <c r="N168" s="2" t="inlineStr"/>
    </row>
    <row r="169">
      <c r="A169" s="2" t="inlineStr">
        <is>
          <t>N0220</t>
        </is>
      </c>
      <c r="B169" s="2" t="inlineStr">
        <is>
          <t>Acetato de etilo - aire</t>
        </is>
      </c>
      <c r="C169" s="2" t="inlineStr">
        <is>
          <t>N</t>
        </is>
      </c>
      <c r="D169" s="2" t="inlineStr">
        <is>
          <t>MA052</t>
        </is>
      </c>
      <c r="E169" s="2" t="inlineStr">
        <is>
          <t>1 VOC o Compuesto Orgánico Volátil (rutina)</t>
        </is>
      </c>
      <c r="F169" s="2" t="inlineStr">
        <is>
          <t>15 días laborables</t>
        </is>
      </c>
      <c r="G169" s="2" t="inlineStr">
        <is>
          <t>Para más de un VOC consultad precio en pestaña  PERFIL</t>
        </is>
      </c>
      <c r="H169" s="2" t="inlineStr"/>
      <c r="I169" s="2" t="inlineStr">
        <is>
          <t>Tubo Carbono Activo (100/50 mg) (TCA) -&gt; MT044</t>
        </is>
      </c>
      <c r="J169" s="2" t="inlineStr">
        <is>
          <t>Refrigerada (5°C ± 3°C)</t>
        </is>
      </c>
      <c r="K169" s="2" t="inlineStr">
        <is>
          <t>PNT00061</t>
        </is>
      </c>
      <c r="L169" s="2" t="inlineStr">
        <is>
          <t>Cromatografía de Gases / Detector de Ionización por Llama (CG-FID)</t>
        </is>
      </c>
      <c r="M169" s="2" t="inlineStr">
        <is>
          <t>100 µg</t>
        </is>
      </c>
      <c r="N169" s="2" t="inlineStr"/>
    </row>
    <row r="170">
      <c r="A170" s="2" t="inlineStr">
        <is>
          <t>N0225</t>
        </is>
      </c>
      <c r="B170" s="2" t="inlineStr">
        <is>
          <t>Alcohol sec-butílico - aire</t>
        </is>
      </c>
      <c r="C170" s="2" t="inlineStr">
        <is>
          <t>N</t>
        </is>
      </c>
      <c r="D170" s="2" t="inlineStr">
        <is>
          <t>MA163</t>
        </is>
      </c>
      <c r="E170" s="2" t="inlineStr">
        <is>
          <t>1 VOC urgente 8 días</t>
        </is>
      </c>
      <c r="F170" s="2" t="inlineStr">
        <is>
          <t>8 días laborables</t>
        </is>
      </c>
      <c r="G170" s="2" t="inlineStr">
        <is>
          <t>Para más de un VOC consultad precio en pestaña  PERFIL</t>
        </is>
      </c>
      <c r="H170" s="2" t="inlineStr"/>
      <c r="I170" s="2" t="inlineStr">
        <is>
          <t>Tubo Carbono Activo (100/50 mg) (TCA) -&gt; MT044</t>
        </is>
      </c>
      <c r="J170" s="2" t="inlineStr">
        <is>
          <t>Refrigerada (5°C ± 3°C)</t>
        </is>
      </c>
      <c r="K170" s="2" t="inlineStr">
        <is>
          <t>PNT00061</t>
        </is>
      </c>
      <c r="L170" s="2" t="inlineStr">
        <is>
          <t>Cromatografía de Gases / Detector de Ionización por Llama (CG-FID)</t>
        </is>
      </c>
      <c r="M170" s="2" t="inlineStr">
        <is>
          <t>100 µg</t>
        </is>
      </c>
      <c r="N170" s="2" t="inlineStr"/>
    </row>
    <row r="171">
      <c r="A171" s="2" t="inlineStr">
        <is>
          <t>N0225</t>
        </is>
      </c>
      <c r="B171" s="2" t="inlineStr">
        <is>
          <t>Alcohol sec-butílico - aire</t>
        </is>
      </c>
      <c r="C171" s="2" t="inlineStr">
        <is>
          <t>N</t>
        </is>
      </c>
      <c r="D171" s="2" t="inlineStr">
        <is>
          <t>MA052</t>
        </is>
      </c>
      <c r="E171" s="2" t="inlineStr">
        <is>
          <t>1 VOC o Compuesto Orgánico Volátil (rutina)</t>
        </is>
      </c>
      <c r="F171" s="2" t="inlineStr">
        <is>
          <t>15 días laborables</t>
        </is>
      </c>
      <c r="G171" s="2" t="inlineStr">
        <is>
          <t>Para más de un VOC consultad precio en pestaña  PERFIL</t>
        </is>
      </c>
      <c r="H171" s="2" t="inlineStr"/>
      <c r="I171" s="2" t="inlineStr">
        <is>
          <t>Tubo Carbono Activo (100/50 mg) (TCA) -&gt; MT044</t>
        </is>
      </c>
      <c r="J171" s="2" t="inlineStr">
        <is>
          <t>Refrigerada (5°C ± 3°C)</t>
        </is>
      </c>
      <c r="K171" s="2" t="inlineStr">
        <is>
          <t>PNT00061</t>
        </is>
      </c>
      <c r="L171" s="2" t="inlineStr">
        <is>
          <t>Cromatografía de Gases / Detector de Ionización por Llama (CG-FID)</t>
        </is>
      </c>
      <c r="M171" s="2" t="inlineStr">
        <is>
          <t>100 µg</t>
        </is>
      </c>
      <c r="N171" s="2" t="inlineStr"/>
    </row>
    <row r="172">
      <c r="A172" s="2" t="inlineStr">
        <is>
          <t>N0230</t>
        </is>
      </c>
      <c r="B172" s="2" t="inlineStr">
        <is>
          <t>Triclorometano - aire</t>
        </is>
      </c>
      <c r="C172" s="2" t="inlineStr">
        <is>
          <t>N</t>
        </is>
      </c>
      <c r="D172" s="2" t="inlineStr">
        <is>
          <t>MA163</t>
        </is>
      </c>
      <c r="E172" s="2" t="inlineStr">
        <is>
          <t>1 VOC urgente 8 días</t>
        </is>
      </c>
      <c r="F172" s="2" t="inlineStr">
        <is>
          <t>8 días laborables</t>
        </is>
      </c>
      <c r="G172" s="2" t="inlineStr">
        <is>
          <t>Para más de un VOC consultad precio en pestaña  PERFIL</t>
        </is>
      </c>
      <c r="H172" s="2" t="inlineStr"/>
      <c r="I172" s="2" t="inlineStr">
        <is>
          <t>Tubo Carbono Activo (100/50 mg) (TCA) -&gt; MT044</t>
        </is>
      </c>
      <c r="J172" s="2" t="inlineStr">
        <is>
          <t>Refrigerada (5°C ± 3°C)</t>
        </is>
      </c>
      <c r="K172" s="2" t="inlineStr">
        <is>
          <t>PNT00061</t>
        </is>
      </c>
      <c r="L172" s="2" t="inlineStr">
        <is>
          <t>Cromatografía de Gases / Detector de Ionización por Llama (CG-FID)</t>
        </is>
      </c>
      <c r="M172" s="2" t="inlineStr">
        <is>
          <t>25 µg</t>
        </is>
      </c>
      <c r="N172" s="2" t="inlineStr"/>
    </row>
    <row r="173">
      <c r="A173" s="2" t="inlineStr">
        <is>
          <t>N0230</t>
        </is>
      </c>
      <c r="B173" s="2" t="inlineStr">
        <is>
          <t>Triclorometano - aire</t>
        </is>
      </c>
      <c r="C173" s="2" t="inlineStr">
        <is>
          <t>N</t>
        </is>
      </c>
      <c r="D173" s="2" t="inlineStr">
        <is>
          <t>MA052</t>
        </is>
      </c>
      <c r="E173" s="2" t="inlineStr">
        <is>
          <t>1 VOC o Compuesto Orgánico Volátil (rutina)</t>
        </is>
      </c>
      <c r="F173" s="2" t="inlineStr">
        <is>
          <t>15 días laborables</t>
        </is>
      </c>
      <c r="G173" s="2" t="inlineStr">
        <is>
          <t>Para más de un VOC consultad precio en pestaña  PERFIL</t>
        </is>
      </c>
      <c r="H173" s="2" t="inlineStr"/>
      <c r="I173" s="2" t="inlineStr">
        <is>
          <t>Tubo Carbono Activo (100/50 mg) (TCA) -&gt; MT044</t>
        </is>
      </c>
      <c r="J173" s="2" t="inlineStr">
        <is>
          <t>Refrigerada (5°C ± 3°C)</t>
        </is>
      </c>
      <c r="K173" s="2" t="inlineStr">
        <is>
          <t>PNT00061</t>
        </is>
      </c>
      <c r="L173" s="2" t="inlineStr">
        <is>
          <t>Cromatografía de Gases / Detector de Ionización por Llama (CG-FID)</t>
        </is>
      </c>
      <c r="M173" s="2" t="inlineStr">
        <is>
          <t>25 µg</t>
        </is>
      </c>
      <c r="N173" s="2" t="inlineStr"/>
    </row>
    <row r="174">
      <c r="A174" s="2" t="inlineStr">
        <is>
          <t>N0235</t>
        </is>
      </c>
      <c r="B174" s="2" t="inlineStr">
        <is>
          <t>Tetrahidrofurano - aire</t>
        </is>
      </c>
      <c r="C174" s="2" t="inlineStr">
        <is>
          <t>N</t>
        </is>
      </c>
      <c r="D174" s="2" t="inlineStr">
        <is>
          <t>MA163</t>
        </is>
      </c>
      <c r="E174" s="2" t="inlineStr">
        <is>
          <t>1 VOC urgente 8 días</t>
        </is>
      </c>
      <c r="F174" s="2" t="inlineStr">
        <is>
          <t>8 días laborables</t>
        </is>
      </c>
      <c r="G174" s="2" t="inlineStr">
        <is>
          <t>Para más de un VOC consultad precio en pestaña  PERFIL</t>
        </is>
      </c>
      <c r="H174" s="2" t="inlineStr"/>
      <c r="I174" s="2" t="inlineStr">
        <is>
          <t>Tubo Carbono Activo (100/50 mg) (TCA) -&gt; MT044</t>
        </is>
      </c>
      <c r="J174" s="2" t="inlineStr">
        <is>
          <t>Refrigerada (5°C ± 3°C)</t>
        </is>
      </c>
      <c r="K174" s="2" t="inlineStr">
        <is>
          <t>PNT00061</t>
        </is>
      </c>
      <c r="L174" s="2" t="inlineStr">
        <is>
          <t>Cromatografía de Gases / Detector de Ionización por Llama (CG-FID)</t>
        </is>
      </c>
      <c r="M174" s="2" t="inlineStr">
        <is>
          <t>100 µg</t>
        </is>
      </c>
      <c r="N174" s="2" t="inlineStr"/>
    </row>
    <row r="175">
      <c r="A175" s="2" t="inlineStr">
        <is>
          <t>N0235</t>
        </is>
      </c>
      <c r="B175" s="2" t="inlineStr">
        <is>
          <t>Tetrahidrofurano - aire</t>
        </is>
      </c>
      <c r="C175" s="2" t="inlineStr">
        <is>
          <t>N</t>
        </is>
      </c>
      <c r="D175" s="2" t="inlineStr">
        <is>
          <t>MA052</t>
        </is>
      </c>
      <c r="E175" s="2" t="inlineStr">
        <is>
          <t>1 VOC o Compuesto Orgánico Volátil (rutina)</t>
        </is>
      </c>
      <c r="F175" s="2" t="inlineStr">
        <is>
          <t>15 días laborables</t>
        </is>
      </c>
      <c r="G175" s="2" t="inlineStr">
        <is>
          <t>Para más de un VOC consultad precio en pestaña  PERFIL</t>
        </is>
      </c>
      <c r="H175" s="2" t="inlineStr"/>
      <c r="I175" s="2" t="inlineStr">
        <is>
          <t>Tubo Carbono Activo (100/50 mg) (TCA) -&gt; MT044</t>
        </is>
      </c>
      <c r="J175" s="2" t="inlineStr">
        <is>
          <t>Refrigerada (5°C ± 3°C)</t>
        </is>
      </c>
      <c r="K175" s="2" t="inlineStr">
        <is>
          <t>PNT00061</t>
        </is>
      </c>
      <c r="L175" s="2" t="inlineStr">
        <is>
          <t>Cromatografía de Gases / Detector de Ionización por Llama (CG-FID)</t>
        </is>
      </c>
      <c r="M175" s="2" t="inlineStr">
        <is>
          <t>100 µg</t>
        </is>
      </c>
      <c r="N175" s="2" t="inlineStr"/>
    </row>
    <row r="176">
      <c r="A176" s="2" t="inlineStr">
        <is>
          <t>N0240</t>
        </is>
      </c>
      <c r="B176" s="2" t="inlineStr">
        <is>
          <t>Ciclohexano - aire</t>
        </is>
      </c>
      <c r="C176" s="2" t="inlineStr">
        <is>
          <t>N</t>
        </is>
      </c>
      <c r="D176" s="2" t="inlineStr">
        <is>
          <t>MA052</t>
        </is>
      </c>
      <c r="E176" s="2" t="inlineStr">
        <is>
          <t>1 VOC o Compuesto Orgánico Volátil (rutina)</t>
        </is>
      </c>
      <c r="F176" s="2" t="inlineStr">
        <is>
          <t>15 días laborables</t>
        </is>
      </c>
      <c r="G176" s="2" t="inlineStr">
        <is>
          <t>Para más de un VOC consultad precio en pestaña  PERFIL</t>
        </is>
      </c>
      <c r="H176" s="2" t="inlineStr"/>
      <c r="I176" s="2" t="inlineStr">
        <is>
          <t>Tubo Carbono Activo (100/50 mg) (TCA) -&gt; MT044</t>
        </is>
      </c>
      <c r="J176" s="2" t="inlineStr">
        <is>
          <t>Refrigerada (5°C ± 3°C)</t>
        </is>
      </c>
      <c r="K176" s="2" t="inlineStr">
        <is>
          <t>PNT00061</t>
        </is>
      </c>
      <c r="L176" s="2" t="inlineStr">
        <is>
          <t>Cromatografía de Gases / Detector de Ionización por Llama (CG-FID)</t>
        </is>
      </c>
      <c r="M176" s="2" t="inlineStr">
        <is>
          <t>10 µg</t>
        </is>
      </c>
      <c r="N176" s="2" t="inlineStr"/>
    </row>
    <row r="177">
      <c r="A177" s="2" t="inlineStr">
        <is>
          <t>N0240</t>
        </is>
      </c>
      <c r="B177" s="2" t="inlineStr">
        <is>
          <t>Ciclohexano - aire</t>
        </is>
      </c>
      <c r="C177" s="2" t="inlineStr">
        <is>
          <t>N</t>
        </is>
      </c>
      <c r="D177" s="2" t="inlineStr">
        <is>
          <t>MA166</t>
        </is>
      </c>
      <c r="E177" s="2" t="inlineStr">
        <is>
          <t>1 hidrocarburo urgente 8 días</t>
        </is>
      </c>
      <c r="F177" s="2" t="inlineStr">
        <is>
          <t>8 días laborables</t>
        </is>
      </c>
      <c r="G177" s="2" t="inlineStr">
        <is>
          <t>Para más de un hidrocarburo consultad precio en pestaña  PERFIL</t>
        </is>
      </c>
      <c r="H177" s="2" t="inlineStr"/>
      <c r="I177" s="2" t="inlineStr">
        <is>
          <t>Tubo Carbono Activo (100/50 mg) (TCA) -&gt; MT044</t>
        </is>
      </c>
      <c r="J177" s="2" t="inlineStr">
        <is>
          <t>Refrigerada (5°C ± 3°C)</t>
        </is>
      </c>
      <c r="K177" s="2" t="inlineStr">
        <is>
          <t>PNT00061</t>
        </is>
      </c>
      <c r="L177" s="2" t="inlineStr">
        <is>
          <t>Cromatografía de Gases / Detector de Ionización por Llama (CG-FID)</t>
        </is>
      </c>
      <c r="M177" s="2" t="inlineStr">
        <is>
          <t>10 µg</t>
        </is>
      </c>
      <c r="N177" s="2" t="inlineStr"/>
    </row>
    <row r="178">
      <c r="A178" s="2" t="inlineStr">
        <is>
          <t>N0240</t>
        </is>
      </c>
      <c r="B178" s="2" t="inlineStr">
        <is>
          <t>Ciclohexano - aire</t>
        </is>
      </c>
      <c r="C178" s="2" t="inlineStr">
        <is>
          <t>N</t>
        </is>
      </c>
      <c r="D178" s="2" t="inlineStr">
        <is>
          <t>MA165</t>
        </is>
      </c>
      <c r="E178" s="2" t="inlineStr">
        <is>
          <t>1 hidrocarburo (rutina)</t>
        </is>
      </c>
      <c r="F178" s="2" t="inlineStr">
        <is>
          <t>15 días laborables</t>
        </is>
      </c>
      <c r="G178" s="2" t="inlineStr">
        <is>
          <t>Para más de un hidrocarburo consultad precio en pestaña  PERFIL</t>
        </is>
      </c>
      <c r="H178" s="2" t="inlineStr"/>
      <c r="I178" s="2" t="inlineStr">
        <is>
          <t>Tubo Carbono Activo (100/50 mg) (TCA) -&gt; MT044</t>
        </is>
      </c>
      <c r="J178" s="2" t="inlineStr">
        <is>
          <t>Refrigerada (5°C ± 3°C)</t>
        </is>
      </c>
      <c r="K178" s="2" t="inlineStr">
        <is>
          <t>PNT00061</t>
        </is>
      </c>
      <c r="L178" s="2" t="inlineStr">
        <is>
          <t>Cromatografía de Gases / Detector de Ionización por Llama (CG-FID)</t>
        </is>
      </c>
      <c r="M178" s="2" t="inlineStr">
        <is>
          <t>10 µg</t>
        </is>
      </c>
      <c r="N178" s="2" t="inlineStr"/>
    </row>
    <row r="179">
      <c r="A179" s="2" t="inlineStr">
        <is>
          <t>N0240</t>
        </is>
      </c>
      <c r="B179" s="2" t="inlineStr">
        <is>
          <t>Ciclohexano - aire</t>
        </is>
      </c>
      <c r="C179" s="2" t="inlineStr">
        <is>
          <t>N</t>
        </is>
      </c>
      <c r="D179" s="2" t="inlineStr">
        <is>
          <t>MA163</t>
        </is>
      </c>
      <c r="E179" s="2" t="inlineStr">
        <is>
          <t>1 VOC urgente 8 días</t>
        </is>
      </c>
      <c r="F179" s="2" t="inlineStr">
        <is>
          <t>8 días laborables</t>
        </is>
      </c>
      <c r="G179" s="2" t="inlineStr">
        <is>
          <t>Para más de un VOC consultad precio en pestaña  PERFIL</t>
        </is>
      </c>
      <c r="H179" s="2" t="inlineStr"/>
      <c r="I179" s="2" t="inlineStr">
        <is>
          <t>Tubo Carbono Activo (100/50 mg) (TCA) -&gt; MT044</t>
        </is>
      </c>
      <c r="J179" s="2" t="inlineStr">
        <is>
          <t>Refrigerada (5°C ± 3°C)</t>
        </is>
      </c>
      <c r="K179" s="2" t="inlineStr">
        <is>
          <t>PNT00061</t>
        </is>
      </c>
      <c r="L179" s="2" t="inlineStr">
        <is>
          <t>Cromatografía de Gases / Detector de Ionización por Llama (CG-FID)</t>
        </is>
      </c>
      <c r="M179" s="2" t="inlineStr">
        <is>
          <t>10 µg</t>
        </is>
      </c>
      <c r="N179" s="2" t="inlineStr"/>
    </row>
    <row r="180">
      <c r="A180" s="2" t="inlineStr">
        <is>
          <t>N0241</t>
        </is>
      </c>
      <c r="B180" s="2" t="inlineStr">
        <is>
          <t>Isopentano en aire</t>
        </is>
      </c>
      <c r="C180" s="2" t="inlineStr">
        <is>
          <t>N</t>
        </is>
      </c>
      <c r="D180" s="2" t="inlineStr">
        <is>
          <t>MA346</t>
        </is>
      </c>
      <c r="E180" s="2" t="inlineStr">
        <is>
          <t>rutina 15 días</t>
        </is>
      </c>
      <c r="F180" s="2" t="inlineStr">
        <is>
          <t>15 días laborables</t>
        </is>
      </c>
      <c r="G180" s="2" t="inlineStr"/>
      <c r="H180" s="2" t="inlineStr"/>
      <c r="I180" s="2" t="inlineStr">
        <is>
          <t>Tubo Carbono Activo (100/50 mg) (TCA) -&gt; MT044</t>
        </is>
      </c>
      <c r="J180" s="2" t="inlineStr">
        <is>
          <t>Refrigerada (5°C ± 3°C)</t>
        </is>
      </c>
      <c r="K180" s="2" t="inlineStr">
        <is>
          <t>Método interno Basado en NIOSH 1500</t>
        </is>
      </c>
      <c r="L180" s="2" t="inlineStr">
        <is>
          <t>Cromatografía de Gases / Detector de Ionización por Llama (CG-FID)</t>
        </is>
      </c>
      <c r="M180" s="2" t="inlineStr">
        <is>
          <t>10 µg</t>
        </is>
      </c>
      <c r="N180" s="2" t="inlineStr">
        <is>
          <t>10 -5000 µg</t>
        </is>
      </c>
    </row>
    <row r="181">
      <c r="A181" s="2" t="inlineStr">
        <is>
          <t>N0241</t>
        </is>
      </c>
      <c r="B181" s="2" t="inlineStr">
        <is>
          <t>Isopentano en aire</t>
        </is>
      </c>
      <c r="C181" s="2" t="inlineStr">
        <is>
          <t>N</t>
        </is>
      </c>
      <c r="D181" s="2" t="inlineStr">
        <is>
          <t>MA349</t>
        </is>
      </c>
      <c r="E181" s="2" t="inlineStr">
        <is>
          <t>urgente 8 días</t>
        </is>
      </c>
      <c r="F181" s="2" t="inlineStr">
        <is>
          <t>8 días laborables</t>
        </is>
      </c>
      <c r="G181" s="2" t="inlineStr"/>
      <c r="H181" s="2" t="inlineStr"/>
      <c r="I181" s="2" t="inlineStr">
        <is>
          <t>Tubo Carbono Activo (100/50 mg) (TCA) -&gt; MT044</t>
        </is>
      </c>
      <c r="J181" s="2" t="inlineStr">
        <is>
          <t>Refrigerada (5°C ± 3°C)</t>
        </is>
      </c>
      <c r="K181" s="2" t="inlineStr">
        <is>
          <t>Método interno Basado en NIOSH 1500</t>
        </is>
      </c>
      <c r="L181" s="2" t="inlineStr">
        <is>
          <t>Cromatografía de Gases / Detector de Ionización por Llama (CG-FID)</t>
        </is>
      </c>
      <c r="M181" s="2" t="inlineStr">
        <is>
          <t>10 µg</t>
        </is>
      </c>
      <c r="N181" s="2" t="inlineStr">
        <is>
          <t>10 -5000 µg</t>
        </is>
      </c>
    </row>
    <row r="182">
      <c r="A182" s="2" t="inlineStr">
        <is>
          <t>N0245</t>
        </is>
      </c>
      <c r="B182" s="2" t="inlineStr">
        <is>
          <t>Tetracloruro de carbono - aire</t>
        </is>
      </c>
      <c r="C182" s="2" t="inlineStr">
        <is>
          <t>N</t>
        </is>
      </c>
      <c r="D182" s="2" t="inlineStr">
        <is>
          <t>MA163</t>
        </is>
      </c>
      <c r="E182" s="2" t="inlineStr">
        <is>
          <t>1 VOC urgente 8 días</t>
        </is>
      </c>
      <c r="F182" s="2" t="inlineStr">
        <is>
          <t>8 días laborables</t>
        </is>
      </c>
      <c r="G182" s="2" t="inlineStr">
        <is>
          <t>Para más de un VOC consultad precio en pestaña  PERFIL</t>
        </is>
      </c>
      <c r="H182" s="2" t="inlineStr"/>
      <c r="I182" s="2" t="inlineStr">
        <is>
          <t>Tubo Carbono Activo (100/50 mg) (TCA) -&gt; MT044</t>
        </is>
      </c>
      <c r="J182" s="2" t="inlineStr">
        <is>
          <t>Refrigerada (5°C ± 3°C)</t>
        </is>
      </c>
      <c r="K182" s="2" t="inlineStr">
        <is>
          <t>PNT00061</t>
        </is>
      </c>
      <c r="L182" s="2" t="inlineStr">
        <is>
          <t>Cromatografía de Gases / Detector de Ionización por Llama (CG-FID)</t>
        </is>
      </c>
      <c r="M182" s="2" t="inlineStr">
        <is>
          <t>50 µg</t>
        </is>
      </c>
      <c r="N182" s="2" t="inlineStr"/>
    </row>
    <row r="183">
      <c r="A183" s="2" t="inlineStr">
        <is>
          <t>N0245</t>
        </is>
      </c>
      <c r="B183" s="2" t="inlineStr">
        <is>
          <t>Tetracloruro de carbono - aire</t>
        </is>
      </c>
      <c r="C183" s="2" t="inlineStr">
        <is>
          <t>N</t>
        </is>
      </c>
      <c r="D183" s="2" t="inlineStr">
        <is>
          <t>MA052</t>
        </is>
      </c>
      <c r="E183" s="2" t="inlineStr">
        <is>
          <t>1 VOC o Compuesto Orgánico Volátil (rutina)</t>
        </is>
      </c>
      <c r="F183" s="2" t="inlineStr">
        <is>
          <t>15 días laborables</t>
        </is>
      </c>
      <c r="G183" s="2" t="inlineStr">
        <is>
          <t>Para más de un VOC consultad precio en pestaña  PERFIL</t>
        </is>
      </c>
      <c r="H183" s="2" t="inlineStr"/>
      <c r="I183" s="2" t="inlineStr">
        <is>
          <t>Tubo Carbono Activo (100/50 mg) (TCA) -&gt; MT044</t>
        </is>
      </c>
      <c r="J183" s="2" t="inlineStr">
        <is>
          <t>Refrigerada (5°C ± 3°C)</t>
        </is>
      </c>
      <c r="K183" s="2" t="inlineStr">
        <is>
          <t>PNT00061</t>
        </is>
      </c>
      <c r="L183" s="2" t="inlineStr">
        <is>
          <t>Cromatografía de Gases / Detector de Ionización por Llama (CG-FID)</t>
        </is>
      </c>
      <c r="M183" s="2" t="inlineStr">
        <is>
          <t>50 µg</t>
        </is>
      </c>
      <c r="N183" s="2" t="inlineStr"/>
    </row>
    <row r="184">
      <c r="A184" s="2" t="inlineStr">
        <is>
          <t>N0246</t>
        </is>
      </c>
      <c r="B184" s="2" t="inlineStr">
        <is>
          <t>Alcohol Furfurílico - aire</t>
        </is>
      </c>
      <c r="C184" s="2" t="inlineStr">
        <is>
          <t>N</t>
        </is>
      </c>
      <c r="D184" s="2" t="inlineStr">
        <is>
          <t>MA062</t>
        </is>
      </c>
      <c r="E184" s="2" t="inlineStr">
        <is>
          <t>VOC especial (rutina)</t>
        </is>
      </c>
      <c r="F184" s="2" t="inlineStr">
        <is>
          <t>15 días laborables</t>
        </is>
      </c>
      <c r="G184" s="2" t="inlineStr"/>
      <c r="H184" s="2" t="inlineStr"/>
      <c r="I184" s="2" t="inlineStr">
        <is>
          <t>Tubo Porapak Q -&gt; (preguntar disponibilidad de material a la Unidad)</t>
        </is>
      </c>
      <c r="J184" s="2" t="inlineStr">
        <is>
          <t>Temperatura ambiente</t>
        </is>
      </c>
      <c r="K184" s="2" t="inlineStr">
        <is>
          <t>Método interno Basado en NIOSH 2505</t>
        </is>
      </c>
      <c r="L184" s="2" t="inlineStr">
        <is>
          <t>Cromatografía de Gases / Detector de Ionización por Llama (CG-FID)</t>
        </is>
      </c>
      <c r="M184" s="2" t="inlineStr">
        <is>
          <t>5 µg</t>
        </is>
      </c>
      <c r="N184" s="2" t="inlineStr"/>
    </row>
    <row r="185">
      <c r="A185" s="2" t="inlineStr">
        <is>
          <t>N0246</t>
        </is>
      </c>
      <c r="B185" s="2" t="inlineStr">
        <is>
          <t>Alcohol Furfurílico - aire</t>
        </is>
      </c>
      <c r="C185" s="2" t="inlineStr">
        <is>
          <t>N</t>
        </is>
      </c>
      <c r="D185" s="2" t="inlineStr">
        <is>
          <t>MA227</t>
        </is>
      </c>
      <c r="E185" s="2" t="inlineStr">
        <is>
          <t>VOC especial urgente 8 días</t>
        </is>
      </c>
      <c r="F185" s="2" t="inlineStr">
        <is>
          <t>8 días laborables</t>
        </is>
      </c>
      <c r="G185" s="2" t="inlineStr"/>
      <c r="H185" s="2" t="inlineStr"/>
      <c r="I185" s="2" t="inlineStr">
        <is>
          <t>Tubo Porapak Q -&gt; (preguntar disponibilidad de material a la Unidad)</t>
        </is>
      </c>
      <c r="J185" s="2" t="inlineStr">
        <is>
          <t>Temperatura ambiente</t>
        </is>
      </c>
      <c r="K185" s="2" t="inlineStr">
        <is>
          <t>Método interno Basado en NIOSH 2505</t>
        </is>
      </c>
      <c r="L185" s="2" t="inlineStr">
        <is>
          <t>Cromatografía de Gases / Detector de Ionización por Llama (CG-FID)</t>
        </is>
      </c>
      <c r="M185" s="2" t="inlineStr">
        <is>
          <t>5 µg</t>
        </is>
      </c>
      <c r="N185" s="2" t="inlineStr"/>
    </row>
    <row r="186">
      <c r="A186" s="2" t="inlineStr">
        <is>
          <t>N0247</t>
        </is>
      </c>
      <c r="B186" s="2" t="inlineStr">
        <is>
          <t>Silicato de tetraetilo - aire</t>
        </is>
      </c>
      <c r="C186" s="2" t="inlineStr">
        <is>
          <t>N</t>
        </is>
      </c>
      <c r="D186" s="2" t="inlineStr">
        <is>
          <t>MA303</t>
        </is>
      </c>
      <c r="E186" s="2" t="inlineStr">
        <is>
          <t>Silicato de tetraetilo en aire</t>
        </is>
      </c>
      <c r="F186" s="2" t="inlineStr">
        <is>
          <t>15 días laborables</t>
        </is>
      </c>
      <c r="G186" s="2" t="inlineStr"/>
      <c r="H186" s="2" t="inlineStr"/>
      <c r="I186" s="2" t="inlineStr">
        <is>
          <t>Tubo de resina XAD-2 -&gt; MT075</t>
        </is>
      </c>
      <c r="J186" s="2" t="inlineStr"/>
      <c r="K186" s="2" t="inlineStr">
        <is>
          <t>Método interno Basado en OSHA CSI</t>
        </is>
      </c>
      <c r="L186" s="2" t="inlineStr">
        <is>
          <t>Cromatografía de Gases / Detector de Ionización por Llama (CG-FID)</t>
        </is>
      </c>
      <c r="M186" s="2" t="inlineStr">
        <is>
          <t>10 µg</t>
        </is>
      </c>
      <c r="N186" s="2" t="inlineStr"/>
    </row>
    <row r="187">
      <c r="A187" s="2" t="inlineStr">
        <is>
          <t>N0247</t>
        </is>
      </c>
      <c r="B187" s="2" t="inlineStr">
        <is>
          <t>Silicato de tetraetilo - aire</t>
        </is>
      </c>
      <c r="C187" s="2" t="inlineStr">
        <is>
          <t>N</t>
        </is>
      </c>
      <c r="D187" s="2" t="inlineStr">
        <is>
          <t>MA194</t>
        </is>
      </c>
      <c r="E187" s="2" t="inlineStr">
        <is>
          <t>1 VOC urgente 8 días</t>
        </is>
      </c>
      <c r="F187" s="2" t="inlineStr">
        <is>
          <t>8 días laborables</t>
        </is>
      </c>
      <c r="G187" s="2" t="inlineStr"/>
      <c r="H187" s="2" t="inlineStr"/>
      <c r="I187" s="2" t="inlineStr">
        <is>
          <t>Tubo de resina XAD-2 -&gt; MT075</t>
        </is>
      </c>
      <c r="J187" s="2" t="inlineStr"/>
      <c r="K187" s="2" t="inlineStr">
        <is>
          <t>Método interno Basado en OSHA CSI</t>
        </is>
      </c>
      <c r="L187" s="2" t="inlineStr">
        <is>
          <t>Cromatografía de Gases / Detector de Ionización por Llama (CG-FID)</t>
        </is>
      </c>
      <c r="M187" s="2" t="inlineStr">
        <is>
          <t>10 µg</t>
        </is>
      </c>
      <c r="N187" s="2" t="inlineStr"/>
    </row>
    <row r="188">
      <c r="A188" s="2" t="inlineStr">
        <is>
          <t>N0250</t>
        </is>
      </c>
      <c r="B188" s="2" t="inlineStr">
        <is>
          <t>Alcohol isobutílico - aire</t>
        </is>
      </c>
      <c r="C188" s="2" t="inlineStr">
        <is>
          <t>N</t>
        </is>
      </c>
      <c r="D188" s="2" t="inlineStr">
        <is>
          <t>MA163</t>
        </is>
      </c>
      <c r="E188" s="2" t="inlineStr">
        <is>
          <t>1 VOC urgente 8 días</t>
        </is>
      </c>
      <c r="F188" s="2" t="inlineStr">
        <is>
          <t>8 días laborables</t>
        </is>
      </c>
      <c r="G188" s="2" t="inlineStr">
        <is>
          <t>Para más de un VOC consultad precio en pestaña  PERFIL</t>
        </is>
      </c>
      <c r="H188" s="2" t="inlineStr"/>
      <c r="I188" s="2" t="inlineStr">
        <is>
          <t>Tubo Carbono Activo (100/50 mg) (TCA) -&gt; MT044</t>
        </is>
      </c>
      <c r="J188" s="2" t="inlineStr">
        <is>
          <t>Refrigerada (5°C ± 3°C)</t>
        </is>
      </c>
      <c r="K188" s="2" t="inlineStr">
        <is>
          <t>PNT00061</t>
        </is>
      </c>
      <c r="L188" s="2" t="inlineStr">
        <is>
          <t>Cromatografía de Gases / Detector de Ionización por Llama (CG-FID)</t>
        </is>
      </c>
      <c r="M188" s="2" t="inlineStr">
        <is>
          <t>100 µg</t>
        </is>
      </c>
      <c r="N188" s="2" t="inlineStr"/>
    </row>
    <row r="189">
      <c r="A189" s="2" t="inlineStr">
        <is>
          <t>N0250</t>
        </is>
      </c>
      <c r="B189" s="2" t="inlineStr">
        <is>
          <t>Alcohol isobutílico - aire</t>
        </is>
      </c>
      <c r="C189" s="2" t="inlineStr">
        <is>
          <t>N</t>
        </is>
      </c>
      <c r="D189" s="2" t="inlineStr">
        <is>
          <t>MA052</t>
        </is>
      </c>
      <c r="E189" s="2" t="inlineStr">
        <is>
          <t>1 VOC o Compuesto Orgánico Volátil (rutina)</t>
        </is>
      </c>
      <c r="F189" s="2" t="inlineStr">
        <is>
          <t>15 días laborables</t>
        </is>
      </c>
      <c r="G189" s="2" t="inlineStr">
        <is>
          <t>Para más de un VOC consultad precio en pestaña  PERFIL</t>
        </is>
      </c>
      <c r="H189" s="2" t="inlineStr"/>
      <c r="I189" s="2" t="inlineStr">
        <is>
          <t>Tubo Carbono Activo (100/50 mg) (TCA) -&gt; MT044</t>
        </is>
      </c>
      <c r="J189" s="2" t="inlineStr">
        <is>
          <t>Refrigerada (5°C ± 3°C)</t>
        </is>
      </c>
      <c r="K189" s="2" t="inlineStr">
        <is>
          <t>PNT00061</t>
        </is>
      </c>
      <c r="L189" s="2" t="inlineStr">
        <is>
          <t>Cromatografía de Gases / Detector de Ionización por Llama (CG-FID)</t>
        </is>
      </c>
      <c r="M189" s="2" t="inlineStr">
        <is>
          <t>100 µg</t>
        </is>
      </c>
      <c r="N189" s="2" t="inlineStr"/>
    </row>
    <row r="190">
      <c r="A190" s="2" t="inlineStr">
        <is>
          <t>N0255</t>
        </is>
      </c>
      <c r="B190" s="2" t="inlineStr">
        <is>
          <t>Benceno - aire</t>
        </is>
      </c>
      <c r="C190" s="2" t="inlineStr">
        <is>
          <t>N</t>
        </is>
      </c>
      <c r="D190" s="2" t="inlineStr">
        <is>
          <t>MA163</t>
        </is>
      </c>
      <c r="E190" s="2" t="inlineStr">
        <is>
          <t>1 VOC urgente 8 días</t>
        </is>
      </c>
      <c r="F190" s="2" t="inlineStr">
        <is>
          <t>8 días laborables</t>
        </is>
      </c>
      <c r="G190" s="2" t="inlineStr">
        <is>
          <t>Para más de un VOC consultad precio en pestaña  PERFIL</t>
        </is>
      </c>
      <c r="H190" s="2" t="inlineStr"/>
      <c r="I190" s="2" t="inlineStr">
        <is>
          <t>Tubo Carbono Activo (100/50 mg) (TCA) -&gt; MT044</t>
        </is>
      </c>
      <c r="J190" s="2" t="inlineStr">
        <is>
          <t>Refrigerada (5°C ± 3°C)</t>
        </is>
      </c>
      <c r="K190" s="2" t="inlineStr">
        <is>
          <t>PNT00061</t>
        </is>
      </c>
      <c r="L190" s="2" t="inlineStr">
        <is>
          <t>Cromatografía de Gases / Detector de Ionización por Llama (CG-FID)</t>
        </is>
      </c>
      <c r="M190" s="2" t="inlineStr">
        <is>
          <t>5 µg</t>
        </is>
      </c>
      <c r="N190" s="2" t="inlineStr"/>
    </row>
    <row r="191">
      <c r="A191" s="2" t="inlineStr">
        <is>
          <t>N0255</t>
        </is>
      </c>
      <c r="B191" s="2" t="inlineStr">
        <is>
          <t>Benceno - aire</t>
        </is>
      </c>
      <c r="C191" s="2" t="inlineStr">
        <is>
          <t>N</t>
        </is>
      </c>
      <c r="D191" s="2" t="inlineStr">
        <is>
          <t>MA165</t>
        </is>
      </c>
      <c r="E191" s="2" t="inlineStr">
        <is>
          <t>1 hidrocarburo (rutina)</t>
        </is>
      </c>
      <c r="F191" s="2" t="inlineStr">
        <is>
          <t>15 días laborables</t>
        </is>
      </c>
      <c r="G191" s="2" t="inlineStr">
        <is>
          <t>Para más de un hidrocarburo consultad precio en pestaña  PERFIL</t>
        </is>
      </c>
      <c r="H191" s="2" t="inlineStr"/>
      <c r="I191" s="2" t="inlineStr">
        <is>
          <t>Tubo Carbono Activo (100/50 mg) (TCA) -&gt; MT044</t>
        </is>
      </c>
      <c r="J191" s="2" t="inlineStr">
        <is>
          <t>Refrigerada (5°C ± 3°C)</t>
        </is>
      </c>
      <c r="K191" s="2" t="inlineStr">
        <is>
          <t>PNT00061</t>
        </is>
      </c>
      <c r="L191" s="2" t="inlineStr">
        <is>
          <t>Cromatografía de Gases / Detector de Ionización por Llama (CG-FID)</t>
        </is>
      </c>
      <c r="M191" s="2" t="inlineStr">
        <is>
          <t>5 µg</t>
        </is>
      </c>
      <c r="N191" s="2" t="inlineStr"/>
    </row>
    <row r="192">
      <c r="A192" s="2" t="inlineStr">
        <is>
          <t>N0255</t>
        </is>
      </c>
      <c r="B192" s="2" t="inlineStr">
        <is>
          <t>Benceno - aire</t>
        </is>
      </c>
      <c r="C192" s="2" t="inlineStr">
        <is>
          <t>N</t>
        </is>
      </c>
      <c r="D192" s="2" t="inlineStr">
        <is>
          <t>MA166</t>
        </is>
      </c>
      <c r="E192" s="2" t="inlineStr">
        <is>
          <t>1 hidrocarburo urgente 8 días</t>
        </is>
      </c>
      <c r="F192" s="2" t="inlineStr">
        <is>
          <t>8 días laborables</t>
        </is>
      </c>
      <c r="G192" s="2" t="inlineStr">
        <is>
          <t>Para más de un hidrocarburo consultad precio en pestaña  PERFIL</t>
        </is>
      </c>
      <c r="H192" s="2" t="inlineStr"/>
      <c r="I192" s="2" t="inlineStr">
        <is>
          <t>Tubo Carbono Activo (100/50 mg) (TCA) -&gt; MT044</t>
        </is>
      </c>
      <c r="J192" s="2" t="inlineStr">
        <is>
          <t>Refrigerada (5°C ± 3°C)</t>
        </is>
      </c>
      <c r="K192" s="2" t="inlineStr">
        <is>
          <t>PNT00061</t>
        </is>
      </c>
      <c r="L192" s="2" t="inlineStr">
        <is>
          <t>Cromatografía de Gases / Detector de Ionización por Llama (CG-FID)</t>
        </is>
      </c>
      <c r="M192" s="2" t="inlineStr">
        <is>
          <t>5 µg</t>
        </is>
      </c>
      <c r="N192" s="2" t="inlineStr"/>
    </row>
    <row r="193">
      <c r="A193" s="2" t="inlineStr">
        <is>
          <t>N0255</t>
        </is>
      </c>
      <c r="B193" s="2" t="inlineStr">
        <is>
          <t>Benceno - aire</t>
        </is>
      </c>
      <c r="C193" s="2" t="inlineStr">
        <is>
          <t>N</t>
        </is>
      </c>
      <c r="D193" s="2" t="inlineStr">
        <is>
          <t>MA052</t>
        </is>
      </c>
      <c r="E193" s="2" t="inlineStr">
        <is>
          <t>1 VOC o Compuesto Orgánico Volátil (rutina)</t>
        </is>
      </c>
      <c r="F193" s="2" t="inlineStr">
        <is>
          <t>15 días laborables</t>
        </is>
      </c>
      <c r="G193" s="2" t="inlineStr">
        <is>
          <t>Para más de un VOC consultad precio en pestaña  PERFIL</t>
        </is>
      </c>
      <c r="H193" s="2" t="inlineStr"/>
      <c r="I193" s="2" t="inlineStr">
        <is>
          <t>Tubo Carbono Activo (100/50 mg) (TCA) -&gt; MT044</t>
        </is>
      </c>
      <c r="J193" s="2" t="inlineStr">
        <is>
          <t>Refrigerada (5°C ± 3°C)</t>
        </is>
      </c>
      <c r="K193" s="2" t="inlineStr">
        <is>
          <t>PNT00061</t>
        </is>
      </c>
      <c r="L193" s="2" t="inlineStr">
        <is>
          <t>Cromatografía de Gases / Detector de Ionización por Llama (CG-FID)</t>
        </is>
      </c>
      <c r="M193" s="2" t="inlineStr">
        <is>
          <t>5 µg</t>
        </is>
      </c>
      <c r="N193" s="2" t="inlineStr"/>
    </row>
    <row r="194">
      <c r="A194" s="2" t="inlineStr">
        <is>
          <t>N0260</t>
        </is>
      </c>
      <c r="B194" s="2" t="inlineStr">
        <is>
          <t>Isooctano - aire</t>
        </is>
      </c>
      <c r="C194" s="2" t="inlineStr">
        <is>
          <t>N</t>
        </is>
      </c>
      <c r="D194" s="2" t="inlineStr">
        <is>
          <t>MA052</t>
        </is>
      </c>
      <c r="E194" s="2" t="inlineStr">
        <is>
          <t>1 VOC o Compuesto Orgánico Volátil (rutina)</t>
        </is>
      </c>
      <c r="F194" s="2" t="inlineStr">
        <is>
          <t>15 días laborables</t>
        </is>
      </c>
      <c r="G194" s="2" t="inlineStr">
        <is>
          <t>Para más de un VOC consultad precio en pestaña  PERFIL</t>
        </is>
      </c>
      <c r="H194" s="2" t="inlineStr"/>
      <c r="I194" s="2" t="inlineStr">
        <is>
          <t>Tubo Carbono Activo (100/50 mg) (TCA)/Tubo muestreo versátil OSHA (Fibra vidrio + resina XAD-2) (OVS-2) -&gt; MT044</t>
        </is>
      </c>
      <c r="J194" s="2" t="inlineStr">
        <is>
          <t>Refrigerada (5°C ± 3°C)</t>
        </is>
      </c>
      <c r="K194" s="2" t="inlineStr">
        <is>
          <t>PNT00061</t>
        </is>
      </c>
      <c r="L194" s="2" t="inlineStr">
        <is>
          <t>Cromatografía de Gases / Detector de Ionización por Llama (CG-FID)</t>
        </is>
      </c>
      <c r="M194" s="2" t="inlineStr">
        <is>
          <t>10 µg</t>
        </is>
      </c>
      <c r="N194" s="2" t="inlineStr"/>
    </row>
    <row r="195">
      <c r="A195" s="2" t="inlineStr">
        <is>
          <t>N0260</t>
        </is>
      </c>
      <c r="B195" s="2" t="inlineStr">
        <is>
          <t>Isooctano - aire</t>
        </is>
      </c>
      <c r="C195" s="2" t="inlineStr">
        <is>
          <t>N</t>
        </is>
      </c>
      <c r="D195" s="2" t="inlineStr">
        <is>
          <t>MA163</t>
        </is>
      </c>
      <c r="E195" s="2" t="inlineStr">
        <is>
          <t>1 VOC urgente 8 días</t>
        </is>
      </c>
      <c r="F195" s="2" t="inlineStr">
        <is>
          <t>8 días laborables</t>
        </is>
      </c>
      <c r="G195" s="2" t="inlineStr">
        <is>
          <t>Para más de un VOC consultad precio en pestaña  PERFIL</t>
        </is>
      </c>
      <c r="H195" s="2" t="inlineStr"/>
      <c r="I195" s="2" t="inlineStr">
        <is>
          <t>Tubo Carbono Activo (100/50 mg) (TCA)/Tubo muestreo versátil OSHA (Fibra vidrio + resina XAD-2) (OVS-2) -&gt; MT044</t>
        </is>
      </c>
      <c r="J195" s="2" t="inlineStr">
        <is>
          <t>Refrigerada (5°C ± 3°C)</t>
        </is>
      </c>
      <c r="K195" s="2" t="inlineStr">
        <is>
          <t>PNT00061</t>
        </is>
      </c>
      <c r="L195" s="2" t="inlineStr">
        <is>
          <t>Cromatografía de Gases / Detector de Ionización por Llama (CG-FID)</t>
        </is>
      </c>
      <c r="M195" s="2" t="inlineStr">
        <is>
          <t>10 µg</t>
        </is>
      </c>
      <c r="N195" s="2" t="inlineStr"/>
    </row>
    <row r="196">
      <c r="A196" s="2" t="inlineStr">
        <is>
          <t>N0260</t>
        </is>
      </c>
      <c r="B196" s="2" t="inlineStr">
        <is>
          <t>Isooctano - aire</t>
        </is>
      </c>
      <c r="C196" s="2" t="inlineStr">
        <is>
          <t>N</t>
        </is>
      </c>
      <c r="D196" s="2" t="inlineStr">
        <is>
          <t>MA166</t>
        </is>
      </c>
      <c r="E196" s="2" t="inlineStr">
        <is>
          <t>1 hidrocarburo urgente 8 días</t>
        </is>
      </c>
      <c r="F196" s="2" t="inlineStr">
        <is>
          <t>8 días laborables</t>
        </is>
      </c>
      <c r="G196" s="2" t="inlineStr">
        <is>
          <t>Para más de un hidrocarburo consultad precio en pestaña  PERFIL</t>
        </is>
      </c>
      <c r="H196" s="2" t="inlineStr"/>
      <c r="I196" s="2" t="inlineStr">
        <is>
          <t>Tubo Carbono Activo (100/50 mg) (TCA)/Tubo muestreo versátil OSHA (Fibra vidrio + resina XAD-2) (OVS-2) -&gt; MT044</t>
        </is>
      </c>
      <c r="J196" s="2" t="inlineStr">
        <is>
          <t>Refrigerada (5°C ± 3°C)</t>
        </is>
      </c>
      <c r="K196" s="2" t="inlineStr">
        <is>
          <t>PNT00061</t>
        </is>
      </c>
      <c r="L196" s="2" t="inlineStr">
        <is>
          <t>Cromatografía de Gases / Detector de Ionización por Llama (CG-FID)</t>
        </is>
      </c>
      <c r="M196" s="2" t="inlineStr">
        <is>
          <t>10 µg</t>
        </is>
      </c>
      <c r="N196" s="2" t="inlineStr"/>
    </row>
    <row r="197">
      <c r="A197" s="2" t="inlineStr">
        <is>
          <t>N0260</t>
        </is>
      </c>
      <c r="B197" s="2" t="inlineStr">
        <is>
          <t>Isooctano - aire</t>
        </is>
      </c>
      <c r="C197" s="2" t="inlineStr">
        <is>
          <t>N</t>
        </is>
      </c>
      <c r="D197" s="2" t="inlineStr">
        <is>
          <t>MA165</t>
        </is>
      </c>
      <c r="E197" s="2" t="inlineStr">
        <is>
          <t>1 hidrocarburo (rutina)</t>
        </is>
      </c>
      <c r="F197" s="2" t="inlineStr">
        <is>
          <t>15 días laborables</t>
        </is>
      </c>
      <c r="G197" s="2" t="inlineStr">
        <is>
          <t>Para más de un hidrocarburo consultad precio en pestaña  PERFIL</t>
        </is>
      </c>
      <c r="H197" s="2" t="inlineStr"/>
      <c r="I197" s="2" t="inlineStr">
        <is>
          <t>Tubo Carbono Activo (100/50 mg) (TCA)/Tubo muestreo versátil OSHA (Fibra vidrio + resina XAD-2) (OVS-2) -&gt; MT044</t>
        </is>
      </c>
      <c r="J197" s="2" t="inlineStr">
        <is>
          <t>Refrigerada (5°C ± 3°C)</t>
        </is>
      </c>
      <c r="K197" s="2" t="inlineStr">
        <is>
          <t>PNT00061</t>
        </is>
      </c>
      <c r="L197" s="2" t="inlineStr">
        <is>
          <t>Cromatografía de Gases / Detector de Ionización por Llama (CG-FID)</t>
        </is>
      </c>
      <c r="M197" s="2" t="inlineStr">
        <is>
          <t>10 µg</t>
        </is>
      </c>
      <c r="N197" s="2" t="inlineStr"/>
    </row>
    <row r="198">
      <c r="A198" s="2" t="inlineStr">
        <is>
          <t>N0265</t>
        </is>
      </c>
      <c r="B198" s="2" t="inlineStr">
        <is>
          <t>Acetato de isopropilo - aire</t>
        </is>
      </c>
      <c r="C198" s="2" t="inlineStr">
        <is>
          <t>N</t>
        </is>
      </c>
      <c r="D198" s="2" t="inlineStr">
        <is>
          <t>MA163</t>
        </is>
      </c>
      <c r="E198" s="2" t="inlineStr">
        <is>
          <t>1 VOC urgente 8 días</t>
        </is>
      </c>
      <c r="F198" s="2" t="inlineStr">
        <is>
          <t>8 días laborables</t>
        </is>
      </c>
      <c r="G198" s="2" t="inlineStr">
        <is>
          <t>Para más de un VOC consultad precio en pestaña  PERFIL</t>
        </is>
      </c>
      <c r="H198" s="2" t="inlineStr"/>
      <c r="I198" s="2" t="inlineStr">
        <is>
          <t>Tubo Carbono Activo (100/50 mg) (TCA) -&gt; MT044</t>
        </is>
      </c>
      <c r="J198" s="2" t="inlineStr">
        <is>
          <t>Refrigerada (5°C ± 3°C)</t>
        </is>
      </c>
      <c r="K198" s="2" t="inlineStr">
        <is>
          <t>PNT00061</t>
        </is>
      </c>
      <c r="L198" s="2" t="inlineStr">
        <is>
          <t>Cromatografía de Gases / Detector de Ionización por Llama (CG-FID)</t>
        </is>
      </c>
      <c r="M198" s="2" t="inlineStr">
        <is>
          <t>100 µg</t>
        </is>
      </c>
      <c r="N198" s="2" t="inlineStr"/>
    </row>
    <row r="199">
      <c r="A199" s="2" t="inlineStr">
        <is>
          <t>N0265</t>
        </is>
      </c>
      <c r="B199" s="2" t="inlineStr">
        <is>
          <t>Acetato de isopropilo - aire</t>
        </is>
      </c>
      <c r="C199" s="2" t="inlineStr">
        <is>
          <t>N</t>
        </is>
      </c>
      <c r="D199" s="2" t="inlineStr">
        <is>
          <t>MA052</t>
        </is>
      </c>
      <c r="E199" s="2" t="inlineStr">
        <is>
          <t>1 VOC o Compuesto Orgánico Volátil (rutina)</t>
        </is>
      </c>
      <c r="F199" s="2" t="inlineStr">
        <is>
          <t>15 días laborables</t>
        </is>
      </c>
      <c r="G199" s="2" t="inlineStr">
        <is>
          <t>Para más de un VOC consultad precio en pestaña  PERFIL</t>
        </is>
      </c>
      <c r="H199" s="2" t="inlineStr"/>
      <c r="I199" s="2" t="inlineStr">
        <is>
          <t>Tubo Carbono Activo (100/50 mg) (TCA) -&gt; MT044</t>
        </is>
      </c>
      <c r="J199" s="2" t="inlineStr">
        <is>
          <t>Refrigerada (5°C ± 3°C)</t>
        </is>
      </c>
      <c r="K199" s="2" t="inlineStr">
        <is>
          <t>PNT00061</t>
        </is>
      </c>
      <c r="L199" s="2" t="inlineStr">
        <is>
          <t>Cromatografía de Gases / Detector de Ionización por Llama (CG-FID)</t>
        </is>
      </c>
      <c r="M199" s="2" t="inlineStr">
        <is>
          <t>100 µg</t>
        </is>
      </c>
      <c r="N199" s="2" t="inlineStr"/>
    </row>
    <row r="200">
      <c r="A200" s="2" t="inlineStr">
        <is>
          <t>N0270</t>
        </is>
      </c>
      <c r="B200" s="2" t="inlineStr">
        <is>
          <t>n-Heptano - aire</t>
        </is>
      </c>
      <c r="C200" s="2" t="inlineStr">
        <is>
          <t>N</t>
        </is>
      </c>
      <c r="D200" s="2" t="inlineStr">
        <is>
          <t>MA052</t>
        </is>
      </c>
      <c r="E200" s="2" t="inlineStr">
        <is>
          <t>1 VOC o Compuesto Orgánico Volátil (rutina)</t>
        </is>
      </c>
      <c r="F200" s="2" t="inlineStr">
        <is>
          <t>15 días laborables</t>
        </is>
      </c>
      <c r="G200" s="2" t="inlineStr">
        <is>
          <t>Para más de un VOC consultad precio en pestaña  PERFIL</t>
        </is>
      </c>
      <c r="H200" s="2" t="inlineStr"/>
      <c r="I200" s="2" t="inlineStr">
        <is>
          <t>Tubo Carbono Activo (100/50 mg) (TCA) -&gt; MT044</t>
        </is>
      </c>
      <c r="J200" s="2" t="inlineStr">
        <is>
          <t>Refrigerada (5°C ± 3°C)</t>
        </is>
      </c>
      <c r="K200" s="2" t="inlineStr">
        <is>
          <t>PNT00061</t>
        </is>
      </c>
      <c r="L200" s="2" t="inlineStr">
        <is>
          <t>Cromatografía de Gases / Detector de Ionización por Llama (CG-FID)</t>
        </is>
      </c>
      <c r="M200" s="2" t="inlineStr">
        <is>
          <t>100 µg</t>
        </is>
      </c>
      <c r="N200" s="2" t="inlineStr"/>
    </row>
    <row r="201">
      <c r="A201" s="2" t="inlineStr">
        <is>
          <t>N0270</t>
        </is>
      </c>
      <c r="B201" s="2" t="inlineStr">
        <is>
          <t>n-Heptano - aire</t>
        </is>
      </c>
      <c r="C201" s="2" t="inlineStr">
        <is>
          <t>N</t>
        </is>
      </c>
      <c r="D201" s="2" t="inlineStr">
        <is>
          <t>MA163</t>
        </is>
      </c>
      <c r="E201" s="2" t="inlineStr">
        <is>
          <t>1 VOC urgente 8 días</t>
        </is>
      </c>
      <c r="F201" s="2" t="inlineStr">
        <is>
          <t>8 días laborables</t>
        </is>
      </c>
      <c r="G201" s="2" t="inlineStr">
        <is>
          <t>Para más de un VOC consultad precio en pestaña  PERFIL</t>
        </is>
      </c>
      <c r="H201" s="2" t="inlineStr"/>
      <c r="I201" s="2" t="inlineStr">
        <is>
          <t>Tubo Carbono Activo (100/50 mg) (TCA) -&gt; MT044</t>
        </is>
      </c>
      <c r="J201" s="2" t="inlineStr">
        <is>
          <t>Refrigerada (5°C ± 3°C)</t>
        </is>
      </c>
      <c r="K201" s="2" t="inlineStr">
        <is>
          <t>PNT00061</t>
        </is>
      </c>
      <c r="L201" s="2" t="inlineStr">
        <is>
          <t>Cromatografía de Gases / Detector de Ionización por Llama (CG-FID)</t>
        </is>
      </c>
      <c r="M201" s="2" t="inlineStr">
        <is>
          <t>100 µg</t>
        </is>
      </c>
      <c r="N201" s="2" t="inlineStr"/>
    </row>
    <row r="202">
      <c r="A202" s="2" t="inlineStr">
        <is>
          <t>N0270</t>
        </is>
      </c>
      <c r="B202" s="2" t="inlineStr">
        <is>
          <t>n-Heptano - aire</t>
        </is>
      </c>
      <c r="C202" s="2" t="inlineStr">
        <is>
          <t>N</t>
        </is>
      </c>
      <c r="D202" s="2" t="inlineStr">
        <is>
          <t>MA166</t>
        </is>
      </c>
      <c r="E202" s="2" t="inlineStr">
        <is>
          <t>1 hidrocarburo urgente 8 días</t>
        </is>
      </c>
      <c r="F202" s="2" t="inlineStr">
        <is>
          <t>8 días laborables</t>
        </is>
      </c>
      <c r="G202" s="2" t="inlineStr">
        <is>
          <t>Para más de un hidrocarburo consultad precio en pestaña  PERFIL</t>
        </is>
      </c>
      <c r="H202" s="2" t="inlineStr"/>
      <c r="I202" s="2" t="inlineStr">
        <is>
          <t>Tubo Carbono Activo (100/50 mg) (TCA) -&gt; MT044</t>
        </is>
      </c>
      <c r="J202" s="2" t="inlineStr">
        <is>
          <t>Refrigerada (5°C ± 3°C)</t>
        </is>
      </c>
      <c r="K202" s="2" t="inlineStr">
        <is>
          <t>PNT00061</t>
        </is>
      </c>
      <c r="L202" s="2" t="inlineStr">
        <is>
          <t>Cromatografía de Gases / Detector de Ionización por Llama (CG-FID)</t>
        </is>
      </c>
      <c r="M202" s="2" t="inlineStr">
        <is>
          <t>100 µg</t>
        </is>
      </c>
      <c r="N202" s="2" t="inlineStr"/>
    </row>
    <row r="203">
      <c r="A203" s="2" t="inlineStr">
        <is>
          <t>N0270</t>
        </is>
      </c>
      <c r="B203" s="2" t="inlineStr">
        <is>
          <t>n-Heptano - aire</t>
        </is>
      </c>
      <c r="C203" s="2" t="inlineStr">
        <is>
          <t>N</t>
        </is>
      </c>
      <c r="D203" s="2" t="inlineStr">
        <is>
          <t>MA165</t>
        </is>
      </c>
      <c r="E203" s="2" t="inlineStr">
        <is>
          <t>1 hidrocarburo (rutina)</t>
        </is>
      </c>
      <c r="F203" s="2" t="inlineStr">
        <is>
          <t>15 días laborables</t>
        </is>
      </c>
      <c r="G203" s="2" t="inlineStr">
        <is>
          <t>Para más de un hidrocarburo consultad precio en pestaña  PERFIL</t>
        </is>
      </c>
      <c r="H203" s="2" t="inlineStr"/>
      <c r="I203" s="2" t="inlineStr">
        <is>
          <t>Tubo Carbono Activo (100/50 mg) (TCA) -&gt; MT044</t>
        </is>
      </c>
      <c r="J203" s="2" t="inlineStr">
        <is>
          <t>Refrigerada (5°C ± 3°C)</t>
        </is>
      </c>
      <c r="K203" s="2" t="inlineStr">
        <is>
          <t>PNT00061</t>
        </is>
      </c>
      <c r="L203" s="2" t="inlineStr">
        <is>
          <t>Cromatografía de Gases / Detector de Ionización por Llama (CG-FID)</t>
        </is>
      </c>
      <c r="M203" s="2" t="inlineStr">
        <is>
          <t>100 µg</t>
        </is>
      </c>
      <c r="N203" s="2" t="inlineStr"/>
    </row>
    <row r="204">
      <c r="A204" s="2" t="inlineStr">
        <is>
          <t>N0275</t>
        </is>
      </c>
      <c r="B204" s="2" t="inlineStr">
        <is>
          <t>Tricloroetileno - aire</t>
        </is>
      </c>
      <c r="C204" s="2" t="inlineStr">
        <is>
          <t>N</t>
        </is>
      </c>
      <c r="D204" s="2" t="inlineStr">
        <is>
          <t>MA163</t>
        </is>
      </c>
      <c r="E204" s="2" t="inlineStr">
        <is>
          <t>1 VOC urgente 8 días</t>
        </is>
      </c>
      <c r="F204" s="2" t="inlineStr">
        <is>
          <t>8 días laborables</t>
        </is>
      </c>
      <c r="G204" s="2" t="inlineStr">
        <is>
          <t>Para más de un VOC consultad precio en pestaña  PERFIL</t>
        </is>
      </c>
      <c r="H204" s="2" t="inlineStr"/>
      <c r="I204" s="2" t="inlineStr">
        <is>
          <t>Tubo Carbono Activo (100/50 mg) (TCA) -&gt; MT044</t>
        </is>
      </c>
      <c r="J204" s="2" t="inlineStr">
        <is>
          <t>Refrigerada (5°C ± 3°C)</t>
        </is>
      </c>
      <c r="K204" s="2" t="inlineStr">
        <is>
          <t>PNT00061</t>
        </is>
      </c>
      <c r="L204" s="2" t="inlineStr">
        <is>
          <t>Cromatografía de Gases / Detector de Ionización por Llama (CG-FID)</t>
        </is>
      </c>
      <c r="M204" s="2" t="inlineStr">
        <is>
          <t>25 µg</t>
        </is>
      </c>
      <c r="N204" s="2" t="inlineStr"/>
    </row>
    <row r="205">
      <c r="A205" s="2" t="inlineStr">
        <is>
          <t>N0275</t>
        </is>
      </c>
      <c r="B205" s="2" t="inlineStr">
        <is>
          <t>Tricloroetileno - aire</t>
        </is>
      </c>
      <c r="C205" s="2" t="inlineStr">
        <is>
          <t>N</t>
        </is>
      </c>
      <c r="D205" s="2" t="inlineStr">
        <is>
          <t>MA052</t>
        </is>
      </c>
      <c r="E205" s="2" t="inlineStr">
        <is>
          <t>1 VOC o Compuesto Orgánico Volátil (rutina)</t>
        </is>
      </c>
      <c r="F205" s="2" t="inlineStr">
        <is>
          <t>15 días laborables</t>
        </is>
      </c>
      <c r="G205" s="2" t="inlineStr">
        <is>
          <t>Para más de un VOC consultad precio en pestaña  PERFIL</t>
        </is>
      </c>
      <c r="H205" s="2" t="inlineStr"/>
      <c r="I205" s="2" t="inlineStr">
        <is>
          <t>Tubo Carbono Activo (100/50 mg) (TCA) -&gt; MT044</t>
        </is>
      </c>
      <c r="J205" s="2" t="inlineStr">
        <is>
          <t>Refrigerada (5°C ± 3°C)</t>
        </is>
      </c>
      <c r="K205" s="2" t="inlineStr">
        <is>
          <t>PNT00061</t>
        </is>
      </c>
      <c r="L205" s="2" t="inlineStr">
        <is>
          <t>Cromatografía de Gases / Detector de Ionización por Llama (CG-FID)</t>
        </is>
      </c>
      <c r="M205" s="2" t="inlineStr">
        <is>
          <t>25 µg</t>
        </is>
      </c>
      <c r="N205" s="2" t="inlineStr"/>
    </row>
    <row r="206">
      <c r="A206" s="2" t="inlineStr">
        <is>
          <t>N0280</t>
        </is>
      </c>
      <c r="B206" s="2" t="inlineStr">
        <is>
          <t>Alcohol n-butílico - aire</t>
        </is>
      </c>
      <c r="C206" s="2" t="inlineStr">
        <is>
          <t>N</t>
        </is>
      </c>
      <c r="D206" s="2" t="inlineStr">
        <is>
          <t>MA163</t>
        </is>
      </c>
      <c r="E206" s="2" t="inlineStr">
        <is>
          <t>1 VOC urgente 8 días</t>
        </is>
      </c>
      <c r="F206" s="2" t="inlineStr">
        <is>
          <t>8 días laborables</t>
        </is>
      </c>
      <c r="G206" s="2" t="inlineStr">
        <is>
          <t>Para más de un VOC consultad precio en pestaña  PERFIL</t>
        </is>
      </c>
      <c r="H206" s="2" t="inlineStr"/>
      <c r="I206" s="2" t="inlineStr">
        <is>
          <t>Tubo Carbono Activo (100/50 mg) (TCA) -&gt; MT044</t>
        </is>
      </c>
      <c r="J206" s="2" t="inlineStr">
        <is>
          <t>Refrigerada (5°C ± 3°C)</t>
        </is>
      </c>
      <c r="K206" s="2" t="inlineStr">
        <is>
          <t>PNT00061</t>
        </is>
      </c>
      <c r="L206" s="2" t="inlineStr">
        <is>
          <t>Cromatografía de Gases / Detector de Ionización por Llama (CG-FID)</t>
        </is>
      </c>
      <c r="M206" s="2" t="inlineStr">
        <is>
          <t>100 µg</t>
        </is>
      </c>
      <c r="N206" s="2" t="inlineStr"/>
    </row>
    <row r="207">
      <c r="A207" s="2" t="inlineStr">
        <is>
          <t>N0280</t>
        </is>
      </c>
      <c r="B207" s="2" t="inlineStr">
        <is>
          <t>Alcohol n-butílico - aire</t>
        </is>
      </c>
      <c r="C207" s="2" t="inlineStr">
        <is>
          <t>N</t>
        </is>
      </c>
      <c r="D207" s="2" t="inlineStr">
        <is>
          <t>MA052</t>
        </is>
      </c>
      <c r="E207" s="2" t="inlineStr">
        <is>
          <t>1 VOC o Compuesto Orgánico Volátil (rutina)</t>
        </is>
      </c>
      <c r="F207" s="2" t="inlineStr">
        <is>
          <t>15 días laborables</t>
        </is>
      </c>
      <c r="G207" s="2" t="inlineStr">
        <is>
          <t>Para más de un VOC consultad precio en pestaña  PERFIL</t>
        </is>
      </c>
      <c r="H207" s="2" t="inlineStr"/>
      <c r="I207" s="2" t="inlineStr">
        <is>
          <t>Tubo Carbono Activo (100/50 mg) (TCA) -&gt; MT044</t>
        </is>
      </c>
      <c r="J207" s="2" t="inlineStr">
        <is>
          <t>Refrigerada (5°C ± 3°C)</t>
        </is>
      </c>
      <c r="K207" s="2" t="inlineStr">
        <is>
          <t>PNT00061</t>
        </is>
      </c>
      <c r="L207" s="2" t="inlineStr">
        <is>
          <t>Cromatografía de Gases / Detector de Ionización por Llama (CG-FID)</t>
        </is>
      </c>
      <c r="M207" s="2" t="inlineStr">
        <is>
          <t>100 µg</t>
        </is>
      </c>
      <c r="N207" s="2" t="inlineStr"/>
    </row>
    <row r="208">
      <c r="A208" s="2" t="inlineStr">
        <is>
          <t>N0285</t>
        </is>
      </c>
      <c r="B208" s="2" t="inlineStr">
        <is>
          <t>Dioxano - aire</t>
        </is>
      </c>
      <c r="C208" s="2" t="inlineStr">
        <is>
          <t>N</t>
        </is>
      </c>
      <c r="D208" s="2" t="inlineStr">
        <is>
          <t>MA052</t>
        </is>
      </c>
      <c r="E208" s="2" t="inlineStr">
        <is>
          <t>1 VOC o Compuesto Orgánico Volátil (rutina)</t>
        </is>
      </c>
      <c r="F208" s="2" t="inlineStr">
        <is>
          <t>15 días laborables</t>
        </is>
      </c>
      <c r="G208" s="2" t="inlineStr">
        <is>
          <t>Para más de un VOC consultad precio en pestaña  PERFIL</t>
        </is>
      </c>
      <c r="H208" s="2" t="inlineStr"/>
      <c r="I208" s="2" t="inlineStr">
        <is>
          <t>Tubo Carbono Activo (100/50 mg) (TCA) -&gt; MT044</t>
        </is>
      </c>
      <c r="J208" s="2" t="inlineStr">
        <is>
          <t>Refrigerada (5°C ± 3°C)</t>
        </is>
      </c>
      <c r="K208" s="2" t="inlineStr">
        <is>
          <t>PNT00061</t>
        </is>
      </c>
      <c r="L208" s="2" t="inlineStr">
        <is>
          <t>Cromatografía de Gases / Detector de Ionización por Llama (CG-FID)</t>
        </is>
      </c>
      <c r="M208" s="2" t="inlineStr">
        <is>
          <t>50 µg</t>
        </is>
      </c>
      <c r="N208" s="2" t="inlineStr"/>
    </row>
    <row r="209">
      <c r="A209" s="2" t="inlineStr">
        <is>
          <t>N0285</t>
        </is>
      </c>
      <c r="B209" s="2" t="inlineStr">
        <is>
          <t>Dioxano - aire</t>
        </is>
      </c>
      <c r="C209" s="2" t="inlineStr">
        <is>
          <t>N</t>
        </is>
      </c>
      <c r="D209" s="2" t="inlineStr">
        <is>
          <t>MA163</t>
        </is>
      </c>
      <c r="E209" s="2" t="inlineStr">
        <is>
          <t>1 VOC urgente 8 días</t>
        </is>
      </c>
      <c r="F209" s="2" t="inlineStr">
        <is>
          <t>8 días laborables</t>
        </is>
      </c>
      <c r="G209" s="2" t="inlineStr">
        <is>
          <t>Para más de un VOC consultad precio en pestaña  PERFIL</t>
        </is>
      </c>
      <c r="H209" s="2" t="inlineStr"/>
      <c r="I209" s="2" t="inlineStr">
        <is>
          <t>Tubo Carbono Activo (100/50 mg) (TCA) -&gt; MT044</t>
        </is>
      </c>
      <c r="J209" s="2" t="inlineStr">
        <is>
          <t>Refrigerada (5°C ± 3°C)</t>
        </is>
      </c>
      <c r="K209" s="2" t="inlineStr">
        <is>
          <t>PNT00061</t>
        </is>
      </c>
      <c r="L209" s="2" t="inlineStr">
        <is>
          <t>Cromatografía de Gases / Detector de Ionización por Llama (CG-FID)</t>
        </is>
      </c>
      <c r="M209" s="2" t="inlineStr">
        <is>
          <t>50 µg</t>
        </is>
      </c>
      <c r="N209" s="2" t="inlineStr"/>
    </row>
    <row r="210">
      <c r="A210" s="2" t="inlineStr">
        <is>
          <t>N0290</t>
        </is>
      </c>
      <c r="B210" s="2" t="inlineStr">
        <is>
          <t>Acetato de n-propilo - aire</t>
        </is>
      </c>
      <c r="C210" s="2" t="inlineStr">
        <is>
          <t>N</t>
        </is>
      </c>
      <c r="D210" s="2" t="inlineStr">
        <is>
          <t>MA052</t>
        </is>
      </c>
      <c r="E210" s="2" t="inlineStr">
        <is>
          <t>1 VOC o Compuesto Orgánico Volátil (rutina)</t>
        </is>
      </c>
      <c r="F210" s="2" t="inlineStr">
        <is>
          <t>15 días laborables</t>
        </is>
      </c>
      <c r="G210" s="2" t="inlineStr">
        <is>
          <t>Para más de un VOC consultad precio en pestaña  PERFIL</t>
        </is>
      </c>
      <c r="H210" s="2" t="inlineStr"/>
      <c r="I210" s="2" t="inlineStr">
        <is>
          <t>Tubo Carbono Activo (100/50 mg) (TCA) -&gt; MT044</t>
        </is>
      </c>
      <c r="J210" s="2" t="inlineStr">
        <is>
          <t>Refrigerada (5°C ± 3°C)</t>
        </is>
      </c>
      <c r="K210" s="2" t="inlineStr">
        <is>
          <t>PNT00061</t>
        </is>
      </c>
      <c r="L210" s="2" t="inlineStr">
        <is>
          <t>Cromatografía de Gases / Detector de Ionización por Llama (CG-FID)</t>
        </is>
      </c>
      <c r="M210" s="2" t="inlineStr">
        <is>
          <t>100 µg</t>
        </is>
      </c>
      <c r="N210" s="2" t="inlineStr"/>
    </row>
    <row r="211">
      <c r="A211" s="2" t="inlineStr">
        <is>
          <t>N0290</t>
        </is>
      </c>
      <c r="B211" s="2" t="inlineStr">
        <is>
          <t>Acetato de n-propilo - aire</t>
        </is>
      </c>
      <c r="C211" s="2" t="inlineStr">
        <is>
          <t>N</t>
        </is>
      </c>
      <c r="D211" s="2" t="inlineStr">
        <is>
          <t>MA163</t>
        </is>
      </c>
      <c r="E211" s="2" t="inlineStr">
        <is>
          <t>1 VOC urgente 8 días</t>
        </is>
      </c>
      <c r="F211" s="2" t="inlineStr">
        <is>
          <t>8 días laborables</t>
        </is>
      </c>
      <c r="G211" s="2" t="inlineStr">
        <is>
          <t>Para más de un VOC consultad precio en pestaña  PERFIL</t>
        </is>
      </c>
      <c r="H211" s="2" t="inlineStr"/>
      <c r="I211" s="2" t="inlineStr">
        <is>
          <t>Tubo Carbono Activo (100/50 mg) (TCA) -&gt; MT044</t>
        </is>
      </c>
      <c r="J211" s="2" t="inlineStr">
        <is>
          <t>Refrigerada (5°C ± 3°C)</t>
        </is>
      </c>
      <c r="K211" s="2" t="inlineStr">
        <is>
          <t>PNT00061</t>
        </is>
      </c>
      <c r="L211" s="2" t="inlineStr">
        <is>
          <t>Cromatografía de Gases / Detector de Ionización por Llama (CG-FID)</t>
        </is>
      </c>
      <c r="M211" s="2" t="inlineStr">
        <is>
          <t>100 µg</t>
        </is>
      </c>
      <c r="N211" s="2" t="inlineStr"/>
    </row>
    <row r="212">
      <c r="A212" s="2" t="inlineStr">
        <is>
          <t>N0295</t>
        </is>
      </c>
      <c r="B212" s="2" t="inlineStr">
        <is>
          <t>4-Metilpentan-2-ona - aire</t>
        </is>
      </c>
      <c r="C212" s="2" t="inlineStr">
        <is>
          <t>N</t>
        </is>
      </c>
      <c r="D212" s="2" t="inlineStr">
        <is>
          <t>MA163</t>
        </is>
      </c>
      <c r="E212" s="2" t="inlineStr">
        <is>
          <t>1 VOC urgente 8 días</t>
        </is>
      </c>
      <c r="F212" s="2" t="inlineStr">
        <is>
          <t>8 días laborables</t>
        </is>
      </c>
      <c r="G212" s="2" t="inlineStr">
        <is>
          <t>Para más de un VOC consultad precio en pestaña  PERFIL</t>
        </is>
      </c>
      <c r="H212" s="2" t="inlineStr"/>
      <c r="I212" s="2" t="inlineStr">
        <is>
          <t>CMS y ó TCA -&gt; MT078 ó MT044</t>
        </is>
      </c>
      <c r="J212" s="2" t="inlineStr">
        <is>
          <t>Refrigerada (5°C ± 3°C)</t>
        </is>
      </c>
      <c r="K212" s="2" t="inlineStr">
        <is>
          <t>PNT00061</t>
        </is>
      </c>
      <c r="L212" s="2" t="inlineStr">
        <is>
          <t>Cromatografía de Gases / Detector de Ionización por Llama (CG-FID)</t>
        </is>
      </c>
      <c r="M212" s="2" t="inlineStr">
        <is>
          <t>100 µg</t>
        </is>
      </c>
      <c r="N212" s="2" t="inlineStr"/>
    </row>
    <row r="213">
      <c r="A213" s="2" t="inlineStr">
        <is>
          <t>N0295</t>
        </is>
      </c>
      <c r="B213" s="2" t="inlineStr">
        <is>
          <t>4-Metilpentan-2-ona - aire</t>
        </is>
      </c>
      <c r="C213" s="2" t="inlineStr">
        <is>
          <t>N</t>
        </is>
      </c>
      <c r="D213" s="2" t="inlineStr">
        <is>
          <t>MA052</t>
        </is>
      </c>
      <c r="E213" s="2" t="inlineStr">
        <is>
          <t>1 VOC o Compuesto Orgánico Volátil (rutina)</t>
        </is>
      </c>
      <c r="F213" s="2" t="inlineStr">
        <is>
          <t>15 días laborables</t>
        </is>
      </c>
      <c r="G213" s="2" t="inlineStr">
        <is>
          <t>Para más de un VOC consultad precio en pestaña  PERFIL</t>
        </is>
      </c>
      <c r="H213" s="2" t="inlineStr"/>
      <c r="I213" s="2" t="inlineStr">
        <is>
          <t>CMS y ó TCA -&gt; MT078 ó MT044</t>
        </is>
      </c>
      <c r="J213" s="2" t="inlineStr">
        <is>
          <t>Refrigerada (5°C ± 3°C)</t>
        </is>
      </c>
      <c r="K213" s="2" t="inlineStr">
        <is>
          <t>PNT00061</t>
        </is>
      </c>
      <c r="L213" s="2" t="inlineStr">
        <is>
          <t>Cromatografía de Gases / Detector de Ionización por Llama (CG-FID)</t>
        </is>
      </c>
      <c r="M213" s="2" t="inlineStr">
        <is>
          <t>100 µg</t>
        </is>
      </c>
      <c r="N213" s="2" t="inlineStr"/>
    </row>
    <row r="214">
      <c r="A214" s="2" t="inlineStr">
        <is>
          <t>N0300</t>
        </is>
      </c>
      <c r="B214" s="2" t="inlineStr">
        <is>
          <t>Tolueno - aire</t>
        </is>
      </c>
      <c r="C214" s="2" t="inlineStr">
        <is>
          <t>N</t>
        </is>
      </c>
      <c r="D214" s="2" t="inlineStr">
        <is>
          <t>MA166</t>
        </is>
      </c>
      <c r="E214" s="2" t="inlineStr">
        <is>
          <t>1 hidrocarburo urgente 8 días</t>
        </is>
      </c>
      <c r="F214" s="2" t="inlineStr">
        <is>
          <t>8 días laborables</t>
        </is>
      </c>
      <c r="G214" s="2" t="inlineStr">
        <is>
          <t>Para más de un hidrocarburo consultad precio en pestaña  PERFIL</t>
        </is>
      </c>
      <c r="H214" s="2" t="inlineStr"/>
      <c r="I214" s="2" t="inlineStr">
        <is>
          <t>Tubo Carbono Activo (100/50 mg) (TCA) -&gt; MT044</t>
        </is>
      </c>
      <c r="J214" s="2" t="inlineStr">
        <is>
          <t>Refrigerada (5°C ± 3°C)</t>
        </is>
      </c>
      <c r="K214" s="2" t="inlineStr">
        <is>
          <t>PNT00061</t>
        </is>
      </c>
      <c r="L214" s="2" t="inlineStr">
        <is>
          <t>Cromatografía de Gases / Detector de Ionización por Llama (CG-FID)</t>
        </is>
      </c>
      <c r="M214" s="2" t="inlineStr">
        <is>
          <t>10 µg</t>
        </is>
      </c>
      <c r="N214" s="2" t="inlineStr"/>
    </row>
    <row r="215">
      <c r="A215" s="2" t="inlineStr">
        <is>
          <t>N0300</t>
        </is>
      </c>
      <c r="B215" s="2" t="inlineStr">
        <is>
          <t>Tolueno - aire</t>
        </is>
      </c>
      <c r="C215" s="2" t="inlineStr">
        <is>
          <t>N</t>
        </is>
      </c>
      <c r="D215" s="2" t="inlineStr">
        <is>
          <t>MA163</t>
        </is>
      </c>
      <c r="E215" s="2" t="inlineStr">
        <is>
          <t>1 VOC urgente 8 días</t>
        </is>
      </c>
      <c r="F215" s="2" t="inlineStr">
        <is>
          <t>8 días laborables</t>
        </is>
      </c>
      <c r="G215" s="2" t="inlineStr">
        <is>
          <t>Para más de un VOC consultad precio en pestaña  PERFIL</t>
        </is>
      </c>
      <c r="H215" s="2" t="inlineStr"/>
      <c r="I215" s="2" t="inlineStr">
        <is>
          <t>Tubo Carbono Activo (100/50 mg) (TCA) -&gt; MT044</t>
        </is>
      </c>
      <c r="J215" s="2" t="inlineStr">
        <is>
          <t>Refrigerada (5°C ± 3°C)</t>
        </is>
      </c>
      <c r="K215" s="2" t="inlineStr">
        <is>
          <t>PNT00061</t>
        </is>
      </c>
      <c r="L215" s="2" t="inlineStr">
        <is>
          <t>Cromatografía de Gases / Detector de Ionización por Llama (CG-FID)</t>
        </is>
      </c>
      <c r="M215" s="2" t="inlineStr">
        <is>
          <t>10 µg</t>
        </is>
      </c>
      <c r="N215" s="2" t="inlineStr"/>
    </row>
    <row r="216">
      <c r="A216" s="2" t="inlineStr">
        <is>
          <t>N0300</t>
        </is>
      </c>
      <c r="B216" s="2" t="inlineStr">
        <is>
          <t>Tolueno - aire</t>
        </is>
      </c>
      <c r="C216" s="2" t="inlineStr">
        <is>
          <t>N</t>
        </is>
      </c>
      <c r="D216" s="2" t="inlineStr">
        <is>
          <t>MA165</t>
        </is>
      </c>
      <c r="E216" s="2" t="inlineStr">
        <is>
          <t>1 hidrocarburo (rutina)</t>
        </is>
      </c>
      <c r="F216" s="2" t="inlineStr">
        <is>
          <t>15 días laborables</t>
        </is>
      </c>
      <c r="G216" s="2" t="inlineStr">
        <is>
          <t>Para más de un hidrocarburo consultad precio en pestaña  PERFIL</t>
        </is>
      </c>
      <c r="H216" s="2" t="inlineStr"/>
      <c r="I216" s="2" t="inlineStr">
        <is>
          <t>Tubo Carbono Activo (100/50 mg) (TCA) -&gt; MT044</t>
        </is>
      </c>
      <c r="J216" s="2" t="inlineStr">
        <is>
          <t>Refrigerada (5°C ± 3°C)</t>
        </is>
      </c>
      <c r="K216" s="2" t="inlineStr">
        <is>
          <t>PNT00061</t>
        </is>
      </c>
      <c r="L216" s="2" t="inlineStr">
        <is>
          <t>Cromatografía de Gases / Detector de Ionización por Llama (CG-FID)</t>
        </is>
      </c>
      <c r="M216" s="2" t="inlineStr">
        <is>
          <t>10 µg</t>
        </is>
      </c>
      <c r="N216" s="2" t="inlineStr"/>
    </row>
    <row r="217">
      <c r="A217" s="2" t="inlineStr">
        <is>
          <t>N0300</t>
        </is>
      </c>
      <c r="B217" s="2" t="inlineStr">
        <is>
          <t>Tolueno - aire</t>
        </is>
      </c>
      <c r="C217" s="2" t="inlineStr">
        <is>
          <t>N</t>
        </is>
      </c>
      <c r="D217" s="2" t="inlineStr">
        <is>
          <t>MA052</t>
        </is>
      </c>
      <c r="E217" s="2" t="inlineStr">
        <is>
          <t>1 VOC o Compuesto Orgánico Volátil (rutina)</t>
        </is>
      </c>
      <c r="F217" s="2" t="inlineStr">
        <is>
          <t>15 días laborables</t>
        </is>
      </c>
      <c r="G217" s="2" t="inlineStr">
        <is>
          <t>Para más de un VOC consultad precio en pestaña  PERFIL</t>
        </is>
      </c>
      <c r="H217" s="2" t="inlineStr"/>
      <c r="I217" s="2" t="inlineStr">
        <is>
          <t>Tubo Carbono Activo (100/50 mg) (TCA) -&gt; MT044</t>
        </is>
      </c>
      <c r="J217" s="2" t="inlineStr">
        <is>
          <t>Refrigerada (5°C ± 3°C)</t>
        </is>
      </c>
      <c r="K217" s="2" t="inlineStr">
        <is>
          <t>PNT00061</t>
        </is>
      </c>
      <c r="L217" s="2" t="inlineStr">
        <is>
          <t>Cromatografía de Gases / Detector de Ionización por Llama (CG-FID)</t>
        </is>
      </c>
      <c r="M217" s="2" t="inlineStr">
        <is>
          <t>10 µg</t>
        </is>
      </c>
      <c r="N217" s="2" t="inlineStr"/>
    </row>
    <row r="218">
      <c r="A218" s="2" t="inlineStr">
        <is>
          <t>N0305</t>
        </is>
      </c>
      <c r="B218" s="2" t="inlineStr">
        <is>
          <t>n-Octano - aire</t>
        </is>
      </c>
      <c r="C218" s="2" t="inlineStr">
        <is>
          <t>N</t>
        </is>
      </c>
      <c r="D218" s="2" t="inlineStr">
        <is>
          <t>MA052</t>
        </is>
      </c>
      <c r="E218" s="2" t="inlineStr">
        <is>
          <t>1 VOC o Compuesto Orgánico Volátil (rutina)</t>
        </is>
      </c>
      <c r="F218" s="2" t="inlineStr">
        <is>
          <t>15 días laborables</t>
        </is>
      </c>
      <c r="G218" s="2" t="inlineStr">
        <is>
          <t>Para más de un VOC consultad precio en pestaña  PERFIL</t>
        </is>
      </c>
      <c r="H218" s="2" t="inlineStr"/>
      <c r="I218" s="2" t="inlineStr">
        <is>
          <t>Tubo Carbono Activo (100/50 mg) (TCA) -&gt; MT044</t>
        </is>
      </c>
      <c r="J218" s="2" t="inlineStr">
        <is>
          <t>Refrigerada (5°C ± 3°C)</t>
        </is>
      </c>
      <c r="K218" s="2" t="inlineStr">
        <is>
          <t>PNT00061</t>
        </is>
      </c>
      <c r="L218" s="2" t="inlineStr">
        <is>
          <t>Cromatografía de Gases / Detector de Ionización por Llama (CG-FID)</t>
        </is>
      </c>
      <c r="M218" s="2" t="inlineStr">
        <is>
          <t>10 µg</t>
        </is>
      </c>
      <c r="N218" s="2" t="inlineStr"/>
    </row>
    <row r="219">
      <c r="A219" s="2" t="inlineStr">
        <is>
          <t>N0305</t>
        </is>
      </c>
      <c r="B219" s="2" t="inlineStr">
        <is>
          <t>n-Octano - aire</t>
        </is>
      </c>
      <c r="C219" s="2" t="inlineStr">
        <is>
          <t>N</t>
        </is>
      </c>
      <c r="D219" s="2" t="inlineStr">
        <is>
          <t>MA166</t>
        </is>
      </c>
      <c r="E219" s="2" t="inlineStr">
        <is>
          <t>1 hidrocarburo urgente 8 días</t>
        </is>
      </c>
      <c r="F219" s="2" t="inlineStr">
        <is>
          <t>8 días laborables</t>
        </is>
      </c>
      <c r="G219" s="2" t="inlineStr">
        <is>
          <t>Para más de un hidrocarburo consultad precio en pestaña  PERFIL</t>
        </is>
      </c>
      <c r="H219" s="2" t="inlineStr"/>
      <c r="I219" s="2" t="inlineStr">
        <is>
          <t>Tubo Carbono Activo (100/50 mg) (TCA) -&gt; MT044</t>
        </is>
      </c>
      <c r="J219" s="2" t="inlineStr">
        <is>
          <t>Refrigerada (5°C ± 3°C)</t>
        </is>
      </c>
      <c r="K219" s="2" t="inlineStr">
        <is>
          <t>PNT00061</t>
        </is>
      </c>
      <c r="L219" s="2" t="inlineStr">
        <is>
          <t>Cromatografía de Gases / Detector de Ionización por Llama (CG-FID)</t>
        </is>
      </c>
      <c r="M219" s="2" t="inlineStr">
        <is>
          <t>10 µg</t>
        </is>
      </c>
      <c r="N219" s="2" t="inlineStr"/>
    </row>
    <row r="220">
      <c r="A220" s="2" t="inlineStr">
        <is>
          <t>N0305</t>
        </is>
      </c>
      <c r="B220" s="2" t="inlineStr">
        <is>
          <t>n-Octano - aire</t>
        </is>
      </c>
      <c r="C220" s="2" t="inlineStr">
        <is>
          <t>N</t>
        </is>
      </c>
      <c r="D220" s="2" t="inlineStr">
        <is>
          <t>MA163</t>
        </is>
      </c>
      <c r="E220" s="2" t="inlineStr">
        <is>
          <t>1 VOC urgente 8 días</t>
        </is>
      </c>
      <c r="F220" s="2" t="inlineStr">
        <is>
          <t>8 días laborables</t>
        </is>
      </c>
      <c r="G220" s="2" t="inlineStr">
        <is>
          <t>Para más de un VOC consultad precio en pestaña  PERFIL</t>
        </is>
      </c>
      <c r="H220" s="2" t="inlineStr"/>
      <c r="I220" s="2" t="inlineStr">
        <is>
          <t>Tubo Carbono Activo (100/50 mg) (TCA) -&gt; MT044</t>
        </is>
      </c>
      <c r="J220" s="2" t="inlineStr">
        <is>
          <t>Refrigerada (5°C ± 3°C)</t>
        </is>
      </c>
      <c r="K220" s="2" t="inlineStr">
        <is>
          <t>PNT00061</t>
        </is>
      </c>
      <c r="L220" s="2" t="inlineStr">
        <is>
          <t>Cromatografía de Gases / Detector de Ionización por Llama (CG-FID)</t>
        </is>
      </c>
      <c r="M220" s="2" t="inlineStr">
        <is>
          <t>10 µg</t>
        </is>
      </c>
      <c r="N220" s="2" t="inlineStr"/>
    </row>
    <row r="221">
      <c r="A221" s="2" t="inlineStr">
        <is>
          <t>N0305</t>
        </is>
      </c>
      <c r="B221" s="2" t="inlineStr">
        <is>
          <t>n-Octano - aire</t>
        </is>
      </c>
      <c r="C221" s="2" t="inlineStr">
        <is>
          <t>N</t>
        </is>
      </c>
      <c r="D221" s="2" t="inlineStr">
        <is>
          <t>MA165</t>
        </is>
      </c>
      <c r="E221" s="2" t="inlineStr">
        <is>
          <t>1 hidrocarburo (rutina)</t>
        </is>
      </c>
      <c r="F221" s="2" t="inlineStr">
        <is>
          <t>15 días laborables</t>
        </is>
      </c>
      <c r="G221" s="2" t="inlineStr">
        <is>
          <t>Para más de un hidrocarburo consultad precio en pestaña  PERFIL</t>
        </is>
      </c>
      <c r="H221" s="2" t="inlineStr"/>
      <c r="I221" s="2" t="inlineStr">
        <is>
          <t>Tubo Carbono Activo (100/50 mg) (TCA) -&gt; MT044</t>
        </is>
      </c>
      <c r="J221" s="2" t="inlineStr">
        <is>
          <t>Refrigerada (5°C ± 3°C)</t>
        </is>
      </c>
      <c r="K221" s="2" t="inlineStr">
        <is>
          <t>PNT00061</t>
        </is>
      </c>
      <c r="L221" s="2" t="inlineStr">
        <is>
          <t>Cromatografía de Gases / Detector de Ionización por Llama (CG-FID)</t>
        </is>
      </c>
      <c r="M221" s="2" t="inlineStr">
        <is>
          <t>10 µg</t>
        </is>
      </c>
      <c r="N221" s="2" t="inlineStr"/>
    </row>
    <row r="222">
      <c r="A222" s="2" t="inlineStr">
        <is>
          <t>N0310</t>
        </is>
      </c>
      <c r="B222" s="2" t="inlineStr">
        <is>
          <t>Acetato de isobutilo - aire</t>
        </is>
      </c>
      <c r="C222" s="2" t="inlineStr">
        <is>
          <t>N</t>
        </is>
      </c>
      <c r="D222" s="2" t="inlineStr">
        <is>
          <t>MA163</t>
        </is>
      </c>
      <c r="E222" s="2" t="inlineStr">
        <is>
          <t>1 VOC urgente 8 días</t>
        </is>
      </c>
      <c r="F222" s="2" t="inlineStr">
        <is>
          <t>8 días laborables</t>
        </is>
      </c>
      <c r="G222" s="2" t="inlineStr">
        <is>
          <t>Para más de un VOC consultad precio en pestaña  PERFIL</t>
        </is>
      </c>
      <c r="H222" s="2" t="inlineStr"/>
      <c r="I222" s="2" t="inlineStr">
        <is>
          <t>Tubo Carbono Activo (100/50 mg) (TCA) -&gt; MT044</t>
        </is>
      </c>
      <c r="J222" s="2" t="inlineStr">
        <is>
          <t>Refrigerada (5°C ± 3°C)</t>
        </is>
      </c>
      <c r="K222" s="2" t="inlineStr">
        <is>
          <t>PNT00061</t>
        </is>
      </c>
      <c r="L222" s="2" t="inlineStr">
        <is>
          <t>Cromatografía de Gases / Detector de Ionización por Llama (CG-FID)</t>
        </is>
      </c>
      <c r="M222" s="2" t="inlineStr">
        <is>
          <t>100 µg</t>
        </is>
      </c>
      <c r="N222" s="2" t="inlineStr"/>
    </row>
    <row r="223">
      <c r="A223" s="2" t="inlineStr">
        <is>
          <t>N0310</t>
        </is>
      </c>
      <c r="B223" s="2" t="inlineStr">
        <is>
          <t>Acetato de isobutilo - aire</t>
        </is>
      </c>
      <c r="C223" s="2" t="inlineStr">
        <is>
          <t>N</t>
        </is>
      </c>
      <c r="D223" s="2" t="inlineStr">
        <is>
          <t>MA052</t>
        </is>
      </c>
      <c r="E223" s="2" t="inlineStr">
        <is>
          <t>1 VOC o Compuesto Orgánico Volátil (rutina)</t>
        </is>
      </c>
      <c r="F223" s="2" t="inlineStr">
        <is>
          <t>15 días laborables</t>
        </is>
      </c>
      <c r="G223" s="2" t="inlineStr">
        <is>
          <t>Para más de un VOC consultad precio en pestaña  PERFIL</t>
        </is>
      </c>
      <c r="H223" s="2" t="inlineStr"/>
      <c r="I223" s="2" t="inlineStr">
        <is>
          <t>Tubo Carbono Activo (100/50 mg) (TCA) -&gt; MT044</t>
        </is>
      </c>
      <c r="J223" s="2" t="inlineStr">
        <is>
          <t>Refrigerada (5°C ± 3°C)</t>
        </is>
      </c>
      <c r="K223" s="2" t="inlineStr">
        <is>
          <t>PNT00061</t>
        </is>
      </c>
      <c r="L223" s="2" t="inlineStr">
        <is>
          <t>Cromatografía de Gases / Detector de Ionización por Llama (CG-FID)</t>
        </is>
      </c>
      <c r="M223" s="2" t="inlineStr">
        <is>
          <t>100 µg</t>
        </is>
      </c>
      <c r="N223" s="2" t="inlineStr"/>
    </row>
    <row r="224">
      <c r="A224" s="2" t="inlineStr">
        <is>
          <t>N0315</t>
        </is>
      </c>
      <c r="B224" s="2" t="inlineStr">
        <is>
          <t>4-Metil-2-pentanol - aire</t>
        </is>
      </c>
      <c r="C224" s="2" t="inlineStr">
        <is>
          <t>N</t>
        </is>
      </c>
      <c r="D224" s="2" t="inlineStr">
        <is>
          <t>MA163</t>
        </is>
      </c>
      <c r="E224" s="2" t="inlineStr">
        <is>
          <t>1 VOC urgente 8 días</t>
        </is>
      </c>
      <c r="F224" s="2" t="inlineStr">
        <is>
          <t>8 días laborables</t>
        </is>
      </c>
      <c r="G224" s="2" t="inlineStr">
        <is>
          <t>Para más de un VOC consultad precio en pestaña  PERFIL</t>
        </is>
      </c>
      <c r="H224" s="2" t="inlineStr"/>
      <c r="I224" s="2" t="inlineStr">
        <is>
          <t>Tubo Carbono Activo (100/50 mg) (TCA) -&gt; MT044</t>
        </is>
      </c>
      <c r="J224" s="2" t="inlineStr">
        <is>
          <t>Refrigerada (5°C ± 3°C)</t>
        </is>
      </c>
      <c r="K224" s="2" t="inlineStr">
        <is>
          <t>PNT00061</t>
        </is>
      </c>
      <c r="L224" s="2" t="inlineStr">
        <is>
          <t>Cromatografía de Gases / Detector de Ionización por Llama (CG-FID)</t>
        </is>
      </c>
      <c r="M224" s="2" t="inlineStr">
        <is>
          <t>100 µg</t>
        </is>
      </c>
      <c r="N224" s="2" t="inlineStr"/>
    </row>
    <row r="225">
      <c r="A225" s="2" t="inlineStr">
        <is>
          <t>N0315</t>
        </is>
      </c>
      <c r="B225" s="2" t="inlineStr">
        <is>
          <t>4-Metil-2-pentanol - aire</t>
        </is>
      </c>
      <c r="C225" s="2" t="inlineStr">
        <is>
          <t>N</t>
        </is>
      </c>
      <c r="D225" s="2" t="inlineStr">
        <is>
          <t>MA052</t>
        </is>
      </c>
      <c r="E225" s="2" t="inlineStr">
        <is>
          <t>1 VOC o Compuesto Orgánico Volátil (rutina)</t>
        </is>
      </c>
      <c r="F225" s="2" t="inlineStr">
        <is>
          <t>15 días laborables</t>
        </is>
      </c>
      <c r="G225" s="2" t="inlineStr">
        <is>
          <t>Para más de un VOC consultad precio en pestaña  PERFIL</t>
        </is>
      </c>
      <c r="H225" s="2" t="inlineStr"/>
      <c r="I225" s="2" t="inlineStr">
        <is>
          <t>Tubo Carbono Activo (100/50 mg) (TCA) -&gt; MT044</t>
        </is>
      </c>
      <c r="J225" s="2" t="inlineStr">
        <is>
          <t>Refrigerada (5°C ± 3°C)</t>
        </is>
      </c>
      <c r="K225" s="2" t="inlineStr">
        <is>
          <t>PNT00061</t>
        </is>
      </c>
      <c r="L225" s="2" t="inlineStr">
        <is>
          <t>Cromatografía de Gases / Detector de Ionización por Llama (CG-FID)</t>
        </is>
      </c>
      <c r="M225" s="2" t="inlineStr">
        <is>
          <t>100 µg</t>
        </is>
      </c>
      <c r="N225" s="2" t="inlineStr"/>
    </row>
    <row r="226">
      <c r="A226" s="2" t="inlineStr">
        <is>
          <t>N0320</t>
        </is>
      </c>
      <c r="B226" s="2" t="inlineStr">
        <is>
          <t>Percloroetileno - aire</t>
        </is>
      </c>
      <c r="C226" s="2" t="inlineStr">
        <is>
          <t>N</t>
        </is>
      </c>
      <c r="D226" s="2" t="inlineStr">
        <is>
          <t>MA052</t>
        </is>
      </c>
      <c r="E226" s="2" t="inlineStr">
        <is>
          <t>1 VOC o Compuesto Orgánico Volátil (rutina)</t>
        </is>
      </c>
      <c r="F226" s="2" t="inlineStr">
        <is>
          <t>15 días laborables</t>
        </is>
      </c>
      <c r="G226" s="2" t="inlineStr">
        <is>
          <t>Para más de un VOC consultad precio en pestaña  PERFIL</t>
        </is>
      </c>
      <c r="H226" s="2" t="inlineStr"/>
      <c r="I226" s="2" t="inlineStr">
        <is>
          <t>Tubo Carbono Activo (100/50 mg) (TCA) -&gt; MT044</t>
        </is>
      </c>
      <c r="J226" s="2" t="inlineStr">
        <is>
          <t>Refrigerada (5°C ± 3°C)</t>
        </is>
      </c>
      <c r="K226" s="2" t="inlineStr">
        <is>
          <t>PNT00061</t>
        </is>
      </c>
      <c r="L226" s="2" t="inlineStr">
        <is>
          <t>Cromatografía de Gases / Detector de Ionización por Llama (CG-FID)</t>
        </is>
      </c>
      <c r="M226" s="2" t="inlineStr">
        <is>
          <t>100 µg</t>
        </is>
      </c>
      <c r="N226" s="2" t="inlineStr"/>
    </row>
    <row r="227">
      <c r="A227" s="2" t="inlineStr">
        <is>
          <t>N0320</t>
        </is>
      </c>
      <c r="B227" s="2" t="inlineStr">
        <is>
          <t>Percloroetileno - aire</t>
        </is>
      </c>
      <c r="C227" s="2" t="inlineStr">
        <is>
          <t>N</t>
        </is>
      </c>
      <c r="D227" s="2" t="inlineStr">
        <is>
          <t>MA163</t>
        </is>
      </c>
      <c r="E227" s="2" t="inlineStr">
        <is>
          <t>1 VOC urgente 8 días</t>
        </is>
      </c>
      <c r="F227" s="2" t="inlineStr">
        <is>
          <t>8 días laborables</t>
        </is>
      </c>
      <c r="G227" s="2" t="inlineStr">
        <is>
          <t>Para más de un VOC consultad precio en pestaña  PERFIL</t>
        </is>
      </c>
      <c r="H227" s="2" t="inlineStr"/>
      <c r="I227" s="2" t="inlineStr">
        <is>
          <t>Tubo Carbono Activo (100/50 mg) (TCA) -&gt; MT044</t>
        </is>
      </c>
      <c r="J227" s="2" t="inlineStr">
        <is>
          <t>Refrigerada (5°C ± 3°C)</t>
        </is>
      </c>
      <c r="K227" s="2" t="inlineStr">
        <is>
          <t>PNT00061</t>
        </is>
      </c>
      <c r="L227" s="2" t="inlineStr">
        <is>
          <t>Cromatografía de Gases / Detector de Ionización por Llama (CG-FID)</t>
        </is>
      </c>
      <c r="M227" s="2" t="inlineStr">
        <is>
          <t>100 µg</t>
        </is>
      </c>
      <c r="N227" s="2" t="inlineStr"/>
    </row>
    <row r="228">
      <c r="A228" s="2" t="inlineStr">
        <is>
          <t>N0325</t>
        </is>
      </c>
      <c r="B228" s="2" t="inlineStr">
        <is>
          <t>Óxido de mesitilo - aire</t>
        </is>
      </c>
      <c r="C228" s="2" t="inlineStr">
        <is>
          <t>N</t>
        </is>
      </c>
      <c r="D228" s="2" t="inlineStr">
        <is>
          <t>MA163</t>
        </is>
      </c>
      <c r="E228" s="2" t="inlineStr">
        <is>
          <t>1 VOC urgente 8 días</t>
        </is>
      </c>
      <c r="F228" s="2" t="inlineStr">
        <is>
          <t>8 días laborables</t>
        </is>
      </c>
      <c r="G228" s="2" t="inlineStr">
        <is>
          <t>Para más de un VOC consultad precio en pestaña  PERFIL</t>
        </is>
      </c>
      <c r="H228" s="2" t="inlineStr"/>
      <c r="I228" s="2" t="inlineStr">
        <is>
          <t>Tubo Carbono Activo (100/50 mg) (TCA) -&gt; MT044</t>
        </is>
      </c>
      <c r="J228" s="2" t="inlineStr">
        <is>
          <t>Refrigerada (5°C ± 3°C)</t>
        </is>
      </c>
      <c r="K228" s="2" t="inlineStr">
        <is>
          <t>PNT00061</t>
        </is>
      </c>
      <c r="L228" s="2" t="inlineStr">
        <is>
          <t>Cromatografía de Gases / Detector de Ionización por Llama (CG-FID)</t>
        </is>
      </c>
      <c r="M228" s="2" t="inlineStr">
        <is>
          <t>10 µg</t>
        </is>
      </c>
      <c r="N228" s="2" t="inlineStr"/>
    </row>
    <row r="229">
      <c r="A229" s="2" t="inlineStr">
        <is>
          <t>N0325</t>
        </is>
      </c>
      <c r="B229" s="2" t="inlineStr">
        <is>
          <t>Óxido de mesitilo - aire</t>
        </is>
      </c>
      <c r="C229" s="2" t="inlineStr">
        <is>
          <t>N</t>
        </is>
      </c>
      <c r="D229" s="2" t="inlineStr">
        <is>
          <t>MA052</t>
        </is>
      </c>
      <c r="E229" s="2" t="inlineStr">
        <is>
          <t>1 VOC o Compuesto Orgánico Volátil (rutina)</t>
        </is>
      </c>
      <c r="F229" s="2" t="inlineStr">
        <is>
          <t>15 días laborables</t>
        </is>
      </c>
      <c r="G229" s="2" t="inlineStr">
        <is>
          <t>Para más de un VOC consultad precio en pestaña  PERFIL</t>
        </is>
      </c>
      <c r="H229" s="2" t="inlineStr"/>
      <c r="I229" s="2" t="inlineStr">
        <is>
          <t>Tubo Carbono Activo (100/50 mg) (TCA) -&gt; MT044</t>
        </is>
      </c>
      <c r="J229" s="2" t="inlineStr">
        <is>
          <t>Refrigerada (5°C ± 3°C)</t>
        </is>
      </c>
      <c r="K229" s="2" t="inlineStr">
        <is>
          <t>PNT00061</t>
        </is>
      </c>
      <c r="L229" s="2" t="inlineStr">
        <is>
          <t>Cromatografía de Gases / Detector de Ionización por Llama (CG-FID)</t>
        </is>
      </c>
      <c r="M229" s="2" t="inlineStr">
        <is>
          <t>10 µg</t>
        </is>
      </c>
      <c r="N229" s="2" t="inlineStr"/>
    </row>
    <row r="230">
      <c r="A230" s="2" t="inlineStr">
        <is>
          <t>N0330</t>
        </is>
      </c>
      <c r="B230" s="2" t="inlineStr">
        <is>
          <t>Acetato de n-butilo - aire</t>
        </is>
      </c>
      <c r="C230" s="2" t="inlineStr">
        <is>
          <t>N</t>
        </is>
      </c>
      <c r="D230" s="2" t="inlineStr">
        <is>
          <t>MA163</t>
        </is>
      </c>
      <c r="E230" s="2" t="inlineStr">
        <is>
          <t>1 VOC urgente 8 días</t>
        </is>
      </c>
      <c r="F230" s="2" t="inlineStr">
        <is>
          <t>8 días laborables</t>
        </is>
      </c>
      <c r="G230" s="2" t="inlineStr">
        <is>
          <t>Para más de un VOC consultad precio en pestaña  PERFIL</t>
        </is>
      </c>
      <c r="H230" s="2" t="inlineStr"/>
      <c r="I230" s="2" t="inlineStr">
        <is>
          <t>Tubo Carbono Activo (100/50 mg) (TCA) -&gt; MT044</t>
        </is>
      </c>
      <c r="J230" s="2" t="inlineStr">
        <is>
          <t>Refrigerada (5°C ± 3°C)</t>
        </is>
      </c>
      <c r="K230" s="2" t="inlineStr">
        <is>
          <t>PNT00061</t>
        </is>
      </c>
      <c r="L230" s="2" t="inlineStr">
        <is>
          <t>Cromatografía de Gases / Detector de Ionización por Llama (CG-FID)</t>
        </is>
      </c>
      <c r="M230" s="2" t="inlineStr">
        <is>
          <t>100 µg</t>
        </is>
      </c>
      <c r="N230" s="2" t="inlineStr"/>
    </row>
    <row r="231">
      <c r="A231" s="2" t="inlineStr">
        <is>
          <t>N0330</t>
        </is>
      </c>
      <c r="B231" s="2" t="inlineStr">
        <is>
          <t>Acetato de n-butilo - aire</t>
        </is>
      </c>
      <c r="C231" s="2" t="inlineStr">
        <is>
          <t>N</t>
        </is>
      </c>
      <c r="D231" s="2" t="inlineStr">
        <is>
          <t>MA052</t>
        </is>
      </c>
      <c r="E231" s="2" t="inlineStr">
        <is>
          <t>1 VOC o Compuesto Orgánico Volátil (rutina)</t>
        </is>
      </c>
      <c r="F231" s="2" t="inlineStr">
        <is>
          <t>15 días laborables</t>
        </is>
      </c>
      <c r="G231" s="2" t="inlineStr">
        <is>
          <t>Para más de un VOC consultad precio en pestaña  PERFIL</t>
        </is>
      </c>
      <c r="H231" s="2" t="inlineStr"/>
      <c r="I231" s="2" t="inlineStr">
        <is>
          <t>Tubo Carbono Activo (100/50 mg) (TCA) -&gt; MT044</t>
        </is>
      </c>
      <c r="J231" s="2" t="inlineStr">
        <is>
          <t>Refrigerada (5°C ± 3°C)</t>
        </is>
      </c>
      <c r="K231" s="2" t="inlineStr">
        <is>
          <t>PNT00061</t>
        </is>
      </c>
      <c r="L231" s="2" t="inlineStr">
        <is>
          <t>Cromatografía de Gases / Detector de Ionización por Llama (CG-FID)</t>
        </is>
      </c>
      <c r="M231" s="2" t="inlineStr">
        <is>
          <t>100 µg</t>
        </is>
      </c>
      <c r="N231" s="2" t="inlineStr"/>
    </row>
    <row r="232">
      <c r="A232" s="2" t="inlineStr">
        <is>
          <t>N0335</t>
        </is>
      </c>
      <c r="B232" s="2" t="inlineStr">
        <is>
          <t>Clorobenceno - aire</t>
        </is>
      </c>
      <c r="C232" s="2" t="inlineStr">
        <is>
          <t>N</t>
        </is>
      </c>
      <c r="D232" s="2" t="inlineStr">
        <is>
          <t>MA163</t>
        </is>
      </c>
      <c r="E232" s="2" t="inlineStr">
        <is>
          <t>1 VOC urgente 8 días</t>
        </is>
      </c>
      <c r="F232" s="2" t="inlineStr">
        <is>
          <t>8 días laborables</t>
        </is>
      </c>
      <c r="G232" s="2" t="inlineStr">
        <is>
          <t>Para más de un VOC consultad precio en pestaña  PERFIL</t>
        </is>
      </c>
      <c r="H232" s="2" t="inlineStr"/>
      <c r="I232" s="2" t="inlineStr">
        <is>
          <t>Tubo Carbono Activo (100/50 mg) (TCA) -&gt; MT044</t>
        </is>
      </c>
      <c r="J232" s="2" t="inlineStr">
        <is>
          <t>Refrigerada (5°C ± 3°C)</t>
        </is>
      </c>
      <c r="K232" s="2" t="inlineStr">
        <is>
          <t>PNT00061</t>
        </is>
      </c>
      <c r="L232" s="2" t="inlineStr">
        <is>
          <t>Cromatografía de Gases / Detector de Ionización por Llama (CG-FID)</t>
        </is>
      </c>
      <c r="M232" s="2" t="inlineStr">
        <is>
          <t>10 µg</t>
        </is>
      </c>
      <c r="N232" s="2" t="inlineStr"/>
    </row>
    <row r="233">
      <c r="A233" s="2" t="inlineStr">
        <is>
          <t>N0335</t>
        </is>
      </c>
      <c r="B233" s="2" t="inlineStr">
        <is>
          <t>Clorobenceno - aire</t>
        </is>
      </c>
      <c r="C233" s="2" t="inlineStr">
        <is>
          <t>N</t>
        </is>
      </c>
      <c r="D233" s="2" t="inlineStr">
        <is>
          <t>MA052</t>
        </is>
      </c>
      <c r="E233" s="2" t="inlineStr">
        <is>
          <t>1 VOC o Compuesto Orgánico Volátil (rutina)</t>
        </is>
      </c>
      <c r="F233" s="2" t="inlineStr">
        <is>
          <t>15 días laborables</t>
        </is>
      </c>
      <c r="G233" s="2" t="inlineStr">
        <is>
          <t>Para más de un VOC consultad precio en pestaña  PERFIL</t>
        </is>
      </c>
      <c r="H233" s="2" t="inlineStr"/>
      <c r="I233" s="2" t="inlineStr">
        <is>
          <t>Tubo Carbono Activo (100/50 mg) (TCA) -&gt; MT044</t>
        </is>
      </c>
      <c r="J233" s="2" t="inlineStr">
        <is>
          <t>Refrigerada (5°C ± 3°C)</t>
        </is>
      </c>
      <c r="K233" s="2" t="inlineStr">
        <is>
          <t>PNT00061</t>
        </is>
      </c>
      <c r="L233" s="2" t="inlineStr">
        <is>
          <t>Cromatografía de Gases / Detector de Ionización por Llama (CG-FID)</t>
        </is>
      </c>
      <c r="M233" s="2" t="inlineStr">
        <is>
          <t>10 µg</t>
        </is>
      </c>
      <c r="N233" s="2" t="inlineStr"/>
    </row>
    <row r="234">
      <c r="A234" s="2" t="inlineStr">
        <is>
          <t>N0340</t>
        </is>
      </c>
      <c r="B234" s="2" t="inlineStr">
        <is>
          <t>Etilbenceno - aire</t>
        </is>
      </c>
      <c r="C234" s="2" t="inlineStr">
        <is>
          <t>N</t>
        </is>
      </c>
      <c r="D234" s="2" t="inlineStr">
        <is>
          <t>MA163</t>
        </is>
      </c>
      <c r="E234" s="2" t="inlineStr">
        <is>
          <t>1 VOC urgente 8 días</t>
        </is>
      </c>
      <c r="F234" s="2" t="inlineStr">
        <is>
          <t>8 días laborables</t>
        </is>
      </c>
      <c r="G234" s="2" t="inlineStr">
        <is>
          <t>Para más de un VOC consultad precio en pestaña  PERFIL</t>
        </is>
      </c>
      <c r="H234" s="2" t="inlineStr"/>
      <c r="I234" s="2" t="inlineStr">
        <is>
          <t>Tubo Carbono Activo (100/50 mg) (TCA) -&gt; MT044</t>
        </is>
      </c>
      <c r="J234" s="2" t="inlineStr">
        <is>
          <t>Refrigerada (5°C ± 3°C)</t>
        </is>
      </c>
      <c r="K234" s="2" t="inlineStr">
        <is>
          <t>PNT00061</t>
        </is>
      </c>
      <c r="L234" s="2" t="inlineStr">
        <is>
          <t>Cromatografía de Gases / Detector de Ionización por Llama (CG-FID)</t>
        </is>
      </c>
      <c r="M234" s="2" t="inlineStr">
        <is>
          <t>10 µg</t>
        </is>
      </c>
      <c r="N234" s="2" t="inlineStr"/>
    </row>
    <row r="235">
      <c r="A235" s="2" t="inlineStr">
        <is>
          <t>N0340</t>
        </is>
      </c>
      <c r="B235" s="2" t="inlineStr">
        <is>
          <t>Etilbenceno - aire</t>
        </is>
      </c>
      <c r="C235" s="2" t="inlineStr">
        <is>
          <t>N</t>
        </is>
      </c>
      <c r="D235" s="2" t="inlineStr">
        <is>
          <t>MA165</t>
        </is>
      </c>
      <c r="E235" s="2" t="inlineStr">
        <is>
          <t>1 hidrocarburo (rutina)</t>
        </is>
      </c>
      <c r="F235" s="2" t="inlineStr">
        <is>
          <t>15 días laborables</t>
        </is>
      </c>
      <c r="G235" s="2" t="inlineStr">
        <is>
          <t>Para más de un hidrocarburo consultad precio en pestaña  PERFIL</t>
        </is>
      </c>
      <c r="H235" s="2" t="inlineStr"/>
      <c r="I235" s="2" t="inlineStr">
        <is>
          <t>Tubo Carbono Activo (100/50 mg) (TCA) -&gt; MT044</t>
        </is>
      </c>
      <c r="J235" s="2" t="inlineStr">
        <is>
          <t>Refrigerada (5°C ± 3°C)</t>
        </is>
      </c>
      <c r="K235" s="2" t="inlineStr">
        <is>
          <t>PNT00061</t>
        </is>
      </c>
      <c r="L235" s="2" t="inlineStr">
        <is>
          <t>Cromatografía de Gases / Detector de Ionización por Llama (CG-FID)</t>
        </is>
      </c>
      <c r="M235" s="2" t="inlineStr">
        <is>
          <t>10 µg</t>
        </is>
      </c>
      <c r="N235" s="2" t="inlineStr"/>
    </row>
    <row r="236">
      <c r="A236" s="2" t="inlineStr">
        <is>
          <t>N0340</t>
        </is>
      </c>
      <c r="B236" s="2" t="inlineStr">
        <is>
          <t>Etilbenceno - aire</t>
        </is>
      </c>
      <c r="C236" s="2" t="inlineStr">
        <is>
          <t>N</t>
        </is>
      </c>
      <c r="D236" s="2" t="inlineStr">
        <is>
          <t>MA166</t>
        </is>
      </c>
      <c r="E236" s="2" t="inlineStr">
        <is>
          <t>1 hidrocarburo urgente 8 días</t>
        </is>
      </c>
      <c r="F236" s="2" t="inlineStr">
        <is>
          <t>8 días laborables</t>
        </is>
      </c>
      <c r="G236" s="2" t="inlineStr">
        <is>
          <t>Para más de un hidrocarburo consultad precio en pestaña  PERFIL</t>
        </is>
      </c>
      <c r="H236" s="2" t="inlineStr"/>
      <c r="I236" s="2" t="inlineStr">
        <is>
          <t>Tubo Carbono Activo (100/50 mg) (TCA) -&gt; MT044</t>
        </is>
      </c>
      <c r="J236" s="2" t="inlineStr">
        <is>
          <t>Refrigerada (5°C ± 3°C)</t>
        </is>
      </c>
      <c r="K236" s="2" t="inlineStr">
        <is>
          <t>PNT00061</t>
        </is>
      </c>
      <c r="L236" s="2" t="inlineStr">
        <is>
          <t>Cromatografía de Gases / Detector de Ionización por Llama (CG-FID)</t>
        </is>
      </c>
      <c r="M236" s="2" t="inlineStr">
        <is>
          <t>10 µg</t>
        </is>
      </c>
      <c r="N236" s="2" t="inlineStr"/>
    </row>
    <row r="237">
      <c r="A237" s="2" t="inlineStr">
        <is>
          <t>N0340</t>
        </is>
      </c>
      <c r="B237" s="2" t="inlineStr">
        <is>
          <t>Etilbenceno - aire</t>
        </is>
      </c>
      <c r="C237" s="2" t="inlineStr">
        <is>
          <t>N</t>
        </is>
      </c>
      <c r="D237" s="2" t="inlineStr">
        <is>
          <t>MA052</t>
        </is>
      </c>
      <c r="E237" s="2" t="inlineStr">
        <is>
          <t>1 VOC o Compuesto Orgánico Volátil (rutina)</t>
        </is>
      </c>
      <c r="F237" s="2" t="inlineStr">
        <is>
          <t>15 días laborables</t>
        </is>
      </c>
      <c r="G237" s="2" t="inlineStr">
        <is>
          <t>Para más de un VOC consultad precio en pestaña  PERFIL</t>
        </is>
      </c>
      <c r="H237" s="2" t="inlineStr"/>
      <c r="I237" s="2" t="inlineStr">
        <is>
          <t>Tubo Carbono Activo (100/50 mg) (TCA) -&gt; MT044</t>
        </is>
      </c>
      <c r="J237" s="2" t="inlineStr">
        <is>
          <t>Refrigerada (5°C ± 3°C)</t>
        </is>
      </c>
      <c r="K237" s="2" t="inlineStr">
        <is>
          <t>PNT00061</t>
        </is>
      </c>
      <c r="L237" s="2" t="inlineStr">
        <is>
          <t>Cromatografía de Gases / Detector de Ionización por Llama (CG-FID)</t>
        </is>
      </c>
      <c r="M237" s="2" t="inlineStr">
        <is>
          <t>10 µg</t>
        </is>
      </c>
      <c r="N237" s="2" t="inlineStr"/>
    </row>
    <row r="238">
      <c r="A238" s="2" t="inlineStr">
        <is>
          <t>N0345</t>
        </is>
      </c>
      <c r="B238" s="2" t="inlineStr">
        <is>
          <t>Xilenos (mezcla de isómeros) - aire</t>
        </is>
      </c>
      <c r="C238" s="2" t="inlineStr">
        <is>
          <t>N</t>
        </is>
      </c>
      <c r="D238" s="2" t="inlineStr">
        <is>
          <t>MA052</t>
        </is>
      </c>
      <c r="E238" s="2" t="inlineStr">
        <is>
          <t>1 VOC o Compuesto Orgánico Volátil (rutina)</t>
        </is>
      </c>
      <c r="F238" s="2" t="inlineStr">
        <is>
          <t>15 días laborables</t>
        </is>
      </c>
      <c r="G238" s="2" t="inlineStr">
        <is>
          <t>Para más de un VOC consultad precio en pestaña  PERFIL</t>
        </is>
      </c>
      <c r="H238" s="2" t="inlineStr"/>
      <c r="I238" s="2" t="inlineStr">
        <is>
          <t>Tubo Carbono Activo (100/50 mg) (TCA) -&gt; MT044</t>
        </is>
      </c>
      <c r="J238" s="2" t="inlineStr">
        <is>
          <t>Refrigerada (5°C ± 3°C)</t>
        </is>
      </c>
      <c r="K238" s="2" t="inlineStr">
        <is>
          <t>PNT00061</t>
        </is>
      </c>
      <c r="L238" s="2" t="inlineStr">
        <is>
          <t>Cromatografía de Gases / Detector de Ionización por Llama (CG-FID)</t>
        </is>
      </c>
      <c r="M238" s="2" t="inlineStr">
        <is>
          <t>10 µg</t>
        </is>
      </c>
      <c r="N238" s="2" t="inlineStr"/>
    </row>
    <row r="239">
      <c r="A239" s="2" t="inlineStr">
        <is>
          <t>N0345</t>
        </is>
      </c>
      <c r="B239" s="2" t="inlineStr">
        <is>
          <t>Xilenos (mezcla de isómeros) - aire</t>
        </is>
      </c>
      <c r="C239" s="2" t="inlineStr">
        <is>
          <t>N</t>
        </is>
      </c>
      <c r="D239" s="2" t="inlineStr">
        <is>
          <t>MA166</t>
        </is>
      </c>
      <c r="E239" s="2" t="inlineStr">
        <is>
          <t>1 hidrocarburo urgente 8 días</t>
        </is>
      </c>
      <c r="F239" s="2" t="inlineStr">
        <is>
          <t>8 días laborables</t>
        </is>
      </c>
      <c r="G239" s="2" t="inlineStr">
        <is>
          <t>Para más de un hidrocarburo consultad precio en pestaña  PERFIL</t>
        </is>
      </c>
      <c r="H239" s="2" t="inlineStr"/>
      <c r="I239" s="2" t="inlineStr">
        <is>
          <t>Tubo Carbono Activo (100/50 mg) (TCA) -&gt; MT044</t>
        </is>
      </c>
      <c r="J239" s="2" t="inlineStr">
        <is>
          <t>Refrigerada (5°C ± 3°C)</t>
        </is>
      </c>
      <c r="K239" s="2" t="inlineStr">
        <is>
          <t>PNT00061</t>
        </is>
      </c>
      <c r="L239" s="2" t="inlineStr">
        <is>
          <t>Cromatografía de Gases / Detector de Ionización por Llama (CG-FID)</t>
        </is>
      </c>
      <c r="M239" s="2" t="inlineStr">
        <is>
          <t>10 µg</t>
        </is>
      </c>
      <c r="N239" s="2" t="inlineStr"/>
    </row>
    <row r="240">
      <c r="A240" s="2" t="inlineStr">
        <is>
          <t>N0345</t>
        </is>
      </c>
      <c r="B240" s="2" t="inlineStr">
        <is>
          <t>Xilenos (mezcla de isómeros) - aire</t>
        </is>
      </c>
      <c r="C240" s="2" t="inlineStr">
        <is>
          <t>N</t>
        </is>
      </c>
      <c r="D240" s="2" t="inlineStr">
        <is>
          <t>MA165</t>
        </is>
      </c>
      <c r="E240" s="2" t="inlineStr">
        <is>
          <t>1 hidrocarburo (rutina)</t>
        </is>
      </c>
      <c r="F240" s="2" t="inlineStr">
        <is>
          <t>15 días laborables</t>
        </is>
      </c>
      <c r="G240" s="2" t="inlineStr">
        <is>
          <t>Para más de un hidrocarburo consultad precio en pestaña  PERFIL</t>
        </is>
      </c>
      <c r="H240" s="2" t="inlineStr"/>
      <c r="I240" s="2" t="inlineStr">
        <is>
          <t>Tubo Carbono Activo (100/50 mg) (TCA) -&gt; MT044</t>
        </is>
      </c>
      <c r="J240" s="2" t="inlineStr">
        <is>
          <t>Refrigerada (5°C ± 3°C)</t>
        </is>
      </c>
      <c r="K240" s="2" t="inlineStr">
        <is>
          <t>PNT00061</t>
        </is>
      </c>
      <c r="L240" s="2" t="inlineStr">
        <is>
          <t>Cromatografía de Gases / Detector de Ionización por Llama (CG-FID)</t>
        </is>
      </c>
      <c r="M240" s="2" t="inlineStr">
        <is>
          <t>10 µg</t>
        </is>
      </c>
      <c r="N240" s="2" t="inlineStr"/>
    </row>
    <row r="241">
      <c r="A241" s="2" t="inlineStr">
        <is>
          <t>N0345</t>
        </is>
      </c>
      <c r="B241" s="2" t="inlineStr">
        <is>
          <t>Xilenos (mezcla de isómeros) - aire</t>
        </is>
      </c>
      <c r="C241" s="2" t="inlineStr">
        <is>
          <t>N</t>
        </is>
      </c>
      <c r="D241" s="2" t="inlineStr">
        <is>
          <t>MA163</t>
        </is>
      </c>
      <c r="E241" s="2" t="inlineStr">
        <is>
          <t>1 VOC urgente 8 días</t>
        </is>
      </c>
      <c r="F241" s="2" t="inlineStr">
        <is>
          <t>8 días laborables</t>
        </is>
      </c>
      <c r="G241" s="2" t="inlineStr">
        <is>
          <t>Para más de un VOC consultad precio en pestaña  PERFIL</t>
        </is>
      </c>
      <c r="H241" s="2" t="inlineStr"/>
      <c r="I241" s="2" t="inlineStr">
        <is>
          <t>Tubo Carbono Activo (100/50 mg) (TCA) -&gt; MT044</t>
        </is>
      </c>
      <c r="J241" s="2" t="inlineStr">
        <is>
          <t>Refrigerada (5°C ± 3°C)</t>
        </is>
      </c>
      <c r="K241" s="2" t="inlineStr">
        <is>
          <t>PNT00061</t>
        </is>
      </c>
      <c r="L241" s="2" t="inlineStr">
        <is>
          <t>Cromatografía de Gases / Detector de Ionización por Llama (CG-FID)</t>
        </is>
      </c>
      <c r="M241" s="2" t="inlineStr">
        <is>
          <t>10 µg</t>
        </is>
      </c>
      <c r="N241" s="2" t="inlineStr"/>
    </row>
    <row r="242">
      <c r="A242" s="2" t="inlineStr">
        <is>
          <t>N0350</t>
        </is>
      </c>
      <c r="B242" s="2" t="inlineStr">
        <is>
          <t>Nonano, todos los isómeros - aire</t>
        </is>
      </c>
      <c r="C242" s="2" t="inlineStr">
        <is>
          <t>N</t>
        </is>
      </c>
      <c r="D242" s="2" t="inlineStr">
        <is>
          <t>MA166</t>
        </is>
      </c>
      <c r="E242" s="2" t="inlineStr">
        <is>
          <t>1 hidrocarburo urgente 8 días</t>
        </is>
      </c>
      <c r="F242" s="2" t="inlineStr">
        <is>
          <t>8 días laborables</t>
        </is>
      </c>
      <c r="G242" s="2" t="inlineStr">
        <is>
          <t>Para más de un hidrocarburo consultad precio en pestaña  PERFIL</t>
        </is>
      </c>
      <c r="H242" s="2" t="inlineStr"/>
      <c r="I242" s="2" t="inlineStr">
        <is>
          <t>Tubo Carbono Activo (100/50 mg) (TCA) -&gt; MT044</t>
        </is>
      </c>
      <c r="J242" s="2" t="inlineStr">
        <is>
          <t>Refrigerada (5°C ± 3°C)</t>
        </is>
      </c>
      <c r="K242" s="2" t="inlineStr">
        <is>
          <t>PNT00061</t>
        </is>
      </c>
      <c r="L242" s="2" t="inlineStr">
        <is>
          <t>Cromatografía de Gases / Detector de Ionización por Llama (CG-FID)</t>
        </is>
      </c>
      <c r="M242" s="2" t="inlineStr">
        <is>
          <t>10 µg</t>
        </is>
      </c>
      <c r="N242" s="2" t="inlineStr"/>
    </row>
    <row r="243">
      <c r="A243" s="2" t="inlineStr">
        <is>
          <t>N0350</t>
        </is>
      </c>
      <c r="B243" s="2" t="inlineStr">
        <is>
          <t>Nonano, todos los isómeros - aire</t>
        </is>
      </c>
      <c r="C243" s="2" t="inlineStr">
        <is>
          <t>N</t>
        </is>
      </c>
      <c r="D243" s="2" t="inlineStr">
        <is>
          <t>MA052</t>
        </is>
      </c>
      <c r="E243" s="2" t="inlineStr">
        <is>
          <t>1 VOC o Compuesto Orgánico Volátil (rutina)</t>
        </is>
      </c>
      <c r="F243" s="2" t="inlineStr">
        <is>
          <t>15 días laborables</t>
        </is>
      </c>
      <c r="G243" s="2" t="inlineStr">
        <is>
          <t>Para más de un VOC consultad precio en pestaña  PERFIL</t>
        </is>
      </c>
      <c r="H243" s="2" t="inlineStr"/>
      <c r="I243" s="2" t="inlineStr">
        <is>
          <t>Tubo Carbono Activo (100/50 mg) (TCA) -&gt; MT044</t>
        </is>
      </c>
      <c r="J243" s="2" t="inlineStr">
        <is>
          <t>Refrigerada (5°C ± 3°C)</t>
        </is>
      </c>
      <c r="K243" s="2" t="inlineStr">
        <is>
          <t>PNT00061</t>
        </is>
      </c>
      <c r="L243" s="2" t="inlineStr">
        <is>
          <t>Cromatografía de Gases / Detector de Ionización por Llama (CG-FID)</t>
        </is>
      </c>
      <c r="M243" s="2" t="inlineStr">
        <is>
          <t>10 µg</t>
        </is>
      </c>
      <c r="N243" s="2" t="inlineStr"/>
    </row>
    <row r="244">
      <c r="A244" s="2" t="inlineStr">
        <is>
          <t>N0350</t>
        </is>
      </c>
      <c r="B244" s="2" t="inlineStr">
        <is>
          <t>Nonano, todos los isómeros - aire</t>
        </is>
      </c>
      <c r="C244" s="2" t="inlineStr">
        <is>
          <t>N</t>
        </is>
      </c>
      <c r="D244" s="2" t="inlineStr">
        <is>
          <t>MA165</t>
        </is>
      </c>
      <c r="E244" s="2" t="inlineStr">
        <is>
          <t>1 hidrocarburo (rutina)</t>
        </is>
      </c>
      <c r="F244" s="2" t="inlineStr">
        <is>
          <t>15 días laborables</t>
        </is>
      </c>
      <c r="G244" s="2" t="inlineStr">
        <is>
          <t>Para más de un hidrocarburo consultad precio en pestaña  PERFIL</t>
        </is>
      </c>
      <c r="H244" s="2" t="inlineStr"/>
      <c r="I244" s="2" t="inlineStr">
        <is>
          <t>Tubo Carbono Activo (100/50 mg) (TCA) -&gt; MT044</t>
        </is>
      </c>
      <c r="J244" s="2" t="inlineStr">
        <is>
          <t>Refrigerada (5°C ± 3°C)</t>
        </is>
      </c>
      <c r="K244" s="2" t="inlineStr">
        <is>
          <t>PNT00061</t>
        </is>
      </c>
      <c r="L244" s="2" t="inlineStr">
        <is>
          <t>Cromatografía de Gases / Detector de Ionización por Llama (CG-FID)</t>
        </is>
      </c>
      <c r="M244" s="2" t="inlineStr">
        <is>
          <t>10 µg</t>
        </is>
      </c>
      <c r="N244" s="2" t="inlineStr"/>
    </row>
    <row r="245">
      <c r="A245" s="2" t="inlineStr">
        <is>
          <t>N0350</t>
        </is>
      </c>
      <c r="B245" s="2" t="inlineStr">
        <is>
          <t>Nonano, todos los isómeros - aire</t>
        </is>
      </c>
      <c r="C245" s="2" t="inlineStr">
        <is>
          <t>N</t>
        </is>
      </c>
      <c r="D245" s="2" t="inlineStr">
        <is>
          <t>MA163</t>
        </is>
      </c>
      <c r="E245" s="2" t="inlineStr">
        <is>
          <t>1 VOC urgente 8 días</t>
        </is>
      </c>
      <c r="F245" s="2" t="inlineStr">
        <is>
          <t>8 días laborables</t>
        </is>
      </c>
      <c r="G245" s="2" t="inlineStr">
        <is>
          <t>Para más de un VOC consultad precio en pestaña  PERFIL</t>
        </is>
      </c>
      <c r="H245" s="2" t="inlineStr"/>
      <c r="I245" s="2" t="inlineStr">
        <is>
          <t>Tubo Carbono Activo (100/50 mg) (TCA) -&gt; MT044</t>
        </is>
      </c>
      <c r="J245" s="2" t="inlineStr">
        <is>
          <t>Refrigerada (5°C ± 3°C)</t>
        </is>
      </c>
      <c r="K245" s="2" t="inlineStr">
        <is>
          <t>PNT00061</t>
        </is>
      </c>
      <c r="L245" s="2" t="inlineStr">
        <is>
          <t>Cromatografía de Gases / Detector de Ionización por Llama (CG-FID)</t>
        </is>
      </c>
      <c r="M245" s="2" t="inlineStr">
        <is>
          <t>10 µg</t>
        </is>
      </c>
      <c r="N245" s="2" t="inlineStr"/>
    </row>
    <row r="246">
      <c r="A246" s="2" t="inlineStr">
        <is>
          <t>N0355</t>
        </is>
      </c>
      <c r="B246" s="2" t="inlineStr">
        <is>
          <t>5-Metilhexan-2-ona - aire</t>
        </is>
      </c>
      <c r="C246" s="2" t="inlineStr">
        <is>
          <t>N</t>
        </is>
      </c>
      <c r="D246" s="2" t="inlineStr">
        <is>
          <t>MA052</t>
        </is>
      </c>
      <c r="E246" s="2" t="inlineStr">
        <is>
          <t>1 VOC o Compuesto Orgánico Volátil (rutina)</t>
        </is>
      </c>
      <c r="F246" s="2" t="inlineStr">
        <is>
          <t>15 días laborables</t>
        </is>
      </c>
      <c r="G246" s="2" t="inlineStr">
        <is>
          <t>Para más de un VOC consultad precio en pestaña  PERFIL</t>
        </is>
      </c>
      <c r="H246" s="2" t="inlineStr"/>
      <c r="I246" s="2" t="inlineStr">
        <is>
          <t>Tubo Carbono Activo (100/50 mg) (TCA) o Tubo tamiz molecular carbono (CMS) -&gt; MT044 ó MT078</t>
        </is>
      </c>
      <c r="J246" s="2" t="inlineStr">
        <is>
          <t>Refrigerada (5°C ± 3°C)</t>
        </is>
      </c>
      <c r="K246" s="2" t="inlineStr">
        <is>
          <t>PNT00061</t>
        </is>
      </c>
      <c r="L246" s="2" t="inlineStr">
        <is>
          <t>Cromatografía de Gases / Detector de Ionización por Llama (CG-FID)</t>
        </is>
      </c>
      <c r="M246" s="2" t="inlineStr">
        <is>
          <t>10 µg</t>
        </is>
      </c>
      <c r="N246" s="2" t="inlineStr"/>
    </row>
    <row r="247">
      <c r="A247" s="2" t="inlineStr">
        <is>
          <t>N0355</t>
        </is>
      </c>
      <c r="B247" s="2" t="inlineStr">
        <is>
          <t>5-Metilhexan-2-ona - aire</t>
        </is>
      </c>
      <c r="C247" s="2" t="inlineStr">
        <is>
          <t>N</t>
        </is>
      </c>
      <c r="D247" s="2" t="inlineStr">
        <is>
          <t>MA163</t>
        </is>
      </c>
      <c r="E247" s="2" t="inlineStr">
        <is>
          <t>1 VOC urgente 8 días</t>
        </is>
      </c>
      <c r="F247" s="2" t="inlineStr">
        <is>
          <t>8 días laborables</t>
        </is>
      </c>
      <c r="G247" s="2" t="inlineStr">
        <is>
          <t>Para más de un VOC consultad precio en pestaña  PERFIL</t>
        </is>
      </c>
      <c r="H247" s="2" t="inlineStr"/>
      <c r="I247" s="2" t="inlineStr">
        <is>
          <t>Tubo Carbono Activo (100/50 mg) (TCA) o Tubo tamiz molecular carbono (CMS) -&gt; MT044 ó MT078</t>
        </is>
      </c>
      <c r="J247" s="2" t="inlineStr">
        <is>
          <t>Refrigerada (5°C ± 3°C)</t>
        </is>
      </c>
      <c r="K247" s="2" t="inlineStr">
        <is>
          <t>PNT00061</t>
        </is>
      </c>
      <c r="L247" s="2" t="inlineStr">
        <is>
          <t>Cromatografía de Gases / Detector de Ionización por Llama (CG-FID)</t>
        </is>
      </c>
      <c r="M247" s="2" t="inlineStr">
        <is>
          <t>10 µg</t>
        </is>
      </c>
      <c r="N247" s="2" t="inlineStr"/>
    </row>
    <row r="248">
      <c r="A248" s="2" t="inlineStr">
        <is>
          <t>N0360</t>
        </is>
      </c>
      <c r="B248" s="2" t="inlineStr">
        <is>
          <t>Diacetona alcohol - aire</t>
        </is>
      </c>
      <c r="C248" s="2" t="inlineStr">
        <is>
          <t>N</t>
        </is>
      </c>
      <c r="D248" s="2" t="inlineStr">
        <is>
          <t>MA052</t>
        </is>
      </c>
      <c r="E248" s="2" t="inlineStr">
        <is>
          <t>1 VOC o Compuesto Orgánico Volátil (rutina)</t>
        </is>
      </c>
      <c r="F248" s="2" t="inlineStr">
        <is>
          <t>15 días laborables</t>
        </is>
      </c>
      <c r="G248" s="2" t="inlineStr">
        <is>
          <t>Para más de un VOC consultad precio en pestaña  PERFIL</t>
        </is>
      </c>
      <c r="H248" s="2" t="inlineStr"/>
      <c r="I248" s="2" t="inlineStr">
        <is>
          <t>Tubo Carbono Activo (100/50 mg) (TCA) -&gt; MT044</t>
        </is>
      </c>
      <c r="J248" s="2" t="inlineStr">
        <is>
          <t>Refrigerada (5°C ± 3°C)</t>
        </is>
      </c>
      <c r="K248" s="2" t="inlineStr">
        <is>
          <t>PNT00061</t>
        </is>
      </c>
      <c r="L248" s="2" t="inlineStr">
        <is>
          <t>Cromatografía de Gases / Detector de Ionización por Llama (CG-FID)</t>
        </is>
      </c>
      <c r="M248" s="2" t="inlineStr">
        <is>
          <t>100 µg</t>
        </is>
      </c>
      <c r="N248" s="2" t="inlineStr"/>
    </row>
    <row r="249">
      <c r="A249" s="2" t="inlineStr">
        <is>
          <t>N0360</t>
        </is>
      </c>
      <c r="B249" s="2" t="inlineStr">
        <is>
          <t>Diacetona alcohol - aire</t>
        </is>
      </c>
      <c r="C249" s="2" t="inlineStr">
        <is>
          <t>N</t>
        </is>
      </c>
      <c r="D249" s="2" t="inlineStr">
        <is>
          <t>MA163</t>
        </is>
      </c>
      <c r="E249" s="2" t="inlineStr">
        <is>
          <t>1 VOC urgente 8 días</t>
        </is>
      </c>
      <c r="F249" s="2" t="inlineStr">
        <is>
          <t>8 días laborables</t>
        </is>
      </c>
      <c r="G249" s="2" t="inlineStr">
        <is>
          <t>Para más de un VOC consultad precio en pestaña  PERFIL</t>
        </is>
      </c>
      <c r="H249" s="2" t="inlineStr"/>
      <c r="I249" s="2" t="inlineStr">
        <is>
          <t>Tubo Carbono Activo (100/50 mg) (TCA) -&gt; MT044</t>
        </is>
      </c>
      <c r="J249" s="2" t="inlineStr">
        <is>
          <t>Refrigerada (5°C ± 3°C)</t>
        </is>
      </c>
      <c r="K249" s="2" t="inlineStr">
        <is>
          <t>PNT00061</t>
        </is>
      </c>
      <c r="L249" s="2" t="inlineStr">
        <is>
          <t>Cromatografía de Gases / Detector de Ionización por Llama (CG-FID)</t>
        </is>
      </c>
      <c r="M249" s="2" t="inlineStr">
        <is>
          <t>100 µg</t>
        </is>
      </c>
      <c r="N249" s="2" t="inlineStr"/>
    </row>
    <row r="250">
      <c r="A250" s="2" t="inlineStr">
        <is>
          <t>N0365</t>
        </is>
      </c>
      <c r="B250" s="2" t="inlineStr">
        <is>
          <t>Estireno - aire</t>
        </is>
      </c>
      <c r="C250" s="2" t="inlineStr">
        <is>
          <t>N</t>
        </is>
      </c>
      <c r="D250" s="2" t="inlineStr">
        <is>
          <t>MA163</t>
        </is>
      </c>
      <c r="E250" s="2" t="inlineStr">
        <is>
          <t>1 VOC urgente 8 días</t>
        </is>
      </c>
      <c r="F250" s="2" t="inlineStr">
        <is>
          <t>8 días laborables</t>
        </is>
      </c>
      <c r="G250" s="2" t="inlineStr">
        <is>
          <t>Para más de un VOC consultad precio en pestaña  PERFIL</t>
        </is>
      </c>
      <c r="H250" s="2" t="inlineStr"/>
      <c r="I250" s="2" t="inlineStr">
        <is>
          <t>Tubo Carbono Activo (100/50 mg) (TCA) -&gt; MT044</t>
        </is>
      </c>
      <c r="J250" s="2" t="inlineStr">
        <is>
          <t>Refrigerada (5°C ± 3°C)</t>
        </is>
      </c>
      <c r="K250" s="2" t="inlineStr">
        <is>
          <t>PNT00061</t>
        </is>
      </c>
      <c r="L250" s="2" t="inlineStr">
        <is>
          <t>Cromatografía de Gases / Detector de Ionización por Llama (CG-FID)</t>
        </is>
      </c>
      <c r="M250" s="2" t="inlineStr">
        <is>
          <t>10 µg</t>
        </is>
      </c>
      <c r="N250" s="2" t="inlineStr"/>
    </row>
    <row r="251">
      <c r="A251" s="2" t="inlineStr">
        <is>
          <t>N0365</t>
        </is>
      </c>
      <c r="B251" s="2" t="inlineStr">
        <is>
          <t>Estireno - aire</t>
        </is>
      </c>
      <c r="C251" s="2" t="inlineStr">
        <is>
          <t>N</t>
        </is>
      </c>
      <c r="D251" s="2" t="inlineStr">
        <is>
          <t>MA165</t>
        </is>
      </c>
      <c r="E251" s="2" t="inlineStr">
        <is>
          <t>1 hidrocarburo (rutina)</t>
        </is>
      </c>
      <c r="F251" s="2" t="inlineStr">
        <is>
          <t>15 días laborables</t>
        </is>
      </c>
      <c r="G251" s="2" t="inlineStr">
        <is>
          <t>Para más de un hidrocarburo consultad precio en pestaña  PERFIL</t>
        </is>
      </c>
      <c r="H251" s="2" t="inlineStr"/>
      <c r="I251" s="2" t="inlineStr">
        <is>
          <t>Tubo Carbono Activo (100/50 mg) (TCA) -&gt; MT044</t>
        </is>
      </c>
      <c r="J251" s="2" t="inlineStr">
        <is>
          <t>Refrigerada (5°C ± 3°C)</t>
        </is>
      </c>
      <c r="K251" s="2" t="inlineStr">
        <is>
          <t>PNT00061</t>
        </is>
      </c>
      <c r="L251" s="2" t="inlineStr">
        <is>
          <t>Cromatografía de Gases / Detector de Ionización por Llama (CG-FID)</t>
        </is>
      </c>
      <c r="M251" s="2" t="inlineStr">
        <is>
          <t>10 µg</t>
        </is>
      </c>
      <c r="N251" s="2" t="inlineStr"/>
    </row>
    <row r="252">
      <c r="A252" s="2" t="inlineStr">
        <is>
          <t>N0365</t>
        </is>
      </c>
      <c r="B252" s="2" t="inlineStr">
        <is>
          <t>Estireno - aire</t>
        </is>
      </c>
      <c r="C252" s="2" t="inlineStr">
        <is>
          <t>N</t>
        </is>
      </c>
      <c r="D252" s="2" t="inlineStr">
        <is>
          <t>MA052</t>
        </is>
      </c>
      <c r="E252" s="2" t="inlineStr">
        <is>
          <t>1 VOC o Compuesto Orgánico Volátil (rutina)</t>
        </is>
      </c>
      <c r="F252" s="2" t="inlineStr">
        <is>
          <t>15 días laborables</t>
        </is>
      </c>
      <c r="G252" s="2" t="inlineStr">
        <is>
          <t>Para más de un VOC consultad precio en pestaña  PERFIL</t>
        </is>
      </c>
      <c r="H252" s="2" t="inlineStr"/>
      <c r="I252" s="2" t="inlineStr">
        <is>
          <t>Tubo Carbono Activo (100/50 mg) (TCA) -&gt; MT044</t>
        </is>
      </c>
      <c r="J252" s="2" t="inlineStr">
        <is>
          <t>Refrigerada (5°C ± 3°C)</t>
        </is>
      </c>
      <c r="K252" s="2" t="inlineStr">
        <is>
          <t>PNT00061</t>
        </is>
      </c>
      <c r="L252" s="2" t="inlineStr">
        <is>
          <t>Cromatografía de Gases / Detector de Ionización por Llama (CG-FID)</t>
        </is>
      </c>
      <c r="M252" s="2" t="inlineStr">
        <is>
          <t>10 µg</t>
        </is>
      </c>
      <c r="N252" s="2" t="inlineStr"/>
    </row>
    <row r="253">
      <c r="A253" s="2" t="inlineStr">
        <is>
          <t>N0365</t>
        </is>
      </c>
      <c r="B253" s="2" t="inlineStr">
        <is>
          <t>Estireno - aire</t>
        </is>
      </c>
      <c r="C253" s="2" t="inlineStr">
        <is>
          <t>N</t>
        </is>
      </c>
      <c r="D253" s="2" t="inlineStr">
        <is>
          <t>MA166</t>
        </is>
      </c>
      <c r="E253" s="2" t="inlineStr">
        <is>
          <t>1 hidrocarburo urgente 8 días</t>
        </is>
      </c>
      <c r="F253" s="2" t="inlineStr">
        <is>
          <t>8 días laborables</t>
        </is>
      </c>
      <c r="G253" s="2" t="inlineStr">
        <is>
          <t>Para más de un hidrocarburo consultad precio en pestaña  PERFIL</t>
        </is>
      </c>
      <c r="H253" s="2" t="inlineStr"/>
      <c r="I253" s="2" t="inlineStr">
        <is>
          <t>Tubo Carbono Activo (100/50 mg) (TCA) -&gt; MT044</t>
        </is>
      </c>
      <c r="J253" s="2" t="inlineStr">
        <is>
          <t>Refrigerada (5°C ± 3°C)</t>
        </is>
      </c>
      <c r="K253" s="2" t="inlineStr">
        <is>
          <t>PNT00061</t>
        </is>
      </c>
      <c r="L253" s="2" t="inlineStr">
        <is>
          <t>Cromatografía de Gases / Detector de Ionización por Llama (CG-FID)</t>
        </is>
      </c>
      <c r="M253" s="2" t="inlineStr">
        <is>
          <t>10 µg</t>
        </is>
      </c>
      <c r="N253" s="2" t="inlineStr"/>
    </row>
    <row r="254">
      <c r="A254" s="2" t="inlineStr">
        <is>
          <t>N0370</t>
        </is>
      </c>
      <c r="B254" s="2" t="inlineStr">
        <is>
          <t>Acetato de 2-etoxietilo - aire</t>
        </is>
      </c>
      <c r="C254" s="2" t="inlineStr">
        <is>
          <t>N</t>
        </is>
      </c>
      <c r="D254" s="2" t="inlineStr">
        <is>
          <t>MA052</t>
        </is>
      </c>
      <c r="E254" s="2" t="inlineStr">
        <is>
          <t>1 VOC o Compuesto Orgánico Volátil (rutina)</t>
        </is>
      </c>
      <c r="F254" s="2" t="inlineStr">
        <is>
          <t>15 días laborables</t>
        </is>
      </c>
      <c r="G254" s="2" t="inlineStr">
        <is>
          <t>Para más de un VOC consultad precio en pestaña  PERFIL</t>
        </is>
      </c>
      <c r="H254" s="2" t="inlineStr"/>
      <c r="I254" s="2" t="inlineStr">
        <is>
          <t>Tubo Carbono Activo (100/50 mg) (TCA) -&gt; MT044</t>
        </is>
      </c>
      <c r="J254" s="2" t="inlineStr">
        <is>
          <t>Refrigerada (5°C ± 3°C)</t>
        </is>
      </c>
      <c r="K254" s="2" t="inlineStr">
        <is>
          <t>PNT00061</t>
        </is>
      </c>
      <c r="L254" s="2" t="inlineStr">
        <is>
          <t>Cromatografía de Gases / Detector de Ionización por Llama (CG-FID)</t>
        </is>
      </c>
      <c r="M254" s="2" t="inlineStr">
        <is>
          <t>25 µg</t>
        </is>
      </c>
      <c r="N254" s="2" t="inlineStr"/>
    </row>
    <row r="255">
      <c r="A255" s="2" t="inlineStr">
        <is>
          <t>N0370</t>
        </is>
      </c>
      <c r="B255" s="2" t="inlineStr">
        <is>
          <t>Acetato de 2-etoxietilo - aire</t>
        </is>
      </c>
      <c r="C255" s="2" t="inlineStr">
        <is>
          <t>N</t>
        </is>
      </c>
      <c r="D255" s="2" t="inlineStr">
        <is>
          <t>MA163</t>
        </is>
      </c>
      <c r="E255" s="2" t="inlineStr">
        <is>
          <t>1 VOC urgente 8 días</t>
        </is>
      </c>
      <c r="F255" s="2" t="inlineStr">
        <is>
          <t>8 días laborables</t>
        </is>
      </c>
      <c r="G255" s="2" t="inlineStr">
        <is>
          <t>Para más de un VOC consultad precio en pestaña  PERFIL</t>
        </is>
      </c>
      <c r="H255" s="2" t="inlineStr"/>
      <c r="I255" s="2" t="inlineStr">
        <is>
          <t>Tubo Carbono Activo (100/50 mg) (TCA) -&gt; MT044</t>
        </is>
      </c>
      <c r="J255" s="2" t="inlineStr">
        <is>
          <t>Refrigerada (5°C ± 3°C)</t>
        </is>
      </c>
      <c r="K255" s="2" t="inlineStr">
        <is>
          <t>PNT00061</t>
        </is>
      </c>
      <c r="L255" s="2" t="inlineStr">
        <is>
          <t>Cromatografía de Gases / Detector de Ionización por Llama (CG-FID)</t>
        </is>
      </c>
      <c r="M255" s="2" t="inlineStr">
        <is>
          <t>25 µg</t>
        </is>
      </c>
      <c r="N255" s="2" t="inlineStr"/>
    </row>
    <row r="256">
      <c r="A256" s="2" t="inlineStr">
        <is>
          <t>N0375</t>
        </is>
      </c>
      <c r="B256" s="2" t="inlineStr">
        <is>
          <t>Cumeno - aire</t>
        </is>
      </c>
      <c r="C256" s="2" t="inlineStr">
        <is>
          <t>N</t>
        </is>
      </c>
      <c r="D256" s="2" t="inlineStr">
        <is>
          <t>MA163</t>
        </is>
      </c>
      <c r="E256" s="2" t="inlineStr">
        <is>
          <t>1 VOC urgente 8 días</t>
        </is>
      </c>
      <c r="F256" s="2" t="inlineStr">
        <is>
          <t>8 días laborables</t>
        </is>
      </c>
      <c r="G256" s="2" t="inlineStr">
        <is>
          <t>Para más de un VOC consultad precio en pestaña  PERFIL</t>
        </is>
      </c>
      <c r="H256" s="2" t="inlineStr"/>
      <c r="I256" s="2" t="inlineStr">
        <is>
          <t>Tubo Carbono Activo (100/50 mg) (TCA) -&gt; MT044</t>
        </is>
      </c>
      <c r="J256" s="2" t="inlineStr">
        <is>
          <t>Refrigerada (5°C ± 3°C)</t>
        </is>
      </c>
      <c r="K256" s="2" t="inlineStr">
        <is>
          <t>PNT00061</t>
        </is>
      </c>
      <c r="L256" s="2" t="inlineStr">
        <is>
          <t>Cromatografía de Gases / Detector de Ionización por Llama (CG-FID)</t>
        </is>
      </c>
      <c r="M256" s="2" t="inlineStr">
        <is>
          <t>10 µg</t>
        </is>
      </c>
      <c r="N256" s="2" t="inlineStr"/>
    </row>
    <row r="257">
      <c r="A257" s="2" t="inlineStr">
        <is>
          <t>N0375</t>
        </is>
      </c>
      <c r="B257" s="2" t="inlineStr">
        <is>
          <t>Cumeno - aire</t>
        </is>
      </c>
      <c r="C257" s="2" t="inlineStr">
        <is>
          <t>N</t>
        </is>
      </c>
      <c r="D257" s="2" t="inlineStr">
        <is>
          <t>MA165</t>
        </is>
      </c>
      <c r="E257" s="2" t="inlineStr">
        <is>
          <t>1 hidrocarburo (rutina)</t>
        </is>
      </c>
      <c r="F257" s="2" t="inlineStr">
        <is>
          <t>15 días laborables</t>
        </is>
      </c>
      <c r="G257" s="2" t="inlineStr">
        <is>
          <t>Para más de un hidrocarburo consultad precio en pestaña  PERFIL</t>
        </is>
      </c>
      <c r="H257" s="2" t="inlineStr"/>
      <c r="I257" s="2" t="inlineStr">
        <is>
          <t>Tubo Carbono Activo (100/50 mg) (TCA) -&gt; MT044</t>
        </is>
      </c>
      <c r="J257" s="2" t="inlineStr">
        <is>
          <t>Refrigerada (5°C ± 3°C)</t>
        </is>
      </c>
      <c r="K257" s="2" t="inlineStr">
        <is>
          <t>PNT00061</t>
        </is>
      </c>
      <c r="L257" s="2" t="inlineStr">
        <is>
          <t>Cromatografía de Gases / Detector de Ionización por Llama (CG-FID)</t>
        </is>
      </c>
      <c r="M257" s="2" t="inlineStr">
        <is>
          <t>10 µg</t>
        </is>
      </c>
      <c r="N257" s="2" t="inlineStr"/>
    </row>
    <row r="258">
      <c r="A258" s="2" t="inlineStr">
        <is>
          <t>N0375</t>
        </is>
      </c>
      <c r="B258" s="2" t="inlineStr">
        <is>
          <t>Cumeno - aire</t>
        </is>
      </c>
      <c r="C258" s="2" t="inlineStr">
        <is>
          <t>N</t>
        </is>
      </c>
      <c r="D258" s="2" t="inlineStr">
        <is>
          <t>MA166</t>
        </is>
      </c>
      <c r="E258" s="2" t="inlineStr">
        <is>
          <t>1 hidrocarburo urgente 8 días</t>
        </is>
      </c>
      <c r="F258" s="2" t="inlineStr">
        <is>
          <t>8 días laborables</t>
        </is>
      </c>
      <c r="G258" s="2" t="inlineStr">
        <is>
          <t>Para más de un hidrocarburo consultad precio en pestaña  PERFIL</t>
        </is>
      </c>
      <c r="H258" s="2" t="inlineStr"/>
      <c r="I258" s="2" t="inlineStr">
        <is>
          <t>Tubo Carbono Activo (100/50 mg) (TCA) -&gt; MT044</t>
        </is>
      </c>
      <c r="J258" s="2" t="inlineStr">
        <is>
          <t>Refrigerada (5°C ± 3°C)</t>
        </is>
      </c>
      <c r="K258" s="2" t="inlineStr">
        <is>
          <t>PNT00061</t>
        </is>
      </c>
      <c r="L258" s="2" t="inlineStr">
        <is>
          <t>Cromatografía de Gases / Detector de Ionización por Llama (CG-FID)</t>
        </is>
      </c>
      <c r="M258" s="2" t="inlineStr">
        <is>
          <t>10 µg</t>
        </is>
      </c>
      <c r="N258" s="2" t="inlineStr"/>
    </row>
    <row r="259">
      <c r="A259" s="2" t="inlineStr">
        <is>
          <t>N0375</t>
        </is>
      </c>
      <c r="B259" s="2" t="inlineStr">
        <is>
          <t>Cumeno - aire</t>
        </is>
      </c>
      <c r="C259" s="2" t="inlineStr">
        <is>
          <t>N</t>
        </is>
      </c>
      <c r="D259" s="2" t="inlineStr">
        <is>
          <t>MA052</t>
        </is>
      </c>
      <c r="E259" s="2" t="inlineStr">
        <is>
          <t>1 VOC o Compuesto Orgánico Volátil (rutina)</t>
        </is>
      </c>
      <c r="F259" s="2" t="inlineStr">
        <is>
          <t>15 días laborables</t>
        </is>
      </c>
      <c r="G259" s="2" t="inlineStr">
        <is>
          <t>Para más de un VOC consultad precio en pestaña  PERFIL</t>
        </is>
      </c>
      <c r="H259" s="2" t="inlineStr"/>
      <c r="I259" s="2" t="inlineStr">
        <is>
          <t>Tubo Carbono Activo (100/50 mg) (TCA) -&gt; MT044</t>
        </is>
      </c>
      <c r="J259" s="2" t="inlineStr">
        <is>
          <t>Refrigerada (5°C ± 3°C)</t>
        </is>
      </c>
      <c r="K259" s="2" t="inlineStr">
        <is>
          <t>PNT00061</t>
        </is>
      </c>
      <c r="L259" s="2" t="inlineStr">
        <is>
          <t>Cromatografía de Gases / Detector de Ionización por Llama (CG-FID)</t>
        </is>
      </c>
      <c r="M259" s="2" t="inlineStr">
        <is>
          <t>10 µg</t>
        </is>
      </c>
      <c r="N259" s="2" t="inlineStr"/>
    </row>
    <row r="260">
      <c r="A260" s="2" t="inlineStr">
        <is>
          <t>N0380</t>
        </is>
      </c>
      <c r="B260" s="2" t="inlineStr">
        <is>
          <t>Ciclohexanona - aire</t>
        </is>
      </c>
      <c r="C260" s="2" t="inlineStr">
        <is>
          <t>N</t>
        </is>
      </c>
      <c r="D260" s="2" t="inlineStr">
        <is>
          <t>MA163</t>
        </is>
      </c>
      <c r="E260" s="2" t="inlineStr">
        <is>
          <t>1 VOC urgente 8 días</t>
        </is>
      </c>
      <c r="F260" s="2" t="inlineStr">
        <is>
          <t>8 días laborables</t>
        </is>
      </c>
      <c r="G260" s="2" t="inlineStr">
        <is>
          <t>Para más de un VOC consultad precio en pestaña  PERFIL</t>
        </is>
      </c>
      <c r="H260" s="2" t="inlineStr"/>
      <c r="I260" s="2" t="inlineStr">
        <is>
          <t>Tubo Carbono Activo (100/50 mg) (TCA) o Tubo tamiz molecular carbono (CMS) -&gt; MT044 ó MT078</t>
        </is>
      </c>
      <c r="J260" s="2" t="inlineStr">
        <is>
          <t>Refrigerada (5°C ± 3°C)</t>
        </is>
      </c>
      <c r="K260" s="2" t="inlineStr">
        <is>
          <t>PNT00061</t>
        </is>
      </c>
      <c r="L260" s="2" t="inlineStr">
        <is>
          <t>Cromatografía de Gases / Detector de Ionización por Llama (CG-FID)</t>
        </is>
      </c>
      <c r="M260" s="2" t="inlineStr">
        <is>
          <t>10 µg</t>
        </is>
      </c>
      <c r="N260" s="2" t="inlineStr"/>
    </row>
    <row r="261">
      <c r="A261" s="2" t="inlineStr">
        <is>
          <t>N0380</t>
        </is>
      </c>
      <c r="B261" s="2" t="inlineStr">
        <is>
          <t>Ciclohexanona - aire</t>
        </is>
      </c>
      <c r="C261" s="2" t="inlineStr">
        <is>
          <t>N</t>
        </is>
      </c>
      <c r="D261" s="2" t="inlineStr">
        <is>
          <t>MA052</t>
        </is>
      </c>
      <c r="E261" s="2" t="inlineStr">
        <is>
          <t>1 VOC o Compuesto Orgánico Volátil (rutina)</t>
        </is>
      </c>
      <c r="F261" s="2" t="inlineStr">
        <is>
          <t>15 días laborables</t>
        </is>
      </c>
      <c r="G261" s="2" t="inlineStr">
        <is>
          <t>Para más de un VOC consultad precio en pestaña  PERFIL</t>
        </is>
      </c>
      <c r="H261" s="2" t="inlineStr"/>
      <c r="I261" s="2" t="inlineStr">
        <is>
          <t>Tubo Carbono Activo (100/50 mg) (TCA) o Tubo tamiz molecular carbono (CMS) -&gt; MT044 ó MT078</t>
        </is>
      </c>
      <c r="J261" s="2" t="inlineStr">
        <is>
          <t>Refrigerada (5°C ± 3°C)</t>
        </is>
      </c>
      <c r="K261" s="2" t="inlineStr">
        <is>
          <t>PNT00061</t>
        </is>
      </c>
      <c r="L261" s="2" t="inlineStr">
        <is>
          <t>Cromatografía de Gases / Detector de Ionización por Llama (CG-FID)</t>
        </is>
      </c>
      <c r="M261" s="2" t="inlineStr">
        <is>
          <t>10 µg</t>
        </is>
      </c>
      <c r="N261" s="2" t="inlineStr"/>
    </row>
    <row r="262">
      <c r="A262" s="2" t="inlineStr">
        <is>
          <t>N0385</t>
        </is>
      </c>
      <c r="B262" s="2" t="inlineStr">
        <is>
          <t>1,3,5-Trimetilbenceno - aire</t>
        </is>
      </c>
      <c r="C262" s="2" t="inlineStr">
        <is>
          <t>N</t>
        </is>
      </c>
      <c r="D262" s="2" t="inlineStr">
        <is>
          <t>MA163</t>
        </is>
      </c>
      <c r="E262" s="2" t="inlineStr">
        <is>
          <t>1 VOC urgente 8 días</t>
        </is>
      </c>
      <c r="F262" s="2" t="inlineStr">
        <is>
          <t>8 días laborables</t>
        </is>
      </c>
      <c r="G262" s="2" t="inlineStr">
        <is>
          <t>Para más de un VOC consultad precio en pestaña  PERFIL</t>
        </is>
      </c>
      <c r="H262" s="2" t="inlineStr"/>
      <c r="I262" s="2" t="inlineStr">
        <is>
          <t>Tubo Carbono Activo (100/50 mg) (TCA) -&gt; MT044</t>
        </is>
      </c>
      <c r="J262" s="2" t="inlineStr">
        <is>
          <t>Refrigerada (5°C ± 3°C)</t>
        </is>
      </c>
      <c r="K262" s="2" t="inlineStr">
        <is>
          <t>PNT00061</t>
        </is>
      </c>
      <c r="L262" s="2" t="inlineStr">
        <is>
          <t>Cromatografía de Gases / Detector de Ionización por Llama (CG-FID)</t>
        </is>
      </c>
      <c r="M262" s="2" t="inlineStr">
        <is>
          <t>10 µg</t>
        </is>
      </c>
      <c r="N262" s="2" t="inlineStr"/>
    </row>
    <row r="263">
      <c r="A263" s="2" t="inlineStr">
        <is>
          <t>N0385</t>
        </is>
      </c>
      <c r="B263" s="2" t="inlineStr">
        <is>
          <t>1,3,5-Trimetilbenceno - aire</t>
        </is>
      </c>
      <c r="C263" s="2" t="inlineStr">
        <is>
          <t>N</t>
        </is>
      </c>
      <c r="D263" s="2" t="inlineStr">
        <is>
          <t>MA165</t>
        </is>
      </c>
      <c r="E263" s="2" t="inlineStr">
        <is>
          <t>1 hidrocarburo (rutina)</t>
        </is>
      </c>
      <c r="F263" s="2" t="inlineStr">
        <is>
          <t>15 días laborables</t>
        </is>
      </c>
      <c r="G263" s="2" t="inlineStr">
        <is>
          <t>Para más de un hidrocarburo consultad precio en pestaña  PERFIL</t>
        </is>
      </c>
      <c r="H263" s="2" t="inlineStr"/>
      <c r="I263" s="2" t="inlineStr">
        <is>
          <t>Tubo Carbono Activo (100/50 mg) (TCA) -&gt; MT044</t>
        </is>
      </c>
      <c r="J263" s="2" t="inlineStr">
        <is>
          <t>Refrigerada (5°C ± 3°C)</t>
        </is>
      </c>
      <c r="K263" s="2" t="inlineStr">
        <is>
          <t>PNT00061</t>
        </is>
      </c>
      <c r="L263" s="2" t="inlineStr">
        <is>
          <t>Cromatografía de Gases / Detector de Ionización por Llama (CG-FID)</t>
        </is>
      </c>
      <c r="M263" s="2" t="inlineStr">
        <is>
          <t>10 µg</t>
        </is>
      </c>
      <c r="N263" s="2" t="inlineStr"/>
    </row>
    <row r="264">
      <c r="A264" s="2" t="inlineStr">
        <is>
          <t>N0385</t>
        </is>
      </c>
      <c r="B264" s="2" t="inlineStr">
        <is>
          <t>1,3,5-Trimetilbenceno - aire</t>
        </is>
      </c>
      <c r="C264" s="2" t="inlineStr">
        <is>
          <t>N</t>
        </is>
      </c>
      <c r="D264" s="2" t="inlineStr">
        <is>
          <t>MA052</t>
        </is>
      </c>
      <c r="E264" s="2" t="inlineStr">
        <is>
          <t>1 VOC o Compuesto Orgánico Volátil (rutina)</t>
        </is>
      </c>
      <c r="F264" s="2" t="inlineStr">
        <is>
          <t>15 días laborables</t>
        </is>
      </c>
      <c r="G264" s="2" t="inlineStr">
        <is>
          <t>Para más de un VOC consultad precio en pestaña  PERFIL</t>
        </is>
      </c>
      <c r="H264" s="2" t="inlineStr"/>
      <c r="I264" s="2" t="inlineStr">
        <is>
          <t>Tubo Carbono Activo (100/50 mg) (TCA) -&gt; MT044</t>
        </is>
      </c>
      <c r="J264" s="2" t="inlineStr">
        <is>
          <t>Refrigerada (5°C ± 3°C)</t>
        </is>
      </c>
      <c r="K264" s="2" t="inlineStr">
        <is>
          <t>PNT00061</t>
        </is>
      </c>
      <c r="L264" s="2" t="inlineStr">
        <is>
          <t>Cromatografía de Gases / Detector de Ionización por Llama (CG-FID)</t>
        </is>
      </c>
      <c r="M264" s="2" t="inlineStr">
        <is>
          <t>10 µg</t>
        </is>
      </c>
      <c r="N264" s="2" t="inlineStr"/>
    </row>
    <row r="265">
      <c r="A265" s="2" t="inlineStr">
        <is>
          <t>N0385</t>
        </is>
      </c>
      <c r="B265" s="2" t="inlineStr">
        <is>
          <t>1,3,5-Trimetilbenceno - aire</t>
        </is>
      </c>
      <c r="C265" s="2" t="inlineStr">
        <is>
          <t>N</t>
        </is>
      </c>
      <c r="D265" s="2" t="inlineStr">
        <is>
          <t>MA166</t>
        </is>
      </c>
      <c r="E265" s="2" t="inlineStr">
        <is>
          <t>1 hidrocarburo urgente 8 días</t>
        </is>
      </c>
      <c r="F265" s="2" t="inlineStr">
        <is>
          <t>8 días laborables</t>
        </is>
      </c>
      <c r="G265" s="2" t="inlineStr">
        <is>
          <t>Para más de un hidrocarburo consultad precio en pestaña  PERFIL</t>
        </is>
      </c>
      <c r="H265" s="2" t="inlineStr"/>
      <c r="I265" s="2" t="inlineStr">
        <is>
          <t>Tubo Carbono Activo (100/50 mg) (TCA) -&gt; MT044</t>
        </is>
      </c>
      <c r="J265" s="2" t="inlineStr">
        <is>
          <t>Refrigerada (5°C ± 3°C)</t>
        </is>
      </c>
      <c r="K265" s="2" t="inlineStr">
        <is>
          <t>PNT00061</t>
        </is>
      </c>
      <c r="L265" s="2" t="inlineStr">
        <is>
          <t>Cromatografía de Gases / Detector de Ionización por Llama (CG-FID)</t>
        </is>
      </c>
      <c r="M265" s="2" t="inlineStr">
        <is>
          <t>10 µg</t>
        </is>
      </c>
      <c r="N265" s="2" t="inlineStr"/>
    </row>
    <row r="266">
      <c r="A266" s="2" t="inlineStr">
        <is>
          <t>N0390</t>
        </is>
      </c>
      <c r="B266" s="2" t="inlineStr">
        <is>
          <t>Diisobutilcetona - aire</t>
        </is>
      </c>
      <c r="C266" s="2" t="inlineStr">
        <is>
          <t>N</t>
        </is>
      </c>
      <c r="D266" s="2" t="inlineStr">
        <is>
          <t>MA163</t>
        </is>
      </c>
      <c r="E266" s="2" t="inlineStr">
        <is>
          <t>1 VOC urgente 8 días</t>
        </is>
      </c>
      <c r="F266" s="2" t="inlineStr">
        <is>
          <t>8 días laborables</t>
        </is>
      </c>
      <c r="G266" s="2" t="inlineStr">
        <is>
          <t>Para más de un VOC consultad precio en pestaña  PERFIL</t>
        </is>
      </c>
      <c r="H266" s="2" t="inlineStr"/>
      <c r="I266" s="2" t="inlineStr">
        <is>
          <t>Tubo Carbono Activo (100/50 mg) (TCA) o Tubo tamiz molecular carbono (CMS) -&gt; MT044 ó MT078</t>
        </is>
      </c>
      <c r="J266" s="2" t="inlineStr">
        <is>
          <t>Refrigerada (5°C ± 3°C)</t>
        </is>
      </c>
      <c r="K266" s="2" t="inlineStr">
        <is>
          <t>PNT00061</t>
        </is>
      </c>
      <c r="L266" s="2" t="inlineStr">
        <is>
          <t>Cromatografía de Gases / Detector de Ionización por Llama (CG-FID)</t>
        </is>
      </c>
      <c r="M266" s="2" t="inlineStr">
        <is>
          <t>100 µg</t>
        </is>
      </c>
      <c r="N266" s="2" t="inlineStr"/>
    </row>
    <row r="267">
      <c r="A267" s="2" t="inlineStr">
        <is>
          <t>N0390</t>
        </is>
      </c>
      <c r="B267" s="2" t="inlineStr">
        <is>
          <t>Diisobutilcetona - aire</t>
        </is>
      </c>
      <c r="C267" s="2" t="inlineStr">
        <is>
          <t>N</t>
        </is>
      </c>
      <c r="D267" s="2" t="inlineStr">
        <is>
          <t>MA052</t>
        </is>
      </c>
      <c r="E267" s="2" t="inlineStr">
        <is>
          <t>1 VOC o Compuesto Orgánico Volátil (rutina)</t>
        </is>
      </c>
      <c r="F267" s="2" t="inlineStr">
        <is>
          <t>15 días laborables</t>
        </is>
      </c>
      <c r="G267" s="2" t="inlineStr">
        <is>
          <t>Para más de un VOC consultad precio en pestaña  PERFIL</t>
        </is>
      </c>
      <c r="H267" s="2" t="inlineStr"/>
      <c r="I267" s="2" t="inlineStr">
        <is>
          <t>Tubo Carbono Activo (100/50 mg) (TCA) o Tubo tamiz molecular carbono (CMS) -&gt; MT044 ó MT078</t>
        </is>
      </c>
      <c r="J267" s="2" t="inlineStr">
        <is>
          <t>Refrigerada (5°C ± 3°C)</t>
        </is>
      </c>
      <c r="K267" s="2" t="inlineStr">
        <is>
          <t>PNT00061</t>
        </is>
      </c>
      <c r="L267" s="2" t="inlineStr">
        <is>
          <t>Cromatografía de Gases / Detector de Ionización por Llama (CG-FID)</t>
        </is>
      </c>
      <c r="M267" s="2" t="inlineStr">
        <is>
          <t>100 µg</t>
        </is>
      </c>
      <c r="N267" s="2" t="inlineStr"/>
    </row>
    <row r="268">
      <c r="A268" s="2" t="inlineStr">
        <is>
          <t>N0395</t>
        </is>
      </c>
      <c r="B268" s="2" t="inlineStr">
        <is>
          <t>alfa-Metilestireno - aire</t>
        </is>
      </c>
      <c r="C268" s="2" t="inlineStr">
        <is>
          <t>N</t>
        </is>
      </c>
      <c r="D268" s="2" t="inlineStr">
        <is>
          <t>MA163</t>
        </is>
      </c>
      <c r="E268" s="2" t="inlineStr">
        <is>
          <t>1 VOC urgente 8 días</t>
        </is>
      </c>
      <c r="F268" s="2" t="inlineStr">
        <is>
          <t>8 días laborables</t>
        </is>
      </c>
      <c r="G268" s="2" t="inlineStr">
        <is>
          <t>Para más de un VOC consultad precio en pestaña  PERFIL</t>
        </is>
      </c>
      <c r="H268" s="2" t="inlineStr"/>
      <c r="I268" s="2" t="inlineStr">
        <is>
          <t>Tubo Carbono Activo (100/50 mg) (TCA) -&gt; MT044</t>
        </is>
      </c>
      <c r="J268" s="2" t="inlineStr">
        <is>
          <t>Refrigerada (5°C ± 3°C)</t>
        </is>
      </c>
      <c r="K268" s="2" t="inlineStr">
        <is>
          <t>PNT00061</t>
        </is>
      </c>
      <c r="L268" s="2" t="inlineStr">
        <is>
          <t>Cromatografía de Gases / Detector de Ionización por Llama (CG-FID)</t>
        </is>
      </c>
      <c r="M268" s="2" t="inlineStr">
        <is>
          <t>10 µg</t>
        </is>
      </c>
      <c r="N268" s="2" t="inlineStr"/>
    </row>
    <row r="269">
      <c r="A269" s="2" t="inlineStr">
        <is>
          <t>N0395</t>
        </is>
      </c>
      <c r="B269" s="2" t="inlineStr">
        <is>
          <t>alfa-Metilestireno - aire</t>
        </is>
      </c>
      <c r="C269" s="2" t="inlineStr">
        <is>
          <t>N</t>
        </is>
      </c>
      <c r="D269" s="2" t="inlineStr">
        <is>
          <t>MA052</t>
        </is>
      </c>
      <c r="E269" s="2" t="inlineStr">
        <is>
          <t>1 VOC o Compuesto Orgánico Volátil (rutina)</t>
        </is>
      </c>
      <c r="F269" s="2" t="inlineStr">
        <is>
          <t>15 días laborables</t>
        </is>
      </c>
      <c r="G269" s="2" t="inlineStr">
        <is>
          <t>Para más de un VOC consultad precio en pestaña  PERFIL</t>
        </is>
      </c>
      <c r="H269" s="2" t="inlineStr"/>
      <c r="I269" s="2" t="inlineStr">
        <is>
          <t>Tubo Carbono Activo (100/50 mg) (TCA) -&gt; MT044</t>
        </is>
      </c>
      <c r="J269" s="2" t="inlineStr">
        <is>
          <t>Refrigerada (5°C ± 3°C)</t>
        </is>
      </c>
      <c r="K269" s="2" t="inlineStr">
        <is>
          <t>PNT00061</t>
        </is>
      </c>
      <c r="L269" s="2" t="inlineStr">
        <is>
          <t>Cromatografía de Gases / Detector de Ionización por Llama (CG-FID)</t>
        </is>
      </c>
      <c r="M269" s="2" t="inlineStr">
        <is>
          <t>10 µg</t>
        </is>
      </c>
      <c r="N269" s="2" t="inlineStr"/>
    </row>
    <row r="270">
      <c r="A270" s="2" t="inlineStr">
        <is>
          <t>N0395</t>
        </is>
      </c>
      <c r="B270" s="2" t="inlineStr">
        <is>
          <t>alfa-Metilestireno - aire</t>
        </is>
      </c>
      <c r="C270" s="2" t="inlineStr">
        <is>
          <t>N</t>
        </is>
      </c>
      <c r="D270" s="2" t="inlineStr">
        <is>
          <t>MA166</t>
        </is>
      </c>
      <c r="E270" s="2" t="inlineStr">
        <is>
          <t>1 hidrocarburo urgente 8 días</t>
        </is>
      </c>
      <c r="F270" s="2" t="inlineStr">
        <is>
          <t>8 días laborables</t>
        </is>
      </c>
      <c r="G270" s="2" t="inlineStr">
        <is>
          <t>Para más de un hidrocarburo consultad precio en pestaña  PERFIL</t>
        </is>
      </c>
      <c r="H270" s="2" t="inlineStr"/>
      <c r="I270" s="2" t="inlineStr">
        <is>
          <t>Tubo Carbono Activo (100/50 mg) (TCA) -&gt; MT044</t>
        </is>
      </c>
      <c r="J270" s="2" t="inlineStr">
        <is>
          <t>Refrigerada (5°C ± 3°C)</t>
        </is>
      </c>
      <c r="K270" s="2" t="inlineStr">
        <is>
          <t>PNT00061</t>
        </is>
      </c>
      <c r="L270" s="2" t="inlineStr">
        <is>
          <t>Cromatografía de Gases / Detector de Ionización por Llama (CG-FID)</t>
        </is>
      </c>
      <c r="M270" s="2" t="inlineStr">
        <is>
          <t>10 µg</t>
        </is>
      </c>
      <c r="N270" s="2" t="inlineStr"/>
    </row>
    <row r="271">
      <c r="A271" s="2" t="inlineStr">
        <is>
          <t>N0395</t>
        </is>
      </c>
      <c r="B271" s="2" t="inlineStr">
        <is>
          <t>alfa-Metilestireno - aire</t>
        </is>
      </c>
      <c r="C271" s="2" t="inlineStr">
        <is>
          <t>N</t>
        </is>
      </c>
      <c r="D271" s="2" t="inlineStr">
        <is>
          <t>MA165</t>
        </is>
      </c>
      <c r="E271" s="2" t="inlineStr">
        <is>
          <t>1 hidrocarburo (rutina)</t>
        </is>
      </c>
      <c r="F271" s="2" t="inlineStr">
        <is>
          <t>15 días laborables</t>
        </is>
      </c>
      <c r="G271" s="2" t="inlineStr">
        <is>
          <t>Para más de un hidrocarburo consultad precio en pestaña  PERFIL</t>
        </is>
      </c>
      <c r="H271" s="2" t="inlineStr"/>
      <c r="I271" s="2" t="inlineStr">
        <is>
          <t>Tubo Carbono Activo (100/50 mg) (TCA) -&gt; MT044</t>
        </is>
      </c>
      <c r="J271" s="2" t="inlineStr">
        <is>
          <t>Refrigerada (5°C ± 3°C)</t>
        </is>
      </c>
      <c r="K271" s="2" t="inlineStr">
        <is>
          <t>PNT00061</t>
        </is>
      </c>
      <c r="L271" s="2" t="inlineStr">
        <is>
          <t>Cromatografía de Gases / Detector de Ionización por Llama (CG-FID)</t>
        </is>
      </c>
      <c r="M271" s="2" t="inlineStr">
        <is>
          <t>10 µg</t>
        </is>
      </c>
      <c r="N271" s="2" t="inlineStr"/>
    </row>
    <row r="272">
      <c r="A272" s="2" t="inlineStr">
        <is>
          <t>N0400</t>
        </is>
      </c>
      <c r="B272" s="2" t="inlineStr">
        <is>
          <t>1,2,4-Trimetilbenceno - aire</t>
        </is>
      </c>
      <c r="C272" s="2" t="inlineStr">
        <is>
          <t>N</t>
        </is>
      </c>
      <c r="D272" s="2" t="inlineStr">
        <is>
          <t>MA163</t>
        </is>
      </c>
      <c r="E272" s="2" t="inlineStr">
        <is>
          <t>1 VOC urgente 8 días</t>
        </is>
      </c>
      <c r="F272" s="2" t="inlineStr">
        <is>
          <t>8 días laborables</t>
        </is>
      </c>
      <c r="G272" s="2" t="inlineStr">
        <is>
          <t>Para más de un VOC consultad precio en pestaña  PERFIL</t>
        </is>
      </c>
      <c r="H272" s="2" t="inlineStr"/>
      <c r="I272" s="2" t="inlineStr">
        <is>
          <t>Tubo Carbono Activo (100/50 mg) (TCA) -&gt; MT044</t>
        </is>
      </c>
      <c r="J272" s="2" t="inlineStr">
        <is>
          <t>Refrigerada (5°C ± 3°C)</t>
        </is>
      </c>
      <c r="K272" s="2" t="inlineStr">
        <is>
          <t>PNT00061</t>
        </is>
      </c>
      <c r="L272" s="2" t="inlineStr">
        <is>
          <t>Cromatografía de Gases / Detector de Ionización por Llama (CG-FID)</t>
        </is>
      </c>
      <c r="M272" s="2" t="inlineStr">
        <is>
          <t>10 µg</t>
        </is>
      </c>
      <c r="N272" s="2" t="inlineStr"/>
    </row>
    <row r="273">
      <c r="A273" s="2" t="inlineStr">
        <is>
          <t>N0400</t>
        </is>
      </c>
      <c r="B273" s="2" t="inlineStr">
        <is>
          <t>1,2,4-Trimetilbenceno - aire</t>
        </is>
      </c>
      <c r="C273" s="2" t="inlineStr">
        <is>
          <t>N</t>
        </is>
      </c>
      <c r="D273" s="2" t="inlineStr">
        <is>
          <t>MA165</t>
        </is>
      </c>
      <c r="E273" s="2" t="inlineStr">
        <is>
          <t>1 hidrocarburo (rutina)</t>
        </is>
      </c>
      <c r="F273" s="2" t="inlineStr">
        <is>
          <t>15 días laborables</t>
        </is>
      </c>
      <c r="G273" s="2" t="inlineStr">
        <is>
          <t>Para más de un hidrocarburo consultad precio en pestaña  PERFIL</t>
        </is>
      </c>
      <c r="H273" s="2" t="inlineStr"/>
      <c r="I273" s="2" t="inlineStr">
        <is>
          <t>Tubo Carbono Activo (100/50 mg) (TCA) -&gt; MT044</t>
        </is>
      </c>
      <c r="J273" s="2" t="inlineStr">
        <is>
          <t>Refrigerada (5°C ± 3°C)</t>
        </is>
      </c>
      <c r="K273" s="2" t="inlineStr">
        <is>
          <t>PNT00061</t>
        </is>
      </c>
      <c r="L273" s="2" t="inlineStr">
        <is>
          <t>Cromatografía de Gases / Detector de Ionización por Llama (CG-FID)</t>
        </is>
      </c>
      <c r="M273" s="2" t="inlineStr">
        <is>
          <t>10 µg</t>
        </is>
      </c>
      <c r="N273" s="2" t="inlineStr"/>
    </row>
    <row r="274">
      <c r="A274" s="2" t="inlineStr">
        <is>
          <t>N0400</t>
        </is>
      </c>
      <c r="B274" s="2" t="inlineStr">
        <is>
          <t>1,2,4-Trimetilbenceno - aire</t>
        </is>
      </c>
      <c r="C274" s="2" t="inlineStr">
        <is>
          <t>N</t>
        </is>
      </c>
      <c r="D274" s="2" t="inlineStr">
        <is>
          <t>MA166</t>
        </is>
      </c>
      <c r="E274" s="2" t="inlineStr">
        <is>
          <t>1 hidrocarburo urgente 8 días</t>
        </is>
      </c>
      <c r="F274" s="2" t="inlineStr">
        <is>
          <t>8 días laborables</t>
        </is>
      </c>
      <c r="G274" s="2" t="inlineStr">
        <is>
          <t>Para más de un hidrocarburo consultad precio en pestaña  PERFIL</t>
        </is>
      </c>
      <c r="H274" s="2" t="inlineStr"/>
      <c r="I274" s="2" t="inlineStr">
        <is>
          <t>Tubo Carbono Activo (100/50 mg) (TCA) -&gt; MT044</t>
        </is>
      </c>
      <c r="J274" s="2" t="inlineStr">
        <is>
          <t>Refrigerada (5°C ± 3°C)</t>
        </is>
      </c>
      <c r="K274" s="2" t="inlineStr">
        <is>
          <t>PNT00061</t>
        </is>
      </c>
      <c r="L274" s="2" t="inlineStr">
        <is>
          <t>Cromatografía de Gases / Detector de Ionización por Llama (CG-FID)</t>
        </is>
      </c>
      <c r="M274" s="2" t="inlineStr">
        <is>
          <t>10 µg</t>
        </is>
      </c>
      <c r="N274" s="2" t="inlineStr"/>
    </row>
    <row r="275">
      <c r="A275" s="2" t="inlineStr">
        <is>
          <t>N0400</t>
        </is>
      </c>
      <c r="B275" s="2" t="inlineStr">
        <is>
          <t>1,2,4-Trimetilbenceno - aire</t>
        </is>
      </c>
      <c r="C275" s="2" t="inlineStr">
        <is>
          <t>N</t>
        </is>
      </c>
      <c r="D275" s="2" t="inlineStr">
        <is>
          <t>MA052</t>
        </is>
      </c>
      <c r="E275" s="2" t="inlineStr">
        <is>
          <t>1 VOC o Compuesto Orgánico Volátil (rutina)</t>
        </is>
      </c>
      <c r="F275" s="2" t="inlineStr">
        <is>
          <t>15 días laborables</t>
        </is>
      </c>
      <c r="G275" s="2" t="inlineStr">
        <is>
          <t>Para más de un VOC consultad precio en pestaña  PERFIL</t>
        </is>
      </c>
      <c r="H275" s="2" t="inlineStr"/>
      <c r="I275" s="2" t="inlineStr">
        <is>
          <t>Tubo Carbono Activo (100/50 mg) (TCA) -&gt; MT044</t>
        </is>
      </c>
      <c r="J275" s="2" t="inlineStr">
        <is>
          <t>Refrigerada (5°C ± 3°C)</t>
        </is>
      </c>
      <c r="K275" s="2" t="inlineStr">
        <is>
          <t>PNT00061</t>
        </is>
      </c>
      <c r="L275" s="2" t="inlineStr">
        <is>
          <t>Cromatografía de Gases / Detector de Ionización por Llama (CG-FID)</t>
        </is>
      </c>
      <c r="M275" s="2" t="inlineStr">
        <is>
          <t>10 µg</t>
        </is>
      </c>
      <c r="N275" s="2" t="inlineStr"/>
    </row>
    <row r="276">
      <c r="A276" s="2" t="inlineStr">
        <is>
          <t>N0405</t>
        </is>
      </c>
      <c r="B276" s="2" t="inlineStr">
        <is>
          <t>2,4-dimetil-6-heptanona - aire</t>
        </is>
      </c>
      <c r="C276" s="2" t="inlineStr">
        <is>
          <t>N</t>
        </is>
      </c>
      <c r="D276" s="2" t="inlineStr">
        <is>
          <t>MA163</t>
        </is>
      </c>
      <c r="E276" s="2" t="inlineStr">
        <is>
          <t>1 VOC urgente 8 días</t>
        </is>
      </c>
      <c r="F276" s="2" t="inlineStr">
        <is>
          <t>8 días laborables</t>
        </is>
      </c>
      <c r="G276" s="2" t="inlineStr">
        <is>
          <t>Para más de un VOC consultad precio en pestaña  PERFIL</t>
        </is>
      </c>
      <c r="H276" s="2" t="inlineStr"/>
      <c r="I276" s="2" t="inlineStr">
        <is>
          <t>Tubo Carbono Activo (100/50 mg) (TCA) o Tubo tamiz molecular carbono (CMS) -&gt; MT044 ó MT078</t>
        </is>
      </c>
      <c r="J276" s="2" t="inlineStr">
        <is>
          <t>Refrigerada (5°C ± 3°C)</t>
        </is>
      </c>
      <c r="K276" s="2" t="inlineStr">
        <is>
          <t>PNT00061</t>
        </is>
      </c>
      <c r="L276" s="2" t="inlineStr">
        <is>
          <t>Cromatografía de Gases / Detector de Ionización por Llama (CG-FID)</t>
        </is>
      </c>
      <c r="M276" s="2" t="inlineStr">
        <is>
          <t>10 µg</t>
        </is>
      </c>
      <c r="N276" s="2" t="inlineStr"/>
    </row>
    <row r="277">
      <c r="A277" s="2" t="inlineStr">
        <is>
          <t>N0405</t>
        </is>
      </c>
      <c r="B277" s="2" t="inlineStr">
        <is>
          <t>2,4-dimetil-6-heptanona - aire</t>
        </is>
      </c>
      <c r="C277" s="2" t="inlineStr">
        <is>
          <t>N</t>
        </is>
      </c>
      <c r="D277" s="2" t="inlineStr">
        <is>
          <t>MA052</t>
        </is>
      </c>
      <c r="E277" s="2" t="inlineStr">
        <is>
          <t>1 VOC o Compuesto Orgánico Volátil (rutina)</t>
        </is>
      </c>
      <c r="F277" s="2" t="inlineStr">
        <is>
          <t>15 días laborables</t>
        </is>
      </c>
      <c r="G277" s="2" t="inlineStr">
        <is>
          <t>Para más de un VOC consultad precio en pestaña  PERFIL</t>
        </is>
      </c>
      <c r="H277" s="2" t="inlineStr"/>
      <c r="I277" s="2" t="inlineStr">
        <is>
          <t>Tubo Carbono Activo (100/50 mg) (TCA) o Tubo tamiz molecular carbono (CMS) -&gt; MT044 ó MT078</t>
        </is>
      </c>
      <c r="J277" s="2" t="inlineStr">
        <is>
          <t>Refrigerada (5°C ± 3°C)</t>
        </is>
      </c>
      <c r="K277" s="2" t="inlineStr">
        <is>
          <t>PNT00061</t>
        </is>
      </c>
      <c r="L277" s="2" t="inlineStr">
        <is>
          <t>Cromatografía de Gases / Detector de Ionización por Llama (CG-FID)</t>
        </is>
      </c>
      <c r="M277" s="2" t="inlineStr">
        <is>
          <t>10 µg</t>
        </is>
      </c>
      <c r="N277" s="2" t="inlineStr"/>
    </row>
    <row r="278">
      <c r="A278" s="2" t="inlineStr">
        <is>
          <t>N0410</t>
        </is>
      </c>
      <c r="B278" s="2" t="inlineStr">
        <is>
          <t>1,2,3-Trimetilbenceno - aire</t>
        </is>
      </c>
      <c r="C278" s="2" t="inlineStr">
        <is>
          <t>N</t>
        </is>
      </c>
      <c r="D278" s="2" t="inlineStr">
        <is>
          <t>MA166</t>
        </is>
      </c>
      <c r="E278" s="2" t="inlineStr">
        <is>
          <t>1 hidrocarburo urgente 8 días</t>
        </is>
      </c>
      <c r="F278" s="2" t="inlineStr">
        <is>
          <t>8 días laborables</t>
        </is>
      </c>
      <c r="G278" s="2" t="inlineStr">
        <is>
          <t>Para más de un hidrocarburo consultad precio en pestaña  PERFIL</t>
        </is>
      </c>
      <c r="H278" s="2" t="inlineStr"/>
      <c r="I278" s="2" t="inlineStr">
        <is>
          <t>Tubo Carbono Activo (100/50 mg) (TCA) -&gt; MT044</t>
        </is>
      </c>
      <c r="J278" s="2" t="inlineStr">
        <is>
          <t>Refrigerada (5°C ± 3°C)</t>
        </is>
      </c>
      <c r="K278" s="2" t="inlineStr">
        <is>
          <t>PNT00061</t>
        </is>
      </c>
      <c r="L278" s="2" t="inlineStr">
        <is>
          <t>Cromatografía de Gases / Detector de Ionización por Llama (CG-FID)</t>
        </is>
      </c>
      <c r="M278" s="2" t="inlineStr">
        <is>
          <t>10 µg</t>
        </is>
      </c>
      <c r="N278" s="2" t="inlineStr"/>
    </row>
    <row r="279">
      <c r="A279" s="2" t="inlineStr">
        <is>
          <t>N0410</t>
        </is>
      </c>
      <c r="B279" s="2" t="inlineStr">
        <is>
          <t>1,2,3-Trimetilbenceno - aire</t>
        </is>
      </c>
      <c r="C279" s="2" t="inlineStr">
        <is>
          <t>N</t>
        </is>
      </c>
      <c r="D279" s="2" t="inlineStr">
        <is>
          <t>MA165</t>
        </is>
      </c>
      <c r="E279" s="2" t="inlineStr">
        <is>
          <t>1 hidrocarburo (rutina)</t>
        </is>
      </c>
      <c r="F279" s="2" t="inlineStr">
        <is>
          <t>15 días laborables</t>
        </is>
      </c>
      <c r="G279" s="2" t="inlineStr">
        <is>
          <t>Para más de un hidrocarburo consultad precio en pestaña  PERFIL</t>
        </is>
      </c>
      <c r="H279" s="2" t="inlineStr"/>
      <c r="I279" s="2" t="inlineStr">
        <is>
          <t>Tubo Carbono Activo (100/50 mg) (TCA) -&gt; MT044</t>
        </is>
      </c>
      <c r="J279" s="2" t="inlineStr">
        <is>
          <t>Refrigerada (5°C ± 3°C)</t>
        </is>
      </c>
      <c r="K279" s="2" t="inlineStr">
        <is>
          <t>PNT00061</t>
        </is>
      </c>
      <c r="L279" s="2" t="inlineStr">
        <is>
          <t>Cromatografía de Gases / Detector de Ionización por Llama (CG-FID)</t>
        </is>
      </c>
      <c r="M279" s="2" t="inlineStr">
        <is>
          <t>10 µg</t>
        </is>
      </c>
      <c r="N279" s="2" t="inlineStr"/>
    </row>
    <row r="280">
      <c r="A280" s="2" t="inlineStr">
        <is>
          <t>N0410</t>
        </is>
      </c>
      <c r="B280" s="2" t="inlineStr">
        <is>
          <t>1,2,3-Trimetilbenceno - aire</t>
        </is>
      </c>
      <c r="C280" s="2" t="inlineStr">
        <is>
          <t>N</t>
        </is>
      </c>
      <c r="D280" s="2" t="inlineStr">
        <is>
          <t>MA052</t>
        </is>
      </c>
      <c r="E280" s="2" t="inlineStr">
        <is>
          <t>1 VOC o Compuesto Orgánico Volátil (rutina)</t>
        </is>
      </c>
      <c r="F280" s="2" t="inlineStr">
        <is>
          <t>15 días laborables</t>
        </is>
      </c>
      <c r="G280" s="2" t="inlineStr">
        <is>
          <t>Para más de un VOC consultad precio en pestaña  PERFIL</t>
        </is>
      </c>
      <c r="H280" s="2" t="inlineStr"/>
      <c r="I280" s="2" t="inlineStr">
        <is>
          <t>Tubo Carbono Activo (100/50 mg) (TCA) -&gt; MT044</t>
        </is>
      </c>
      <c r="J280" s="2" t="inlineStr">
        <is>
          <t>Refrigerada (5°C ± 3°C)</t>
        </is>
      </c>
      <c r="K280" s="2" t="inlineStr">
        <is>
          <t>PNT00061</t>
        </is>
      </c>
      <c r="L280" s="2" t="inlineStr">
        <is>
          <t>Cromatografía de Gases / Detector de Ionización por Llama (CG-FID)</t>
        </is>
      </c>
      <c r="M280" s="2" t="inlineStr">
        <is>
          <t>10 µg</t>
        </is>
      </c>
      <c r="N280" s="2" t="inlineStr"/>
    </row>
    <row r="281">
      <c r="A281" s="2" t="inlineStr">
        <is>
          <t>N0410</t>
        </is>
      </c>
      <c r="B281" s="2" t="inlineStr">
        <is>
          <t>1,2,3-Trimetilbenceno - aire</t>
        </is>
      </c>
      <c r="C281" s="2" t="inlineStr">
        <is>
          <t>N</t>
        </is>
      </c>
      <c r="D281" s="2" t="inlineStr">
        <is>
          <t>MA163</t>
        </is>
      </c>
      <c r="E281" s="2" t="inlineStr">
        <is>
          <t>1 VOC urgente 8 días</t>
        </is>
      </c>
      <c r="F281" s="2" t="inlineStr">
        <is>
          <t>8 días laborables</t>
        </is>
      </c>
      <c r="G281" s="2" t="inlineStr">
        <is>
          <t>Para más de un VOC consultad precio en pestaña  PERFIL</t>
        </is>
      </c>
      <c r="H281" s="2" t="inlineStr"/>
      <c r="I281" s="2" t="inlineStr">
        <is>
          <t>Tubo Carbono Activo (100/50 mg) (TCA) -&gt; MT044</t>
        </is>
      </c>
      <c r="J281" s="2" t="inlineStr">
        <is>
          <t>Refrigerada (5°C ± 3°C)</t>
        </is>
      </c>
      <c r="K281" s="2" t="inlineStr">
        <is>
          <t>PNT00061</t>
        </is>
      </c>
      <c r="L281" s="2" t="inlineStr">
        <is>
          <t>Cromatografía de Gases / Detector de Ionización por Llama (CG-FID)</t>
        </is>
      </c>
      <c r="M281" s="2" t="inlineStr">
        <is>
          <t>10 µg</t>
        </is>
      </c>
      <c r="N281" s="2" t="inlineStr"/>
    </row>
    <row r="282">
      <c r="A282" s="2" t="inlineStr">
        <is>
          <t>N0415</t>
        </is>
      </c>
      <c r="B282" s="2" t="inlineStr">
        <is>
          <t>Isoforona - aire</t>
        </is>
      </c>
      <c r="C282" s="2" t="inlineStr">
        <is>
          <t>N</t>
        </is>
      </c>
      <c r="D282" s="2" t="inlineStr">
        <is>
          <t>MA052</t>
        </is>
      </c>
      <c r="E282" s="2" t="inlineStr">
        <is>
          <t>1 VOC o Compuesto Orgánico Volátil (rutina)</t>
        </is>
      </c>
      <c r="F282" s="2" t="inlineStr">
        <is>
          <t>15 días laborables</t>
        </is>
      </c>
      <c r="G282" s="2" t="inlineStr">
        <is>
          <t>Para más de un VOC consultad precio en pestaña  PERFIL</t>
        </is>
      </c>
      <c r="H282" s="2" t="inlineStr"/>
      <c r="I282" s="2" t="inlineStr">
        <is>
          <t>Tubo Carbono Activo (100/50 mg) (TCA) -&gt; MT044</t>
        </is>
      </c>
      <c r="J282" s="2" t="inlineStr">
        <is>
          <t>Refrigerada (5°C ± 3°C)</t>
        </is>
      </c>
      <c r="K282" s="2" t="inlineStr">
        <is>
          <t>PNT00061</t>
        </is>
      </c>
      <c r="L282" s="2" t="inlineStr">
        <is>
          <t>Cromatografía de Gases / Detector de Ionización por Llama (CG-FID)</t>
        </is>
      </c>
      <c r="M282" s="2" t="inlineStr">
        <is>
          <t>25 µg</t>
        </is>
      </c>
      <c r="N282" s="2" t="inlineStr"/>
    </row>
    <row r="283">
      <c r="A283" s="2" t="inlineStr">
        <is>
          <t>N0415</t>
        </is>
      </c>
      <c r="B283" s="2" t="inlineStr">
        <is>
          <t>Isoforona - aire</t>
        </is>
      </c>
      <c r="C283" s="2" t="inlineStr">
        <is>
          <t>N</t>
        </is>
      </c>
      <c r="D283" s="2" t="inlineStr">
        <is>
          <t>MA163</t>
        </is>
      </c>
      <c r="E283" s="2" t="inlineStr">
        <is>
          <t>1 VOC urgente 8 días</t>
        </is>
      </c>
      <c r="F283" s="2" t="inlineStr">
        <is>
          <t>8 días laborables</t>
        </is>
      </c>
      <c r="G283" s="2" t="inlineStr">
        <is>
          <t>Para más de un VOC consultad precio en pestaña  PERFIL</t>
        </is>
      </c>
      <c r="H283" s="2" t="inlineStr"/>
      <c r="I283" s="2" t="inlineStr">
        <is>
          <t>Tubo Carbono Activo (100/50 mg) (TCA) -&gt; MT044</t>
        </is>
      </c>
      <c r="J283" s="2" t="inlineStr">
        <is>
          <t>Refrigerada (5°C ± 3°C)</t>
        </is>
      </c>
      <c r="K283" s="2" t="inlineStr">
        <is>
          <t>PNT00061</t>
        </is>
      </c>
      <c r="L283" s="2" t="inlineStr">
        <is>
          <t>Cromatografía de Gases / Detector de Ionización por Llama (CG-FID)</t>
        </is>
      </c>
      <c r="M283" s="2" t="inlineStr">
        <is>
          <t>25 µg</t>
        </is>
      </c>
      <c r="N283" s="2" t="inlineStr"/>
    </row>
    <row r="284">
      <c r="A284" s="2" t="inlineStr">
        <is>
          <t>N0420</t>
        </is>
      </c>
      <c r="B284" s="2" t="inlineStr">
        <is>
          <t>Naftaleno - aire-TCA</t>
        </is>
      </c>
      <c r="C284" s="2" t="inlineStr">
        <is>
          <t>N</t>
        </is>
      </c>
      <c r="D284" s="2" t="inlineStr">
        <is>
          <t>MA163</t>
        </is>
      </c>
      <c r="E284" s="2" t="inlineStr">
        <is>
          <t>1 VOC urgente 8 días</t>
        </is>
      </c>
      <c r="F284" s="2" t="inlineStr">
        <is>
          <t>8 días laborables</t>
        </is>
      </c>
      <c r="G284" s="2" t="inlineStr">
        <is>
          <t>Para más de un VOC consultad precio en pestaña  PERFIL</t>
        </is>
      </c>
      <c r="H284" s="2" t="inlineStr"/>
      <c r="I284" s="2" t="inlineStr">
        <is>
          <t>Tubo Carbono Activo (100/50 mg) (TCA) -&gt; MT044</t>
        </is>
      </c>
      <c r="J284" s="2" t="inlineStr">
        <is>
          <t>Refrigerada (5°C ± 3°C)</t>
        </is>
      </c>
      <c r="K284" s="2" t="inlineStr">
        <is>
          <t>PNT00061</t>
        </is>
      </c>
      <c r="L284" s="2" t="inlineStr">
        <is>
          <t>Cromatografía de Gases / Detector de Ionización por Llama (CG-FID)</t>
        </is>
      </c>
      <c r="M284" s="2" t="inlineStr">
        <is>
          <t>10 µg</t>
        </is>
      </c>
      <c r="N284" s="2" t="inlineStr"/>
    </row>
    <row r="285">
      <c r="A285" s="2" t="inlineStr">
        <is>
          <t>N0420</t>
        </is>
      </c>
      <c r="B285" s="2" t="inlineStr">
        <is>
          <t>Naftaleno - aire-TCA</t>
        </is>
      </c>
      <c r="C285" s="2" t="inlineStr">
        <is>
          <t>N</t>
        </is>
      </c>
      <c r="D285" s="2" t="inlineStr">
        <is>
          <t>MA052</t>
        </is>
      </c>
      <c r="E285" s="2" t="inlineStr">
        <is>
          <t>1 VOC o Compuesto Orgánico Volátil (rutina)</t>
        </is>
      </c>
      <c r="F285" s="2" t="inlineStr">
        <is>
          <t>15 días laborables</t>
        </is>
      </c>
      <c r="G285" s="2" t="inlineStr">
        <is>
          <t>Para más de un VOC consultad precio en pestaña  PERFIL</t>
        </is>
      </c>
      <c r="H285" s="2" t="inlineStr"/>
      <c r="I285" s="2" t="inlineStr">
        <is>
          <t>Tubo Carbono Activo (100/50 mg) (TCA) -&gt; MT044</t>
        </is>
      </c>
      <c r="J285" s="2" t="inlineStr">
        <is>
          <t>Refrigerada (5°C ± 3°C)</t>
        </is>
      </c>
      <c r="K285" s="2" t="inlineStr">
        <is>
          <t>PNT00061</t>
        </is>
      </c>
      <c r="L285" s="2" t="inlineStr">
        <is>
          <t>Cromatografía de Gases / Detector de Ionización por Llama (CG-FID)</t>
        </is>
      </c>
      <c r="M285" s="2" t="inlineStr">
        <is>
          <t>10 µg</t>
        </is>
      </c>
      <c r="N285" s="2" t="inlineStr"/>
    </row>
    <row r="286">
      <c r="A286" s="2" t="inlineStr">
        <is>
          <t>N0425</t>
        </is>
      </c>
      <c r="B286" s="2" t="inlineStr">
        <is>
          <t>Cromatografía Gases-Masas</t>
        </is>
      </c>
      <c r="C286" s="2" t="inlineStr">
        <is>
          <t>N</t>
        </is>
      </c>
      <c r="D286" s="2" t="inlineStr">
        <is>
          <t>MA120</t>
        </is>
      </c>
      <c r="E286" s="2" t="inlineStr">
        <is>
          <t>Identificación compuestos CG-MS</t>
        </is>
      </c>
      <c r="F286" s="2" t="inlineStr">
        <is>
          <t>15 días laborables</t>
        </is>
      </c>
      <c r="G286" s="2" t="inlineStr"/>
      <c r="H286" s="2" t="inlineStr"/>
      <c r="I286" s="2" t="inlineStr"/>
      <c r="J286" s="2" t="inlineStr"/>
      <c r="K286" s="2" t="inlineStr"/>
      <c r="L286" s="2" t="inlineStr"/>
      <c r="M286" s="2" t="inlineStr"/>
      <c r="N286" s="2" t="inlineStr"/>
    </row>
    <row r="287">
      <c r="A287" s="2" t="inlineStr">
        <is>
          <t>N0430</t>
        </is>
      </c>
      <c r="B287" s="2" t="inlineStr">
        <is>
          <t>Metilal</t>
        </is>
      </c>
      <c r="C287" s="2" t="inlineStr">
        <is>
          <t>N</t>
        </is>
      </c>
      <c r="D287" s="2" t="inlineStr">
        <is>
          <t>MA194</t>
        </is>
      </c>
      <c r="E287" s="2" t="inlineStr">
        <is>
          <t>1 VOC urgente 8 días</t>
        </is>
      </c>
      <c r="F287" s="2" t="inlineStr">
        <is>
          <t>8 días laborables</t>
        </is>
      </c>
      <c r="G287" s="2" t="inlineStr"/>
      <c r="H287" s="2" t="inlineStr"/>
      <c r="I287" s="2" t="inlineStr"/>
      <c r="J287" s="2" t="inlineStr"/>
      <c r="K287" s="2" t="inlineStr">
        <is>
          <t>Método interno Basado en NIOSH 1611</t>
        </is>
      </c>
      <c r="L287" s="2" t="inlineStr">
        <is>
          <t>Cromatografía de Gases / Detector de Ionización por Llama (CG-FID)</t>
        </is>
      </c>
      <c r="M287" s="2" t="inlineStr">
        <is>
          <t>150 µg</t>
        </is>
      </c>
      <c r="N287" s="2" t="inlineStr"/>
    </row>
    <row r="288">
      <c r="A288" s="2" t="inlineStr">
        <is>
          <t>N0430</t>
        </is>
      </c>
      <c r="B288" s="2" t="inlineStr">
        <is>
          <t>Metilal</t>
        </is>
      </c>
      <c r="C288" s="2" t="inlineStr">
        <is>
          <t>N</t>
        </is>
      </c>
      <c r="D288" s="2" t="inlineStr">
        <is>
          <t>MA194</t>
        </is>
      </c>
      <c r="E288" s="2" t="inlineStr">
        <is>
          <t>1 VOC urgente 8 días</t>
        </is>
      </c>
      <c r="F288" s="2" t="inlineStr">
        <is>
          <t>8 días laborables</t>
        </is>
      </c>
      <c r="G288" s="2" t="inlineStr"/>
      <c r="H288" s="2" t="inlineStr"/>
      <c r="I288" s="2" t="inlineStr"/>
      <c r="J288" s="2" t="inlineStr"/>
      <c r="K288" s="2" t="inlineStr">
        <is>
          <t>ISO 11665-4 "Measurement of radioactivity in the environment-Air: radon-222"</t>
        </is>
      </c>
      <c r="L288" s="2" t="inlineStr">
        <is>
          <t>Detector de trazas de estado sólido</t>
        </is>
      </c>
      <c r="M288" s="2" t="inlineStr"/>
      <c r="N288" s="2" t="inlineStr"/>
    </row>
    <row r="289">
      <c r="A289" s="2" t="inlineStr">
        <is>
          <t>N0430</t>
        </is>
      </c>
      <c r="B289" s="2" t="inlineStr">
        <is>
          <t>Metilal</t>
        </is>
      </c>
      <c r="C289" s="2" t="inlineStr">
        <is>
          <t>N</t>
        </is>
      </c>
      <c r="D289" s="2" t="inlineStr">
        <is>
          <t>MA137</t>
        </is>
      </c>
      <c r="E289" s="2" t="inlineStr">
        <is>
          <t>Metilal</t>
        </is>
      </c>
      <c r="F289" s="2" t="inlineStr">
        <is>
          <t>15 días laborables</t>
        </is>
      </c>
      <c r="G289" s="2" t="inlineStr"/>
      <c r="H289" s="2" t="inlineStr"/>
      <c r="I289" s="2" t="inlineStr"/>
      <c r="J289" s="2" t="inlineStr"/>
      <c r="K289" s="2" t="inlineStr">
        <is>
          <t>Método interno Basado en NIOSH 1611</t>
        </is>
      </c>
      <c r="L289" s="2" t="inlineStr">
        <is>
          <t>Cromatografía de Gases / Detector de Ionización por Llama (CG-FID)</t>
        </is>
      </c>
      <c r="M289" s="2" t="inlineStr">
        <is>
          <t>150 µg</t>
        </is>
      </c>
      <c r="N289" s="2" t="inlineStr"/>
    </row>
    <row r="290">
      <c r="A290" s="2" t="inlineStr">
        <is>
          <t>N0430</t>
        </is>
      </c>
      <c r="B290" s="2" t="inlineStr">
        <is>
          <t>Metilal</t>
        </is>
      </c>
      <c r="C290" s="2" t="inlineStr">
        <is>
          <t>N</t>
        </is>
      </c>
      <c r="D290" s="2" t="inlineStr">
        <is>
          <t>MA137</t>
        </is>
      </c>
      <c r="E290" s="2" t="inlineStr">
        <is>
          <t>Metilal</t>
        </is>
      </c>
      <c r="F290" s="2" t="inlineStr">
        <is>
          <t>15 días laborables</t>
        </is>
      </c>
      <c r="G290" s="2" t="inlineStr"/>
      <c r="H290" s="2" t="inlineStr"/>
      <c r="I290" s="2" t="inlineStr"/>
      <c r="J290" s="2" t="inlineStr"/>
      <c r="K290" s="2" t="inlineStr">
        <is>
          <t>ISO 11665-4 "Measurement of radioactivity in the environment-Air: radon-222"</t>
        </is>
      </c>
      <c r="L290" s="2" t="inlineStr">
        <is>
          <t>Detector de trazas de estado sólido</t>
        </is>
      </c>
      <c r="M290" s="2" t="inlineStr"/>
      <c r="N290" s="2" t="inlineStr"/>
    </row>
    <row r="291">
      <c r="A291" s="2" t="inlineStr">
        <is>
          <t>N0435</t>
        </is>
      </c>
      <c r="B291" s="2" t="inlineStr">
        <is>
          <t>Radón</t>
        </is>
      </c>
      <c r="C291" s="2" t="inlineStr">
        <is>
          <t>N</t>
        </is>
      </c>
      <c r="D291" s="2" t="inlineStr">
        <is>
          <t>MA138</t>
        </is>
      </c>
      <c r="E291" s="2" t="inlineStr">
        <is>
          <t>Radón</t>
        </is>
      </c>
      <c r="F291" s="2" t="inlineStr">
        <is>
          <t>29 días laborables</t>
        </is>
      </c>
      <c r="G291" s="2" t="inlineStr"/>
      <c r="H291" s="2" t="inlineStr"/>
      <c r="I291" s="2" t="inlineStr">
        <is>
          <t>detector CP-39</t>
        </is>
      </c>
      <c r="J291" s="2" t="inlineStr">
        <is>
          <t>Temperatura ambiente</t>
        </is>
      </c>
      <c r="K291" s="2" t="inlineStr">
        <is>
          <t>ISO 11665-4</t>
        </is>
      </c>
      <c r="L291" s="2" t="inlineStr"/>
      <c r="M291" s="2" t="inlineStr"/>
      <c r="N291" s="2" t="inlineStr"/>
    </row>
    <row r="292">
      <c r="A292" s="2" t="inlineStr">
        <is>
          <t>N0440</t>
        </is>
      </c>
      <c r="B292" s="2" t="inlineStr">
        <is>
          <t>Metil-n-butilcetona - aire</t>
        </is>
      </c>
      <c r="C292" s="2" t="inlineStr">
        <is>
          <t>N</t>
        </is>
      </c>
      <c r="D292" s="2" t="inlineStr">
        <is>
          <t>MA274</t>
        </is>
      </c>
      <c r="E292" s="2" t="inlineStr">
        <is>
          <t>8 días</t>
        </is>
      </c>
      <c r="F292" s="2" t="inlineStr">
        <is>
          <t>8 días laborables</t>
        </is>
      </c>
      <c r="G292" s="2" t="inlineStr"/>
      <c r="H292" s="2" t="inlineStr"/>
      <c r="I292" s="2" t="inlineStr">
        <is>
          <t>Tubo Carbono Activo (100/50 mg) (TCA) o Tubo tamiz molecular carbono (CMS) -&gt; MT044 ó MT078</t>
        </is>
      </c>
      <c r="J292" s="2" t="inlineStr">
        <is>
          <t>Refrigerada (5°C ± 3°C)</t>
        </is>
      </c>
      <c r="K292" s="2" t="inlineStr">
        <is>
          <t>Método interno Basado en NIOSH 2555</t>
        </is>
      </c>
      <c r="L292" s="2" t="inlineStr">
        <is>
          <t>Cromatografía de Gases / Detector de Ionización por Llama (CG-FID)</t>
        </is>
      </c>
      <c r="M292" s="2" t="inlineStr">
        <is>
          <t>2 µg</t>
        </is>
      </c>
      <c r="N292" s="2" t="inlineStr"/>
    </row>
    <row r="293">
      <c r="A293" s="2" t="inlineStr">
        <is>
          <t>N0440</t>
        </is>
      </c>
      <c r="B293" s="2" t="inlineStr">
        <is>
          <t>Metil-n-butilcetona - aire</t>
        </is>
      </c>
      <c r="C293" s="2" t="inlineStr">
        <is>
          <t>N</t>
        </is>
      </c>
      <c r="D293" s="2" t="inlineStr">
        <is>
          <t>MA230</t>
        </is>
      </c>
      <c r="E293" s="2" t="inlineStr">
        <is>
          <t>Metil-n-butilcetona</t>
        </is>
      </c>
      <c r="F293" s="2" t="inlineStr">
        <is>
          <t>15 días laborables</t>
        </is>
      </c>
      <c r="G293" s="2" t="inlineStr"/>
      <c r="H293" s="2" t="inlineStr"/>
      <c r="I293" s="2" t="inlineStr">
        <is>
          <t>Tubo Carbono Activo (100/50 mg) (TCA) o Tubo tamiz molecular carbono (CMS) -&gt; MT044 ó MT078</t>
        </is>
      </c>
      <c r="J293" s="2" t="inlineStr">
        <is>
          <t>Refrigerada (5°C ± 3°C)</t>
        </is>
      </c>
      <c r="K293" s="2" t="inlineStr">
        <is>
          <t>Método interno Basado en NIOSH 2555</t>
        </is>
      </c>
      <c r="L293" s="2" t="inlineStr">
        <is>
          <t>Cromatografía de Gases / Detector de Ionización por Llama (CG-FID)</t>
        </is>
      </c>
      <c r="M293" s="2" t="inlineStr">
        <is>
          <t>2 µg</t>
        </is>
      </c>
      <c r="N293" s="2" t="inlineStr"/>
    </row>
    <row r="294">
      <c r="A294" s="2" t="inlineStr">
        <is>
          <t>N0460</t>
        </is>
      </c>
      <c r="B294" s="2" t="inlineStr">
        <is>
          <t>Acetato de vinilo - aire</t>
        </is>
      </c>
      <c r="C294" s="2" t="inlineStr">
        <is>
          <t>N</t>
        </is>
      </c>
      <c r="D294" s="2" t="inlineStr">
        <is>
          <t>MA205</t>
        </is>
      </c>
      <c r="E294" s="2" t="inlineStr">
        <is>
          <t>1 Acetato/deriv.glicol (rutina)</t>
        </is>
      </c>
      <c r="F294" s="2" t="inlineStr">
        <is>
          <t>15 días laborables</t>
        </is>
      </c>
      <c r="G294" s="2" t="inlineStr">
        <is>
          <t>Para más de un acetato/deriv.glicol consultad precio en pestaña  PERFIL</t>
        </is>
      </c>
      <c r="H294" s="2" t="inlineStr"/>
      <c r="I294" s="2" t="inlineStr">
        <is>
          <t>Tubo Carbono Activo (100/50 mg) (TCA) o Tubo tamiz molecular carbono (CMS) -&gt; MT044 ó MT078</t>
        </is>
      </c>
      <c r="J294" s="2" t="inlineStr">
        <is>
          <t>Refrigerada (5°C ± 3°C)</t>
        </is>
      </c>
      <c r="K294" s="2" t="inlineStr">
        <is>
          <t>PNT00096</t>
        </is>
      </c>
      <c r="L294" s="2" t="inlineStr">
        <is>
          <t>Cromatografía de Gases / Detector de Ionización por Llama (CG-FID)</t>
        </is>
      </c>
      <c r="M294" s="2" t="inlineStr">
        <is>
          <t>10 µg</t>
        </is>
      </c>
      <c r="N294" s="2" t="inlineStr"/>
    </row>
    <row r="295">
      <c r="A295" s="2" t="inlineStr">
        <is>
          <t>N0460</t>
        </is>
      </c>
      <c r="B295" s="2" t="inlineStr">
        <is>
          <t>Acetato de vinilo - aire</t>
        </is>
      </c>
      <c r="C295" s="2" t="inlineStr">
        <is>
          <t>N</t>
        </is>
      </c>
      <c r="D295" s="2" t="inlineStr">
        <is>
          <t>MA206</t>
        </is>
      </c>
      <c r="E295" s="2" t="inlineStr">
        <is>
          <t>1 Acetato/deriv.glicol urgente 8 días</t>
        </is>
      </c>
      <c r="F295" s="2" t="inlineStr">
        <is>
          <t>8 días laborables</t>
        </is>
      </c>
      <c r="G295" s="2" t="inlineStr">
        <is>
          <t>Para más de un acetato/deriv.glicol consultad precio en pestaña  PERFIL</t>
        </is>
      </c>
      <c r="H295" s="2" t="inlineStr"/>
      <c r="I295" s="2" t="inlineStr">
        <is>
          <t>Tubo Carbono Activo (100/50 mg) (TCA) o Tubo tamiz molecular carbono (CMS) -&gt; MT044 ó MT078</t>
        </is>
      </c>
      <c r="J295" s="2" t="inlineStr">
        <is>
          <t>Refrigerada (5°C ± 3°C)</t>
        </is>
      </c>
      <c r="K295" s="2" t="inlineStr">
        <is>
          <t>PNT00096</t>
        </is>
      </c>
      <c r="L295" s="2" t="inlineStr">
        <is>
          <t>Cromatografía de Gases / Detector de Ionización por Llama (CG-FID)</t>
        </is>
      </c>
      <c r="M295" s="2" t="inlineStr">
        <is>
          <t>10 µg</t>
        </is>
      </c>
      <c r="N295" s="2" t="inlineStr"/>
    </row>
    <row r="296">
      <c r="A296" s="2" t="inlineStr">
        <is>
          <t>N0465</t>
        </is>
      </c>
      <c r="B296" s="2" t="inlineStr">
        <is>
          <t>1-Metoxipropan-2-ol - aire</t>
        </is>
      </c>
      <c r="C296" s="2" t="inlineStr">
        <is>
          <t>N</t>
        </is>
      </c>
      <c r="D296" s="2" t="inlineStr">
        <is>
          <t>MA205</t>
        </is>
      </c>
      <c r="E296" s="2" t="inlineStr">
        <is>
          <t>1 Acetato/deriv.glicol (rutina)</t>
        </is>
      </c>
      <c r="F296" s="2" t="inlineStr">
        <is>
          <t>15 días laborables</t>
        </is>
      </c>
      <c r="G296" s="2" t="inlineStr">
        <is>
          <t>Para más de un acetato/deriv.glicol consultad precio en pestaña  PERFIL</t>
        </is>
      </c>
      <c r="H296" s="2" t="inlineStr"/>
      <c r="I296" s="2" t="inlineStr">
        <is>
          <t>Tubo Carbono Activo (100/50 mg) (TCA) -&gt; MT044</t>
        </is>
      </c>
      <c r="J296" s="2" t="inlineStr">
        <is>
          <t>Refrigerada (5°C ± 3°C)</t>
        </is>
      </c>
      <c r="K296" s="2" t="inlineStr">
        <is>
          <t>PNT00096</t>
        </is>
      </c>
      <c r="L296" s="2" t="inlineStr">
        <is>
          <t>Cromatografía de Gases / Detector de Ionización por Llama (CG-FID)</t>
        </is>
      </c>
      <c r="M296" s="2" t="inlineStr">
        <is>
          <t>10 µg</t>
        </is>
      </c>
      <c r="N296" s="2" t="inlineStr"/>
    </row>
    <row r="297">
      <c r="A297" s="2" t="inlineStr">
        <is>
          <t>N0465</t>
        </is>
      </c>
      <c r="B297" s="2" t="inlineStr">
        <is>
          <t>1-Metoxipropan-2-ol - aire</t>
        </is>
      </c>
      <c r="C297" s="2" t="inlineStr">
        <is>
          <t>N</t>
        </is>
      </c>
      <c r="D297" s="2" t="inlineStr">
        <is>
          <t>MA206</t>
        </is>
      </c>
      <c r="E297" s="2" t="inlineStr">
        <is>
          <t>1 Acetato/deriv.glicol urgente 8 días</t>
        </is>
      </c>
      <c r="F297" s="2" t="inlineStr">
        <is>
          <t>8 días laborables</t>
        </is>
      </c>
      <c r="G297" s="2" t="inlineStr">
        <is>
          <t>Para más de un acetato/deriv.glicol consultad precio en pestaña  PERFIL</t>
        </is>
      </c>
      <c r="H297" s="2" t="inlineStr"/>
      <c r="I297" s="2" t="inlineStr">
        <is>
          <t>Tubo Carbono Activo (100/50 mg) (TCA) -&gt; MT044</t>
        </is>
      </c>
      <c r="J297" s="2" t="inlineStr">
        <is>
          <t>Refrigerada (5°C ± 3°C)</t>
        </is>
      </c>
      <c r="K297" s="2" t="inlineStr">
        <is>
          <t>PNT00096</t>
        </is>
      </c>
      <c r="L297" s="2" t="inlineStr">
        <is>
          <t>Cromatografía de Gases / Detector de Ionización por Llama (CG-FID)</t>
        </is>
      </c>
      <c r="M297" s="2" t="inlineStr">
        <is>
          <t>10 µg</t>
        </is>
      </c>
      <c r="N297" s="2" t="inlineStr"/>
    </row>
    <row r="298">
      <c r="A298" s="2" t="inlineStr">
        <is>
          <t>N0470</t>
        </is>
      </c>
      <c r="B298" s="2" t="inlineStr">
        <is>
          <t>2-Etoxietanol - aire</t>
        </is>
      </c>
      <c r="C298" s="2" t="inlineStr">
        <is>
          <t>N</t>
        </is>
      </c>
      <c r="D298" s="2" t="inlineStr">
        <is>
          <t>MA205</t>
        </is>
      </c>
      <c r="E298" s="2" t="inlineStr">
        <is>
          <t>1 Acetato/deriv.glicol (rutina)</t>
        </is>
      </c>
      <c r="F298" s="2" t="inlineStr">
        <is>
          <t>15 días laborables</t>
        </is>
      </c>
      <c r="G298" s="2" t="inlineStr">
        <is>
          <t>Para más de un acetato/deriv.glicol consultad precio en pestaña  PERFIL</t>
        </is>
      </c>
      <c r="H298" s="2" t="inlineStr"/>
      <c r="I298" s="2" t="inlineStr">
        <is>
          <t>Tubo Carbono Activo (100/50 mg) (TCA) -&gt; MT044</t>
        </is>
      </c>
      <c r="J298" s="2" t="inlineStr">
        <is>
          <t>Refrigerada (5°C ± 3°C)</t>
        </is>
      </c>
      <c r="K298" s="2" t="inlineStr">
        <is>
          <t>PNT00096</t>
        </is>
      </c>
      <c r="L298" s="2" t="inlineStr">
        <is>
          <t>Cromatografía de Gases / Detector de Ionización por Llama (CG-FID)</t>
        </is>
      </c>
      <c r="M298" s="2" t="inlineStr">
        <is>
          <t>10 µg</t>
        </is>
      </c>
      <c r="N298" s="2" t="inlineStr"/>
    </row>
    <row r="299">
      <c r="A299" s="2" t="inlineStr">
        <is>
          <t>N0470</t>
        </is>
      </c>
      <c r="B299" s="2" t="inlineStr">
        <is>
          <t>2-Etoxietanol - aire</t>
        </is>
      </c>
      <c r="C299" s="2" t="inlineStr">
        <is>
          <t>N</t>
        </is>
      </c>
      <c r="D299" s="2" t="inlineStr">
        <is>
          <t>MA206</t>
        </is>
      </c>
      <c r="E299" s="2" t="inlineStr">
        <is>
          <t>1 Acetato/deriv.glicol urgente 8 días</t>
        </is>
      </c>
      <c r="F299" s="2" t="inlineStr">
        <is>
          <t>8 días laborables</t>
        </is>
      </c>
      <c r="G299" s="2" t="inlineStr">
        <is>
          <t>Para más de un acetato/deriv.glicol consultad precio en pestaña  PERFIL</t>
        </is>
      </c>
      <c r="H299" s="2" t="inlineStr"/>
      <c r="I299" s="2" t="inlineStr">
        <is>
          <t>Tubo Carbono Activo (100/50 mg) (TCA) -&gt; MT044</t>
        </is>
      </c>
      <c r="J299" s="2" t="inlineStr">
        <is>
          <t>Refrigerada (5°C ± 3°C)</t>
        </is>
      </c>
      <c r="K299" s="2" t="inlineStr">
        <is>
          <t>PNT00096</t>
        </is>
      </c>
      <c r="L299" s="2" t="inlineStr">
        <is>
          <t>Cromatografía de Gases / Detector de Ionización por Llama (CG-FID)</t>
        </is>
      </c>
      <c r="M299" s="2" t="inlineStr">
        <is>
          <t>10 µg</t>
        </is>
      </c>
      <c r="N299" s="2" t="inlineStr"/>
    </row>
    <row r="300">
      <c r="A300" s="2" t="inlineStr">
        <is>
          <t>N0475</t>
        </is>
      </c>
      <c r="B300" s="2" t="inlineStr">
        <is>
          <t>Acetato de 1-metil-2-metoxietilo - aire</t>
        </is>
      </c>
      <c r="C300" s="2" t="inlineStr">
        <is>
          <t>N</t>
        </is>
      </c>
      <c r="D300" s="2" t="inlineStr">
        <is>
          <t>MA205</t>
        </is>
      </c>
      <c r="E300" s="2" t="inlineStr">
        <is>
          <t>1 Acetato/deriv.glicol (rutina)</t>
        </is>
      </c>
      <c r="F300" s="2" t="inlineStr">
        <is>
          <t>15 días laborables</t>
        </is>
      </c>
      <c r="G300" s="2" t="inlineStr">
        <is>
          <t>Para más de un acetato/deriv.glicol consultad precio en pestaña  PERFIL</t>
        </is>
      </c>
      <c r="H300" s="2" t="inlineStr"/>
      <c r="I300" s="2" t="inlineStr">
        <is>
          <t>Tubo Carbono Activo (100/50 mg) (TCA) -&gt; MT044</t>
        </is>
      </c>
      <c r="J300" s="2" t="inlineStr">
        <is>
          <t>Refrigerada (5°C ± 3°C)</t>
        </is>
      </c>
      <c r="K300" s="2" t="inlineStr">
        <is>
          <t>PNT00096</t>
        </is>
      </c>
      <c r="L300" s="2" t="inlineStr">
        <is>
          <t>Cromatografía de Gases / Detector de Ionización por Llama (CG-FID)</t>
        </is>
      </c>
      <c r="M300" s="2" t="inlineStr">
        <is>
          <t>20 µg</t>
        </is>
      </c>
      <c r="N300" s="2" t="inlineStr"/>
    </row>
    <row r="301">
      <c r="A301" s="2" t="inlineStr">
        <is>
          <t>N0475</t>
        </is>
      </c>
      <c r="B301" s="2" t="inlineStr">
        <is>
          <t>Acetato de 1-metil-2-metoxietilo - aire</t>
        </is>
      </c>
      <c r="C301" s="2" t="inlineStr">
        <is>
          <t>N</t>
        </is>
      </c>
      <c r="D301" s="2" t="inlineStr">
        <is>
          <t>MA206</t>
        </is>
      </c>
      <c r="E301" s="2" t="inlineStr">
        <is>
          <t>1 Acetato/deriv.glicol urgente 8 días</t>
        </is>
      </c>
      <c r="F301" s="2" t="inlineStr">
        <is>
          <t>8 días laborables</t>
        </is>
      </c>
      <c r="G301" s="2" t="inlineStr">
        <is>
          <t>Para más de un acetato/deriv.glicol consultad precio en pestaña  PERFIL</t>
        </is>
      </c>
      <c r="H301" s="2" t="inlineStr"/>
      <c r="I301" s="2" t="inlineStr">
        <is>
          <t>Tubo Carbono Activo (100/50 mg) (TCA) -&gt; MT044</t>
        </is>
      </c>
      <c r="J301" s="2" t="inlineStr">
        <is>
          <t>Refrigerada (5°C ± 3°C)</t>
        </is>
      </c>
      <c r="K301" s="2" t="inlineStr">
        <is>
          <t>PNT00096</t>
        </is>
      </c>
      <c r="L301" s="2" t="inlineStr">
        <is>
          <t>Cromatografía de Gases / Detector de Ionización por Llama (CG-FID)</t>
        </is>
      </c>
      <c r="M301" s="2" t="inlineStr">
        <is>
          <t>20 µg</t>
        </is>
      </c>
      <c r="N301" s="2" t="inlineStr"/>
    </row>
    <row r="302">
      <c r="A302" s="2" t="inlineStr">
        <is>
          <t>N0480</t>
        </is>
      </c>
      <c r="B302" s="2" t="inlineStr">
        <is>
          <t>2-Butoxietanol - aire</t>
        </is>
      </c>
      <c r="C302" s="2" t="inlineStr">
        <is>
          <t>N</t>
        </is>
      </c>
      <c r="D302" s="2" t="inlineStr">
        <is>
          <t>MA205</t>
        </is>
      </c>
      <c r="E302" s="2" t="inlineStr">
        <is>
          <t>1 Acetato/deriv.glicol (rutina)</t>
        </is>
      </c>
      <c r="F302" s="2" t="inlineStr">
        <is>
          <t>15 días laborables</t>
        </is>
      </c>
      <c r="G302" s="2" t="inlineStr">
        <is>
          <t>Para más de un acetato/deriv.glicol consultad precio en pestaña  PERFIL</t>
        </is>
      </c>
      <c r="H302" s="2" t="inlineStr"/>
      <c r="I302" s="2" t="inlineStr">
        <is>
          <t>Tubo Carbono Activo (100/50 mg) (TCA) -&gt; MT044</t>
        </is>
      </c>
      <c r="J302" s="2" t="inlineStr">
        <is>
          <t>Refrigerada (5°C ± 3°C)</t>
        </is>
      </c>
      <c r="K302" s="2" t="inlineStr">
        <is>
          <t>PNT00096</t>
        </is>
      </c>
      <c r="L302" s="2" t="inlineStr">
        <is>
          <t>Cromatografía de Gases / Detector de Ionización por Llama (CG-FID)</t>
        </is>
      </c>
      <c r="M302" s="2" t="inlineStr">
        <is>
          <t>10 µg</t>
        </is>
      </c>
      <c r="N302" s="2" t="inlineStr"/>
    </row>
    <row r="303">
      <c r="A303" s="2" t="inlineStr">
        <is>
          <t>N0480</t>
        </is>
      </c>
      <c r="B303" s="2" t="inlineStr">
        <is>
          <t>2-Butoxietanol - aire</t>
        </is>
      </c>
      <c r="C303" s="2" t="inlineStr">
        <is>
          <t>N</t>
        </is>
      </c>
      <c r="D303" s="2" t="inlineStr">
        <is>
          <t>MA206</t>
        </is>
      </c>
      <c r="E303" s="2" t="inlineStr">
        <is>
          <t>1 Acetato/deriv.glicol urgente 8 días</t>
        </is>
      </c>
      <c r="F303" s="2" t="inlineStr">
        <is>
          <t>8 días laborables</t>
        </is>
      </c>
      <c r="G303" s="2" t="inlineStr">
        <is>
          <t>Para más de un acetato/deriv.glicol consultad precio en pestaña  PERFIL</t>
        </is>
      </c>
      <c r="H303" s="2" t="inlineStr"/>
      <c r="I303" s="2" t="inlineStr">
        <is>
          <t>Tubo Carbono Activo (100/50 mg) (TCA) -&gt; MT044</t>
        </is>
      </c>
      <c r="J303" s="2" t="inlineStr">
        <is>
          <t>Refrigerada (5°C ± 3°C)</t>
        </is>
      </c>
      <c r="K303" s="2" t="inlineStr">
        <is>
          <t>PNT00096</t>
        </is>
      </c>
      <c r="L303" s="2" t="inlineStr">
        <is>
          <t>Cromatografía de Gases / Detector de Ionización por Llama (CG-FID)</t>
        </is>
      </c>
      <c r="M303" s="2" t="inlineStr">
        <is>
          <t>10 µg</t>
        </is>
      </c>
      <c r="N303" s="2" t="inlineStr"/>
    </row>
    <row r="304">
      <c r="A304" s="2" t="inlineStr">
        <is>
          <t>N0485</t>
        </is>
      </c>
      <c r="B304" s="2" t="inlineStr">
        <is>
          <t>Éter metílico de dipropilenglicol - aire</t>
        </is>
      </c>
      <c r="C304" s="2" t="inlineStr">
        <is>
          <t>N</t>
        </is>
      </c>
      <c r="D304" s="2" t="inlineStr">
        <is>
          <t>MA206</t>
        </is>
      </c>
      <c r="E304" s="2" t="inlineStr">
        <is>
          <t>1 Acetato/deriv.glicol urgente 8 días</t>
        </is>
      </c>
      <c r="F304" s="2" t="inlineStr">
        <is>
          <t>8 días laborables</t>
        </is>
      </c>
      <c r="G304" s="2" t="inlineStr">
        <is>
          <t>Para más de un acetato/deriv.glicol consultad precio en pestaña  PERFIL</t>
        </is>
      </c>
      <c r="H304" s="2" t="inlineStr"/>
      <c r="I304" s="2" t="inlineStr">
        <is>
          <t>Tubo Carbono Activo (100/50 mg) (TCA) -&gt; MT044</t>
        </is>
      </c>
      <c r="J304" s="2" t="inlineStr">
        <is>
          <t>Refrigerada (5°C ± 3°C)</t>
        </is>
      </c>
      <c r="K304" s="2" t="inlineStr">
        <is>
          <t>PNT00096</t>
        </is>
      </c>
      <c r="L304" s="2" t="inlineStr">
        <is>
          <t>Cromatografía de Gases / Detector de Ionización por Llama (CG-FID)</t>
        </is>
      </c>
      <c r="M304" s="2" t="inlineStr">
        <is>
          <t>20 µg</t>
        </is>
      </c>
      <c r="N304" s="2" t="inlineStr"/>
    </row>
    <row r="305">
      <c r="A305" s="2" t="inlineStr">
        <is>
          <t>N0485</t>
        </is>
      </c>
      <c r="B305" s="2" t="inlineStr">
        <is>
          <t>Éter metílico de dipropilenglicol - aire</t>
        </is>
      </c>
      <c r="C305" s="2" t="inlineStr">
        <is>
          <t>N</t>
        </is>
      </c>
      <c r="D305" s="2" t="inlineStr">
        <is>
          <t>MA205</t>
        </is>
      </c>
      <c r="E305" s="2" t="inlineStr">
        <is>
          <t>1 Acetato/deriv.glicol (rutina)</t>
        </is>
      </c>
      <c r="F305" s="2" t="inlineStr">
        <is>
          <t>15 días laborables</t>
        </is>
      </c>
      <c r="G305" s="2" t="inlineStr">
        <is>
          <t>Para más de un acetato/deriv.glicol consultad precio en pestaña  PERFIL</t>
        </is>
      </c>
      <c r="H305" s="2" t="inlineStr"/>
      <c r="I305" s="2" t="inlineStr">
        <is>
          <t>Tubo Carbono Activo (100/50 mg) (TCA) -&gt; MT044</t>
        </is>
      </c>
      <c r="J305" s="2" t="inlineStr">
        <is>
          <t>Refrigerada (5°C ± 3°C)</t>
        </is>
      </c>
      <c r="K305" s="2" t="inlineStr">
        <is>
          <t>PNT00096</t>
        </is>
      </c>
      <c r="L305" s="2" t="inlineStr">
        <is>
          <t>Cromatografía de Gases / Detector de Ionización por Llama (CG-FID)</t>
        </is>
      </c>
      <c r="M305" s="2" t="inlineStr">
        <is>
          <t>20 µg</t>
        </is>
      </c>
      <c r="N305" s="2" t="inlineStr"/>
    </row>
    <row r="306">
      <c r="A306" s="2" t="inlineStr">
        <is>
          <t>N0490</t>
        </is>
      </c>
      <c r="B306" s="2" t="inlineStr">
        <is>
          <t>Acetato de 2-butoxietilo - aire</t>
        </is>
      </c>
      <c r="C306" s="2" t="inlineStr">
        <is>
          <t>N</t>
        </is>
      </c>
      <c r="D306" s="2" t="inlineStr">
        <is>
          <t>MA206</t>
        </is>
      </c>
      <c r="E306" s="2" t="inlineStr">
        <is>
          <t>1 Acetato/deriv.glicol urgente 8 días</t>
        </is>
      </c>
      <c r="F306" s="2" t="inlineStr">
        <is>
          <t>8 días laborables</t>
        </is>
      </c>
      <c r="G306" s="2" t="inlineStr">
        <is>
          <t>Para más de un acetato/deriv.glicol consultad precio en pestaña  PERFIL</t>
        </is>
      </c>
      <c r="H306" s="2" t="inlineStr"/>
      <c r="I306" s="2" t="inlineStr">
        <is>
          <t>Tubo Carbono Activo (100/50 mg) (TCA) -&gt; MT044</t>
        </is>
      </c>
      <c r="J306" s="2" t="inlineStr">
        <is>
          <t>Refrigerada (5°C ± 3°C)</t>
        </is>
      </c>
      <c r="K306" s="2" t="inlineStr">
        <is>
          <t>PNT00096</t>
        </is>
      </c>
      <c r="L306" s="2" t="inlineStr">
        <is>
          <t>Cromatografía de Gases / Detector de Ionización por Llama (CG-FID)</t>
        </is>
      </c>
      <c r="M306" s="2" t="inlineStr">
        <is>
          <t>10 µg</t>
        </is>
      </c>
      <c r="N306" s="2" t="inlineStr"/>
    </row>
    <row r="307">
      <c r="A307" s="2" t="inlineStr">
        <is>
          <t>N0490</t>
        </is>
      </c>
      <c r="B307" s="2" t="inlineStr">
        <is>
          <t>Acetato de 2-butoxietilo - aire</t>
        </is>
      </c>
      <c r="C307" s="2" t="inlineStr">
        <is>
          <t>N</t>
        </is>
      </c>
      <c r="D307" s="2" t="inlineStr">
        <is>
          <t>MA205</t>
        </is>
      </c>
      <c r="E307" s="2" t="inlineStr">
        <is>
          <t>1 Acetato/deriv.glicol (rutina)</t>
        </is>
      </c>
      <c r="F307" s="2" t="inlineStr">
        <is>
          <t>15 días laborables</t>
        </is>
      </c>
      <c r="G307" s="2" t="inlineStr">
        <is>
          <t>Para más de un acetato/deriv.glicol consultad precio en pestaña  PERFIL</t>
        </is>
      </c>
      <c r="H307" s="2" t="inlineStr"/>
      <c r="I307" s="2" t="inlineStr">
        <is>
          <t>Tubo Carbono Activo (100/50 mg) (TCA) -&gt; MT044</t>
        </is>
      </c>
      <c r="J307" s="2" t="inlineStr">
        <is>
          <t>Refrigerada (5°C ± 3°C)</t>
        </is>
      </c>
      <c r="K307" s="2" t="inlineStr">
        <is>
          <t>PNT00096</t>
        </is>
      </c>
      <c r="L307" s="2" t="inlineStr">
        <is>
          <t>Cromatografía de Gases / Detector de Ionización por Llama (CG-FID)</t>
        </is>
      </c>
      <c r="M307" s="2" t="inlineStr">
        <is>
          <t>10 µg</t>
        </is>
      </c>
      <c r="N307" s="2" t="inlineStr"/>
    </row>
    <row r="308">
      <c r="A308" s="2" t="inlineStr">
        <is>
          <t>N0495</t>
        </is>
      </c>
      <c r="B308" s="2" t="inlineStr">
        <is>
          <t>2-Metoxietanol - aire</t>
        </is>
      </c>
      <c r="C308" s="2" t="inlineStr">
        <is>
          <t>N</t>
        </is>
      </c>
      <c r="D308" s="2" t="inlineStr">
        <is>
          <t>MA206</t>
        </is>
      </c>
      <c r="E308" s="2" t="inlineStr">
        <is>
          <t>1 Acetato/deriv.glicol urgente 8 días</t>
        </is>
      </c>
      <c r="F308" s="2" t="inlineStr">
        <is>
          <t>8 días laborables</t>
        </is>
      </c>
      <c r="G308" s="2" t="inlineStr">
        <is>
          <t>Para más de un acetato/deriv.glicol consultad precio en pestaña  PERFIL</t>
        </is>
      </c>
      <c r="H308" s="2" t="inlineStr"/>
      <c r="I308" s="2" t="inlineStr">
        <is>
          <t>Tubo Carbono Activo (100/50 mg) (TCA) -&gt; MT044</t>
        </is>
      </c>
      <c r="J308" s="2" t="inlineStr">
        <is>
          <t>Refrigerada (5°C ± 3°C)</t>
        </is>
      </c>
      <c r="K308" s="2" t="inlineStr">
        <is>
          <t>PNT00096</t>
        </is>
      </c>
      <c r="L308" s="2" t="inlineStr">
        <is>
          <t>Cromatografía de Gases / Detector de Ionización por Llama (CG-FID)</t>
        </is>
      </c>
      <c r="M308" s="2" t="inlineStr">
        <is>
          <t>20 µg</t>
        </is>
      </c>
      <c r="N308" s="2" t="inlineStr"/>
    </row>
    <row r="309">
      <c r="A309" s="2" t="inlineStr">
        <is>
          <t>N0495</t>
        </is>
      </c>
      <c r="B309" s="2" t="inlineStr">
        <is>
          <t>2-Metoxietanol - aire</t>
        </is>
      </c>
      <c r="C309" s="2" t="inlineStr">
        <is>
          <t>N</t>
        </is>
      </c>
      <c r="D309" s="2" t="inlineStr">
        <is>
          <t>MA205</t>
        </is>
      </c>
      <c r="E309" s="2" t="inlineStr">
        <is>
          <t>1 Acetato/deriv.glicol (rutina)</t>
        </is>
      </c>
      <c r="F309" s="2" t="inlineStr">
        <is>
          <t>15 días laborables</t>
        </is>
      </c>
      <c r="G309" s="2" t="inlineStr">
        <is>
          <t>Para más de un acetato/deriv.glicol consultad precio en pestaña  PERFIL</t>
        </is>
      </c>
      <c r="H309" s="2" t="inlineStr"/>
      <c r="I309" s="2" t="inlineStr">
        <is>
          <t>Tubo Carbono Activo (100/50 mg) (TCA) -&gt; MT044</t>
        </is>
      </c>
      <c r="J309" s="2" t="inlineStr">
        <is>
          <t>Refrigerada (5°C ± 3°C)</t>
        </is>
      </c>
      <c r="K309" s="2" t="inlineStr">
        <is>
          <t>PNT00096</t>
        </is>
      </c>
      <c r="L309" s="2" t="inlineStr">
        <is>
          <t>Cromatografía de Gases / Detector de Ionización por Llama (CG-FID)</t>
        </is>
      </c>
      <c r="M309" s="2" t="inlineStr">
        <is>
          <t>20 µg</t>
        </is>
      </c>
      <c r="N309" s="2" t="inlineStr"/>
    </row>
    <row r="310">
      <c r="A310" s="2" t="inlineStr">
        <is>
          <t>N0515</t>
        </is>
      </c>
      <c r="B310" s="2" t="inlineStr">
        <is>
          <t>n-Decano - aire</t>
        </is>
      </c>
      <c r="C310" s="2" t="inlineStr">
        <is>
          <t>N</t>
        </is>
      </c>
      <c r="D310" s="2" t="inlineStr">
        <is>
          <t>MA165</t>
        </is>
      </c>
      <c r="E310" s="2" t="inlineStr">
        <is>
          <t>1 hidrocarburo (rutina)</t>
        </is>
      </c>
      <c r="F310" s="2" t="inlineStr">
        <is>
          <t>15 días laborables</t>
        </is>
      </c>
      <c r="G310" s="2" t="inlineStr">
        <is>
          <t>Para más de un hidrocarburo consultad precio en pestaña  PERFIL</t>
        </is>
      </c>
      <c r="H310" s="2" t="inlineStr"/>
      <c r="I310" s="2" t="inlineStr">
        <is>
          <t>Tubo Carbono Activo (100/50 mg) (TCA) -&gt; MT044</t>
        </is>
      </c>
      <c r="J310" s="2" t="inlineStr">
        <is>
          <t>Refrigerada (5°C ± 3°C)</t>
        </is>
      </c>
      <c r="K310" s="2" t="inlineStr">
        <is>
          <t>PNT00460</t>
        </is>
      </c>
      <c r="L310" s="2" t="inlineStr">
        <is>
          <t>Cromatografía de Gases / Detector de Ionización por Llama (CG-FID)</t>
        </is>
      </c>
      <c r="M310" s="2" t="inlineStr">
        <is>
          <t>10 µg</t>
        </is>
      </c>
      <c r="N310" s="2" t="inlineStr"/>
    </row>
    <row r="311">
      <c r="A311" s="2" t="inlineStr">
        <is>
          <t>N0515</t>
        </is>
      </c>
      <c r="B311" s="2" t="inlineStr">
        <is>
          <t>n-Decano - aire</t>
        </is>
      </c>
      <c r="C311" s="2" t="inlineStr">
        <is>
          <t>N</t>
        </is>
      </c>
      <c r="D311" s="2" t="inlineStr">
        <is>
          <t>MA166</t>
        </is>
      </c>
      <c r="E311" s="2" t="inlineStr">
        <is>
          <t>1 hidrocarburo urgente 8 días</t>
        </is>
      </c>
      <c r="F311" s="2" t="inlineStr">
        <is>
          <t>8 días laborables</t>
        </is>
      </c>
      <c r="G311" s="2" t="inlineStr">
        <is>
          <t>Para más de un hidrocarburo consultad precio en pestaña  PERFIL</t>
        </is>
      </c>
      <c r="H311" s="2" t="inlineStr"/>
      <c r="I311" s="2" t="inlineStr">
        <is>
          <t>Tubo Carbono Activo (100/50 mg) (TCA) -&gt; MT044</t>
        </is>
      </c>
      <c r="J311" s="2" t="inlineStr">
        <is>
          <t>Refrigerada (5°C ± 3°C)</t>
        </is>
      </c>
      <c r="K311" s="2" t="inlineStr">
        <is>
          <t>PNT00460</t>
        </is>
      </c>
      <c r="L311" s="2" t="inlineStr">
        <is>
          <t>Cromatografía de Gases / Detector de Ionización por Llama (CG-FID)</t>
        </is>
      </c>
      <c r="M311" s="2" t="inlineStr">
        <is>
          <t>10 µg</t>
        </is>
      </c>
      <c r="N311" s="2" t="inlineStr"/>
    </row>
    <row r="312">
      <c r="A312" s="2" t="inlineStr">
        <is>
          <t>N0520</t>
        </is>
      </c>
      <c r="B312" s="2" t="inlineStr">
        <is>
          <t>n-Undecano - aire</t>
        </is>
      </c>
      <c r="C312" s="2" t="inlineStr">
        <is>
          <t>N</t>
        </is>
      </c>
      <c r="D312" s="2" t="inlineStr">
        <is>
          <t>MA166</t>
        </is>
      </c>
      <c r="E312" s="2" t="inlineStr">
        <is>
          <t>1 hidrocarburo urgente 8 días</t>
        </is>
      </c>
      <c r="F312" s="2" t="inlineStr">
        <is>
          <t>8 días laborables</t>
        </is>
      </c>
      <c r="G312" s="2" t="inlineStr">
        <is>
          <t>Para más de un hidrocarburo consultad precio en pestaña  PERFIL</t>
        </is>
      </c>
      <c r="H312" s="2" t="inlineStr"/>
      <c r="I312" s="2" t="inlineStr">
        <is>
          <t>Tubo Carbono Activo (100/50 mg) (TCA) -&gt; MT044</t>
        </is>
      </c>
      <c r="J312" s="2" t="inlineStr">
        <is>
          <t>Refrigerada (5°C ± 3°C)</t>
        </is>
      </c>
      <c r="K312" s="2" t="inlineStr">
        <is>
          <t>PNT00460</t>
        </is>
      </c>
      <c r="L312" s="2" t="inlineStr">
        <is>
          <t>Cromatografía de Gases / Detector de Ionización por Llama (CG-FID)</t>
        </is>
      </c>
      <c r="M312" s="2" t="inlineStr">
        <is>
          <t>10 µg</t>
        </is>
      </c>
      <c r="N312" s="2" t="inlineStr"/>
    </row>
    <row r="313">
      <c r="A313" s="2" t="inlineStr">
        <is>
          <t>N0520</t>
        </is>
      </c>
      <c r="B313" s="2" t="inlineStr">
        <is>
          <t>n-Undecano - aire</t>
        </is>
      </c>
      <c r="C313" s="2" t="inlineStr">
        <is>
          <t>N</t>
        </is>
      </c>
      <c r="D313" s="2" t="inlineStr">
        <is>
          <t>MA165</t>
        </is>
      </c>
      <c r="E313" s="2" t="inlineStr">
        <is>
          <t>1 hidrocarburo (rutina)</t>
        </is>
      </c>
      <c r="F313" s="2" t="inlineStr">
        <is>
          <t>15 días laborables</t>
        </is>
      </c>
      <c r="G313" s="2" t="inlineStr">
        <is>
          <t>Para más de un hidrocarburo consultad precio en pestaña  PERFIL</t>
        </is>
      </c>
      <c r="H313" s="2" t="inlineStr"/>
      <c r="I313" s="2" t="inlineStr">
        <is>
          <t>Tubo Carbono Activo (100/50 mg) (TCA) -&gt; MT044</t>
        </is>
      </c>
      <c r="J313" s="2" t="inlineStr">
        <is>
          <t>Refrigerada (5°C ± 3°C)</t>
        </is>
      </c>
      <c r="K313" s="2" t="inlineStr">
        <is>
          <t>PNT00460</t>
        </is>
      </c>
      <c r="L313" s="2" t="inlineStr">
        <is>
          <t>Cromatografía de Gases / Detector de Ionización por Llama (CG-FID)</t>
        </is>
      </c>
      <c r="M313" s="2" t="inlineStr">
        <is>
          <t>10 µg</t>
        </is>
      </c>
      <c r="N313" s="2" t="inlineStr"/>
    </row>
    <row r="314">
      <c r="A314" s="2" t="inlineStr">
        <is>
          <t>N0525</t>
        </is>
      </c>
      <c r="B314" s="2" t="inlineStr">
        <is>
          <t>n-Dodecano - aire</t>
        </is>
      </c>
      <c r="C314" s="2" t="inlineStr">
        <is>
          <t>N</t>
        </is>
      </c>
      <c r="D314" s="2" t="inlineStr">
        <is>
          <t>MA165</t>
        </is>
      </c>
      <c r="E314" s="2" t="inlineStr">
        <is>
          <t>1 hidrocarburo (rutina)</t>
        </is>
      </c>
      <c r="F314" s="2" t="inlineStr">
        <is>
          <t>15 días laborables</t>
        </is>
      </c>
      <c r="G314" s="2" t="inlineStr">
        <is>
          <t>Para más de un hidrocarburo consultad precio en pestaña  PERFIL</t>
        </is>
      </c>
      <c r="H314" s="2" t="inlineStr"/>
      <c r="I314" s="2" t="inlineStr">
        <is>
          <t>Tubo Carbono Activo (100/50 mg) (TCA) -&gt; MT044</t>
        </is>
      </c>
      <c r="J314" s="2" t="inlineStr">
        <is>
          <t>Refrigerada (5°C ± 3°C)</t>
        </is>
      </c>
      <c r="K314" s="2" t="inlineStr">
        <is>
          <t>PNT00460</t>
        </is>
      </c>
      <c r="L314" s="2" t="inlineStr">
        <is>
          <t>Cromatografía de Gases / Detector de Ionización por Llama (CG-FID)</t>
        </is>
      </c>
      <c r="M314" s="2" t="inlineStr">
        <is>
          <t>10 µg</t>
        </is>
      </c>
      <c r="N314" s="2" t="inlineStr"/>
    </row>
    <row r="315">
      <c r="A315" s="2" t="inlineStr">
        <is>
          <t>N0525</t>
        </is>
      </c>
      <c r="B315" s="2" t="inlineStr">
        <is>
          <t>n-Dodecano - aire</t>
        </is>
      </c>
      <c r="C315" s="2" t="inlineStr">
        <is>
          <t>N</t>
        </is>
      </c>
      <c r="D315" s="2" t="inlineStr">
        <is>
          <t>MA166</t>
        </is>
      </c>
      <c r="E315" s="2" t="inlineStr">
        <is>
          <t>1 hidrocarburo urgente 8 días</t>
        </is>
      </c>
      <c r="F315" s="2" t="inlineStr">
        <is>
          <t>8 días laborables</t>
        </is>
      </c>
      <c r="G315" s="2" t="inlineStr">
        <is>
          <t>Para más de un hidrocarburo consultad precio en pestaña  PERFIL</t>
        </is>
      </c>
      <c r="H315" s="2" t="inlineStr"/>
      <c r="I315" s="2" t="inlineStr">
        <is>
          <t>Tubo Carbono Activo (100/50 mg) (TCA) -&gt; MT044</t>
        </is>
      </c>
      <c r="J315" s="2" t="inlineStr">
        <is>
          <t>Refrigerada (5°C ± 3°C)</t>
        </is>
      </c>
      <c r="K315" s="2" t="inlineStr">
        <is>
          <t>PNT00460</t>
        </is>
      </c>
      <c r="L315" s="2" t="inlineStr">
        <is>
          <t>Cromatografía de Gases / Detector de Ionización por Llama (CG-FID)</t>
        </is>
      </c>
      <c r="M315" s="2" t="inlineStr">
        <is>
          <t>10 µg</t>
        </is>
      </c>
      <c r="N315" s="2" t="inlineStr"/>
    </row>
    <row r="316">
      <c r="A316" s="2" t="inlineStr">
        <is>
          <t>N0530</t>
        </is>
      </c>
      <c r="B316" s="2" t="inlineStr">
        <is>
          <t>n-Tridecano - aire</t>
        </is>
      </c>
      <c r="C316" s="2" t="inlineStr">
        <is>
          <t>N</t>
        </is>
      </c>
      <c r="D316" s="2" t="inlineStr">
        <is>
          <t>MA165</t>
        </is>
      </c>
      <c r="E316" s="2" t="inlineStr">
        <is>
          <t>1 hidrocarburo (rutina)</t>
        </is>
      </c>
      <c r="F316" s="2" t="inlineStr">
        <is>
          <t>15 días laborables</t>
        </is>
      </c>
      <c r="G316" s="2" t="inlineStr">
        <is>
          <t>Para más de un hidrocarburo consultad precio en pestaña  PERFIL</t>
        </is>
      </c>
      <c r="H316" s="2" t="inlineStr"/>
      <c r="I316" s="2" t="inlineStr">
        <is>
          <t>Tubo Carbono Activo (100/50 mg) (TCA) -&gt; MT044</t>
        </is>
      </c>
      <c r="J316" s="2" t="inlineStr">
        <is>
          <t>Refrigerada (5°C ± 3°C)</t>
        </is>
      </c>
      <c r="K316" s="2" t="inlineStr">
        <is>
          <t>PNT00460</t>
        </is>
      </c>
      <c r="L316" s="2" t="inlineStr">
        <is>
          <t>Cromatografía de Gases / Detector de Ionización por Llama (CG-FID)</t>
        </is>
      </c>
      <c r="M316" s="2" t="inlineStr">
        <is>
          <t>10 µg</t>
        </is>
      </c>
      <c r="N316" s="2" t="inlineStr"/>
    </row>
    <row r="317">
      <c r="A317" s="2" t="inlineStr">
        <is>
          <t>N0530</t>
        </is>
      </c>
      <c r="B317" s="2" t="inlineStr">
        <is>
          <t>n-Tridecano - aire</t>
        </is>
      </c>
      <c r="C317" s="2" t="inlineStr">
        <is>
          <t>N</t>
        </is>
      </c>
      <c r="D317" s="2" t="inlineStr">
        <is>
          <t>MA166</t>
        </is>
      </c>
      <c r="E317" s="2" t="inlineStr">
        <is>
          <t>1 hidrocarburo urgente 8 días</t>
        </is>
      </c>
      <c r="F317" s="2" t="inlineStr">
        <is>
          <t>8 días laborables</t>
        </is>
      </c>
      <c r="G317" s="2" t="inlineStr">
        <is>
          <t>Para más de un hidrocarburo consultad precio en pestaña  PERFIL</t>
        </is>
      </c>
      <c r="H317" s="2" t="inlineStr"/>
      <c r="I317" s="2" t="inlineStr">
        <is>
          <t>Tubo Carbono Activo (100/50 mg) (TCA) -&gt; MT044</t>
        </is>
      </c>
      <c r="J317" s="2" t="inlineStr">
        <is>
          <t>Refrigerada (5°C ± 3°C)</t>
        </is>
      </c>
      <c r="K317" s="2" t="inlineStr">
        <is>
          <t>PNT00460</t>
        </is>
      </c>
      <c r="L317" s="2" t="inlineStr">
        <is>
          <t>Cromatografía de Gases / Detector de Ionización por Llama (CG-FID)</t>
        </is>
      </c>
      <c r="M317" s="2" t="inlineStr">
        <is>
          <t>10 µg</t>
        </is>
      </c>
      <c r="N317" s="2" t="inlineStr"/>
    </row>
    <row r="318">
      <c r="A318" s="2" t="inlineStr">
        <is>
          <t>N0535</t>
        </is>
      </c>
      <c r="B318" s="2" t="inlineStr">
        <is>
          <t>n-Tetradecano - aire</t>
        </is>
      </c>
      <c r="C318" s="2" t="inlineStr">
        <is>
          <t>N</t>
        </is>
      </c>
      <c r="D318" s="2" t="inlineStr">
        <is>
          <t>MA165</t>
        </is>
      </c>
      <c r="E318" s="2" t="inlineStr">
        <is>
          <t>1 hidrocarburo (rutina)</t>
        </is>
      </c>
      <c r="F318" s="2" t="inlineStr">
        <is>
          <t>15 días laborables</t>
        </is>
      </c>
      <c r="G318" s="2" t="inlineStr">
        <is>
          <t>Para más de un hidrocarburo consultad precio en pestaña  PERFIL</t>
        </is>
      </c>
      <c r="H318" s="2" t="inlineStr"/>
      <c r="I318" s="2" t="inlineStr">
        <is>
          <t>Tubo Carbono Activo (100/50 mg) (TCA) -&gt; MT044</t>
        </is>
      </c>
      <c r="J318" s="2" t="inlineStr">
        <is>
          <t>Refrigerada (5°C ± 3°C)</t>
        </is>
      </c>
      <c r="K318" s="2" t="inlineStr">
        <is>
          <t>PNT00460</t>
        </is>
      </c>
      <c r="L318" s="2" t="inlineStr">
        <is>
          <t>Cromatografía de Gases / Detector de Ionización por Llama (CG-FID)</t>
        </is>
      </c>
      <c r="M318" s="2" t="inlineStr">
        <is>
          <t>10 µg</t>
        </is>
      </c>
      <c r="N318" s="2" t="inlineStr"/>
    </row>
    <row r="319">
      <c r="A319" s="2" t="inlineStr">
        <is>
          <t>N0535</t>
        </is>
      </c>
      <c r="B319" s="2" t="inlineStr">
        <is>
          <t>n-Tetradecano - aire</t>
        </is>
      </c>
      <c r="C319" s="2" t="inlineStr">
        <is>
          <t>N</t>
        </is>
      </c>
      <c r="D319" s="2" t="inlineStr">
        <is>
          <t>MA166</t>
        </is>
      </c>
      <c r="E319" s="2" t="inlineStr">
        <is>
          <t>1 hidrocarburo urgente 8 días</t>
        </is>
      </c>
      <c r="F319" s="2" t="inlineStr">
        <is>
          <t>8 días laborables</t>
        </is>
      </c>
      <c r="G319" s="2" t="inlineStr">
        <is>
          <t>Para más de un hidrocarburo consultad precio en pestaña  PERFIL</t>
        </is>
      </c>
      <c r="H319" s="2" t="inlineStr"/>
      <c r="I319" s="2" t="inlineStr">
        <is>
          <t>Tubo Carbono Activo (100/50 mg) (TCA) -&gt; MT044</t>
        </is>
      </c>
      <c r="J319" s="2" t="inlineStr">
        <is>
          <t>Refrigerada (5°C ± 3°C)</t>
        </is>
      </c>
      <c r="K319" s="2" t="inlineStr">
        <is>
          <t>PNT00460</t>
        </is>
      </c>
      <c r="L319" s="2" t="inlineStr">
        <is>
          <t>Cromatografía de Gases / Detector de Ionización por Llama (CG-FID)</t>
        </is>
      </c>
      <c r="M319" s="2" t="inlineStr">
        <is>
          <t>10 µg</t>
        </is>
      </c>
      <c r="N319" s="2" t="inlineStr"/>
    </row>
    <row r="320">
      <c r="A320" s="2" t="inlineStr">
        <is>
          <t>N0540</t>
        </is>
      </c>
      <c r="B320" s="2" t="inlineStr">
        <is>
          <t>n-Pentadecano - aire</t>
        </is>
      </c>
      <c r="C320" s="2" t="inlineStr">
        <is>
          <t>N</t>
        </is>
      </c>
      <c r="D320" s="2" t="inlineStr">
        <is>
          <t>MA165</t>
        </is>
      </c>
      <c r="E320" s="2" t="inlineStr">
        <is>
          <t>1 hidrocarburo (rutina)</t>
        </is>
      </c>
      <c r="F320" s="2" t="inlineStr">
        <is>
          <t>15 días laborables</t>
        </is>
      </c>
      <c r="G320" s="2" t="inlineStr">
        <is>
          <t>Para más de un hidrocarburo consultad precio en pestaña  PERFIL</t>
        </is>
      </c>
      <c r="H320" s="2" t="inlineStr"/>
      <c r="I320" s="2" t="inlineStr">
        <is>
          <t>Tubo Carbono Activo (100/50 mg) (TCA) -&gt; MT044</t>
        </is>
      </c>
      <c r="J320" s="2" t="inlineStr">
        <is>
          <t>Refrigerada (5°C ± 3°C)</t>
        </is>
      </c>
      <c r="K320" s="2" t="inlineStr">
        <is>
          <t>PNT00460</t>
        </is>
      </c>
      <c r="L320" s="2" t="inlineStr">
        <is>
          <t>Cromatografía de Gases / Detector de Ionización por Llama (CG-FID)</t>
        </is>
      </c>
      <c r="M320" s="2" t="inlineStr">
        <is>
          <t>10 µg</t>
        </is>
      </c>
      <c r="N320" s="2" t="inlineStr"/>
    </row>
    <row r="321">
      <c r="A321" s="2" t="inlineStr">
        <is>
          <t>N0540</t>
        </is>
      </c>
      <c r="B321" s="2" t="inlineStr">
        <is>
          <t>n-Pentadecano - aire</t>
        </is>
      </c>
      <c r="C321" s="2" t="inlineStr">
        <is>
          <t>N</t>
        </is>
      </c>
      <c r="D321" s="2" t="inlineStr">
        <is>
          <t>MA166</t>
        </is>
      </c>
      <c r="E321" s="2" t="inlineStr">
        <is>
          <t>1 hidrocarburo urgente 8 días</t>
        </is>
      </c>
      <c r="F321" s="2" t="inlineStr">
        <is>
          <t>8 días laborables</t>
        </is>
      </c>
      <c r="G321" s="2" t="inlineStr">
        <is>
          <t>Para más de un hidrocarburo consultad precio en pestaña  PERFIL</t>
        </is>
      </c>
      <c r="H321" s="2" t="inlineStr"/>
      <c r="I321" s="2" t="inlineStr">
        <is>
          <t>Tubo Carbono Activo (100/50 mg) (TCA) -&gt; MT044</t>
        </is>
      </c>
      <c r="J321" s="2" t="inlineStr">
        <is>
          <t>Refrigerada (5°C ± 3°C)</t>
        </is>
      </c>
      <c r="K321" s="2" t="inlineStr">
        <is>
          <t>PNT00460</t>
        </is>
      </c>
      <c r="L321" s="2" t="inlineStr">
        <is>
          <t>Cromatografía de Gases / Detector de Ionización por Llama (CG-FID)</t>
        </is>
      </c>
      <c r="M321" s="2" t="inlineStr">
        <is>
          <t>10 µg</t>
        </is>
      </c>
      <c r="N321" s="2" t="inlineStr"/>
    </row>
    <row r="322">
      <c r="A322" s="2" t="inlineStr">
        <is>
          <t>N0545</t>
        </is>
      </c>
      <c r="B322" s="2" t="inlineStr">
        <is>
          <t>n-Hexadecano - aire</t>
        </is>
      </c>
      <c r="C322" s="2" t="inlineStr">
        <is>
          <t>N</t>
        </is>
      </c>
      <c r="D322" s="2" t="inlineStr">
        <is>
          <t>MA165</t>
        </is>
      </c>
      <c r="E322" s="2" t="inlineStr">
        <is>
          <t>1 hidrocarburo (rutina)</t>
        </is>
      </c>
      <c r="F322" s="2" t="inlineStr">
        <is>
          <t>15 días laborables</t>
        </is>
      </c>
      <c r="G322" s="2" t="inlineStr">
        <is>
          <t>Para más de un hidrocarburo consultad precio en pestaña  PERFIL</t>
        </is>
      </c>
      <c r="H322" s="2" t="inlineStr"/>
      <c r="I322" s="2" t="inlineStr">
        <is>
          <t>Tubo Carbono Activo (100/50 mg) (TCA) -&gt; MT044</t>
        </is>
      </c>
      <c r="J322" s="2" t="inlineStr">
        <is>
          <t>Refrigerada (5°C ± 3°C)</t>
        </is>
      </c>
      <c r="K322" s="2" t="inlineStr">
        <is>
          <t>PNT00460</t>
        </is>
      </c>
      <c r="L322" s="2" t="inlineStr">
        <is>
          <t>Cromatografía de Gases / Detector de Ionización por Llama (CG-FID)</t>
        </is>
      </c>
      <c r="M322" s="2" t="inlineStr">
        <is>
          <t>10 µg</t>
        </is>
      </c>
      <c r="N322" s="2" t="inlineStr"/>
    </row>
    <row r="323">
      <c r="A323" s="2" t="inlineStr">
        <is>
          <t>N0545</t>
        </is>
      </c>
      <c r="B323" s="2" t="inlineStr">
        <is>
          <t>n-Hexadecano - aire</t>
        </is>
      </c>
      <c r="C323" s="2" t="inlineStr">
        <is>
          <t>N</t>
        </is>
      </c>
      <c r="D323" s="2" t="inlineStr">
        <is>
          <t>MA166</t>
        </is>
      </c>
      <c r="E323" s="2" t="inlineStr">
        <is>
          <t>1 hidrocarburo urgente 8 días</t>
        </is>
      </c>
      <c r="F323" s="2" t="inlineStr">
        <is>
          <t>8 días laborables</t>
        </is>
      </c>
      <c r="G323" s="2" t="inlineStr">
        <is>
          <t>Para más de un hidrocarburo consultad precio en pestaña  PERFIL</t>
        </is>
      </c>
      <c r="H323" s="2" t="inlineStr"/>
      <c r="I323" s="2" t="inlineStr">
        <is>
          <t>Tubo Carbono Activo (100/50 mg) (TCA) -&gt; MT044</t>
        </is>
      </c>
      <c r="J323" s="2" t="inlineStr">
        <is>
          <t>Refrigerada (5°C ± 3°C)</t>
        </is>
      </c>
      <c r="K323" s="2" t="inlineStr">
        <is>
          <t>PNT00460</t>
        </is>
      </c>
      <c r="L323" s="2" t="inlineStr">
        <is>
          <t>Cromatografía de Gases / Detector de Ionización por Llama (CG-FID)</t>
        </is>
      </c>
      <c r="M323" s="2" t="inlineStr">
        <is>
          <t>10 µg</t>
        </is>
      </c>
      <c r="N323" s="2" t="inlineStr"/>
    </row>
    <row r="324">
      <c r="A324" s="2" t="inlineStr">
        <is>
          <t>N0550</t>
        </is>
      </c>
      <c r="B324" s="2" t="inlineStr">
        <is>
          <t>n-Heptadecano - aire</t>
        </is>
      </c>
      <c r="C324" s="2" t="inlineStr">
        <is>
          <t>N</t>
        </is>
      </c>
      <c r="D324" s="2" t="inlineStr">
        <is>
          <t>MA165</t>
        </is>
      </c>
      <c r="E324" s="2" t="inlineStr">
        <is>
          <t>1 hidrocarburo (rutina)</t>
        </is>
      </c>
      <c r="F324" s="2" t="inlineStr">
        <is>
          <t>15 días laborables</t>
        </is>
      </c>
      <c r="G324" s="2" t="inlineStr">
        <is>
          <t>Para más de un hidrocarburo consultad precio en pestaña  PERFIL</t>
        </is>
      </c>
      <c r="H324" s="2" t="inlineStr"/>
      <c r="I324" s="2" t="inlineStr">
        <is>
          <t>Tubo Carbono Activo (100/50 mg) (TCA) -&gt; MT044</t>
        </is>
      </c>
      <c r="J324" s="2" t="inlineStr">
        <is>
          <t>Refrigerada (5°C ± 3°C)</t>
        </is>
      </c>
      <c r="K324" s="2" t="inlineStr">
        <is>
          <t>PNT00460</t>
        </is>
      </c>
      <c r="L324" s="2" t="inlineStr">
        <is>
          <t>Cromatografía de Gases / Detector de Ionización por Llama (CG-FID)</t>
        </is>
      </c>
      <c r="M324" s="2" t="inlineStr">
        <is>
          <t>10 µg</t>
        </is>
      </c>
      <c r="N324" s="2" t="inlineStr"/>
    </row>
    <row r="325">
      <c r="A325" s="2" t="inlineStr">
        <is>
          <t>N0550</t>
        </is>
      </c>
      <c r="B325" s="2" t="inlineStr">
        <is>
          <t>n-Heptadecano - aire</t>
        </is>
      </c>
      <c r="C325" s="2" t="inlineStr">
        <is>
          <t>N</t>
        </is>
      </c>
      <c r="D325" s="2" t="inlineStr">
        <is>
          <t>MA166</t>
        </is>
      </c>
      <c r="E325" s="2" t="inlineStr">
        <is>
          <t>1 hidrocarburo urgente 8 días</t>
        </is>
      </c>
      <c r="F325" s="2" t="inlineStr">
        <is>
          <t>8 días laborables</t>
        </is>
      </c>
      <c r="G325" s="2" t="inlineStr">
        <is>
          <t>Para más de un hidrocarburo consultad precio en pestaña  PERFIL</t>
        </is>
      </c>
      <c r="H325" s="2" t="inlineStr"/>
      <c r="I325" s="2" t="inlineStr">
        <is>
          <t>Tubo Carbono Activo (100/50 mg) (TCA) -&gt; MT044</t>
        </is>
      </c>
      <c r="J325" s="2" t="inlineStr">
        <is>
          <t>Refrigerada (5°C ± 3°C)</t>
        </is>
      </c>
      <c r="K325" s="2" t="inlineStr">
        <is>
          <t>PNT00460</t>
        </is>
      </c>
      <c r="L325" s="2" t="inlineStr">
        <is>
          <t>Cromatografía de Gases / Detector de Ionización por Llama (CG-FID)</t>
        </is>
      </c>
      <c r="M325" s="2" t="inlineStr">
        <is>
          <t>10 µg</t>
        </is>
      </c>
      <c r="N325" s="2" t="inlineStr"/>
    </row>
    <row r="326">
      <c r="A326" s="2" t="inlineStr">
        <is>
          <t>N0555</t>
        </is>
      </c>
      <c r="B326" s="2" t="inlineStr">
        <is>
          <t>n-Octadecano - aire</t>
        </is>
      </c>
      <c r="C326" s="2" t="inlineStr">
        <is>
          <t>N</t>
        </is>
      </c>
      <c r="D326" s="2" t="inlineStr">
        <is>
          <t>MA166</t>
        </is>
      </c>
      <c r="E326" s="2" t="inlineStr">
        <is>
          <t>1 hidrocarburo urgente 8 días</t>
        </is>
      </c>
      <c r="F326" s="2" t="inlineStr">
        <is>
          <t>8 días laborables</t>
        </is>
      </c>
      <c r="G326" s="2" t="inlineStr">
        <is>
          <t>Para más de un hidrocarburo consultad precio en pestaña  PERFIL</t>
        </is>
      </c>
      <c r="H326" s="2" t="inlineStr"/>
      <c r="I326" s="2" t="inlineStr">
        <is>
          <t>Tubo Carbono Activo (100/50 mg) (TCA) -&gt; MT044</t>
        </is>
      </c>
      <c r="J326" s="2" t="inlineStr">
        <is>
          <t>Refrigerada (5°C ± 3°C)</t>
        </is>
      </c>
      <c r="K326" s="2" t="inlineStr">
        <is>
          <t>PNT00460</t>
        </is>
      </c>
      <c r="L326" s="2" t="inlineStr">
        <is>
          <t>Cromatografía de Gases / Detector de Ionización por Llama (CG-FID)</t>
        </is>
      </c>
      <c r="M326" s="2" t="inlineStr">
        <is>
          <t>10 µg</t>
        </is>
      </c>
      <c r="N326" s="2" t="inlineStr"/>
    </row>
    <row r="327">
      <c r="A327" s="2" t="inlineStr">
        <is>
          <t>N0555</t>
        </is>
      </c>
      <c r="B327" s="2" t="inlineStr">
        <is>
          <t>n-Octadecano - aire</t>
        </is>
      </c>
      <c r="C327" s="2" t="inlineStr">
        <is>
          <t>N</t>
        </is>
      </c>
      <c r="D327" s="2" t="inlineStr">
        <is>
          <t>MA165</t>
        </is>
      </c>
      <c r="E327" s="2" t="inlineStr">
        <is>
          <t>1 hidrocarburo (rutina)</t>
        </is>
      </c>
      <c r="F327" s="2" t="inlineStr">
        <is>
          <t>15 días laborables</t>
        </is>
      </c>
      <c r="G327" s="2" t="inlineStr">
        <is>
          <t>Para más de un hidrocarburo consultad precio en pestaña  PERFIL</t>
        </is>
      </c>
      <c r="H327" s="2" t="inlineStr"/>
      <c r="I327" s="2" t="inlineStr">
        <is>
          <t>Tubo Carbono Activo (100/50 mg) (TCA) -&gt; MT044</t>
        </is>
      </c>
      <c r="J327" s="2" t="inlineStr">
        <is>
          <t>Refrigerada (5°C ± 3°C)</t>
        </is>
      </c>
      <c r="K327" s="2" t="inlineStr">
        <is>
          <t>PNT00460</t>
        </is>
      </c>
      <c r="L327" s="2" t="inlineStr">
        <is>
          <t>Cromatografía de Gases / Detector de Ionización por Llama (CG-FID)</t>
        </is>
      </c>
      <c r="M327" s="2" t="inlineStr">
        <is>
          <t>10 µg</t>
        </is>
      </c>
      <c r="N327" s="2" t="inlineStr"/>
    </row>
    <row r="328">
      <c r="A328" s="2" t="inlineStr">
        <is>
          <t>N0560</t>
        </is>
      </c>
      <c r="B328" s="2" t="inlineStr">
        <is>
          <t>n-Nonadecano - aire</t>
        </is>
      </c>
      <c r="C328" s="2" t="inlineStr">
        <is>
          <t>N</t>
        </is>
      </c>
      <c r="D328" s="2" t="inlineStr">
        <is>
          <t>MA165</t>
        </is>
      </c>
      <c r="E328" s="2" t="inlineStr">
        <is>
          <t>1 hidrocarburo (rutina)</t>
        </is>
      </c>
      <c r="F328" s="2" t="inlineStr">
        <is>
          <t>15 días laborables</t>
        </is>
      </c>
      <c r="G328" s="2" t="inlineStr">
        <is>
          <t>Para más de un hidrocarburo consultad precio en pestaña  PERFIL</t>
        </is>
      </c>
      <c r="H328" s="2" t="inlineStr"/>
      <c r="I328" s="2" t="inlineStr">
        <is>
          <t>Tubo Carbono Activo (100/50 mg) (TCA) -&gt; MT044</t>
        </is>
      </c>
      <c r="J328" s="2" t="inlineStr">
        <is>
          <t>Refrigerada (5°C ± 3°C)</t>
        </is>
      </c>
      <c r="K328" s="2" t="inlineStr">
        <is>
          <t>PNT00460</t>
        </is>
      </c>
      <c r="L328" s="2" t="inlineStr">
        <is>
          <t>Cromatografía de Gases / Detector de Ionización por Llama (CG-FID)</t>
        </is>
      </c>
      <c r="M328" s="2" t="inlineStr">
        <is>
          <t>10 µg</t>
        </is>
      </c>
      <c r="N328" s="2" t="inlineStr"/>
    </row>
    <row r="329">
      <c r="A329" s="2" t="inlineStr">
        <is>
          <t>N0560</t>
        </is>
      </c>
      <c r="B329" s="2" t="inlineStr">
        <is>
          <t>n-Nonadecano - aire</t>
        </is>
      </c>
      <c r="C329" s="2" t="inlineStr">
        <is>
          <t>N</t>
        </is>
      </c>
      <c r="D329" s="2" t="inlineStr">
        <is>
          <t>MA166</t>
        </is>
      </c>
      <c r="E329" s="2" t="inlineStr">
        <is>
          <t>1 hidrocarburo urgente 8 días</t>
        </is>
      </c>
      <c r="F329" s="2" t="inlineStr">
        <is>
          <t>8 días laborables</t>
        </is>
      </c>
      <c r="G329" s="2" t="inlineStr">
        <is>
          <t>Para más de un hidrocarburo consultad precio en pestaña  PERFIL</t>
        </is>
      </c>
      <c r="H329" s="2" t="inlineStr"/>
      <c r="I329" s="2" t="inlineStr">
        <is>
          <t>Tubo Carbono Activo (100/50 mg) (TCA) -&gt; MT044</t>
        </is>
      </c>
      <c r="J329" s="2" t="inlineStr">
        <is>
          <t>Refrigerada (5°C ± 3°C)</t>
        </is>
      </c>
      <c r="K329" s="2" t="inlineStr">
        <is>
          <t>PNT00460</t>
        </is>
      </c>
      <c r="L329" s="2" t="inlineStr">
        <is>
          <t>Cromatografía de Gases / Detector de Ionización por Llama (CG-FID)</t>
        </is>
      </c>
      <c r="M329" s="2" t="inlineStr">
        <is>
          <t>10 µg</t>
        </is>
      </c>
      <c r="N329" s="2" t="inlineStr"/>
    </row>
    <row r="330">
      <c r="A330" s="2" t="inlineStr">
        <is>
          <t>N0565</t>
        </is>
      </c>
      <c r="B330" s="2" t="inlineStr">
        <is>
          <t>n-Eicosano - aire</t>
        </is>
      </c>
      <c r="C330" s="2" t="inlineStr">
        <is>
          <t>N</t>
        </is>
      </c>
      <c r="D330" s="2" t="inlineStr">
        <is>
          <t>MA165</t>
        </is>
      </c>
      <c r="E330" s="2" t="inlineStr">
        <is>
          <t>1 hidrocarburo (rutina)</t>
        </is>
      </c>
      <c r="F330" s="2" t="inlineStr">
        <is>
          <t>15 días laborables</t>
        </is>
      </c>
      <c r="G330" s="2" t="inlineStr">
        <is>
          <t>Para más de un hidrocarburo consultad precio en pestaña  PERFIL</t>
        </is>
      </c>
      <c r="H330" s="2" t="inlineStr"/>
      <c r="I330" s="2" t="inlineStr">
        <is>
          <t>Tubo Carbono Activo (100/50 mg) (TCA) -&gt; MT044</t>
        </is>
      </c>
      <c r="J330" s="2" t="inlineStr">
        <is>
          <t>Refrigerada (5°C ± 3°C)</t>
        </is>
      </c>
      <c r="K330" s="2" t="inlineStr">
        <is>
          <t>PNT00460</t>
        </is>
      </c>
      <c r="L330" s="2" t="inlineStr">
        <is>
          <t>Cromatografía de Gases / Detector de Ionización por Llama (CG-FID)</t>
        </is>
      </c>
      <c r="M330" s="2" t="inlineStr">
        <is>
          <t>10 µg</t>
        </is>
      </c>
      <c r="N330" s="2" t="inlineStr"/>
    </row>
    <row r="331">
      <c r="A331" s="2" t="inlineStr">
        <is>
          <t>N0565</t>
        </is>
      </c>
      <c r="B331" s="2" t="inlineStr">
        <is>
          <t>n-Eicosano - aire</t>
        </is>
      </c>
      <c r="C331" s="2" t="inlineStr">
        <is>
          <t>N</t>
        </is>
      </c>
      <c r="D331" s="2" t="inlineStr">
        <is>
          <t>MA166</t>
        </is>
      </c>
      <c r="E331" s="2" t="inlineStr">
        <is>
          <t>1 hidrocarburo urgente 8 días</t>
        </is>
      </c>
      <c r="F331" s="2" t="inlineStr">
        <is>
          <t>8 días laborables</t>
        </is>
      </c>
      <c r="G331" s="2" t="inlineStr">
        <is>
          <t>Para más de un hidrocarburo consultad precio en pestaña  PERFIL</t>
        </is>
      </c>
      <c r="H331" s="2" t="inlineStr"/>
      <c r="I331" s="2" t="inlineStr">
        <is>
          <t>Tubo Carbono Activo (100/50 mg) (TCA) -&gt; MT044</t>
        </is>
      </c>
      <c r="J331" s="2" t="inlineStr">
        <is>
          <t>Refrigerada (5°C ± 3°C)</t>
        </is>
      </c>
      <c r="K331" s="2" t="inlineStr">
        <is>
          <t>PNT00460</t>
        </is>
      </c>
      <c r="L331" s="2" t="inlineStr">
        <is>
          <t>Cromatografía de Gases / Detector de Ionización por Llama (CG-FID)</t>
        </is>
      </c>
      <c r="M331" s="2" t="inlineStr">
        <is>
          <t>10 µg</t>
        </is>
      </c>
      <c r="N331" s="2" t="inlineStr"/>
    </row>
    <row r="332">
      <c r="A332" s="2" t="inlineStr">
        <is>
          <t>N0580</t>
        </is>
      </c>
      <c r="B332" s="2" t="inlineStr">
        <is>
          <t>Pentaclorobenceno - aire</t>
        </is>
      </c>
      <c r="C332" s="2" t="inlineStr">
        <is>
          <t>N</t>
        </is>
      </c>
      <c r="D332" s="2" t="inlineStr">
        <is>
          <t>MA434</t>
        </is>
      </c>
      <c r="E332" s="2" t="inlineStr">
        <is>
          <t>Pentaclorobenceno</t>
        </is>
      </c>
      <c r="F332" s="2" t="inlineStr">
        <is>
          <t>7 días laborables</t>
        </is>
      </c>
      <c r="G332" s="2" t="inlineStr"/>
      <c r="H332" s="2" t="inlineStr"/>
      <c r="I332" s="2" t="inlineStr">
        <is>
          <t>Filtro Teflón (No prepesado 25 mm - PTFE) (MT067) + Tubo resina XAD-2 -&gt; MT067+MT075</t>
        </is>
      </c>
      <c r="J332" s="2" t="inlineStr">
        <is>
          <t>Temperatura ambiente</t>
        </is>
      </c>
      <c r="K332" s="2" t="inlineStr">
        <is>
          <t>NIOSH 5517</t>
        </is>
      </c>
      <c r="L332" s="2" t="inlineStr">
        <is>
          <t>Cromatografía de Gases / Espectrometría de Masas (GC-MS)</t>
        </is>
      </c>
      <c r="M332" s="2" t="inlineStr">
        <is>
          <t>1 µg</t>
        </is>
      </c>
      <c r="N332" s="2" t="inlineStr"/>
    </row>
    <row r="333">
      <c r="A333" s="2" t="inlineStr">
        <is>
          <t>N0585</t>
        </is>
      </c>
      <c r="B333" s="2" t="inlineStr">
        <is>
          <t>1,1-Dicloro-1-fluoroetano - aire</t>
        </is>
      </c>
      <c r="C333" s="2" t="inlineStr">
        <is>
          <t>N</t>
        </is>
      </c>
      <c r="D333" s="2" t="inlineStr">
        <is>
          <t>MA062</t>
        </is>
      </c>
      <c r="E333" s="2" t="inlineStr">
        <is>
          <t>VOC especial (rutina)</t>
        </is>
      </c>
      <c r="F333" s="2" t="inlineStr">
        <is>
          <t>15 días laborables</t>
        </is>
      </c>
      <c r="G333" s="2" t="inlineStr"/>
      <c r="H333" s="2" t="inlineStr"/>
      <c r="I333" s="2" t="inlineStr">
        <is>
          <t>2 Tubos Tamiz Molecular Carbono (CMS) en serie -&gt; 2 MT078</t>
        </is>
      </c>
      <c r="J333" s="2" t="inlineStr">
        <is>
          <t>Refrigerada (5°C ± 3°C)</t>
        </is>
      </c>
      <c r="K333" s="2" t="inlineStr"/>
      <c r="L333" s="2" t="inlineStr">
        <is>
          <t>Cromatografía de Gases / Espectrometría de Masas (GC-MS)</t>
        </is>
      </c>
      <c r="M333" s="2" t="inlineStr">
        <is>
          <t>1 µg</t>
        </is>
      </c>
      <c r="N333" s="2" t="inlineStr"/>
    </row>
    <row r="334">
      <c r="A334" s="2" t="inlineStr">
        <is>
          <t>N0585</t>
        </is>
      </c>
      <c r="B334" s="2" t="inlineStr">
        <is>
          <t>1,1-Dicloro-1-fluoroetano - aire</t>
        </is>
      </c>
      <c r="C334" s="2" t="inlineStr">
        <is>
          <t>N</t>
        </is>
      </c>
      <c r="D334" s="2" t="inlineStr">
        <is>
          <t>MA227</t>
        </is>
      </c>
      <c r="E334" s="2" t="inlineStr">
        <is>
          <t>VOC especial urgente 8 días</t>
        </is>
      </c>
      <c r="F334" s="2" t="inlineStr">
        <is>
          <t>8 días laborables</t>
        </is>
      </c>
      <c r="G334" s="2" t="inlineStr"/>
      <c r="H334" s="2" t="inlineStr"/>
      <c r="I334" s="2" t="inlineStr">
        <is>
          <t>2 Tubos Tamiz Molecular Carbono (CMS) en serie -&gt; 2 MT078</t>
        </is>
      </c>
      <c r="J334" s="2" t="inlineStr">
        <is>
          <t>Refrigerada (5°C ± 3°C)</t>
        </is>
      </c>
      <c r="K334" s="2" t="inlineStr"/>
      <c r="L334" s="2" t="inlineStr">
        <is>
          <t>Cromatografía de Gases / Espectrometría de Masas (GC-MS)</t>
        </is>
      </c>
      <c r="M334" s="2" t="inlineStr">
        <is>
          <t>1 µg</t>
        </is>
      </c>
      <c r="N334" s="2" t="inlineStr"/>
    </row>
    <row r="335">
      <c r="A335" s="2" t="inlineStr">
        <is>
          <t>N0590</t>
        </is>
      </c>
      <c r="B335" s="2" t="inlineStr">
        <is>
          <t>1,2,4-Triclorobenceno - aire</t>
        </is>
      </c>
      <c r="C335" s="2" t="inlineStr">
        <is>
          <t>N</t>
        </is>
      </c>
      <c r="D335" s="2" t="inlineStr">
        <is>
          <t>MA227</t>
        </is>
      </c>
      <c r="E335" s="2" t="inlineStr">
        <is>
          <t>VOC especial urgente 8 días</t>
        </is>
      </c>
      <c r="F335" s="2" t="inlineStr">
        <is>
          <t>8 días laborables</t>
        </is>
      </c>
      <c r="G335" s="2" t="inlineStr"/>
      <c r="H335" s="2" t="inlineStr"/>
      <c r="I335" s="2" t="inlineStr">
        <is>
          <t>Filtro Teflón (No prepesado 25 mm - PTFE) (MT067)+ Tubo resina XAD-2 -&gt; MT067+MT075</t>
        </is>
      </c>
      <c r="J335" s="2" t="inlineStr">
        <is>
          <t>Temperatura ambiente</t>
        </is>
      </c>
      <c r="K335" s="2" t="inlineStr">
        <is>
          <t>Método interno Basado en NIOSH 5517</t>
        </is>
      </c>
      <c r="L335" s="2" t="inlineStr">
        <is>
          <t>Cromatografía de Gases / Espectrometría de Masas (GC-MS)</t>
        </is>
      </c>
      <c r="M335" s="2" t="inlineStr">
        <is>
          <t>1 µg</t>
        </is>
      </c>
      <c r="N335" s="2" t="inlineStr"/>
    </row>
    <row r="336">
      <c r="A336" s="2" t="inlineStr">
        <is>
          <t>N0590</t>
        </is>
      </c>
      <c r="B336" s="2" t="inlineStr">
        <is>
          <t>1,2,4-Triclorobenceno - aire</t>
        </is>
      </c>
      <c r="C336" s="2" t="inlineStr">
        <is>
          <t>N</t>
        </is>
      </c>
      <c r="D336" s="2" t="inlineStr">
        <is>
          <t>MA062</t>
        </is>
      </c>
      <c r="E336" s="2" t="inlineStr">
        <is>
          <t>VOC especial (rutina)</t>
        </is>
      </c>
      <c r="F336" s="2" t="inlineStr">
        <is>
          <t>15 días laborables</t>
        </is>
      </c>
      <c r="G336" s="2" t="inlineStr"/>
      <c r="H336" s="2" t="inlineStr"/>
      <c r="I336" s="2" t="inlineStr">
        <is>
          <t>Filtro Teflón (No prepesado 25 mm - PTFE) (MT067)+ Tubo resina XAD-2 -&gt; MT067+MT075</t>
        </is>
      </c>
      <c r="J336" s="2" t="inlineStr">
        <is>
          <t>Temperatura ambiente</t>
        </is>
      </c>
      <c r="K336" s="2" t="inlineStr">
        <is>
          <t>Método interno Basado en NIOSH 5517</t>
        </is>
      </c>
      <c r="L336" s="2" t="inlineStr">
        <is>
          <t>Cromatografía de Gases / Espectrometría de Masas (GC-MS)</t>
        </is>
      </c>
      <c r="M336" s="2" t="inlineStr">
        <is>
          <t>1 µg</t>
        </is>
      </c>
      <c r="N336" s="2" t="inlineStr"/>
    </row>
    <row r="337">
      <c r="A337" s="2" t="inlineStr">
        <is>
          <t>N0591</t>
        </is>
      </c>
      <c r="B337" s="2" t="inlineStr">
        <is>
          <t>1,2,3-Triclorobenceno - aire</t>
        </is>
      </c>
      <c r="C337" s="2" t="inlineStr">
        <is>
          <t>N</t>
        </is>
      </c>
      <c r="D337" s="2" t="inlineStr">
        <is>
          <t>MA227</t>
        </is>
      </c>
      <c r="E337" s="2" t="inlineStr">
        <is>
          <t>VOC especial urgente 8 días</t>
        </is>
      </c>
      <c r="F337" s="2" t="inlineStr">
        <is>
          <t>8 días laborables</t>
        </is>
      </c>
      <c r="G337" s="2" t="inlineStr"/>
      <c r="H337" s="2" t="inlineStr"/>
      <c r="I337" s="2" t="inlineStr">
        <is>
          <t>Filtro Teflón (No prepesado 25 mm - PTFE) (MT067)+ Tubo resina XAD-2 -&gt; MT067+MT075</t>
        </is>
      </c>
      <c r="J337" s="2" t="inlineStr">
        <is>
          <t>Temperatura ambiente</t>
        </is>
      </c>
      <c r="K337" s="2" t="inlineStr">
        <is>
          <t>Método interno Basado en NIOSH 5517</t>
        </is>
      </c>
      <c r="L337" s="2" t="inlineStr">
        <is>
          <t>Cromatografía de Gases / Espectrometría de Masas (GC-MS)</t>
        </is>
      </c>
      <c r="M337" s="2" t="inlineStr">
        <is>
          <t>1 µg</t>
        </is>
      </c>
      <c r="N337" s="2" t="inlineStr"/>
    </row>
    <row r="338">
      <c r="A338" s="2" t="inlineStr">
        <is>
          <t>N0591</t>
        </is>
      </c>
      <c r="B338" s="2" t="inlineStr">
        <is>
          <t>1,2,3-Triclorobenceno - aire</t>
        </is>
      </c>
      <c r="C338" s="2" t="inlineStr">
        <is>
          <t>N</t>
        </is>
      </c>
      <c r="D338" s="2" t="inlineStr">
        <is>
          <t>MA062</t>
        </is>
      </c>
      <c r="E338" s="2" t="inlineStr">
        <is>
          <t>VOC especial (rutina)</t>
        </is>
      </c>
      <c r="F338" s="2" t="inlineStr">
        <is>
          <t>15 días laborables</t>
        </is>
      </c>
      <c r="G338" s="2" t="inlineStr"/>
      <c r="H338" s="2" t="inlineStr"/>
      <c r="I338" s="2" t="inlineStr">
        <is>
          <t>Filtro Teflón (No prepesado 25 mm - PTFE) (MT067)+ Tubo resina XAD-2 -&gt; MT067+MT075</t>
        </is>
      </c>
      <c r="J338" s="2" t="inlineStr">
        <is>
          <t>Temperatura ambiente</t>
        </is>
      </c>
      <c r="K338" s="2" t="inlineStr">
        <is>
          <t>Método interno Basado en NIOSH 5517</t>
        </is>
      </c>
      <c r="L338" s="2" t="inlineStr">
        <is>
          <t>Cromatografía de Gases / Espectrometría de Masas (GC-MS)</t>
        </is>
      </c>
      <c r="M338" s="2" t="inlineStr">
        <is>
          <t>1 µg</t>
        </is>
      </c>
      <c r="N338" s="2" t="inlineStr"/>
    </row>
    <row r="339">
      <c r="A339" s="2" t="inlineStr">
        <is>
          <t>N0592</t>
        </is>
      </c>
      <c r="B339" s="2" t="inlineStr">
        <is>
          <t>1,3,5-Triclorobenceno - aire</t>
        </is>
      </c>
      <c r="C339" s="2" t="inlineStr">
        <is>
          <t>N</t>
        </is>
      </c>
      <c r="D339" s="2" t="inlineStr">
        <is>
          <t>MA227</t>
        </is>
      </c>
      <c r="E339" s="2" t="inlineStr">
        <is>
          <t>VOC especial urgente 8 días</t>
        </is>
      </c>
      <c r="F339" s="2" t="inlineStr">
        <is>
          <t>8 días laborables</t>
        </is>
      </c>
      <c r="G339" s="2" t="inlineStr"/>
      <c r="H339" s="2" t="inlineStr"/>
      <c r="I339" s="2" t="inlineStr">
        <is>
          <t>Filtro Teflón (No prepesado 25 mm - PTFE) (MT067)+ Tubo resina XAD-2 -&gt; MT067+MT075</t>
        </is>
      </c>
      <c r="J339" s="2" t="inlineStr">
        <is>
          <t>Temperatura ambiente</t>
        </is>
      </c>
      <c r="K339" s="2" t="inlineStr">
        <is>
          <t>Método interno Basado en NIOSH 5517</t>
        </is>
      </c>
      <c r="L339" s="2" t="inlineStr">
        <is>
          <t>Cromatografía de Gases / Espectrometría de Masas (GC-MS)</t>
        </is>
      </c>
      <c r="M339" s="2" t="inlineStr">
        <is>
          <t>1 µg</t>
        </is>
      </c>
      <c r="N339" s="2" t="inlineStr"/>
    </row>
    <row r="340">
      <c r="A340" s="2" t="inlineStr">
        <is>
          <t>N0592</t>
        </is>
      </c>
      <c r="B340" s="2" t="inlineStr">
        <is>
          <t>1,3,5-Triclorobenceno - aire</t>
        </is>
      </c>
      <c r="C340" s="2" t="inlineStr">
        <is>
          <t>N</t>
        </is>
      </c>
      <c r="D340" s="2" t="inlineStr">
        <is>
          <t>MA062</t>
        </is>
      </c>
      <c r="E340" s="2" t="inlineStr">
        <is>
          <t>VOC especial (rutina)</t>
        </is>
      </c>
      <c r="F340" s="2" t="inlineStr">
        <is>
          <t>15 días laborables</t>
        </is>
      </c>
      <c r="G340" s="2" t="inlineStr"/>
      <c r="H340" s="2" t="inlineStr"/>
      <c r="I340" s="2" t="inlineStr">
        <is>
          <t>Filtro Teflón (No prepesado 25 mm - PTFE) (MT067)+ Tubo resina XAD-2 -&gt; MT067+MT075</t>
        </is>
      </c>
      <c r="J340" s="2" t="inlineStr">
        <is>
          <t>Temperatura ambiente</t>
        </is>
      </c>
      <c r="K340" s="2" t="inlineStr">
        <is>
          <t>Método interno Basado en NIOSH 5517</t>
        </is>
      </c>
      <c r="L340" s="2" t="inlineStr">
        <is>
          <t>Cromatografía de Gases / Espectrometría de Masas (GC-MS)</t>
        </is>
      </c>
      <c r="M340" s="2" t="inlineStr">
        <is>
          <t>1 µg</t>
        </is>
      </c>
      <c r="N340" s="2" t="inlineStr"/>
    </row>
    <row r="341">
      <c r="A341" s="2" t="inlineStr">
        <is>
          <t>N0595</t>
        </is>
      </c>
      <c r="B341" s="2" t="inlineStr">
        <is>
          <t>1,2-Dicloroetano - aire</t>
        </is>
      </c>
      <c r="C341" s="2" t="inlineStr">
        <is>
          <t>N</t>
        </is>
      </c>
      <c r="D341" s="2" t="inlineStr">
        <is>
          <t>MA227</t>
        </is>
      </c>
      <c r="E341" s="2" t="inlineStr">
        <is>
          <t>VOC especial urgente 8 días</t>
        </is>
      </c>
      <c r="F341" s="2" t="inlineStr">
        <is>
          <t>8 días laborables</t>
        </is>
      </c>
      <c r="G341" s="2" t="inlineStr"/>
      <c r="H341" s="2" t="inlineStr"/>
      <c r="I341" s="2" t="inlineStr">
        <is>
          <t>Tubo Carbono Activo (100/50 mg) (TCA) -&gt; MT044</t>
        </is>
      </c>
      <c r="J341" s="2" t="inlineStr">
        <is>
          <t>Temperatura ambiente</t>
        </is>
      </c>
      <c r="K341" s="2" t="inlineStr">
        <is>
          <t>Método interno basado en MTA/MA-013/R87, MTA/MA-042/A99 y MTA/MA-043/A99.</t>
        </is>
      </c>
      <c r="L341" s="2" t="inlineStr">
        <is>
          <t>Cromatografía de Gases / Detector de Captura de Electrones (GC-ECD)</t>
        </is>
      </c>
      <c r="M341" s="2" t="inlineStr">
        <is>
          <t>5 µg</t>
        </is>
      </c>
      <c r="N341" s="2" t="inlineStr"/>
    </row>
    <row r="342">
      <c r="A342" s="2" t="inlineStr">
        <is>
          <t>N0595</t>
        </is>
      </c>
      <c r="B342" s="2" t="inlineStr">
        <is>
          <t>1,2-Dicloroetano - aire</t>
        </is>
      </c>
      <c r="C342" s="2" t="inlineStr">
        <is>
          <t>N</t>
        </is>
      </c>
      <c r="D342" s="2" t="inlineStr">
        <is>
          <t>MA062</t>
        </is>
      </c>
      <c r="E342" s="2" t="inlineStr">
        <is>
          <t>VOC especial (rutina)</t>
        </is>
      </c>
      <c r="F342" s="2" t="inlineStr">
        <is>
          <t>15 días laborables</t>
        </is>
      </c>
      <c r="G342" s="2" t="inlineStr"/>
      <c r="H342" s="2" t="inlineStr"/>
      <c r="I342" s="2" t="inlineStr">
        <is>
          <t>Tubo Carbono Activo (100/50 mg) (TCA) -&gt; MT044</t>
        </is>
      </c>
      <c r="J342" s="2" t="inlineStr">
        <is>
          <t>Temperatura ambiente</t>
        </is>
      </c>
      <c r="K342" s="2" t="inlineStr">
        <is>
          <t>Método interno basado en MTA/MA-013/R87, MTA/MA-042/A99 y MTA/MA-043/A99.</t>
        </is>
      </c>
      <c r="L342" s="2" t="inlineStr">
        <is>
          <t>Cromatografía de Gases / Espectrometría de Masas (GC-MS)</t>
        </is>
      </c>
      <c r="M342" s="2" t="inlineStr">
        <is>
          <t>5 µg</t>
        </is>
      </c>
      <c r="N342" s="2" t="inlineStr"/>
    </row>
    <row r="343">
      <c r="A343" s="2" t="inlineStr">
        <is>
          <t>N0595</t>
        </is>
      </c>
      <c r="B343" s="2" t="inlineStr">
        <is>
          <t>1,2-Dicloroetano - aire</t>
        </is>
      </c>
      <c r="C343" s="2" t="inlineStr">
        <is>
          <t>N</t>
        </is>
      </c>
      <c r="D343" s="2" t="inlineStr">
        <is>
          <t>MA062</t>
        </is>
      </c>
      <c r="E343" s="2" t="inlineStr">
        <is>
          <t>VOC especial (rutina)</t>
        </is>
      </c>
      <c r="F343" s="2" t="inlineStr">
        <is>
          <t>15 días laborables</t>
        </is>
      </c>
      <c r="G343" s="2" t="inlineStr"/>
      <c r="H343" s="2" t="inlineStr"/>
      <c r="I343" s="2" t="inlineStr">
        <is>
          <t>Tubo Carbono Activo (100/50 mg) (TCA) -&gt; MT044</t>
        </is>
      </c>
      <c r="J343" s="2" t="inlineStr">
        <is>
          <t>Temperatura ambiente</t>
        </is>
      </c>
      <c r="K343" s="2" t="inlineStr">
        <is>
          <t>Método interno basado en MTA/MA-013/R87, MTA/MA-042/A99 y MTA/MA-043/A99.</t>
        </is>
      </c>
      <c r="L343" s="2" t="inlineStr">
        <is>
          <t>Cromatografía de Gases / Detector de Captura de Electrones (GC-ECD)</t>
        </is>
      </c>
      <c r="M343" s="2" t="inlineStr">
        <is>
          <t>5 µg</t>
        </is>
      </c>
      <c r="N343" s="2" t="inlineStr"/>
    </row>
    <row r="344">
      <c r="A344" s="2" t="inlineStr">
        <is>
          <t>N0595</t>
        </is>
      </c>
      <c r="B344" s="2" t="inlineStr">
        <is>
          <t>1,2-Dicloroetano - aire</t>
        </is>
      </c>
      <c r="C344" s="2" t="inlineStr">
        <is>
          <t>N</t>
        </is>
      </c>
      <c r="D344" s="2" t="inlineStr">
        <is>
          <t>MA227</t>
        </is>
      </c>
      <c r="E344" s="2" t="inlineStr">
        <is>
          <t>VOC especial urgente 8 días</t>
        </is>
      </c>
      <c r="F344" s="2" t="inlineStr">
        <is>
          <t>8 días laborables</t>
        </is>
      </c>
      <c r="G344" s="2" t="inlineStr"/>
      <c r="H344" s="2" t="inlineStr"/>
      <c r="I344" s="2" t="inlineStr">
        <is>
          <t>Tubo Carbono Activo (100/50 mg) (TCA) -&gt; MT044</t>
        </is>
      </c>
      <c r="J344" s="2" t="inlineStr">
        <is>
          <t>Temperatura ambiente</t>
        </is>
      </c>
      <c r="K344" s="2" t="inlineStr">
        <is>
          <t>Método interno basado en MTA/MA-013/R87, MTA/MA-042/A99 y MTA/MA-043/A99.</t>
        </is>
      </c>
      <c r="L344" s="2" t="inlineStr">
        <is>
          <t>Cromatografía de Gases / Espectrometría de Masas (GC-MS)</t>
        </is>
      </c>
      <c r="M344" s="2" t="inlineStr">
        <is>
          <t>5 µg</t>
        </is>
      </c>
      <c r="N344" s="2" t="inlineStr"/>
    </row>
    <row r="345">
      <c r="A345" s="2" t="inlineStr">
        <is>
          <t>N0597</t>
        </is>
      </c>
      <c r="B345" s="2" t="inlineStr">
        <is>
          <t>Dicloropropano - aire</t>
        </is>
      </c>
      <c r="C345" s="2" t="inlineStr">
        <is>
          <t>N</t>
        </is>
      </c>
      <c r="D345" s="2" t="inlineStr">
        <is>
          <t>MA437</t>
        </is>
      </c>
      <c r="E345" s="2" t="inlineStr">
        <is>
          <t>Dicloropropano</t>
        </is>
      </c>
      <c r="F345" s="2" t="inlineStr">
        <is>
          <t>15 días laborables</t>
        </is>
      </c>
      <c r="G345" s="2" t="inlineStr"/>
      <c r="H345" s="2" t="inlineStr"/>
      <c r="I345" s="2" t="inlineStr">
        <is>
          <t>Tubo Carbono Activo (100/50 mg) (TCA) -&gt; MT044</t>
        </is>
      </c>
      <c r="J345" s="2" t="inlineStr">
        <is>
          <t>Refrigerada (5°C ± 3°C)</t>
        </is>
      </c>
      <c r="K345" s="2" t="inlineStr">
        <is>
          <t>MAD-C-PE-0093</t>
        </is>
      </c>
      <c r="L345" s="2" t="inlineStr">
        <is>
          <t>Cromatografía de Gases / Detector de Ionización por Llama (CG-FID)</t>
        </is>
      </c>
      <c r="M345" s="2" t="inlineStr">
        <is>
          <t>60 µg</t>
        </is>
      </c>
      <c r="N345" s="2" t="inlineStr"/>
    </row>
    <row r="346">
      <c r="A346" s="2" t="inlineStr">
        <is>
          <t>N0600</t>
        </is>
      </c>
      <c r="B346" s="2" t="inlineStr">
        <is>
          <t>1,3-Butadieno - aire</t>
        </is>
      </c>
      <c r="C346" s="2" t="inlineStr">
        <is>
          <t>N</t>
        </is>
      </c>
      <c r="D346" s="2" t="inlineStr">
        <is>
          <t>MA062</t>
        </is>
      </c>
      <c r="E346" s="2" t="inlineStr">
        <is>
          <t>VOC especial (rutina)</t>
        </is>
      </c>
      <c r="F346" s="2" t="inlineStr">
        <is>
          <t>15 días laborables</t>
        </is>
      </c>
      <c r="G346" s="2" t="inlineStr"/>
      <c r="H346" s="2" t="inlineStr"/>
      <c r="I346" s="2" t="inlineStr">
        <is>
          <t>2 tubos TCA en serie -&gt; 2 MT073</t>
        </is>
      </c>
      <c r="J346" s="2" t="inlineStr">
        <is>
          <t>Congelada (&lt;0°C)</t>
        </is>
      </c>
      <c r="K346" s="2" t="inlineStr">
        <is>
          <t>Metodo interno Basado en NIOSH 1024</t>
        </is>
      </c>
      <c r="L346" s="2" t="inlineStr">
        <is>
          <t>Cromatografía de Gases / Detector de Ionización por Llama (CG-FID)</t>
        </is>
      </c>
      <c r="M346" s="2" t="inlineStr">
        <is>
          <t>5 µg</t>
        </is>
      </c>
      <c r="N346" s="2" t="inlineStr"/>
    </row>
    <row r="347">
      <c r="A347" s="2" t="inlineStr">
        <is>
          <t>N0600</t>
        </is>
      </c>
      <c r="B347" s="2" t="inlineStr">
        <is>
          <t>1,3-Butadieno - aire</t>
        </is>
      </c>
      <c r="C347" s="2" t="inlineStr">
        <is>
          <t>N</t>
        </is>
      </c>
      <c r="D347" s="2" t="inlineStr">
        <is>
          <t>MA227</t>
        </is>
      </c>
      <c r="E347" s="2" t="inlineStr">
        <is>
          <t>VOC especial urgente 8 días</t>
        </is>
      </c>
      <c r="F347" s="2" t="inlineStr">
        <is>
          <t>8 días laborables</t>
        </is>
      </c>
      <c r="G347" s="2" t="inlineStr"/>
      <c r="H347" s="2" t="inlineStr"/>
      <c r="I347" s="2" t="inlineStr">
        <is>
          <t>2 tubos TCA en serie -&gt; 2 MT073</t>
        </is>
      </c>
      <c r="J347" s="2" t="inlineStr">
        <is>
          <t>Congelada (&lt;0°C)</t>
        </is>
      </c>
      <c r="K347" s="2" t="inlineStr">
        <is>
          <t>Metodo interno Basado en NIOSH 1024</t>
        </is>
      </c>
      <c r="L347" s="2" t="inlineStr">
        <is>
          <t>Cromatografía de Gases / Detector de Ionización por Llama (CG-FID)</t>
        </is>
      </c>
      <c r="M347" s="2" t="inlineStr">
        <is>
          <t>5 µg</t>
        </is>
      </c>
      <c r="N347" s="2" t="inlineStr"/>
    </row>
    <row r="348">
      <c r="A348" s="2" t="inlineStr">
        <is>
          <t>N0605</t>
        </is>
      </c>
      <c r="B348" s="2" t="inlineStr">
        <is>
          <t>1,4-Dinitrobenceno - aire</t>
        </is>
      </c>
      <c r="C348" s="2" t="inlineStr">
        <is>
          <t>N</t>
        </is>
      </c>
      <c r="D348" s="2" t="inlineStr">
        <is>
          <t>MA062</t>
        </is>
      </c>
      <c r="E348" s="2" t="inlineStr">
        <is>
          <t>VOC especial (rutina)</t>
        </is>
      </c>
      <c r="F348" s="2" t="inlineStr">
        <is>
          <t>15 días laborables</t>
        </is>
      </c>
      <c r="G348" s="2" t="inlineStr"/>
      <c r="H348" s="2" t="inlineStr"/>
      <c r="I348" s="2" t="inlineStr">
        <is>
          <t>Tubo muestreo versátil OSHA (Fibra vidrio + resina XAD-2) (OVS-2)  -&gt; MAE15</t>
        </is>
      </c>
      <c r="J348" s="2" t="inlineStr"/>
      <c r="K348" s="2" t="inlineStr">
        <is>
          <t>Método interno Basado en OSHA CSI</t>
        </is>
      </c>
      <c r="L348" s="2" t="inlineStr">
        <is>
          <t>Cromatografía de Gases / Detector de Ionización por Llama (CG-FID)</t>
        </is>
      </c>
      <c r="M348" s="2" t="inlineStr">
        <is>
          <t>2 µg</t>
        </is>
      </c>
      <c r="N348" s="2" t="inlineStr"/>
    </row>
    <row r="349">
      <c r="A349" s="2" t="inlineStr">
        <is>
          <t>N0605</t>
        </is>
      </c>
      <c r="B349" s="2" t="inlineStr">
        <is>
          <t>1,4-Dinitrobenceno - aire</t>
        </is>
      </c>
      <c r="C349" s="2" t="inlineStr">
        <is>
          <t>N</t>
        </is>
      </c>
      <c r="D349" s="2" t="inlineStr">
        <is>
          <t>MA227</t>
        </is>
      </c>
      <c r="E349" s="2" t="inlineStr">
        <is>
          <t>VOC especial urgente 8 días</t>
        </is>
      </c>
      <c r="F349" s="2" t="inlineStr">
        <is>
          <t>8 días laborables</t>
        </is>
      </c>
      <c r="G349" s="2" t="inlineStr"/>
      <c r="H349" s="2" t="inlineStr"/>
      <c r="I349" s="2" t="inlineStr">
        <is>
          <t>Tubo muestreo versátil OSHA (Fibra vidrio + resina XAD-2) (OVS-2)  -&gt; MAE15</t>
        </is>
      </c>
      <c r="J349" s="2" t="inlineStr"/>
      <c r="K349" s="2" t="inlineStr">
        <is>
          <t>Método interno Basado en OSHA CSI</t>
        </is>
      </c>
      <c r="L349" s="2" t="inlineStr">
        <is>
          <t>Cromatografía de Gases / Detector de Ionización por Llama (CG-FID)</t>
        </is>
      </c>
      <c r="M349" s="2" t="inlineStr">
        <is>
          <t>2 µg</t>
        </is>
      </c>
      <c r="N349" s="2" t="inlineStr"/>
    </row>
    <row r="350">
      <c r="A350" s="2" t="inlineStr">
        <is>
          <t>N0610</t>
        </is>
      </c>
      <c r="B350" s="2" t="inlineStr">
        <is>
          <t>1-Metil-2-pirrolidona - aire</t>
        </is>
      </c>
      <c r="C350" s="2" t="inlineStr">
        <is>
          <t>N</t>
        </is>
      </c>
      <c r="D350" s="2" t="inlineStr">
        <is>
          <t>MA227</t>
        </is>
      </c>
      <c r="E350" s="2" t="inlineStr">
        <is>
          <t>VOC especial urgente 8 días</t>
        </is>
      </c>
      <c r="F350" s="2" t="inlineStr">
        <is>
          <t>8 días laborables</t>
        </is>
      </c>
      <c r="G350" s="2" t="inlineStr"/>
      <c r="H350" s="2" t="inlineStr"/>
      <c r="I350" s="2" t="inlineStr">
        <is>
          <t>Tubo Carbono Activo (100/50 mg) (TCA) -&gt; MT044</t>
        </is>
      </c>
      <c r="J350" s="2" t="inlineStr">
        <is>
          <t>Refrigerada (5°C ± 3°C). Preservar de la luz</t>
        </is>
      </c>
      <c r="K350" s="2" t="inlineStr">
        <is>
          <t>Método interno Basado en NIOSH 1302 - OSHAPV 2043</t>
        </is>
      </c>
      <c r="L350" s="2" t="inlineStr">
        <is>
          <t>Cromatografía de Gases / Detector de Ionización por Llama (CG-FID)</t>
        </is>
      </c>
      <c r="M350" s="2" t="inlineStr">
        <is>
          <t>10 µg</t>
        </is>
      </c>
      <c r="N350" s="2" t="inlineStr"/>
    </row>
    <row r="351">
      <c r="A351" s="2" t="inlineStr">
        <is>
          <t>N0610</t>
        </is>
      </c>
      <c r="B351" s="2" t="inlineStr">
        <is>
          <t>1-Metil-2-pirrolidona - aire</t>
        </is>
      </c>
      <c r="C351" s="2" t="inlineStr">
        <is>
          <t>N</t>
        </is>
      </c>
      <c r="D351" s="2" t="inlineStr">
        <is>
          <t>MA062</t>
        </is>
      </c>
      <c r="E351" s="2" t="inlineStr">
        <is>
          <t>VOC especial (rutina)</t>
        </is>
      </c>
      <c r="F351" s="2" t="inlineStr">
        <is>
          <t>15 días laborables</t>
        </is>
      </c>
      <c r="G351" s="2" t="inlineStr"/>
      <c r="H351" s="2" t="inlineStr"/>
      <c r="I351" s="2" t="inlineStr">
        <is>
          <t>Tubo Carbono Activo (100/50 mg) (TCA) -&gt; MT044</t>
        </is>
      </c>
      <c r="J351" s="2" t="inlineStr">
        <is>
          <t>Refrigerada (5°C ± 3°C). Preservar de la luz</t>
        </is>
      </c>
      <c r="K351" s="2" t="inlineStr">
        <is>
          <t>Método interno Basado en NIOSH 1302 - OSHAPV 2043</t>
        </is>
      </c>
      <c r="L351" s="2" t="inlineStr">
        <is>
          <t>Cromatografía de Gases / Detector de Ionización por Llama (CG-FID)</t>
        </is>
      </c>
      <c r="M351" s="2" t="inlineStr">
        <is>
          <t>10 µg</t>
        </is>
      </c>
      <c r="N351" s="2" t="inlineStr"/>
    </row>
    <row r="352">
      <c r="A352" s="2" t="inlineStr">
        <is>
          <t>N0615</t>
        </is>
      </c>
      <c r="B352" s="2" t="inlineStr">
        <is>
          <t>2-(2-Butoxietoxi) etanol - aire</t>
        </is>
      </c>
      <c r="C352" s="2" t="inlineStr">
        <is>
          <t>N</t>
        </is>
      </c>
      <c r="D352" s="2" t="inlineStr">
        <is>
          <t>MA062</t>
        </is>
      </c>
      <c r="E352" s="2" t="inlineStr">
        <is>
          <t>VOC especial (rutina)</t>
        </is>
      </c>
      <c r="F352" s="2" t="inlineStr">
        <is>
          <t>15 días laborables</t>
        </is>
      </c>
      <c r="G352" s="2" t="inlineStr"/>
      <c r="H352" s="2" t="inlineStr"/>
      <c r="I352" s="2" t="inlineStr">
        <is>
          <t>Tubo Carbono Activo (100/50 mg) (TCA) -&gt; MT044</t>
        </is>
      </c>
      <c r="J352" s="2" t="inlineStr"/>
      <c r="K352" s="2" t="inlineStr">
        <is>
          <t>Método interno Basado en OSHAPV 2095</t>
        </is>
      </c>
      <c r="L352" s="2" t="inlineStr">
        <is>
          <t>Cromatografía de Gases / Detector de Ionización por Llama (CG-FID)</t>
        </is>
      </c>
      <c r="M352" s="2" t="inlineStr">
        <is>
          <t>1 µg</t>
        </is>
      </c>
      <c r="N352" s="2" t="inlineStr"/>
    </row>
    <row r="353">
      <c r="A353" s="2" t="inlineStr">
        <is>
          <t>N0615</t>
        </is>
      </c>
      <c r="B353" s="2" t="inlineStr">
        <is>
          <t>2-(2-Butoxietoxi) etanol - aire</t>
        </is>
      </c>
      <c r="C353" s="2" t="inlineStr">
        <is>
          <t>N</t>
        </is>
      </c>
      <c r="D353" s="2" t="inlineStr">
        <is>
          <t>MA227</t>
        </is>
      </c>
      <c r="E353" s="2" t="inlineStr">
        <is>
          <t>VOC especial urgente 8 días</t>
        </is>
      </c>
      <c r="F353" s="2" t="inlineStr">
        <is>
          <t>8 días laborables</t>
        </is>
      </c>
      <c r="G353" s="2" t="inlineStr"/>
      <c r="H353" s="2" t="inlineStr"/>
      <c r="I353" s="2" t="inlineStr">
        <is>
          <t>Tubo Carbono Activo (100/50 mg) (TCA) -&gt; MT044</t>
        </is>
      </c>
      <c r="J353" s="2" t="inlineStr"/>
      <c r="K353" s="2" t="inlineStr">
        <is>
          <t>Método interno Basado en OSHAPV 2095</t>
        </is>
      </c>
      <c r="L353" s="2" t="inlineStr">
        <is>
          <t>Cromatografía de Gases / Detector de Ionización por Llama (CG-FID)</t>
        </is>
      </c>
      <c r="M353" s="2" t="inlineStr">
        <is>
          <t>1 µg</t>
        </is>
      </c>
      <c r="N353" s="2" t="inlineStr"/>
    </row>
    <row r="354">
      <c r="A354" s="2" t="inlineStr">
        <is>
          <t>N0616</t>
        </is>
      </c>
      <c r="B354" s="2" t="inlineStr">
        <is>
          <t>2-(2-Etoxietoxi)etanol - aire</t>
        </is>
      </c>
      <c r="C354" s="2" t="inlineStr">
        <is>
          <t>N</t>
        </is>
      </c>
      <c r="D354" s="2" t="inlineStr">
        <is>
          <t>PCG</t>
        </is>
      </c>
      <c r="E354" s="2" t="inlineStr">
        <is>
          <t>Consultar precio con Gerencia Industria</t>
        </is>
      </c>
      <c r="F354" s="2" t="inlineStr">
        <is>
          <t>15 días laborables</t>
        </is>
      </c>
      <c r="G354" s="2" t="inlineStr"/>
      <c r="H354" s="2" t="inlineStr"/>
      <c r="I354" s="2" t="inlineStr">
        <is>
          <t>Tubo Carbono Activo (100/50 mg) (TCA) -&gt; MT044</t>
        </is>
      </c>
      <c r="J354" s="2" t="inlineStr">
        <is>
          <t>Refrigerada (5°C ± 3°C)</t>
        </is>
      </c>
      <c r="K354" s="2" t="inlineStr">
        <is>
          <t>Método interno Basado en OSHAPV 2013</t>
        </is>
      </c>
      <c r="L354" s="2" t="inlineStr">
        <is>
          <t>Cromatografía de Gases / Detector de Ionización por Llama (CG-FID)</t>
        </is>
      </c>
      <c r="M354" s="2" t="inlineStr">
        <is>
          <t>40 µg</t>
        </is>
      </c>
      <c r="N354" s="2" t="inlineStr"/>
    </row>
    <row r="355">
      <c r="A355" s="2" t="inlineStr">
        <is>
          <t>N0620</t>
        </is>
      </c>
      <c r="B355" s="2" t="inlineStr">
        <is>
          <t>2,3-Butanodiona - aire</t>
        </is>
      </c>
      <c r="C355" s="2" t="inlineStr">
        <is>
          <t>N</t>
        </is>
      </c>
      <c r="D355" s="2" t="inlineStr">
        <is>
          <t>MA227</t>
        </is>
      </c>
      <c r="E355" s="2" t="inlineStr">
        <is>
          <t>VOC especial urgente 8 días</t>
        </is>
      </c>
      <c r="F355" s="2" t="inlineStr">
        <is>
          <t>8 días laborables</t>
        </is>
      </c>
      <c r="G355" s="2" t="inlineStr"/>
      <c r="H355" s="2" t="inlineStr"/>
      <c r="I355" s="2" t="inlineStr">
        <is>
          <t>Tubo Sílica Gel (150/150 mg) x 2 -&gt; 2 MT072</t>
        </is>
      </c>
      <c r="J355" s="2" t="inlineStr">
        <is>
          <t>Temperatura ambiente</t>
        </is>
      </c>
      <c r="K355" s="2" t="inlineStr">
        <is>
          <t>Método interno Basado en OSHAPV 2118</t>
        </is>
      </c>
      <c r="L355" s="2" t="inlineStr">
        <is>
          <t>Cromatografía de Gases / Detector de Ionización por Llama (CG-FID)</t>
        </is>
      </c>
      <c r="M355" s="2" t="inlineStr">
        <is>
          <t>10 µg</t>
        </is>
      </c>
      <c r="N355" s="2" t="inlineStr"/>
    </row>
    <row r="356">
      <c r="A356" s="2" t="inlineStr">
        <is>
          <t>N0620</t>
        </is>
      </c>
      <c r="B356" s="2" t="inlineStr">
        <is>
          <t>2,3-Butanodiona - aire</t>
        </is>
      </c>
      <c r="C356" s="2" t="inlineStr">
        <is>
          <t>N</t>
        </is>
      </c>
      <c r="D356" s="2" t="inlineStr">
        <is>
          <t>MA062</t>
        </is>
      </c>
      <c r="E356" s="2" t="inlineStr">
        <is>
          <t>VOC especial (rutina)</t>
        </is>
      </c>
      <c r="F356" s="2" t="inlineStr">
        <is>
          <t>15 días laborables</t>
        </is>
      </c>
      <c r="G356" s="2" t="inlineStr"/>
      <c r="H356" s="2" t="inlineStr"/>
      <c r="I356" s="2" t="inlineStr">
        <is>
          <t>Tubo Sílica Gel (150/150 mg) x 2 -&gt; 2 MT072</t>
        </is>
      </c>
      <c r="J356" s="2" t="inlineStr">
        <is>
          <t>Temperatura ambiente</t>
        </is>
      </c>
      <c r="K356" s="2" t="inlineStr">
        <is>
          <t>Método interno Basado en OSHAPV 2118</t>
        </is>
      </c>
      <c r="L356" s="2" t="inlineStr">
        <is>
          <t>Cromatografía de Gases / Detector de Ionización por Llama (CG-FID)</t>
        </is>
      </c>
      <c r="M356" s="2" t="inlineStr">
        <is>
          <t>10 µg</t>
        </is>
      </c>
      <c r="N356" s="2" t="inlineStr"/>
    </row>
    <row r="357">
      <c r="A357" s="2" t="inlineStr">
        <is>
          <t>N0625</t>
        </is>
      </c>
      <c r="B357" s="2" t="inlineStr">
        <is>
          <t>2-Etilhexanol - aire</t>
        </is>
      </c>
      <c r="C357" s="2" t="inlineStr">
        <is>
          <t>N</t>
        </is>
      </c>
      <c r="D357" s="2" t="inlineStr">
        <is>
          <t>MA062</t>
        </is>
      </c>
      <c r="E357" s="2" t="inlineStr">
        <is>
          <t>VOC especial (rutina)</t>
        </is>
      </c>
      <c r="F357" s="2" t="inlineStr">
        <is>
          <t>15 días laborables</t>
        </is>
      </c>
      <c r="G357" s="2" t="inlineStr"/>
      <c r="H357" s="2" t="inlineStr"/>
      <c r="I357" s="2" t="inlineStr">
        <is>
          <t>Tubo Carbono Activo (100/50 mg) (TCA) -&gt; MT044</t>
        </is>
      </c>
      <c r="J357" s="2" t="inlineStr"/>
      <c r="K357" s="2" t="inlineStr">
        <is>
          <t>Método interno Basado en OSHA CSI</t>
        </is>
      </c>
      <c r="L357" s="2" t="inlineStr">
        <is>
          <t>Cromatografía de Gases / Detector de Ionización por Llama (CG-FID)</t>
        </is>
      </c>
      <c r="M357" s="2" t="inlineStr">
        <is>
          <t>5 µg</t>
        </is>
      </c>
      <c r="N357" s="2" t="inlineStr"/>
    </row>
    <row r="358">
      <c r="A358" s="2" t="inlineStr">
        <is>
          <t>N0625</t>
        </is>
      </c>
      <c r="B358" s="2" t="inlineStr">
        <is>
          <t>2-Etilhexanol - aire</t>
        </is>
      </c>
      <c r="C358" s="2" t="inlineStr">
        <is>
          <t>N</t>
        </is>
      </c>
      <c r="D358" s="2" t="inlineStr">
        <is>
          <t>MA227</t>
        </is>
      </c>
      <c r="E358" s="2" t="inlineStr">
        <is>
          <t>VOC especial urgente 8 días</t>
        </is>
      </c>
      <c r="F358" s="2" t="inlineStr">
        <is>
          <t>8 días laborables</t>
        </is>
      </c>
      <c r="G358" s="2" t="inlineStr"/>
      <c r="H358" s="2" t="inlineStr"/>
      <c r="I358" s="2" t="inlineStr">
        <is>
          <t>Tubo Carbono Activo (100/50 mg) (TCA) -&gt; MT044</t>
        </is>
      </c>
      <c r="J358" s="2" t="inlineStr"/>
      <c r="K358" s="2" t="inlineStr">
        <is>
          <t>Método interno Basado en OSHA CSI</t>
        </is>
      </c>
      <c r="L358" s="2" t="inlineStr">
        <is>
          <t>Cromatografía de Gases / Detector de Ionización por Llama (CG-FID)</t>
        </is>
      </c>
      <c r="M358" s="2" t="inlineStr">
        <is>
          <t>5 µg</t>
        </is>
      </c>
      <c r="N358" s="2" t="inlineStr"/>
    </row>
    <row r="359">
      <c r="A359" s="2" t="inlineStr">
        <is>
          <t>N0630</t>
        </is>
      </c>
      <c r="B359" s="2" t="inlineStr">
        <is>
          <t>3-amino-1,2,4-triazol - aire</t>
        </is>
      </c>
      <c r="C359" s="2" t="inlineStr">
        <is>
          <t>N</t>
        </is>
      </c>
      <c r="D359" s="2" t="inlineStr">
        <is>
          <t>MA062</t>
        </is>
      </c>
      <c r="E359" s="2" t="inlineStr">
        <is>
          <t>VOC especial (rutina)</t>
        </is>
      </c>
      <c r="F359" s="2" t="inlineStr">
        <is>
          <t>15 días laborables</t>
        </is>
      </c>
      <c r="G359" s="2" t="inlineStr"/>
      <c r="H359" s="2" t="inlineStr"/>
      <c r="I359" s="2" t="inlineStr">
        <is>
          <t>Impinger (10 mL H2O) -&gt; MT083. Alquiler pareja impinger -&gt; MT011</t>
        </is>
      </c>
      <c r="J359" s="2" t="inlineStr"/>
      <c r="K359" s="2" t="inlineStr">
        <is>
          <t>Método interno Basado en OSHAPV 2006</t>
        </is>
      </c>
      <c r="L359" s="2" t="inlineStr">
        <is>
          <t>Cromatografía Líquida de Alta Resolución (HPLC)</t>
        </is>
      </c>
      <c r="M359" s="2" t="inlineStr">
        <is>
          <t>0,5 µg</t>
        </is>
      </c>
      <c r="N359" s="2" t="inlineStr"/>
    </row>
    <row r="360">
      <c r="A360" s="2" t="inlineStr">
        <is>
          <t>N0630</t>
        </is>
      </c>
      <c r="B360" s="2" t="inlineStr">
        <is>
          <t>3-amino-1,2,4-triazol - aire</t>
        </is>
      </c>
      <c r="C360" s="2" t="inlineStr">
        <is>
          <t>N</t>
        </is>
      </c>
      <c r="D360" s="2" t="inlineStr">
        <is>
          <t>MA227</t>
        </is>
      </c>
      <c r="E360" s="2" t="inlineStr">
        <is>
          <t>VOC especial urgente 8 días</t>
        </is>
      </c>
      <c r="F360" s="2" t="inlineStr">
        <is>
          <t>8 días laborables</t>
        </is>
      </c>
      <c r="G360" s="2" t="inlineStr"/>
      <c r="H360" s="2" t="inlineStr"/>
      <c r="I360" s="2" t="inlineStr">
        <is>
          <t>Impinger (10 mL H2O) -&gt; MT083. Alquiler pareja impinger -&gt; MT011</t>
        </is>
      </c>
      <c r="J360" s="2" t="inlineStr"/>
      <c r="K360" s="2" t="inlineStr">
        <is>
          <t>Método interno Basado en OSHAPV 2006</t>
        </is>
      </c>
      <c r="L360" s="2" t="inlineStr">
        <is>
          <t>Cromatografía Líquida de Alta Resolución (HPLC)</t>
        </is>
      </c>
      <c r="M360" s="2" t="inlineStr">
        <is>
          <t>0,5 µg</t>
        </is>
      </c>
      <c r="N360" s="2" t="inlineStr"/>
    </row>
    <row r="361">
      <c r="A361" s="2" t="inlineStr">
        <is>
          <t>N0635</t>
        </is>
      </c>
      <c r="B361" s="2" t="inlineStr">
        <is>
          <t>4,4'-Metilendianilina (MDA) - aire</t>
        </is>
      </c>
      <c r="C361" s="2" t="inlineStr">
        <is>
          <t>N</t>
        </is>
      </c>
      <c r="D361" s="2" t="inlineStr">
        <is>
          <t>MA227</t>
        </is>
      </c>
      <c r="E361" s="2" t="inlineStr">
        <is>
          <t>VOC especial urgente 8 días</t>
        </is>
      </c>
      <c r="F361" s="2" t="inlineStr">
        <is>
          <t>8 días laborables</t>
        </is>
      </c>
      <c r="G361" s="2" t="inlineStr"/>
      <c r="H361" s="2" t="inlineStr">
        <is>
          <t>Al finalizar el muestreo desorber con la solución de KOH 0,1M en Metanol</t>
        </is>
      </c>
      <c r="I361" s="2" t="inlineStr">
        <is>
          <t>Filtro Fibra Vidrio impregnado con H2SO4 (FV) -&gt; MT057 +  solución de KOH 0,1M en Metanol para desorber al finalizar el muestreo -&gt; MT083</t>
        </is>
      </c>
      <c r="J361" s="2" t="inlineStr">
        <is>
          <t>Temperatura ambiente</t>
        </is>
      </c>
      <c r="K361" s="2" t="inlineStr">
        <is>
          <t>Método interno Basado en NIOSH 5029</t>
        </is>
      </c>
      <c r="L361" s="2" t="inlineStr">
        <is>
          <t>Cromatografía Líquida de Alta Resolución (HPLC)</t>
        </is>
      </c>
      <c r="M361" s="2" t="inlineStr">
        <is>
          <t>5 µg</t>
        </is>
      </c>
      <c r="N361" s="2" t="inlineStr"/>
    </row>
    <row r="362">
      <c r="A362" s="2" t="inlineStr">
        <is>
          <t>N0635</t>
        </is>
      </c>
      <c r="B362" s="2" t="inlineStr">
        <is>
          <t>4,4'-Metilendianilina (MDA) - aire</t>
        </is>
      </c>
      <c r="C362" s="2" t="inlineStr">
        <is>
          <t>N</t>
        </is>
      </c>
      <c r="D362" s="2" t="inlineStr">
        <is>
          <t>MA062</t>
        </is>
      </c>
      <c r="E362" s="2" t="inlineStr">
        <is>
          <t>VOC especial (rutina)</t>
        </is>
      </c>
      <c r="F362" s="2" t="inlineStr">
        <is>
          <t>15 días laborables</t>
        </is>
      </c>
      <c r="G362" s="2" t="inlineStr"/>
      <c r="H362" s="2" t="inlineStr">
        <is>
          <t>Al finalizar el muestreo desorber con la solución de KOH 0,1M en Metanol</t>
        </is>
      </c>
      <c r="I362" s="2" t="inlineStr">
        <is>
          <t>Filtro Fibra Vidrio impregnado con H2SO4 (FV) -&gt; MT057 +  solución de KOH 0,1M en Metanol para desorber al finalizar el muestreo -&gt; MT083</t>
        </is>
      </c>
      <c r="J362" s="2" t="inlineStr">
        <is>
          <t>Temperatura ambiente</t>
        </is>
      </c>
      <c r="K362" s="2" t="inlineStr">
        <is>
          <t>Método interno Basado en NIOSH 5029</t>
        </is>
      </c>
      <c r="L362" s="2" t="inlineStr">
        <is>
          <t>Cromatografía Líquida de Alta Resolución (HPLC)</t>
        </is>
      </c>
      <c r="M362" s="2" t="inlineStr">
        <is>
          <t>5 µg</t>
        </is>
      </c>
      <c r="N362" s="2" t="inlineStr"/>
    </row>
    <row r="363">
      <c r="A363" s="2" t="inlineStr">
        <is>
          <t>N0640</t>
        </is>
      </c>
      <c r="B363" s="2" t="inlineStr">
        <is>
          <t>Acetonitrilo - aire</t>
        </is>
      </c>
      <c r="C363" s="2" t="inlineStr">
        <is>
          <t>N</t>
        </is>
      </c>
      <c r="D363" s="2" t="inlineStr">
        <is>
          <t>MA227</t>
        </is>
      </c>
      <c r="E363" s="2" t="inlineStr">
        <is>
          <t>VOC especial urgente 8 días</t>
        </is>
      </c>
      <c r="F363" s="2" t="inlineStr">
        <is>
          <t>8 días laborables</t>
        </is>
      </c>
      <c r="G363" s="2" t="inlineStr"/>
      <c r="H363" s="2" t="inlineStr"/>
      <c r="I363" s="2" t="inlineStr">
        <is>
          <t>Tubo Carbono Activo (400/200 mg) (TCA) -&gt; MT073</t>
        </is>
      </c>
      <c r="J363" s="2" t="inlineStr">
        <is>
          <t>Refrigerada (5°C ± 3°C)</t>
        </is>
      </c>
      <c r="K363" s="2" t="inlineStr">
        <is>
          <t>Método interno Basado en NIOSH 1606</t>
        </is>
      </c>
      <c r="L363" s="2" t="inlineStr">
        <is>
          <t>Cromatografía de Gases / Detector de Ionización por Llama (CG-FID)</t>
        </is>
      </c>
      <c r="M363" s="2" t="inlineStr">
        <is>
          <t>13 µg</t>
        </is>
      </c>
      <c r="N363" s="2" t="inlineStr"/>
    </row>
    <row r="364">
      <c r="A364" s="2" t="inlineStr">
        <is>
          <t>N0640</t>
        </is>
      </c>
      <c r="B364" s="2" t="inlineStr">
        <is>
          <t>Acetonitrilo - aire</t>
        </is>
      </c>
      <c r="C364" s="2" t="inlineStr">
        <is>
          <t>N</t>
        </is>
      </c>
      <c r="D364" s="2" t="inlineStr">
        <is>
          <t>MA062</t>
        </is>
      </c>
      <c r="E364" s="2" t="inlineStr">
        <is>
          <t>VOC especial (rutina)</t>
        </is>
      </c>
      <c r="F364" s="2" t="inlineStr">
        <is>
          <t>15 días laborables</t>
        </is>
      </c>
      <c r="G364" s="2" t="inlineStr"/>
      <c r="H364" s="2" t="inlineStr"/>
      <c r="I364" s="2" t="inlineStr">
        <is>
          <t>Tubo Carbono Activo (400/200 mg) (TCA) -&gt; MT073</t>
        </is>
      </c>
      <c r="J364" s="2" t="inlineStr">
        <is>
          <t>Refrigerada (5°C ± 3°C)</t>
        </is>
      </c>
      <c r="K364" s="2" t="inlineStr">
        <is>
          <t>Método interno Basado en NIOSH 1606</t>
        </is>
      </c>
      <c r="L364" s="2" t="inlineStr">
        <is>
          <t>Cromatografía de Gases / Detector de Ionización por Llama (CG-FID)</t>
        </is>
      </c>
      <c r="M364" s="2" t="inlineStr">
        <is>
          <t>13 µg</t>
        </is>
      </c>
      <c r="N364" s="2" t="inlineStr"/>
    </row>
    <row r="365">
      <c r="A365" s="2" t="inlineStr">
        <is>
          <t>N0645</t>
        </is>
      </c>
      <c r="B365" s="2" t="inlineStr">
        <is>
          <t>Ácido acético - aire</t>
        </is>
      </c>
      <c r="C365" s="2" t="inlineStr">
        <is>
          <t>N</t>
        </is>
      </c>
      <c r="D365" s="2" t="inlineStr">
        <is>
          <t>MA062</t>
        </is>
      </c>
      <c r="E365" s="2" t="inlineStr">
        <is>
          <t>VOC especial (rutina)</t>
        </is>
      </c>
      <c r="F365" s="2" t="inlineStr">
        <is>
          <t>15 días laborables</t>
        </is>
      </c>
      <c r="G365" s="2" t="inlineStr"/>
      <c r="H365" s="2" t="inlineStr"/>
      <c r="I365" s="2" t="inlineStr">
        <is>
          <t>Tubo Carbono Activo (100/50 mg) (TCA) -&gt; MT044</t>
        </is>
      </c>
      <c r="J365" s="2" t="inlineStr">
        <is>
          <t>Temperatura ambiente</t>
        </is>
      </c>
      <c r="K365" s="2" t="inlineStr">
        <is>
          <t>Método interno Basado en INSHT 317-1-A/95 (NIOSH 1603 / IRSST 195-2)</t>
        </is>
      </c>
      <c r="L365" s="2" t="inlineStr">
        <is>
          <t>Cromatografía Líquida de Alta Resolución (HPLC)</t>
        </is>
      </c>
      <c r="M365" s="2" t="inlineStr">
        <is>
          <t>25 µg</t>
        </is>
      </c>
      <c r="N365" s="2" t="inlineStr"/>
    </row>
    <row r="366">
      <c r="A366" s="2" t="inlineStr">
        <is>
          <t>N0645</t>
        </is>
      </c>
      <c r="B366" s="2" t="inlineStr">
        <is>
          <t>Ácido acético - aire</t>
        </is>
      </c>
      <c r="C366" s="2" t="inlineStr">
        <is>
          <t>N</t>
        </is>
      </c>
      <c r="D366" s="2" t="inlineStr">
        <is>
          <t>MA227</t>
        </is>
      </c>
      <c r="E366" s="2" t="inlineStr">
        <is>
          <t>VOC especial urgente 8 días</t>
        </is>
      </c>
      <c r="F366" s="2" t="inlineStr">
        <is>
          <t>8 días laborables</t>
        </is>
      </c>
      <c r="G366" s="2" t="inlineStr"/>
      <c r="H366" s="2" t="inlineStr"/>
      <c r="I366" s="2" t="inlineStr">
        <is>
          <t>Tubo Carbono Activo (100/50 mg) (TCA) -&gt; MT044</t>
        </is>
      </c>
      <c r="J366" s="2" t="inlineStr">
        <is>
          <t>Temperatura ambiente</t>
        </is>
      </c>
      <c r="K366" s="2" t="inlineStr">
        <is>
          <t>Método interno Basado en INSHT 317-1-A/95 (NIOSH 1603 / IRSST 195-2)</t>
        </is>
      </c>
      <c r="L366" s="2" t="inlineStr">
        <is>
          <t>Cromatografía Líquida de Alta Resolución (HPLC)</t>
        </is>
      </c>
      <c r="M366" s="2" t="inlineStr">
        <is>
          <t>25 µg</t>
        </is>
      </c>
      <c r="N366" s="2" t="inlineStr"/>
    </row>
    <row r="367">
      <c r="A367" s="2" t="inlineStr">
        <is>
          <t>N0646</t>
        </is>
      </c>
      <c r="B367" s="2" t="inlineStr">
        <is>
          <t>3,3-diclorobencidina - aire</t>
        </is>
      </c>
      <c r="C367" s="2" t="inlineStr">
        <is>
          <t>N</t>
        </is>
      </c>
      <c r="D367" s="2" t="inlineStr">
        <is>
          <t>MA062</t>
        </is>
      </c>
      <c r="E367" s="2" t="inlineStr">
        <is>
          <t>VOC especial (rutina)</t>
        </is>
      </c>
      <c r="F367" s="2" t="inlineStr">
        <is>
          <t>15 días laborables</t>
        </is>
      </c>
      <c r="G367" s="2" t="inlineStr"/>
      <c r="H367" s="2" t="inlineStr"/>
      <c r="I367" s="2" t="inlineStr">
        <is>
          <t>Filtro Fibra Vidrio impregnado con H2SO4 (FV) x 2 -&gt; MT057</t>
        </is>
      </c>
      <c r="J367" s="2" t="inlineStr">
        <is>
          <t>Refrigerada (5°C ± 3°C)</t>
        </is>
      </c>
      <c r="K367" s="2" t="inlineStr">
        <is>
          <t>Método interno Basado en OSHAPV 5509</t>
        </is>
      </c>
      <c r="L367" s="2" t="inlineStr">
        <is>
          <t>Cromatografía Líquida de Alta Resolución (HPLC)</t>
        </is>
      </c>
      <c r="M367" s="2" t="inlineStr">
        <is>
          <t>0,5 µg</t>
        </is>
      </c>
      <c r="N367" s="2" t="inlineStr"/>
    </row>
    <row r="368">
      <c r="A368" s="2" t="inlineStr">
        <is>
          <t>N0646</t>
        </is>
      </c>
      <c r="B368" s="2" t="inlineStr">
        <is>
          <t>3,3-diclorobencidina - aire</t>
        </is>
      </c>
      <c r="C368" s="2" t="inlineStr">
        <is>
          <t>N</t>
        </is>
      </c>
      <c r="D368" s="2" t="inlineStr">
        <is>
          <t>MA227</t>
        </is>
      </c>
      <c r="E368" s="2" t="inlineStr">
        <is>
          <t>VOC especial urgente 8 días</t>
        </is>
      </c>
      <c r="F368" s="2" t="inlineStr">
        <is>
          <t>8 días laborables</t>
        </is>
      </c>
      <c r="G368" s="2" t="inlineStr"/>
      <c r="H368" s="2" t="inlineStr"/>
      <c r="I368" s="2" t="inlineStr">
        <is>
          <t>Filtro Fibra Vidrio impregnado con H2SO4 (FV) x 2 -&gt; MT057</t>
        </is>
      </c>
      <c r="J368" s="2" t="inlineStr">
        <is>
          <t>Refrigerada (5°C ± 3°C)</t>
        </is>
      </c>
      <c r="K368" s="2" t="inlineStr">
        <is>
          <t>Método interno Basado en OSHAPV 5509</t>
        </is>
      </c>
      <c r="L368" s="2" t="inlineStr">
        <is>
          <t>Cromatografía Líquida de Alta Resolución (HPLC)</t>
        </is>
      </c>
      <c r="M368" s="2" t="inlineStr">
        <is>
          <t>0,5 µg</t>
        </is>
      </c>
      <c r="N368" s="2" t="inlineStr"/>
    </row>
    <row r="369">
      <c r="A369" s="2" t="inlineStr">
        <is>
          <t>N0650</t>
        </is>
      </c>
      <c r="B369" s="2" t="inlineStr">
        <is>
          <t>Ácido acrílico - aire</t>
        </is>
      </c>
      <c r="C369" s="2" t="inlineStr">
        <is>
          <t>N</t>
        </is>
      </c>
      <c r="D369" s="2" t="inlineStr">
        <is>
          <t>MA062</t>
        </is>
      </c>
      <c r="E369" s="2" t="inlineStr">
        <is>
          <t>VOC especial (rutina)</t>
        </is>
      </c>
      <c r="F369" s="2" t="inlineStr">
        <is>
          <t>15 días laborables</t>
        </is>
      </c>
      <c r="G369" s="2" t="inlineStr"/>
      <c r="H369" s="2" t="inlineStr"/>
      <c r="I369" s="2" t="inlineStr">
        <is>
          <t>Tubo resina XAD-7 x 2 -&gt; 2 MT076</t>
        </is>
      </c>
      <c r="J369" s="2" t="inlineStr">
        <is>
          <t>Refrigerada (5°C ± 3°C)</t>
        </is>
      </c>
      <c r="K369" s="2" t="inlineStr">
        <is>
          <t>Método interno Basado en OSHA 28</t>
        </is>
      </c>
      <c r="L369" s="2" t="inlineStr">
        <is>
          <t>Cromatografía Líquida de Alta Resolución (HPLC)</t>
        </is>
      </c>
      <c r="M369" s="2" t="inlineStr">
        <is>
          <t>5 µg</t>
        </is>
      </c>
      <c r="N369" s="2" t="inlineStr"/>
    </row>
    <row r="370">
      <c r="A370" s="2" t="inlineStr">
        <is>
          <t>N0650</t>
        </is>
      </c>
      <c r="B370" s="2" t="inlineStr">
        <is>
          <t>Ácido acrílico - aire</t>
        </is>
      </c>
      <c r="C370" s="2" t="inlineStr">
        <is>
          <t>N</t>
        </is>
      </c>
      <c r="D370" s="2" t="inlineStr">
        <is>
          <t>MA227</t>
        </is>
      </c>
      <c r="E370" s="2" t="inlineStr">
        <is>
          <t>VOC especial urgente 8 días</t>
        </is>
      </c>
      <c r="F370" s="2" t="inlineStr">
        <is>
          <t>8 días laborables</t>
        </is>
      </c>
      <c r="G370" s="2" t="inlineStr"/>
      <c r="H370" s="2" t="inlineStr"/>
      <c r="I370" s="2" t="inlineStr">
        <is>
          <t>Tubo resina XAD-7 x 2 -&gt; 2 MT076</t>
        </is>
      </c>
      <c r="J370" s="2" t="inlineStr">
        <is>
          <t>Refrigerada (5°C ± 3°C)</t>
        </is>
      </c>
      <c r="K370" s="2" t="inlineStr">
        <is>
          <t>Método interno Basado en OSHA 28</t>
        </is>
      </c>
      <c r="L370" s="2" t="inlineStr">
        <is>
          <t>Cromatografía Líquida de Alta Resolución (HPLC)</t>
        </is>
      </c>
      <c r="M370" s="2" t="inlineStr">
        <is>
          <t>5 µg</t>
        </is>
      </c>
      <c r="N370" s="2" t="inlineStr"/>
    </row>
    <row r="371">
      <c r="A371" s="2" t="inlineStr">
        <is>
          <t>N0651</t>
        </is>
      </c>
      <c r="B371" s="2" t="inlineStr">
        <is>
          <t>Ácido metacrílico - aire</t>
        </is>
      </c>
      <c r="C371" s="2" t="inlineStr">
        <is>
          <t>N</t>
        </is>
      </c>
      <c r="D371" s="2" t="inlineStr">
        <is>
          <t>MA227</t>
        </is>
      </c>
      <c r="E371" s="2" t="inlineStr">
        <is>
          <t>VOC especial urgente 8 días</t>
        </is>
      </c>
      <c r="F371" s="2" t="inlineStr">
        <is>
          <t>8 días laborables</t>
        </is>
      </c>
      <c r="G371" s="2" t="inlineStr"/>
      <c r="H371" s="2" t="inlineStr"/>
      <c r="I371" s="2" t="inlineStr"/>
      <c r="J371" s="2" t="inlineStr"/>
      <c r="K371" s="2" t="inlineStr">
        <is>
          <t>Método interno Basado en OSHA 28</t>
        </is>
      </c>
      <c r="L371" s="2" t="inlineStr">
        <is>
          <t>Cromatografía Líquida de Alta Resolución (HPLC)</t>
        </is>
      </c>
      <c r="M371" s="2" t="inlineStr">
        <is>
          <t>10 µg</t>
        </is>
      </c>
      <c r="N371" s="2" t="inlineStr"/>
    </row>
    <row r="372">
      <c r="A372" s="2" t="inlineStr">
        <is>
          <t>N0651</t>
        </is>
      </c>
      <c r="B372" s="2" t="inlineStr">
        <is>
          <t>Ácido metacrílico - aire</t>
        </is>
      </c>
      <c r="C372" s="2" t="inlineStr">
        <is>
          <t>N</t>
        </is>
      </c>
      <c r="D372" s="2" t="inlineStr">
        <is>
          <t>MA062</t>
        </is>
      </c>
      <c r="E372" s="2" t="inlineStr">
        <is>
          <t>VOC especial (rutina)</t>
        </is>
      </c>
      <c r="F372" s="2" t="inlineStr">
        <is>
          <t>15 días laborables</t>
        </is>
      </c>
      <c r="G372" s="2" t="inlineStr"/>
      <c r="H372" s="2" t="inlineStr"/>
      <c r="I372" s="2" t="inlineStr"/>
      <c r="J372" s="2" t="inlineStr"/>
      <c r="K372" s="2" t="inlineStr">
        <is>
          <t>Método interno Basado en OSHA 28</t>
        </is>
      </c>
      <c r="L372" s="2" t="inlineStr">
        <is>
          <t>Cromatografía Líquida de Alta Resolución (HPLC)</t>
        </is>
      </c>
      <c r="M372" s="2" t="inlineStr">
        <is>
          <t>10 µg</t>
        </is>
      </c>
      <c r="N372" s="2" t="inlineStr"/>
    </row>
    <row r="373">
      <c r="A373" s="2" t="inlineStr">
        <is>
          <t>N0655</t>
        </is>
      </c>
      <c r="B373" s="2" t="inlineStr">
        <is>
          <t>Ácido fórmico - aire</t>
        </is>
      </c>
      <c r="C373" s="2" t="inlineStr">
        <is>
          <t>N</t>
        </is>
      </c>
      <c r="D373" s="2" t="inlineStr">
        <is>
          <t>MA062</t>
        </is>
      </c>
      <c r="E373" s="2" t="inlineStr">
        <is>
          <t>VOC especial (rutina)</t>
        </is>
      </c>
      <c r="F373" s="2" t="inlineStr">
        <is>
          <t>15 días laborables</t>
        </is>
      </c>
      <c r="G373" s="2" t="inlineStr"/>
      <c r="H373" s="2" t="inlineStr"/>
      <c r="I373" s="2" t="inlineStr">
        <is>
          <t>Filtro Teflón (PTFE) + Tubo Sílica Gel Sílica lavada (400/200 mg) -&gt; MT066+MT040</t>
        </is>
      </c>
      <c r="J373" s="2" t="inlineStr">
        <is>
          <t>Temperatura ambiente</t>
        </is>
      </c>
      <c r="K373" s="2" t="inlineStr">
        <is>
          <t>Método interno Basado en NIOSH 2011</t>
        </is>
      </c>
      <c r="L373" s="2" t="inlineStr">
        <is>
          <t>Cromatografía Líquida de Alta Resolución (HPLC)</t>
        </is>
      </c>
      <c r="M373" s="2" t="inlineStr">
        <is>
          <t>15 µg</t>
        </is>
      </c>
      <c r="N373" s="2" t="inlineStr"/>
    </row>
    <row r="374">
      <c r="A374" s="2" t="inlineStr">
        <is>
          <t>N0655</t>
        </is>
      </c>
      <c r="B374" s="2" t="inlineStr">
        <is>
          <t>Ácido fórmico - aire</t>
        </is>
      </c>
      <c r="C374" s="2" t="inlineStr">
        <is>
          <t>N</t>
        </is>
      </c>
      <c r="D374" s="2" t="inlineStr">
        <is>
          <t>MA227</t>
        </is>
      </c>
      <c r="E374" s="2" t="inlineStr">
        <is>
          <t>VOC especial urgente 8 días</t>
        </is>
      </c>
      <c r="F374" s="2" t="inlineStr">
        <is>
          <t>8 días laborables</t>
        </is>
      </c>
      <c r="G374" s="2" t="inlineStr"/>
      <c r="H374" s="2" t="inlineStr"/>
      <c r="I374" s="2" t="inlineStr">
        <is>
          <t>Filtro Teflón (PTFE) + Tubo Sílica Gel Sílica lavada (400/200 mg) -&gt; MT066+MT040</t>
        </is>
      </c>
      <c r="J374" s="2" t="inlineStr">
        <is>
          <t>Temperatura ambiente</t>
        </is>
      </c>
      <c r="K374" s="2" t="inlineStr">
        <is>
          <t>Método interno Basado en NIOSH 2011</t>
        </is>
      </c>
      <c r="L374" s="2" t="inlineStr">
        <is>
          <t>Cromatografía Líquida de Alta Resolución (HPLC)</t>
        </is>
      </c>
      <c r="M374" s="2" t="inlineStr">
        <is>
          <t>15 µg</t>
        </is>
      </c>
      <c r="N374" s="2" t="inlineStr"/>
    </row>
    <row r="375">
      <c r="A375" s="2" t="inlineStr">
        <is>
          <t>N0660</t>
        </is>
      </c>
      <c r="B375" s="2" t="inlineStr">
        <is>
          <t>Ácido oxálico - aire</t>
        </is>
      </c>
      <c r="C375" s="2" t="inlineStr">
        <is>
          <t>N</t>
        </is>
      </c>
      <c r="D375" s="2" t="inlineStr">
        <is>
          <t>MA062</t>
        </is>
      </c>
      <c r="E375" s="2" t="inlineStr">
        <is>
          <t>VOC especial (rutina)</t>
        </is>
      </c>
      <c r="F375" s="2" t="inlineStr">
        <is>
          <t>15 días laborables</t>
        </is>
      </c>
      <c r="G375" s="2" t="inlineStr"/>
      <c r="H375" s="2" t="inlineStr"/>
      <c r="I375" s="2" t="inlineStr">
        <is>
          <t>Filtro Fibra Vidrio (FV) -&gt; MT058</t>
        </is>
      </c>
      <c r="J375" s="2" t="inlineStr"/>
      <c r="K375" s="2" t="inlineStr">
        <is>
          <t>Método interno Basado en OSHA PV2115</t>
        </is>
      </c>
      <c r="L375" s="2" t="inlineStr">
        <is>
          <t>Cromatografía Líquida de Alta Resolución (HPLC)</t>
        </is>
      </c>
      <c r="M375" s="2" t="inlineStr">
        <is>
          <t>1 µg</t>
        </is>
      </c>
      <c r="N375" s="2" t="inlineStr"/>
    </row>
    <row r="376">
      <c r="A376" s="2" t="inlineStr">
        <is>
          <t>N0660</t>
        </is>
      </c>
      <c r="B376" s="2" t="inlineStr">
        <is>
          <t>Ácido oxálico - aire</t>
        </is>
      </c>
      <c r="C376" s="2" t="inlineStr">
        <is>
          <t>N</t>
        </is>
      </c>
      <c r="D376" s="2" t="inlineStr">
        <is>
          <t>MA227</t>
        </is>
      </c>
      <c r="E376" s="2" t="inlineStr">
        <is>
          <t>VOC especial urgente 8 días</t>
        </is>
      </c>
      <c r="F376" s="2" t="inlineStr">
        <is>
          <t>8 días laborables</t>
        </is>
      </c>
      <c r="G376" s="2" t="inlineStr"/>
      <c r="H376" s="2" t="inlineStr"/>
      <c r="I376" s="2" t="inlineStr">
        <is>
          <t>Filtro Fibra Vidrio (FV) -&gt; MT058</t>
        </is>
      </c>
      <c r="J376" s="2" t="inlineStr"/>
      <c r="K376" s="2" t="inlineStr">
        <is>
          <t>Método interno Basado en OSHA PV2115</t>
        </is>
      </c>
      <c r="L376" s="2" t="inlineStr">
        <is>
          <t>Cromatografía Líquida de Alta Resolución (HPLC)</t>
        </is>
      </c>
      <c r="M376" s="2" t="inlineStr">
        <is>
          <t>1 µg</t>
        </is>
      </c>
      <c r="N376" s="2" t="inlineStr"/>
    </row>
    <row r="377">
      <c r="A377" s="2" t="inlineStr">
        <is>
          <t>N0661</t>
        </is>
      </c>
      <c r="B377" s="2" t="inlineStr">
        <is>
          <t>Bisfenol A - aire</t>
        </is>
      </c>
      <c r="C377" s="2" t="inlineStr">
        <is>
          <t>N</t>
        </is>
      </c>
      <c r="D377" s="2" t="inlineStr">
        <is>
          <t>0717Q</t>
        </is>
      </c>
      <c r="E377" s="2" t="inlineStr">
        <is>
          <t>Bisfenol A</t>
        </is>
      </c>
      <c r="F377" s="2" t="inlineStr">
        <is>
          <t>15 días laborables</t>
        </is>
      </c>
      <c r="G377" s="2" t="inlineStr"/>
      <c r="H377" s="2" t="inlineStr"/>
      <c r="I377" s="2" t="inlineStr">
        <is>
          <t>Filtro Fibra Vidrio (FV) -&gt; MT058</t>
        </is>
      </c>
      <c r="J377" s="2" t="inlineStr"/>
      <c r="K377" s="2" t="inlineStr">
        <is>
          <t>Método interno Basado en OSHA 1018</t>
        </is>
      </c>
      <c r="L377" s="2" t="inlineStr">
        <is>
          <t>Cromatografía Líquida de Alta Resolución / Detector ultravioleta-visible (HPLC/UV)</t>
        </is>
      </c>
      <c r="M377" s="2" t="inlineStr"/>
      <c r="N377" s="2" t="inlineStr"/>
    </row>
    <row r="378">
      <c r="A378" s="2" t="inlineStr">
        <is>
          <t>N0665</t>
        </is>
      </c>
      <c r="B378" s="2" t="inlineStr">
        <is>
          <t>Ácido propionico - aire</t>
        </is>
      </c>
      <c r="C378" s="2" t="inlineStr">
        <is>
          <t>N</t>
        </is>
      </c>
      <c r="D378" s="2" t="inlineStr">
        <is>
          <t>MA062</t>
        </is>
      </c>
      <c r="E378" s="2" t="inlineStr">
        <is>
          <t>VOC especial (rutina)</t>
        </is>
      </c>
      <c r="F378" s="2" t="inlineStr">
        <is>
          <t>15 días laborables</t>
        </is>
      </c>
      <c r="G378" s="2" t="inlineStr"/>
      <c r="H378" s="2" t="inlineStr"/>
      <c r="I378" s="2" t="inlineStr">
        <is>
          <t>Tubo Sílica Gel Sílica lavada (400/200 mg) -&gt; MT040</t>
        </is>
      </c>
      <c r="J378" s="2" t="inlineStr"/>
      <c r="K378" s="2" t="inlineStr">
        <is>
          <t>Método interno Basado en OSHA CSI</t>
        </is>
      </c>
      <c r="L378" s="2" t="inlineStr">
        <is>
          <t>Cromatografía Líquida de Alta Resolución (HPLC)</t>
        </is>
      </c>
      <c r="M378" s="2" t="inlineStr">
        <is>
          <t>30 µg</t>
        </is>
      </c>
      <c r="N378" s="2" t="inlineStr"/>
    </row>
    <row r="379">
      <c r="A379" s="2" t="inlineStr">
        <is>
          <t>N0665</t>
        </is>
      </c>
      <c r="B379" s="2" t="inlineStr">
        <is>
          <t>Ácido propionico - aire</t>
        </is>
      </c>
      <c r="C379" s="2" t="inlineStr">
        <is>
          <t>N</t>
        </is>
      </c>
      <c r="D379" s="2" t="inlineStr">
        <is>
          <t>MA227</t>
        </is>
      </c>
      <c r="E379" s="2" t="inlineStr">
        <is>
          <t>VOC especial urgente 8 días</t>
        </is>
      </c>
      <c r="F379" s="2" t="inlineStr">
        <is>
          <t>8 días laborables</t>
        </is>
      </c>
      <c r="G379" s="2" t="inlineStr"/>
      <c r="H379" s="2" t="inlineStr"/>
      <c r="I379" s="2" t="inlineStr">
        <is>
          <t>Tubo Sílica Gel Sílica lavada (400/200 mg) -&gt; MT040</t>
        </is>
      </c>
      <c r="J379" s="2" t="inlineStr"/>
      <c r="K379" s="2" t="inlineStr">
        <is>
          <t>Método interno Basado en OSHA CSI</t>
        </is>
      </c>
      <c r="L379" s="2" t="inlineStr">
        <is>
          <t>Cromatografía Líquida de Alta Resolución (HPLC)</t>
        </is>
      </c>
      <c r="M379" s="2" t="inlineStr">
        <is>
          <t>30 µg</t>
        </is>
      </c>
      <c r="N379" s="2" t="inlineStr"/>
    </row>
    <row r="380">
      <c r="A380" s="2" t="inlineStr">
        <is>
          <t>N0670</t>
        </is>
      </c>
      <c r="B380" s="2" t="inlineStr">
        <is>
          <t>Acrilamida - aire</t>
        </is>
      </c>
      <c r="C380" s="2" t="inlineStr">
        <is>
          <t>N</t>
        </is>
      </c>
      <c r="D380" s="2" t="inlineStr">
        <is>
          <t>MA227</t>
        </is>
      </c>
      <c r="E380" s="2" t="inlineStr">
        <is>
          <t>VOC especial urgente 8 días</t>
        </is>
      </c>
      <c r="F380" s="2" t="inlineStr">
        <is>
          <t>8 días laborables</t>
        </is>
      </c>
      <c r="G380" s="2" t="inlineStr"/>
      <c r="H380" s="2" t="inlineStr"/>
      <c r="I380" s="2" t="inlineStr">
        <is>
          <t>Tubo muestreo versátil OSHA (OVS-7) -&gt; MT041</t>
        </is>
      </c>
      <c r="J380" s="2" t="inlineStr"/>
      <c r="K380" s="2" t="inlineStr">
        <is>
          <t>Método interno Basado en OSHA PV2004</t>
        </is>
      </c>
      <c r="L380" s="2" t="inlineStr">
        <is>
          <t>Cromatografía Líquida de Alta Resolución (HPLC)</t>
        </is>
      </c>
      <c r="M380" s="2" t="inlineStr">
        <is>
          <t>0,25 µg</t>
        </is>
      </c>
      <c r="N380" s="2" t="inlineStr"/>
    </row>
    <row r="381">
      <c r="A381" s="2" t="inlineStr">
        <is>
          <t>N0670</t>
        </is>
      </c>
      <c r="B381" s="2" t="inlineStr">
        <is>
          <t>Acrilamida - aire</t>
        </is>
      </c>
      <c r="C381" s="2" t="inlineStr">
        <is>
          <t>N</t>
        </is>
      </c>
      <c r="D381" s="2" t="inlineStr">
        <is>
          <t>MA062</t>
        </is>
      </c>
      <c r="E381" s="2" t="inlineStr">
        <is>
          <t>VOC especial (rutina)</t>
        </is>
      </c>
      <c r="F381" s="2" t="inlineStr">
        <is>
          <t>15 días laborables</t>
        </is>
      </c>
      <c r="G381" s="2" t="inlineStr"/>
      <c r="H381" s="2" t="inlineStr"/>
      <c r="I381" s="2" t="inlineStr">
        <is>
          <t>Tubo muestreo versátil OSHA (OVS-7) -&gt; MT041</t>
        </is>
      </c>
      <c r="J381" s="2" t="inlineStr"/>
      <c r="K381" s="2" t="inlineStr">
        <is>
          <t>Método interno Basado en OSHA PV2004</t>
        </is>
      </c>
      <c r="L381" s="2" t="inlineStr">
        <is>
          <t>Cromatografía Líquida de Alta Resolución (HPLC)</t>
        </is>
      </c>
      <c r="M381" s="2" t="inlineStr">
        <is>
          <t>0,25 µg</t>
        </is>
      </c>
      <c r="N381" s="2" t="inlineStr"/>
    </row>
    <row r="382">
      <c r="A382" s="2" t="inlineStr">
        <is>
          <t>N0675</t>
        </is>
      </c>
      <c r="B382" s="2" t="inlineStr">
        <is>
          <t>Alcohol bencílico - aire</t>
        </is>
      </c>
      <c r="C382" s="2" t="inlineStr">
        <is>
          <t>N</t>
        </is>
      </c>
      <c r="D382" s="2" t="inlineStr">
        <is>
          <t>MA062</t>
        </is>
      </c>
      <c r="E382" s="2" t="inlineStr">
        <is>
          <t>VOC especial (rutina)</t>
        </is>
      </c>
      <c r="F382" s="2" t="inlineStr">
        <is>
          <t>15 días laborables</t>
        </is>
      </c>
      <c r="G382" s="2" t="inlineStr"/>
      <c r="H382" s="2" t="inlineStr">
        <is>
          <t>Consultar disponibilidad de patrón con la unidad</t>
        </is>
      </c>
      <c r="I382" s="2" t="inlineStr">
        <is>
          <t>Tubo resina XAD-7 -&gt; MT076</t>
        </is>
      </c>
      <c r="J382" s="2" t="inlineStr"/>
      <c r="K382" s="2" t="inlineStr">
        <is>
          <t>Método interno Basado en OSHA PV2009</t>
        </is>
      </c>
      <c r="L382" s="2" t="inlineStr">
        <is>
          <t>Cromatografía de Gases / Detector de Ionización por Llama (CG-FID)</t>
        </is>
      </c>
      <c r="M382" s="2" t="inlineStr">
        <is>
          <t>10 µg</t>
        </is>
      </c>
      <c r="N382" s="2" t="inlineStr"/>
    </row>
    <row r="383">
      <c r="A383" s="2" t="inlineStr">
        <is>
          <t>N0680</t>
        </is>
      </c>
      <c r="B383" s="2" t="inlineStr">
        <is>
          <t>Anilina - aire</t>
        </is>
      </c>
      <c r="C383" s="2" t="inlineStr">
        <is>
          <t>N</t>
        </is>
      </c>
      <c r="D383" s="2" t="inlineStr">
        <is>
          <t>MA062</t>
        </is>
      </c>
      <c r="E383" s="2" t="inlineStr">
        <is>
          <t>VOC especial (rutina)</t>
        </is>
      </c>
      <c r="F383" s="2" t="inlineStr">
        <is>
          <t>15 días laborables</t>
        </is>
      </c>
      <c r="G383" s="2" t="inlineStr"/>
      <c r="H383" s="2" t="inlineStr"/>
      <c r="I383" s="2" t="inlineStr">
        <is>
          <t>Tubo Sílica Gel (150/150 mg) -&gt; MT072</t>
        </is>
      </c>
      <c r="J383" s="2" t="inlineStr"/>
      <c r="K383" s="2" t="inlineStr">
        <is>
          <t>Método interno Basado en NIOSH 2002</t>
        </is>
      </c>
      <c r="L383" s="2" t="inlineStr">
        <is>
          <t>Cromatografía de Gases / Detector de Ionización por Llama (CG-FID)</t>
        </is>
      </c>
      <c r="M383" s="2" t="inlineStr">
        <is>
          <t>10 µg</t>
        </is>
      </c>
      <c r="N383" s="2" t="inlineStr"/>
    </row>
    <row r="384">
      <c r="A384" s="2" t="inlineStr">
        <is>
          <t>N0680</t>
        </is>
      </c>
      <c r="B384" s="2" t="inlineStr">
        <is>
          <t>Anilina - aire</t>
        </is>
      </c>
      <c r="C384" s="2" t="inlineStr">
        <is>
          <t>N</t>
        </is>
      </c>
      <c r="D384" s="2" t="inlineStr">
        <is>
          <t>MA227</t>
        </is>
      </c>
      <c r="E384" s="2" t="inlineStr">
        <is>
          <t>VOC especial urgente 8 días</t>
        </is>
      </c>
      <c r="F384" s="2" t="inlineStr">
        <is>
          <t>8 días laborables</t>
        </is>
      </c>
      <c r="G384" s="2" t="inlineStr"/>
      <c r="H384" s="2" t="inlineStr"/>
      <c r="I384" s="2" t="inlineStr">
        <is>
          <t>Tubo Sílica Gel (150/150 mg) -&gt; MT072</t>
        </is>
      </c>
      <c r="J384" s="2" t="inlineStr"/>
      <c r="K384" s="2" t="inlineStr">
        <is>
          <t>Método interno Basado en NIOSH 2002</t>
        </is>
      </c>
      <c r="L384" s="2" t="inlineStr">
        <is>
          <t>Cromatografía de Gases / Detector de Ionización por Llama (CG-FID)</t>
        </is>
      </c>
      <c r="M384" s="2" t="inlineStr">
        <is>
          <t>10 µg</t>
        </is>
      </c>
      <c r="N384" s="2" t="inlineStr"/>
    </row>
    <row r="385">
      <c r="A385" s="2" t="inlineStr">
        <is>
          <t>N0685</t>
        </is>
      </c>
      <c r="B385" s="2" t="inlineStr">
        <is>
          <t>Azodicarboxamida - aire</t>
        </is>
      </c>
      <c r="C385" s="2" t="inlineStr">
        <is>
          <t>N</t>
        </is>
      </c>
      <c r="D385" s="2" t="inlineStr">
        <is>
          <t>MA062</t>
        </is>
      </c>
      <c r="E385" s="2" t="inlineStr">
        <is>
          <t>VOC especial (rutina)</t>
        </is>
      </c>
      <c r="F385" s="2" t="inlineStr">
        <is>
          <t>15 días laborables</t>
        </is>
      </c>
      <c r="G385" s="2" t="inlineStr"/>
      <c r="H385" s="2" t="inlineStr"/>
      <c r="I385" s="2" t="inlineStr">
        <is>
          <t>Muestreador IOM  + Filtro Fibra Vidrio (FV) -&gt; MT127</t>
        </is>
      </c>
      <c r="J385" s="2" t="inlineStr"/>
      <c r="K385" s="2" t="inlineStr">
        <is>
          <t>Métode interno Basado en MDHS 92</t>
        </is>
      </c>
      <c r="L385" s="2" t="inlineStr">
        <is>
          <t>Cromatografía Líquida de Alta Resolución (HPLC)</t>
        </is>
      </c>
      <c r="M385" s="2" t="inlineStr">
        <is>
          <t>0,5 µg</t>
        </is>
      </c>
      <c r="N385" s="2" t="inlineStr"/>
    </row>
    <row r="386">
      <c r="A386" s="2" t="inlineStr">
        <is>
          <t>N0685</t>
        </is>
      </c>
      <c r="B386" s="2" t="inlineStr">
        <is>
          <t>Azodicarboxamida - aire</t>
        </is>
      </c>
      <c r="C386" s="2" t="inlineStr">
        <is>
          <t>N</t>
        </is>
      </c>
      <c r="D386" s="2" t="inlineStr">
        <is>
          <t>MA227</t>
        </is>
      </c>
      <c r="E386" s="2" t="inlineStr">
        <is>
          <t>VOC especial urgente 8 días</t>
        </is>
      </c>
      <c r="F386" s="2" t="inlineStr">
        <is>
          <t>8 días laborables</t>
        </is>
      </c>
      <c r="G386" s="2" t="inlineStr"/>
      <c r="H386" s="2" t="inlineStr"/>
      <c r="I386" s="2" t="inlineStr">
        <is>
          <t>Muestreador IOM  + Filtro Fibra Vidrio (FV) -&gt; MT127</t>
        </is>
      </c>
      <c r="J386" s="2" t="inlineStr"/>
      <c r="K386" s="2" t="inlineStr">
        <is>
          <t>Métode interno Basado en MDHS 92</t>
        </is>
      </c>
      <c r="L386" s="2" t="inlineStr">
        <is>
          <t>Cromatografía Líquida de Alta Resolución (HPLC)</t>
        </is>
      </c>
      <c r="M386" s="2" t="inlineStr">
        <is>
          <t>0,5 µg</t>
        </is>
      </c>
      <c r="N386" s="2" t="inlineStr"/>
    </row>
    <row r="387">
      <c r="A387" s="2" t="inlineStr">
        <is>
          <t>N0690</t>
        </is>
      </c>
      <c r="B387" s="2" t="inlineStr">
        <is>
          <t>Bifenilo - aire</t>
        </is>
      </c>
      <c r="C387" s="2" t="inlineStr">
        <is>
          <t>N</t>
        </is>
      </c>
      <c r="D387" s="2" t="inlineStr">
        <is>
          <t>MA062</t>
        </is>
      </c>
      <c r="E387" s="2" t="inlineStr">
        <is>
          <t>VOC especial (rutina)</t>
        </is>
      </c>
      <c r="F387" s="2" t="inlineStr">
        <is>
          <t>15 días laborables</t>
        </is>
      </c>
      <c r="G387" s="2" t="inlineStr"/>
      <c r="H387" s="2" t="inlineStr"/>
      <c r="I387" s="2" t="inlineStr">
        <is>
          <t>Tubo resina XAD-7 -&gt; MT076</t>
        </is>
      </c>
      <c r="J387" s="2" t="inlineStr">
        <is>
          <t>Temperatura ambiente</t>
        </is>
      </c>
      <c r="K387" s="2" t="inlineStr">
        <is>
          <t>Método interno Basado en OSHA PV2022</t>
        </is>
      </c>
      <c r="L387" s="2" t="inlineStr">
        <is>
          <t>Cromatografía de Gases / Detector de Ionización por Llama (CG-FID)</t>
        </is>
      </c>
      <c r="M387" s="2" t="inlineStr">
        <is>
          <t>0,2 µg</t>
        </is>
      </c>
      <c r="N387" s="2" t="inlineStr"/>
    </row>
    <row r="388">
      <c r="A388" s="2" t="inlineStr">
        <is>
          <t>N0690</t>
        </is>
      </c>
      <c r="B388" s="2" t="inlineStr">
        <is>
          <t>Bifenilo - aire</t>
        </is>
      </c>
      <c r="C388" s="2" t="inlineStr">
        <is>
          <t>N</t>
        </is>
      </c>
      <c r="D388" s="2" t="inlineStr">
        <is>
          <t>MA227</t>
        </is>
      </c>
      <c r="E388" s="2" t="inlineStr">
        <is>
          <t>VOC especial urgente 8 días</t>
        </is>
      </c>
      <c r="F388" s="2" t="inlineStr">
        <is>
          <t>8 días laborables</t>
        </is>
      </c>
      <c r="G388" s="2" t="inlineStr"/>
      <c r="H388" s="2" t="inlineStr"/>
      <c r="I388" s="2" t="inlineStr">
        <is>
          <t>Tubo resina XAD-7 -&gt; MT076</t>
        </is>
      </c>
      <c r="J388" s="2" t="inlineStr">
        <is>
          <t>Temperatura ambiente</t>
        </is>
      </c>
      <c r="K388" s="2" t="inlineStr">
        <is>
          <t>Método interno Basado en OSHA PV2022</t>
        </is>
      </c>
      <c r="L388" s="2" t="inlineStr">
        <is>
          <t>Cromatografía de Gases / Detector de Ionización por Llama (CG-FID)</t>
        </is>
      </c>
      <c r="M388" s="2" t="inlineStr">
        <is>
          <t>0,2 µg</t>
        </is>
      </c>
      <c r="N388" s="2" t="inlineStr"/>
    </row>
    <row r="389">
      <c r="A389" s="2" t="inlineStr">
        <is>
          <t>N0695</t>
        </is>
      </c>
      <c r="B389" s="2" t="inlineStr">
        <is>
          <t>Bromuro de metilo - aire</t>
        </is>
      </c>
      <c r="C389" s="2" t="inlineStr">
        <is>
          <t>N</t>
        </is>
      </c>
      <c r="D389" s="2" t="inlineStr">
        <is>
          <t>MA227</t>
        </is>
      </c>
      <c r="E389" s="2" t="inlineStr">
        <is>
          <t>VOC especial urgente 8 días</t>
        </is>
      </c>
      <c r="F389" s="2" t="inlineStr">
        <is>
          <t>8 días laborables</t>
        </is>
      </c>
      <c r="G389" s="2" t="inlineStr"/>
      <c r="H389" s="2" t="inlineStr"/>
      <c r="I389" s="2" t="inlineStr">
        <is>
          <t>Tubo Anasorb 747 (140/70) x 2 -&gt; 2 MT053</t>
        </is>
      </c>
      <c r="J389" s="2" t="inlineStr">
        <is>
          <t>Refrigerada (5°C ± 3°C)</t>
        </is>
      </c>
      <c r="K389" s="2" t="inlineStr">
        <is>
          <t>Método interno Basado en NIOSH 1011</t>
        </is>
      </c>
      <c r="L389" s="2" t="inlineStr">
        <is>
          <t>Cromatografía de Gases / Detector de Ionización por Llama (CG-FID)</t>
        </is>
      </c>
      <c r="M389" s="2" t="inlineStr">
        <is>
          <t>1 µg</t>
        </is>
      </c>
      <c r="N389" s="2" t="inlineStr"/>
    </row>
    <row r="390">
      <c r="A390" s="2" t="inlineStr">
        <is>
          <t>N0695</t>
        </is>
      </c>
      <c r="B390" s="2" t="inlineStr">
        <is>
          <t>Bromuro de metilo - aire</t>
        </is>
      </c>
      <c r="C390" s="2" t="inlineStr">
        <is>
          <t>N</t>
        </is>
      </c>
      <c r="D390" s="2" t="inlineStr">
        <is>
          <t>MA062</t>
        </is>
      </c>
      <c r="E390" s="2" t="inlineStr">
        <is>
          <t>VOC especial (rutina)</t>
        </is>
      </c>
      <c r="F390" s="2" t="inlineStr">
        <is>
          <t>15 días laborables</t>
        </is>
      </c>
      <c r="G390" s="2" t="inlineStr"/>
      <c r="H390" s="2" t="inlineStr"/>
      <c r="I390" s="2" t="inlineStr">
        <is>
          <t>Tubo Anasorb 747 (140/70) x 2 -&gt; 2 MT053</t>
        </is>
      </c>
      <c r="J390" s="2" t="inlineStr">
        <is>
          <t>Refrigerada (5°C ± 3°C)</t>
        </is>
      </c>
      <c r="K390" s="2" t="inlineStr">
        <is>
          <t>Método interno Basado en NIOSH 1011</t>
        </is>
      </c>
      <c r="L390" s="2" t="inlineStr">
        <is>
          <t>Cromatografía de Gases / Detector de Ionización por Llama (CG-FID)</t>
        </is>
      </c>
      <c r="M390" s="2" t="inlineStr">
        <is>
          <t>1 µg</t>
        </is>
      </c>
      <c r="N390" s="2" t="inlineStr"/>
    </row>
    <row r="391">
      <c r="A391" s="2" t="inlineStr">
        <is>
          <t>N0696</t>
        </is>
      </c>
      <c r="B391" s="2" t="inlineStr">
        <is>
          <t>Bromuro de etilo - aire</t>
        </is>
      </c>
      <c r="C391" s="2" t="inlineStr">
        <is>
          <t>N</t>
        </is>
      </c>
      <c r="D391" s="2" t="inlineStr">
        <is>
          <t>MA062</t>
        </is>
      </c>
      <c r="E391" s="2" t="inlineStr">
        <is>
          <t>VOC especial (rutina)</t>
        </is>
      </c>
      <c r="F391" s="2" t="inlineStr">
        <is>
          <t>15 días laborables</t>
        </is>
      </c>
      <c r="G391" s="2" t="inlineStr"/>
      <c r="H391" s="2" t="inlineStr"/>
      <c r="I391" s="2" t="inlineStr">
        <is>
          <t>Tubo Carbono Activo (100/50 mg) (TCA) -&gt; MT044</t>
        </is>
      </c>
      <c r="J391" s="2" t="inlineStr"/>
      <c r="K391" s="2" t="inlineStr">
        <is>
          <t>Método interno Basado en OSHA PV2040</t>
        </is>
      </c>
      <c r="L391" s="2" t="inlineStr">
        <is>
          <t>Cromatografía de Gases / Espectrometría de Masas (GC-MS)</t>
        </is>
      </c>
      <c r="M391" s="2" t="inlineStr">
        <is>
          <t>1 µg</t>
        </is>
      </c>
      <c r="N391" s="2" t="inlineStr"/>
    </row>
    <row r="392">
      <c r="A392" s="2" t="inlineStr">
        <is>
          <t>N0696</t>
        </is>
      </c>
      <c r="B392" s="2" t="inlineStr">
        <is>
          <t>Bromuro de etilo - aire</t>
        </is>
      </c>
      <c r="C392" s="2" t="inlineStr">
        <is>
          <t>N</t>
        </is>
      </c>
      <c r="D392" s="2" t="inlineStr">
        <is>
          <t>MA227</t>
        </is>
      </c>
      <c r="E392" s="2" t="inlineStr">
        <is>
          <t>VOC especial urgente 8 días</t>
        </is>
      </c>
      <c r="F392" s="2" t="inlineStr">
        <is>
          <t>8 días laborables</t>
        </is>
      </c>
      <c r="G392" s="2" t="inlineStr"/>
      <c r="H392" s="2" t="inlineStr"/>
      <c r="I392" s="2" t="inlineStr">
        <is>
          <t>Tubo Carbono Activo (100/50 mg) (TCA) -&gt; MT044</t>
        </is>
      </c>
      <c r="J392" s="2" t="inlineStr"/>
      <c r="K392" s="2" t="inlineStr">
        <is>
          <t>Método interno Basado en OSHA PV2040</t>
        </is>
      </c>
      <c r="L392" s="2" t="inlineStr">
        <is>
          <t>Cromatografía de Gases / Espectrometría de Masas (GC-MS)</t>
        </is>
      </c>
      <c r="M392" s="2" t="inlineStr">
        <is>
          <t>1 µg</t>
        </is>
      </c>
      <c r="N392" s="2" t="inlineStr"/>
    </row>
    <row r="393">
      <c r="A393" s="2" t="inlineStr">
        <is>
          <t>N0700</t>
        </is>
      </c>
      <c r="B393" s="2" t="inlineStr">
        <is>
          <t>Bromuro de n-propilo - aire</t>
        </is>
      </c>
      <c r="C393" s="2" t="inlineStr">
        <is>
          <t>N</t>
        </is>
      </c>
      <c r="D393" s="2" t="inlineStr">
        <is>
          <t>MA062</t>
        </is>
      </c>
      <c r="E393" s="2" t="inlineStr">
        <is>
          <t>VOC especial (rutina)</t>
        </is>
      </c>
      <c r="F393" s="2" t="inlineStr">
        <is>
          <t>15 días laborables</t>
        </is>
      </c>
      <c r="G393" s="2" t="inlineStr"/>
      <c r="H393" s="2" t="inlineStr"/>
      <c r="I393" s="2" t="inlineStr">
        <is>
          <t>Tubo Carbono Activo (100/50 mg) (TCA) -&gt; MT044</t>
        </is>
      </c>
      <c r="J393" s="2" t="inlineStr">
        <is>
          <t>Refrigerada (5°C ± 3°C)</t>
        </is>
      </c>
      <c r="K393" s="2" t="inlineStr">
        <is>
          <t>Método interno Basado en OSHA PV2061</t>
        </is>
      </c>
      <c r="L393" s="2" t="inlineStr">
        <is>
          <t>Cromatografía de Gases / Detector de Ionización por Llama (CG-FID)</t>
        </is>
      </c>
      <c r="M393" s="2" t="inlineStr">
        <is>
          <t>30 µg</t>
        </is>
      </c>
      <c r="N393" s="2" t="inlineStr"/>
    </row>
    <row r="394">
      <c r="A394" s="2" t="inlineStr">
        <is>
          <t>N0700</t>
        </is>
      </c>
      <c r="B394" s="2" t="inlineStr">
        <is>
          <t>Bromuro de n-propilo - aire</t>
        </is>
      </c>
      <c r="C394" s="2" t="inlineStr">
        <is>
          <t>N</t>
        </is>
      </c>
      <c r="D394" s="2" t="inlineStr">
        <is>
          <t>MA227</t>
        </is>
      </c>
      <c r="E394" s="2" t="inlineStr">
        <is>
          <t>VOC especial urgente 8 días</t>
        </is>
      </c>
      <c r="F394" s="2" t="inlineStr">
        <is>
          <t>8 días laborables</t>
        </is>
      </c>
      <c r="G394" s="2" t="inlineStr"/>
      <c r="H394" s="2" t="inlineStr"/>
      <c r="I394" s="2" t="inlineStr">
        <is>
          <t>Tubo Carbono Activo (100/50 mg) (TCA) -&gt; MT044</t>
        </is>
      </c>
      <c r="J394" s="2" t="inlineStr">
        <is>
          <t>Refrigerada (5°C ± 3°C)</t>
        </is>
      </c>
      <c r="K394" s="2" t="inlineStr">
        <is>
          <t>Método interno Basado en OSHA PV2061</t>
        </is>
      </c>
      <c r="L394" s="2" t="inlineStr">
        <is>
          <t>Cromatografía de Gases / Detector de Ionización por Llama (CG-FID)</t>
        </is>
      </c>
      <c r="M394" s="2" t="inlineStr">
        <is>
          <t>30 µg</t>
        </is>
      </c>
      <c r="N394" s="2" t="inlineStr"/>
    </row>
    <row r="395">
      <c r="A395" s="2" t="inlineStr">
        <is>
          <t>N0701</t>
        </is>
      </c>
      <c r="B395" s="2" t="inlineStr">
        <is>
          <t>2-Bromopropano - aire</t>
        </is>
      </c>
      <c r="C395" s="2" t="inlineStr">
        <is>
          <t>N</t>
        </is>
      </c>
      <c r="D395" s="2" t="inlineStr">
        <is>
          <t>MA397</t>
        </is>
      </c>
      <c r="E395" s="2" t="inlineStr">
        <is>
          <t>2-Bromopropano - aire</t>
        </is>
      </c>
      <c r="F395" s="2" t="inlineStr">
        <is>
          <t>15 días laborables</t>
        </is>
      </c>
      <c r="G395" s="2" t="inlineStr"/>
      <c r="H395" s="2" t="inlineStr"/>
      <c r="I395" s="2" t="inlineStr">
        <is>
          <t>Tubo tamiz molecular carbono (CMS) -&gt; MT078</t>
        </is>
      </c>
      <c r="J395" s="2" t="inlineStr">
        <is>
          <t>Refrigerada (5°C ± 3°C)</t>
        </is>
      </c>
      <c r="K395" s="2" t="inlineStr">
        <is>
          <t>Método interno Basado en NIOSH 1025</t>
        </is>
      </c>
      <c r="L395" s="2" t="inlineStr">
        <is>
          <t>Cromatografía de Gases / Detector de Ionización por Llama (CG-FID)</t>
        </is>
      </c>
      <c r="M395" s="2" t="inlineStr">
        <is>
          <t>30 µg</t>
        </is>
      </c>
      <c r="N395" s="2" t="inlineStr"/>
    </row>
    <row r="396">
      <c r="A396" s="2" t="inlineStr">
        <is>
          <t>N0705</t>
        </is>
      </c>
      <c r="B396" s="2" t="inlineStr">
        <is>
          <t>Caprolactama (Vapor y polvo) - aire</t>
        </is>
      </c>
      <c r="C396" s="2" t="inlineStr">
        <is>
          <t>N</t>
        </is>
      </c>
      <c r="D396" s="2" t="inlineStr">
        <is>
          <t>MA227</t>
        </is>
      </c>
      <c r="E396" s="2" t="inlineStr">
        <is>
          <t>VOC especial urgente 8 días</t>
        </is>
      </c>
      <c r="F396" s="2" t="inlineStr">
        <is>
          <t>8 días laborables</t>
        </is>
      </c>
      <c r="G396" s="2" t="inlineStr"/>
      <c r="H396" s="2" t="inlineStr"/>
      <c r="I396" s="2" t="inlineStr">
        <is>
          <t>Tubo muestreo versátil OSHA (OVS-7) -&gt; MT041</t>
        </is>
      </c>
      <c r="J396" s="2" t="inlineStr"/>
      <c r="K396" s="2" t="inlineStr">
        <is>
          <t>Método interno Basado en OSHA PV2012</t>
        </is>
      </c>
      <c r="L396" s="2" t="inlineStr">
        <is>
          <t>Cromatografía Líquida de Alta Resolución (HPLC)</t>
        </is>
      </c>
      <c r="M396" s="2" t="inlineStr">
        <is>
          <t>5 µg</t>
        </is>
      </c>
      <c r="N396" s="2" t="inlineStr"/>
    </row>
    <row r="397">
      <c r="A397" s="2" t="inlineStr">
        <is>
          <t>N0705</t>
        </is>
      </c>
      <c r="B397" s="2" t="inlineStr">
        <is>
          <t>Caprolactama (Vapor y polvo) - aire</t>
        </is>
      </c>
      <c r="C397" s="2" t="inlineStr">
        <is>
          <t>N</t>
        </is>
      </c>
      <c r="D397" s="2" t="inlineStr">
        <is>
          <t>MA062</t>
        </is>
      </c>
      <c r="E397" s="2" t="inlineStr">
        <is>
          <t>VOC especial (rutina)</t>
        </is>
      </c>
      <c r="F397" s="2" t="inlineStr">
        <is>
          <t>15 días laborables</t>
        </is>
      </c>
      <c r="G397" s="2" t="inlineStr"/>
      <c r="H397" s="2" t="inlineStr"/>
      <c r="I397" s="2" t="inlineStr">
        <is>
          <t>Tubo muestreo versátil OSHA (OVS-7) -&gt; MT041</t>
        </is>
      </c>
      <c r="J397" s="2" t="inlineStr"/>
      <c r="K397" s="2" t="inlineStr">
        <is>
          <t>Método interno Basado en OSHA PV2012</t>
        </is>
      </c>
      <c r="L397" s="2" t="inlineStr">
        <is>
          <t>Cromatografía Líquida de Alta Resolución (HPLC)</t>
        </is>
      </c>
      <c r="M397" s="2" t="inlineStr">
        <is>
          <t>5 µg</t>
        </is>
      </c>
      <c r="N397" s="2" t="inlineStr"/>
    </row>
    <row r="398">
      <c r="A398" s="2" t="inlineStr">
        <is>
          <t>N0710</t>
        </is>
      </c>
      <c r="B398" s="2" t="inlineStr">
        <is>
          <t>Cloruro de etilo - aire</t>
        </is>
      </c>
      <c r="C398" s="2" t="inlineStr">
        <is>
          <t>N</t>
        </is>
      </c>
      <c r="D398" s="2" t="inlineStr">
        <is>
          <t>MA062</t>
        </is>
      </c>
      <c r="E398" s="2" t="inlineStr">
        <is>
          <t>VOC especial (rutina)</t>
        </is>
      </c>
      <c r="F398" s="2" t="inlineStr">
        <is>
          <t>15 días laborables</t>
        </is>
      </c>
      <c r="G398" s="2" t="inlineStr"/>
      <c r="H398" s="2" t="inlineStr"/>
      <c r="I398" s="2" t="inlineStr">
        <is>
          <t>Tubo Carbono Activo (100/50 mg) (TCA) x2 en serie -&gt; 2 MT044</t>
        </is>
      </c>
      <c r="J398" s="2" t="inlineStr">
        <is>
          <t>Temperatura ambiente</t>
        </is>
      </c>
      <c r="K398" s="2" t="inlineStr">
        <is>
          <t>Método interno Basado en NIOSH 2519</t>
        </is>
      </c>
      <c r="L398" s="2" t="inlineStr">
        <is>
          <t>Cromatografía de Gases / Espectrometría de Masas (GC-MS)</t>
        </is>
      </c>
      <c r="M398" s="2" t="inlineStr">
        <is>
          <t>1 µg</t>
        </is>
      </c>
      <c r="N398" s="2" t="inlineStr"/>
    </row>
    <row r="399">
      <c r="A399" s="2" t="inlineStr">
        <is>
          <t>N0710</t>
        </is>
      </c>
      <c r="B399" s="2" t="inlineStr">
        <is>
          <t>Cloruro de etilo - aire</t>
        </is>
      </c>
      <c r="C399" s="2" t="inlineStr">
        <is>
          <t>N</t>
        </is>
      </c>
      <c r="D399" s="2" t="inlineStr">
        <is>
          <t>MA227</t>
        </is>
      </c>
      <c r="E399" s="2" t="inlineStr">
        <is>
          <t>VOC especial urgente 8 días</t>
        </is>
      </c>
      <c r="F399" s="2" t="inlineStr">
        <is>
          <t>8 días laborables</t>
        </is>
      </c>
      <c r="G399" s="2" t="inlineStr"/>
      <c r="H399" s="2" t="inlineStr"/>
      <c r="I399" s="2" t="inlineStr">
        <is>
          <t>Tubo Carbono Activo (100/50 mg) (TCA) x2 en serie -&gt; 2 MT044</t>
        </is>
      </c>
      <c r="J399" s="2" t="inlineStr">
        <is>
          <t>Temperatura ambiente</t>
        </is>
      </c>
      <c r="K399" s="2" t="inlineStr">
        <is>
          <t>Método interno Basado en NIOSH 2519</t>
        </is>
      </c>
      <c r="L399" s="2" t="inlineStr">
        <is>
          <t>Cromatografía de Gases / Espectrometría de Masas (GC-MS)</t>
        </is>
      </c>
      <c r="M399" s="2" t="inlineStr">
        <is>
          <t>1 µg</t>
        </is>
      </c>
      <c r="N399" s="2" t="inlineStr"/>
    </row>
    <row r="400">
      <c r="A400" s="2" t="inlineStr">
        <is>
          <t>N0715</t>
        </is>
      </c>
      <c r="B400" s="2" t="inlineStr">
        <is>
          <t>Cloruro de metilo - aire</t>
        </is>
      </c>
      <c r="C400" s="2" t="inlineStr">
        <is>
          <t>N</t>
        </is>
      </c>
      <c r="D400" s="2" t="inlineStr">
        <is>
          <t>MA062</t>
        </is>
      </c>
      <c r="E400" s="2" t="inlineStr">
        <is>
          <t>VOC especial (rutina)</t>
        </is>
      </c>
      <c r="F400" s="2" t="inlineStr">
        <is>
          <t>15 días laborables</t>
        </is>
      </c>
      <c r="G400" s="2" t="inlineStr"/>
      <c r="H400" s="2" t="inlineStr"/>
      <c r="I400" s="2" t="inlineStr">
        <is>
          <t>Tubo Carbono Activo (400/200 mg) (TCA) + Tubo Carbono Activo (100/50 mg) (TCA) -&gt; MT073+MT044</t>
        </is>
      </c>
      <c r="J400" s="2" t="inlineStr">
        <is>
          <t>Refrigerada (5°C ± 3°C)</t>
        </is>
      </c>
      <c r="K400" s="2" t="inlineStr">
        <is>
          <t>Método interno Basado en NIOSH 1001</t>
        </is>
      </c>
      <c r="L400" s="2" t="inlineStr">
        <is>
          <t>Cromatografía de Gases / Espectrometría de Masas (GC-MS)</t>
        </is>
      </c>
      <c r="M400" s="2" t="inlineStr">
        <is>
          <t>1 µg</t>
        </is>
      </c>
      <c r="N400" s="2" t="inlineStr"/>
    </row>
    <row r="401">
      <c r="A401" s="2" t="inlineStr">
        <is>
          <t>N0715</t>
        </is>
      </c>
      <c r="B401" s="2" t="inlineStr">
        <is>
          <t>Cloruro de metilo - aire</t>
        </is>
      </c>
      <c r="C401" s="2" t="inlineStr">
        <is>
          <t>N</t>
        </is>
      </c>
      <c r="D401" s="2" t="inlineStr">
        <is>
          <t>MA227</t>
        </is>
      </c>
      <c r="E401" s="2" t="inlineStr">
        <is>
          <t>VOC especial urgente 8 días</t>
        </is>
      </c>
      <c r="F401" s="2" t="inlineStr">
        <is>
          <t>8 días laborables</t>
        </is>
      </c>
      <c r="G401" s="2" t="inlineStr"/>
      <c r="H401" s="2" t="inlineStr"/>
      <c r="I401" s="2" t="inlineStr">
        <is>
          <t>Tubo Carbono Activo (400/200 mg) (TCA) + Tubo Carbono Activo (100/50 mg) (TCA) -&gt; MT073+MT044</t>
        </is>
      </c>
      <c r="J401" s="2" t="inlineStr">
        <is>
          <t>Refrigerada (5°C ± 3°C)</t>
        </is>
      </c>
      <c r="K401" s="2" t="inlineStr">
        <is>
          <t>Método interno Basado en NIOSH 1001</t>
        </is>
      </c>
      <c r="L401" s="2" t="inlineStr">
        <is>
          <t>Cromatografía de Gases / Espectrometría de Masas (GC-MS)</t>
        </is>
      </c>
      <c r="M401" s="2" t="inlineStr">
        <is>
          <t>1 µg</t>
        </is>
      </c>
      <c r="N401" s="2" t="inlineStr"/>
    </row>
    <row r="402">
      <c r="A402" s="2" t="inlineStr">
        <is>
          <t>N0720</t>
        </is>
      </c>
      <c r="B402" s="2" t="inlineStr">
        <is>
          <t>Cloruro de vinilo - aire</t>
        </is>
      </c>
      <c r="C402" s="2" t="inlineStr">
        <is>
          <t>N</t>
        </is>
      </c>
      <c r="D402" s="2" t="inlineStr">
        <is>
          <t>MA062</t>
        </is>
      </c>
      <c r="E402" s="2" t="inlineStr">
        <is>
          <t>VOC especial (rutina)</t>
        </is>
      </c>
      <c r="F402" s="2" t="inlineStr">
        <is>
          <t>15 días laborables</t>
        </is>
      </c>
      <c r="G402" s="2" t="inlineStr"/>
      <c r="H402" s="2" t="inlineStr"/>
      <c r="I402" s="2" t="inlineStr">
        <is>
          <t>Tubo Carbono Activo (100/50 mg) (TCA) x2 en serie -&gt; 2 MT044</t>
        </is>
      </c>
      <c r="J402" s="2" t="inlineStr">
        <is>
          <t>Separar los tubos.</t>
        </is>
      </c>
      <c r="K402" s="2" t="inlineStr">
        <is>
          <t>Método interno Basado en MTA/MA-012/A87 (NIOSH 1007)</t>
        </is>
      </c>
      <c r="L402" s="2" t="inlineStr">
        <is>
          <t>Cromatografía de Gases / Espectrometría de Masas (GC-MS)</t>
        </is>
      </c>
      <c r="M402" s="2" t="inlineStr">
        <is>
          <t>1 µg</t>
        </is>
      </c>
      <c r="N402" s="2" t="inlineStr"/>
    </row>
    <row r="403">
      <c r="A403" s="2" t="inlineStr">
        <is>
          <t>N0720</t>
        </is>
      </c>
      <c r="B403" s="2" t="inlineStr">
        <is>
          <t>Cloruro de vinilo - aire</t>
        </is>
      </c>
      <c r="C403" s="2" t="inlineStr">
        <is>
          <t>N</t>
        </is>
      </c>
      <c r="D403" s="2" t="inlineStr">
        <is>
          <t>MA227</t>
        </is>
      </c>
      <c r="E403" s="2" t="inlineStr">
        <is>
          <t>VOC especial urgente 8 días</t>
        </is>
      </c>
      <c r="F403" s="2" t="inlineStr">
        <is>
          <t>8 días laborables</t>
        </is>
      </c>
      <c r="G403" s="2" t="inlineStr"/>
      <c r="H403" s="2" t="inlineStr"/>
      <c r="I403" s="2" t="inlineStr">
        <is>
          <t>Tubo Carbono Activo (100/50 mg) (TCA) x2 en serie -&gt; 2 MT044</t>
        </is>
      </c>
      <c r="J403" s="2" t="inlineStr">
        <is>
          <t>Separar los tubos.</t>
        </is>
      </c>
      <c r="K403" s="2" t="inlineStr">
        <is>
          <t>Método interno Basado en MTA/MA-012/A87 (NIOSH 1007)</t>
        </is>
      </c>
      <c r="L403" s="2" t="inlineStr">
        <is>
          <t>Cromatografía de Gases / Espectrometría de Masas (GC-MS)</t>
        </is>
      </c>
      <c r="M403" s="2" t="inlineStr">
        <is>
          <t>1 µg</t>
        </is>
      </c>
      <c r="N403" s="2" t="inlineStr"/>
    </row>
    <row r="404">
      <c r="A404" s="2" t="inlineStr">
        <is>
          <t>N0725</t>
        </is>
      </c>
      <c r="B404" s="2" t="inlineStr">
        <is>
          <t>o-Cresol - aire</t>
        </is>
      </c>
      <c r="C404" s="2" t="inlineStr">
        <is>
          <t>N</t>
        </is>
      </c>
      <c r="D404" s="2" t="inlineStr">
        <is>
          <t>PCG</t>
        </is>
      </c>
      <c r="E404" s="2" t="inlineStr">
        <is>
          <t>Consultar precio con Gerencia Industria</t>
        </is>
      </c>
      <c r="F404" s="2" t="inlineStr">
        <is>
          <t>15 días laborables</t>
        </is>
      </c>
      <c r="G404" s="2" t="inlineStr"/>
      <c r="H404" s="2" t="inlineStr"/>
      <c r="I404" s="2" t="inlineStr">
        <is>
          <t>Tubo resina XAD-7 -&gt; MT076</t>
        </is>
      </c>
      <c r="J404" s="2" t="inlineStr"/>
      <c r="K404" s="2" t="inlineStr">
        <is>
          <t>Método interno Basado en NIOSH 2546</t>
        </is>
      </c>
      <c r="L404" s="2" t="inlineStr">
        <is>
          <t>Cromatografía de Gases / Detector de Ionización por Llama (CG-FID)</t>
        </is>
      </c>
      <c r="M404" s="2" t="inlineStr">
        <is>
          <t>5 µg</t>
        </is>
      </c>
      <c r="N404" s="2" t="inlineStr"/>
    </row>
    <row r="405">
      <c r="A405" s="2" t="inlineStr">
        <is>
          <t>N0731</t>
        </is>
      </c>
      <c r="B405" s="2" t="inlineStr">
        <is>
          <t>Cresoles (mezcla de isómeros) - aire</t>
        </is>
      </c>
      <c r="C405" s="2" t="inlineStr">
        <is>
          <t>N</t>
        </is>
      </c>
      <c r="D405" s="2" t="inlineStr">
        <is>
          <t>MA347</t>
        </is>
      </c>
      <c r="E405" s="2" t="inlineStr">
        <is>
          <t>rutina 15 días</t>
        </is>
      </c>
      <c r="F405" s="2" t="inlineStr">
        <is>
          <t>15 días laborables</t>
        </is>
      </c>
      <c r="G405" s="2" t="inlineStr"/>
      <c r="H405" s="2" t="inlineStr"/>
      <c r="I405" s="2" t="inlineStr">
        <is>
          <t>Tubo resina XAD-7 -&gt; MT076</t>
        </is>
      </c>
      <c r="J405" s="2" t="inlineStr">
        <is>
          <t>Refrigerada (5°C ± 3°C)</t>
        </is>
      </c>
      <c r="K405" s="2" t="inlineStr">
        <is>
          <t>Método interno Basado en NIOSH 2546</t>
        </is>
      </c>
      <c r="L405" s="2" t="inlineStr">
        <is>
          <t>Cromatografía de Gases / Detector de Ionización por Llama (CG-FID)</t>
        </is>
      </c>
      <c r="M405" s="2" t="inlineStr">
        <is>
          <t>5 µg</t>
        </is>
      </c>
      <c r="N405" s="2" t="inlineStr">
        <is>
          <t>5 -100 µg</t>
        </is>
      </c>
    </row>
    <row r="406">
      <c r="A406" s="2" t="inlineStr">
        <is>
          <t>N0731</t>
        </is>
      </c>
      <c r="B406" s="2" t="inlineStr">
        <is>
          <t>Cresoles (mezcla de isómeros) - aire</t>
        </is>
      </c>
      <c r="C406" s="2" t="inlineStr">
        <is>
          <t>N</t>
        </is>
      </c>
      <c r="D406" s="2" t="inlineStr">
        <is>
          <t>MA348</t>
        </is>
      </c>
      <c r="E406" s="2" t="inlineStr">
        <is>
          <t>urgente 8 días</t>
        </is>
      </c>
      <c r="F406" s="2" t="inlineStr">
        <is>
          <t>8 días laborables</t>
        </is>
      </c>
      <c r="G406" s="2" t="inlineStr"/>
      <c r="H406" s="2" t="inlineStr"/>
      <c r="I406" s="2" t="inlineStr">
        <is>
          <t>Tubo resina XAD-7 -&gt; MT076</t>
        </is>
      </c>
      <c r="J406" s="2" t="inlineStr">
        <is>
          <t>Refrigerada (5°C ± 3°C)</t>
        </is>
      </c>
      <c r="K406" s="2" t="inlineStr">
        <is>
          <t>Método interno Basado en NIOSH 2546</t>
        </is>
      </c>
      <c r="L406" s="2" t="inlineStr">
        <is>
          <t>Cromatografía de Gases / Detector de Ionización por Llama (CG-FID)</t>
        </is>
      </c>
      <c r="M406" s="2" t="inlineStr">
        <is>
          <t>5 µg</t>
        </is>
      </c>
      <c r="N406" s="2" t="inlineStr">
        <is>
          <t>5 -100 µg</t>
        </is>
      </c>
    </row>
    <row r="407">
      <c r="A407" s="2" t="inlineStr">
        <is>
          <t>N0740</t>
        </is>
      </c>
      <c r="B407" s="2" t="inlineStr">
        <is>
          <t>Diclorodifluorometano - aire</t>
        </is>
      </c>
      <c r="C407" s="2" t="inlineStr">
        <is>
          <t>N</t>
        </is>
      </c>
      <c r="D407" s="2" t="inlineStr">
        <is>
          <t>MA227</t>
        </is>
      </c>
      <c r="E407" s="2" t="inlineStr">
        <is>
          <t>VOC especial urgente 8 días</t>
        </is>
      </c>
      <c r="F407" s="2" t="inlineStr">
        <is>
          <t>8 días laborables</t>
        </is>
      </c>
      <c r="G407" s="2" t="inlineStr"/>
      <c r="H407" s="2" t="inlineStr"/>
      <c r="I407" s="2" t="inlineStr">
        <is>
          <t>Tubo Carbono Activo (400/200 mg) (TCA) + Tubo Carbono Activo (100/50 mg) (TCA) -&gt; MT073+MT044</t>
        </is>
      </c>
      <c r="J407" s="2" t="inlineStr">
        <is>
          <t>Refrigerada (5°C ± 3°C)</t>
        </is>
      </c>
      <c r="K407" s="2" t="inlineStr">
        <is>
          <t>Método interno Basado en NIOSH 1018</t>
        </is>
      </c>
      <c r="L407" s="2" t="inlineStr">
        <is>
          <t>Cromatografía de Gases / Espectrometría de Masas (GC-MS)</t>
        </is>
      </c>
      <c r="M407" s="2" t="inlineStr">
        <is>
          <t>10 µg</t>
        </is>
      </c>
      <c r="N407" s="2" t="inlineStr"/>
    </row>
    <row r="408">
      <c r="A408" s="2" t="inlineStr">
        <is>
          <t>N0740</t>
        </is>
      </c>
      <c r="B408" s="2" t="inlineStr">
        <is>
          <t>Diclorodifluorometano - aire</t>
        </is>
      </c>
      <c r="C408" s="2" t="inlineStr">
        <is>
          <t>N</t>
        </is>
      </c>
      <c r="D408" s="2" t="inlineStr">
        <is>
          <t>MA062</t>
        </is>
      </c>
      <c r="E408" s="2" t="inlineStr">
        <is>
          <t>VOC especial (rutina)</t>
        </is>
      </c>
      <c r="F408" s="2" t="inlineStr">
        <is>
          <t>15 días laborables</t>
        </is>
      </c>
      <c r="G408" s="2" t="inlineStr"/>
      <c r="H408" s="2" t="inlineStr"/>
      <c r="I408" s="2" t="inlineStr">
        <is>
          <t>Tubo Carbono Activo (400/200 mg) (TCA) + Tubo Carbono Activo (100/50 mg) (TCA) -&gt; MT073+MT044</t>
        </is>
      </c>
      <c r="J408" s="2" t="inlineStr">
        <is>
          <t>Refrigerada (5°C ± 3°C)</t>
        </is>
      </c>
      <c r="K408" s="2" t="inlineStr">
        <is>
          <t>Método interno Basado en NIOSH 1018</t>
        </is>
      </c>
      <c r="L408" s="2" t="inlineStr">
        <is>
          <t>Cromatografía de Gases / Espectrometría de Masas (GC-MS)</t>
        </is>
      </c>
      <c r="M408" s="2" t="inlineStr">
        <is>
          <t>10 µg</t>
        </is>
      </c>
      <c r="N408" s="2" t="inlineStr"/>
    </row>
    <row r="409">
      <c r="A409" s="2" t="inlineStr">
        <is>
          <t>N0745</t>
        </is>
      </c>
      <c r="B409" s="2" t="inlineStr">
        <is>
          <t>Dimetilaminobenceno (todos los isómeros) - aire</t>
        </is>
      </c>
      <c r="C409" s="2" t="inlineStr">
        <is>
          <t>N</t>
        </is>
      </c>
      <c r="D409" s="2" t="inlineStr">
        <is>
          <t>MA062</t>
        </is>
      </c>
      <c r="E409" s="2" t="inlineStr">
        <is>
          <t>VOC especial (rutina)</t>
        </is>
      </c>
      <c r="F409" s="2" t="inlineStr">
        <is>
          <t>15 días laborables</t>
        </is>
      </c>
      <c r="G409" s="2" t="inlineStr"/>
      <c r="H409" s="2" t="inlineStr"/>
      <c r="I409" s="2" t="inlineStr">
        <is>
          <t>Tubo Sílica Gel (150/150 mg) -&gt; MT072</t>
        </is>
      </c>
      <c r="J409" s="2" t="inlineStr"/>
      <c r="K409" s="2" t="inlineStr">
        <is>
          <t>Método interno Basado en NIOSH 2002</t>
        </is>
      </c>
      <c r="L409" s="2" t="inlineStr">
        <is>
          <t>Cromatografía de Gases / Detector de Ionización por Llama (CG-FID)</t>
        </is>
      </c>
      <c r="M409" s="2" t="inlineStr">
        <is>
          <t>10 µg</t>
        </is>
      </c>
      <c r="N409" s="2" t="inlineStr"/>
    </row>
    <row r="410">
      <c r="A410" s="2" t="inlineStr">
        <is>
          <t>N0745</t>
        </is>
      </c>
      <c r="B410" s="2" t="inlineStr">
        <is>
          <t>Dimetilaminobenceno (todos los isómeros) - aire</t>
        </is>
      </c>
      <c r="C410" s="2" t="inlineStr">
        <is>
          <t>N</t>
        </is>
      </c>
      <c r="D410" s="2" t="inlineStr">
        <is>
          <t>MA227</t>
        </is>
      </c>
      <c r="E410" s="2" t="inlineStr">
        <is>
          <t>VOC especial urgente 8 días</t>
        </is>
      </c>
      <c r="F410" s="2" t="inlineStr">
        <is>
          <t>8 días laborables</t>
        </is>
      </c>
      <c r="G410" s="2" t="inlineStr"/>
      <c r="H410" s="2" t="inlineStr"/>
      <c r="I410" s="2" t="inlineStr">
        <is>
          <t>Tubo Sílica Gel (150/150 mg) -&gt; MT072</t>
        </is>
      </c>
      <c r="J410" s="2" t="inlineStr"/>
      <c r="K410" s="2" t="inlineStr">
        <is>
          <t>Método interno Basado en NIOSH 2002</t>
        </is>
      </c>
      <c r="L410" s="2" t="inlineStr">
        <is>
          <t>Cromatografía de Gases / Detector de Ionización por Llama (CG-FID)</t>
        </is>
      </c>
      <c r="M410" s="2" t="inlineStr">
        <is>
          <t>10 µg</t>
        </is>
      </c>
      <c r="N410" s="2" t="inlineStr"/>
    </row>
    <row r="411">
      <c r="A411" s="2" t="inlineStr">
        <is>
          <t>N0750</t>
        </is>
      </c>
      <c r="B411" s="2" t="inlineStr">
        <is>
          <t>Disulfuro de carbono - aire</t>
        </is>
      </c>
      <c r="C411" s="2" t="inlineStr">
        <is>
          <t>N</t>
        </is>
      </c>
      <c r="D411" s="2" t="inlineStr">
        <is>
          <t>MA062</t>
        </is>
      </c>
      <c r="E411" s="2" t="inlineStr">
        <is>
          <t>VOC especial (rutina)</t>
        </is>
      </c>
      <c r="F411" s="2" t="inlineStr">
        <is>
          <t>15 días laborables</t>
        </is>
      </c>
      <c r="G411" s="2" t="inlineStr"/>
      <c r="H411" s="2" t="inlineStr"/>
      <c r="I411" s="2" t="inlineStr">
        <is>
          <t>Tubo Carbono Activo (100/50 mg) (TCA) + tubo desecante (sulfato sódico) -&gt; MT044 + MT048</t>
        </is>
      </c>
      <c r="J411" s="2" t="inlineStr">
        <is>
          <t>Refrigerada (5°C ± 3°C)</t>
        </is>
      </c>
      <c r="K411" s="2" t="inlineStr">
        <is>
          <t>Método interno Basado en NIOSH 1600</t>
        </is>
      </c>
      <c r="L411" s="2" t="inlineStr">
        <is>
          <t>Cromatografía de Gases / Espectrometría de Masas (GC-MS)</t>
        </is>
      </c>
      <c r="M411" s="2" t="inlineStr">
        <is>
          <t>2 µg</t>
        </is>
      </c>
      <c r="N411" s="2" t="inlineStr"/>
    </row>
    <row r="412">
      <c r="A412" s="2" t="inlineStr">
        <is>
          <t>N0750</t>
        </is>
      </c>
      <c r="B412" s="2" t="inlineStr">
        <is>
          <t>Disulfuro de carbono - aire</t>
        </is>
      </c>
      <c r="C412" s="2" t="inlineStr">
        <is>
          <t>N</t>
        </is>
      </c>
      <c r="D412" s="2" t="inlineStr">
        <is>
          <t>MA227</t>
        </is>
      </c>
      <c r="E412" s="2" t="inlineStr">
        <is>
          <t>VOC especial urgente 8 días</t>
        </is>
      </c>
      <c r="F412" s="2" t="inlineStr">
        <is>
          <t>8 días laborables</t>
        </is>
      </c>
      <c r="G412" s="2" t="inlineStr"/>
      <c r="H412" s="2" t="inlineStr"/>
      <c r="I412" s="2" t="inlineStr">
        <is>
          <t>Tubo Carbono Activo (100/50 mg) (TCA) + tubo desecante (sulfato sódico) -&gt; MT044 + MT048</t>
        </is>
      </c>
      <c r="J412" s="2" t="inlineStr">
        <is>
          <t>Refrigerada (5°C ± 3°C)</t>
        </is>
      </c>
      <c r="K412" s="2" t="inlineStr">
        <is>
          <t>Método interno Basado en NIOSH 1600</t>
        </is>
      </c>
      <c r="L412" s="2" t="inlineStr">
        <is>
          <t>Cromatografía de Gases / Espectrometría de Masas (GC-MS)</t>
        </is>
      </c>
      <c r="M412" s="2" t="inlineStr">
        <is>
          <t>2 µg</t>
        </is>
      </c>
      <c r="N412" s="2" t="inlineStr"/>
    </row>
    <row r="413">
      <c r="A413" s="2" t="inlineStr">
        <is>
          <t>N0755</t>
        </is>
      </c>
      <c r="B413" s="2" t="inlineStr">
        <is>
          <t>Divinilbenceno (mezcla de isómeros) - aire</t>
        </is>
      </c>
      <c r="C413" s="2" t="inlineStr">
        <is>
          <t>N</t>
        </is>
      </c>
      <c r="D413" s="2" t="inlineStr">
        <is>
          <t>MA227</t>
        </is>
      </c>
      <c r="E413" s="2" t="inlineStr">
        <is>
          <t>VOC especial urgente 8 días</t>
        </is>
      </c>
      <c r="F413" s="2" t="inlineStr">
        <is>
          <t>8 días laborables</t>
        </is>
      </c>
      <c r="G413" s="2" t="inlineStr"/>
      <c r="H413" s="2" t="inlineStr"/>
      <c r="I413" s="2" t="inlineStr">
        <is>
          <t>Tubo Carbono Activo (100/50 mg) (TCA) -&gt; MT044</t>
        </is>
      </c>
      <c r="J413" s="2" t="inlineStr">
        <is>
          <t>Temperatura ambiente</t>
        </is>
      </c>
      <c r="K413" s="2" t="inlineStr">
        <is>
          <t>Método interno Basado en OSHA 89</t>
        </is>
      </c>
      <c r="L413" s="2" t="inlineStr">
        <is>
          <t>Cromatografía de Gases / Detector de Ionización por Llama (CG-FID)</t>
        </is>
      </c>
      <c r="M413" s="2" t="inlineStr">
        <is>
          <t>10 µg</t>
        </is>
      </c>
      <c r="N413" s="2" t="inlineStr"/>
    </row>
    <row r="414">
      <c r="A414" s="2" t="inlineStr">
        <is>
          <t>N0755</t>
        </is>
      </c>
      <c r="B414" s="2" t="inlineStr">
        <is>
          <t>Divinilbenceno (mezcla de isómeros) - aire</t>
        </is>
      </c>
      <c r="C414" s="2" t="inlineStr">
        <is>
          <t>N</t>
        </is>
      </c>
      <c r="D414" s="2" t="inlineStr">
        <is>
          <t>MA062</t>
        </is>
      </c>
      <c r="E414" s="2" t="inlineStr">
        <is>
          <t>VOC especial (rutina)</t>
        </is>
      </c>
      <c r="F414" s="2" t="inlineStr">
        <is>
          <t>15 días laborables</t>
        </is>
      </c>
      <c r="G414" s="2" t="inlineStr"/>
      <c r="H414" s="2" t="inlineStr"/>
      <c r="I414" s="2" t="inlineStr">
        <is>
          <t>Tubo Carbono Activo (100/50 mg) (TCA) -&gt; MT044</t>
        </is>
      </c>
      <c r="J414" s="2" t="inlineStr">
        <is>
          <t>Temperatura ambiente</t>
        </is>
      </c>
      <c r="K414" s="2" t="inlineStr">
        <is>
          <t>Método interno Basado en OSHA 89</t>
        </is>
      </c>
      <c r="L414" s="2" t="inlineStr">
        <is>
          <t>Cromatografía de Gases / Detector de Ionización por Llama (CG-FID)</t>
        </is>
      </c>
      <c r="M414" s="2" t="inlineStr">
        <is>
          <t>10 µg</t>
        </is>
      </c>
      <c r="N414" s="2" t="inlineStr"/>
    </row>
    <row r="415">
      <c r="A415" s="2" t="inlineStr">
        <is>
          <t>N0760</t>
        </is>
      </c>
      <c r="B415" s="2" t="inlineStr">
        <is>
          <t>Éter fenílico - aire</t>
        </is>
      </c>
      <c r="C415" s="2" t="inlineStr">
        <is>
          <t>N</t>
        </is>
      </c>
      <c r="D415" s="2" t="inlineStr">
        <is>
          <t>PCG</t>
        </is>
      </c>
      <c r="E415" s="2" t="inlineStr">
        <is>
          <t>Consultar precio con Gerencia Industria</t>
        </is>
      </c>
      <c r="F415" s="2" t="inlineStr">
        <is>
          <t>15 días laborables</t>
        </is>
      </c>
      <c r="G415" s="2" t="inlineStr"/>
      <c r="H415" s="2" t="inlineStr"/>
      <c r="I415" s="2" t="inlineStr">
        <is>
          <t>Tubo Carbono Activo (100/50 mg) (TCA) -&gt; MT044</t>
        </is>
      </c>
      <c r="J415" s="2" t="inlineStr"/>
      <c r="K415" s="2" t="inlineStr">
        <is>
          <t>Método interno Basado en NIOSH 1617</t>
        </is>
      </c>
      <c r="L415" s="2" t="inlineStr">
        <is>
          <t>Cromatografía de Gases / Detector de Ionización por Llama (CG-FID)</t>
        </is>
      </c>
      <c r="M415" s="2" t="inlineStr">
        <is>
          <t>2,5 µg</t>
        </is>
      </c>
      <c r="N415" s="2" t="inlineStr"/>
    </row>
    <row r="416">
      <c r="A416" s="2" t="inlineStr">
        <is>
          <t>N0765</t>
        </is>
      </c>
      <c r="B416" s="2" t="inlineStr">
        <is>
          <t>Fenilhidracina  - aire</t>
        </is>
      </c>
      <c r="C416" s="2" t="inlineStr">
        <is>
          <t>N</t>
        </is>
      </c>
      <c r="D416" s="2" t="inlineStr">
        <is>
          <t>MA227</t>
        </is>
      </c>
      <c r="E416" s="2" t="inlineStr">
        <is>
          <t>VOC especial urgente 8 días</t>
        </is>
      </c>
      <c r="F416" s="2" t="inlineStr">
        <is>
          <t>8 días laborables</t>
        </is>
      </c>
      <c r="G416" s="2" t="inlineStr"/>
      <c r="H416" s="2" t="inlineStr"/>
      <c r="I416" s="2" t="inlineStr">
        <is>
          <t>Impinger (15 mL HCl 0,1M) -&gt; MT083. Alquiler pareja impinger -&gt; MT011</t>
        </is>
      </c>
      <c r="J416" s="2" t="inlineStr"/>
      <c r="K416" s="2" t="inlineStr">
        <is>
          <t>Método interno basado en NIOSH 3518</t>
        </is>
      </c>
      <c r="L416" s="2" t="inlineStr">
        <is>
          <t>Espectrofotometría Ultravioleta-Visible</t>
        </is>
      </c>
      <c r="M416" s="2" t="inlineStr">
        <is>
          <t>1 µg</t>
        </is>
      </c>
      <c r="N416" s="2" t="inlineStr"/>
    </row>
    <row r="417">
      <c r="A417" s="2" t="inlineStr">
        <is>
          <t>N0765</t>
        </is>
      </c>
      <c r="B417" s="2" t="inlineStr">
        <is>
          <t>Fenilhidracina  - aire</t>
        </is>
      </c>
      <c r="C417" s="2" t="inlineStr">
        <is>
          <t>N</t>
        </is>
      </c>
      <c r="D417" s="2" t="inlineStr">
        <is>
          <t>MA062</t>
        </is>
      </c>
      <c r="E417" s="2" t="inlineStr">
        <is>
          <t>VOC especial (rutina)</t>
        </is>
      </c>
      <c r="F417" s="2" t="inlineStr">
        <is>
          <t>15 días laborables</t>
        </is>
      </c>
      <c r="G417" s="2" t="inlineStr"/>
      <c r="H417" s="2" t="inlineStr"/>
      <c r="I417" s="2" t="inlineStr">
        <is>
          <t>Impinger (15 mL HCl 0,1M) -&gt; MT083. Alquiler pareja impinger -&gt; MT011</t>
        </is>
      </c>
      <c r="J417" s="2" t="inlineStr"/>
      <c r="K417" s="2" t="inlineStr">
        <is>
          <t>Método interno basado en NIOSH 3518</t>
        </is>
      </c>
      <c r="L417" s="2" t="inlineStr">
        <is>
          <t>Espectrofotometría Ultravioleta-Visible</t>
        </is>
      </c>
      <c r="M417" s="2" t="inlineStr">
        <is>
          <t>1 µg</t>
        </is>
      </c>
      <c r="N417" s="2" t="inlineStr"/>
    </row>
    <row r="418">
      <c r="A418" s="2" t="inlineStr">
        <is>
          <t>N0770</t>
        </is>
      </c>
      <c r="B418" s="2" t="inlineStr">
        <is>
          <t>Hexaclorobutadieno  - aire</t>
        </is>
      </c>
      <c r="C418" s="2" t="inlineStr">
        <is>
          <t>N</t>
        </is>
      </c>
      <c r="D418" s="2" t="inlineStr">
        <is>
          <t>MA062</t>
        </is>
      </c>
      <c r="E418" s="2" t="inlineStr">
        <is>
          <t>VOC especial (rutina)</t>
        </is>
      </c>
      <c r="F418" s="2" t="inlineStr">
        <is>
          <t>15 días laborables</t>
        </is>
      </c>
      <c r="G418" s="2" t="inlineStr"/>
      <c r="H418" s="2" t="inlineStr"/>
      <c r="I418" s="2" t="inlineStr">
        <is>
          <t>Tubo resina XAD-2 -&gt; MT075</t>
        </is>
      </c>
      <c r="J418" s="2" t="inlineStr">
        <is>
          <t>Preservar de la luz</t>
        </is>
      </c>
      <c r="K418" s="2" t="inlineStr">
        <is>
          <t>Método interno Basado en NIOSH 2543</t>
        </is>
      </c>
      <c r="L418" s="2" t="inlineStr">
        <is>
          <t>Cromatografía de Gases / Espectrometría de Masas (GC-MS)</t>
        </is>
      </c>
      <c r="M418" s="2" t="inlineStr">
        <is>
          <t>0,1 µg</t>
        </is>
      </c>
      <c r="N418" s="2" t="inlineStr"/>
    </row>
    <row r="419">
      <c r="A419" s="2" t="inlineStr">
        <is>
          <t>N0770</t>
        </is>
      </c>
      <c r="B419" s="2" t="inlineStr">
        <is>
          <t>Hexaclorobutadieno  - aire</t>
        </is>
      </c>
      <c r="C419" s="2" t="inlineStr">
        <is>
          <t>N</t>
        </is>
      </c>
      <c r="D419" s="2" t="inlineStr">
        <is>
          <t>MA227</t>
        </is>
      </c>
      <c r="E419" s="2" t="inlineStr">
        <is>
          <t>VOC especial urgente 8 días</t>
        </is>
      </c>
      <c r="F419" s="2" t="inlineStr">
        <is>
          <t>8 días laborables</t>
        </is>
      </c>
      <c r="G419" s="2" t="inlineStr"/>
      <c r="H419" s="2" t="inlineStr"/>
      <c r="I419" s="2" t="inlineStr">
        <is>
          <t>Tubo resina XAD-2 -&gt; MT075</t>
        </is>
      </c>
      <c r="J419" s="2" t="inlineStr">
        <is>
          <t>Preservar de la luz</t>
        </is>
      </c>
      <c r="K419" s="2" t="inlineStr">
        <is>
          <t>Método interno Basado en NIOSH 2543</t>
        </is>
      </c>
      <c r="L419" s="2" t="inlineStr">
        <is>
          <t>Cromatografía de Gases / Espectrometría de Masas (GC-MS)</t>
        </is>
      </c>
      <c r="M419" s="2" t="inlineStr">
        <is>
          <t>0,1 µg</t>
        </is>
      </c>
      <c r="N419" s="2" t="inlineStr"/>
    </row>
    <row r="420">
      <c r="A420" s="2" t="inlineStr">
        <is>
          <t>N0780</t>
        </is>
      </c>
      <c r="B420" s="2" t="inlineStr">
        <is>
          <t>Hidroquinona - aire</t>
        </is>
      </c>
      <c r="C420" s="2" t="inlineStr">
        <is>
          <t>N</t>
        </is>
      </c>
      <c r="D420" s="2" t="inlineStr">
        <is>
          <t>MA227</t>
        </is>
      </c>
      <c r="E420" s="2" t="inlineStr">
        <is>
          <t>VOC especial urgente 8 días</t>
        </is>
      </c>
      <c r="F420" s="2" t="inlineStr">
        <is>
          <t>8 días laborables</t>
        </is>
      </c>
      <c r="G420" s="2" t="inlineStr"/>
      <c r="H420" s="2" t="inlineStr"/>
      <c r="I420" s="2" t="inlineStr">
        <is>
          <t>Filtro Esteres Celulosa (EDC) 37 mm + Disolución de desorción (ácido acético) -&gt; MT117+MT083</t>
        </is>
      </c>
      <c r="J420" s="2" t="inlineStr">
        <is>
          <t>Desorber después del muestreo. Temperatura ambiente</t>
        </is>
      </c>
      <c r="K420" s="2" t="inlineStr">
        <is>
          <t>Método interno Basado en NIOSH 5004</t>
        </is>
      </c>
      <c r="L420" s="2" t="inlineStr">
        <is>
          <t>Cromatografía Líquida de Alta Resolución (HPLC)</t>
        </is>
      </c>
      <c r="M420" s="2" t="inlineStr">
        <is>
          <t>10 µg</t>
        </is>
      </c>
      <c r="N420" s="2" t="inlineStr"/>
    </row>
    <row r="421">
      <c r="A421" s="2" t="inlineStr">
        <is>
          <t>N0780</t>
        </is>
      </c>
      <c r="B421" s="2" t="inlineStr">
        <is>
          <t>Hidroquinona - aire</t>
        </is>
      </c>
      <c r="C421" s="2" t="inlineStr">
        <is>
          <t>N</t>
        </is>
      </c>
      <c r="D421" s="2" t="inlineStr">
        <is>
          <t>MA062</t>
        </is>
      </c>
      <c r="E421" s="2" t="inlineStr">
        <is>
          <t>VOC especial (rutina)</t>
        </is>
      </c>
      <c r="F421" s="2" t="inlineStr">
        <is>
          <t>15 días laborables</t>
        </is>
      </c>
      <c r="G421" s="2" t="inlineStr"/>
      <c r="H421" s="2" t="inlineStr"/>
      <c r="I421" s="2" t="inlineStr">
        <is>
          <t>Filtro Esteres Celulosa (EDC) 37 mm + Disolución de desorción (ácido acético) -&gt; MT117+MT083</t>
        </is>
      </c>
      <c r="J421" s="2" t="inlineStr">
        <is>
          <t>Desorber después del muestreo. Temperatura ambiente</t>
        </is>
      </c>
      <c r="K421" s="2" t="inlineStr">
        <is>
          <t>Método interno Basado en NIOSH 5004</t>
        </is>
      </c>
      <c r="L421" s="2" t="inlineStr">
        <is>
          <t>Cromatografía Líquida de Alta Resolución (HPLC)</t>
        </is>
      </c>
      <c r="M421" s="2" t="inlineStr">
        <is>
          <t>10 µg</t>
        </is>
      </c>
      <c r="N421" s="2" t="inlineStr"/>
    </row>
    <row r="422">
      <c r="A422" s="2" t="inlineStr">
        <is>
          <t>N0785</t>
        </is>
      </c>
      <c r="B422" s="2" t="inlineStr">
        <is>
          <t>Metacrilato de metilo - aire</t>
        </is>
      </c>
      <c r="C422" s="2" t="inlineStr">
        <is>
          <t>N</t>
        </is>
      </c>
      <c r="D422" s="2" t="inlineStr">
        <is>
          <t>MA062</t>
        </is>
      </c>
      <c r="E422" s="2" t="inlineStr">
        <is>
          <t>VOC especial (rutina)</t>
        </is>
      </c>
      <c r="F422" s="2" t="inlineStr">
        <is>
          <t>15 días laborables</t>
        </is>
      </c>
      <c r="G422" s="2" t="inlineStr"/>
      <c r="H422" s="2" t="inlineStr"/>
      <c r="I422" s="2" t="inlineStr">
        <is>
          <t>Tubo resina XAD-2 -&gt; MT075</t>
        </is>
      </c>
      <c r="J422" s="2" t="inlineStr">
        <is>
          <t>Refrigerada (5°C ± 3°C)</t>
        </is>
      </c>
      <c r="K422" s="2" t="inlineStr">
        <is>
          <t>Método interno Basado en los métodos MTCQA 319-1-A/95 y NIOSH 2537</t>
        </is>
      </c>
      <c r="L422" s="2" t="inlineStr">
        <is>
          <t>Cromatografía de Gases / Detector de Ionización por Llama (CG-FID)</t>
        </is>
      </c>
      <c r="M422" s="2" t="inlineStr">
        <is>
          <t>25 µg</t>
        </is>
      </c>
      <c r="N422" s="2" t="inlineStr"/>
    </row>
    <row r="423">
      <c r="A423" s="2" t="inlineStr">
        <is>
          <t>N0785</t>
        </is>
      </c>
      <c r="B423" s="2" t="inlineStr">
        <is>
          <t>Metacrilato de metilo - aire</t>
        </is>
      </c>
      <c r="C423" s="2" t="inlineStr">
        <is>
          <t>N</t>
        </is>
      </c>
      <c r="D423" s="2" t="inlineStr">
        <is>
          <t>MA227</t>
        </is>
      </c>
      <c r="E423" s="2" t="inlineStr">
        <is>
          <t>VOC especial urgente 8 días</t>
        </is>
      </c>
      <c r="F423" s="2" t="inlineStr">
        <is>
          <t>8 días laborables</t>
        </is>
      </c>
      <c r="G423" s="2" t="inlineStr"/>
      <c r="H423" s="2" t="inlineStr"/>
      <c r="I423" s="2" t="inlineStr">
        <is>
          <t>Tubo resina XAD-2 -&gt; MT075</t>
        </is>
      </c>
      <c r="J423" s="2" t="inlineStr">
        <is>
          <t>Refrigerada (5°C ± 3°C)</t>
        </is>
      </c>
      <c r="K423" s="2" t="inlineStr">
        <is>
          <t>Método interno Basado en los métodos MTCQA 319-1-A/95 y NIOSH 2537</t>
        </is>
      </c>
      <c r="L423" s="2" t="inlineStr">
        <is>
          <t>Cromatografía de Gases / Detector de Ionización por Llama (CG-FID)</t>
        </is>
      </c>
      <c r="M423" s="2" t="inlineStr">
        <is>
          <t>25 µg</t>
        </is>
      </c>
      <c r="N423" s="2" t="inlineStr"/>
    </row>
    <row r="424">
      <c r="A424" s="2" t="inlineStr">
        <is>
          <t>N0790</t>
        </is>
      </c>
      <c r="B424" s="2" t="inlineStr">
        <is>
          <t>Metilmercaptano - aire</t>
        </is>
      </c>
      <c r="C424" s="2" t="inlineStr">
        <is>
          <t>N</t>
        </is>
      </c>
      <c r="D424" s="2" t="inlineStr">
        <is>
          <t>MA062</t>
        </is>
      </c>
      <c r="E424" s="2" t="inlineStr">
        <is>
          <t>VOC especial (rutina)</t>
        </is>
      </c>
      <c r="F424" s="2" t="inlineStr">
        <is>
          <t>15 días laborables</t>
        </is>
      </c>
      <c r="G424" s="2" t="inlineStr"/>
      <c r="H424" s="2" t="inlineStr"/>
      <c r="I424" s="2" t="inlineStr">
        <is>
          <t>Filtro Fibra Vidrio impregnado con HgAcO2 (FV) -&gt; MT061</t>
        </is>
      </c>
      <c r="J424" s="2" t="inlineStr">
        <is>
          <t>Refrigerada (5°C ± 3°C)</t>
        </is>
      </c>
      <c r="K424" s="2" t="inlineStr"/>
      <c r="L424" s="2" t="inlineStr"/>
      <c r="M424" s="2" t="inlineStr"/>
      <c r="N424" s="2" t="inlineStr"/>
    </row>
    <row r="425">
      <c r="A425" s="2" t="inlineStr">
        <is>
          <t>N0790</t>
        </is>
      </c>
      <c r="B425" s="2" t="inlineStr">
        <is>
          <t>Metilmercaptano - aire</t>
        </is>
      </c>
      <c r="C425" s="2" t="inlineStr">
        <is>
          <t>N</t>
        </is>
      </c>
      <c r="D425" s="2" t="inlineStr">
        <is>
          <t>MA227</t>
        </is>
      </c>
      <c r="E425" s="2" t="inlineStr">
        <is>
          <t>VOC especial urgente 8 días</t>
        </is>
      </c>
      <c r="F425" s="2" t="inlineStr">
        <is>
          <t>8 días laborables</t>
        </is>
      </c>
      <c r="G425" s="2" t="inlineStr"/>
      <c r="H425" s="2" t="inlineStr"/>
      <c r="I425" s="2" t="inlineStr">
        <is>
          <t>Filtro Fibra Vidrio impregnado con HgAcO2 (FV) -&gt; MT061</t>
        </is>
      </c>
      <c r="J425" s="2" t="inlineStr">
        <is>
          <t>Refrigerada (5°C ± 3°C)</t>
        </is>
      </c>
      <c r="K425" s="2" t="inlineStr"/>
      <c r="L425" s="2" t="inlineStr"/>
      <c r="M425" s="2" t="inlineStr"/>
      <c r="N425" s="2" t="inlineStr"/>
    </row>
    <row r="426">
      <c r="A426" s="2" t="inlineStr">
        <is>
          <t>N0791</t>
        </is>
      </c>
      <c r="B426" s="2" t="inlineStr">
        <is>
          <t>Metilmercaptano en aire</t>
        </is>
      </c>
      <c r="C426" s="2" t="inlineStr">
        <is>
          <t>N</t>
        </is>
      </c>
      <c r="D426" s="2" t="inlineStr">
        <is>
          <t>MA378</t>
        </is>
      </c>
      <c r="E426" s="2" t="inlineStr">
        <is>
          <t>Metilmercaptano en aire</t>
        </is>
      </c>
      <c r="F426" s="2" t="inlineStr">
        <is>
          <t>18 días laborables</t>
        </is>
      </c>
      <c r="G426" s="2" t="inlineStr"/>
      <c r="H426" s="2" t="inlineStr">
        <is>
          <t>Verificar con la unidad la disponibilidad de reactivos</t>
        </is>
      </c>
      <c r="I426" s="2" t="inlineStr">
        <is>
          <t>Filtro Fibra Vidrio impregnado con HgAcO2 (FV) -&gt; MT061</t>
        </is>
      </c>
      <c r="J426" s="2" t="inlineStr">
        <is>
          <t>Refrigerada (5°C ± 3°C)</t>
        </is>
      </c>
      <c r="K426" s="2" t="inlineStr">
        <is>
          <t>Método interno Basado en NIOSH 2542</t>
        </is>
      </c>
      <c r="L426" s="2" t="inlineStr">
        <is>
          <t>Cromatografía de Gases / Detector de Ionización por Llama (CG-FID)</t>
        </is>
      </c>
      <c r="M426" s="2" t="inlineStr"/>
      <c r="N426" s="2" t="inlineStr"/>
    </row>
    <row r="427">
      <c r="A427" s="2" t="inlineStr">
        <is>
          <t>N0795</t>
        </is>
      </c>
      <c r="B427" s="2" t="inlineStr">
        <is>
          <t>Morfolina - aire</t>
        </is>
      </c>
      <c r="C427" s="2" t="inlineStr">
        <is>
          <t>N</t>
        </is>
      </c>
      <c r="D427" s="2" t="inlineStr">
        <is>
          <t>MA062</t>
        </is>
      </c>
      <c r="E427" s="2" t="inlineStr">
        <is>
          <t>VOC especial (rutina)</t>
        </is>
      </c>
      <c r="F427" s="2" t="inlineStr">
        <is>
          <t>15 días laborables</t>
        </is>
      </c>
      <c r="G427" s="2" t="inlineStr"/>
      <c r="H427" s="2" t="inlineStr"/>
      <c r="I427" s="2" t="inlineStr">
        <is>
          <t>Tubo resina XAD-7 impregnado H3PO4 -&gt; MAE16</t>
        </is>
      </c>
      <c r="J427" s="2" t="inlineStr">
        <is>
          <t>Refrigerada (5°C ± 3°C)</t>
        </is>
      </c>
      <c r="K427" s="2" t="inlineStr"/>
      <c r="L427" s="2" t="inlineStr"/>
      <c r="M427" s="2" t="inlineStr">
        <is>
          <t>15 µg</t>
        </is>
      </c>
      <c r="N427" s="2" t="inlineStr"/>
    </row>
    <row r="428">
      <c r="A428" s="2" t="inlineStr">
        <is>
          <t>N0795</t>
        </is>
      </c>
      <c r="B428" s="2" t="inlineStr">
        <is>
          <t>Morfolina - aire</t>
        </is>
      </c>
      <c r="C428" s="2" t="inlineStr">
        <is>
          <t>N</t>
        </is>
      </c>
      <c r="D428" s="2" t="inlineStr">
        <is>
          <t>MA227</t>
        </is>
      </c>
      <c r="E428" s="2" t="inlineStr">
        <is>
          <t>VOC especial urgente 8 días</t>
        </is>
      </c>
      <c r="F428" s="2" t="inlineStr">
        <is>
          <t>8 días laborables</t>
        </is>
      </c>
      <c r="G428" s="2" t="inlineStr"/>
      <c r="H428" s="2" t="inlineStr"/>
      <c r="I428" s="2" t="inlineStr">
        <is>
          <t>Tubo resina XAD-7 impregnado H3PO4 -&gt; MAE16</t>
        </is>
      </c>
      <c r="J428" s="2" t="inlineStr">
        <is>
          <t>Refrigerada (5°C ± 3°C)</t>
        </is>
      </c>
      <c r="K428" s="2" t="inlineStr"/>
      <c r="L428" s="2" t="inlineStr"/>
      <c r="M428" s="2" t="inlineStr">
        <is>
          <t>15 µg</t>
        </is>
      </c>
      <c r="N428" s="2" t="inlineStr"/>
    </row>
    <row r="429">
      <c r="A429" s="2" t="inlineStr">
        <is>
          <t>N0800</t>
        </is>
      </c>
      <c r="B429" s="2" t="inlineStr">
        <is>
          <t>N,N-Dimetilacetamida - aire</t>
        </is>
      </c>
      <c r="C429" s="2" t="inlineStr">
        <is>
          <t>N</t>
        </is>
      </c>
      <c r="D429" s="2" t="inlineStr">
        <is>
          <t>MA227</t>
        </is>
      </c>
      <c r="E429" s="2" t="inlineStr">
        <is>
          <t>VOC especial urgente 8 días</t>
        </is>
      </c>
      <c r="F429" s="2" t="inlineStr">
        <is>
          <t>8 días laborables</t>
        </is>
      </c>
      <c r="G429" s="2" t="inlineStr"/>
      <c r="H429" s="2" t="inlineStr"/>
      <c r="I429" s="2" t="inlineStr">
        <is>
          <t>Tubo Sílica Gel (150/150 mg) -&gt; MT072</t>
        </is>
      </c>
      <c r="J429" s="2" t="inlineStr">
        <is>
          <t>Temperatura ambiente</t>
        </is>
      </c>
      <c r="K429" s="2" t="inlineStr">
        <is>
          <t>Método interno Basado en NIOSH 2004</t>
        </is>
      </c>
      <c r="L429" s="2" t="inlineStr">
        <is>
          <t>Cromatografía de Gases / Detector de Ionización por Llama (CG-FID)</t>
        </is>
      </c>
      <c r="M429" s="2" t="inlineStr">
        <is>
          <t>50 µg</t>
        </is>
      </c>
      <c r="N429" s="2" t="inlineStr"/>
    </row>
    <row r="430">
      <c r="A430" s="2" t="inlineStr">
        <is>
          <t>N0800</t>
        </is>
      </c>
      <c r="B430" s="2" t="inlineStr">
        <is>
          <t>N,N-Dimetilacetamida - aire</t>
        </is>
      </c>
      <c r="C430" s="2" t="inlineStr">
        <is>
          <t>N</t>
        </is>
      </c>
      <c r="D430" s="2" t="inlineStr">
        <is>
          <t>MA062</t>
        </is>
      </c>
      <c r="E430" s="2" t="inlineStr">
        <is>
          <t>VOC especial (rutina)</t>
        </is>
      </c>
      <c r="F430" s="2" t="inlineStr">
        <is>
          <t>15 días laborables</t>
        </is>
      </c>
      <c r="G430" s="2" t="inlineStr"/>
      <c r="H430" s="2" t="inlineStr"/>
      <c r="I430" s="2" t="inlineStr">
        <is>
          <t>Tubo Sílica Gel (150/150 mg) -&gt; MT072</t>
        </is>
      </c>
      <c r="J430" s="2" t="inlineStr">
        <is>
          <t>Temperatura ambiente</t>
        </is>
      </c>
      <c r="K430" s="2" t="inlineStr">
        <is>
          <t>Método interno Basado en NIOSH 2004</t>
        </is>
      </c>
      <c r="L430" s="2" t="inlineStr">
        <is>
          <t>Cromatografía de Gases / Detector de Ionización por Llama (CG-FID)</t>
        </is>
      </c>
      <c r="M430" s="2" t="inlineStr">
        <is>
          <t>50 µg</t>
        </is>
      </c>
      <c r="N430" s="2" t="inlineStr"/>
    </row>
    <row r="431">
      <c r="A431" s="2" t="inlineStr">
        <is>
          <t>N0805</t>
        </is>
      </c>
      <c r="B431" s="2" t="inlineStr">
        <is>
          <t>N,N-Dimetilanilina - aire</t>
        </is>
      </c>
      <c r="C431" s="2" t="inlineStr">
        <is>
          <t>N</t>
        </is>
      </c>
      <c r="D431" s="2" t="inlineStr">
        <is>
          <t>MA227</t>
        </is>
      </c>
      <c r="E431" s="2" t="inlineStr">
        <is>
          <t>VOC especial urgente 8 días</t>
        </is>
      </c>
      <c r="F431" s="2" t="inlineStr">
        <is>
          <t>8 días laborables</t>
        </is>
      </c>
      <c r="G431" s="2" t="inlineStr"/>
      <c r="H431" s="2" t="inlineStr"/>
      <c r="I431" s="2" t="inlineStr">
        <is>
          <t>Tubo Sílica Gel (150/150 mg) -&gt; MT072</t>
        </is>
      </c>
      <c r="J431" s="2" t="inlineStr"/>
      <c r="K431" s="2" t="inlineStr"/>
      <c r="L431" s="2" t="inlineStr"/>
      <c r="M431" s="2" t="inlineStr">
        <is>
          <t>10 µg</t>
        </is>
      </c>
      <c r="N431" s="2" t="inlineStr"/>
    </row>
    <row r="432">
      <c r="A432" s="2" t="inlineStr">
        <is>
          <t>N0805</t>
        </is>
      </c>
      <c r="B432" s="2" t="inlineStr">
        <is>
          <t>N,N-Dimetilanilina - aire</t>
        </is>
      </c>
      <c r="C432" s="2" t="inlineStr">
        <is>
          <t>N</t>
        </is>
      </c>
      <c r="D432" s="2" t="inlineStr">
        <is>
          <t>MA062</t>
        </is>
      </c>
      <c r="E432" s="2" t="inlineStr">
        <is>
          <t>VOC especial (rutina)</t>
        </is>
      </c>
      <c r="F432" s="2" t="inlineStr">
        <is>
          <t>15 días laborables</t>
        </is>
      </c>
      <c r="G432" s="2" t="inlineStr"/>
      <c r="H432" s="2" t="inlineStr"/>
      <c r="I432" s="2" t="inlineStr">
        <is>
          <t>Tubo Sílica Gel (150/150 mg) -&gt; MT072</t>
        </is>
      </c>
      <c r="J432" s="2" t="inlineStr"/>
      <c r="K432" s="2" t="inlineStr"/>
      <c r="L432" s="2" t="inlineStr"/>
      <c r="M432" s="2" t="inlineStr">
        <is>
          <t>10 µg</t>
        </is>
      </c>
      <c r="N432" s="2" t="inlineStr"/>
    </row>
    <row r="433">
      <c r="A433" s="2" t="inlineStr">
        <is>
          <t>N0810</t>
        </is>
      </c>
      <c r="B433" s="2" t="inlineStr">
        <is>
          <t>N,N-Dimetiletilamina - aire</t>
        </is>
      </c>
      <c r="C433" s="2" t="inlineStr">
        <is>
          <t>N</t>
        </is>
      </c>
      <c r="D433" s="2" t="inlineStr">
        <is>
          <t>MA227</t>
        </is>
      </c>
      <c r="E433" s="2" t="inlineStr">
        <is>
          <t>VOC especial urgente 8 días</t>
        </is>
      </c>
      <c r="F433" s="2" t="inlineStr">
        <is>
          <t>8 días laborables</t>
        </is>
      </c>
      <c r="G433" s="2" t="inlineStr"/>
      <c r="H433" s="2" t="inlineStr"/>
      <c r="I433" s="2" t="inlineStr">
        <is>
          <t>Tubo Sílica Gel (150/150 mg) -&gt; MT072</t>
        </is>
      </c>
      <c r="J433" s="2" t="inlineStr">
        <is>
          <t>Refrigerada (5°C ± 3°C)</t>
        </is>
      </c>
      <c r="K433" s="2" t="inlineStr">
        <is>
          <t>Método interno Basado en MTA/MA-021/A91</t>
        </is>
      </c>
      <c r="L433" s="2" t="inlineStr">
        <is>
          <t>Electroforesis Capilar</t>
        </is>
      </c>
      <c r="M433" s="2" t="inlineStr">
        <is>
          <t>5 µg</t>
        </is>
      </c>
      <c r="N433" s="2" t="inlineStr"/>
    </row>
    <row r="434">
      <c r="A434" s="2" t="inlineStr">
        <is>
          <t>N0810</t>
        </is>
      </c>
      <c r="B434" s="2" t="inlineStr">
        <is>
          <t>N,N-Dimetiletilamina - aire</t>
        </is>
      </c>
      <c r="C434" s="2" t="inlineStr">
        <is>
          <t>N</t>
        </is>
      </c>
      <c r="D434" s="2" t="inlineStr">
        <is>
          <t>MA062</t>
        </is>
      </c>
      <c r="E434" s="2" t="inlineStr">
        <is>
          <t>VOC especial (rutina)</t>
        </is>
      </c>
      <c r="F434" s="2" t="inlineStr">
        <is>
          <t>15 días laborables</t>
        </is>
      </c>
      <c r="G434" s="2" t="inlineStr"/>
      <c r="H434" s="2" t="inlineStr"/>
      <c r="I434" s="2" t="inlineStr">
        <is>
          <t>Tubo Sílica Gel (150/150 mg) -&gt; MT072</t>
        </is>
      </c>
      <c r="J434" s="2" t="inlineStr">
        <is>
          <t>Refrigerada (5°C ± 3°C)</t>
        </is>
      </c>
      <c r="K434" s="2" t="inlineStr">
        <is>
          <t>Método interno Basado en MTA/MA-021/A91</t>
        </is>
      </c>
      <c r="L434" s="2" t="inlineStr">
        <is>
          <t>Electroforesis Capilar</t>
        </is>
      </c>
      <c r="M434" s="2" t="inlineStr">
        <is>
          <t>5 µg</t>
        </is>
      </c>
      <c r="N434" s="2" t="inlineStr"/>
    </row>
    <row r="435">
      <c r="A435" s="2" t="inlineStr">
        <is>
          <t>N0815</t>
        </is>
      </c>
      <c r="B435" s="2" t="inlineStr">
        <is>
          <t>N,N-Dimetilformamida - aire</t>
        </is>
      </c>
      <c r="C435" s="2" t="inlineStr">
        <is>
          <t>N</t>
        </is>
      </c>
      <c r="D435" s="2" t="inlineStr">
        <is>
          <t>MA227</t>
        </is>
      </c>
      <c r="E435" s="2" t="inlineStr">
        <is>
          <t>VOC especial urgente 8 días</t>
        </is>
      </c>
      <c r="F435" s="2" t="inlineStr">
        <is>
          <t>8 días laborables</t>
        </is>
      </c>
      <c r="G435" s="2" t="inlineStr"/>
      <c r="H435" s="2" t="inlineStr"/>
      <c r="I435" s="2" t="inlineStr">
        <is>
          <t>Tubo Carbono Activo (100/50 mg) (TCA) -&gt; MT044</t>
        </is>
      </c>
      <c r="J435" s="2" t="inlineStr">
        <is>
          <t>Temperatura ambiente</t>
        </is>
      </c>
      <c r="K435" s="2" t="inlineStr">
        <is>
          <t>Método interno Basado en OSHA 66</t>
        </is>
      </c>
      <c r="L435" s="2" t="inlineStr">
        <is>
          <t>Cromatografía de Gases / Espectrometría de Masas (GC-MS)</t>
        </is>
      </c>
      <c r="M435" s="2" t="inlineStr">
        <is>
          <t>10 µg</t>
        </is>
      </c>
      <c r="N435" s="2" t="inlineStr"/>
    </row>
    <row r="436">
      <c r="A436" s="2" t="inlineStr">
        <is>
          <t>N0815</t>
        </is>
      </c>
      <c r="B436" s="2" t="inlineStr">
        <is>
          <t>N,N-Dimetilformamida - aire</t>
        </is>
      </c>
      <c r="C436" s="2" t="inlineStr">
        <is>
          <t>N</t>
        </is>
      </c>
      <c r="D436" s="2" t="inlineStr">
        <is>
          <t>MA062</t>
        </is>
      </c>
      <c r="E436" s="2" t="inlineStr">
        <is>
          <t>VOC especial (rutina)</t>
        </is>
      </c>
      <c r="F436" s="2" t="inlineStr">
        <is>
          <t>15 días laborables</t>
        </is>
      </c>
      <c r="G436" s="2" t="inlineStr"/>
      <c r="H436" s="2" t="inlineStr"/>
      <c r="I436" s="2" t="inlineStr">
        <is>
          <t>Tubo Carbono Activo (100/50 mg) (TCA) -&gt; MT044</t>
        </is>
      </c>
      <c r="J436" s="2" t="inlineStr">
        <is>
          <t>Temperatura ambiente</t>
        </is>
      </c>
      <c r="K436" s="2" t="inlineStr">
        <is>
          <t>Método interno Basado en OSHA 66</t>
        </is>
      </c>
      <c r="L436" s="2" t="inlineStr">
        <is>
          <t>Cromatografía de Gases / Espectrometría de Masas (GC-MS)</t>
        </is>
      </c>
      <c r="M436" s="2" t="inlineStr">
        <is>
          <t>10 µg</t>
        </is>
      </c>
      <c r="N436" s="2" t="inlineStr"/>
    </row>
    <row r="437">
      <c r="A437" s="2" t="inlineStr">
        <is>
          <t>N0820</t>
        </is>
      </c>
      <c r="B437" s="2" t="inlineStr">
        <is>
          <t>Nicotina - aire</t>
        </is>
      </c>
      <c r="C437" s="2" t="inlineStr">
        <is>
          <t>N</t>
        </is>
      </c>
      <c r="D437" s="2" t="inlineStr">
        <is>
          <t>MA062</t>
        </is>
      </c>
      <c r="E437" s="2" t="inlineStr">
        <is>
          <t>VOC especial (rutina)</t>
        </is>
      </c>
      <c r="F437" s="2" t="inlineStr">
        <is>
          <t>15 días laborables</t>
        </is>
      </c>
      <c r="G437" s="2" t="inlineStr"/>
      <c r="H437" s="2" t="inlineStr"/>
      <c r="I437" s="2" t="inlineStr">
        <is>
          <t>Tubo resina XAD-2 -&gt; MT075</t>
        </is>
      </c>
      <c r="J437" s="2" t="inlineStr">
        <is>
          <t>Temperatura ambiente</t>
        </is>
      </c>
      <c r="K437" s="2" t="inlineStr"/>
      <c r="L437" s="2" t="inlineStr"/>
      <c r="M437" s="2" t="inlineStr">
        <is>
          <t>0,2 µg</t>
        </is>
      </c>
      <c r="N437" s="2" t="inlineStr"/>
    </row>
    <row r="438">
      <c r="A438" s="2" t="inlineStr">
        <is>
          <t>N0820</t>
        </is>
      </c>
      <c r="B438" s="2" t="inlineStr">
        <is>
          <t>Nicotina - aire</t>
        </is>
      </c>
      <c r="C438" s="2" t="inlineStr">
        <is>
          <t>N</t>
        </is>
      </c>
      <c r="D438" s="2" t="inlineStr">
        <is>
          <t>MA227</t>
        </is>
      </c>
      <c r="E438" s="2" t="inlineStr">
        <is>
          <t>VOC especial urgente 8 días</t>
        </is>
      </c>
      <c r="F438" s="2" t="inlineStr">
        <is>
          <t>8 días laborables</t>
        </is>
      </c>
      <c r="G438" s="2" t="inlineStr"/>
      <c r="H438" s="2" t="inlineStr"/>
      <c r="I438" s="2" t="inlineStr">
        <is>
          <t>Tubo resina XAD-2 -&gt; MT075</t>
        </is>
      </c>
      <c r="J438" s="2" t="inlineStr">
        <is>
          <t>Temperatura ambiente</t>
        </is>
      </c>
      <c r="K438" s="2" t="inlineStr"/>
      <c r="L438" s="2" t="inlineStr"/>
      <c r="M438" s="2" t="inlineStr">
        <is>
          <t>0,2 µg</t>
        </is>
      </c>
      <c r="N438" s="2" t="inlineStr"/>
    </row>
    <row r="439">
      <c r="A439" s="2" t="inlineStr">
        <is>
          <t>N0825</t>
        </is>
      </c>
      <c r="B439" s="2" t="inlineStr">
        <is>
          <t>o,m,p-Terfenilos - aire</t>
        </is>
      </c>
      <c r="C439" s="2" t="inlineStr">
        <is>
          <t>N</t>
        </is>
      </c>
      <c r="D439" s="2" t="inlineStr">
        <is>
          <t>MA227</t>
        </is>
      </c>
      <c r="E439" s="2" t="inlineStr">
        <is>
          <t>VOC especial urgente 8 días</t>
        </is>
      </c>
      <c r="F439" s="2" t="inlineStr">
        <is>
          <t>8 días laborables</t>
        </is>
      </c>
      <c r="G439" s="2" t="inlineStr"/>
      <c r="H439" s="2" t="inlineStr"/>
      <c r="I439" s="2" t="inlineStr">
        <is>
          <t>Filtro Teflón (No prepesado 37 mm -PTFE) -&gt; MT066</t>
        </is>
      </c>
      <c r="J439" s="2" t="inlineStr"/>
      <c r="K439" s="2" t="inlineStr"/>
      <c r="L439" s="2" t="inlineStr"/>
      <c r="M439" s="2" t="inlineStr"/>
      <c r="N439" s="2" t="inlineStr"/>
    </row>
    <row r="440">
      <c r="A440" s="2" t="inlineStr">
        <is>
          <t>N0825</t>
        </is>
      </c>
      <c r="B440" s="2" t="inlineStr">
        <is>
          <t>o,m,p-Terfenilos - aire</t>
        </is>
      </c>
      <c r="C440" s="2" t="inlineStr">
        <is>
          <t>N</t>
        </is>
      </c>
      <c r="D440" s="2" t="inlineStr">
        <is>
          <t>MA062</t>
        </is>
      </c>
      <c r="E440" s="2" t="inlineStr">
        <is>
          <t>VOC especial (rutina)</t>
        </is>
      </c>
      <c r="F440" s="2" t="inlineStr">
        <is>
          <t>15 días laborables</t>
        </is>
      </c>
      <c r="G440" s="2" t="inlineStr"/>
      <c r="H440" s="2" t="inlineStr"/>
      <c r="I440" s="2" t="inlineStr">
        <is>
          <t>Filtro Teflón (No prepesado 37 mm -PTFE) -&gt; MT066</t>
        </is>
      </c>
      <c r="J440" s="2" t="inlineStr"/>
      <c r="K440" s="2" t="inlineStr"/>
      <c r="L440" s="2" t="inlineStr"/>
      <c r="M440" s="2" t="inlineStr"/>
      <c r="N440" s="2" t="inlineStr"/>
    </row>
    <row r="441">
      <c r="A441" s="2" t="inlineStr">
        <is>
          <t>N0830</t>
        </is>
      </c>
      <c r="B441" s="2" t="inlineStr">
        <is>
          <t>Paracuat - aire</t>
        </is>
      </c>
      <c r="C441" s="2" t="inlineStr">
        <is>
          <t>N</t>
        </is>
      </c>
      <c r="D441" s="2" t="inlineStr">
        <is>
          <t>MA062</t>
        </is>
      </c>
      <c r="E441" s="2" t="inlineStr">
        <is>
          <t>VOC especial (rutina)</t>
        </is>
      </c>
      <c r="F441" s="2" t="inlineStr">
        <is>
          <t>15 días laborables</t>
        </is>
      </c>
      <c r="G441" s="2" t="inlineStr"/>
      <c r="H441" s="2" t="inlineStr"/>
      <c r="I441" s="2" t="inlineStr">
        <is>
          <t>Filtro Teflón (No prepesado 37 mm -PTFE) -&gt; MT066</t>
        </is>
      </c>
      <c r="J441" s="2" t="inlineStr">
        <is>
          <t>Temperatura ambiente</t>
        </is>
      </c>
      <c r="K441" s="2" t="inlineStr"/>
      <c r="L441" s="2" t="inlineStr"/>
      <c r="M441" s="2" t="inlineStr">
        <is>
          <t>1 µg</t>
        </is>
      </c>
      <c r="N441" s="2" t="inlineStr"/>
    </row>
    <row r="442">
      <c r="A442" s="2" t="inlineStr">
        <is>
          <t>N0830</t>
        </is>
      </c>
      <c r="B442" s="2" t="inlineStr">
        <is>
          <t>Paracuat - aire</t>
        </is>
      </c>
      <c r="C442" s="2" t="inlineStr">
        <is>
          <t>N</t>
        </is>
      </c>
      <c r="D442" s="2" t="inlineStr">
        <is>
          <t>MA227</t>
        </is>
      </c>
      <c r="E442" s="2" t="inlineStr">
        <is>
          <t>VOC especial urgente 8 días</t>
        </is>
      </c>
      <c r="F442" s="2" t="inlineStr">
        <is>
          <t>8 días laborables</t>
        </is>
      </c>
      <c r="G442" s="2" t="inlineStr"/>
      <c r="H442" s="2" t="inlineStr"/>
      <c r="I442" s="2" t="inlineStr">
        <is>
          <t>Filtro Teflón (No prepesado 37 mm -PTFE) -&gt; MT066</t>
        </is>
      </c>
      <c r="J442" s="2" t="inlineStr">
        <is>
          <t>Temperatura ambiente</t>
        </is>
      </c>
      <c r="K442" s="2" t="inlineStr"/>
      <c r="L442" s="2" t="inlineStr"/>
      <c r="M442" s="2" t="inlineStr">
        <is>
          <t>1 µg</t>
        </is>
      </c>
      <c r="N442" s="2" t="inlineStr"/>
    </row>
    <row r="443">
      <c r="A443" s="2" t="inlineStr">
        <is>
          <t>N0835</t>
        </is>
      </c>
      <c r="B443" s="2" t="inlineStr">
        <is>
          <t>p-Diclorobenceno - aire</t>
        </is>
      </c>
      <c r="C443" s="2" t="inlineStr">
        <is>
          <t>N</t>
        </is>
      </c>
      <c r="D443" s="2" t="inlineStr">
        <is>
          <t>MA062</t>
        </is>
      </c>
      <c r="E443" s="2" t="inlineStr">
        <is>
          <t>VOC especial (rutina)</t>
        </is>
      </c>
      <c r="F443" s="2" t="inlineStr">
        <is>
          <t>15 días laborables</t>
        </is>
      </c>
      <c r="G443" s="2" t="inlineStr"/>
      <c r="H443" s="2" t="inlineStr"/>
      <c r="I443" s="2" t="inlineStr">
        <is>
          <t>Tubo Carbono Activo (100/50 mg) (TCA) -&gt; MT044</t>
        </is>
      </c>
      <c r="J443" s="2" t="inlineStr">
        <is>
          <t>Temperatura ambiente</t>
        </is>
      </c>
      <c r="K443" s="2" t="inlineStr"/>
      <c r="L443" s="2" t="inlineStr"/>
      <c r="M443" s="2" t="inlineStr">
        <is>
          <t>5 µg</t>
        </is>
      </c>
      <c r="N443" s="2" t="inlineStr"/>
    </row>
    <row r="444">
      <c r="A444" s="2" t="inlineStr">
        <is>
          <t>N0835</t>
        </is>
      </c>
      <c r="B444" s="2" t="inlineStr">
        <is>
          <t>p-Diclorobenceno - aire</t>
        </is>
      </c>
      <c r="C444" s="2" t="inlineStr">
        <is>
          <t>N</t>
        </is>
      </c>
      <c r="D444" s="2" t="inlineStr">
        <is>
          <t>MA227</t>
        </is>
      </c>
      <c r="E444" s="2" t="inlineStr">
        <is>
          <t>VOC especial urgente 8 días</t>
        </is>
      </c>
      <c r="F444" s="2" t="inlineStr">
        <is>
          <t>8 días laborables</t>
        </is>
      </c>
      <c r="G444" s="2" t="inlineStr"/>
      <c r="H444" s="2" t="inlineStr"/>
      <c r="I444" s="2" t="inlineStr">
        <is>
          <t>Tubo Carbono Activo (100/50 mg) (TCA) -&gt; MT044</t>
        </is>
      </c>
      <c r="J444" s="2" t="inlineStr">
        <is>
          <t>Temperatura ambiente</t>
        </is>
      </c>
      <c r="K444" s="2" t="inlineStr"/>
      <c r="L444" s="2" t="inlineStr"/>
      <c r="M444" s="2" t="inlineStr">
        <is>
          <t>5 µg</t>
        </is>
      </c>
      <c r="N444" s="2" t="inlineStr"/>
    </row>
    <row r="445">
      <c r="A445" s="2" t="inlineStr">
        <is>
          <t>N0840</t>
        </is>
      </c>
      <c r="B445" s="2" t="inlineStr">
        <is>
          <t>Pentaclorofenol - aire</t>
        </is>
      </c>
      <c r="C445" s="2" t="inlineStr">
        <is>
          <t>N</t>
        </is>
      </c>
      <c r="D445" s="2" t="inlineStr">
        <is>
          <t>MA062</t>
        </is>
      </c>
      <c r="E445" s="2" t="inlineStr">
        <is>
          <t>VOC especial (rutina)</t>
        </is>
      </c>
      <c r="F445" s="2" t="inlineStr">
        <is>
          <t>15 días laborables</t>
        </is>
      </c>
      <c r="G445" s="2" t="inlineStr"/>
      <c r="H445" s="2" t="inlineStr"/>
      <c r="I445" s="2" t="inlineStr">
        <is>
          <t>Filtro Fibra Vidrio (FV) + 3 Tubo resina XAD-7</t>
        </is>
      </c>
      <c r="J445" s="2" t="inlineStr">
        <is>
          <t>Temperatura ambiente</t>
        </is>
      </c>
      <c r="K445" s="2" t="inlineStr"/>
      <c r="L445" s="2" t="inlineStr"/>
      <c r="M445" s="2" t="inlineStr">
        <is>
          <t>1 µg</t>
        </is>
      </c>
      <c r="N445" s="2" t="inlineStr"/>
    </row>
    <row r="446">
      <c r="A446" s="2" t="inlineStr">
        <is>
          <t>N0840</t>
        </is>
      </c>
      <c r="B446" s="2" t="inlineStr">
        <is>
          <t>Pentaclorofenol - aire</t>
        </is>
      </c>
      <c r="C446" s="2" t="inlineStr">
        <is>
          <t>N</t>
        </is>
      </c>
      <c r="D446" s="2" t="inlineStr">
        <is>
          <t>MA227</t>
        </is>
      </c>
      <c r="E446" s="2" t="inlineStr">
        <is>
          <t>VOC especial urgente 8 días</t>
        </is>
      </c>
      <c r="F446" s="2" t="inlineStr">
        <is>
          <t>8 días laborables</t>
        </is>
      </c>
      <c r="G446" s="2" t="inlineStr"/>
      <c r="H446" s="2" t="inlineStr"/>
      <c r="I446" s="2" t="inlineStr">
        <is>
          <t>Filtro Fibra Vidrio (FV) + 3 Tubo resina XAD-7</t>
        </is>
      </c>
      <c r="J446" s="2" t="inlineStr">
        <is>
          <t>Temperatura ambiente</t>
        </is>
      </c>
      <c r="K446" s="2" t="inlineStr"/>
      <c r="L446" s="2" t="inlineStr"/>
      <c r="M446" s="2" t="inlineStr">
        <is>
          <t>1 µg</t>
        </is>
      </c>
      <c r="N446" s="2" t="inlineStr"/>
    </row>
    <row r="447">
      <c r="A447" s="2" t="inlineStr">
        <is>
          <t>N0845</t>
        </is>
      </c>
      <c r="B447" s="2" t="inlineStr">
        <is>
          <t>Peróxido de benzoilo - aire</t>
        </is>
      </c>
      <c r="C447" s="2" t="inlineStr">
        <is>
          <t>N</t>
        </is>
      </c>
      <c r="D447" s="2" t="inlineStr">
        <is>
          <t>MA062</t>
        </is>
      </c>
      <c r="E447" s="2" t="inlineStr">
        <is>
          <t>VOC especial (rutina)</t>
        </is>
      </c>
      <c r="F447" s="2" t="inlineStr">
        <is>
          <t>15 días laborables</t>
        </is>
      </c>
      <c r="G447" s="2" t="inlineStr"/>
      <c r="H447" s="2" t="inlineStr"/>
      <c r="I447" s="2" t="inlineStr">
        <is>
          <t>Filtro Esteres Celulosa (EDC) 37 mm -&gt; MT117</t>
        </is>
      </c>
      <c r="J447" s="2" t="inlineStr">
        <is>
          <t>Temperatura ambiente</t>
        </is>
      </c>
      <c r="K447" s="2" t="inlineStr">
        <is>
          <t>Método interno Basado en NIOSH 5009</t>
        </is>
      </c>
      <c r="L447" s="2" t="inlineStr">
        <is>
          <t>Cromatografía Líquida de Alta Resolución / Detector ultravioleta-visible (HPLC/UV)</t>
        </is>
      </c>
      <c r="M447" s="2" t="inlineStr">
        <is>
          <t>5 µg</t>
        </is>
      </c>
      <c r="N447" s="2" t="inlineStr"/>
    </row>
    <row r="448">
      <c r="A448" s="2" t="inlineStr">
        <is>
          <t>N0845</t>
        </is>
      </c>
      <c r="B448" s="2" t="inlineStr">
        <is>
          <t>Peróxido de benzoilo - aire</t>
        </is>
      </c>
      <c r="C448" s="2" t="inlineStr">
        <is>
          <t>N</t>
        </is>
      </c>
      <c r="D448" s="2" t="inlineStr">
        <is>
          <t>MA227</t>
        </is>
      </c>
      <c r="E448" s="2" t="inlineStr">
        <is>
          <t>VOC especial urgente 8 días</t>
        </is>
      </c>
      <c r="F448" s="2" t="inlineStr">
        <is>
          <t>8 días laborables</t>
        </is>
      </c>
      <c r="G448" s="2" t="inlineStr"/>
      <c r="H448" s="2" t="inlineStr"/>
      <c r="I448" s="2" t="inlineStr">
        <is>
          <t>Filtro Esteres Celulosa (EDC) 37 mm -&gt; MT117</t>
        </is>
      </c>
      <c r="J448" s="2" t="inlineStr">
        <is>
          <t>Temperatura ambiente</t>
        </is>
      </c>
      <c r="K448" s="2" t="inlineStr">
        <is>
          <t>Método interno Basado en NIOSH 5009</t>
        </is>
      </c>
      <c r="L448" s="2" t="inlineStr">
        <is>
          <t>Cromatografía Líquida de Alta Resolución / Detector ultravioleta-visible (HPLC/UV)</t>
        </is>
      </c>
      <c r="M448" s="2" t="inlineStr">
        <is>
          <t>5 µg</t>
        </is>
      </c>
      <c r="N448" s="2" t="inlineStr"/>
    </row>
    <row r="449">
      <c r="A449" s="2" t="inlineStr">
        <is>
          <t>N0850</t>
        </is>
      </c>
      <c r="B449" s="2" t="inlineStr">
        <is>
          <t>Picloram - aire</t>
        </is>
      </c>
      <c r="C449" s="2" t="inlineStr">
        <is>
          <t>N</t>
        </is>
      </c>
      <c r="D449" s="2" t="inlineStr">
        <is>
          <t>MA227</t>
        </is>
      </c>
      <c r="E449" s="2" t="inlineStr">
        <is>
          <t>VOC especial urgente 8 días</t>
        </is>
      </c>
      <c r="F449" s="2" t="inlineStr">
        <is>
          <t>8 días laborables</t>
        </is>
      </c>
      <c r="G449" s="2" t="inlineStr"/>
      <c r="H449" s="2" t="inlineStr"/>
      <c r="I449" s="2" t="inlineStr">
        <is>
          <t>Filtro Fibra Vidrio (FV) -&gt; MT058</t>
        </is>
      </c>
      <c r="J449" s="2" t="inlineStr"/>
      <c r="K449" s="2" t="inlineStr"/>
      <c r="L449" s="2" t="inlineStr"/>
      <c r="M449" s="2" t="inlineStr">
        <is>
          <t>5 µg</t>
        </is>
      </c>
      <c r="N449" s="2" t="inlineStr"/>
    </row>
    <row r="450">
      <c r="A450" s="2" t="inlineStr">
        <is>
          <t>N0850</t>
        </is>
      </c>
      <c r="B450" s="2" t="inlineStr">
        <is>
          <t>Picloram - aire</t>
        </is>
      </c>
      <c r="C450" s="2" t="inlineStr">
        <is>
          <t>N</t>
        </is>
      </c>
      <c r="D450" s="2" t="inlineStr">
        <is>
          <t>MA062</t>
        </is>
      </c>
      <c r="E450" s="2" t="inlineStr">
        <is>
          <t>VOC especial (rutina)</t>
        </is>
      </c>
      <c r="F450" s="2" t="inlineStr">
        <is>
          <t>15 días laborables</t>
        </is>
      </c>
      <c r="G450" s="2" t="inlineStr"/>
      <c r="H450" s="2" t="inlineStr"/>
      <c r="I450" s="2" t="inlineStr">
        <is>
          <t>Filtro Fibra Vidrio (FV) -&gt; MT058</t>
        </is>
      </c>
      <c r="J450" s="2" t="inlineStr"/>
      <c r="K450" s="2" t="inlineStr"/>
      <c r="L450" s="2" t="inlineStr"/>
      <c r="M450" s="2" t="inlineStr">
        <is>
          <t>5 µg</t>
        </is>
      </c>
      <c r="N450" s="2" t="inlineStr"/>
    </row>
    <row r="451">
      <c r="A451" s="2" t="inlineStr">
        <is>
          <t>N0855</t>
        </is>
      </c>
      <c r="B451" s="2" t="inlineStr">
        <is>
          <t>Piridina - aire</t>
        </is>
      </c>
      <c r="C451" s="2" t="inlineStr">
        <is>
          <t>N</t>
        </is>
      </c>
      <c r="D451" s="2" t="inlineStr">
        <is>
          <t>MA062</t>
        </is>
      </c>
      <c r="E451" s="2" t="inlineStr">
        <is>
          <t>VOC especial (rutina)</t>
        </is>
      </c>
      <c r="F451" s="2" t="inlineStr">
        <is>
          <t>15 días laborables</t>
        </is>
      </c>
      <c r="G451" s="2" t="inlineStr"/>
      <c r="H451" s="2" t="inlineStr"/>
      <c r="I451" s="2" t="inlineStr">
        <is>
          <t>Tubo Carbono Activo (100/50 mg) (TCA) -&gt; MT044</t>
        </is>
      </c>
      <c r="J451" s="2" t="inlineStr"/>
      <c r="K451" s="2" t="inlineStr"/>
      <c r="L451" s="2" t="inlineStr"/>
      <c r="M451" s="2" t="inlineStr">
        <is>
          <t>2 µg</t>
        </is>
      </c>
      <c r="N451" s="2" t="inlineStr"/>
    </row>
    <row r="452">
      <c r="A452" s="2" t="inlineStr">
        <is>
          <t>N0855</t>
        </is>
      </c>
      <c r="B452" s="2" t="inlineStr">
        <is>
          <t>Piridina - aire</t>
        </is>
      </c>
      <c r="C452" s="2" t="inlineStr">
        <is>
          <t>N</t>
        </is>
      </c>
      <c r="D452" s="2" t="inlineStr">
        <is>
          <t>MA227</t>
        </is>
      </c>
      <c r="E452" s="2" t="inlineStr">
        <is>
          <t>VOC especial urgente 8 días</t>
        </is>
      </c>
      <c r="F452" s="2" t="inlineStr">
        <is>
          <t>8 días laborables</t>
        </is>
      </c>
      <c r="G452" s="2" t="inlineStr"/>
      <c r="H452" s="2" t="inlineStr"/>
      <c r="I452" s="2" t="inlineStr">
        <is>
          <t>Tubo Carbono Activo (100/50 mg) (TCA) -&gt; MT044</t>
        </is>
      </c>
      <c r="J452" s="2" t="inlineStr"/>
      <c r="K452" s="2" t="inlineStr"/>
      <c r="L452" s="2" t="inlineStr"/>
      <c r="M452" s="2" t="inlineStr">
        <is>
          <t>2 µg</t>
        </is>
      </c>
      <c r="N452" s="2" t="inlineStr"/>
    </row>
    <row r="453">
      <c r="A453" s="2" t="inlineStr">
        <is>
          <t>N0860</t>
        </is>
      </c>
      <c r="B453" s="2" t="inlineStr">
        <is>
          <t>p-Nitroanilina - aire</t>
        </is>
      </c>
      <c r="C453" s="2" t="inlineStr">
        <is>
          <t>N</t>
        </is>
      </c>
      <c r="D453" s="2" t="inlineStr">
        <is>
          <t>MA062</t>
        </is>
      </c>
      <c r="E453" s="2" t="inlineStr">
        <is>
          <t>VOC especial (rutina)</t>
        </is>
      </c>
      <c r="F453" s="2" t="inlineStr">
        <is>
          <t>15 días laborables</t>
        </is>
      </c>
      <c r="G453" s="2" t="inlineStr"/>
      <c r="H453" s="2" t="inlineStr"/>
      <c r="I453" s="2" t="inlineStr">
        <is>
          <t>Filtro Esteres Celulosa (EDC) 37 mm -&gt; MT117</t>
        </is>
      </c>
      <c r="J453" s="2" t="inlineStr">
        <is>
          <t>Temperatura ambiente</t>
        </is>
      </c>
      <c r="K453" s="2" t="inlineStr"/>
      <c r="L453" s="2" t="inlineStr"/>
      <c r="M453" s="2" t="inlineStr">
        <is>
          <t>2 µg</t>
        </is>
      </c>
      <c r="N453" s="2" t="inlineStr"/>
    </row>
    <row r="454">
      <c r="A454" s="2" t="inlineStr">
        <is>
          <t>N0860</t>
        </is>
      </c>
      <c r="B454" s="2" t="inlineStr">
        <is>
          <t>p-Nitroanilina - aire</t>
        </is>
      </c>
      <c r="C454" s="2" t="inlineStr">
        <is>
          <t>N</t>
        </is>
      </c>
      <c r="D454" s="2" t="inlineStr">
        <is>
          <t>MA227</t>
        </is>
      </c>
      <c r="E454" s="2" t="inlineStr">
        <is>
          <t>VOC especial urgente 8 días</t>
        </is>
      </c>
      <c r="F454" s="2" t="inlineStr">
        <is>
          <t>8 días laborables</t>
        </is>
      </c>
      <c r="G454" s="2" t="inlineStr"/>
      <c r="H454" s="2" t="inlineStr"/>
      <c r="I454" s="2" t="inlineStr">
        <is>
          <t>Filtro Esteres Celulosa (EDC) 37 mm -&gt; MT117</t>
        </is>
      </c>
      <c r="J454" s="2" t="inlineStr">
        <is>
          <t>Temperatura ambiente</t>
        </is>
      </c>
      <c r="K454" s="2" t="inlineStr"/>
      <c r="L454" s="2" t="inlineStr"/>
      <c r="M454" s="2" t="inlineStr">
        <is>
          <t>2 µg</t>
        </is>
      </c>
      <c r="N454" s="2" t="inlineStr"/>
    </row>
    <row r="455">
      <c r="A455" s="2" t="inlineStr">
        <is>
          <t>N0865</t>
        </is>
      </c>
      <c r="B455" s="2" t="inlineStr">
        <is>
          <t>p-tert-Butilfenol - aire</t>
        </is>
      </c>
      <c r="C455" s="2" t="inlineStr">
        <is>
          <t>N</t>
        </is>
      </c>
      <c r="D455" s="2" t="inlineStr">
        <is>
          <t>MA062</t>
        </is>
      </c>
      <c r="E455" s="2" t="inlineStr">
        <is>
          <t>VOC especial (rutina)</t>
        </is>
      </c>
      <c r="F455" s="2" t="inlineStr">
        <is>
          <t>15 días laborables</t>
        </is>
      </c>
      <c r="G455" s="2" t="inlineStr"/>
      <c r="H455" s="2" t="inlineStr"/>
      <c r="I455" s="2" t="inlineStr">
        <is>
          <t>Tubo resina XAD-7 -&gt; MT076</t>
        </is>
      </c>
      <c r="J455" s="2" t="inlineStr">
        <is>
          <t>Temperatura ambiente</t>
        </is>
      </c>
      <c r="K455" s="2" t="inlineStr">
        <is>
          <t>Método interno basado en OSHA PV2085</t>
        </is>
      </c>
      <c r="L455" s="2" t="inlineStr">
        <is>
          <t>Cromatografía de Gases / Detector de Ionización por Llama (CG-FID)</t>
        </is>
      </c>
      <c r="M455" s="2" t="inlineStr">
        <is>
          <t>10 µg</t>
        </is>
      </c>
      <c r="N455" s="2" t="inlineStr"/>
    </row>
    <row r="456">
      <c r="A456" s="2" t="inlineStr">
        <is>
          <t>N0865</t>
        </is>
      </c>
      <c r="B456" s="2" t="inlineStr">
        <is>
          <t>p-tert-Butilfenol - aire</t>
        </is>
      </c>
      <c r="C456" s="2" t="inlineStr">
        <is>
          <t>N</t>
        </is>
      </c>
      <c r="D456" s="2" t="inlineStr">
        <is>
          <t>MA227</t>
        </is>
      </c>
      <c r="E456" s="2" t="inlineStr">
        <is>
          <t>VOC especial urgente 8 días</t>
        </is>
      </c>
      <c r="F456" s="2" t="inlineStr">
        <is>
          <t>8 días laborables</t>
        </is>
      </c>
      <c r="G456" s="2" t="inlineStr"/>
      <c r="H456" s="2" t="inlineStr"/>
      <c r="I456" s="2" t="inlineStr">
        <is>
          <t>Tubo resina XAD-7 -&gt; MT076</t>
        </is>
      </c>
      <c r="J456" s="2" t="inlineStr">
        <is>
          <t>Temperatura ambiente</t>
        </is>
      </c>
      <c r="K456" s="2" t="inlineStr">
        <is>
          <t>Método interno basado en OSHA PV2085</t>
        </is>
      </c>
      <c r="L456" s="2" t="inlineStr">
        <is>
          <t>Cromatografía de Gases / Detector de Ionización por Llama (CG-FID)</t>
        </is>
      </c>
      <c r="M456" s="2" t="inlineStr">
        <is>
          <t>10 µg</t>
        </is>
      </c>
      <c r="N456" s="2" t="inlineStr"/>
    </row>
    <row r="457">
      <c r="A457" s="2" t="inlineStr">
        <is>
          <t>N0870</t>
        </is>
      </c>
      <c r="B457" s="2" t="inlineStr">
        <is>
          <t>Resorcinol - aire</t>
        </is>
      </c>
      <c r="C457" s="2" t="inlineStr">
        <is>
          <t>N</t>
        </is>
      </c>
      <c r="D457" s="2" t="inlineStr">
        <is>
          <t>MA227</t>
        </is>
      </c>
      <c r="E457" s="2" t="inlineStr">
        <is>
          <t>VOC especial urgente 8 días</t>
        </is>
      </c>
      <c r="F457" s="2" t="inlineStr">
        <is>
          <t>8 días laborables</t>
        </is>
      </c>
      <c r="G457" s="2" t="inlineStr"/>
      <c r="H457" s="2" t="inlineStr"/>
      <c r="I457" s="2" t="inlineStr">
        <is>
          <t>Tubo muestreo versátil OSHA (OVS-7) -&gt; MT041</t>
        </is>
      </c>
      <c r="J457" s="2" t="inlineStr">
        <is>
          <t>Refrigerada (5°C ± 3°C). Preservar de la luz</t>
        </is>
      </c>
      <c r="K457" s="2" t="inlineStr"/>
      <c r="L457" s="2" t="inlineStr"/>
      <c r="M457" s="2" t="inlineStr">
        <is>
          <t>5 µg</t>
        </is>
      </c>
      <c r="N457" s="2" t="inlineStr"/>
    </row>
    <row r="458">
      <c r="A458" s="2" t="inlineStr">
        <is>
          <t>N0870</t>
        </is>
      </c>
      <c r="B458" s="2" t="inlineStr">
        <is>
          <t>Resorcinol - aire</t>
        </is>
      </c>
      <c r="C458" s="2" t="inlineStr">
        <is>
          <t>N</t>
        </is>
      </c>
      <c r="D458" s="2" t="inlineStr">
        <is>
          <t>MA062</t>
        </is>
      </c>
      <c r="E458" s="2" t="inlineStr">
        <is>
          <t>VOC especial (rutina)</t>
        </is>
      </c>
      <c r="F458" s="2" t="inlineStr">
        <is>
          <t>15 días laborables</t>
        </is>
      </c>
      <c r="G458" s="2" t="inlineStr"/>
      <c r="H458" s="2" t="inlineStr"/>
      <c r="I458" s="2" t="inlineStr">
        <is>
          <t>Tubo muestreo versátil OSHA (OVS-7) -&gt; MT041</t>
        </is>
      </c>
      <c r="J458" s="2" t="inlineStr">
        <is>
          <t>Refrigerada (5°C ± 3°C). Preservar de la luz</t>
        </is>
      </c>
      <c r="K458" s="2" t="inlineStr"/>
      <c r="L458" s="2" t="inlineStr"/>
      <c r="M458" s="2" t="inlineStr">
        <is>
          <t>5 µg</t>
        </is>
      </c>
      <c r="N458" s="2" t="inlineStr"/>
    </row>
    <row r="459">
      <c r="A459" s="2" t="inlineStr">
        <is>
          <t>N0875</t>
        </is>
      </c>
      <c r="B459" s="2" t="inlineStr">
        <is>
          <t>Sulfato de dimetilo - aire</t>
        </is>
      </c>
      <c r="C459" s="2" t="inlineStr">
        <is>
          <t>N</t>
        </is>
      </c>
      <c r="D459" s="2" t="inlineStr">
        <is>
          <t>MA062</t>
        </is>
      </c>
      <c r="E459" s="2" t="inlineStr">
        <is>
          <t>VOC especial (rutina)</t>
        </is>
      </c>
      <c r="F459" s="2" t="inlineStr">
        <is>
          <t>15 días laborables</t>
        </is>
      </c>
      <c r="G459" s="2" t="inlineStr"/>
      <c r="H459" s="2" t="inlineStr"/>
      <c r="I459" s="2" t="inlineStr">
        <is>
          <t>Tubo polímero Poropak P -&gt;MAE17</t>
        </is>
      </c>
      <c r="J459" s="2" t="inlineStr"/>
      <c r="K459" s="2" t="inlineStr">
        <is>
          <t>Método interno Basado en NIOSH 2524</t>
        </is>
      </c>
      <c r="L459" s="2" t="inlineStr">
        <is>
          <t>Cromatografía de Gases / Espectrometría de Masas (GC-MS)</t>
        </is>
      </c>
      <c r="M459" s="2" t="inlineStr">
        <is>
          <t>0,2 µg</t>
        </is>
      </c>
      <c r="N459" s="2" t="inlineStr"/>
    </row>
    <row r="460">
      <c r="A460" s="2" t="inlineStr">
        <is>
          <t>N0875</t>
        </is>
      </c>
      <c r="B460" s="2" t="inlineStr">
        <is>
          <t>Sulfato de dimetilo - aire</t>
        </is>
      </c>
      <c r="C460" s="2" t="inlineStr">
        <is>
          <t>N</t>
        </is>
      </c>
      <c r="D460" s="2" t="inlineStr">
        <is>
          <t>MA227</t>
        </is>
      </c>
      <c r="E460" s="2" t="inlineStr">
        <is>
          <t>VOC especial urgente 8 días</t>
        </is>
      </c>
      <c r="F460" s="2" t="inlineStr">
        <is>
          <t>8 días laborables</t>
        </is>
      </c>
      <c r="G460" s="2" t="inlineStr"/>
      <c r="H460" s="2" t="inlineStr"/>
      <c r="I460" s="2" t="inlineStr">
        <is>
          <t>Tubo polímero Poropak P -&gt;MAE17</t>
        </is>
      </c>
      <c r="J460" s="2" t="inlineStr"/>
      <c r="K460" s="2" t="inlineStr">
        <is>
          <t>Método interno Basado en NIOSH 2524</t>
        </is>
      </c>
      <c r="L460" s="2" t="inlineStr">
        <is>
          <t>Cromatografía de Gases / Espectrometría de Masas (GC-MS)</t>
        </is>
      </c>
      <c r="M460" s="2" t="inlineStr">
        <is>
          <t>0,2 µg</t>
        </is>
      </c>
      <c r="N460" s="2" t="inlineStr"/>
    </row>
    <row r="461">
      <c r="A461" s="2" t="inlineStr">
        <is>
          <t>N0880</t>
        </is>
      </c>
      <c r="B461" s="2" t="inlineStr">
        <is>
          <t>Tiourea - aire</t>
        </is>
      </c>
      <c r="C461" s="2" t="inlineStr">
        <is>
          <t>N</t>
        </is>
      </c>
      <c r="D461" s="2" t="inlineStr">
        <is>
          <t>MA062</t>
        </is>
      </c>
      <c r="E461" s="2" t="inlineStr">
        <is>
          <t>VOC especial (rutina)</t>
        </is>
      </c>
      <c r="F461" s="2" t="inlineStr">
        <is>
          <t>15 días laborables</t>
        </is>
      </c>
      <c r="G461" s="2" t="inlineStr"/>
      <c r="H461" s="2" t="inlineStr"/>
      <c r="I461" s="2" t="inlineStr">
        <is>
          <t>Filtro Fibra Vidrio (FV) -&gt; MT058</t>
        </is>
      </c>
      <c r="J461" s="2" t="inlineStr"/>
      <c r="K461" s="2" t="inlineStr"/>
      <c r="L461" s="2" t="inlineStr"/>
      <c r="M461" s="2" t="inlineStr">
        <is>
          <t>1 µg</t>
        </is>
      </c>
      <c r="N461" s="2" t="inlineStr"/>
    </row>
    <row r="462">
      <c r="A462" s="2" t="inlineStr">
        <is>
          <t>N0885</t>
        </is>
      </c>
      <c r="B462" s="2" t="inlineStr">
        <is>
          <t>Tiram - aire</t>
        </is>
      </c>
      <c r="C462" s="2" t="inlineStr">
        <is>
          <t>N</t>
        </is>
      </c>
      <c r="D462" s="2" t="inlineStr">
        <is>
          <t>MA062</t>
        </is>
      </c>
      <c r="E462" s="2" t="inlineStr">
        <is>
          <t>VOC especial (rutina)</t>
        </is>
      </c>
      <c r="F462" s="2" t="inlineStr">
        <is>
          <t>15 días laborables</t>
        </is>
      </c>
      <c r="G462" s="2" t="inlineStr"/>
      <c r="H462" s="2" t="inlineStr"/>
      <c r="I462" s="2" t="inlineStr">
        <is>
          <t>Filtro Teflón (No prepesado 37 mm -PTFE) -&gt; MT066</t>
        </is>
      </c>
      <c r="J462" s="2" t="inlineStr">
        <is>
          <t>Temperatura ambiente</t>
        </is>
      </c>
      <c r="K462" s="2" t="inlineStr"/>
      <c r="L462" s="2" t="inlineStr"/>
      <c r="M462" s="2" t="inlineStr">
        <is>
          <t>5 µg</t>
        </is>
      </c>
      <c r="N462" s="2" t="inlineStr"/>
    </row>
    <row r="463">
      <c r="A463" s="2" t="inlineStr">
        <is>
          <t>N0885</t>
        </is>
      </c>
      <c r="B463" s="2" t="inlineStr">
        <is>
          <t>Tiram - aire</t>
        </is>
      </c>
      <c r="C463" s="2" t="inlineStr">
        <is>
          <t>N</t>
        </is>
      </c>
      <c r="D463" s="2" t="inlineStr">
        <is>
          <t>MA227</t>
        </is>
      </c>
      <c r="E463" s="2" t="inlineStr">
        <is>
          <t>VOC especial urgente 8 días</t>
        </is>
      </c>
      <c r="F463" s="2" t="inlineStr">
        <is>
          <t>8 días laborables</t>
        </is>
      </c>
      <c r="G463" s="2" t="inlineStr"/>
      <c r="H463" s="2" t="inlineStr"/>
      <c r="I463" s="2" t="inlineStr">
        <is>
          <t>Filtro Teflón (No prepesado 37 mm -PTFE) -&gt; MT066</t>
        </is>
      </c>
      <c r="J463" s="2" t="inlineStr">
        <is>
          <t>Temperatura ambiente</t>
        </is>
      </c>
      <c r="K463" s="2" t="inlineStr"/>
      <c r="L463" s="2" t="inlineStr"/>
      <c r="M463" s="2" t="inlineStr">
        <is>
          <t>5 µg</t>
        </is>
      </c>
      <c r="N463" s="2" t="inlineStr"/>
    </row>
    <row r="464">
      <c r="A464" s="2" t="inlineStr">
        <is>
          <t>N0890</t>
        </is>
      </c>
      <c r="B464" s="2" t="inlineStr">
        <is>
          <t>Triclorofluorometano - aire</t>
        </is>
      </c>
      <c r="C464" s="2" t="inlineStr">
        <is>
          <t>N</t>
        </is>
      </c>
      <c r="D464" s="2" t="inlineStr">
        <is>
          <t>MA062</t>
        </is>
      </c>
      <c r="E464" s="2" t="inlineStr">
        <is>
          <t>VOC especial (rutina)</t>
        </is>
      </c>
      <c r="F464" s="2" t="inlineStr">
        <is>
          <t>15 días laborables</t>
        </is>
      </c>
      <c r="G464" s="2" t="inlineStr"/>
      <c r="H464" s="2" t="inlineStr"/>
      <c r="I464" s="2" t="inlineStr">
        <is>
          <t>Tubo Carbono Activo (400/200 mg) (TCA) -&gt; MT073</t>
        </is>
      </c>
      <c r="J464" s="2" t="inlineStr">
        <is>
          <t>Refrigerada (5°C ± 3°C)</t>
        </is>
      </c>
      <c r="K464" s="2" t="inlineStr"/>
      <c r="L464" s="2" t="inlineStr"/>
      <c r="M464" s="2" t="inlineStr">
        <is>
          <t>1 µg</t>
        </is>
      </c>
      <c r="N464" s="2" t="inlineStr"/>
    </row>
    <row r="465">
      <c r="A465" s="2" t="inlineStr">
        <is>
          <t>N0890</t>
        </is>
      </c>
      <c r="B465" s="2" t="inlineStr">
        <is>
          <t>Triclorofluorometano - aire</t>
        </is>
      </c>
      <c r="C465" s="2" t="inlineStr">
        <is>
          <t>N</t>
        </is>
      </c>
      <c r="D465" s="2" t="inlineStr">
        <is>
          <t>MA227</t>
        </is>
      </c>
      <c r="E465" s="2" t="inlineStr">
        <is>
          <t>VOC especial urgente 8 días</t>
        </is>
      </c>
      <c r="F465" s="2" t="inlineStr">
        <is>
          <t>8 días laborables</t>
        </is>
      </c>
      <c r="G465" s="2" t="inlineStr"/>
      <c r="H465" s="2" t="inlineStr"/>
      <c r="I465" s="2" t="inlineStr">
        <is>
          <t>Tubo Carbono Activo (400/200 mg) (TCA) -&gt; MT073</t>
        </is>
      </c>
      <c r="J465" s="2" t="inlineStr">
        <is>
          <t>Refrigerada (5°C ± 3°C)</t>
        </is>
      </c>
      <c r="K465" s="2" t="inlineStr"/>
      <c r="L465" s="2" t="inlineStr"/>
      <c r="M465" s="2" t="inlineStr">
        <is>
          <t>1 µg</t>
        </is>
      </c>
      <c r="N465" s="2" t="inlineStr"/>
    </row>
    <row r="466">
      <c r="A466" s="2" t="inlineStr">
        <is>
          <t>N0895</t>
        </is>
      </c>
      <c r="B466" s="2" t="inlineStr">
        <is>
          <t>Trietilamina - aire</t>
        </is>
      </c>
      <c r="C466" s="2" t="inlineStr">
        <is>
          <t>N</t>
        </is>
      </c>
      <c r="D466" s="2" t="inlineStr">
        <is>
          <t>MA062</t>
        </is>
      </c>
      <c r="E466" s="2" t="inlineStr">
        <is>
          <t>VOC especial (rutina)</t>
        </is>
      </c>
      <c r="F466" s="2" t="inlineStr">
        <is>
          <t>15 días laborables</t>
        </is>
      </c>
      <c r="G466" s="2" t="inlineStr"/>
      <c r="H466" s="2" t="inlineStr"/>
      <c r="I466" s="2" t="inlineStr">
        <is>
          <t>Tubo Sílica Gel (150/150 mg) -&gt; MT072</t>
        </is>
      </c>
      <c r="J466" s="2" t="inlineStr">
        <is>
          <t>Refrigerada (5°C ± 3°C)</t>
        </is>
      </c>
      <c r="K466" s="2" t="inlineStr">
        <is>
          <t>Método interno Basado en MTA/MA-021/A91</t>
        </is>
      </c>
      <c r="L466" s="2" t="inlineStr">
        <is>
          <t>Electroforesis Capilar</t>
        </is>
      </c>
      <c r="M466" s="2" t="inlineStr">
        <is>
          <t>5 µg</t>
        </is>
      </c>
      <c r="N466" s="2" t="inlineStr"/>
    </row>
    <row r="467">
      <c r="A467" s="2" t="inlineStr">
        <is>
          <t>N0895</t>
        </is>
      </c>
      <c r="B467" s="2" t="inlineStr">
        <is>
          <t>Trietilamina - aire</t>
        </is>
      </c>
      <c r="C467" s="2" t="inlineStr">
        <is>
          <t>N</t>
        </is>
      </c>
      <c r="D467" s="2" t="inlineStr">
        <is>
          <t>MA227</t>
        </is>
      </c>
      <c r="E467" s="2" t="inlineStr">
        <is>
          <t>VOC especial urgente 8 días</t>
        </is>
      </c>
      <c r="F467" s="2" t="inlineStr">
        <is>
          <t>8 días laborables</t>
        </is>
      </c>
      <c r="G467" s="2" t="inlineStr"/>
      <c r="H467" s="2" t="inlineStr"/>
      <c r="I467" s="2" t="inlineStr">
        <is>
          <t>Tubo Sílica Gel (150/150 mg) -&gt; MT072</t>
        </is>
      </c>
      <c r="J467" s="2" t="inlineStr">
        <is>
          <t>Refrigerada (5°C ± 3°C)</t>
        </is>
      </c>
      <c r="K467" s="2" t="inlineStr">
        <is>
          <t>Método interno Basado en MTA/MA-021/A91</t>
        </is>
      </c>
      <c r="L467" s="2" t="inlineStr">
        <is>
          <t>Electroforesis Capilar</t>
        </is>
      </c>
      <c r="M467" s="2" t="inlineStr">
        <is>
          <t>5 µg</t>
        </is>
      </c>
      <c r="N467" s="2" t="inlineStr"/>
    </row>
    <row r="468">
      <c r="A468" s="2" t="inlineStr">
        <is>
          <t>N0900</t>
        </is>
      </c>
      <c r="B468" s="2" t="inlineStr">
        <is>
          <t>Warfarina - aire</t>
        </is>
      </c>
      <c r="C468" s="2" t="inlineStr">
        <is>
          <t>N</t>
        </is>
      </c>
      <c r="D468" s="2" t="inlineStr">
        <is>
          <t>MA227</t>
        </is>
      </c>
      <c r="E468" s="2" t="inlineStr">
        <is>
          <t>VOC especial urgente 8 días</t>
        </is>
      </c>
      <c r="F468" s="2" t="inlineStr">
        <is>
          <t>8 días laborables</t>
        </is>
      </c>
      <c r="G468" s="2" t="inlineStr"/>
      <c r="H468" s="2" t="inlineStr"/>
      <c r="I468" s="2" t="inlineStr">
        <is>
          <t>Filtro Teflón (No prepesado 37 mm -PTFE) -&gt; MT066</t>
        </is>
      </c>
      <c r="J468" s="2" t="inlineStr">
        <is>
          <t>Temperatura ambiente</t>
        </is>
      </c>
      <c r="K468" s="2" t="inlineStr"/>
      <c r="L468" s="2" t="inlineStr"/>
      <c r="M468" s="2" t="inlineStr">
        <is>
          <t>1,5 µg</t>
        </is>
      </c>
      <c r="N468" s="2" t="inlineStr"/>
    </row>
    <row r="469">
      <c r="A469" s="2" t="inlineStr">
        <is>
          <t>N0900</t>
        </is>
      </c>
      <c r="B469" s="2" t="inlineStr">
        <is>
          <t>Warfarina - aire</t>
        </is>
      </c>
      <c r="C469" s="2" t="inlineStr">
        <is>
          <t>N</t>
        </is>
      </c>
      <c r="D469" s="2" t="inlineStr">
        <is>
          <t>MA062</t>
        </is>
      </c>
      <c r="E469" s="2" t="inlineStr">
        <is>
          <t>VOC especial (rutina)</t>
        </is>
      </c>
      <c r="F469" s="2" t="inlineStr">
        <is>
          <t>15 días laborables</t>
        </is>
      </c>
      <c r="G469" s="2" t="inlineStr"/>
      <c r="H469" s="2" t="inlineStr"/>
      <c r="I469" s="2" t="inlineStr">
        <is>
          <t>Filtro Teflón (No prepesado 37 mm -PTFE) -&gt; MT066</t>
        </is>
      </c>
      <c r="J469" s="2" t="inlineStr">
        <is>
          <t>Temperatura ambiente</t>
        </is>
      </c>
      <c r="K469" s="2" t="inlineStr"/>
      <c r="L469" s="2" t="inlineStr"/>
      <c r="M469" s="2" t="inlineStr">
        <is>
          <t>1,5 µg</t>
        </is>
      </c>
      <c r="N469" s="2" t="inlineStr"/>
    </row>
    <row r="470">
      <c r="A470" s="2" t="inlineStr">
        <is>
          <t>N0905</t>
        </is>
      </c>
      <c r="B470" s="2" t="inlineStr">
        <is>
          <t>Yoduro de metilo - aire</t>
        </is>
      </c>
      <c r="C470" s="2" t="inlineStr">
        <is>
          <t>N</t>
        </is>
      </c>
      <c r="D470" s="2" t="inlineStr">
        <is>
          <t>MA227</t>
        </is>
      </c>
      <c r="E470" s="2" t="inlineStr">
        <is>
          <t>VOC especial urgente 8 días</t>
        </is>
      </c>
      <c r="F470" s="2" t="inlineStr">
        <is>
          <t>8 días laborables</t>
        </is>
      </c>
      <c r="G470" s="2" t="inlineStr"/>
      <c r="H470" s="2" t="inlineStr"/>
      <c r="I470" s="2" t="inlineStr">
        <is>
          <t>Tubo Carbono Activo (100/50 mg) (TCA) -&gt; MT044</t>
        </is>
      </c>
      <c r="J470" s="2" t="inlineStr"/>
      <c r="K470" s="2" t="inlineStr"/>
      <c r="L470" s="2" t="inlineStr"/>
      <c r="M470" s="2" t="inlineStr">
        <is>
          <t>10 µg</t>
        </is>
      </c>
      <c r="N470" s="2" t="inlineStr"/>
    </row>
    <row r="471">
      <c r="A471" s="2" t="inlineStr">
        <is>
          <t>N0905</t>
        </is>
      </c>
      <c r="B471" s="2" t="inlineStr">
        <is>
          <t>Yoduro de metilo - aire</t>
        </is>
      </c>
      <c r="C471" s="2" t="inlineStr">
        <is>
          <t>N</t>
        </is>
      </c>
      <c r="D471" s="2" t="inlineStr">
        <is>
          <t>MA062</t>
        </is>
      </c>
      <c r="E471" s="2" t="inlineStr">
        <is>
          <t>VOC especial (rutina)</t>
        </is>
      </c>
      <c r="F471" s="2" t="inlineStr">
        <is>
          <t>15 días laborables</t>
        </is>
      </c>
      <c r="G471" s="2" t="inlineStr"/>
      <c r="H471" s="2" t="inlineStr"/>
      <c r="I471" s="2" t="inlineStr">
        <is>
          <t>Tubo Carbono Activo (100/50 mg) (TCA) -&gt; MT044</t>
        </is>
      </c>
      <c r="J471" s="2" t="inlineStr"/>
      <c r="K471" s="2" t="inlineStr"/>
      <c r="L471" s="2" t="inlineStr"/>
      <c r="M471" s="2" t="inlineStr">
        <is>
          <t>10 µg</t>
        </is>
      </c>
      <c r="N471" s="2" t="inlineStr"/>
    </row>
    <row r="472">
      <c r="A472" s="2" t="inlineStr">
        <is>
          <t>N0910</t>
        </is>
      </c>
      <c r="B472" s="2" t="inlineStr">
        <is>
          <t>Metilciclohexano - aire</t>
        </is>
      </c>
      <c r="C472" s="2" t="inlineStr">
        <is>
          <t>N</t>
        </is>
      </c>
      <c r="D472" s="2" t="inlineStr">
        <is>
          <t>MA194</t>
        </is>
      </c>
      <c r="E472" s="2" t="inlineStr">
        <is>
          <t>1 VOC urgente 8 días</t>
        </is>
      </c>
      <c r="F472" s="2" t="inlineStr">
        <is>
          <t>8 días laborables</t>
        </is>
      </c>
      <c r="G472" s="2" t="inlineStr"/>
      <c r="H472" s="2" t="inlineStr"/>
      <c r="I472" s="2" t="inlineStr">
        <is>
          <t>Tubo Carbono Activo (100/50 mg) (TCA) -&gt; MT044</t>
        </is>
      </c>
      <c r="J472" s="2" t="inlineStr">
        <is>
          <t>Refrigerada (5°C ± 3°C)</t>
        </is>
      </c>
      <c r="K472" s="2" t="inlineStr"/>
      <c r="L472" s="2" t="inlineStr"/>
      <c r="M472" s="2" t="inlineStr">
        <is>
          <t>10 µg</t>
        </is>
      </c>
      <c r="N472" s="2" t="inlineStr"/>
    </row>
    <row r="473">
      <c r="A473" s="2" t="inlineStr">
        <is>
          <t>N0910</t>
        </is>
      </c>
      <c r="B473" s="2" t="inlineStr">
        <is>
          <t>Metilciclohexano - aire</t>
        </is>
      </c>
      <c r="C473" s="2" t="inlineStr">
        <is>
          <t>N</t>
        </is>
      </c>
      <c r="D473" s="2" t="inlineStr">
        <is>
          <t>MA149</t>
        </is>
      </c>
      <c r="E473" s="2" t="inlineStr">
        <is>
          <t>Metilciclohexano en aire</t>
        </is>
      </c>
      <c r="F473" s="2" t="inlineStr">
        <is>
          <t>15 días laborables</t>
        </is>
      </c>
      <c r="G473" s="2" t="inlineStr"/>
      <c r="H473" s="2" t="inlineStr"/>
      <c r="I473" s="2" t="inlineStr">
        <is>
          <t>Tubo Carbono Activo (100/50 mg) (TCA) -&gt; MT044</t>
        </is>
      </c>
      <c r="J473" s="2" t="inlineStr">
        <is>
          <t>Refrigerada (5°C ± 3°C)</t>
        </is>
      </c>
      <c r="K473" s="2" t="inlineStr"/>
      <c r="L473" s="2" t="inlineStr"/>
      <c r="M473" s="2" t="inlineStr">
        <is>
          <t>10 µg</t>
        </is>
      </c>
      <c r="N473" s="2" t="inlineStr"/>
    </row>
    <row r="474">
      <c r="A474" s="2" t="inlineStr">
        <is>
          <t>N0911</t>
        </is>
      </c>
      <c r="B474" s="2" t="inlineStr">
        <is>
          <t>Limoneno - aire</t>
        </is>
      </c>
      <c r="C474" s="2" t="inlineStr">
        <is>
          <t>N</t>
        </is>
      </c>
      <c r="D474" s="2" t="inlineStr">
        <is>
          <t>MA327</t>
        </is>
      </c>
      <c r="E474" s="2" t="inlineStr">
        <is>
          <t>8 días</t>
        </is>
      </c>
      <c r="F474" s="2" t="inlineStr">
        <is>
          <t>8 días laborables</t>
        </is>
      </c>
      <c r="G474" s="2" t="inlineStr"/>
      <c r="H474" s="2" t="inlineStr"/>
      <c r="I474" s="2" t="inlineStr">
        <is>
          <t>Tubo Carbono Activo (100/50 mg) (TCA) /Monitor pasivo SKC 575-002 -&gt; MT044 / MT045</t>
        </is>
      </c>
      <c r="J474" s="2" t="inlineStr">
        <is>
          <t>Refrigerada (5°C ± 3°C)</t>
        </is>
      </c>
      <c r="K474" s="2" t="inlineStr"/>
      <c r="L474" s="2" t="inlineStr"/>
      <c r="M474" s="2" t="inlineStr">
        <is>
          <t>1 µg</t>
        </is>
      </c>
      <c r="N474" s="2" t="inlineStr"/>
    </row>
    <row r="475">
      <c r="A475" s="2" t="inlineStr">
        <is>
          <t>N0911</t>
        </is>
      </c>
      <c r="B475" s="2" t="inlineStr">
        <is>
          <t>Limoneno - aire</t>
        </is>
      </c>
      <c r="C475" s="2" t="inlineStr">
        <is>
          <t>N</t>
        </is>
      </c>
      <c r="D475" s="2" t="inlineStr">
        <is>
          <t>MA326</t>
        </is>
      </c>
      <c r="E475" s="2" t="inlineStr">
        <is>
          <t>Limoneno</t>
        </is>
      </c>
      <c r="F475" s="2" t="inlineStr">
        <is>
          <t>15 días laborables</t>
        </is>
      </c>
      <c r="G475" s="2" t="inlineStr"/>
      <c r="H475" s="2" t="inlineStr"/>
      <c r="I475" s="2" t="inlineStr">
        <is>
          <t>Tubo Carbono Activo (100/50 mg) (TCA) /Monitor pasivo SKC 575-002 -&gt; MT044 / MT045</t>
        </is>
      </c>
      <c r="J475" s="2" t="inlineStr">
        <is>
          <t>Refrigerada (5°C ± 3°C)</t>
        </is>
      </c>
      <c r="K475" s="2" t="inlineStr"/>
      <c r="L475" s="2" t="inlineStr"/>
      <c r="M475" s="2" t="inlineStr">
        <is>
          <t>1 µg</t>
        </is>
      </c>
      <c r="N475" s="2" t="inlineStr"/>
    </row>
    <row r="476">
      <c r="A476" s="2" t="inlineStr">
        <is>
          <t>N0915</t>
        </is>
      </c>
      <c r="B476" s="2" t="inlineStr">
        <is>
          <t>Tributilamina - aire</t>
        </is>
      </c>
      <c r="C476" s="2" t="inlineStr">
        <is>
          <t>N</t>
        </is>
      </c>
      <c r="D476" s="2" t="inlineStr">
        <is>
          <t>MA078</t>
        </is>
      </c>
      <c r="E476" s="2" t="inlineStr">
        <is>
          <t>1 VOC extra especial (rutina)</t>
        </is>
      </c>
      <c r="F476" s="2" t="inlineStr">
        <is>
          <t>15 días laborables</t>
        </is>
      </c>
      <c r="G476" s="2" t="inlineStr"/>
      <c r="H476" s="2" t="inlineStr"/>
      <c r="I476" s="2" t="inlineStr">
        <is>
          <t>Tubo Sílica Gel (150/150 mg) -&gt; MT072</t>
        </is>
      </c>
      <c r="J476" s="2" t="inlineStr">
        <is>
          <t>Refrigerada (5°C ± 3°C)</t>
        </is>
      </c>
      <c r="K476" s="2" t="inlineStr"/>
      <c r="L476" s="2" t="inlineStr"/>
      <c r="M476" s="2" t="inlineStr">
        <is>
          <t>10 µg</t>
        </is>
      </c>
      <c r="N476" s="2" t="inlineStr"/>
    </row>
    <row r="477">
      <c r="A477" s="2" t="inlineStr">
        <is>
          <t>N0925</t>
        </is>
      </c>
      <c r="B477" s="2" t="inlineStr">
        <is>
          <t>Dietilenglicol - aire</t>
        </is>
      </c>
      <c r="C477" s="2" t="inlineStr">
        <is>
          <t>N</t>
        </is>
      </c>
      <c r="D477" s="2" t="inlineStr">
        <is>
          <t>MA232</t>
        </is>
      </c>
      <c r="E477" s="2" t="inlineStr">
        <is>
          <t>1 Glicol 8 días</t>
        </is>
      </c>
      <c r="F477" s="2" t="inlineStr">
        <is>
          <t>8 días laborables</t>
        </is>
      </c>
      <c r="G477" s="2" t="inlineStr">
        <is>
          <t>Para más de un glicol consultad precio en pestaña  PERFIL</t>
        </is>
      </c>
      <c r="H477" s="2" t="inlineStr"/>
      <c r="I477" s="2" t="inlineStr">
        <is>
          <t>Tubo muestreo versátil OSHA (OVS-7) -&gt; MT041</t>
        </is>
      </c>
      <c r="J477" s="2" t="inlineStr">
        <is>
          <t>Refrigerada (5°C ± 3°C)</t>
        </is>
      </c>
      <c r="K477" s="2" t="inlineStr">
        <is>
          <t>Método interno Basado en NIOSH 5523</t>
        </is>
      </c>
      <c r="L477" s="2" t="inlineStr">
        <is>
          <t>Cromatografía de Gases / Detector de Ionización por Llama (CG-FID)</t>
        </is>
      </c>
      <c r="M477" s="2" t="inlineStr">
        <is>
          <t>50 µg</t>
        </is>
      </c>
      <c r="N477" s="2" t="inlineStr"/>
    </row>
    <row r="478">
      <c r="A478" s="2" t="inlineStr">
        <is>
          <t>N0925</t>
        </is>
      </c>
      <c r="B478" s="2" t="inlineStr">
        <is>
          <t>Dietilenglicol - aire</t>
        </is>
      </c>
      <c r="C478" s="2" t="inlineStr">
        <is>
          <t>N</t>
        </is>
      </c>
      <c r="D478" s="2" t="inlineStr">
        <is>
          <t>MA231</t>
        </is>
      </c>
      <c r="E478" s="2" t="inlineStr">
        <is>
          <t>1 Glicol (rutina)</t>
        </is>
      </c>
      <c r="F478" s="2" t="inlineStr">
        <is>
          <t>15 días laborables</t>
        </is>
      </c>
      <c r="G478" s="2" t="inlineStr">
        <is>
          <t>Para más de un glicol consultad precio en pestaña  PERFIL</t>
        </is>
      </c>
      <c r="H478" s="2" t="inlineStr"/>
      <c r="I478" s="2" t="inlineStr">
        <is>
          <t>Tubo muestreo versátil OSHA (OVS-7) -&gt; MT041</t>
        </is>
      </c>
      <c r="J478" s="2" t="inlineStr">
        <is>
          <t>Refrigerada (5°C ± 3°C)</t>
        </is>
      </c>
      <c r="K478" s="2" t="inlineStr">
        <is>
          <t>Método interno Basado en NIOSH 5523</t>
        </is>
      </c>
      <c r="L478" s="2" t="inlineStr">
        <is>
          <t>Cromatografía de Gases / Detector de Ionización por Llama (CG-FID)</t>
        </is>
      </c>
      <c r="M478" s="2" t="inlineStr">
        <is>
          <t>50 µg</t>
        </is>
      </c>
      <c r="N478" s="2" t="inlineStr"/>
    </row>
    <row r="479">
      <c r="A479" s="2" t="inlineStr">
        <is>
          <t>N0930</t>
        </is>
      </c>
      <c r="B479" s="2" t="inlineStr">
        <is>
          <t>Etilenglicol - aire</t>
        </is>
      </c>
      <c r="C479" s="2" t="inlineStr">
        <is>
          <t>N</t>
        </is>
      </c>
      <c r="D479" s="2" t="inlineStr">
        <is>
          <t>MA231</t>
        </is>
      </c>
      <c r="E479" s="2" t="inlineStr">
        <is>
          <t>1 Glicol (rutina)</t>
        </is>
      </c>
      <c r="F479" s="2" t="inlineStr">
        <is>
          <t>15 días laborables</t>
        </is>
      </c>
      <c r="G479" s="2" t="inlineStr">
        <is>
          <t>Para más de un glicol consultad precio en pestaña  PERFIL</t>
        </is>
      </c>
      <c r="H479" s="2" t="inlineStr"/>
      <c r="I479" s="2" t="inlineStr">
        <is>
          <t>Tubo muestreo versátil OSHA (OVS-7) -&gt; MT041</t>
        </is>
      </c>
      <c r="J479" s="2" t="inlineStr">
        <is>
          <t>Refrigerada (5°C ± 3°C)</t>
        </is>
      </c>
      <c r="K479" s="2" t="inlineStr">
        <is>
          <t>Método interno Basado en NIOSH 5523</t>
        </is>
      </c>
      <c r="L479" s="2" t="inlineStr">
        <is>
          <t>Cromatografía de Gases / Detector de Ionización por Llama (CG-FID)</t>
        </is>
      </c>
      <c r="M479" s="2" t="inlineStr">
        <is>
          <t>20 µg</t>
        </is>
      </c>
      <c r="N479" s="2" t="inlineStr"/>
    </row>
    <row r="480">
      <c r="A480" s="2" t="inlineStr">
        <is>
          <t>N0930</t>
        </is>
      </c>
      <c r="B480" s="2" t="inlineStr">
        <is>
          <t>Etilenglicol - aire</t>
        </is>
      </c>
      <c r="C480" s="2" t="inlineStr">
        <is>
          <t>N</t>
        </is>
      </c>
      <c r="D480" s="2" t="inlineStr">
        <is>
          <t>MA232</t>
        </is>
      </c>
      <c r="E480" s="2" t="inlineStr">
        <is>
          <t>1 Glicol 8 días</t>
        </is>
      </c>
      <c r="F480" s="2" t="inlineStr">
        <is>
          <t>8 días laborables</t>
        </is>
      </c>
      <c r="G480" s="2" t="inlineStr">
        <is>
          <t>Para más de un glicol consultad precio en pestaña  PERFIL</t>
        </is>
      </c>
      <c r="H480" s="2" t="inlineStr"/>
      <c r="I480" s="2" t="inlineStr">
        <is>
          <t>Tubo muestreo versátil OSHA (OVS-7) -&gt; MT041</t>
        </is>
      </c>
      <c r="J480" s="2" t="inlineStr">
        <is>
          <t>Refrigerada (5°C ± 3°C)</t>
        </is>
      </c>
      <c r="K480" s="2" t="inlineStr">
        <is>
          <t>Método interno Basado en NIOSH 5523</t>
        </is>
      </c>
      <c r="L480" s="2" t="inlineStr">
        <is>
          <t>Cromatografía de Gases / Detector de Ionización por Llama (CG-FID)</t>
        </is>
      </c>
      <c r="M480" s="2" t="inlineStr">
        <is>
          <t>20 µg</t>
        </is>
      </c>
      <c r="N480" s="2" t="inlineStr"/>
    </row>
    <row r="481">
      <c r="A481" s="2" t="inlineStr">
        <is>
          <t>N0931</t>
        </is>
      </c>
      <c r="B481" s="2" t="inlineStr">
        <is>
          <t>Catecol - aire</t>
        </is>
      </c>
      <c r="C481" s="2" t="inlineStr">
        <is>
          <t>N</t>
        </is>
      </c>
      <c r="D481" s="2" t="inlineStr">
        <is>
          <t>MA403</t>
        </is>
      </c>
      <c r="E481" s="2" t="inlineStr">
        <is>
          <t>Catecol - aire</t>
        </is>
      </c>
      <c r="F481" s="2" t="inlineStr">
        <is>
          <t>15 días laborables</t>
        </is>
      </c>
      <c r="G481" s="2" t="inlineStr"/>
      <c r="H481" s="2" t="inlineStr">
        <is>
          <t>Verificar con la unidad la disponibilidad de patrón de referencia</t>
        </is>
      </c>
      <c r="I481" s="2" t="inlineStr">
        <is>
          <t>Tubo muestreo versátil OSHA (OVS-7) -&gt; MT041</t>
        </is>
      </c>
      <c r="J481" s="2" t="inlineStr">
        <is>
          <t>Refrigerada (5°C ± 3°C)</t>
        </is>
      </c>
      <c r="K481" s="2" t="inlineStr">
        <is>
          <t>Método interno basado en OSHA PV2014</t>
        </is>
      </c>
      <c r="L481" s="2" t="inlineStr">
        <is>
          <t>Cromatografía de Gases / Detector de Ionización por Llama (CG-FID)</t>
        </is>
      </c>
      <c r="M481" s="2" t="inlineStr">
        <is>
          <t>0,1 µg</t>
        </is>
      </c>
      <c r="N481" s="2" t="inlineStr"/>
    </row>
    <row r="482">
      <c r="A482" s="2" t="inlineStr">
        <is>
          <t>N0932</t>
        </is>
      </c>
      <c r="B482" s="2" t="inlineStr">
        <is>
          <t>4-Metoxifenol - aire</t>
        </is>
      </c>
      <c r="C482" s="2" t="inlineStr">
        <is>
          <t>N</t>
        </is>
      </c>
      <c r="D482" s="2" t="inlineStr">
        <is>
          <t>MA404</t>
        </is>
      </c>
      <c r="E482" s="2" t="inlineStr">
        <is>
          <t>4-Metoxifenol - aire</t>
        </is>
      </c>
      <c r="F482" s="2" t="inlineStr">
        <is>
          <t>15 días laborables</t>
        </is>
      </c>
      <c r="G482" s="2" t="inlineStr"/>
      <c r="H482" s="2" t="inlineStr">
        <is>
          <t>Verificar con la unidad la disponibilidad de patrón de referencia</t>
        </is>
      </c>
      <c r="I482" s="2" t="inlineStr">
        <is>
          <t>Tubo resina XAD-7 -&gt; MT076</t>
        </is>
      </c>
      <c r="J482" s="2" t="inlineStr">
        <is>
          <t>Refrigerada (5°C ± 3°C)</t>
        </is>
      </c>
      <c r="K482" s="2" t="inlineStr">
        <is>
          <t>Método interno basado en OSHA PV2039</t>
        </is>
      </c>
      <c r="L482" s="2" t="inlineStr">
        <is>
          <t>Cromatografía de Gases / Detector de Ionización por Llama (CG-FID)</t>
        </is>
      </c>
      <c r="M482" s="2" t="inlineStr">
        <is>
          <t>0,1 µg</t>
        </is>
      </c>
      <c r="N482" s="2" t="inlineStr"/>
    </row>
    <row r="483">
      <c r="A483" s="2" t="inlineStr">
        <is>
          <t>N0935</t>
        </is>
      </c>
      <c r="B483" s="2" t="inlineStr">
        <is>
          <t>Propilenglicol - aire</t>
        </is>
      </c>
      <c r="C483" s="2" t="inlineStr">
        <is>
          <t>N</t>
        </is>
      </c>
      <c r="D483" s="2" t="inlineStr">
        <is>
          <t>MA231</t>
        </is>
      </c>
      <c r="E483" s="2" t="inlineStr">
        <is>
          <t>1 Glicol (rutina)</t>
        </is>
      </c>
      <c r="F483" s="2" t="inlineStr">
        <is>
          <t>15 días laborables</t>
        </is>
      </c>
      <c r="G483" s="2" t="inlineStr">
        <is>
          <t>Para más de un glicol consultad precio en pestaña  PERFIL</t>
        </is>
      </c>
      <c r="H483" s="2" t="inlineStr"/>
      <c r="I483" s="2" t="inlineStr">
        <is>
          <t>Tubo muestreo versátil OSHA (OVS-7) -&gt; MT041</t>
        </is>
      </c>
      <c r="J483" s="2" t="inlineStr">
        <is>
          <t>Refrigerada (5°C ± 3°C)</t>
        </is>
      </c>
      <c r="K483" s="2" t="inlineStr"/>
      <c r="L483" s="2" t="inlineStr"/>
      <c r="M483" s="2" t="inlineStr">
        <is>
          <t>20 µg</t>
        </is>
      </c>
      <c r="N483" s="2" t="inlineStr"/>
    </row>
    <row r="484">
      <c r="A484" s="2" t="inlineStr">
        <is>
          <t>N0935</t>
        </is>
      </c>
      <c r="B484" s="2" t="inlineStr">
        <is>
          <t>Propilenglicol - aire</t>
        </is>
      </c>
      <c r="C484" s="2" t="inlineStr">
        <is>
          <t>N</t>
        </is>
      </c>
      <c r="D484" s="2" t="inlineStr">
        <is>
          <t>MA232</t>
        </is>
      </c>
      <c r="E484" s="2" t="inlineStr">
        <is>
          <t>1 Glicol 8 días</t>
        </is>
      </c>
      <c r="F484" s="2" t="inlineStr">
        <is>
          <t>8 días laborables</t>
        </is>
      </c>
      <c r="G484" s="2" t="inlineStr">
        <is>
          <t>Para más de un glicol consultad precio en pestaña  PERFIL</t>
        </is>
      </c>
      <c r="H484" s="2" t="inlineStr"/>
      <c r="I484" s="2" t="inlineStr">
        <is>
          <t>Tubo muestreo versátil OSHA (OVS-7) -&gt; MT041</t>
        </is>
      </c>
      <c r="J484" s="2" t="inlineStr">
        <is>
          <t>Refrigerada (5°C ± 3°C)</t>
        </is>
      </c>
      <c r="K484" s="2" t="inlineStr"/>
      <c r="L484" s="2" t="inlineStr"/>
      <c r="M484" s="2" t="inlineStr">
        <is>
          <t>20 µg</t>
        </is>
      </c>
      <c r="N484" s="2" t="inlineStr"/>
    </row>
    <row r="485">
      <c r="A485" s="2" t="inlineStr">
        <is>
          <t>N0955</t>
        </is>
      </c>
      <c r="B485" s="2" t="inlineStr">
        <is>
          <t>Ftalato de di-2-etilhexilo - aire</t>
        </is>
      </c>
      <c r="C485" s="2" t="inlineStr">
        <is>
          <t>N</t>
        </is>
      </c>
      <c r="D485" s="2" t="inlineStr">
        <is>
          <t>MA233</t>
        </is>
      </c>
      <c r="E485" s="2" t="inlineStr">
        <is>
          <t>1 Ftalato (rutina)</t>
        </is>
      </c>
      <c r="F485" s="2" t="inlineStr">
        <is>
          <t>15 días laborables</t>
        </is>
      </c>
      <c r="G485" s="2" t="inlineStr">
        <is>
          <t>Para más de un ftalato consultad precio en pestaña  PERFIL</t>
        </is>
      </c>
      <c r="H485" s="2" t="inlineStr"/>
      <c r="I485" s="2" t="inlineStr">
        <is>
          <t>Tubo OVS-2  -&gt; MAE15</t>
        </is>
      </c>
      <c r="J485" s="2" t="inlineStr"/>
      <c r="K485" s="2" t="inlineStr"/>
      <c r="L485" s="2" t="inlineStr"/>
      <c r="M485" s="2" t="inlineStr">
        <is>
          <t>10 µg</t>
        </is>
      </c>
      <c r="N485" s="2" t="inlineStr"/>
    </row>
    <row r="486">
      <c r="A486" s="2" t="inlineStr">
        <is>
          <t>N0955</t>
        </is>
      </c>
      <c r="B486" s="2" t="inlineStr">
        <is>
          <t>Ftalato de di-2-etilhexilo - aire</t>
        </is>
      </c>
      <c r="C486" s="2" t="inlineStr">
        <is>
          <t>N</t>
        </is>
      </c>
      <c r="D486" s="2" t="inlineStr">
        <is>
          <t>MA234</t>
        </is>
      </c>
      <c r="E486" s="2" t="inlineStr">
        <is>
          <t>1 Ftalato 8 días</t>
        </is>
      </c>
      <c r="F486" s="2" t="inlineStr">
        <is>
          <t>8 días laborables</t>
        </is>
      </c>
      <c r="G486" s="2" t="inlineStr">
        <is>
          <t>Para más de un ftalato consultad precio en pestaña  PERFIL</t>
        </is>
      </c>
      <c r="H486" s="2" t="inlineStr"/>
      <c r="I486" s="2" t="inlineStr">
        <is>
          <t>Tubo OVS-2  -&gt; MAE15</t>
        </is>
      </c>
      <c r="J486" s="2" t="inlineStr"/>
      <c r="K486" s="2" t="inlineStr"/>
      <c r="L486" s="2" t="inlineStr"/>
      <c r="M486" s="2" t="inlineStr">
        <is>
          <t>10 µg</t>
        </is>
      </c>
      <c r="N486" s="2" t="inlineStr"/>
    </row>
    <row r="487">
      <c r="A487" s="2" t="inlineStr">
        <is>
          <t>N0960</t>
        </is>
      </c>
      <c r="B487" s="2" t="inlineStr">
        <is>
          <t>Ftalato de dibutilo - aire</t>
        </is>
      </c>
      <c r="C487" s="2" t="inlineStr">
        <is>
          <t>N</t>
        </is>
      </c>
      <c r="D487" s="2" t="inlineStr">
        <is>
          <t>MA233</t>
        </is>
      </c>
      <c r="E487" s="2" t="inlineStr">
        <is>
          <t>1 Ftalato (rutina)</t>
        </is>
      </c>
      <c r="F487" s="2" t="inlineStr">
        <is>
          <t>15 días laborables</t>
        </is>
      </c>
      <c r="G487" s="2" t="inlineStr">
        <is>
          <t>Para más de un ftalato consultad precio en pestaña  PERFIL</t>
        </is>
      </c>
      <c r="H487" s="2" t="inlineStr"/>
      <c r="I487" s="2" t="inlineStr">
        <is>
          <t>Tubo OVS-2  -&gt; MAE15</t>
        </is>
      </c>
      <c r="J487" s="2" t="inlineStr"/>
      <c r="K487" s="2" t="inlineStr"/>
      <c r="L487" s="2" t="inlineStr"/>
      <c r="M487" s="2" t="inlineStr">
        <is>
          <t>10 µg</t>
        </is>
      </c>
      <c r="N487" s="2" t="inlineStr"/>
    </row>
    <row r="488">
      <c r="A488" s="2" t="inlineStr">
        <is>
          <t>N0960</t>
        </is>
      </c>
      <c r="B488" s="2" t="inlineStr">
        <is>
          <t>Ftalato de dibutilo - aire</t>
        </is>
      </c>
      <c r="C488" s="2" t="inlineStr">
        <is>
          <t>N</t>
        </is>
      </c>
      <c r="D488" s="2" t="inlineStr">
        <is>
          <t>MA234</t>
        </is>
      </c>
      <c r="E488" s="2" t="inlineStr">
        <is>
          <t>1 Ftalato 8 días</t>
        </is>
      </c>
      <c r="F488" s="2" t="inlineStr">
        <is>
          <t>8 días laborables</t>
        </is>
      </c>
      <c r="G488" s="2" t="inlineStr">
        <is>
          <t>Para más de un ftalato consultad precio en pestaña  PERFIL</t>
        </is>
      </c>
      <c r="H488" s="2" t="inlineStr"/>
      <c r="I488" s="2" t="inlineStr">
        <is>
          <t>Tubo OVS-2  -&gt; MAE15</t>
        </is>
      </c>
      <c r="J488" s="2" t="inlineStr"/>
      <c r="K488" s="2" t="inlineStr"/>
      <c r="L488" s="2" t="inlineStr"/>
      <c r="M488" s="2" t="inlineStr">
        <is>
          <t>10 µg</t>
        </is>
      </c>
      <c r="N488" s="2" t="inlineStr"/>
    </row>
    <row r="489">
      <c r="A489" s="2" t="inlineStr">
        <is>
          <t>N0965</t>
        </is>
      </c>
      <c r="B489" s="2" t="inlineStr">
        <is>
          <t>Ftalato de dietilo - aire</t>
        </is>
      </c>
      <c r="C489" s="2" t="inlineStr">
        <is>
          <t>N</t>
        </is>
      </c>
      <c r="D489" s="2" t="inlineStr">
        <is>
          <t>MA233</t>
        </is>
      </c>
      <c r="E489" s="2" t="inlineStr">
        <is>
          <t>1 Ftalato (rutina)</t>
        </is>
      </c>
      <c r="F489" s="2" t="inlineStr">
        <is>
          <t>15 días laborables</t>
        </is>
      </c>
      <c r="G489" s="2" t="inlineStr">
        <is>
          <t>Para más de un ftalato consultad precio en pestaña  PERFIL</t>
        </is>
      </c>
      <c r="H489" s="2" t="inlineStr"/>
      <c r="I489" s="2" t="inlineStr">
        <is>
          <t>Tubo OVS-2  -&gt; MAE15</t>
        </is>
      </c>
      <c r="J489" s="2" t="inlineStr"/>
      <c r="K489" s="2" t="inlineStr">
        <is>
          <t>Método interno Basado en OSHA 104</t>
        </is>
      </c>
      <c r="L489" s="2" t="inlineStr">
        <is>
          <t>Cromatografía de Gases / Detector de Ionización por Llama (CG-FID)</t>
        </is>
      </c>
      <c r="M489" s="2" t="inlineStr">
        <is>
          <t>10 µg</t>
        </is>
      </c>
      <c r="N489" s="2" t="inlineStr"/>
    </row>
    <row r="490">
      <c r="A490" s="2" t="inlineStr">
        <is>
          <t>N0965</t>
        </is>
      </c>
      <c r="B490" s="2" t="inlineStr">
        <is>
          <t>Ftalato de dietilo - aire</t>
        </is>
      </c>
      <c r="C490" s="2" t="inlineStr">
        <is>
          <t>N</t>
        </is>
      </c>
      <c r="D490" s="2" t="inlineStr">
        <is>
          <t>MA234</t>
        </is>
      </c>
      <c r="E490" s="2" t="inlineStr">
        <is>
          <t>1 Ftalato 8 días</t>
        </is>
      </c>
      <c r="F490" s="2" t="inlineStr">
        <is>
          <t>8 días laborables</t>
        </is>
      </c>
      <c r="G490" s="2" t="inlineStr">
        <is>
          <t>Para más de un ftalato consultad precio en pestaña  PERFIL</t>
        </is>
      </c>
      <c r="H490" s="2" t="inlineStr"/>
      <c r="I490" s="2" t="inlineStr">
        <is>
          <t>Tubo OVS-2  -&gt; MAE15</t>
        </is>
      </c>
      <c r="J490" s="2" t="inlineStr"/>
      <c r="K490" s="2" t="inlineStr">
        <is>
          <t>Método interno Basado en OSHA 104</t>
        </is>
      </c>
      <c r="L490" s="2" t="inlineStr">
        <is>
          <t>Cromatografía de Gases / Detector de Ionización por Llama (CG-FID)</t>
        </is>
      </c>
      <c r="M490" s="2" t="inlineStr">
        <is>
          <t>10 µg</t>
        </is>
      </c>
      <c r="N490" s="2" t="inlineStr"/>
    </row>
    <row r="491">
      <c r="A491" s="2" t="inlineStr">
        <is>
          <t>N0970</t>
        </is>
      </c>
      <c r="B491" s="2" t="inlineStr">
        <is>
          <t>Ftalato de dimetilo - aire</t>
        </is>
      </c>
      <c r="C491" s="2" t="inlineStr">
        <is>
          <t>N</t>
        </is>
      </c>
      <c r="D491" s="2" t="inlineStr">
        <is>
          <t>MA234</t>
        </is>
      </c>
      <c r="E491" s="2" t="inlineStr">
        <is>
          <t>1 Ftalato 8 días</t>
        </is>
      </c>
      <c r="F491" s="2" t="inlineStr">
        <is>
          <t>8 días laborables</t>
        </is>
      </c>
      <c r="G491" s="2" t="inlineStr">
        <is>
          <t>Para más de un ftalato consultad precio en pestaña  PERFIL</t>
        </is>
      </c>
      <c r="H491" s="2" t="inlineStr"/>
      <c r="I491" s="2" t="inlineStr">
        <is>
          <t>Tubo OVS-2  -&gt; MAE15</t>
        </is>
      </c>
      <c r="J491" s="2" t="inlineStr"/>
      <c r="K491" s="2" t="inlineStr"/>
      <c r="L491" s="2" t="inlineStr"/>
      <c r="M491" s="2" t="inlineStr">
        <is>
          <t>10 µg</t>
        </is>
      </c>
      <c r="N491" s="2" t="inlineStr"/>
    </row>
    <row r="492">
      <c r="A492" s="2" t="inlineStr">
        <is>
          <t>N0970</t>
        </is>
      </c>
      <c r="B492" s="2" t="inlineStr">
        <is>
          <t>Ftalato de dimetilo - aire</t>
        </is>
      </c>
      <c r="C492" s="2" t="inlineStr">
        <is>
          <t>N</t>
        </is>
      </c>
      <c r="D492" s="2" t="inlineStr">
        <is>
          <t>MA233</t>
        </is>
      </c>
      <c r="E492" s="2" t="inlineStr">
        <is>
          <t>1 Ftalato (rutina)</t>
        </is>
      </c>
      <c r="F492" s="2" t="inlineStr">
        <is>
          <t>15 días laborables</t>
        </is>
      </c>
      <c r="G492" s="2" t="inlineStr">
        <is>
          <t>Para más de un ftalato consultad precio en pestaña  PERFIL</t>
        </is>
      </c>
      <c r="H492" s="2" t="inlineStr"/>
      <c r="I492" s="2" t="inlineStr">
        <is>
          <t>Tubo OVS-2  -&gt; MAE15</t>
        </is>
      </c>
      <c r="J492" s="2" t="inlineStr"/>
      <c r="K492" s="2" t="inlineStr"/>
      <c r="L492" s="2" t="inlineStr"/>
      <c r="M492" s="2" t="inlineStr">
        <is>
          <t>10 µg</t>
        </is>
      </c>
      <c r="N492" s="2" t="inlineStr"/>
    </row>
    <row r="493">
      <c r="A493" s="2" t="inlineStr">
        <is>
          <t>N0975</t>
        </is>
      </c>
      <c r="B493" s="2" t="inlineStr">
        <is>
          <t>Ftalato de dioctilo - aire</t>
        </is>
      </c>
      <c r="C493" s="2" t="inlineStr">
        <is>
          <t>N</t>
        </is>
      </c>
      <c r="D493" s="2" t="inlineStr">
        <is>
          <t>MA233</t>
        </is>
      </c>
      <c r="E493" s="2" t="inlineStr">
        <is>
          <t>1 Ftalato (rutina)</t>
        </is>
      </c>
      <c r="F493" s="2" t="inlineStr">
        <is>
          <t>15 días laborables</t>
        </is>
      </c>
      <c r="G493" s="2" t="inlineStr">
        <is>
          <t>Para más de un ftalato consultad precio en pestaña  PERFIL</t>
        </is>
      </c>
      <c r="H493" s="2" t="inlineStr"/>
      <c r="I493" s="2" t="inlineStr">
        <is>
          <t>Tubo OVS-2  -&gt; MAE15</t>
        </is>
      </c>
      <c r="J493" s="2" t="inlineStr"/>
      <c r="K493" s="2" t="inlineStr"/>
      <c r="L493" s="2" t="inlineStr"/>
      <c r="M493" s="2" t="inlineStr">
        <is>
          <t>10 µg</t>
        </is>
      </c>
      <c r="N493" s="2" t="inlineStr"/>
    </row>
    <row r="494">
      <c r="A494" s="2" t="inlineStr">
        <is>
          <t>N0975</t>
        </is>
      </c>
      <c r="B494" s="2" t="inlineStr">
        <is>
          <t>Ftalato de dioctilo - aire</t>
        </is>
      </c>
      <c r="C494" s="2" t="inlineStr">
        <is>
          <t>N</t>
        </is>
      </c>
      <c r="D494" s="2" t="inlineStr">
        <is>
          <t>MA234</t>
        </is>
      </c>
      <c r="E494" s="2" t="inlineStr">
        <is>
          <t>1 Ftalato 8 días</t>
        </is>
      </c>
      <c r="F494" s="2" t="inlineStr">
        <is>
          <t>8 días laborables</t>
        </is>
      </c>
      <c r="G494" s="2" t="inlineStr">
        <is>
          <t>Para más de un ftalato consultad precio en pestaña  PERFIL</t>
        </is>
      </c>
      <c r="H494" s="2" t="inlineStr"/>
      <c r="I494" s="2" t="inlineStr">
        <is>
          <t>Tubo OVS-2  -&gt; MAE15</t>
        </is>
      </c>
      <c r="J494" s="2" t="inlineStr"/>
      <c r="K494" s="2" t="inlineStr"/>
      <c r="L494" s="2" t="inlineStr"/>
      <c r="M494" s="2" t="inlineStr">
        <is>
          <t>10 µg</t>
        </is>
      </c>
      <c r="N494" s="2" t="inlineStr"/>
    </row>
    <row r="495">
      <c r="A495" s="2" t="inlineStr">
        <is>
          <t>N0980</t>
        </is>
      </c>
      <c r="B495" s="2" t="inlineStr">
        <is>
          <t>m-Fenilendiamina - aire</t>
        </is>
      </c>
      <c r="C495" s="2" t="inlineStr">
        <is>
          <t>N</t>
        </is>
      </c>
      <c r="D495" s="2" t="inlineStr">
        <is>
          <t>MA227</t>
        </is>
      </c>
      <c r="E495" s="2" t="inlineStr">
        <is>
          <t>VOC especial urgente 8 días</t>
        </is>
      </c>
      <c r="F495" s="2" t="inlineStr">
        <is>
          <t>8 días laborables</t>
        </is>
      </c>
      <c r="G495" s="2" t="inlineStr"/>
      <c r="H495" s="2" t="inlineStr"/>
      <c r="I495" s="2" t="inlineStr">
        <is>
          <t>Filtro de fibra de vidrio impregnado de ácido sulfúrico -&gt; MT057</t>
        </is>
      </c>
      <c r="J495" s="2" t="inlineStr">
        <is>
          <t>Temperatura ambiente</t>
        </is>
      </c>
      <c r="K495" s="2" t="inlineStr"/>
      <c r="L495" s="2" t="inlineStr"/>
      <c r="M495" s="2" t="inlineStr">
        <is>
          <t>0,06 µg</t>
        </is>
      </c>
      <c r="N495" s="2" t="inlineStr"/>
    </row>
    <row r="496">
      <c r="A496" s="2" t="inlineStr">
        <is>
          <t>N0980</t>
        </is>
      </c>
      <c r="B496" s="2" t="inlineStr">
        <is>
          <t>m-Fenilendiamina - aire</t>
        </is>
      </c>
      <c r="C496" s="2" t="inlineStr">
        <is>
          <t>N</t>
        </is>
      </c>
      <c r="D496" s="2" t="inlineStr">
        <is>
          <t>MA062</t>
        </is>
      </c>
      <c r="E496" s="2" t="inlineStr">
        <is>
          <t>VOC especial (rutina)</t>
        </is>
      </c>
      <c r="F496" s="2" t="inlineStr">
        <is>
          <t>15 días laborables</t>
        </is>
      </c>
      <c r="G496" s="2" t="inlineStr"/>
      <c r="H496" s="2" t="inlineStr"/>
      <c r="I496" s="2" t="inlineStr">
        <is>
          <t>Filtro de fibra de vidrio impregnado de ácido sulfúrico -&gt; MT057</t>
        </is>
      </c>
      <c r="J496" s="2" t="inlineStr">
        <is>
          <t>Temperatura ambiente</t>
        </is>
      </c>
      <c r="K496" s="2" t="inlineStr"/>
      <c r="L496" s="2" t="inlineStr"/>
      <c r="M496" s="2" t="inlineStr">
        <is>
          <t>0,06 µg</t>
        </is>
      </c>
      <c r="N496" s="2" t="inlineStr"/>
    </row>
    <row r="497">
      <c r="A497" s="2" t="inlineStr">
        <is>
          <t>N0990</t>
        </is>
      </c>
      <c r="B497" s="2" t="inlineStr">
        <is>
          <t>Acrilato de metilo - aire</t>
        </is>
      </c>
      <c r="C497" s="2" t="inlineStr">
        <is>
          <t>N</t>
        </is>
      </c>
      <c r="D497" s="2" t="inlineStr">
        <is>
          <t>MA236</t>
        </is>
      </c>
      <c r="E497" s="2" t="inlineStr">
        <is>
          <t>1 Acrilato urgente 8 días</t>
        </is>
      </c>
      <c r="F497" s="2" t="inlineStr">
        <is>
          <t>8 días laborables</t>
        </is>
      </c>
      <c r="G497" s="2" t="inlineStr">
        <is>
          <t>Para más de un acrilato consultad precio en pestaña  PERFIL</t>
        </is>
      </c>
      <c r="H497" s="2" t="inlineStr"/>
      <c r="I497" s="2" t="inlineStr">
        <is>
          <t>Tubo Anasorb 747 (140/70) -&gt; MT053</t>
        </is>
      </c>
      <c r="J497" s="2" t="inlineStr"/>
      <c r="K497" s="2" t="inlineStr">
        <is>
          <t>Método interno Basado en INSHT 302-1-A91</t>
        </is>
      </c>
      <c r="L497" s="2" t="inlineStr">
        <is>
          <t>Cromatografía de Gases / Detector de Ionización por Llama (CG-FID)</t>
        </is>
      </c>
      <c r="M497" s="2" t="inlineStr">
        <is>
          <t>5 µg</t>
        </is>
      </c>
      <c r="N497" s="2" t="inlineStr"/>
    </row>
    <row r="498">
      <c r="A498" s="2" t="inlineStr">
        <is>
          <t>N0990</t>
        </is>
      </c>
      <c r="B498" s="2" t="inlineStr">
        <is>
          <t>Acrilato de metilo - aire</t>
        </is>
      </c>
      <c r="C498" s="2" t="inlineStr">
        <is>
          <t>N</t>
        </is>
      </c>
      <c r="D498" s="2" t="inlineStr">
        <is>
          <t>MA235</t>
        </is>
      </c>
      <c r="E498" s="2" t="inlineStr">
        <is>
          <t>1 Acrilato (rutina)</t>
        </is>
      </c>
      <c r="F498" s="2" t="inlineStr">
        <is>
          <t>15 días laborables</t>
        </is>
      </c>
      <c r="G498" s="2" t="inlineStr">
        <is>
          <t>Para más de un acrilato consultad precio en pestaña  PERFIL</t>
        </is>
      </c>
      <c r="H498" s="2" t="inlineStr"/>
      <c r="I498" s="2" t="inlineStr">
        <is>
          <t>Tubo Anasorb 747 (140/70) -&gt; MT053</t>
        </is>
      </c>
      <c r="J498" s="2" t="inlineStr"/>
      <c r="K498" s="2" t="inlineStr">
        <is>
          <t>Método interno Basado en INSHT 302-1-A91</t>
        </is>
      </c>
      <c r="L498" s="2" t="inlineStr">
        <is>
          <t>Cromatografía de Gases / Detector de Ionización por Llama (CG-FID)</t>
        </is>
      </c>
      <c r="M498" s="2" t="inlineStr">
        <is>
          <t>5 µg</t>
        </is>
      </c>
      <c r="N498" s="2" t="inlineStr"/>
    </row>
    <row r="499">
      <c r="A499" s="2" t="inlineStr">
        <is>
          <t>N0995</t>
        </is>
      </c>
      <c r="B499" s="2" t="inlineStr">
        <is>
          <t>Acrilato de n-butilo - aire</t>
        </is>
      </c>
      <c r="C499" s="2" t="inlineStr">
        <is>
          <t>N</t>
        </is>
      </c>
      <c r="D499" s="2" t="inlineStr">
        <is>
          <t>MA236</t>
        </is>
      </c>
      <c r="E499" s="2" t="inlineStr">
        <is>
          <t>1 Acrilato urgente 8 días</t>
        </is>
      </c>
      <c r="F499" s="2" t="inlineStr">
        <is>
          <t>8 días laborables</t>
        </is>
      </c>
      <c r="G499" s="2" t="inlineStr">
        <is>
          <t>Para más de un acrilato consultad precio en pestaña  PERFIL</t>
        </is>
      </c>
      <c r="H499" s="2" t="inlineStr"/>
      <c r="I499" s="2" t="inlineStr">
        <is>
          <t>Tubo Anasorb 747 (140/70) -&gt; MT053</t>
        </is>
      </c>
      <c r="J499" s="2" t="inlineStr">
        <is>
          <t>Temperatura ambiente</t>
        </is>
      </c>
      <c r="K499" s="2" t="inlineStr">
        <is>
          <t>Método interno Basado en MTA/MA-054/A04</t>
        </is>
      </c>
      <c r="L499" s="2" t="inlineStr">
        <is>
          <t>Cromatografía de Gases / Detector de Ionización por Llama (CG-FID)</t>
        </is>
      </c>
      <c r="M499" s="2" t="inlineStr">
        <is>
          <t>5 µg</t>
        </is>
      </c>
      <c r="N499" s="2" t="inlineStr"/>
    </row>
    <row r="500">
      <c r="A500" s="2" t="inlineStr">
        <is>
          <t>N0995</t>
        </is>
      </c>
      <c r="B500" s="2" t="inlineStr">
        <is>
          <t>Acrilato de n-butilo - aire</t>
        </is>
      </c>
      <c r="C500" s="2" t="inlineStr">
        <is>
          <t>N</t>
        </is>
      </c>
      <c r="D500" s="2" t="inlineStr">
        <is>
          <t>MA235</t>
        </is>
      </c>
      <c r="E500" s="2" t="inlineStr">
        <is>
          <t>1 Acrilato (rutina)</t>
        </is>
      </c>
      <c r="F500" s="2" t="inlineStr">
        <is>
          <t>15 días laborables</t>
        </is>
      </c>
      <c r="G500" s="2" t="inlineStr">
        <is>
          <t>Para más de un acrilato consultad precio en pestaña  PERFIL</t>
        </is>
      </c>
      <c r="H500" s="2" t="inlineStr"/>
      <c r="I500" s="2" t="inlineStr">
        <is>
          <t>Tubo Anasorb 747 (140/70) -&gt; MT053</t>
        </is>
      </c>
      <c r="J500" s="2" t="inlineStr">
        <is>
          <t>Temperatura ambiente</t>
        </is>
      </c>
      <c r="K500" s="2" t="inlineStr">
        <is>
          <t>Método interno Basado en MTA/MA-054/A04</t>
        </is>
      </c>
      <c r="L500" s="2" t="inlineStr">
        <is>
          <t>Cromatografía de Gases / Detector de Ionización por Llama (CG-FID)</t>
        </is>
      </c>
      <c r="M500" s="2" t="inlineStr">
        <is>
          <t>5 µg</t>
        </is>
      </c>
      <c r="N500" s="2" t="inlineStr"/>
    </row>
    <row r="501">
      <c r="A501" s="2" t="inlineStr">
        <is>
          <t>N1000</t>
        </is>
      </c>
      <c r="B501" s="2" t="inlineStr">
        <is>
          <t>Ester etílico del ácido 2-propenoico - aire</t>
        </is>
      </c>
      <c r="C501" s="2" t="inlineStr">
        <is>
          <t>N</t>
        </is>
      </c>
      <c r="D501" s="2" t="inlineStr">
        <is>
          <t>MA236</t>
        </is>
      </c>
      <c r="E501" s="2" t="inlineStr">
        <is>
          <t>1 Acrilato urgente 8 días</t>
        </is>
      </c>
      <c r="F501" s="2" t="inlineStr">
        <is>
          <t>8 días laborables</t>
        </is>
      </c>
      <c r="G501" s="2" t="inlineStr">
        <is>
          <t>Para más de un acrilato consultad precio en pestaña  PERFIL</t>
        </is>
      </c>
      <c r="H501" s="2" t="inlineStr"/>
      <c r="I501" s="2" t="inlineStr">
        <is>
          <t>Tubo Anasorb 747 (140/70) -&gt; MT053</t>
        </is>
      </c>
      <c r="J501" s="2" t="inlineStr">
        <is>
          <t>Refrigerada (5°C ± 3°C)</t>
        </is>
      </c>
      <c r="K501" s="2" t="inlineStr">
        <is>
          <t>Método interno Basado en MTA/MA-054/A04</t>
        </is>
      </c>
      <c r="L501" s="2" t="inlineStr">
        <is>
          <t>Cromatografía de Gases / Detector de Ionización por Llama (CG-FID)</t>
        </is>
      </c>
      <c r="M501" s="2" t="inlineStr">
        <is>
          <t>5 µg</t>
        </is>
      </c>
      <c r="N501" s="2" t="inlineStr"/>
    </row>
    <row r="502">
      <c r="A502" s="2" t="inlineStr">
        <is>
          <t>N1000</t>
        </is>
      </c>
      <c r="B502" s="2" t="inlineStr">
        <is>
          <t>Ester etílico del ácido 2-propenoico - aire</t>
        </is>
      </c>
      <c r="C502" s="2" t="inlineStr">
        <is>
          <t>N</t>
        </is>
      </c>
      <c r="D502" s="2" t="inlineStr">
        <is>
          <t>MA235</t>
        </is>
      </c>
      <c r="E502" s="2" t="inlineStr">
        <is>
          <t>1 Acrilato (rutina)</t>
        </is>
      </c>
      <c r="F502" s="2" t="inlineStr">
        <is>
          <t>15 días laborables</t>
        </is>
      </c>
      <c r="G502" s="2" t="inlineStr">
        <is>
          <t>Para más de un acrilato consultad precio en pestaña  PERFIL</t>
        </is>
      </c>
      <c r="H502" s="2" t="inlineStr"/>
      <c r="I502" s="2" t="inlineStr">
        <is>
          <t>Tubo Anasorb 747 (140/70) -&gt; MT053</t>
        </is>
      </c>
      <c r="J502" s="2" t="inlineStr">
        <is>
          <t>Refrigerada (5°C ± 3°C)</t>
        </is>
      </c>
      <c r="K502" s="2" t="inlineStr">
        <is>
          <t>Método interno Basado en MTA/MA-054/A04</t>
        </is>
      </c>
      <c r="L502" s="2" t="inlineStr">
        <is>
          <t>Cromatografía de Gases / Detector de Ionización por Llama (CG-FID)</t>
        </is>
      </c>
      <c r="M502" s="2" t="inlineStr">
        <is>
          <t>5 µg</t>
        </is>
      </c>
      <c r="N502" s="2" t="inlineStr"/>
    </row>
    <row r="503">
      <c r="A503" s="2" t="inlineStr">
        <is>
          <t>N1015</t>
        </is>
      </c>
      <c r="B503" s="2" t="inlineStr">
        <is>
          <t>Dietilaminoetanol - aire</t>
        </is>
      </c>
      <c r="C503" s="2" t="inlineStr">
        <is>
          <t>N</t>
        </is>
      </c>
      <c r="D503" s="2" t="inlineStr">
        <is>
          <t>MA237</t>
        </is>
      </c>
      <c r="E503" s="2" t="inlineStr">
        <is>
          <t>1 Etanolamina (rutina)</t>
        </is>
      </c>
      <c r="F503" s="2" t="inlineStr">
        <is>
          <t>15 días laborables</t>
        </is>
      </c>
      <c r="G503" s="2" t="inlineStr"/>
      <c r="H503" s="2" t="inlineStr"/>
      <c r="I503" s="2" t="inlineStr"/>
      <c r="J503" s="2" t="inlineStr"/>
      <c r="K503" s="2" t="inlineStr">
        <is>
          <t>Método interno basado en INRS M-226 y INRS M-32</t>
        </is>
      </c>
      <c r="L503" s="2" t="inlineStr">
        <is>
          <t>Electroforesis Capilar</t>
        </is>
      </c>
      <c r="M503" s="2" t="inlineStr">
        <is>
          <t>5 µg</t>
        </is>
      </c>
      <c r="N503" s="2" t="inlineStr"/>
    </row>
    <row r="504">
      <c r="A504" s="2" t="inlineStr">
        <is>
          <t>N1020</t>
        </is>
      </c>
      <c r="B504" s="2" t="inlineStr">
        <is>
          <t>2-aminoetanol - aire (sub)</t>
        </is>
      </c>
      <c r="C504" s="2" t="inlineStr">
        <is>
          <t>N</t>
        </is>
      </c>
      <c r="D504" s="2" t="inlineStr">
        <is>
          <t>MA237</t>
        </is>
      </c>
      <c r="E504" s="2" t="inlineStr">
        <is>
          <t>1 Etanolamina (rutina)</t>
        </is>
      </c>
      <c r="F504" s="2" t="inlineStr">
        <is>
          <t>15 días laborables</t>
        </is>
      </c>
      <c r="G504" s="2" t="inlineStr"/>
      <c r="H504" s="2" t="inlineStr"/>
      <c r="I504" s="2" t="inlineStr">
        <is>
          <t>Tubo XAD-2 40/80 mg impregnado de Naftil isotiocianato -&gt; QE102</t>
        </is>
      </c>
      <c r="J504" s="2" t="inlineStr">
        <is>
          <t>Temperatura ambiente</t>
        </is>
      </c>
      <c r="K504" s="2" t="inlineStr">
        <is>
          <t>OSHA PV2111</t>
        </is>
      </c>
      <c r="L504" s="2" t="inlineStr">
        <is>
          <t>Cromatografía Líquida de Alta Resolución (HPLC)</t>
        </is>
      </c>
      <c r="M504" s="2" t="inlineStr">
        <is>
          <t>9 µg</t>
        </is>
      </c>
      <c r="N504" s="2" t="inlineStr"/>
    </row>
    <row r="505">
      <c r="A505" s="2" t="inlineStr">
        <is>
          <t>N1025</t>
        </is>
      </c>
      <c r="B505" s="2" t="inlineStr">
        <is>
          <t>Dietanolamina - aire (sub)</t>
        </is>
      </c>
      <c r="C505" s="2" t="inlineStr">
        <is>
          <t>N</t>
        </is>
      </c>
      <c r="D505" s="2" t="inlineStr">
        <is>
          <t>MA237</t>
        </is>
      </c>
      <c r="E505" s="2" t="inlineStr">
        <is>
          <t>1 Etanolamina (rutina)</t>
        </is>
      </c>
      <c r="F505" s="2" t="inlineStr">
        <is>
          <t>15 días laborables</t>
        </is>
      </c>
      <c r="G505" s="2" t="inlineStr"/>
      <c r="H505" s="2" t="inlineStr"/>
      <c r="I505" s="2" t="inlineStr">
        <is>
          <t>Tubo XAD-2 40/80 mg impregnado de Naftil isotiocianato -&gt; QE102</t>
        </is>
      </c>
      <c r="J505" s="2" t="inlineStr">
        <is>
          <t>Refrigerada (5°C ± 3°C)</t>
        </is>
      </c>
      <c r="K505" s="2" t="inlineStr">
        <is>
          <t>ITA-CL-057 basado en NIOSH 2540</t>
        </is>
      </c>
      <c r="L505" s="2" t="inlineStr">
        <is>
          <t>Cromatografía Líquida de Alta Resolución / Detector ultravioleta-visible (HPLC/UV)</t>
        </is>
      </c>
      <c r="M505" s="2" t="inlineStr">
        <is>
          <t>13,1 µg</t>
        </is>
      </c>
      <c r="N505" s="2" t="inlineStr"/>
    </row>
    <row r="506">
      <c r="A506" s="2" t="inlineStr">
        <is>
          <t>N1030</t>
        </is>
      </c>
      <c r="B506" s="2" t="inlineStr">
        <is>
          <t>Trietanolamina - aire</t>
        </is>
      </c>
      <c r="C506" s="2" t="inlineStr">
        <is>
          <t>N</t>
        </is>
      </c>
      <c r="D506" s="2" t="inlineStr">
        <is>
          <t>MA237</t>
        </is>
      </c>
      <c r="E506" s="2" t="inlineStr">
        <is>
          <t>1 Etanolamina (rutina)</t>
        </is>
      </c>
      <c r="F506" s="2" t="inlineStr">
        <is>
          <t>15 días laborables</t>
        </is>
      </c>
      <c r="G506" s="2" t="inlineStr"/>
      <c r="H506" s="2" t="inlineStr"/>
      <c r="I506" s="2" t="inlineStr">
        <is>
          <t>impinger (Solución captadora para muestreo alcoholaminas). Alquiler pareja impinger -&gt; MT011</t>
        </is>
      </c>
      <c r="J506" s="2" t="inlineStr"/>
      <c r="K506" s="2" t="inlineStr">
        <is>
          <t>NIOSH 3509</t>
        </is>
      </c>
      <c r="L506" s="2" t="inlineStr">
        <is>
          <t>Cromatografía Iónica</t>
        </is>
      </c>
      <c r="M506" s="2" t="inlineStr">
        <is>
          <t>5 µg</t>
        </is>
      </c>
      <c r="N506" s="2" t="inlineStr"/>
    </row>
    <row r="507">
      <c r="A507" s="2" t="inlineStr">
        <is>
          <t>N1050</t>
        </is>
      </c>
      <c r="B507" s="2" t="inlineStr">
        <is>
          <t>1,1,1-Tricloroetano - aire</t>
        </is>
      </c>
      <c r="C507" s="2" t="inlineStr">
        <is>
          <t>N</t>
        </is>
      </c>
      <c r="D507" s="2" t="inlineStr">
        <is>
          <t>MA209</t>
        </is>
      </c>
      <c r="E507" s="2" t="inlineStr">
        <is>
          <t>1 Hidrocarb halogenado 8 días</t>
        </is>
      </c>
      <c r="F507" s="2" t="inlineStr">
        <is>
          <t>8 días laborables</t>
        </is>
      </c>
      <c r="G507" s="2" t="inlineStr">
        <is>
          <t>Para más de un hidrocarburo halogenado consultad precio en pestaña  PERFIL</t>
        </is>
      </c>
      <c r="H507" s="2" t="inlineStr"/>
      <c r="I507" s="2" t="inlineStr">
        <is>
          <t>Tubo Carbono Activo (100/50 mg) (TCA) -&gt; MT044</t>
        </is>
      </c>
      <c r="J507" s="2" t="inlineStr"/>
      <c r="K507" s="2" t="inlineStr"/>
      <c r="L507" s="2" t="inlineStr"/>
      <c r="M507" s="2" t="inlineStr">
        <is>
          <t>0,02 µg</t>
        </is>
      </c>
      <c r="N507" s="2" t="inlineStr"/>
    </row>
    <row r="508">
      <c r="A508" s="2" t="inlineStr">
        <is>
          <t>N1050</t>
        </is>
      </c>
      <c r="B508" s="2" t="inlineStr">
        <is>
          <t>1,1,1-Tricloroetano - aire</t>
        </is>
      </c>
      <c r="C508" s="2" t="inlineStr">
        <is>
          <t>N</t>
        </is>
      </c>
      <c r="D508" s="2" t="inlineStr">
        <is>
          <t>MA208</t>
        </is>
      </c>
      <c r="E508" s="2" t="inlineStr">
        <is>
          <t>1 Hidrocarb halogenado (rutina)</t>
        </is>
      </c>
      <c r="F508" s="2" t="inlineStr">
        <is>
          <t>15 días laborables</t>
        </is>
      </c>
      <c r="G508" s="2" t="inlineStr">
        <is>
          <t>Para más de un hidrocarburo halogenado consultad precio en pestaña  PERFIL</t>
        </is>
      </c>
      <c r="H508" s="2" t="inlineStr"/>
      <c r="I508" s="2" t="inlineStr">
        <is>
          <t>Tubo Carbono Activo (100/50 mg) (TCA) -&gt; MT044</t>
        </is>
      </c>
      <c r="J508" s="2" t="inlineStr"/>
      <c r="K508" s="2" t="inlineStr"/>
      <c r="L508" s="2" t="inlineStr"/>
      <c r="M508" s="2" t="inlineStr">
        <is>
          <t>0,02 µg</t>
        </is>
      </c>
      <c r="N508" s="2" t="inlineStr"/>
    </row>
    <row r="509">
      <c r="A509" s="2" t="inlineStr">
        <is>
          <t>N1055</t>
        </is>
      </c>
      <c r="B509" s="2" t="inlineStr">
        <is>
          <t>1,1,2,2-Tetracloroetano - aire</t>
        </is>
      </c>
      <c r="C509" s="2" t="inlineStr">
        <is>
          <t>N</t>
        </is>
      </c>
      <c r="D509" s="2" t="inlineStr">
        <is>
          <t>MA209</t>
        </is>
      </c>
      <c r="E509" s="2" t="inlineStr">
        <is>
          <t>1 Hidrocarb halogenado 8 días</t>
        </is>
      </c>
      <c r="F509" s="2" t="inlineStr">
        <is>
          <t>8 días laborables</t>
        </is>
      </c>
      <c r="G509" s="2" t="inlineStr">
        <is>
          <t>Para más de un hidrocarburo halogenado consultad precio en pestaña  PERFIL</t>
        </is>
      </c>
      <c r="H509" s="2" t="inlineStr"/>
      <c r="I509" s="2" t="inlineStr">
        <is>
          <t>Tubo Carbono Activo (100/50 mg) (TCA) -&gt; MT044</t>
        </is>
      </c>
      <c r="J509" s="2" t="inlineStr"/>
      <c r="K509" s="2" t="inlineStr">
        <is>
          <t>Método interno Basado en NIOSH 1019</t>
        </is>
      </c>
      <c r="L509" s="2" t="inlineStr">
        <is>
          <t>Cromatografía de Gases / Detector de Captura de Electrones (GC-ECD)</t>
        </is>
      </c>
      <c r="M509" s="2" t="inlineStr">
        <is>
          <t>0,02 µg</t>
        </is>
      </c>
      <c r="N509" s="2" t="inlineStr"/>
    </row>
    <row r="510">
      <c r="A510" s="2" t="inlineStr">
        <is>
          <t>N1055</t>
        </is>
      </c>
      <c r="B510" s="2" t="inlineStr">
        <is>
          <t>1,1,2,2-Tetracloroetano - aire</t>
        </is>
      </c>
      <c r="C510" s="2" t="inlineStr">
        <is>
          <t>N</t>
        </is>
      </c>
      <c r="D510" s="2" t="inlineStr">
        <is>
          <t>MA208</t>
        </is>
      </c>
      <c r="E510" s="2" t="inlineStr">
        <is>
          <t>1 Hidrocarb halogenado (rutina)</t>
        </is>
      </c>
      <c r="F510" s="2" t="inlineStr">
        <is>
          <t>15 días laborables</t>
        </is>
      </c>
      <c r="G510" s="2" t="inlineStr">
        <is>
          <t>Para más de un hidrocarburo halogenado consultad precio en pestaña  PERFIL</t>
        </is>
      </c>
      <c r="H510" s="2" t="inlineStr"/>
      <c r="I510" s="2" t="inlineStr">
        <is>
          <t>Tubo Carbono Activo (100/50 mg) (TCA) -&gt; MT044</t>
        </is>
      </c>
      <c r="J510" s="2" t="inlineStr"/>
      <c r="K510" s="2" t="inlineStr">
        <is>
          <t>Método interno Basado en NIOSH 1019</t>
        </is>
      </c>
      <c r="L510" s="2" t="inlineStr">
        <is>
          <t>Cromatografía de Gases / Detector de Captura de Electrones (GC-ECD)</t>
        </is>
      </c>
      <c r="M510" s="2" t="inlineStr">
        <is>
          <t>0,02 µg</t>
        </is>
      </c>
      <c r="N510" s="2" t="inlineStr"/>
    </row>
    <row r="511">
      <c r="A511" s="2" t="inlineStr">
        <is>
          <t>N1060</t>
        </is>
      </c>
      <c r="B511" s="2" t="inlineStr">
        <is>
          <t>1,1,2-Tricloroetano - aire</t>
        </is>
      </c>
      <c r="C511" s="2" t="inlineStr">
        <is>
          <t>N</t>
        </is>
      </c>
      <c r="D511" s="2" t="inlineStr">
        <is>
          <t>MA208</t>
        </is>
      </c>
      <c r="E511" s="2" t="inlineStr">
        <is>
          <t>1 Hidrocarb halogenado (rutina)</t>
        </is>
      </c>
      <c r="F511" s="2" t="inlineStr">
        <is>
          <t>15 días laborables</t>
        </is>
      </c>
      <c r="G511" s="2" t="inlineStr">
        <is>
          <t>Para más de un hidrocarburo halogenado consultad precio en pestaña  PERFIL</t>
        </is>
      </c>
      <c r="H511" s="2" t="inlineStr"/>
      <c r="I511" s="2" t="inlineStr">
        <is>
          <t>Tubo Carbono Activo (100/50 mg) (TCA) -&gt; MT044</t>
        </is>
      </c>
      <c r="J511" s="2" t="inlineStr"/>
      <c r="K511" s="2" t="inlineStr"/>
      <c r="L511" s="2" t="inlineStr"/>
      <c r="M511" s="2" t="inlineStr">
        <is>
          <t>0,02 µg</t>
        </is>
      </c>
      <c r="N511" s="2" t="inlineStr"/>
    </row>
    <row r="512">
      <c r="A512" s="2" t="inlineStr">
        <is>
          <t>N1060</t>
        </is>
      </c>
      <c r="B512" s="2" t="inlineStr">
        <is>
          <t>1,1,2-Tricloroetano - aire</t>
        </is>
      </c>
      <c r="C512" s="2" t="inlineStr">
        <is>
          <t>N</t>
        </is>
      </c>
      <c r="D512" s="2" t="inlineStr">
        <is>
          <t>MA209</t>
        </is>
      </c>
      <c r="E512" s="2" t="inlineStr">
        <is>
          <t>1 Hidrocarb halogenado 8 días</t>
        </is>
      </c>
      <c r="F512" s="2" t="inlineStr">
        <is>
          <t>8 días laborables</t>
        </is>
      </c>
      <c r="G512" s="2" t="inlineStr">
        <is>
          <t>Para más de un hidrocarburo halogenado consultad precio en pestaña  PERFIL</t>
        </is>
      </c>
      <c r="H512" s="2" t="inlineStr"/>
      <c r="I512" s="2" t="inlineStr">
        <is>
          <t>Tubo Carbono Activo (100/50 mg) (TCA) -&gt; MT044</t>
        </is>
      </c>
      <c r="J512" s="2" t="inlineStr"/>
      <c r="K512" s="2" t="inlineStr"/>
      <c r="L512" s="2" t="inlineStr"/>
      <c r="M512" s="2" t="inlineStr">
        <is>
          <t>0,02 µg</t>
        </is>
      </c>
      <c r="N512" s="2" t="inlineStr"/>
    </row>
    <row r="513">
      <c r="A513" s="2" t="inlineStr">
        <is>
          <t>N1065</t>
        </is>
      </c>
      <c r="B513" s="2" t="inlineStr">
        <is>
          <t>P0245 1,2-Dicloroetano - aire</t>
        </is>
      </c>
      <c r="C513" s="2" t="inlineStr">
        <is>
          <t>N</t>
        </is>
      </c>
      <c r="D513" s="2" t="inlineStr">
        <is>
          <t>PP</t>
        </is>
      </c>
      <c r="E513" s="2" t="inlineStr">
        <is>
          <t>Prueba de perfil</t>
        </is>
      </c>
      <c r="F513" s="2" t="inlineStr">
        <is>
          <t>15 días laborables</t>
        </is>
      </c>
      <c r="G513" s="2" t="inlineStr">
        <is>
          <t>Prueba de perfil</t>
        </is>
      </c>
      <c r="H513" s="2" t="inlineStr"/>
      <c r="I513" s="2" t="inlineStr">
        <is>
          <t>Tubo Carbono Activo (100/50 mg) (TCA) -&gt; MT044</t>
        </is>
      </c>
      <c r="J513" s="2" t="inlineStr"/>
      <c r="K513" s="2" t="inlineStr">
        <is>
          <t>Método interno Basado en NIOSH 1003</t>
        </is>
      </c>
      <c r="L513" s="2" t="inlineStr">
        <is>
          <t>Cromatografía de Gases / Detector de Captura de Electrones (GC-ECD)</t>
        </is>
      </c>
      <c r="M513" s="2" t="inlineStr">
        <is>
          <t>0,02 µg</t>
        </is>
      </c>
      <c r="N513" s="2" t="inlineStr"/>
    </row>
    <row r="514">
      <c r="A514" s="2" t="inlineStr">
        <is>
          <t>N1070</t>
        </is>
      </c>
      <c r="B514" s="2" t="inlineStr">
        <is>
          <t>1,3-Dicloropropeno - aire</t>
        </is>
      </c>
      <c r="C514" s="2" t="inlineStr">
        <is>
          <t>N</t>
        </is>
      </c>
      <c r="D514" s="2" t="inlineStr">
        <is>
          <t>MA209</t>
        </is>
      </c>
      <c r="E514" s="2" t="inlineStr">
        <is>
          <t>1 Hidrocarb halogenado 8 días</t>
        </is>
      </c>
      <c r="F514" s="2" t="inlineStr">
        <is>
          <t>8 días laborables</t>
        </is>
      </c>
      <c r="G514" s="2" t="inlineStr">
        <is>
          <t>Para más de un hidrocarburo halogenado consultad precio en pestaña  PERFIL</t>
        </is>
      </c>
      <c r="H514" s="2" t="inlineStr"/>
      <c r="I514" s="2" t="inlineStr">
        <is>
          <t>Tubo Carbono Activo (100/50 mg) (TCA) -&gt; MT044</t>
        </is>
      </c>
      <c r="J514" s="2" t="inlineStr"/>
      <c r="K514" s="2" t="inlineStr"/>
      <c r="L514" s="2" t="inlineStr"/>
      <c r="M514" s="2" t="inlineStr">
        <is>
          <t>0,02 µg</t>
        </is>
      </c>
      <c r="N514" s="2" t="inlineStr"/>
    </row>
    <row r="515">
      <c r="A515" s="2" t="inlineStr">
        <is>
          <t>N1070</t>
        </is>
      </c>
      <c r="B515" s="2" t="inlineStr">
        <is>
          <t>1,3-Dicloropropeno - aire</t>
        </is>
      </c>
      <c r="C515" s="2" t="inlineStr">
        <is>
          <t>N</t>
        </is>
      </c>
      <c r="D515" s="2" t="inlineStr">
        <is>
          <t>MA208</t>
        </is>
      </c>
      <c r="E515" s="2" t="inlineStr">
        <is>
          <t>1 Hidrocarb halogenado (rutina)</t>
        </is>
      </c>
      <c r="F515" s="2" t="inlineStr">
        <is>
          <t>15 días laborables</t>
        </is>
      </c>
      <c r="G515" s="2" t="inlineStr">
        <is>
          <t>Para más de un hidrocarburo halogenado consultad precio en pestaña  PERFIL</t>
        </is>
      </c>
      <c r="H515" s="2" t="inlineStr"/>
      <c r="I515" s="2" t="inlineStr">
        <is>
          <t>Tubo Carbono Activo (100/50 mg) (TCA) -&gt; MT044</t>
        </is>
      </c>
      <c r="J515" s="2" t="inlineStr"/>
      <c r="K515" s="2" t="inlineStr"/>
      <c r="L515" s="2" t="inlineStr"/>
      <c r="M515" s="2" t="inlineStr">
        <is>
          <t>0,02 µg</t>
        </is>
      </c>
      <c r="N515" s="2" t="inlineStr"/>
    </row>
    <row r="516">
      <c r="A516" s="2" t="inlineStr">
        <is>
          <t>N1075</t>
        </is>
      </c>
      <c r="B516" s="2" t="inlineStr">
        <is>
          <t>Bromodiclorometano - aire</t>
        </is>
      </c>
      <c r="C516" s="2" t="inlineStr">
        <is>
          <t>N</t>
        </is>
      </c>
      <c r="D516" s="2" t="inlineStr">
        <is>
          <t>MA209</t>
        </is>
      </c>
      <c r="E516" s="2" t="inlineStr">
        <is>
          <t>1 Hidrocarb halogenado 8 días</t>
        </is>
      </c>
      <c r="F516" s="2" t="inlineStr">
        <is>
          <t>8 días laborables</t>
        </is>
      </c>
      <c r="G516" s="2" t="inlineStr">
        <is>
          <t>Para más de un hidrocarburo halogenado consultad precio en pestaña  PERFIL</t>
        </is>
      </c>
      <c r="H516" s="2" t="inlineStr"/>
      <c r="I516" s="2" t="inlineStr">
        <is>
          <t>Tubo Carbono Activo (100/50 mg) (TCA) -&gt; MT044</t>
        </is>
      </c>
      <c r="J516" s="2" t="inlineStr"/>
      <c r="K516" s="2" t="inlineStr"/>
      <c r="L516" s="2" t="inlineStr"/>
      <c r="M516" s="2" t="inlineStr">
        <is>
          <t>0,02 µg</t>
        </is>
      </c>
      <c r="N516" s="2" t="inlineStr"/>
    </row>
    <row r="517">
      <c r="A517" s="2" t="inlineStr">
        <is>
          <t>N1075</t>
        </is>
      </c>
      <c r="B517" s="2" t="inlineStr">
        <is>
          <t>Bromodiclorometano - aire</t>
        </is>
      </c>
      <c r="C517" s="2" t="inlineStr">
        <is>
          <t>N</t>
        </is>
      </c>
      <c r="D517" s="2" t="inlineStr">
        <is>
          <t>MA208</t>
        </is>
      </c>
      <c r="E517" s="2" t="inlineStr">
        <is>
          <t>1 Hidrocarb halogenado (rutina)</t>
        </is>
      </c>
      <c r="F517" s="2" t="inlineStr">
        <is>
          <t>15 días laborables</t>
        </is>
      </c>
      <c r="G517" s="2" t="inlineStr">
        <is>
          <t>Para más de un hidrocarburo halogenado consultad precio en pestaña  PERFIL</t>
        </is>
      </c>
      <c r="H517" s="2" t="inlineStr"/>
      <c r="I517" s="2" t="inlineStr">
        <is>
          <t>Tubo Carbono Activo (100/50 mg) (TCA) -&gt; MT044</t>
        </is>
      </c>
      <c r="J517" s="2" t="inlineStr"/>
      <c r="K517" s="2" t="inlineStr"/>
      <c r="L517" s="2" t="inlineStr"/>
      <c r="M517" s="2" t="inlineStr">
        <is>
          <t>0,02 µg</t>
        </is>
      </c>
      <c r="N517" s="2" t="inlineStr"/>
    </row>
    <row r="518">
      <c r="A518" s="2" t="inlineStr">
        <is>
          <t>N1080</t>
        </is>
      </c>
      <c r="B518" s="2" t="inlineStr">
        <is>
          <t>P0245 Cloruro de metileno - aire</t>
        </is>
      </c>
      <c r="C518" s="2" t="inlineStr">
        <is>
          <t>N</t>
        </is>
      </c>
      <c r="D518" s="2" t="inlineStr">
        <is>
          <t>PP</t>
        </is>
      </c>
      <c r="E518" s="2" t="inlineStr">
        <is>
          <t>Prueba de perfil</t>
        </is>
      </c>
      <c r="F518" s="2" t="inlineStr">
        <is>
          <t>15 días laborables</t>
        </is>
      </c>
      <c r="G518" s="2" t="inlineStr">
        <is>
          <t>Prueba de perfil</t>
        </is>
      </c>
      <c r="H518" s="2" t="inlineStr"/>
      <c r="I518" s="2" t="inlineStr">
        <is>
          <t>Tubo Carbono Activo (100/50 mg) (TCA) x2 en serie -&gt; 2 MT044</t>
        </is>
      </c>
      <c r="J518" s="2" t="inlineStr">
        <is>
          <t>Separar los tubos. Refrigerada (5°C ± 3°C)</t>
        </is>
      </c>
      <c r="K518" s="2" t="inlineStr">
        <is>
          <t>Método interno Basado en NIOSH 1003</t>
        </is>
      </c>
      <c r="L518" s="2" t="inlineStr">
        <is>
          <t>Cromatografía de Gases / Detector de Captura de Electrones (GC-ECD)</t>
        </is>
      </c>
      <c r="M518" s="2" t="inlineStr">
        <is>
          <t>0,1 µg</t>
        </is>
      </c>
      <c r="N518" s="2" t="inlineStr"/>
    </row>
    <row r="519">
      <c r="A519" s="2" t="inlineStr">
        <is>
          <t>N1085</t>
        </is>
      </c>
      <c r="B519" s="2" t="inlineStr">
        <is>
          <t>Dibromoclorometano - aire</t>
        </is>
      </c>
      <c r="C519" s="2" t="inlineStr">
        <is>
          <t>N</t>
        </is>
      </c>
      <c r="D519" s="2" t="inlineStr">
        <is>
          <t>MA209</t>
        </is>
      </c>
      <c r="E519" s="2" t="inlineStr">
        <is>
          <t>1 Hidrocarb halogenado 8 días</t>
        </is>
      </c>
      <c r="F519" s="2" t="inlineStr">
        <is>
          <t>8 días laborables</t>
        </is>
      </c>
      <c r="G519" s="2" t="inlineStr">
        <is>
          <t>Para más de un hidrocarburo halogenado consultad precio en pestaña  PERFIL</t>
        </is>
      </c>
      <c r="H519" s="2" t="inlineStr"/>
      <c r="I519" s="2" t="inlineStr">
        <is>
          <t>Tubo Carbono Activo (100/50 mg) (TCA) -&gt; MT044</t>
        </is>
      </c>
      <c r="J519" s="2" t="inlineStr"/>
      <c r="K519" s="2" t="inlineStr"/>
      <c r="L519" s="2" t="inlineStr"/>
      <c r="M519" s="2" t="inlineStr">
        <is>
          <t>0,02 µg</t>
        </is>
      </c>
      <c r="N519" s="2" t="inlineStr"/>
    </row>
    <row r="520">
      <c r="A520" s="2" t="inlineStr">
        <is>
          <t>N1085</t>
        </is>
      </c>
      <c r="B520" s="2" t="inlineStr">
        <is>
          <t>Dibromoclorometano - aire</t>
        </is>
      </c>
      <c r="C520" s="2" t="inlineStr">
        <is>
          <t>N</t>
        </is>
      </c>
      <c r="D520" s="2" t="inlineStr">
        <is>
          <t>MA208</t>
        </is>
      </c>
      <c r="E520" s="2" t="inlineStr">
        <is>
          <t>1 Hidrocarb halogenado (rutina)</t>
        </is>
      </c>
      <c r="F520" s="2" t="inlineStr">
        <is>
          <t>15 días laborables</t>
        </is>
      </c>
      <c r="G520" s="2" t="inlineStr">
        <is>
          <t>Para más de un hidrocarburo halogenado consultad precio en pestaña  PERFIL</t>
        </is>
      </c>
      <c r="H520" s="2" t="inlineStr"/>
      <c r="I520" s="2" t="inlineStr">
        <is>
          <t>Tubo Carbono Activo (100/50 mg) (TCA) -&gt; MT044</t>
        </is>
      </c>
      <c r="J520" s="2" t="inlineStr"/>
      <c r="K520" s="2" t="inlineStr"/>
      <c r="L520" s="2" t="inlineStr"/>
      <c r="M520" s="2" t="inlineStr">
        <is>
          <t>0,02 µg</t>
        </is>
      </c>
      <c r="N520" s="2" t="inlineStr"/>
    </row>
    <row r="521">
      <c r="A521" s="2" t="inlineStr">
        <is>
          <t>N1089</t>
        </is>
      </c>
      <c r="B521" s="2" t="inlineStr">
        <is>
          <t>Diclorobenceno (mezcla isómeros) - aire</t>
        </is>
      </c>
      <c r="C521" s="2" t="inlineStr">
        <is>
          <t>N</t>
        </is>
      </c>
      <c r="D521" s="2" t="inlineStr">
        <is>
          <t>MA361</t>
        </is>
      </c>
      <c r="E521" s="2" t="inlineStr">
        <is>
          <t>Suma de dicloros</t>
        </is>
      </c>
      <c r="F521" s="2" t="inlineStr">
        <is>
          <t>7 días laborables</t>
        </is>
      </c>
      <c r="G521" s="2" t="inlineStr"/>
      <c r="H521" s="2" t="inlineStr"/>
      <c r="I521" s="2" t="inlineStr">
        <is>
          <t>Filtro Teflón (No prepesado 25 mm - PTFE) (MT067)+ Tubo resina XAD-2 -&gt; MT067+MT075</t>
        </is>
      </c>
      <c r="J521" s="2" t="inlineStr">
        <is>
          <t>Refrigerada (5°C ± 3°C)</t>
        </is>
      </c>
      <c r="K521" s="2" t="inlineStr">
        <is>
          <t>Método interno Basado en NIOSH 5517</t>
        </is>
      </c>
      <c r="L521" s="2" t="inlineStr">
        <is>
          <t>Cromatografía de Gases / Espectrometría de Masas (GC-MS)</t>
        </is>
      </c>
      <c r="M521" s="2" t="inlineStr">
        <is>
          <t>1 µg</t>
        </is>
      </c>
      <c r="N521" s="2" t="inlineStr"/>
    </row>
    <row r="522">
      <c r="A522" s="2" t="inlineStr">
        <is>
          <t>N1090</t>
        </is>
      </c>
      <c r="B522" s="2" t="inlineStr">
        <is>
          <t>m-Diclorobenceno - aire</t>
        </is>
      </c>
      <c r="C522" s="2" t="inlineStr">
        <is>
          <t>N</t>
        </is>
      </c>
      <c r="D522" s="2" t="inlineStr">
        <is>
          <t>MA208</t>
        </is>
      </c>
      <c r="E522" s="2" t="inlineStr">
        <is>
          <t>1 Hidrocarb halogenado (rutina)</t>
        </is>
      </c>
      <c r="F522" s="2" t="inlineStr">
        <is>
          <t>15 días laborables</t>
        </is>
      </c>
      <c r="G522" s="2" t="inlineStr">
        <is>
          <t>Para más de un hidrocarburo halogenado consultad precio en pestaña  PERFIL</t>
        </is>
      </c>
      <c r="H522" s="2" t="inlineStr"/>
      <c r="I522" s="2" t="inlineStr">
        <is>
          <t>Tubo Carbono Activo (100/50 mg) (TCA) -&gt; MT044</t>
        </is>
      </c>
      <c r="J522" s="2" t="inlineStr"/>
      <c r="K522" s="2" t="inlineStr"/>
      <c r="L522" s="2" t="inlineStr"/>
      <c r="M522" s="2" t="inlineStr">
        <is>
          <t>0,02 µg</t>
        </is>
      </c>
      <c r="N522" s="2" t="inlineStr"/>
    </row>
    <row r="523">
      <c r="A523" s="2" t="inlineStr">
        <is>
          <t>N1090</t>
        </is>
      </c>
      <c r="B523" s="2" t="inlineStr">
        <is>
          <t>m-Diclorobenceno - aire</t>
        </is>
      </c>
      <c r="C523" s="2" t="inlineStr">
        <is>
          <t>N</t>
        </is>
      </c>
      <c r="D523" s="2" t="inlineStr">
        <is>
          <t>MA209</t>
        </is>
      </c>
      <c r="E523" s="2" t="inlineStr">
        <is>
          <t>1 Hidrocarb halogenado 8 días</t>
        </is>
      </c>
      <c r="F523" s="2" t="inlineStr">
        <is>
          <t>8 días laborables</t>
        </is>
      </c>
      <c r="G523" s="2" t="inlineStr">
        <is>
          <t>Para más de un hidrocarburo halogenado consultad precio en pestaña  PERFIL</t>
        </is>
      </c>
      <c r="H523" s="2" t="inlineStr"/>
      <c r="I523" s="2" t="inlineStr">
        <is>
          <t>Tubo Carbono Activo (100/50 mg) (TCA) -&gt; MT044</t>
        </is>
      </c>
      <c r="J523" s="2" t="inlineStr"/>
      <c r="K523" s="2" t="inlineStr"/>
      <c r="L523" s="2" t="inlineStr"/>
      <c r="M523" s="2" t="inlineStr">
        <is>
          <t>0,02 µg</t>
        </is>
      </c>
      <c r="N523" s="2" t="inlineStr"/>
    </row>
    <row r="524">
      <c r="A524" s="2" t="inlineStr">
        <is>
          <t>N1095</t>
        </is>
      </c>
      <c r="B524" s="2" t="inlineStr">
        <is>
          <t>o-Diclorobenceno - aire</t>
        </is>
      </c>
      <c r="C524" s="2" t="inlineStr">
        <is>
          <t>N</t>
        </is>
      </c>
      <c r="D524" s="2" t="inlineStr">
        <is>
          <t>MA209</t>
        </is>
      </c>
      <c r="E524" s="2" t="inlineStr">
        <is>
          <t>1 Hidrocarb halogenado 8 días</t>
        </is>
      </c>
      <c r="F524" s="2" t="inlineStr">
        <is>
          <t>8 días laborables</t>
        </is>
      </c>
      <c r="G524" s="2" t="inlineStr">
        <is>
          <t>Para más de un hidrocarburo halogenado consultad precio en pestaña  PERFIL</t>
        </is>
      </c>
      <c r="H524" s="2" t="inlineStr"/>
      <c r="I524" s="2" t="inlineStr">
        <is>
          <t>Tubo Carbono Activo (100/50 mg) (TCA) -&gt; MT044</t>
        </is>
      </c>
      <c r="J524" s="2" t="inlineStr"/>
      <c r="K524" s="2" t="inlineStr"/>
      <c r="L524" s="2" t="inlineStr"/>
      <c r="M524" s="2" t="inlineStr">
        <is>
          <t>0,1 µg</t>
        </is>
      </c>
      <c r="N524" s="2" t="inlineStr"/>
    </row>
    <row r="525">
      <c r="A525" s="2" t="inlineStr">
        <is>
          <t>N1095</t>
        </is>
      </c>
      <c r="B525" s="2" t="inlineStr">
        <is>
          <t>o-Diclorobenceno - aire</t>
        </is>
      </c>
      <c r="C525" s="2" t="inlineStr">
        <is>
          <t>N</t>
        </is>
      </c>
      <c r="D525" s="2" t="inlineStr">
        <is>
          <t>MA208</t>
        </is>
      </c>
      <c r="E525" s="2" t="inlineStr">
        <is>
          <t>1 Hidrocarb halogenado (rutina)</t>
        </is>
      </c>
      <c r="F525" s="2" t="inlineStr">
        <is>
          <t>15 días laborables</t>
        </is>
      </c>
      <c r="G525" s="2" t="inlineStr">
        <is>
          <t>Para más de un hidrocarburo halogenado consultad precio en pestaña  PERFIL</t>
        </is>
      </c>
      <c r="H525" s="2" t="inlineStr"/>
      <c r="I525" s="2" t="inlineStr">
        <is>
          <t>Tubo Carbono Activo (100/50 mg) (TCA) -&gt; MT044</t>
        </is>
      </c>
      <c r="J525" s="2" t="inlineStr"/>
      <c r="K525" s="2" t="inlineStr"/>
      <c r="L525" s="2" t="inlineStr"/>
      <c r="M525" s="2" t="inlineStr">
        <is>
          <t>0,1 µg</t>
        </is>
      </c>
      <c r="N525" s="2" t="inlineStr"/>
    </row>
    <row r="526">
      <c r="A526" s="2" t="inlineStr">
        <is>
          <t>N1100</t>
        </is>
      </c>
      <c r="B526" s="2" t="inlineStr">
        <is>
          <t>p-Diclorobenceno - aire</t>
        </is>
      </c>
      <c r="C526" s="2" t="inlineStr">
        <is>
          <t>N</t>
        </is>
      </c>
      <c r="D526" s="2" t="inlineStr">
        <is>
          <t>MA208</t>
        </is>
      </c>
      <c r="E526" s="2" t="inlineStr">
        <is>
          <t>1 Hidrocarb halogenado (rutina)</t>
        </is>
      </c>
      <c r="F526" s="2" t="inlineStr">
        <is>
          <t>15 días laborables</t>
        </is>
      </c>
      <c r="G526" s="2" t="inlineStr">
        <is>
          <t>Para más de un hidrocarburo halogenado consultad precio en pestaña  PERFIL</t>
        </is>
      </c>
      <c r="H526" s="2" t="inlineStr"/>
      <c r="I526" s="2" t="inlineStr">
        <is>
          <t>Tubo Carbono Activo (100/50 mg) (TCA) -&gt; MT044</t>
        </is>
      </c>
      <c r="J526" s="2" t="inlineStr"/>
      <c r="K526" s="2" t="inlineStr"/>
      <c r="L526" s="2" t="inlineStr"/>
      <c r="M526" s="2" t="inlineStr">
        <is>
          <t>0,1 µg</t>
        </is>
      </c>
      <c r="N526" s="2" t="inlineStr"/>
    </row>
    <row r="527">
      <c r="A527" s="2" t="inlineStr">
        <is>
          <t>N1100</t>
        </is>
      </c>
      <c r="B527" s="2" t="inlineStr">
        <is>
          <t>p-Diclorobenceno - aire</t>
        </is>
      </c>
      <c r="C527" s="2" t="inlineStr">
        <is>
          <t>N</t>
        </is>
      </c>
      <c r="D527" s="2" t="inlineStr">
        <is>
          <t>MA209</t>
        </is>
      </c>
      <c r="E527" s="2" t="inlineStr">
        <is>
          <t>1 Hidrocarb halogenado 8 días</t>
        </is>
      </c>
      <c r="F527" s="2" t="inlineStr">
        <is>
          <t>8 días laborables</t>
        </is>
      </c>
      <c r="G527" s="2" t="inlineStr">
        <is>
          <t>Para más de un hidrocarburo halogenado consultad precio en pestaña  PERFIL</t>
        </is>
      </c>
      <c r="H527" s="2" t="inlineStr"/>
      <c r="I527" s="2" t="inlineStr">
        <is>
          <t>Tubo Carbono Activo (100/50 mg) (TCA) -&gt; MT044</t>
        </is>
      </c>
      <c r="J527" s="2" t="inlineStr"/>
      <c r="K527" s="2" t="inlineStr"/>
      <c r="L527" s="2" t="inlineStr"/>
      <c r="M527" s="2" t="inlineStr">
        <is>
          <t>0,1 µg</t>
        </is>
      </c>
      <c r="N527" s="2" t="inlineStr"/>
    </row>
    <row r="528">
      <c r="A528" s="2" t="inlineStr">
        <is>
          <t>N1105</t>
        </is>
      </c>
      <c r="B528" s="2" t="inlineStr">
        <is>
          <t>P0245 Percloroetileno - aire</t>
        </is>
      </c>
      <c r="C528" s="2" t="inlineStr">
        <is>
          <t>N</t>
        </is>
      </c>
      <c r="D528" s="2" t="inlineStr">
        <is>
          <t>PP</t>
        </is>
      </c>
      <c r="E528" s="2" t="inlineStr">
        <is>
          <t>Prueba de perfil</t>
        </is>
      </c>
      <c r="F528" s="2" t="inlineStr">
        <is>
          <t>15 días laborables</t>
        </is>
      </c>
      <c r="G528" s="2" t="inlineStr">
        <is>
          <t>Prueba de perfil</t>
        </is>
      </c>
      <c r="H528" s="2" t="inlineStr"/>
      <c r="I528" s="2" t="inlineStr">
        <is>
          <t>Tubo Carbono Activo (100/50 mg) (TCA) -&gt; MT044</t>
        </is>
      </c>
      <c r="J528" s="2" t="inlineStr"/>
      <c r="K528" s="2" t="inlineStr">
        <is>
          <t>Método interno Basado en NIOSH 1003</t>
        </is>
      </c>
      <c r="L528" s="2" t="inlineStr">
        <is>
          <t>Cromatografía de Gases / Detector de Captura de Electrones (GC-ECD)</t>
        </is>
      </c>
      <c r="M528" s="2" t="inlineStr">
        <is>
          <t>0,02 µg</t>
        </is>
      </c>
      <c r="N528" s="2" t="inlineStr"/>
    </row>
    <row r="529">
      <c r="A529" s="2" t="inlineStr">
        <is>
          <t>N1110</t>
        </is>
      </c>
      <c r="B529" s="2" t="inlineStr">
        <is>
          <t>P0245 Tetracloruro de carbono - aire</t>
        </is>
      </c>
      <c r="C529" s="2" t="inlineStr">
        <is>
          <t>N</t>
        </is>
      </c>
      <c r="D529" s="2" t="inlineStr">
        <is>
          <t>PP</t>
        </is>
      </c>
      <c r="E529" s="2" t="inlineStr">
        <is>
          <t>Prueba de perfil</t>
        </is>
      </c>
      <c r="F529" s="2" t="inlineStr">
        <is>
          <t>15 días laborables</t>
        </is>
      </c>
      <c r="G529" s="2" t="inlineStr">
        <is>
          <t>Prueba de perfil</t>
        </is>
      </c>
      <c r="H529" s="2" t="inlineStr"/>
      <c r="I529" s="2" t="inlineStr">
        <is>
          <t>Tubo Carbono Activo (100/50 mg) (TCA) -&gt; MT044</t>
        </is>
      </c>
      <c r="J529" s="2" t="inlineStr"/>
      <c r="K529" s="2" t="inlineStr">
        <is>
          <t>Método interno Basado en NIOSH 1003</t>
        </is>
      </c>
      <c r="L529" s="2" t="inlineStr">
        <is>
          <t>Cromatografía de Gases / Detector de Captura de Electrones (GC-ECD)</t>
        </is>
      </c>
      <c r="M529" s="2" t="inlineStr">
        <is>
          <t>0,02 µg</t>
        </is>
      </c>
      <c r="N529" s="2" t="inlineStr"/>
    </row>
    <row r="530">
      <c r="A530" s="2" t="inlineStr">
        <is>
          <t>N1115</t>
        </is>
      </c>
      <c r="B530" s="2" t="inlineStr">
        <is>
          <t>Tribromometano - aire</t>
        </is>
      </c>
      <c r="C530" s="2" t="inlineStr">
        <is>
          <t>N</t>
        </is>
      </c>
      <c r="D530" s="2" t="inlineStr">
        <is>
          <t>MA209</t>
        </is>
      </c>
      <c r="E530" s="2" t="inlineStr">
        <is>
          <t>1 Hidrocarb halogenado 8 días</t>
        </is>
      </c>
      <c r="F530" s="2" t="inlineStr">
        <is>
          <t>8 días laborables</t>
        </is>
      </c>
      <c r="G530" s="2" t="inlineStr">
        <is>
          <t>Para más de un hidrocarburo halogenado consultad precio en pestaña  PERFIL</t>
        </is>
      </c>
      <c r="H530" s="2" t="inlineStr"/>
      <c r="I530" s="2" t="inlineStr">
        <is>
          <t>Tubo Carbono Activo (100/50 mg) (TCA) -&gt; MT044</t>
        </is>
      </c>
      <c r="J530" s="2" t="inlineStr"/>
      <c r="K530" s="2" t="inlineStr"/>
      <c r="L530" s="2" t="inlineStr"/>
      <c r="M530" s="2" t="inlineStr">
        <is>
          <t>0,02 µg</t>
        </is>
      </c>
      <c r="N530" s="2" t="inlineStr"/>
    </row>
    <row r="531">
      <c r="A531" s="2" t="inlineStr">
        <is>
          <t>N1115</t>
        </is>
      </c>
      <c r="B531" s="2" t="inlineStr">
        <is>
          <t>Tribromometano - aire</t>
        </is>
      </c>
      <c r="C531" s="2" t="inlineStr">
        <is>
          <t>N</t>
        </is>
      </c>
      <c r="D531" s="2" t="inlineStr">
        <is>
          <t>MA208</t>
        </is>
      </c>
      <c r="E531" s="2" t="inlineStr">
        <is>
          <t>1 Hidrocarb halogenado (rutina)</t>
        </is>
      </c>
      <c r="F531" s="2" t="inlineStr">
        <is>
          <t>15 días laborables</t>
        </is>
      </c>
      <c r="G531" s="2" t="inlineStr">
        <is>
          <t>Para más de un hidrocarburo halogenado consultad precio en pestaña  PERFIL</t>
        </is>
      </c>
      <c r="H531" s="2" t="inlineStr"/>
      <c r="I531" s="2" t="inlineStr">
        <is>
          <t>Tubo Carbono Activo (100/50 mg) (TCA) -&gt; MT044</t>
        </is>
      </c>
      <c r="J531" s="2" t="inlineStr"/>
      <c r="K531" s="2" t="inlineStr"/>
      <c r="L531" s="2" t="inlineStr"/>
      <c r="M531" s="2" t="inlineStr">
        <is>
          <t>0,02 µg</t>
        </is>
      </c>
      <c r="N531" s="2" t="inlineStr"/>
    </row>
    <row r="532">
      <c r="A532" s="2" t="inlineStr">
        <is>
          <t>N1120</t>
        </is>
      </c>
      <c r="B532" s="2" t="inlineStr">
        <is>
          <t>P0245 Tricloroetileno - aire</t>
        </is>
      </c>
      <c r="C532" s="2" t="inlineStr">
        <is>
          <t>N</t>
        </is>
      </c>
      <c r="D532" s="2" t="inlineStr">
        <is>
          <t>PP</t>
        </is>
      </c>
      <c r="E532" s="2" t="inlineStr">
        <is>
          <t>Prueba de perfil</t>
        </is>
      </c>
      <c r="F532" s="2" t="inlineStr">
        <is>
          <t>15 días laborables</t>
        </is>
      </c>
      <c r="G532" s="2" t="inlineStr">
        <is>
          <t>Prueba de perfil</t>
        </is>
      </c>
      <c r="H532" s="2" t="inlineStr"/>
      <c r="I532" s="2" t="inlineStr">
        <is>
          <t>Tubo Carbono Activo (100/50 mg) (TCA) -&gt; MT044</t>
        </is>
      </c>
      <c r="J532" s="2" t="inlineStr"/>
      <c r="K532" s="2" t="inlineStr">
        <is>
          <t>Método interno Basado en NIOSH 1003</t>
        </is>
      </c>
      <c r="L532" s="2" t="inlineStr">
        <is>
          <t>Cromatografía de Gases / Detector de Captura de Electrones (GC-ECD)</t>
        </is>
      </c>
      <c r="M532" s="2" t="inlineStr">
        <is>
          <t>0,02 µg</t>
        </is>
      </c>
      <c r="N532" s="2" t="inlineStr"/>
    </row>
    <row r="533">
      <c r="A533" s="2" t="inlineStr">
        <is>
          <t>N1125</t>
        </is>
      </c>
      <c r="B533" s="2" t="inlineStr">
        <is>
          <t>P0245 Triclorometano - aire</t>
        </is>
      </c>
      <c r="C533" s="2" t="inlineStr">
        <is>
          <t>N</t>
        </is>
      </c>
      <c r="D533" s="2" t="inlineStr">
        <is>
          <t>PP</t>
        </is>
      </c>
      <c r="E533" s="2" t="inlineStr">
        <is>
          <t>Prueba de perfil</t>
        </is>
      </c>
      <c r="F533" s="2" t="inlineStr">
        <is>
          <t>15 días laborables</t>
        </is>
      </c>
      <c r="G533" s="2" t="inlineStr">
        <is>
          <t>Prueba de perfil</t>
        </is>
      </c>
      <c r="H533" s="2" t="inlineStr"/>
      <c r="I533" s="2" t="inlineStr">
        <is>
          <t>Tubo Carbono Activo (100/50 mg) (TCA) -&gt; MT044</t>
        </is>
      </c>
      <c r="J533" s="2" t="inlineStr"/>
      <c r="K533" s="2" t="inlineStr">
        <is>
          <t>Método interno Basado en NIOSH 1003</t>
        </is>
      </c>
      <c r="L533" s="2" t="inlineStr">
        <is>
          <t>Cromatografía de Gases / Detector de Captura de Electrones (GC-ECD)</t>
        </is>
      </c>
      <c r="M533" s="2" t="inlineStr">
        <is>
          <t>0,02 µg</t>
        </is>
      </c>
      <c r="N533" s="2" t="inlineStr"/>
    </row>
    <row r="534">
      <c r="A534" s="2" t="inlineStr">
        <is>
          <t>N1130</t>
        </is>
      </c>
      <c r="B534" s="2" t="inlineStr">
        <is>
          <t>1,1-Dicloroeteno - aire</t>
        </is>
      </c>
      <c r="C534" s="2" t="inlineStr">
        <is>
          <t>N</t>
        </is>
      </c>
      <c r="D534" s="2" t="inlineStr">
        <is>
          <t>PCG</t>
        </is>
      </c>
      <c r="E534" s="2" t="inlineStr">
        <is>
          <t>Consultar precio con Gerencia Industria</t>
        </is>
      </c>
      <c r="F534" s="2" t="inlineStr">
        <is>
          <t>15 días laborables</t>
        </is>
      </c>
      <c r="G534" s="2" t="inlineStr"/>
      <c r="H534" s="2" t="inlineStr"/>
      <c r="I534" s="2" t="inlineStr"/>
      <c r="J534" s="2" t="inlineStr"/>
      <c r="K534" s="2" t="inlineStr"/>
      <c r="L534" s="2" t="inlineStr"/>
      <c r="M534" s="2" t="inlineStr">
        <is>
          <t>0,1 µg</t>
        </is>
      </c>
      <c r="N534" s="2" t="inlineStr"/>
    </row>
    <row r="535">
      <c r="A535" s="2" t="inlineStr">
        <is>
          <t>N1135</t>
        </is>
      </c>
      <c r="B535" s="2" t="inlineStr">
        <is>
          <t>4,4'-diisocianato de diciclohexilmetano (HMDI) - aire</t>
        </is>
      </c>
      <c r="C535" s="2" t="inlineStr">
        <is>
          <t>N</t>
        </is>
      </c>
      <c r="D535" s="2" t="inlineStr">
        <is>
          <t>MA078</t>
        </is>
      </c>
      <c r="E535" s="2" t="inlineStr">
        <is>
          <t>1 VOC extra especial (rutina)</t>
        </is>
      </c>
      <c r="F535" s="2" t="inlineStr">
        <is>
          <t>15 días laborables</t>
        </is>
      </c>
      <c r="G535" s="2" t="inlineStr"/>
      <c r="H535" s="2" t="inlineStr"/>
      <c r="I535" s="2" t="inlineStr"/>
      <c r="J535" s="2" t="inlineStr"/>
      <c r="K535" s="2" t="inlineStr">
        <is>
          <t>Método interno Basado en OSHA PV2092</t>
        </is>
      </c>
      <c r="L535" s="2" t="inlineStr">
        <is>
          <t>Cromatografía Líquida de Alta Resolución / Detector ultravioleta-visible (HPLC/UV)</t>
        </is>
      </c>
      <c r="M535" s="2" t="inlineStr">
        <is>
          <t>0,5 µg</t>
        </is>
      </c>
      <c r="N535" s="2" t="inlineStr"/>
    </row>
    <row r="536">
      <c r="A536" s="2" t="inlineStr">
        <is>
          <t>N1145</t>
        </is>
      </c>
      <c r="B536" s="2" t="inlineStr">
        <is>
          <t>Isocianurato de 1,3,5-triglicidilo (TGI) - aire</t>
        </is>
      </c>
      <c r="C536" s="2" t="inlineStr">
        <is>
          <t>N</t>
        </is>
      </c>
      <c r="D536" s="2" t="inlineStr">
        <is>
          <t>MA078</t>
        </is>
      </c>
      <c r="E536" s="2" t="inlineStr">
        <is>
          <t>1 VOC extra especial (rutina)</t>
        </is>
      </c>
      <c r="F536" s="2" t="inlineStr">
        <is>
          <t>15 días laborables</t>
        </is>
      </c>
      <c r="G536" s="2" t="inlineStr"/>
      <c r="H536" s="2" t="inlineStr"/>
      <c r="I536" s="2" t="inlineStr">
        <is>
          <t>Filtro Fibra Vidrio impregnado con HBr (FV) -&gt;MT059</t>
        </is>
      </c>
      <c r="J536" s="2" t="inlineStr"/>
      <c r="K536" s="2" t="inlineStr"/>
      <c r="L536" s="2" t="inlineStr"/>
      <c r="M536" s="2" t="inlineStr">
        <is>
          <t>0,75 µg</t>
        </is>
      </c>
      <c r="N536" s="2" t="inlineStr"/>
    </row>
    <row r="537">
      <c r="A537" s="2" t="inlineStr">
        <is>
          <t>N1150</t>
        </is>
      </c>
      <c r="B537" s="2" t="inlineStr">
        <is>
          <t>MBOCA - aire</t>
        </is>
      </c>
      <c r="C537" s="2" t="inlineStr">
        <is>
          <t>N</t>
        </is>
      </c>
      <c r="D537" s="2" t="inlineStr">
        <is>
          <t>MA078</t>
        </is>
      </c>
      <c r="E537" s="2" t="inlineStr">
        <is>
          <t>1 VOC extra especial (rutina)</t>
        </is>
      </c>
      <c r="F537" s="2" t="inlineStr">
        <is>
          <t>15 días laborables</t>
        </is>
      </c>
      <c r="G537" s="2" t="inlineStr"/>
      <c r="H537" s="2" t="inlineStr"/>
      <c r="I537" s="2" t="inlineStr">
        <is>
          <t>Filtro Fibra Vidrio impregnado con H2SO4 (FV) x 2 -&gt; MT057</t>
        </is>
      </c>
      <c r="J537" s="2" t="inlineStr">
        <is>
          <t>Refrigerada (5°C ± 3°C)</t>
        </is>
      </c>
      <c r="K537" s="2" t="inlineStr">
        <is>
          <t>Método proveedor basado en OSHA 71</t>
        </is>
      </c>
      <c r="L537" s="2" t="inlineStr">
        <is>
          <t>Cromatografía Líquida de Alta Resolución / Detector ultravioleta-visible (HPLC/UV)</t>
        </is>
      </c>
      <c r="M537" s="2" t="inlineStr">
        <is>
          <t>2 µg</t>
        </is>
      </c>
      <c r="N537" s="2" t="inlineStr"/>
    </row>
    <row r="538">
      <c r="A538" s="2" t="inlineStr">
        <is>
          <t>N1155</t>
        </is>
      </c>
      <c r="B538" s="2" t="inlineStr">
        <is>
          <t>Ácido abiético - aire</t>
        </is>
      </c>
      <c r="C538" s="2" t="inlineStr">
        <is>
          <t>N</t>
        </is>
      </c>
      <c r="D538" s="2" t="inlineStr">
        <is>
          <t>MA078</t>
        </is>
      </c>
      <c r="E538" s="2" t="inlineStr">
        <is>
          <t>1 VOC extra especial (rutina)</t>
        </is>
      </c>
      <c r="F538" s="2" t="inlineStr">
        <is>
          <t>15 días laborables</t>
        </is>
      </c>
      <c r="G538" s="2" t="inlineStr"/>
      <c r="H538" s="2" t="inlineStr"/>
      <c r="I538" s="2" t="inlineStr">
        <is>
          <t>Filtro Fibra Vidrio (FV) -&gt; MT058</t>
        </is>
      </c>
      <c r="J538" s="2" t="inlineStr"/>
      <c r="K538" s="2" t="inlineStr"/>
      <c r="L538" s="2" t="inlineStr"/>
      <c r="M538" s="2" t="inlineStr">
        <is>
          <t>3 µg</t>
        </is>
      </c>
      <c r="N538" s="2" t="inlineStr"/>
    </row>
    <row r="539">
      <c r="A539" s="2" t="inlineStr">
        <is>
          <t>N1160</t>
        </is>
      </c>
      <c r="B539" s="2" t="inlineStr">
        <is>
          <t>Anhídrido acético - aire</t>
        </is>
      </c>
      <c r="C539" s="2" t="inlineStr">
        <is>
          <t>N</t>
        </is>
      </c>
      <c r="D539" s="2" t="inlineStr">
        <is>
          <t>MA078</t>
        </is>
      </c>
      <c r="E539" s="2" t="inlineStr">
        <is>
          <t>1 VOC extra especial (rutina)</t>
        </is>
      </c>
      <c r="F539" s="2" t="inlineStr">
        <is>
          <t>15 días laborables</t>
        </is>
      </c>
      <c r="G539" s="2" t="inlineStr"/>
      <c r="H539" s="2" t="inlineStr"/>
      <c r="I539" s="2" t="inlineStr">
        <is>
          <t>Filtro Fibra Vidrio impregnado con 2.5mg 1,2-PP (FV) x 2 -&gt; (2xMT154)</t>
        </is>
      </c>
      <c r="J539" s="2" t="inlineStr">
        <is>
          <t>Temperatura ambiente</t>
        </is>
      </c>
      <c r="K539" s="2" t="inlineStr"/>
      <c r="L539" s="2" t="inlineStr"/>
      <c r="M539" s="2" t="inlineStr">
        <is>
          <t>3 µg</t>
        </is>
      </c>
      <c r="N539" s="2" t="inlineStr"/>
    </row>
    <row r="540">
      <c r="A540" s="2" t="inlineStr">
        <is>
          <t>N1165</t>
        </is>
      </c>
      <c r="B540" s="2" t="inlineStr">
        <is>
          <t>Anhídrido ftalico - aire</t>
        </is>
      </c>
      <c r="C540" s="2" t="inlineStr">
        <is>
          <t>N</t>
        </is>
      </c>
      <c r="D540" s="2" t="inlineStr">
        <is>
          <t>MA078</t>
        </is>
      </c>
      <c r="E540" s="2" t="inlineStr">
        <is>
          <t>1 VOC extra especial (rutina)</t>
        </is>
      </c>
      <c r="F540" s="2" t="inlineStr">
        <is>
          <t>15 días laborables</t>
        </is>
      </c>
      <c r="G540" s="2" t="inlineStr"/>
      <c r="H540" s="2" t="inlineStr"/>
      <c r="I540" s="2" t="inlineStr">
        <is>
          <t>Filtro Fibra Vidrio impregnado con Veratrylamina (FV) x 2 -&gt;MT064</t>
        </is>
      </c>
      <c r="J540" s="2" t="inlineStr">
        <is>
          <t>Refrigerada (5°C ± 3°C)</t>
        </is>
      </c>
      <c r="K540" s="2" t="inlineStr">
        <is>
          <t>Método interno Basado en OSHA 90</t>
        </is>
      </c>
      <c r="L540" s="2" t="inlineStr">
        <is>
          <t>Cromatografía Líquida de Alta Resolución / Detector ultravioleta-visible (HPLC/UV)</t>
        </is>
      </c>
      <c r="M540" s="2" t="inlineStr">
        <is>
          <t>5 µg</t>
        </is>
      </c>
      <c r="N540" s="2" t="inlineStr"/>
    </row>
    <row r="541">
      <c r="A541" s="2" t="inlineStr">
        <is>
          <t>N1170</t>
        </is>
      </c>
      <c r="B541" s="2" t="inlineStr">
        <is>
          <t>Anhídrido maleico - aire</t>
        </is>
      </c>
      <c r="C541" s="2" t="inlineStr">
        <is>
          <t>N</t>
        </is>
      </c>
      <c r="D541" s="2" t="inlineStr">
        <is>
          <t>MA078</t>
        </is>
      </c>
      <c r="E541" s="2" t="inlineStr">
        <is>
          <t>1 VOC extra especial (rutina)</t>
        </is>
      </c>
      <c r="F541" s="2" t="inlineStr">
        <is>
          <t>15 días laborables</t>
        </is>
      </c>
      <c r="G541" s="2" t="inlineStr"/>
      <c r="H541" s="2" t="inlineStr"/>
      <c r="I541" s="2" t="inlineStr">
        <is>
          <t>Filtro Fibra Vidrio impregnado con Veratrylamina (FV) x 2 -&gt;MT064</t>
        </is>
      </c>
      <c r="J541" s="2" t="inlineStr">
        <is>
          <t>Refrigerada (5°C ± 3°C)</t>
        </is>
      </c>
      <c r="K541" s="2" t="inlineStr"/>
      <c r="L541" s="2" t="inlineStr"/>
      <c r="M541" s="2" t="inlineStr">
        <is>
          <t>1 µg</t>
        </is>
      </c>
      <c r="N541" s="2" t="inlineStr"/>
    </row>
    <row r="542">
      <c r="A542" s="2" t="inlineStr">
        <is>
          <t>N1180</t>
        </is>
      </c>
      <c r="B542" s="2" t="inlineStr">
        <is>
          <t>Cianoacrilato de etilo - aire</t>
        </is>
      </c>
      <c r="C542" s="2" t="inlineStr">
        <is>
          <t>N</t>
        </is>
      </c>
      <c r="D542" s="2" t="inlineStr">
        <is>
          <t>MA078</t>
        </is>
      </c>
      <c r="E542" s="2" t="inlineStr">
        <is>
          <t>1 VOC extra especial (rutina)</t>
        </is>
      </c>
      <c r="F542" s="2" t="inlineStr">
        <is>
          <t>15 días laborables</t>
        </is>
      </c>
      <c r="G542" s="2" t="inlineStr"/>
      <c r="H542" s="2" t="inlineStr"/>
      <c r="I542" s="2" t="inlineStr">
        <is>
          <t>Tubo resina XAD-7 impregnado H3PO4 -&gt; MAE16</t>
        </is>
      </c>
      <c r="J542" s="2" t="inlineStr">
        <is>
          <t>Congelada (&lt;0°C)</t>
        </is>
      </c>
      <c r="K542" s="2" t="inlineStr">
        <is>
          <t>Método interno Basado en OSHA 55</t>
        </is>
      </c>
      <c r="L542" s="2" t="inlineStr">
        <is>
          <t>Cromatografía Líquida de Alta Resolución / Detector ultravioleta-visible (HPLC/UV)</t>
        </is>
      </c>
      <c r="M542" s="2" t="inlineStr">
        <is>
          <t>1,5 µg</t>
        </is>
      </c>
      <c r="N542" s="2" t="inlineStr"/>
    </row>
    <row r="543">
      <c r="A543" s="2" t="inlineStr">
        <is>
          <t>N1185</t>
        </is>
      </c>
      <c r="B543" s="2" t="inlineStr">
        <is>
          <t>Diisopropilamina - aire</t>
        </is>
      </c>
      <c r="C543" s="2" t="inlineStr">
        <is>
          <t>N</t>
        </is>
      </c>
      <c r="D543" s="2" t="inlineStr">
        <is>
          <t>MA078</t>
        </is>
      </c>
      <c r="E543" s="2" t="inlineStr">
        <is>
          <t>1 VOC extra especial (rutina)</t>
        </is>
      </c>
      <c r="F543" s="2" t="inlineStr">
        <is>
          <t>15 días laborables</t>
        </is>
      </c>
      <c r="G543" s="2" t="inlineStr"/>
      <c r="H543" s="2" t="inlineStr"/>
      <c r="I543" s="2" t="inlineStr">
        <is>
          <t>Tubo Sílica Gel (150/150 mg) -&gt; MT072</t>
        </is>
      </c>
      <c r="J543" s="2" t="inlineStr">
        <is>
          <t>Refrigerada (5°C ± 3°C)</t>
        </is>
      </c>
      <c r="K543" s="2" t="inlineStr">
        <is>
          <t>MTA/MA-021/A91</t>
        </is>
      </c>
      <c r="L543" s="2" t="inlineStr">
        <is>
          <t>Electroforesis Capilar</t>
        </is>
      </c>
      <c r="M543" s="2" t="inlineStr">
        <is>
          <t>5 µg</t>
        </is>
      </c>
      <c r="N543" s="2" t="inlineStr"/>
    </row>
    <row r="544">
      <c r="A544" s="2" t="inlineStr">
        <is>
          <t>N1190</t>
        </is>
      </c>
      <c r="B544" s="2" t="inlineStr">
        <is>
          <t>Dimetilamina - aire</t>
        </is>
      </c>
      <c r="C544" s="2" t="inlineStr">
        <is>
          <t>N</t>
        </is>
      </c>
      <c r="D544" s="2" t="inlineStr">
        <is>
          <t>PCG</t>
        </is>
      </c>
      <c r="E544" s="2" t="inlineStr">
        <is>
          <t>Consultar precio con Gerencia Industria</t>
        </is>
      </c>
      <c r="F544" s="2" t="inlineStr">
        <is>
          <t>15 días laborables</t>
        </is>
      </c>
      <c r="G544" s="2" t="inlineStr"/>
      <c r="H544" s="2" t="inlineStr"/>
      <c r="I544" s="2" t="inlineStr">
        <is>
          <t>Tubo resina XAD-7 impregnado NBD</t>
        </is>
      </c>
      <c r="J544" s="2" t="inlineStr">
        <is>
          <t>Refrigerada (5°C ± 3°C)</t>
        </is>
      </c>
      <c r="K544" s="2" t="inlineStr">
        <is>
          <t>Método OSHA 34</t>
        </is>
      </c>
      <c r="L544" s="2" t="inlineStr">
        <is>
          <t>Electroforesis Capilar</t>
        </is>
      </c>
      <c r="M544" s="2" t="inlineStr"/>
      <c r="N544" s="2" t="inlineStr"/>
    </row>
    <row r="545">
      <c r="A545" s="2" t="inlineStr">
        <is>
          <t>N1190</t>
        </is>
      </c>
      <c r="B545" s="2" t="inlineStr">
        <is>
          <t>Dimetilamina - aire</t>
        </is>
      </c>
      <c r="C545" s="2" t="inlineStr">
        <is>
          <t>N</t>
        </is>
      </c>
      <c r="D545" s="2" t="inlineStr">
        <is>
          <t>MA078</t>
        </is>
      </c>
      <c r="E545" s="2" t="inlineStr">
        <is>
          <t>1 VOC extra especial (rutina)</t>
        </is>
      </c>
      <c r="F545" s="2" t="inlineStr">
        <is>
          <t>15 días laborables</t>
        </is>
      </c>
      <c r="G545" s="2" t="inlineStr"/>
      <c r="H545" s="2" t="inlineStr"/>
      <c r="I545" s="2" t="inlineStr">
        <is>
          <t>Tubo resina XAD-7 impregnado NBD</t>
        </is>
      </c>
      <c r="J545" s="2" t="inlineStr">
        <is>
          <t>Refrigerada (5°C ± 3°C)</t>
        </is>
      </c>
      <c r="K545" s="2" t="inlineStr">
        <is>
          <t>Método OSHA 34</t>
        </is>
      </c>
      <c r="L545" s="2" t="inlineStr">
        <is>
          <t>Electroforesis Capilar</t>
        </is>
      </c>
      <c r="M545" s="2" t="inlineStr"/>
      <c r="N545" s="2" t="inlineStr"/>
    </row>
    <row r="546">
      <c r="A546" s="2" t="inlineStr">
        <is>
          <t>N1195</t>
        </is>
      </c>
      <c r="B546" s="2" t="inlineStr">
        <is>
          <t>Isopropilamina - aire</t>
        </is>
      </c>
      <c r="C546" s="2" t="inlineStr">
        <is>
          <t>N</t>
        </is>
      </c>
      <c r="D546" s="2" t="inlineStr">
        <is>
          <t>MA078</t>
        </is>
      </c>
      <c r="E546" s="2" t="inlineStr">
        <is>
          <t>1 VOC extra especial (rutina)</t>
        </is>
      </c>
      <c r="F546" s="2" t="inlineStr">
        <is>
          <t>15 días laborables</t>
        </is>
      </c>
      <c r="G546" s="2" t="inlineStr"/>
      <c r="H546" s="2" t="inlineStr"/>
      <c r="I546" s="2" t="inlineStr">
        <is>
          <t>Tubo Sílica Gel (150/150 mg) -&gt; MT072</t>
        </is>
      </c>
      <c r="J546" s="2" t="inlineStr">
        <is>
          <t>Refrigerada (5°C ± 3°C)</t>
        </is>
      </c>
      <c r="K546" s="2" t="inlineStr">
        <is>
          <t>MTA/MA-021/A91</t>
        </is>
      </c>
      <c r="L546" s="2" t="inlineStr">
        <is>
          <t>Electroforesis Capilar</t>
        </is>
      </c>
      <c r="M546" s="2" t="inlineStr">
        <is>
          <t>5 µg</t>
        </is>
      </c>
      <c r="N546" s="2" t="inlineStr"/>
    </row>
    <row r="547">
      <c r="A547" s="2" t="inlineStr">
        <is>
          <t>N1205</t>
        </is>
      </c>
      <c r="B547" s="2" t="inlineStr">
        <is>
          <t>p-Toluidina - aire</t>
        </is>
      </c>
      <c r="C547" s="2" t="inlineStr">
        <is>
          <t>N</t>
        </is>
      </c>
      <c r="D547" s="2" t="inlineStr">
        <is>
          <t>MA078</t>
        </is>
      </c>
      <c r="E547" s="2" t="inlineStr">
        <is>
          <t>1 VOC extra especial (rutina)</t>
        </is>
      </c>
      <c r="F547" s="2" t="inlineStr">
        <is>
          <t>15 días laborables</t>
        </is>
      </c>
      <c r="G547" s="2" t="inlineStr"/>
      <c r="H547" s="2" t="inlineStr"/>
      <c r="I547" s="2" t="inlineStr">
        <is>
          <t>Filtro Fibra Vidrio impregnado con H2SO4 (FV) -&gt; MT057</t>
        </is>
      </c>
      <c r="J547" s="2" t="inlineStr"/>
      <c r="K547" s="2" t="inlineStr"/>
      <c r="L547" s="2" t="inlineStr"/>
      <c r="M547" s="2" t="inlineStr">
        <is>
          <t>75 µg</t>
        </is>
      </c>
      <c r="N547" s="2" t="inlineStr"/>
    </row>
    <row r="548">
      <c r="A548" s="2" t="inlineStr">
        <is>
          <t>N1210</t>
        </is>
      </c>
      <c r="B548" s="2" t="inlineStr">
        <is>
          <t>Trimetilolpropano triacrilato - aire</t>
        </is>
      </c>
      <c r="C548" s="2" t="inlineStr">
        <is>
          <t>N</t>
        </is>
      </c>
      <c r="D548" s="2" t="inlineStr">
        <is>
          <t>PCG</t>
        </is>
      </c>
      <c r="E548" s="2" t="inlineStr">
        <is>
          <t>Consultar precio con Gerencia Industria</t>
        </is>
      </c>
      <c r="F548" s="2" t="inlineStr">
        <is>
          <t>15 días laborables</t>
        </is>
      </c>
      <c r="G548" s="2" t="inlineStr"/>
      <c r="H548" s="2" t="inlineStr"/>
      <c r="I548" s="2" t="inlineStr">
        <is>
          <t>Tubo resina XAD-7 -&gt; MT076</t>
        </is>
      </c>
      <c r="J548" s="2" t="inlineStr"/>
      <c r="K548" s="2" t="inlineStr"/>
      <c r="L548" s="2" t="inlineStr"/>
      <c r="M548" s="2" t="inlineStr">
        <is>
          <t>2 µg</t>
        </is>
      </c>
      <c r="N548" s="2" t="inlineStr"/>
    </row>
    <row r="549">
      <c r="A549" s="2" t="inlineStr">
        <is>
          <t>N1210</t>
        </is>
      </c>
      <c r="B549" s="2" t="inlineStr">
        <is>
          <t>Trimetilolpropano triacrilato - aire</t>
        </is>
      </c>
      <c r="C549" s="2" t="inlineStr">
        <is>
          <t>N</t>
        </is>
      </c>
      <c r="D549" s="2" t="inlineStr">
        <is>
          <t>MA078</t>
        </is>
      </c>
      <c r="E549" s="2" t="inlineStr">
        <is>
          <t>1 VOC extra especial (rutina)</t>
        </is>
      </c>
      <c r="F549" s="2" t="inlineStr">
        <is>
          <t>15 días laborables</t>
        </is>
      </c>
      <c r="G549" s="2" t="inlineStr"/>
      <c r="H549" s="2" t="inlineStr"/>
      <c r="I549" s="2" t="inlineStr">
        <is>
          <t>Tubo resina XAD-7 -&gt; MT076</t>
        </is>
      </c>
      <c r="J549" s="2" t="inlineStr"/>
      <c r="K549" s="2" t="inlineStr"/>
      <c r="L549" s="2" t="inlineStr"/>
      <c r="M549" s="2" t="inlineStr">
        <is>
          <t>2 µg</t>
        </is>
      </c>
      <c r="N549" s="2" t="inlineStr"/>
    </row>
    <row r="550">
      <c r="A550" s="2" t="inlineStr">
        <is>
          <t>N1215</t>
        </is>
      </c>
      <c r="B550" s="2" t="inlineStr">
        <is>
          <t>Tripropilen glicol diacrilato - aire</t>
        </is>
      </c>
      <c r="C550" s="2" t="inlineStr">
        <is>
          <t>N</t>
        </is>
      </c>
      <c r="D550" s="2" t="inlineStr">
        <is>
          <t>MA078</t>
        </is>
      </c>
      <c r="E550" s="2" t="inlineStr">
        <is>
          <t>1 VOC extra especial (rutina)</t>
        </is>
      </c>
      <c r="F550" s="2" t="inlineStr">
        <is>
          <t>15 días laborables</t>
        </is>
      </c>
      <c r="G550" s="2" t="inlineStr"/>
      <c r="H550" s="2" t="inlineStr"/>
      <c r="I550" s="2" t="inlineStr">
        <is>
          <t>Tubo resina XAD-7 -&gt; MT076</t>
        </is>
      </c>
      <c r="J550" s="2" t="inlineStr"/>
      <c r="K550" s="2" t="inlineStr"/>
      <c r="L550" s="2" t="inlineStr"/>
      <c r="M550" s="2" t="inlineStr">
        <is>
          <t>5 µg</t>
        </is>
      </c>
      <c r="N550" s="2" t="inlineStr"/>
    </row>
    <row r="551">
      <c r="A551" s="2" t="inlineStr">
        <is>
          <t>N1215</t>
        </is>
      </c>
      <c r="B551" s="2" t="inlineStr">
        <is>
          <t>Tripropilen glicol diacrilato - aire</t>
        </is>
      </c>
      <c r="C551" s="2" t="inlineStr">
        <is>
          <t>N</t>
        </is>
      </c>
      <c r="D551" s="2" t="inlineStr">
        <is>
          <t>PCG</t>
        </is>
      </c>
      <c r="E551" s="2" t="inlineStr">
        <is>
          <t>Consultar precio con Gerencia Industria</t>
        </is>
      </c>
      <c r="F551" s="2" t="inlineStr">
        <is>
          <t>15 días laborables</t>
        </is>
      </c>
      <c r="G551" s="2" t="inlineStr"/>
      <c r="H551" s="2" t="inlineStr"/>
      <c r="I551" s="2" t="inlineStr">
        <is>
          <t>Tubo resina XAD-7 -&gt; MT076</t>
        </is>
      </c>
      <c r="J551" s="2" t="inlineStr"/>
      <c r="K551" s="2" t="inlineStr"/>
      <c r="L551" s="2" t="inlineStr"/>
      <c r="M551" s="2" t="inlineStr">
        <is>
          <t>5 µg</t>
        </is>
      </c>
      <c r="N551" s="2" t="inlineStr"/>
    </row>
    <row r="552">
      <c r="A552" s="2" t="inlineStr">
        <is>
          <t>N1235</t>
        </is>
      </c>
      <c r="B552" s="2" t="inlineStr">
        <is>
          <t>3-Isocianometil-3,5,5-trimetilciclohexilisocianato (IPDI)</t>
        </is>
      </c>
      <c r="C552" s="2" t="inlineStr">
        <is>
          <t>N</t>
        </is>
      </c>
      <c r="D552" s="2" t="inlineStr">
        <is>
          <t>MA185</t>
        </is>
      </c>
      <c r="E552" s="2" t="inlineStr">
        <is>
          <t>1 diisocianato urgente 8 días</t>
        </is>
      </c>
      <c r="F552" s="2" t="inlineStr">
        <is>
          <t>8 días laborables</t>
        </is>
      </c>
      <c r="G552" s="2" t="inlineStr">
        <is>
          <t>Para más de un diisocianato consultad precio en pestaña  PERFIL</t>
        </is>
      </c>
      <c r="H552" s="2" t="inlineStr"/>
      <c r="I552" s="2" t="inlineStr"/>
      <c r="J552" s="2" t="inlineStr">
        <is>
          <t>Refrigerada (5°C ± 3°C)</t>
        </is>
      </c>
      <c r="K552" s="2" t="inlineStr">
        <is>
          <t>Método interno Basado en OSHA PV2034</t>
        </is>
      </c>
      <c r="L552" s="2" t="inlineStr">
        <is>
          <t>Cromatografía Líquida de Alta Resolución / Detector ultravioleta-visible (HPLC/UV)</t>
        </is>
      </c>
      <c r="M552" s="2" t="inlineStr">
        <is>
          <t>0,1 µg</t>
        </is>
      </c>
      <c r="N552" s="2" t="inlineStr"/>
    </row>
    <row r="553">
      <c r="A553" s="2" t="inlineStr">
        <is>
          <t>N1235</t>
        </is>
      </c>
      <c r="B553" s="2" t="inlineStr">
        <is>
          <t>3-Isocianometil-3,5,5-trimetilciclohexilisocianato (IPDI)</t>
        </is>
      </c>
      <c r="C553" s="2" t="inlineStr">
        <is>
          <t>N</t>
        </is>
      </c>
      <c r="D553" s="2" t="inlineStr">
        <is>
          <t>MA079</t>
        </is>
      </c>
      <c r="E553" s="2" t="inlineStr">
        <is>
          <t>1 Isocianato (rutina)</t>
        </is>
      </c>
      <c r="F553" s="2" t="inlineStr">
        <is>
          <t>15 días laborables</t>
        </is>
      </c>
      <c r="G553" s="2" t="inlineStr">
        <is>
          <t>Para más de un isocianato consultad precio en pestaña  PERFIL</t>
        </is>
      </c>
      <c r="H553" s="2" t="inlineStr"/>
      <c r="I553" s="2" t="inlineStr"/>
      <c r="J553" s="2" t="inlineStr">
        <is>
          <t>Refrigerada (5°C ± 3°C)</t>
        </is>
      </c>
      <c r="K553" s="2" t="inlineStr">
        <is>
          <t>Método interno Basado en OSHA PV2034</t>
        </is>
      </c>
      <c r="L553" s="2" t="inlineStr">
        <is>
          <t>Cromatografía Líquida de Alta Resolución / Detector ultravioleta-visible (HPLC/UV)</t>
        </is>
      </c>
      <c r="M553" s="2" t="inlineStr">
        <is>
          <t>0,1 µg</t>
        </is>
      </c>
      <c r="N553" s="2" t="inlineStr"/>
    </row>
    <row r="554">
      <c r="A554" s="2" t="inlineStr">
        <is>
          <t>N1240</t>
        </is>
      </c>
      <c r="B554" s="2" t="inlineStr">
        <is>
          <t>Diisocianato de 1,6-hexametileno - aire (1,6 HDI)</t>
        </is>
      </c>
      <c r="C554" s="2" t="inlineStr">
        <is>
          <t>N</t>
        </is>
      </c>
      <c r="D554" s="2" t="inlineStr">
        <is>
          <t>MA185</t>
        </is>
      </c>
      <c r="E554" s="2" t="inlineStr">
        <is>
          <t>1 diisocianato urgente 8 días</t>
        </is>
      </c>
      <c r="F554" s="2" t="inlineStr">
        <is>
          <t>8 días laborables</t>
        </is>
      </c>
      <c r="G554" s="2" t="inlineStr">
        <is>
          <t>Para más de un diisocianato consultad precio en pestaña  PERFIL</t>
        </is>
      </c>
      <c r="H554" s="2" t="inlineStr"/>
      <c r="I554" s="2" t="inlineStr">
        <is>
          <t>Filtro Fibra Vidrio impregnado con 1mg 1,2-PP (FV)</t>
        </is>
      </c>
      <c r="J554" s="2" t="inlineStr">
        <is>
          <t>Refrigerada (5°C ± 3°C)</t>
        </is>
      </c>
      <c r="K554" s="2" t="inlineStr">
        <is>
          <t>Método interno Basado en OSHA 42</t>
        </is>
      </c>
      <c r="L554" s="2" t="inlineStr">
        <is>
          <t>Cromatografía Líquida de Alta Resolución / Detector ultravioleta-visible (HPLC/UV)</t>
        </is>
      </c>
      <c r="M554" s="2" t="inlineStr">
        <is>
          <t>0,1 µg</t>
        </is>
      </c>
      <c r="N554" s="2" t="inlineStr"/>
    </row>
    <row r="555">
      <c r="A555" s="2" t="inlineStr">
        <is>
          <t>N1240</t>
        </is>
      </c>
      <c r="B555" s="2" t="inlineStr">
        <is>
          <t>Diisocianato de 1,6-hexametileno - aire (1,6 HDI)</t>
        </is>
      </c>
      <c r="C555" s="2" t="inlineStr">
        <is>
          <t>N</t>
        </is>
      </c>
      <c r="D555" s="2" t="inlineStr">
        <is>
          <t>MA079</t>
        </is>
      </c>
      <c r="E555" s="2" t="inlineStr">
        <is>
          <t>1 Isocianato (rutina)</t>
        </is>
      </c>
      <c r="F555" s="2" t="inlineStr">
        <is>
          <t>15 días laborables</t>
        </is>
      </c>
      <c r="G555" s="2" t="inlineStr">
        <is>
          <t>Para más de un isocianato consultad precio en pestaña  PERFIL</t>
        </is>
      </c>
      <c r="H555" s="2" t="inlineStr"/>
      <c r="I555" s="2" t="inlineStr">
        <is>
          <t>Filtro Fibra Vidrio impregnado con 1mg 1,2-PP (FV)</t>
        </is>
      </c>
      <c r="J555" s="2" t="inlineStr">
        <is>
          <t>Refrigerada (5°C ± 3°C)</t>
        </is>
      </c>
      <c r="K555" s="2" t="inlineStr">
        <is>
          <t>Método interno Basado en OSHA 42</t>
        </is>
      </c>
      <c r="L555" s="2" t="inlineStr">
        <is>
          <t>Cromatografía Líquida de Alta Resolución / Detector ultravioleta-visible (HPLC/UV)</t>
        </is>
      </c>
      <c r="M555" s="2" t="inlineStr">
        <is>
          <t>0,1 µg</t>
        </is>
      </c>
      <c r="N555" s="2" t="inlineStr"/>
    </row>
    <row r="556">
      <c r="A556" s="2" t="inlineStr">
        <is>
          <t>N1245</t>
        </is>
      </c>
      <c r="B556" s="2" t="inlineStr">
        <is>
          <t>Diisocianato de 2,4-tolueno - aire (2,4 TDI)</t>
        </is>
      </c>
      <c r="C556" s="2" t="inlineStr">
        <is>
          <t>N</t>
        </is>
      </c>
      <c r="D556" s="2" t="inlineStr">
        <is>
          <t>MA079</t>
        </is>
      </c>
      <c r="E556" s="2" t="inlineStr">
        <is>
          <t>1 Isocianato (rutina)</t>
        </is>
      </c>
      <c r="F556" s="2" t="inlineStr">
        <is>
          <t>15 días laborables</t>
        </is>
      </c>
      <c r="G556" s="2" t="inlineStr">
        <is>
          <t>Para más de un isocianato consultad precio en pestaña  PERFIL</t>
        </is>
      </c>
      <c r="H556" s="2" t="inlineStr"/>
      <c r="I556" s="2" t="inlineStr">
        <is>
          <t>Filtro Fibra Vidrio impregnado con 1mg 1,2-PP (FV)</t>
        </is>
      </c>
      <c r="J556" s="2" t="inlineStr">
        <is>
          <t>Refrigerada (5°C ± 3°C)</t>
        </is>
      </c>
      <c r="K556" s="2" t="inlineStr">
        <is>
          <t>Método interno Basado en OSHA 42</t>
        </is>
      </c>
      <c r="L556" s="2" t="inlineStr">
        <is>
          <t>Cromatografía Líquida de Alta Resolución / Detector ultravioleta-visible (HPLC/UV)</t>
        </is>
      </c>
      <c r="M556" s="2" t="inlineStr">
        <is>
          <t>0,1 µg</t>
        </is>
      </c>
      <c r="N556" s="2" t="inlineStr"/>
    </row>
    <row r="557">
      <c r="A557" s="2" t="inlineStr">
        <is>
          <t>N1245</t>
        </is>
      </c>
      <c r="B557" s="2" t="inlineStr">
        <is>
          <t>Diisocianato de 2,4-tolueno - aire (2,4 TDI)</t>
        </is>
      </c>
      <c r="C557" s="2" t="inlineStr">
        <is>
          <t>N</t>
        </is>
      </c>
      <c r="D557" s="2" t="inlineStr">
        <is>
          <t>MA185</t>
        </is>
      </c>
      <c r="E557" s="2" t="inlineStr">
        <is>
          <t>1 diisocianato urgente 8 días</t>
        </is>
      </c>
      <c r="F557" s="2" t="inlineStr">
        <is>
          <t>8 días laborables</t>
        </is>
      </c>
      <c r="G557" s="2" t="inlineStr">
        <is>
          <t>Para más de un diisocianato consultad precio en pestaña  PERFIL</t>
        </is>
      </c>
      <c r="H557" s="2" t="inlineStr"/>
      <c r="I557" s="2" t="inlineStr">
        <is>
          <t>Filtro Fibra Vidrio impregnado con 1mg 1,2-PP (FV)</t>
        </is>
      </c>
      <c r="J557" s="2" t="inlineStr">
        <is>
          <t>Refrigerada (5°C ± 3°C)</t>
        </is>
      </c>
      <c r="K557" s="2" t="inlineStr">
        <is>
          <t>Método interno Basado en OSHA 42</t>
        </is>
      </c>
      <c r="L557" s="2" t="inlineStr">
        <is>
          <t>Cromatografía Líquida de Alta Resolución / Detector ultravioleta-visible (HPLC/UV)</t>
        </is>
      </c>
      <c r="M557" s="2" t="inlineStr">
        <is>
          <t>0,1 µg</t>
        </is>
      </c>
      <c r="N557" s="2" t="inlineStr"/>
    </row>
    <row r="558">
      <c r="A558" s="2" t="inlineStr">
        <is>
          <t>N1250</t>
        </is>
      </c>
      <c r="B558" s="2" t="inlineStr">
        <is>
          <t>Diisocianato de 2,6-tolueno - aire (2,6 TDI)</t>
        </is>
      </c>
      <c r="C558" s="2" t="inlineStr">
        <is>
          <t>N</t>
        </is>
      </c>
      <c r="D558" s="2" t="inlineStr">
        <is>
          <t>MA185</t>
        </is>
      </c>
      <c r="E558" s="2" t="inlineStr">
        <is>
          <t>1 diisocianato urgente 8 días</t>
        </is>
      </c>
      <c r="F558" s="2" t="inlineStr">
        <is>
          <t>8 días laborables</t>
        </is>
      </c>
      <c r="G558" s="2" t="inlineStr">
        <is>
          <t>Para más de un diisocianato consultad precio en pestaña  PERFIL</t>
        </is>
      </c>
      <c r="H558" s="2" t="inlineStr"/>
      <c r="I558" s="2" t="inlineStr">
        <is>
          <t>Filtro Fibra Vidrio impregnado con 1mg 1,2-PP (FV)</t>
        </is>
      </c>
      <c r="J558" s="2" t="inlineStr">
        <is>
          <t>Refrigerada (5°C ± 3°C)</t>
        </is>
      </c>
      <c r="K558" s="2" t="inlineStr">
        <is>
          <t>Método interno Basado en OSHA 42</t>
        </is>
      </c>
      <c r="L558" s="2" t="inlineStr">
        <is>
          <t>Cromatografía Líquida de Alta Resolución / Detector ultravioleta-visible (HPLC/UV)</t>
        </is>
      </c>
      <c r="M558" s="2" t="inlineStr">
        <is>
          <t>0,1 µg</t>
        </is>
      </c>
      <c r="N558" s="2" t="inlineStr"/>
    </row>
    <row r="559">
      <c r="A559" s="2" t="inlineStr">
        <is>
          <t>N1250</t>
        </is>
      </c>
      <c r="B559" s="2" t="inlineStr">
        <is>
          <t>Diisocianato de 2,6-tolueno - aire (2,6 TDI)</t>
        </is>
      </c>
      <c r="C559" s="2" t="inlineStr">
        <is>
          <t>N</t>
        </is>
      </c>
      <c r="D559" s="2" t="inlineStr">
        <is>
          <t>MA079</t>
        </is>
      </c>
      <c r="E559" s="2" t="inlineStr">
        <is>
          <t>1 Isocianato (rutina)</t>
        </is>
      </c>
      <c r="F559" s="2" t="inlineStr">
        <is>
          <t>15 días laborables</t>
        </is>
      </c>
      <c r="G559" s="2" t="inlineStr">
        <is>
          <t>Para más de un isocianato consultad precio en pestaña  PERFIL</t>
        </is>
      </c>
      <c r="H559" s="2" t="inlineStr"/>
      <c r="I559" s="2" t="inlineStr">
        <is>
          <t>Filtro Fibra Vidrio impregnado con 1mg 1,2-PP (FV)</t>
        </is>
      </c>
      <c r="J559" s="2" t="inlineStr">
        <is>
          <t>Refrigerada (5°C ± 3°C)</t>
        </is>
      </c>
      <c r="K559" s="2" t="inlineStr">
        <is>
          <t>Método interno Basado en OSHA 42</t>
        </is>
      </c>
      <c r="L559" s="2" t="inlineStr">
        <is>
          <t>Cromatografía Líquida de Alta Resolución / Detector ultravioleta-visible (HPLC/UV)</t>
        </is>
      </c>
      <c r="M559" s="2" t="inlineStr">
        <is>
          <t>0,1 µg</t>
        </is>
      </c>
      <c r="N559" s="2" t="inlineStr"/>
    </row>
    <row r="560">
      <c r="A560" s="2" t="inlineStr">
        <is>
          <t>N1255</t>
        </is>
      </c>
      <c r="B560" s="2" t="inlineStr">
        <is>
          <t>Diisocianato de 4,4'-difenilmetano - aire (MDI)</t>
        </is>
      </c>
      <c r="C560" s="2" t="inlineStr">
        <is>
          <t>N</t>
        </is>
      </c>
      <c r="D560" s="2" t="inlineStr">
        <is>
          <t>MA185</t>
        </is>
      </c>
      <c r="E560" s="2" t="inlineStr">
        <is>
          <t>1 diisocianato urgente 8 días</t>
        </is>
      </c>
      <c r="F560" s="2" t="inlineStr">
        <is>
          <t>8 días laborables</t>
        </is>
      </c>
      <c r="G560" s="2" t="inlineStr">
        <is>
          <t>Para más de un diisocianato consultad precio en pestaña  PERFIL</t>
        </is>
      </c>
      <c r="H560" s="2" t="inlineStr"/>
      <c r="I560" s="2" t="inlineStr">
        <is>
          <t>Filtro Fibra Vidrio impregnado con 1mg 1,2-PP (FV)</t>
        </is>
      </c>
      <c r="J560" s="2" t="inlineStr">
        <is>
          <t>Refrigerada (5°C ± 3°C)</t>
        </is>
      </c>
      <c r="K560" s="2" t="inlineStr">
        <is>
          <t>Método interno Basado en OSHA 47</t>
        </is>
      </c>
      <c r="L560" s="2" t="inlineStr">
        <is>
          <t>Cromatografía Líquida de Alta Resolución / Detector ultravioleta-visible (HPLC/UV)</t>
        </is>
      </c>
      <c r="M560" s="2" t="inlineStr">
        <is>
          <t>0,1 µg</t>
        </is>
      </c>
      <c r="N560" s="2" t="inlineStr"/>
    </row>
    <row r="561">
      <c r="A561" s="2" t="inlineStr">
        <is>
          <t>N1255</t>
        </is>
      </c>
      <c r="B561" s="2" t="inlineStr">
        <is>
          <t>Diisocianato de 4,4'-difenilmetano - aire (MDI)</t>
        </is>
      </c>
      <c r="C561" s="2" t="inlineStr">
        <is>
          <t>N</t>
        </is>
      </c>
      <c r="D561" s="2" t="inlineStr">
        <is>
          <t>MA079</t>
        </is>
      </c>
      <c r="E561" s="2" t="inlineStr">
        <is>
          <t>1 Isocianato (rutina)</t>
        </is>
      </c>
      <c r="F561" s="2" t="inlineStr">
        <is>
          <t>15 días laborables</t>
        </is>
      </c>
      <c r="G561" s="2" t="inlineStr">
        <is>
          <t>Para más de un isocianato consultad precio en pestaña  PERFIL</t>
        </is>
      </c>
      <c r="H561" s="2" t="inlineStr"/>
      <c r="I561" s="2" t="inlineStr">
        <is>
          <t>Filtro Fibra Vidrio impregnado con 1mg 1,2-PP (FV)</t>
        </is>
      </c>
      <c r="J561" s="2" t="inlineStr">
        <is>
          <t>Refrigerada (5°C ± 3°C)</t>
        </is>
      </c>
      <c r="K561" s="2" t="inlineStr">
        <is>
          <t>Método interno Basado en OSHA 47</t>
        </is>
      </c>
      <c r="L561" s="2" t="inlineStr">
        <is>
          <t>Cromatografía Líquida de Alta Resolución / Detector ultravioleta-visible (HPLC/UV)</t>
        </is>
      </c>
      <c r="M561" s="2" t="inlineStr">
        <is>
          <t>0,1 µg</t>
        </is>
      </c>
      <c r="N561" s="2" t="inlineStr"/>
    </row>
    <row r="562">
      <c r="A562" s="2" t="inlineStr">
        <is>
          <t>N1260</t>
        </is>
      </c>
      <c r="B562" s="2" t="inlineStr">
        <is>
          <t>Diisocianato polimerico - aire</t>
        </is>
      </c>
      <c r="C562" s="2" t="inlineStr">
        <is>
          <t>N</t>
        </is>
      </c>
      <c r="D562" s="2" t="inlineStr">
        <is>
          <t>MA161</t>
        </is>
      </c>
      <c r="E562" s="2" t="inlineStr">
        <is>
          <t>Diisocianato polimerico</t>
        </is>
      </c>
      <c r="F562" s="2" t="inlineStr">
        <is>
          <t>15 días laborables</t>
        </is>
      </c>
      <c r="G562" s="2" t="inlineStr"/>
      <c r="H562" s="2" t="inlineStr"/>
      <c r="I562" s="2" t="inlineStr">
        <is>
          <t>Filtro Fibra Vidrio impregnado con 1mg 1,2-PP (FV)</t>
        </is>
      </c>
      <c r="J562" s="2" t="inlineStr">
        <is>
          <t>Refrigerada (5°C ± 3°C)</t>
        </is>
      </c>
      <c r="K562" s="2" t="inlineStr">
        <is>
          <t>Método interno Basado en OSHA CSI</t>
        </is>
      </c>
      <c r="L562" s="2" t="inlineStr">
        <is>
          <t>Cromatografía Líquida de Alta Resolución / Detector ultravioleta-visible (HPLC/UV)</t>
        </is>
      </c>
      <c r="M562" s="2" t="inlineStr">
        <is>
          <t>0,1 µg</t>
        </is>
      </c>
      <c r="N562" s="2" t="inlineStr"/>
    </row>
    <row r="563">
      <c r="A563" s="2" t="inlineStr">
        <is>
          <t>N1280</t>
        </is>
      </c>
      <c r="B563" s="2" t="inlineStr">
        <is>
          <t>Desflurane - aire</t>
        </is>
      </c>
      <c r="C563" s="2" t="inlineStr">
        <is>
          <t>N</t>
        </is>
      </c>
      <c r="D563" s="2" t="inlineStr">
        <is>
          <t>MA212</t>
        </is>
      </c>
      <c r="E563" s="2" t="inlineStr">
        <is>
          <t>Gas anestésico urgente 8 días</t>
        </is>
      </c>
      <c r="F563" s="2" t="inlineStr">
        <is>
          <t>8 días laborables</t>
        </is>
      </c>
      <c r="G563" s="2" t="inlineStr">
        <is>
          <t>Para más de un gas anestésico consultad precio en pestaña  PERFIL</t>
        </is>
      </c>
      <c r="H563" s="2" t="inlineStr">
        <is>
          <t>CONSULTAR DISPONIBILIDAD DE PATRÓN CON LA UNIDAD.</t>
        </is>
      </c>
      <c r="I563" s="2" t="inlineStr">
        <is>
          <t>Monitor pasivo SKC 575 / Tubo Anasorb 747 (140/70)  -&gt;  MT045 / MT053</t>
        </is>
      </c>
      <c r="J563" s="2" t="inlineStr">
        <is>
          <t>Refrigerada (5°C ± 3°C)</t>
        </is>
      </c>
      <c r="K563" s="2" t="inlineStr">
        <is>
          <t>Método interno Basado en MTA/MA-046/A00 (tub) y mét int SKC (monitores)</t>
        </is>
      </c>
      <c r="L563" s="2" t="inlineStr">
        <is>
          <t>Cromatografía de Gases / Espectrometría de Masas (GC-MS)</t>
        </is>
      </c>
      <c r="M563" s="2" t="inlineStr">
        <is>
          <t>2 µg</t>
        </is>
      </c>
      <c r="N563" s="2" t="inlineStr"/>
    </row>
    <row r="564">
      <c r="A564" s="2" t="inlineStr">
        <is>
          <t>N1280</t>
        </is>
      </c>
      <c r="B564" s="2" t="inlineStr">
        <is>
          <t>Desflurane - aire</t>
        </is>
      </c>
      <c r="C564" s="2" t="inlineStr">
        <is>
          <t>N</t>
        </is>
      </c>
      <c r="D564" s="2" t="inlineStr">
        <is>
          <t>MA063</t>
        </is>
      </c>
      <c r="E564" s="2" t="inlineStr">
        <is>
          <t>1 gas anestésico (rutina)</t>
        </is>
      </c>
      <c r="F564" s="2" t="inlineStr">
        <is>
          <t>15 días laborables</t>
        </is>
      </c>
      <c r="G564" s="2" t="inlineStr">
        <is>
          <t>Para más de un gas anestésico consultad precio en pestaña  PERFIL</t>
        </is>
      </c>
      <c r="H564" s="2" t="inlineStr">
        <is>
          <t>CONSULTAR DISPONIBILIDAD DE PATRÓN CON LA UNIDAD.</t>
        </is>
      </c>
      <c r="I564" s="2" t="inlineStr">
        <is>
          <t>Monitor pasivo SKC 575 / Tubo Anasorb 747 (140/70)  -&gt;  MT045 / MT053</t>
        </is>
      </c>
      <c r="J564" s="2" t="inlineStr">
        <is>
          <t>Refrigerada (5°C ± 3°C)</t>
        </is>
      </c>
      <c r="K564" s="2" t="inlineStr">
        <is>
          <t>Método interno Basado en MTA/MA-046/A00 (tub) y mét int SKC (monitores)</t>
        </is>
      </c>
      <c r="L564" s="2" t="inlineStr">
        <is>
          <t>Cromatografía de Gases / Espectrometría de Masas (GC-MS)</t>
        </is>
      </c>
      <c r="M564" s="2" t="inlineStr">
        <is>
          <t>2 µg</t>
        </is>
      </c>
      <c r="N564" s="2" t="inlineStr"/>
    </row>
    <row r="565">
      <c r="A565" s="2" t="inlineStr">
        <is>
          <t>N1281</t>
        </is>
      </c>
      <c r="B565" s="2" t="inlineStr">
        <is>
          <t>Desflurane SKC - aire</t>
        </is>
      </c>
      <c r="C565" s="2" t="inlineStr">
        <is>
          <t>N</t>
        </is>
      </c>
      <c r="D565" s="2" t="inlineStr">
        <is>
          <t>MA063</t>
        </is>
      </c>
      <c r="E565" s="2" t="inlineStr">
        <is>
          <t>1 gas anestésico (rutina)</t>
        </is>
      </c>
      <c r="F565" s="2" t="inlineStr">
        <is>
          <t>15 días laborables</t>
        </is>
      </c>
      <c r="G565" s="2" t="inlineStr">
        <is>
          <t>Para más de un gas anestésico consultad precio en pestaña  PERFIL</t>
        </is>
      </c>
      <c r="H565" s="2" t="inlineStr">
        <is>
          <t>CONSULTAR DISPONIBILIDAD DE PATRÓN CON LA UNIDAD.</t>
        </is>
      </c>
      <c r="I565" s="2" t="inlineStr">
        <is>
          <t>Monitor pasivo SKC 575-002 -&gt;MT045</t>
        </is>
      </c>
      <c r="J565" s="2" t="inlineStr">
        <is>
          <t>Refrigerada (5°C ± 3°C)</t>
        </is>
      </c>
      <c r="K565" s="2" t="inlineStr">
        <is>
          <t>Método interno Basado en método SKC</t>
        </is>
      </c>
      <c r="L565" s="2" t="inlineStr">
        <is>
          <t>Cromatografía de Gases / Detector de Ionización por Llama (CG-FID)</t>
        </is>
      </c>
      <c r="M565" s="2" t="inlineStr">
        <is>
          <t>2 µg</t>
        </is>
      </c>
      <c r="N565" s="2" t="inlineStr"/>
    </row>
    <row r="566">
      <c r="A566" s="2" t="inlineStr">
        <is>
          <t>N1285</t>
        </is>
      </c>
      <c r="B566" s="2" t="inlineStr">
        <is>
          <t>Isoflurane - aire</t>
        </is>
      </c>
      <c r="C566" s="2" t="inlineStr">
        <is>
          <t>N</t>
        </is>
      </c>
      <c r="D566" s="2" t="inlineStr">
        <is>
          <t>MA063</t>
        </is>
      </c>
      <c r="E566" s="2" t="inlineStr">
        <is>
          <t>1 gas anestésico (rutina)</t>
        </is>
      </c>
      <c r="F566" s="2" t="inlineStr">
        <is>
          <t>15 días laborables</t>
        </is>
      </c>
      <c r="G566" s="2" t="inlineStr">
        <is>
          <t>Para más de un gas anestésico consultad precio en pestaña  PERFIL</t>
        </is>
      </c>
      <c r="H566" s="2" t="inlineStr">
        <is>
          <t>CONSULTAR DISPONIBILIDAD DE PATRÓN CON LA UNIDAD.</t>
        </is>
      </c>
      <c r="I566" s="2" t="inlineStr">
        <is>
          <t>Monitor pasivo SKC 575 / Tubo Anasorb 747 (140/70) -&gt;  MT045 / MT053</t>
        </is>
      </c>
      <c r="J566" s="2" t="inlineStr">
        <is>
          <t>Refrigerada (5°C ± 3°C)</t>
        </is>
      </c>
      <c r="K566" s="2" t="inlineStr">
        <is>
          <t>Método interno Basado en MTA/MA-046/A00 (tub) y mét int SKC (monitores)</t>
        </is>
      </c>
      <c r="L566" s="2" t="inlineStr">
        <is>
          <t>Cromatografía de Gases / Espectrometría de Masas (GC-MS)</t>
        </is>
      </c>
      <c r="M566" s="2" t="inlineStr">
        <is>
          <t>2 µg</t>
        </is>
      </c>
      <c r="N566" s="2" t="inlineStr"/>
    </row>
    <row r="567">
      <c r="A567" s="2" t="inlineStr">
        <is>
          <t>N1285</t>
        </is>
      </c>
      <c r="B567" s="2" t="inlineStr">
        <is>
          <t>Isoflurane - aire</t>
        </is>
      </c>
      <c r="C567" s="2" t="inlineStr">
        <is>
          <t>N</t>
        </is>
      </c>
      <c r="D567" s="2" t="inlineStr">
        <is>
          <t>MA212</t>
        </is>
      </c>
      <c r="E567" s="2" t="inlineStr">
        <is>
          <t>Gas anestésico urgente 8 días</t>
        </is>
      </c>
      <c r="F567" s="2" t="inlineStr">
        <is>
          <t>8 días laborables</t>
        </is>
      </c>
      <c r="G567" s="2" t="inlineStr">
        <is>
          <t>Para más de un gas anestésico consultad precio en pestaña  PERFIL</t>
        </is>
      </c>
      <c r="H567" s="2" t="inlineStr">
        <is>
          <t>CONSULTAR DISPONIBILIDAD DE PATRÓN CON LA UNIDAD.</t>
        </is>
      </c>
      <c r="I567" s="2" t="inlineStr">
        <is>
          <t>Monitor pasivo SKC 575 / Tubo Anasorb 747 (140/70) -&gt;  MT045 / MT053</t>
        </is>
      </c>
      <c r="J567" s="2" t="inlineStr">
        <is>
          <t>Refrigerada (5°C ± 3°C)</t>
        </is>
      </c>
      <c r="K567" s="2" t="inlineStr">
        <is>
          <t>Método interno Basado en MTA/MA-046/A00 (tub) y mét int SKC (monitores)</t>
        </is>
      </c>
      <c r="L567" s="2" t="inlineStr">
        <is>
          <t>Cromatografía de Gases / Espectrometría de Masas (GC-MS)</t>
        </is>
      </c>
      <c r="M567" s="2" t="inlineStr">
        <is>
          <t>2 µg</t>
        </is>
      </c>
      <c r="N567" s="2" t="inlineStr"/>
    </row>
    <row r="568">
      <c r="A568" s="2" t="inlineStr">
        <is>
          <t>N1290</t>
        </is>
      </c>
      <c r="B568" s="2" t="inlineStr">
        <is>
          <t>Sevoflurane - aire</t>
        </is>
      </c>
      <c r="C568" s="2" t="inlineStr">
        <is>
          <t>N</t>
        </is>
      </c>
      <c r="D568" s="2" t="inlineStr">
        <is>
          <t>MA063</t>
        </is>
      </c>
      <c r="E568" s="2" t="inlineStr">
        <is>
          <t>1 gas anestésico (rutina)</t>
        </is>
      </c>
      <c r="F568" s="2" t="inlineStr">
        <is>
          <t>15 días laborables</t>
        </is>
      </c>
      <c r="G568" s="2" t="inlineStr">
        <is>
          <t>Para más de un gas anestésico consultad precio en pestaña  PERFIL</t>
        </is>
      </c>
      <c r="H568" s="2" t="inlineStr">
        <is>
          <t>CONSULTAR DISPONIBILIDAD DE PATRÓN CON LA UNIDAD.</t>
        </is>
      </c>
      <c r="I568" s="2" t="inlineStr">
        <is>
          <t>Tubo Anasorb 747 (140/70) -&gt; MT053</t>
        </is>
      </c>
      <c r="J568" s="2" t="inlineStr">
        <is>
          <t>Refrigerada (5°C ± 3°C)</t>
        </is>
      </c>
      <c r="K568" s="2" t="inlineStr">
        <is>
          <t>Método interno Basado en MTA/MA-046/A00 (tub) y mét int SKC (monitores)</t>
        </is>
      </c>
      <c r="L568" s="2" t="inlineStr">
        <is>
          <t>Cromatografía de Gases / Espectrometría de Masas (GC-MS)</t>
        </is>
      </c>
      <c r="M568" s="2" t="inlineStr">
        <is>
          <t>2 µg</t>
        </is>
      </c>
      <c r="N568" s="2" t="inlineStr"/>
    </row>
    <row r="569">
      <c r="A569" s="2" t="inlineStr">
        <is>
          <t>N1290</t>
        </is>
      </c>
      <c r="B569" s="2" t="inlineStr">
        <is>
          <t>Sevoflurane - aire</t>
        </is>
      </c>
      <c r="C569" s="2" t="inlineStr">
        <is>
          <t>N</t>
        </is>
      </c>
      <c r="D569" s="2" t="inlineStr">
        <is>
          <t>MA212</t>
        </is>
      </c>
      <c r="E569" s="2" t="inlineStr">
        <is>
          <t>Gas anestésico urgente 8 días</t>
        </is>
      </c>
      <c r="F569" s="2" t="inlineStr">
        <is>
          <t>8 días laborables</t>
        </is>
      </c>
      <c r="G569" s="2" t="inlineStr">
        <is>
          <t>Para más de un gas anestésico consultad precio en pestaña  PERFIL</t>
        </is>
      </c>
      <c r="H569" s="2" t="inlineStr">
        <is>
          <t>CONSULTAR DISPONIBILIDAD DE PATRÓN CON LA UNIDAD.</t>
        </is>
      </c>
      <c r="I569" s="2" t="inlineStr">
        <is>
          <t>Tubo Anasorb 747 (140/70) -&gt; MT053</t>
        </is>
      </c>
      <c r="J569" s="2" t="inlineStr">
        <is>
          <t>Refrigerada (5°C ± 3°C)</t>
        </is>
      </c>
      <c r="K569" s="2" t="inlineStr">
        <is>
          <t>Método interno Basado en MTA/MA-046/A00 (tub) y mét int SKC (monitores)</t>
        </is>
      </c>
      <c r="L569" s="2" t="inlineStr">
        <is>
          <t>Cromatografía de Gases / Espectrometría de Masas (GC-MS)</t>
        </is>
      </c>
      <c r="M569" s="2" t="inlineStr">
        <is>
          <t>2 µg</t>
        </is>
      </c>
      <c r="N569" s="2" t="inlineStr"/>
    </row>
    <row r="570">
      <c r="A570" s="2" t="inlineStr">
        <is>
          <t>N1291</t>
        </is>
      </c>
      <c r="B570" s="2" t="inlineStr">
        <is>
          <t>Sevoflurane SKC - aire</t>
        </is>
      </c>
      <c r="C570" s="2" t="inlineStr">
        <is>
          <t>N</t>
        </is>
      </c>
      <c r="D570" s="2" t="inlineStr">
        <is>
          <t>MA063</t>
        </is>
      </c>
      <c r="E570" s="2" t="inlineStr">
        <is>
          <t>1 gas anestésico (rutina)</t>
        </is>
      </c>
      <c r="F570" s="2" t="inlineStr">
        <is>
          <t>15 días laborables</t>
        </is>
      </c>
      <c r="G570" s="2" t="inlineStr">
        <is>
          <t>Para más de un gas anestésico consultad precio en pestaña  PERFIL</t>
        </is>
      </c>
      <c r="H570" s="2" t="inlineStr">
        <is>
          <t>CONSULTAR DISPONIBILIDAD DE PATRÓN CON LA UNIDAD.</t>
        </is>
      </c>
      <c r="I570" s="2" t="inlineStr">
        <is>
          <t>Monitor pasivo SKC 575-002 -&gt;MT045</t>
        </is>
      </c>
      <c r="J570" s="2" t="inlineStr">
        <is>
          <t>Refrigerada (5°C ± 3°C)</t>
        </is>
      </c>
      <c r="K570" s="2" t="inlineStr">
        <is>
          <t>Método interno Basado en método SKC</t>
        </is>
      </c>
      <c r="L570" s="2" t="inlineStr">
        <is>
          <t>Cromatografía de Gases / Detector de Ionización por Llama (CG-FID)</t>
        </is>
      </c>
      <c r="M570" s="2" t="inlineStr">
        <is>
          <t>2 µg</t>
        </is>
      </c>
      <c r="N570" s="2" t="inlineStr"/>
    </row>
    <row r="571">
      <c r="A571" s="2" t="inlineStr">
        <is>
          <t>N1310</t>
        </is>
      </c>
      <c r="B571" s="2" t="inlineStr">
        <is>
          <t>Acenafteno - aire</t>
        </is>
      </c>
      <c r="C571" s="2" t="inlineStr">
        <is>
          <t>N</t>
        </is>
      </c>
      <c r="D571" s="2" t="inlineStr">
        <is>
          <t>PP</t>
        </is>
      </c>
      <c r="E571" s="2" t="inlineStr">
        <is>
          <t>Prueba de perfil</t>
        </is>
      </c>
      <c r="F571" s="2" t="inlineStr">
        <is>
          <t>15 días laborables</t>
        </is>
      </c>
      <c r="G571" s="2" t="inlineStr">
        <is>
          <t>Prueba de perfil</t>
        </is>
      </c>
      <c r="H571" s="2" t="inlineStr"/>
      <c r="I571" s="2" t="inlineStr">
        <is>
          <t>Tubo OVS-2  -&gt; MAE15</t>
        </is>
      </c>
      <c r="J571" s="2" t="inlineStr">
        <is>
          <t>Congelada (&lt;0°C). Preservar de la luz</t>
        </is>
      </c>
      <c r="K571" s="2" t="inlineStr">
        <is>
          <t>Método interno Basado en NIOSH 5515</t>
        </is>
      </c>
      <c r="L571" s="2" t="inlineStr">
        <is>
          <t>Cromatografía de Gases / Espectrometría de Masas (GC-MS)</t>
        </is>
      </c>
      <c r="M571" s="2" t="inlineStr">
        <is>
          <t>0,1 µg</t>
        </is>
      </c>
      <c r="N571" s="2" t="inlineStr"/>
    </row>
    <row r="572">
      <c r="A572" s="2" t="inlineStr">
        <is>
          <t>N1315</t>
        </is>
      </c>
      <c r="B572" s="2" t="inlineStr">
        <is>
          <t>Acenaftileno - aire</t>
        </is>
      </c>
      <c r="C572" s="2" t="inlineStr">
        <is>
          <t>N</t>
        </is>
      </c>
      <c r="D572" s="2" t="inlineStr">
        <is>
          <t>PP</t>
        </is>
      </c>
      <c r="E572" s="2" t="inlineStr">
        <is>
          <t>Prueba de perfil</t>
        </is>
      </c>
      <c r="F572" s="2" t="inlineStr">
        <is>
          <t>15 días laborables</t>
        </is>
      </c>
      <c r="G572" s="2" t="inlineStr">
        <is>
          <t>Prueba de perfil</t>
        </is>
      </c>
      <c r="H572" s="2" t="inlineStr"/>
      <c r="I572" s="2" t="inlineStr">
        <is>
          <t>Tubo OVS-2  -&gt; MAE15</t>
        </is>
      </c>
      <c r="J572" s="2" t="inlineStr">
        <is>
          <t>Congelada (&lt;0°C). Preservar de la luz</t>
        </is>
      </c>
      <c r="K572" s="2" t="inlineStr">
        <is>
          <t>Método interno Basado en NIOSH 5515</t>
        </is>
      </c>
      <c r="L572" s="2" t="inlineStr">
        <is>
          <t>Cromatografía de Gases / Espectrometría de Masas (GC-MS)</t>
        </is>
      </c>
      <c r="M572" s="2" t="inlineStr">
        <is>
          <t>0,1 µg</t>
        </is>
      </c>
      <c r="N572" s="2" t="inlineStr"/>
    </row>
    <row r="573">
      <c r="A573" s="2" t="inlineStr">
        <is>
          <t>N1320</t>
        </is>
      </c>
      <c r="B573" s="2" t="inlineStr">
        <is>
          <t>Antraceno - aire</t>
        </is>
      </c>
      <c r="C573" s="2" t="inlineStr">
        <is>
          <t>N</t>
        </is>
      </c>
      <c r="D573" s="2" t="inlineStr">
        <is>
          <t>PP</t>
        </is>
      </c>
      <c r="E573" s="2" t="inlineStr">
        <is>
          <t>Prueba de perfil</t>
        </is>
      </c>
      <c r="F573" s="2" t="inlineStr">
        <is>
          <t>15 días laborables</t>
        </is>
      </c>
      <c r="G573" s="2" t="inlineStr">
        <is>
          <t>Prueba de perfil</t>
        </is>
      </c>
      <c r="H573" s="2" t="inlineStr"/>
      <c r="I573" s="2" t="inlineStr">
        <is>
          <t>Tubo OVS-2  -&gt; MAE15</t>
        </is>
      </c>
      <c r="J573" s="2" t="inlineStr">
        <is>
          <t>Congelada (&lt;0°C). Preservar de la luz</t>
        </is>
      </c>
      <c r="K573" s="2" t="inlineStr">
        <is>
          <t>Método interno Basado en NIOSH 5515</t>
        </is>
      </c>
      <c r="L573" s="2" t="inlineStr">
        <is>
          <t>Cromatografía de Gases / Espectrometría de Masas (GC-MS)</t>
        </is>
      </c>
      <c r="M573" s="2" t="inlineStr">
        <is>
          <t>0,1 µg</t>
        </is>
      </c>
      <c r="N573" s="2" t="inlineStr"/>
    </row>
    <row r="574">
      <c r="A574" s="2" t="inlineStr">
        <is>
          <t>N1325</t>
        </is>
      </c>
      <c r="B574" s="2" t="inlineStr">
        <is>
          <t>Benzo(a)antraceno - aire</t>
        </is>
      </c>
      <c r="C574" s="2" t="inlineStr">
        <is>
          <t>N</t>
        </is>
      </c>
      <c r="D574" s="2" t="inlineStr">
        <is>
          <t>PP</t>
        </is>
      </c>
      <c r="E574" s="2" t="inlineStr">
        <is>
          <t>Prueba de perfil</t>
        </is>
      </c>
      <c r="F574" s="2" t="inlineStr">
        <is>
          <t>15 días laborables</t>
        </is>
      </c>
      <c r="G574" s="2" t="inlineStr">
        <is>
          <t>Prueba de perfil</t>
        </is>
      </c>
      <c r="H574" s="2" t="inlineStr"/>
      <c r="I574" s="2" t="inlineStr">
        <is>
          <t>Tubo OVS-2  -&gt; MAE15</t>
        </is>
      </c>
      <c r="J574" s="2" t="inlineStr">
        <is>
          <t>Congelada (&lt;0°C). Preservar de la luz</t>
        </is>
      </c>
      <c r="K574" s="2" t="inlineStr">
        <is>
          <t>Método interno Basado en NIOSH 5515</t>
        </is>
      </c>
      <c r="L574" s="2" t="inlineStr">
        <is>
          <t>Cromatografía de Gases / Espectrometría de Masas (GC-MS)</t>
        </is>
      </c>
      <c r="M574" s="2" t="inlineStr">
        <is>
          <t>0,1 µg</t>
        </is>
      </c>
      <c r="N574" s="2" t="inlineStr"/>
    </row>
    <row r="575">
      <c r="A575" s="2" t="inlineStr">
        <is>
          <t>N1330</t>
        </is>
      </c>
      <c r="B575" s="2" t="inlineStr">
        <is>
          <t>Benzo(a)pireno - aire</t>
        </is>
      </c>
      <c r="C575" s="2" t="inlineStr">
        <is>
          <t>N</t>
        </is>
      </c>
      <c r="D575" s="2" t="inlineStr">
        <is>
          <t>PP</t>
        </is>
      </c>
      <c r="E575" s="2" t="inlineStr">
        <is>
          <t>Prueba de perfil</t>
        </is>
      </c>
      <c r="F575" s="2" t="inlineStr">
        <is>
          <t>15 días laborables</t>
        </is>
      </c>
      <c r="G575" s="2" t="inlineStr">
        <is>
          <t>Prueba de perfil</t>
        </is>
      </c>
      <c r="H575" s="2" t="inlineStr"/>
      <c r="I575" s="2" t="inlineStr">
        <is>
          <t>Tubo OVS-2  -&gt; MAE15</t>
        </is>
      </c>
      <c r="J575" s="2" t="inlineStr">
        <is>
          <t>Congelada (&lt;0°C). Preservar de la luz</t>
        </is>
      </c>
      <c r="K575" s="2" t="inlineStr">
        <is>
          <t>Método interno Basado en NIOSH 5515</t>
        </is>
      </c>
      <c r="L575" s="2" t="inlineStr">
        <is>
          <t>Cromatografía de Gases / Espectrometría de Masas (GC-MS)</t>
        </is>
      </c>
      <c r="M575" s="2" t="inlineStr">
        <is>
          <t>0,1 µg</t>
        </is>
      </c>
      <c r="N575" s="2" t="inlineStr"/>
    </row>
    <row r="576">
      <c r="A576" s="2" t="inlineStr">
        <is>
          <t>N1335</t>
        </is>
      </c>
      <c r="B576" s="2" t="inlineStr">
        <is>
          <t>Benzo(b)fluranteno - aire</t>
        </is>
      </c>
      <c r="C576" s="2" t="inlineStr">
        <is>
          <t>N</t>
        </is>
      </c>
      <c r="D576" s="2" t="inlineStr">
        <is>
          <t>PP</t>
        </is>
      </c>
      <c r="E576" s="2" t="inlineStr">
        <is>
          <t>Prueba de perfil</t>
        </is>
      </c>
      <c r="F576" s="2" t="inlineStr">
        <is>
          <t>15 días laborables</t>
        </is>
      </c>
      <c r="G576" s="2" t="inlineStr">
        <is>
          <t>Prueba de perfil</t>
        </is>
      </c>
      <c r="H576" s="2" t="inlineStr"/>
      <c r="I576" s="2" t="inlineStr">
        <is>
          <t>Tubo OVS-2  -&gt; MAE15</t>
        </is>
      </c>
      <c r="J576" s="2" t="inlineStr">
        <is>
          <t>Congelada (&lt;0°C). Preservar de la luz</t>
        </is>
      </c>
      <c r="K576" s="2" t="inlineStr">
        <is>
          <t>Método interno Basado en NIOSH 5515</t>
        </is>
      </c>
      <c r="L576" s="2" t="inlineStr">
        <is>
          <t>Cromatografía de Gases / Espectrometría de Masas (GC-MS)</t>
        </is>
      </c>
      <c r="M576" s="2" t="inlineStr">
        <is>
          <t>0,1 µg</t>
        </is>
      </c>
      <c r="N576" s="2" t="inlineStr"/>
    </row>
    <row r="577">
      <c r="A577" s="2" t="inlineStr">
        <is>
          <t>N1340</t>
        </is>
      </c>
      <c r="B577" s="2" t="inlineStr">
        <is>
          <t>Benzo(g,h,i)perileno - aire</t>
        </is>
      </c>
      <c r="C577" s="2" t="inlineStr">
        <is>
          <t>N</t>
        </is>
      </c>
      <c r="D577" s="2" t="inlineStr">
        <is>
          <t>PP</t>
        </is>
      </c>
      <c r="E577" s="2" t="inlineStr">
        <is>
          <t>Prueba de perfil</t>
        </is>
      </c>
      <c r="F577" s="2" t="inlineStr">
        <is>
          <t>15 días laborables</t>
        </is>
      </c>
      <c r="G577" s="2" t="inlineStr">
        <is>
          <t>Prueba de perfil</t>
        </is>
      </c>
      <c r="H577" s="2" t="inlineStr"/>
      <c r="I577" s="2" t="inlineStr">
        <is>
          <t>Tubo OVS-2  -&gt; MAE15</t>
        </is>
      </c>
      <c r="J577" s="2" t="inlineStr">
        <is>
          <t>Congelada (&lt;0°C). Preservar de la luz</t>
        </is>
      </c>
      <c r="K577" s="2" t="inlineStr">
        <is>
          <t>Método interno Basado en NIOSH 5515</t>
        </is>
      </c>
      <c r="L577" s="2" t="inlineStr">
        <is>
          <t>Cromatografía de Gases / Espectrometría de Masas (GC-MS)</t>
        </is>
      </c>
      <c r="M577" s="2" t="inlineStr">
        <is>
          <t>0,1 µg</t>
        </is>
      </c>
      <c r="N577" s="2" t="inlineStr"/>
    </row>
    <row r="578">
      <c r="A578" s="2" t="inlineStr">
        <is>
          <t>N1345</t>
        </is>
      </c>
      <c r="B578" s="2" t="inlineStr">
        <is>
          <t>Benzo(k)fluranteno - aire</t>
        </is>
      </c>
      <c r="C578" s="2" t="inlineStr">
        <is>
          <t>N</t>
        </is>
      </c>
      <c r="D578" s="2" t="inlineStr">
        <is>
          <t>PP</t>
        </is>
      </c>
      <c r="E578" s="2" t="inlineStr">
        <is>
          <t>Prueba de perfil</t>
        </is>
      </c>
      <c r="F578" s="2" t="inlineStr">
        <is>
          <t>15 días laborables</t>
        </is>
      </c>
      <c r="G578" s="2" t="inlineStr">
        <is>
          <t>Prueba de perfil</t>
        </is>
      </c>
      <c r="H578" s="2" t="inlineStr"/>
      <c r="I578" s="2" t="inlineStr">
        <is>
          <t>Tubo OVS-2  -&gt; MAE15</t>
        </is>
      </c>
      <c r="J578" s="2" t="inlineStr">
        <is>
          <t>Congelada (&lt;0°C). Preservar de la luz</t>
        </is>
      </c>
      <c r="K578" s="2" t="inlineStr">
        <is>
          <t>Método interno Basado en NIOSH 5515</t>
        </is>
      </c>
      <c r="L578" s="2" t="inlineStr">
        <is>
          <t>Cromatografía de Gases / Espectrometría de Masas (GC-MS)</t>
        </is>
      </c>
      <c r="M578" s="2" t="inlineStr">
        <is>
          <t>0,1 µg</t>
        </is>
      </c>
      <c r="N578" s="2" t="inlineStr"/>
    </row>
    <row r="579">
      <c r="A579" s="2" t="inlineStr">
        <is>
          <t>N1350</t>
        </is>
      </c>
      <c r="B579" s="2" t="inlineStr">
        <is>
          <t>Criseno - aire</t>
        </is>
      </c>
      <c r="C579" s="2" t="inlineStr">
        <is>
          <t>N</t>
        </is>
      </c>
      <c r="D579" s="2" t="inlineStr">
        <is>
          <t>PP</t>
        </is>
      </c>
      <c r="E579" s="2" t="inlineStr">
        <is>
          <t>Prueba de perfil</t>
        </is>
      </c>
      <c r="F579" s="2" t="inlineStr">
        <is>
          <t>15 días laborables</t>
        </is>
      </c>
      <c r="G579" s="2" t="inlineStr">
        <is>
          <t>Prueba de perfil</t>
        </is>
      </c>
      <c r="H579" s="2" t="inlineStr"/>
      <c r="I579" s="2" t="inlineStr">
        <is>
          <t>Tubo OVS-2  -&gt; MAE15</t>
        </is>
      </c>
      <c r="J579" s="2" t="inlineStr">
        <is>
          <t>Congelada (&lt;0°C). Preservar de la luz</t>
        </is>
      </c>
      <c r="K579" s="2" t="inlineStr">
        <is>
          <t>Método interno Basado en NIOSH 5515</t>
        </is>
      </c>
      <c r="L579" s="2" t="inlineStr">
        <is>
          <t>Cromatografía de Gases / Espectrometría de Masas (GC-MS)</t>
        </is>
      </c>
      <c r="M579" s="2" t="inlineStr">
        <is>
          <t>0,1 µg</t>
        </is>
      </c>
      <c r="N579" s="2" t="inlineStr"/>
    </row>
    <row r="580">
      <c r="A580" s="2" t="inlineStr">
        <is>
          <t>N1355</t>
        </is>
      </c>
      <c r="B580" s="2" t="inlineStr">
        <is>
          <t>Dibenzo(a,h)antraceno - aire</t>
        </is>
      </c>
      <c r="C580" s="2" t="inlineStr">
        <is>
          <t>N</t>
        </is>
      </c>
      <c r="D580" s="2" t="inlineStr">
        <is>
          <t>PP</t>
        </is>
      </c>
      <c r="E580" s="2" t="inlineStr">
        <is>
          <t>Prueba de perfil</t>
        </is>
      </c>
      <c r="F580" s="2" t="inlineStr">
        <is>
          <t>15 días laborables</t>
        </is>
      </c>
      <c r="G580" s="2" t="inlineStr">
        <is>
          <t>Prueba de perfil</t>
        </is>
      </c>
      <c r="H580" s="2" t="inlineStr"/>
      <c r="I580" s="2" t="inlineStr">
        <is>
          <t>Tubo OVS-2  -&gt; MAE15</t>
        </is>
      </c>
      <c r="J580" s="2" t="inlineStr">
        <is>
          <t>Congelada (&lt;0°C). Preservar de la luz</t>
        </is>
      </c>
      <c r="K580" s="2" t="inlineStr">
        <is>
          <t>Método interno Basado en NIOSH 5515</t>
        </is>
      </c>
      <c r="L580" s="2" t="inlineStr">
        <is>
          <t>Cromatografía de Gases / Espectrometría de Masas (GC-MS)</t>
        </is>
      </c>
      <c r="M580" s="2" t="inlineStr">
        <is>
          <t>0,1 µg</t>
        </is>
      </c>
      <c r="N580" s="2" t="inlineStr"/>
    </row>
    <row r="581">
      <c r="A581" s="2" t="inlineStr">
        <is>
          <t>N1360</t>
        </is>
      </c>
      <c r="B581" s="2" t="inlineStr">
        <is>
          <t>Fenantreno - aire</t>
        </is>
      </c>
      <c r="C581" s="2" t="inlineStr">
        <is>
          <t>N</t>
        </is>
      </c>
      <c r="D581" s="2" t="inlineStr">
        <is>
          <t>PP</t>
        </is>
      </c>
      <c r="E581" s="2" t="inlineStr">
        <is>
          <t>Prueba de perfil</t>
        </is>
      </c>
      <c r="F581" s="2" t="inlineStr">
        <is>
          <t>15 días laborables</t>
        </is>
      </c>
      <c r="G581" s="2" t="inlineStr">
        <is>
          <t>Prueba de perfil</t>
        </is>
      </c>
      <c r="H581" s="2" t="inlineStr"/>
      <c r="I581" s="2" t="inlineStr">
        <is>
          <t>Tubo OVS-2  -&gt; MAE15</t>
        </is>
      </c>
      <c r="J581" s="2" t="inlineStr">
        <is>
          <t>Congelada (&lt;0°C). Preservar de la luz</t>
        </is>
      </c>
      <c r="K581" s="2" t="inlineStr">
        <is>
          <t>Método interno Basado en NIOSH 5515</t>
        </is>
      </c>
      <c r="L581" s="2" t="inlineStr">
        <is>
          <t>Cromatografía de Gases / Espectrometría de Masas (GC-MS)</t>
        </is>
      </c>
      <c r="M581" s="2" t="inlineStr">
        <is>
          <t>0,1 µg</t>
        </is>
      </c>
      <c r="N581" s="2" t="inlineStr"/>
    </row>
    <row r="582">
      <c r="A582" s="2" t="inlineStr">
        <is>
          <t>N1365</t>
        </is>
      </c>
      <c r="B582" s="2" t="inlineStr">
        <is>
          <t>Fluoranteno - aire</t>
        </is>
      </c>
      <c r="C582" s="2" t="inlineStr">
        <is>
          <t>N</t>
        </is>
      </c>
      <c r="D582" s="2" t="inlineStr">
        <is>
          <t>PP</t>
        </is>
      </c>
      <c r="E582" s="2" t="inlineStr">
        <is>
          <t>Prueba de perfil</t>
        </is>
      </c>
      <c r="F582" s="2" t="inlineStr">
        <is>
          <t>15 días laborables</t>
        </is>
      </c>
      <c r="G582" s="2" t="inlineStr">
        <is>
          <t>Prueba de perfil</t>
        </is>
      </c>
      <c r="H582" s="2" t="inlineStr"/>
      <c r="I582" s="2" t="inlineStr">
        <is>
          <t>Tubo OVS-2  -&gt; MAE15</t>
        </is>
      </c>
      <c r="J582" s="2" t="inlineStr">
        <is>
          <t>Congelada (&lt;0°C). Preservar de la luz</t>
        </is>
      </c>
      <c r="K582" s="2" t="inlineStr">
        <is>
          <t>Método interno Basado en NIOSH 5515</t>
        </is>
      </c>
      <c r="L582" s="2" t="inlineStr">
        <is>
          <t>Cromatografía de Gases / Espectrometría de Masas (GC-MS)</t>
        </is>
      </c>
      <c r="M582" s="2" t="inlineStr">
        <is>
          <t>0,1 µg</t>
        </is>
      </c>
      <c r="N582" s="2" t="inlineStr"/>
    </row>
    <row r="583">
      <c r="A583" s="2" t="inlineStr">
        <is>
          <t>N1370</t>
        </is>
      </c>
      <c r="B583" s="2" t="inlineStr">
        <is>
          <t>Fluoreno - aire</t>
        </is>
      </c>
      <c r="C583" s="2" t="inlineStr">
        <is>
          <t>N</t>
        </is>
      </c>
      <c r="D583" s="2" t="inlineStr">
        <is>
          <t>PP</t>
        </is>
      </c>
      <c r="E583" s="2" t="inlineStr">
        <is>
          <t>Prueba de perfil</t>
        </is>
      </c>
      <c r="F583" s="2" t="inlineStr">
        <is>
          <t>15 días laborables</t>
        </is>
      </c>
      <c r="G583" s="2" t="inlineStr">
        <is>
          <t>Prueba de perfil</t>
        </is>
      </c>
      <c r="H583" s="2" t="inlineStr"/>
      <c r="I583" s="2" t="inlineStr">
        <is>
          <t>Tubo OVS-2  -&gt; MAE15</t>
        </is>
      </c>
      <c r="J583" s="2" t="inlineStr">
        <is>
          <t>Congelada (&lt;0°C). Preservar de la luz</t>
        </is>
      </c>
      <c r="K583" s="2" t="inlineStr">
        <is>
          <t>Método interno Basado en NIOSH 5515</t>
        </is>
      </c>
      <c r="L583" s="2" t="inlineStr">
        <is>
          <t>Cromatografía de Gases / Espectrometría de Masas (GC-MS)</t>
        </is>
      </c>
      <c r="M583" s="2" t="inlineStr">
        <is>
          <t>0,1 µg</t>
        </is>
      </c>
      <c r="N583" s="2" t="inlineStr"/>
    </row>
    <row r="584">
      <c r="A584" s="2" t="inlineStr">
        <is>
          <t>N1375</t>
        </is>
      </c>
      <c r="B584" s="2" t="inlineStr">
        <is>
          <t>Indeno(1,2,3-cd)pireno - aire</t>
        </is>
      </c>
      <c r="C584" s="2" t="inlineStr">
        <is>
          <t>N</t>
        </is>
      </c>
      <c r="D584" s="2" t="inlineStr">
        <is>
          <t>PP</t>
        </is>
      </c>
      <c r="E584" s="2" t="inlineStr">
        <is>
          <t>Prueba de perfil</t>
        </is>
      </c>
      <c r="F584" s="2" t="inlineStr">
        <is>
          <t>15 días laborables</t>
        </is>
      </c>
      <c r="G584" s="2" t="inlineStr">
        <is>
          <t>Prueba de perfil</t>
        </is>
      </c>
      <c r="H584" s="2" t="inlineStr"/>
      <c r="I584" s="2" t="inlineStr">
        <is>
          <t>Tubo OVS-2  -&gt; MAE15</t>
        </is>
      </c>
      <c r="J584" s="2" t="inlineStr">
        <is>
          <t>Congelada (&lt;0°C). Preservar de la luz</t>
        </is>
      </c>
      <c r="K584" s="2" t="inlineStr">
        <is>
          <t>Método interno Basado en NIOSH 5515</t>
        </is>
      </c>
      <c r="L584" s="2" t="inlineStr">
        <is>
          <t>Cromatografía de Gases / Espectrometría de Masas (GC-MS)</t>
        </is>
      </c>
      <c r="M584" s="2" t="inlineStr">
        <is>
          <t>0,1 µg</t>
        </is>
      </c>
      <c r="N584" s="2" t="inlineStr"/>
    </row>
    <row r="585">
      <c r="A585" s="2" t="inlineStr">
        <is>
          <t>N1380</t>
        </is>
      </c>
      <c r="B585" s="2" t="inlineStr">
        <is>
          <t>Naftaleno - aire-OVS2</t>
        </is>
      </c>
      <c r="C585" s="2" t="inlineStr">
        <is>
          <t>N</t>
        </is>
      </c>
      <c r="D585" s="2" t="inlineStr">
        <is>
          <t>PP</t>
        </is>
      </c>
      <c r="E585" s="2" t="inlineStr">
        <is>
          <t>Prueba de perfil</t>
        </is>
      </c>
      <c r="F585" s="2" t="inlineStr">
        <is>
          <t>15 días laborables</t>
        </is>
      </c>
      <c r="G585" s="2" t="inlineStr">
        <is>
          <t>Prueba de perfil</t>
        </is>
      </c>
      <c r="H585" s="2" t="inlineStr"/>
      <c r="I585" s="2" t="inlineStr">
        <is>
          <t>Tubo OVS-2  -&gt; MAE15</t>
        </is>
      </c>
      <c r="J585" s="2" t="inlineStr">
        <is>
          <t>Congelada (&lt;0°C). Preservar de la luz</t>
        </is>
      </c>
      <c r="K585" s="2" t="inlineStr">
        <is>
          <t>Método interno Basado en NIOSH 5515</t>
        </is>
      </c>
      <c r="L585" s="2" t="inlineStr">
        <is>
          <t>Cromatografía de Gases / Espectrometría de Masas (GC-MS)</t>
        </is>
      </c>
      <c r="M585" s="2" t="inlineStr">
        <is>
          <t>0,1 µg</t>
        </is>
      </c>
      <c r="N585" s="2" t="inlineStr"/>
    </row>
    <row r="586">
      <c r="A586" s="2" t="inlineStr">
        <is>
          <t>N1385</t>
        </is>
      </c>
      <c r="B586" s="2" t="inlineStr">
        <is>
          <t>Pireno - aire</t>
        </is>
      </c>
      <c r="C586" s="2" t="inlineStr">
        <is>
          <t>N</t>
        </is>
      </c>
      <c r="D586" s="2" t="inlineStr">
        <is>
          <t>PP</t>
        </is>
      </c>
      <c r="E586" s="2" t="inlineStr">
        <is>
          <t>Prueba de perfil</t>
        </is>
      </c>
      <c r="F586" s="2" t="inlineStr">
        <is>
          <t>15 días laborables</t>
        </is>
      </c>
      <c r="G586" s="2" t="inlineStr">
        <is>
          <t>Prueba de perfil</t>
        </is>
      </c>
      <c r="H586" s="2" t="inlineStr"/>
      <c r="I586" s="2" t="inlineStr">
        <is>
          <t>Tubo OVS-2  -&gt; MAE15</t>
        </is>
      </c>
      <c r="J586" s="2" t="inlineStr">
        <is>
          <t>Congelada (&lt;0°C). Preservar de la luz</t>
        </is>
      </c>
      <c r="K586" s="2" t="inlineStr">
        <is>
          <t>Método interno Basado en NIOSH 5515</t>
        </is>
      </c>
      <c r="L586" s="2" t="inlineStr">
        <is>
          <t>Cromatografía de Gases / Espectrometría de Masas (GC-MS)</t>
        </is>
      </c>
      <c r="M586" s="2" t="inlineStr">
        <is>
          <t>0,1 µg</t>
        </is>
      </c>
      <c r="N586" s="2" t="inlineStr"/>
    </row>
    <row r="587">
      <c r="A587" s="2" t="inlineStr">
        <is>
          <t>N1460</t>
        </is>
      </c>
      <c r="B587" s="2" t="inlineStr">
        <is>
          <t>Carbaril - aire</t>
        </is>
      </c>
      <c r="C587" s="2" t="inlineStr">
        <is>
          <t>N</t>
        </is>
      </c>
      <c r="D587" s="2" t="inlineStr">
        <is>
          <t>MA210</t>
        </is>
      </c>
      <c r="E587" s="2" t="inlineStr">
        <is>
          <t>8 días</t>
        </is>
      </c>
      <c r="F587" s="2" t="inlineStr">
        <is>
          <t>8 días laborables</t>
        </is>
      </c>
      <c r="G587" s="2" t="inlineStr"/>
      <c r="H587" s="2" t="inlineStr"/>
      <c r="I587" s="2" t="inlineStr">
        <is>
          <t>Tubo OVS-2  -&gt; MAE15</t>
        </is>
      </c>
      <c r="J587" s="2" t="inlineStr"/>
      <c r="K587" s="2" t="inlineStr">
        <is>
          <t>OSHA 63</t>
        </is>
      </c>
      <c r="L587" s="2" t="inlineStr">
        <is>
          <t>Cromatografía Líquida de Alta Resolución (HPLC)</t>
        </is>
      </c>
      <c r="M587" s="2" t="inlineStr">
        <is>
          <t>10 µg</t>
        </is>
      </c>
      <c r="N587" s="2" t="inlineStr"/>
    </row>
    <row r="588">
      <c r="A588" s="2" t="inlineStr">
        <is>
          <t>N1460</t>
        </is>
      </c>
      <c r="B588" s="2" t="inlineStr">
        <is>
          <t>Carbaril - aire</t>
        </is>
      </c>
      <c r="C588" s="2" t="inlineStr">
        <is>
          <t>N</t>
        </is>
      </c>
      <c r="D588" s="2" t="inlineStr">
        <is>
          <t>MA065</t>
        </is>
      </c>
      <c r="E588" s="2" t="inlineStr">
        <is>
          <t>Carbamato</t>
        </is>
      </c>
      <c r="F588" s="2" t="inlineStr">
        <is>
          <t>15 días laborables</t>
        </is>
      </c>
      <c r="G588" s="2" t="inlineStr"/>
      <c r="H588" s="2" t="inlineStr"/>
      <c r="I588" s="2" t="inlineStr">
        <is>
          <t>Tubo OVS-2  -&gt; MAE15</t>
        </is>
      </c>
      <c r="J588" s="2" t="inlineStr"/>
      <c r="K588" s="2" t="inlineStr">
        <is>
          <t>OSHA 63</t>
        </is>
      </c>
      <c r="L588" s="2" t="inlineStr">
        <is>
          <t>Cromatografía Líquida de Alta Resolución (HPLC)</t>
        </is>
      </c>
      <c r="M588" s="2" t="inlineStr">
        <is>
          <t>10 µg</t>
        </is>
      </c>
      <c r="N588" s="2" t="inlineStr"/>
    </row>
    <row r="589">
      <c r="A589" s="2" t="inlineStr">
        <is>
          <t>N1465</t>
        </is>
      </c>
      <c r="B589" s="2" t="inlineStr">
        <is>
          <t>Metham Sodium - aire</t>
        </is>
      </c>
      <c r="C589" s="2" t="inlineStr">
        <is>
          <t>N</t>
        </is>
      </c>
      <c r="D589" s="2" t="inlineStr">
        <is>
          <t>PCG</t>
        </is>
      </c>
      <c r="E589" s="2" t="inlineStr">
        <is>
          <t>Consultar precio con Gerencia Industria</t>
        </is>
      </c>
      <c r="F589" s="2" t="inlineStr">
        <is>
          <t>15 días laborables</t>
        </is>
      </c>
      <c r="G589" s="2" t="inlineStr"/>
      <c r="H589" s="2" t="inlineStr"/>
      <c r="I589" s="2" t="inlineStr">
        <is>
          <t>Tubo OVS-2  -&gt; MAE15</t>
        </is>
      </c>
      <c r="J589" s="2" t="inlineStr"/>
      <c r="K589" s="2" t="inlineStr">
        <is>
          <t>OSHA CSI</t>
        </is>
      </c>
      <c r="L589" s="2" t="inlineStr">
        <is>
          <t>Cromatografía Líquida de Alta Resolución (HPLC)</t>
        </is>
      </c>
      <c r="M589" s="2" t="inlineStr">
        <is>
          <t>1 µg</t>
        </is>
      </c>
      <c r="N589" s="2" t="inlineStr"/>
    </row>
    <row r="590">
      <c r="A590" s="2" t="inlineStr">
        <is>
          <t>N1470</t>
        </is>
      </c>
      <c r="B590" s="2" t="inlineStr">
        <is>
          <t>Propoxur - aire</t>
        </is>
      </c>
      <c r="C590" s="2" t="inlineStr">
        <is>
          <t>N</t>
        </is>
      </c>
      <c r="D590" s="2" t="inlineStr">
        <is>
          <t>MA210</t>
        </is>
      </c>
      <c r="E590" s="2" t="inlineStr">
        <is>
          <t>8 días</t>
        </is>
      </c>
      <c r="F590" s="2" t="inlineStr">
        <is>
          <t>8 días laborables</t>
        </is>
      </c>
      <c r="G590" s="2" t="inlineStr"/>
      <c r="H590" s="2" t="inlineStr"/>
      <c r="I590" s="2" t="inlineStr">
        <is>
          <t>Tubo OVS-2  -&gt; MAE15</t>
        </is>
      </c>
      <c r="J590" s="2" t="inlineStr">
        <is>
          <t>Temperatura ambiente</t>
        </is>
      </c>
      <c r="K590" s="2" t="inlineStr">
        <is>
          <t>NIOSH 5601</t>
        </is>
      </c>
      <c r="L590" s="2" t="inlineStr">
        <is>
          <t>Cromatografía Líquida de Alta Resolución (HPLC)</t>
        </is>
      </c>
      <c r="M590" s="2" t="inlineStr">
        <is>
          <t>1 µg</t>
        </is>
      </c>
      <c r="N590" s="2" t="inlineStr"/>
    </row>
    <row r="591">
      <c r="A591" s="2" t="inlineStr">
        <is>
          <t>N1470</t>
        </is>
      </c>
      <c r="B591" s="2" t="inlineStr">
        <is>
          <t>Propoxur - aire</t>
        </is>
      </c>
      <c r="C591" s="2" t="inlineStr">
        <is>
          <t>N</t>
        </is>
      </c>
      <c r="D591" s="2" t="inlineStr">
        <is>
          <t>MA065</t>
        </is>
      </c>
      <c r="E591" s="2" t="inlineStr">
        <is>
          <t>Carbamato</t>
        </is>
      </c>
      <c r="F591" s="2" t="inlineStr">
        <is>
          <t>15 días laborables</t>
        </is>
      </c>
      <c r="G591" s="2" t="inlineStr"/>
      <c r="H591" s="2" t="inlineStr"/>
      <c r="I591" s="2" t="inlineStr">
        <is>
          <t>Tubo OVS-2  -&gt; MAE15</t>
        </is>
      </c>
      <c r="J591" s="2" t="inlineStr">
        <is>
          <t>Temperatura ambiente</t>
        </is>
      </c>
      <c r="K591" s="2" t="inlineStr">
        <is>
          <t>NIOSH 5601</t>
        </is>
      </c>
      <c r="L591" s="2" t="inlineStr">
        <is>
          <t>Cromatografía Líquida de Alta Resolución (HPLC)</t>
        </is>
      </c>
      <c r="M591" s="2" t="inlineStr">
        <is>
          <t>1 µg</t>
        </is>
      </c>
      <c r="N591" s="2" t="inlineStr"/>
    </row>
    <row r="592">
      <c r="A592" s="2" t="inlineStr">
        <is>
          <t>N1475</t>
        </is>
      </c>
      <c r="B592" s="2" t="inlineStr">
        <is>
          <t>Metomilo - aire</t>
        </is>
      </c>
      <c r="C592" s="2" t="inlineStr">
        <is>
          <t>N</t>
        </is>
      </c>
      <c r="D592" s="2" t="inlineStr">
        <is>
          <t>MA210</t>
        </is>
      </c>
      <c r="E592" s="2" t="inlineStr">
        <is>
          <t>8 días</t>
        </is>
      </c>
      <c r="F592" s="2" t="inlineStr">
        <is>
          <t>8 días laborables</t>
        </is>
      </c>
      <c r="G592" s="2" t="inlineStr"/>
      <c r="H592" s="2" t="inlineStr"/>
      <c r="I592" s="2" t="inlineStr">
        <is>
          <t>Tubo OVS-2  -&gt; MAE15</t>
        </is>
      </c>
      <c r="J592" s="2" t="inlineStr"/>
      <c r="K592" s="2" t="inlineStr">
        <is>
          <t>OSHA PV 2114</t>
        </is>
      </c>
      <c r="L592" s="2" t="inlineStr">
        <is>
          <t>Cromatografía Líquida de Alta Resolución (HPLC)</t>
        </is>
      </c>
      <c r="M592" s="2" t="inlineStr">
        <is>
          <t>2 µg</t>
        </is>
      </c>
      <c r="N592" s="2" t="inlineStr"/>
    </row>
    <row r="593">
      <c r="A593" s="2" t="inlineStr">
        <is>
          <t>N1475</t>
        </is>
      </c>
      <c r="B593" s="2" t="inlineStr">
        <is>
          <t>Metomilo - aire</t>
        </is>
      </c>
      <c r="C593" s="2" t="inlineStr">
        <is>
          <t>N</t>
        </is>
      </c>
      <c r="D593" s="2" t="inlineStr">
        <is>
          <t>MA065</t>
        </is>
      </c>
      <c r="E593" s="2" t="inlineStr">
        <is>
          <t>Carbamato</t>
        </is>
      </c>
      <c r="F593" s="2" t="inlineStr">
        <is>
          <t>15 días laborables</t>
        </is>
      </c>
      <c r="G593" s="2" t="inlineStr"/>
      <c r="H593" s="2" t="inlineStr"/>
      <c r="I593" s="2" t="inlineStr">
        <is>
          <t>Tubo OVS-2  -&gt; MAE15</t>
        </is>
      </c>
      <c r="J593" s="2" t="inlineStr"/>
      <c r="K593" s="2" t="inlineStr">
        <is>
          <t>OSHA PV 2114</t>
        </is>
      </c>
      <c r="L593" s="2" t="inlineStr">
        <is>
          <t>Cromatografía Líquida de Alta Resolución (HPLC)</t>
        </is>
      </c>
      <c r="M593" s="2" t="inlineStr">
        <is>
          <t>2 µg</t>
        </is>
      </c>
      <c r="N593" s="2" t="inlineStr"/>
    </row>
    <row r="594">
      <c r="A594" s="2" t="inlineStr">
        <is>
          <t>N1490</t>
        </is>
      </c>
      <c r="B594" s="2" t="inlineStr">
        <is>
          <t>4,4'-DDD - aire</t>
        </is>
      </c>
      <c r="C594" s="2" t="inlineStr">
        <is>
          <t>N</t>
        </is>
      </c>
      <c r="D594" s="2" t="inlineStr">
        <is>
          <t>MA066</t>
        </is>
      </c>
      <c r="E594" s="2" t="inlineStr">
        <is>
          <t>1 pesticida organoclorado (rutina)</t>
        </is>
      </c>
      <c r="F594" s="2" t="inlineStr">
        <is>
          <t>15 días laborables</t>
        </is>
      </c>
      <c r="G594" s="2" t="inlineStr">
        <is>
          <t>Para más de un pesticida organoclorado consultad precio en pestaña  PERFIL</t>
        </is>
      </c>
      <c r="H594" s="2" t="inlineStr"/>
      <c r="I594" s="2" t="inlineStr"/>
      <c r="J594" s="2" t="inlineStr"/>
      <c r="K594" s="2" t="inlineStr"/>
      <c r="L594" s="2" t="inlineStr"/>
      <c r="M594" s="2" t="inlineStr">
        <is>
          <t>0,2 µg</t>
        </is>
      </c>
      <c r="N594" s="2" t="inlineStr"/>
    </row>
    <row r="595">
      <c r="A595" s="2" t="inlineStr">
        <is>
          <t>N1490</t>
        </is>
      </c>
      <c r="B595" s="2" t="inlineStr">
        <is>
          <t>4,4'-DDD - aire</t>
        </is>
      </c>
      <c r="C595" s="2" t="inlineStr">
        <is>
          <t>N</t>
        </is>
      </c>
      <c r="D595" s="2" t="inlineStr">
        <is>
          <t>MA189</t>
        </is>
      </c>
      <c r="E595" s="2" t="inlineStr">
        <is>
          <t>1 pesticida organoclorado urgente 8 días</t>
        </is>
      </c>
      <c r="F595" s="2" t="inlineStr">
        <is>
          <t>8 días laborables</t>
        </is>
      </c>
      <c r="G595" s="2" t="inlineStr">
        <is>
          <t>Para más de un pesticida organoclorado consultad precio en pestaña  PERFIL</t>
        </is>
      </c>
      <c r="H595" s="2" t="inlineStr"/>
      <c r="I595" s="2" t="inlineStr"/>
      <c r="J595" s="2" t="inlineStr"/>
      <c r="K595" s="2" t="inlineStr"/>
      <c r="L595" s="2" t="inlineStr"/>
      <c r="M595" s="2" t="inlineStr">
        <is>
          <t>0,2 µg</t>
        </is>
      </c>
      <c r="N595" s="2" t="inlineStr"/>
    </row>
    <row r="596">
      <c r="A596" s="2" t="inlineStr">
        <is>
          <t>N1495</t>
        </is>
      </c>
      <c r="B596" s="2" t="inlineStr">
        <is>
          <t>4,4'-DDE - aire</t>
        </is>
      </c>
      <c r="C596" s="2" t="inlineStr">
        <is>
          <t>N</t>
        </is>
      </c>
      <c r="D596" s="2" t="inlineStr">
        <is>
          <t>MA066</t>
        </is>
      </c>
      <c r="E596" s="2" t="inlineStr">
        <is>
          <t>1 pesticida organoclorado (rutina)</t>
        </is>
      </c>
      <c r="F596" s="2" t="inlineStr">
        <is>
          <t>15 días laborables</t>
        </is>
      </c>
      <c r="G596" s="2" t="inlineStr">
        <is>
          <t>Para más de un pesticida organoclorado consultad precio en pestaña  PERFIL</t>
        </is>
      </c>
      <c r="H596" s="2" t="inlineStr"/>
      <c r="I596" s="2" t="inlineStr"/>
      <c r="J596" s="2" t="inlineStr"/>
      <c r="K596" s="2" t="inlineStr"/>
      <c r="L596" s="2" t="inlineStr"/>
      <c r="M596" s="2" t="inlineStr">
        <is>
          <t>0,2 µg</t>
        </is>
      </c>
      <c r="N596" s="2" t="inlineStr"/>
    </row>
    <row r="597">
      <c r="A597" s="2" t="inlineStr">
        <is>
          <t>N1495</t>
        </is>
      </c>
      <c r="B597" s="2" t="inlineStr">
        <is>
          <t>4,4'-DDE - aire</t>
        </is>
      </c>
      <c r="C597" s="2" t="inlineStr">
        <is>
          <t>N</t>
        </is>
      </c>
      <c r="D597" s="2" t="inlineStr">
        <is>
          <t>MA189</t>
        </is>
      </c>
      <c r="E597" s="2" t="inlineStr">
        <is>
          <t>1 pesticida organoclorado urgente 8 días</t>
        </is>
      </c>
      <c r="F597" s="2" t="inlineStr">
        <is>
          <t>8 días laborables</t>
        </is>
      </c>
      <c r="G597" s="2" t="inlineStr">
        <is>
          <t>Para más de un pesticida organoclorado consultad precio en pestaña  PERFIL</t>
        </is>
      </c>
      <c r="H597" s="2" t="inlineStr"/>
      <c r="I597" s="2" t="inlineStr"/>
      <c r="J597" s="2" t="inlineStr"/>
      <c r="K597" s="2" t="inlineStr"/>
      <c r="L597" s="2" t="inlineStr"/>
      <c r="M597" s="2" t="inlineStr">
        <is>
          <t>0,2 µg</t>
        </is>
      </c>
      <c r="N597" s="2" t="inlineStr"/>
    </row>
    <row r="598">
      <c r="A598" s="2" t="inlineStr">
        <is>
          <t>N1500</t>
        </is>
      </c>
      <c r="B598" s="2" t="inlineStr">
        <is>
          <t>Aldrin - aire</t>
        </is>
      </c>
      <c r="C598" s="2" t="inlineStr">
        <is>
          <t>N</t>
        </is>
      </c>
      <c r="D598" s="2" t="inlineStr">
        <is>
          <t>MA189</t>
        </is>
      </c>
      <c r="E598" s="2" t="inlineStr">
        <is>
          <t>1 pesticida organoclorado urgente 8 días</t>
        </is>
      </c>
      <c r="F598" s="2" t="inlineStr">
        <is>
          <t>8 días laborables</t>
        </is>
      </c>
      <c r="G598" s="2" t="inlineStr">
        <is>
          <t>Para más de un pesticida organoclorado consultad precio en pestaña  PERFIL</t>
        </is>
      </c>
      <c r="H598" s="2" t="inlineStr"/>
      <c r="I598" s="2" t="inlineStr">
        <is>
          <t>1 Filtro + impinger</t>
        </is>
      </c>
      <c r="J598" s="2" t="inlineStr"/>
      <c r="K598" s="2" t="inlineStr"/>
      <c r="L598" s="2" t="inlineStr"/>
      <c r="M598" s="2" t="inlineStr">
        <is>
          <t>0,2 µg</t>
        </is>
      </c>
      <c r="N598" s="2" t="inlineStr"/>
    </row>
    <row r="599">
      <c r="A599" s="2" t="inlineStr">
        <is>
          <t>N1500</t>
        </is>
      </c>
      <c r="B599" s="2" t="inlineStr">
        <is>
          <t>Aldrin - aire</t>
        </is>
      </c>
      <c r="C599" s="2" t="inlineStr">
        <is>
          <t>N</t>
        </is>
      </c>
      <c r="D599" s="2" t="inlineStr">
        <is>
          <t>MA066</t>
        </is>
      </c>
      <c r="E599" s="2" t="inlineStr">
        <is>
          <t>1 pesticida organoclorado (rutina)</t>
        </is>
      </c>
      <c r="F599" s="2" t="inlineStr">
        <is>
          <t>15 días laborables</t>
        </is>
      </c>
      <c r="G599" s="2" t="inlineStr">
        <is>
          <t>Para más de un pesticida organoclorado consultad precio en pestaña  PERFIL</t>
        </is>
      </c>
      <c r="H599" s="2" t="inlineStr"/>
      <c r="I599" s="2" t="inlineStr">
        <is>
          <t>1 Filtro + impinger</t>
        </is>
      </c>
      <c r="J599" s="2" t="inlineStr"/>
      <c r="K599" s="2" t="inlineStr"/>
      <c r="L599" s="2" t="inlineStr"/>
      <c r="M599" s="2" t="inlineStr">
        <is>
          <t>0,2 µg</t>
        </is>
      </c>
      <c r="N599" s="2" t="inlineStr"/>
    </row>
    <row r="600">
      <c r="A600" s="2" t="inlineStr">
        <is>
          <t>N1505</t>
        </is>
      </c>
      <c r="B600" s="2" t="inlineStr">
        <is>
          <t>alfa-BHC - aire</t>
        </is>
      </c>
      <c r="C600" s="2" t="inlineStr">
        <is>
          <t>N</t>
        </is>
      </c>
      <c r="D600" s="2" t="inlineStr">
        <is>
          <t>MA066</t>
        </is>
      </c>
      <c r="E600" s="2" t="inlineStr">
        <is>
          <t>1 pesticida organoclorado (rutina)</t>
        </is>
      </c>
      <c r="F600" s="2" t="inlineStr">
        <is>
          <t>15 días laborables</t>
        </is>
      </c>
      <c r="G600" s="2" t="inlineStr">
        <is>
          <t>Para más de un pesticida organoclorado consultad precio en pestaña  PERFIL</t>
        </is>
      </c>
      <c r="H600" s="2" t="inlineStr"/>
      <c r="I600" s="2" t="inlineStr">
        <is>
          <t>1 Filtro + impinger</t>
        </is>
      </c>
      <c r="J600" s="2" t="inlineStr"/>
      <c r="K600" s="2" t="inlineStr"/>
      <c r="L600" s="2" t="inlineStr"/>
      <c r="M600" s="2" t="inlineStr">
        <is>
          <t>0,2 µg</t>
        </is>
      </c>
      <c r="N600" s="2" t="inlineStr"/>
    </row>
    <row r="601">
      <c r="A601" s="2" t="inlineStr">
        <is>
          <t>N1505</t>
        </is>
      </c>
      <c r="B601" s="2" t="inlineStr">
        <is>
          <t>alfa-BHC - aire</t>
        </is>
      </c>
      <c r="C601" s="2" t="inlineStr">
        <is>
          <t>N</t>
        </is>
      </c>
      <c r="D601" s="2" t="inlineStr">
        <is>
          <t>MA189</t>
        </is>
      </c>
      <c r="E601" s="2" t="inlineStr">
        <is>
          <t>1 pesticida organoclorado urgente 8 días</t>
        </is>
      </c>
      <c r="F601" s="2" t="inlineStr">
        <is>
          <t>8 días laborables</t>
        </is>
      </c>
      <c r="G601" s="2" t="inlineStr">
        <is>
          <t>Para más de un pesticida organoclorado consultad precio en pestaña  PERFIL</t>
        </is>
      </c>
      <c r="H601" s="2" t="inlineStr"/>
      <c r="I601" s="2" t="inlineStr">
        <is>
          <t>1 Filtro + impinger</t>
        </is>
      </c>
      <c r="J601" s="2" t="inlineStr"/>
      <c r="K601" s="2" t="inlineStr"/>
      <c r="L601" s="2" t="inlineStr"/>
      <c r="M601" s="2" t="inlineStr">
        <is>
          <t>0,2 µg</t>
        </is>
      </c>
      <c r="N601" s="2" t="inlineStr"/>
    </row>
    <row r="602">
      <c r="A602" s="2" t="inlineStr">
        <is>
          <t>N1510</t>
        </is>
      </c>
      <c r="B602" s="2" t="inlineStr">
        <is>
          <t>beta-BHC - aire</t>
        </is>
      </c>
      <c r="C602" s="2" t="inlineStr">
        <is>
          <t>N</t>
        </is>
      </c>
      <c r="D602" s="2" t="inlineStr">
        <is>
          <t>MA066</t>
        </is>
      </c>
      <c r="E602" s="2" t="inlineStr">
        <is>
          <t>1 pesticida organoclorado (rutina)</t>
        </is>
      </c>
      <c r="F602" s="2" t="inlineStr">
        <is>
          <t>15 días laborables</t>
        </is>
      </c>
      <c r="G602" s="2" t="inlineStr">
        <is>
          <t>Para más de un pesticida organoclorado consultad precio en pestaña  PERFIL</t>
        </is>
      </c>
      <c r="H602" s="2" t="inlineStr"/>
      <c r="I602" s="2" t="inlineStr">
        <is>
          <t>1 Filtro + impinger</t>
        </is>
      </c>
      <c r="J602" s="2" t="inlineStr"/>
      <c r="K602" s="2" t="inlineStr"/>
      <c r="L602" s="2" t="inlineStr"/>
      <c r="M602" s="2" t="inlineStr">
        <is>
          <t>0,2 µg</t>
        </is>
      </c>
      <c r="N602" s="2" t="inlineStr"/>
    </row>
    <row r="603">
      <c r="A603" s="2" t="inlineStr">
        <is>
          <t>N1510</t>
        </is>
      </c>
      <c r="B603" s="2" t="inlineStr">
        <is>
          <t>beta-BHC - aire</t>
        </is>
      </c>
      <c r="C603" s="2" t="inlineStr">
        <is>
          <t>N</t>
        </is>
      </c>
      <c r="D603" s="2" t="inlineStr">
        <is>
          <t>MA189</t>
        </is>
      </c>
      <c r="E603" s="2" t="inlineStr">
        <is>
          <t>1 pesticida organoclorado urgente 8 días</t>
        </is>
      </c>
      <c r="F603" s="2" t="inlineStr">
        <is>
          <t>8 días laborables</t>
        </is>
      </c>
      <c r="G603" s="2" t="inlineStr">
        <is>
          <t>Para más de un pesticida organoclorado consultad precio en pestaña  PERFIL</t>
        </is>
      </c>
      <c r="H603" s="2" t="inlineStr"/>
      <c r="I603" s="2" t="inlineStr">
        <is>
          <t>1 Filtro + impinger</t>
        </is>
      </c>
      <c r="J603" s="2" t="inlineStr"/>
      <c r="K603" s="2" t="inlineStr"/>
      <c r="L603" s="2" t="inlineStr"/>
      <c r="M603" s="2" t="inlineStr">
        <is>
          <t>0,2 µg</t>
        </is>
      </c>
      <c r="N603" s="2" t="inlineStr"/>
    </row>
    <row r="604">
      <c r="A604" s="2" t="inlineStr">
        <is>
          <t>N1515</t>
        </is>
      </c>
      <c r="B604" s="2" t="inlineStr">
        <is>
          <t>Captan - aire</t>
        </is>
      </c>
      <c r="C604" s="2" t="inlineStr">
        <is>
          <t>N</t>
        </is>
      </c>
      <c r="D604" s="2" t="inlineStr">
        <is>
          <t>MA066</t>
        </is>
      </c>
      <c r="E604" s="2" t="inlineStr">
        <is>
          <t>1 pesticida organoclorado (rutina)</t>
        </is>
      </c>
      <c r="F604" s="2" t="inlineStr">
        <is>
          <t>15 días laborables</t>
        </is>
      </c>
      <c r="G604" s="2" t="inlineStr">
        <is>
          <t>Para más de un pesticida organoclorado consultad precio en pestaña  PERFIL</t>
        </is>
      </c>
      <c r="H604" s="2" t="inlineStr"/>
      <c r="I604" s="2" t="inlineStr">
        <is>
          <t>Tubo OVS-2  -&gt; MAE15</t>
        </is>
      </c>
      <c r="J604" s="2" t="inlineStr"/>
      <c r="K604" s="2" t="inlineStr"/>
      <c r="L604" s="2" t="inlineStr"/>
      <c r="M604" s="2" t="inlineStr">
        <is>
          <t>0,2 µg</t>
        </is>
      </c>
      <c r="N604" s="2" t="inlineStr"/>
    </row>
    <row r="605">
      <c r="A605" s="2" t="inlineStr">
        <is>
          <t>N1515</t>
        </is>
      </c>
      <c r="B605" s="2" t="inlineStr">
        <is>
          <t>Captan - aire</t>
        </is>
      </c>
      <c r="C605" s="2" t="inlineStr">
        <is>
          <t>N</t>
        </is>
      </c>
      <c r="D605" s="2" t="inlineStr">
        <is>
          <t>MA189</t>
        </is>
      </c>
      <c r="E605" s="2" t="inlineStr">
        <is>
          <t>1 pesticida organoclorado urgente 8 días</t>
        </is>
      </c>
      <c r="F605" s="2" t="inlineStr">
        <is>
          <t>8 días laborables</t>
        </is>
      </c>
      <c r="G605" s="2" t="inlineStr">
        <is>
          <t>Para más de un pesticida organoclorado consultad precio en pestaña  PERFIL</t>
        </is>
      </c>
      <c r="H605" s="2" t="inlineStr"/>
      <c r="I605" s="2" t="inlineStr">
        <is>
          <t>Tubo OVS-2  -&gt; MAE15</t>
        </is>
      </c>
      <c r="J605" s="2" t="inlineStr"/>
      <c r="K605" s="2" t="inlineStr"/>
      <c r="L605" s="2" t="inlineStr"/>
      <c r="M605" s="2" t="inlineStr">
        <is>
          <t>0,2 µg</t>
        </is>
      </c>
      <c r="N605" s="2" t="inlineStr"/>
    </row>
    <row r="606">
      <c r="A606" s="2" t="inlineStr">
        <is>
          <t>N1520</t>
        </is>
      </c>
      <c r="B606" s="2" t="inlineStr">
        <is>
          <t>Chlorobenzilate - aire</t>
        </is>
      </c>
      <c r="C606" s="2" t="inlineStr">
        <is>
          <t>N</t>
        </is>
      </c>
      <c r="D606" s="2" t="inlineStr">
        <is>
          <t>MA189</t>
        </is>
      </c>
      <c r="E606" s="2" t="inlineStr">
        <is>
          <t>1 pesticida organoclorado urgente 8 días</t>
        </is>
      </c>
      <c r="F606" s="2" t="inlineStr">
        <is>
          <t>8 días laborables</t>
        </is>
      </c>
      <c r="G606" s="2" t="inlineStr">
        <is>
          <t>Para más de un pesticida organoclorado consultad precio en pestaña  PERFIL</t>
        </is>
      </c>
      <c r="H606" s="2" t="inlineStr"/>
      <c r="I606" s="2" t="inlineStr"/>
      <c r="J606" s="2" t="inlineStr"/>
      <c r="K606" s="2" t="inlineStr"/>
      <c r="L606" s="2" t="inlineStr"/>
      <c r="M606" s="2" t="inlineStr">
        <is>
          <t>0,2 µg</t>
        </is>
      </c>
      <c r="N606" s="2" t="inlineStr"/>
    </row>
    <row r="607">
      <c r="A607" s="2" t="inlineStr">
        <is>
          <t>N1520</t>
        </is>
      </c>
      <c r="B607" s="2" t="inlineStr">
        <is>
          <t>Chlorobenzilate - aire</t>
        </is>
      </c>
      <c r="C607" s="2" t="inlineStr">
        <is>
          <t>N</t>
        </is>
      </c>
      <c r="D607" s="2" t="inlineStr">
        <is>
          <t>MA066</t>
        </is>
      </c>
      <c r="E607" s="2" t="inlineStr">
        <is>
          <t>1 pesticida organoclorado (rutina)</t>
        </is>
      </c>
      <c r="F607" s="2" t="inlineStr">
        <is>
          <t>15 días laborables</t>
        </is>
      </c>
      <c r="G607" s="2" t="inlineStr">
        <is>
          <t>Para más de un pesticida organoclorado consultad precio en pestaña  PERFIL</t>
        </is>
      </c>
      <c r="H607" s="2" t="inlineStr"/>
      <c r="I607" s="2" t="inlineStr"/>
      <c r="J607" s="2" t="inlineStr"/>
      <c r="K607" s="2" t="inlineStr"/>
      <c r="L607" s="2" t="inlineStr"/>
      <c r="M607" s="2" t="inlineStr">
        <is>
          <t>0,2 µg</t>
        </is>
      </c>
      <c r="N607" s="2" t="inlineStr"/>
    </row>
    <row r="608">
      <c r="A608" s="2" t="inlineStr">
        <is>
          <t>N1525</t>
        </is>
      </c>
      <c r="B608" s="2" t="inlineStr">
        <is>
          <t>Chloroneb - aire</t>
        </is>
      </c>
      <c r="C608" s="2" t="inlineStr">
        <is>
          <t>N</t>
        </is>
      </c>
      <c r="D608" s="2" t="inlineStr">
        <is>
          <t>MA066</t>
        </is>
      </c>
      <c r="E608" s="2" t="inlineStr">
        <is>
          <t>1 pesticida organoclorado (rutina)</t>
        </is>
      </c>
      <c r="F608" s="2" t="inlineStr">
        <is>
          <t>15 días laborables</t>
        </is>
      </c>
      <c r="G608" s="2" t="inlineStr">
        <is>
          <t>Para más de un pesticida organoclorado consultad precio en pestaña  PERFIL</t>
        </is>
      </c>
      <c r="H608" s="2" t="inlineStr"/>
      <c r="I608" s="2" t="inlineStr">
        <is>
          <t>1 Filtro</t>
        </is>
      </c>
      <c r="J608" s="2" t="inlineStr"/>
      <c r="K608" s="2" t="inlineStr"/>
      <c r="L608" s="2" t="inlineStr"/>
      <c r="M608" s="2" t="inlineStr">
        <is>
          <t>0,2 µg</t>
        </is>
      </c>
      <c r="N608" s="2" t="inlineStr"/>
    </row>
    <row r="609">
      <c r="A609" s="2" t="inlineStr">
        <is>
          <t>N1525</t>
        </is>
      </c>
      <c r="B609" s="2" t="inlineStr">
        <is>
          <t>Chloroneb - aire</t>
        </is>
      </c>
      <c r="C609" s="2" t="inlineStr">
        <is>
          <t>N</t>
        </is>
      </c>
      <c r="D609" s="2" t="inlineStr">
        <is>
          <t>MA189</t>
        </is>
      </c>
      <c r="E609" s="2" t="inlineStr">
        <is>
          <t>1 pesticida organoclorado urgente 8 días</t>
        </is>
      </c>
      <c r="F609" s="2" t="inlineStr">
        <is>
          <t>8 días laborables</t>
        </is>
      </c>
      <c r="G609" s="2" t="inlineStr">
        <is>
          <t>Para más de un pesticida organoclorado consultad precio en pestaña  PERFIL</t>
        </is>
      </c>
      <c r="H609" s="2" t="inlineStr"/>
      <c r="I609" s="2" t="inlineStr">
        <is>
          <t>1 Filtro</t>
        </is>
      </c>
      <c r="J609" s="2" t="inlineStr"/>
      <c r="K609" s="2" t="inlineStr"/>
      <c r="L609" s="2" t="inlineStr"/>
      <c r="M609" s="2" t="inlineStr">
        <is>
          <t>0,2 µg</t>
        </is>
      </c>
      <c r="N609" s="2" t="inlineStr"/>
    </row>
    <row r="610">
      <c r="A610" s="2" t="inlineStr">
        <is>
          <t>N1530</t>
        </is>
      </c>
      <c r="B610" s="2" t="inlineStr">
        <is>
          <t>Chlorothalonil - aire</t>
        </is>
      </c>
      <c r="C610" s="2" t="inlineStr">
        <is>
          <t>N</t>
        </is>
      </c>
      <c r="D610" s="2" t="inlineStr">
        <is>
          <t>MA066</t>
        </is>
      </c>
      <c r="E610" s="2" t="inlineStr">
        <is>
          <t>1 pesticida organoclorado (rutina)</t>
        </is>
      </c>
      <c r="F610" s="2" t="inlineStr">
        <is>
          <t>15 días laborables</t>
        </is>
      </c>
      <c r="G610" s="2" t="inlineStr">
        <is>
          <t>Para más de un pesticida organoclorado consultad precio en pestaña  PERFIL</t>
        </is>
      </c>
      <c r="H610" s="2" t="inlineStr"/>
      <c r="I610" s="2" t="inlineStr">
        <is>
          <t>1 Filtro</t>
        </is>
      </c>
      <c r="J610" s="2" t="inlineStr"/>
      <c r="K610" s="2" t="inlineStr"/>
      <c r="L610" s="2" t="inlineStr"/>
      <c r="M610" s="2" t="inlineStr">
        <is>
          <t>0,2 µg</t>
        </is>
      </c>
      <c r="N610" s="2" t="inlineStr"/>
    </row>
    <row r="611">
      <c r="A611" s="2" t="inlineStr">
        <is>
          <t>N1530</t>
        </is>
      </c>
      <c r="B611" s="2" t="inlineStr">
        <is>
          <t>Chlorothalonil - aire</t>
        </is>
      </c>
      <c r="C611" s="2" t="inlineStr">
        <is>
          <t>N</t>
        </is>
      </c>
      <c r="D611" s="2" t="inlineStr">
        <is>
          <t>MA189</t>
        </is>
      </c>
      <c r="E611" s="2" t="inlineStr">
        <is>
          <t>1 pesticida organoclorado urgente 8 días</t>
        </is>
      </c>
      <c r="F611" s="2" t="inlineStr">
        <is>
          <t>8 días laborables</t>
        </is>
      </c>
      <c r="G611" s="2" t="inlineStr">
        <is>
          <t>Para más de un pesticida organoclorado consultad precio en pestaña  PERFIL</t>
        </is>
      </c>
      <c r="H611" s="2" t="inlineStr"/>
      <c r="I611" s="2" t="inlineStr">
        <is>
          <t>1 Filtro</t>
        </is>
      </c>
      <c r="J611" s="2" t="inlineStr"/>
      <c r="K611" s="2" t="inlineStr"/>
      <c r="L611" s="2" t="inlineStr"/>
      <c r="M611" s="2" t="inlineStr">
        <is>
          <t>0,2 µg</t>
        </is>
      </c>
      <c r="N611" s="2" t="inlineStr"/>
    </row>
    <row r="612">
      <c r="A612" s="2" t="inlineStr">
        <is>
          <t>N1535</t>
        </is>
      </c>
      <c r="B612" s="2" t="inlineStr">
        <is>
          <t>Cis-Nonachlor - aire</t>
        </is>
      </c>
      <c r="C612" s="2" t="inlineStr">
        <is>
          <t>N</t>
        </is>
      </c>
      <c r="D612" s="2" t="inlineStr">
        <is>
          <t>MA189</t>
        </is>
      </c>
      <c r="E612" s="2" t="inlineStr">
        <is>
          <t>1 pesticida organoclorado urgente 8 días</t>
        </is>
      </c>
      <c r="F612" s="2" t="inlineStr">
        <is>
          <t>8 días laborables</t>
        </is>
      </c>
      <c r="G612" s="2" t="inlineStr">
        <is>
          <t>Para más de un pesticida organoclorado consultad precio en pestaña  PERFIL</t>
        </is>
      </c>
      <c r="H612" s="2" t="inlineStr"/>
      <c r="I612" s="2" t="inlineStr">
        <is>
          <t>1 Tubo</t>
        </is>
      </c>
      <c r="J612" s="2" t="inlineStr"/>
      <c r="K612" s="2" t="inlineStr"/>
      <c r="L612" s="2" t="inlineStr"/>
      <c r="M612" s="2" t="inlineStr">
        <is>
          <t>0,2 µg</t>
        </is>
      </c>
      <c r="N612" s="2" t="inlineStr"/>
    </row>
    <row r="613">
      <c r="A613" s="2" t="inlineStr">
        <is>
          <t>N1535</t>
        </is>
      </c>
      <c r="B613" s="2" t="inlineStr">
        <is>
          <t>Cis-Nonachlor - aire</t>
        </is>
      </c>
      <c r="C613" s="2" t="inlineStr">
        <is>
          <t>N</t>
        </is>
      </c>
      <c r="D613" s="2" t="inlineStr">
        <is>
          <t>MA066</t>
        </is>
      </c>
      <c r="E613" s="2" t="inlineStr">
        <is>
          <t>1 pesticida organoclorado (rutina)</t>
        </is>
      </c>
      <c r="F613" s="2" t="inlineStr">
        <is>
          <t>15 días laborables</t>
        </is>
      </c>
      <c r="G613" s="2" t="inlineStr">
        <is>
          <t>Para más de un pesticida organoclorado consultad precio en pestaña  PERFIL</t>
        </is>
      </c>
      <c r="H613" s="2" t="inlineStr"/>
      <c r="I613" s="2" t="inlineStr">
        <is>
          <t>1 Tubo</t>
        </is>
      </c>
      <c r="J613" s="2" t="inlineStr"/>
      <c r="K613" s="2" t="inlineStr"/>
      <c r="L613" s="2" t="inlineStr"/>
      <c r="M613" s="2" t="inlineStr">
        <is>
          <t>0,2 µg</t>
        </is>
      </c>
      <c r="N613" s="2" t="inlineStr"/>
    </row>
    <row r="614">
      <c r="A614" s="2" t="inlineStr">
        <is>
          <t>N1540</t>
        </is>
      </c>
      <c r="B614" s="2" t="inlineStr">
        <is>
          <t>Clordano - aire</t>
        </is>
      </c>
      <c r="C614" s="2" t="inlineStr">
        <is>
          <t>N</t>
        </is>
      </c>
      <c r="D614" s="2" t="inlineStr">
        <is>
          <t>MA189</t>
        </is>
      </c>
      <c r="E614" s="2" t="inlineStr">
        <is>
          <t>1 pesticida organoclorado urgente 8 días</t>
        </is>
      </c>
      <c r="F614" s="2" t="inlineStr">
        <is>
          <t>8 días laborables</t>
        </is>
      </c>
      <c r="G614" s="2" t="inlineStr">
        <is>
          <t>Para más de un pesticida organoclorado consultad precio en pestaña  PERFIL</t>
        </is>
      </c>
      <c r="H614" s="2" t="inlineStr"/>
      <c r="I614" s="2" t="inlineStr">
        <is>
          <t>Tubo OVS-2  -&gt; MAE15</t>
        </is>
      </c>
      <c r="J614" s="2" t="inlineStr"/>
      <c r="K614" s="2" t="inlineStr"/>
      <c r="L614" s="2" t="inlineStr"/>
      <c r="M614" s="2" t="inlineStr">
        <is>
          <t>0,2 µg</t>
        </is>
      </c>
      <c r="N614" s="2" t="inlineStr"/>
    </row>
    <row r="615">
      <c r="A615" s="2" t="inlineStr">
        <is>
          <t>N1540</t>
        </is>
      </c>
      <c r="B615" s="2" t="inlineStr">
        <is>
          <t>Clordano - aire</t>
        </is>
      </c>
      <c r="C615" s="2" t="inlineStr">
        <is>
          <t>N</t>
        </is>
      </c>
      <c r="D615" s="2" t="inlineStr">
        <is>
          <t>MA066</t>
        </is>
      </c>
      <c r="E615" s="2" t="inlineStr">
        <is>
          <t>1 pesticida organoclorado (rutina)</t>
        </is>
      </c>
      <c r="F615" s="2" t="inlineStr">
        <is>
          <t>15 días laborables</t>
        </is>
      </c>
      <c r="G615" s="2" t="inlineStr">
        <is>
          <t>Para más de un pesticida organoclorado consultad precio en pestaña  PERFIL</t>
        </is>
      </c>
      <c r="H615" s="2" t="inlineStr"/>
      <c r="I615" s="2" t="inlineStr">
        <is>
          <t>Tubo OVS-2  -&gt; MAE15</t>
        </is>
      </c>
      <c r="J615" s="2" t="inlineStr"/>
      <c r="K615" s="2" t="inlineStr"/>
      <c r="L615" s="2" t="inlineStr"/>
      <c r="M615" s="2" t="inlineStr">
        <is>
          <t>0,2 µg</t>
        </is>
      </c>
      <c r="N615" s="2" t="inlineStr"/>
    </row>
    <row r="616">
      <c r="A616" s="2" t="inlineStr">
        <is>
          <t>N1545</t>
        </is>
      </c>
      <c r="B616" s="2" t="inlineStr">
        <is>
          <t>DCPA - aire</t>
        </is>
      </c>
      <c r="C616" s="2" t="inlineStr">
        <is>
          <t>N</t>
        </is>
      </c>
      <c r="D616" s="2" t="inlineStr">
        <is>
          <t>MA066</t>
        </is>
      </c>
      <c r="E616" s="2" t="inlineStr">
        <is>
          <t>1 pesticida organoclorado (rutina)</t>
        </is>
      </c>
      <c r="F616" s="2" t="inlineStr">
        <is>
          <t>15 días laborables</t>
        </is>
      </c>
      <c r="G616" s="2" t="inlineStr">
        <is>
          <t>Para más de un pesticida organoclorado consultad precio en pestaña  PERFIL</t>
        </is>
      </c>
      <c r="H616" s="2" t="inlineStr"/>
      <c r="I616" s="2" t="inlineStr"/>
      <c r="J616" s="2" t="inlineStr"/>
      <c r="K616" s="2" t="inlineStr"/>
      <c r="L616" s="2" t="inlineStr"/>
      <c r="M616" s="2" t="inlineStr">
        <is>
          <t>0,2 µg</t>
        </is>
      </c>
      <c r="N616" s="2" t="inlineStr"/>
    </row>
    <row r="617">
      <c r="A617" s="2" t="inlineStr">
        <is>
          <t>N1545</t>
        </is>
      </c>
      <c r="B617" s="2" t="inlineStr">
        <is>
          <t>DCPA - aire</t>
        </is>
      </c>
      <c r="C617" s="2" t="inlineStr">
        <is>
          <t>N</t>
        </is>
      </c>
      <c r="D617" s="2" t="inlineStr">
        <is>
          <t>MA189</t>
        </is>
      </c>
      <c r="E617" s="2" t="inlineStr">
        <is>
          <t>1 pesticida organoclorado urgente 8 días</t>
        </is>
      </c>
      <c r="F617" s="2" t="inlineStr">
        <is>
          <t>8 días laborables</t>
        </is>
      </c>
      <c r="G617" s="2" t="inlineStr">
        <is>
          <t>Para más de un pesticida organoclorado consultad precio en pestaña  PERFIL</t>
        </is>
      </c>
      <c r="H617" s="2" t="inlineStr"/>
      <c r="I617" s="2" t="inlineStr"/>
      <c r="J617" s="2" t="inlineStr"/>
      <c r="K617" s="2" t="inlineStr"/>
      <c r="L617" s="2" t="inlineStr"/>
      <c r="M617" s="2" t="inlineStr">
        <is>
          <t>0,2 µg</t>
        </is>
      </c>
      <c r="N617" s="2" t="inlineStr"/>
    </row>
    <row r="618">
      <c r="A618" s="2" t="inlineStr">
        <is>
          <t>N1550</t>
        </is>
      </c>
      <c r="B618" s="2" t="inlineStr">
        <is>
          <t>DDT - aire</t>
        </is>
      </c>
      <c r="C618" s="2" t="inlineStr">
        <is>
          <t>N</t>
        </is>
      </c>
      <c r="D618" s="2" t="inlineStr">
        <is>
          <t>MA066</t>
        </is>
      </c>
      <c r="E618" s="2" t="inlineStr">
        <is>
          <t>1 pesticida organoclorado (rutina)</t>
        </is>
      </c>
      <c r="F618" s="2" t="inlineStr">
        <is>
          <t>15 días laborables</t>
        </is>
      </c>
      <c r="G618" s="2" t="inlineStr">
        <is>
          <t>Para más de un pesticida organoclorado consultad precio en pestaña  PERFIL</t>
        </is>
      </c>
      <c r="H618" s="2" t="inlineStr"/>
      <c r="I618" s="2" t="inlineStr">
        <is>
          <t>1 Filtro</t>
        </is>
      </c>
      <c r="J618" s="2" t="inlineStr"/>
      <c r="K618" s="2" t="inlineStr"/>
      <c r="L618" s="2" t="inlineStr"/>
      <c r="M618" s="2" t="inlineStr">
        <is>
          <t>0,2 µg</t>
        </is>
      </c>
      <c r="N618" s="2" t="inlineStr"/>
    </row>
    <row r="619">
      <c r="A619" s="2" t="inlineStr">
        <is>
          <t>N1550</t>
        </is>
      </c>
      <c r="B619" s="2" t="inlineStr">
        <is>
          <t>DDT - aire</t>
        </is>
      </c>
      <c r="C619" s="2" t="inlineStr">
        <is>
          <t>N</t>
        </is>
      </c>
      <c r="D619" s="2" t="inlineStr">
        <is>
          <t>MA189</t>
        </is>
      </c>
      <c r="E619" s="2" t="inlineStr">
        <is>
          <t>1 pesticida organoclorado urgente 8 días</t>
        </is>
      </c>
      <c r="F619" s="2" t="inlineStr">
        <is>
          <t>8 días laborables</t>
        </is>
      </c>
      <c r="G619" s="2" t="inlineStr">
        <is>
          <t>Para más de un pesticida organoclorado consultad precio en pestaña  PERFIL</t>
        </is>
      </c>
      <c r="H619" s="2" t="inlineStr"/>
      <c r="I619" s="2" t="inlineStr">
        <is>
          <t>1 Filtro</t>
        </is>
      </c>
      <c r="J619" s="2" t="inlineStr"/>
      <c r="K619" s="2" t="inlineStr"/>
      <c r="L619" s="2" t="inlineStr"/>
      <c r="M619" s="2" t="inlineStr">
        <is>
          <t>0,2 µg</t>
        </is>
      </c>
      <c r="N619" s="2" t="inlineStr"/>
    </row>
    <row r="620">
      <c r="A620" s="2" t="inlineStr">
        <is>
          <t>N1555</t>
        </is>
      </c>
      <c r="B620" s="2" t="inlineStr">
        <is>
          <t>delta-BHC - aire</t>
        </is>
      </c>
      <c r="C620" s="2" t="inlineStr">
        <is>
          <t>N</t>
        </is>
      </c>
      <c r="D620" s="2" t="inlineStr">
        <is>
          <t>MA066</t>
        </is>
      </c>
      <c r="E620" s="2" t="inlineStr">
        <is>
          <t>1 pesticida organoclorado (rutina)</t>
        </is>
      </c>
      <c r="F620" s="2" t="inlineStr">
        <is>
          <t>15 días laborables</t>
        </is>
      </c>
      <c r="G620" s="2" t="inlineStr">
        <is>
          <t>Para más de un pesticida organoclorado consultad precio en pestaña  PERFIL</t>
        </is>
      </c>
      <c r="H620" s="2" t="inlineStr"/>
      <c r="I620" s="2" t="inlineStr">
        <is>
          <t>1 Filtro + impinger</t>
        </is>
      </c>
      <c r="J620" s="2" t="inlineStr"/>
      <c r="K620" s="2" t="inlineStr"/>
      <c r="L620" s="2" t="inlineStr"/>
      <c r="M620" s="2" t="inlineStr">
        <is>
          <t>0,2 µg</t>
        </is>
      </c>
      <c r="N620" s="2" t="inlineStr"/>
    </row>
    <row r="621">
      <c r="A621" s="2" t="inlineStr">
        <is>
          <t>N1555</t>
        </is>
      </c>
      <c r="B621" s="2" t="inlineStr">
        <is>
          <t>delta-BHC - aire</t>
        </is>
      </c>
      <c r="C621" s="2" t="inlineStr">
        <is>
          <t>N</t>
        </is>
      </c>
      <c r="D621" s="2" t="inlineStr">
        <is>
          <t>MA189</t>
        </is>
      </c>
      <c r="E621" s="2" t="inlineStr">
        <is>
          <t>1 pesticida organoclorado urgente 8 días</t>
        </is>
      </c>
      <c r="F621" s="2" t="inlineStr">
        <is>
          <t>8 días laborables</t>
        </is>
      </c>
      <c r="G621" s="2" t="inlineStr">
        <is>
          <t>Para más de un pesticida organoclorado consultad precio en pestaña  PERFIL</t>
        </is>
      </c>
      <c r="H621" s="2" t="inlineStr"/>
      <c r="I621" s="2" t="inlineStr">
        <is>
          <t>1 Filtro + impinger</t>
        </is>
      </c>
      <c r="J621" s="2" t="inlineStr"/>
      <c r="K621" s="2" t="inlineStr"/>
      <c r="L621" s="2" t="inlineStr"/>
      <c r="M621" s="2" t="inlineStr">
        <is>
          <t>0,2 µg</t>
        </is>
      </c>
      <c r="N621" s="2" t="inlineStr"/>
    </row>
    <row r="622">
      <c r="A622" s="2" t="inlineStr">
        <is>
          <t>N1560</t>
        </is>
      </c>
      <c r="B622" s="2" t="inlineStr">
        <is>
          <t>Dichloran - aire</t>
        </is>
      </c>
      <c r="C622" s="2" t="inlineStr">
        <is>
          <t>N</t>
        </is>
      </c>
      <c r="D622" s="2" t="inlineStr">
        <is>
          <t>MA189</t>
        </is>
      </c>
      <c r="E622" s="2" t="inlineStr">
        <is>
          <t>1 pesticida organoclorado urgente 8 días</t>
        </is>
      </c>
      <c r="F622" s="2" t="inlineStr">
        <is>
          <t>8 días laborables</t>
        </is>
      </c>
      <c r="G622" s="2" t="inlineStr">
        <is>
          <t>Para más de un pesticida organoclorado consultad precio en pestaña  PERFIL</t>
        </is>
      </c>
      <c r="H622" s="2" t="inlineStr"/>
      <c r="I622" s="2" t="inlineStr">
        <is>
          <t>1 Filtro</t>
        </is>
      </c>
      <c r="J622" s="2" t="inlineStr"/>
      <c r="K622" s="2" t="inlineStr"/>
      <c r="L622" s="2" t="inlineStr"/>
      <c r="M622" s="2" t="inlineStr">
        <is>
          <t>0,2 µg</t>
        </is>
      </c>
      <c r="N622" s="2" t="inlineStr"/>
    </row>
    <row r="623">
      <c r="A623" s="2" t="inlineStr">
        <is>
          <t>N1560</t>
        </is>
      </c>
      <c r="B623" s="2" t="inlineStr">
        <is>
          <t>Dichloran - aire</t>
        </is>
      </c>
      <c r="C623" s="2" t="inlineStr">
        <is>
          <t>N</t>
        </is>
      </c>
      <c r="D623" s="2" t="inlineStr">
        <is>
          <t>MA066</t>
        </is>
      </c>
      <c r="E623" s="2" t="inlineStr">
        <is>
          <t>1 pesticida organoclorado (rutina)</t>
        </is>
      </c>
      <c r="F623" s="2" t="inlineStr">
        <is>
          <t>15 días laborables</t>
        </is>
      </c>
      <c r="G623" s="2" t="inlineStr">
        <is>
          <t>Para más de un pesticida organoclorado consultad precio en pestaña  PERFIL</t>
        </is>
      </c>
      <c r="H623" s="2" t="inlineStr"/>
      <c r="I623" s="2" t="inlineStr">
        <is>
          <t>1 Filtro</t>
        </is>
      </c>
      <c r="J623" s="2" t="inlineStr"/>
      <c r="K623" s="2" t="inlineStr"/>
      <c r="L623" s="2" t="inlineStr"/>
      <c r="M623" s="2" t="inlineStr">
        <is>
          <t>0,2 µg</t>
        </is>
      </c>
      <c r="N623" s="2" t="inlineStr"/>
    </row>
    <row r="624">
      <c r="A624" s="2" t="inlineStr">
        <is>
          <t>N1565</t>
        </is>
      </c>
      <c r="B624" s="2" t="inlineStr">
        <is>
          <t>Dicofol - aire</t>
        </is>
      </c>
      <c r="C624" s="2" t="inlineStr">
        <is>
          <t>N</t>
        </is>
      </c>
      <c r="D624" s="2" t="inlineStr">
        <is>
          <t>MA066</t>
        </is>
      </c>
      <c r="E624" s="2" t="inlineStr">
        <is>
          <t>1 pesticida organoclorado (rutina)</t>
        </is>
      </c>
      <c r="F624" s="2" t="inlineStr">
        <is>
          <t>15 días laborables</t>
        </is>
      </c>
      <c r="G624" s="2" t="inlineStr">
        <is>
          <t>Para más de un pesticida organoclorado consultad precio en pestaña  PERFIL</t>
        </is>
      </c>
      <c r="H624" s="2" t="inlineStr"/>
      <c r="I624" s="2" t="inlineStr">
        <is>
          <t>1 Filtro Whatman 41</t>
        </is>
      </c>
      <c r="J624" s="2" t="inlineStr"/>
      <c r="K624" s="2" t="inlineStr"/>
      <c r="L624" s="2" t="inlineStr"/>
      <c r="M624" s="2" t="inlineStr">
        <is>
          <t>0,2 µg</t>
        </is>
      </c>
      <c r="N624" s="2" t="inlineStr"/>
    </row>
    <row r="625">
      <c r="A625" s="2" t="inlineStr">
        <is>
          <t>N1565</t>
        </is>
      </c>
      <c r="B625" s="2" t="inlineStr">
        <is>
          <t>Dicofol - aire</t>
        </is>
      </c>
      <c r="C625" s="2" t="inlineStr">
        <is>
          <t>N</t>
        </is>
      </c>
      <c r="D625" s="2" t="inlineStr">
        <is>
          <t>MA189</t>
        </is>
      </c>
      <c r="E625" s="2" t="inlineStr">
        <is>
          <t>1 pesticida organoclorado urgente 8 días</t>
        </is>
      </c>
      <c r="F625" s="2" t="inlineStr">
        <is>
          <t>8 días laborables</t>
        </is>
      </c>
      <c r="G625" s="2" t="inlineStr">
        <is>
          <t>Para más de un pesticida organoclorado consultad precio en pestaña  PERFIL</t>
        </is>
      </c>
      <c r="H625" s="2" t="inlineStr"/>
      <c r="I625" s="2" t="inlineStr">
        <is>
          <t>1 Filtro Whatman 41</t>
        </is>
      </c>
      <c r="J625" s="2" t="inlineStr"/>
      <c r="K625" s="2" t="inlineStr"/>
      <c r="L625" s="2" t="inlineStr"/>
      <c r="M625" s="2" t="inlineStr">
        <is>
          <t>0,2 µg</t>
        </is>
      </c>
      <c r="N625" s="2" t="inlineStr"/>
    </row>
    <row r="626">
      <c r="A626" s="2" t="inlineStr">
        <is>
          <t>N1570</t>
        </is>
      </c>
      <c r="B626" s="2" t="inlineStr">
        <is>
          <t>Dieldrin - aire</t>
        </is>
      </c>
      <c r="C626" s="2" t="inlineStr">
        <is>
          <t>N</t>
        </is>
      </c>
      <c r="D626" s="2" t="inlineStr">
        <is>
          <t>MA066</t>
        </is>
      </c>
      <c r="E626" s="2" t="inlineStr">
        <is>
          <t>1 pesticida organoclorado (rutina)</t>
        </is>
      </c>
      <c r="F626" s="2" t="inlineStr">
        <is>
          <t>15 días laborables</t>
        </is>
      </c>
      <c r="G626" s="2" t="inlineStr">
        <is>
          <t>Para más de un pesticida organoclorado consultad precio en pestaña  PERFIL</t>
        </is>
      </c>
      <c r="H626" s="2" t="inlineStr"/>
      <c r="I626" s="2" t="inlineStr">
        <is>
          <t>1 Filtro</t>
        </is>
      </c>
      <c r="J626" s="2" t="inlineStr"/>
      <c r="K626" s="2" t="inlineStr"/>
      <c r="L626" s="2" t="inlineStr"/>
      <c r="M626" s="2" t="inlineStr">
        <is>
          <t>0,2 µg</t>
        </is>
      </c>
      <c r="N626" s="2" t="inlineStr"/>
    </row>
    <row r="627">
      <c r="A627" s="2" t="inlineStr">
        <is>
          <t>N1570</t>
        </is>
      </c>
      <c r="B627" s="2" t="inlineStr">
        <is>
          <t>Dieldrin - aire</t>
        </is>
      </c>
      <c r="C627" s="2" t="inlineStr">
        <is>
          <t>N</t>
        </is>
      </c>
      <c r="D627" s="2" t="inlineStr">
        <is>
          <t>MA189</t>
        </is>
      </c>
      <c r="E627" s="2" t="inlineStr">
        <is>
          <t>1 pesticida organoclorado urgente 8 días</t>
        </is>
      </c>
      <c r="F627" s="2" t="inlineStr">
        <is>
          <t>8 días laborables</t>
        </is>
      </c>
      <c r="G627" s="2" t="inlineStr">
        <is>
          <t>Para más de un pesticida organoclorado consultad precio en pestaña  PERFIL</t>
        </is>
      </c>
      <c r="H627" s="2" t="inlineStr"/>
      <c r="I627" s="2" t="inlineStr">
        <is>
          <t>1 Filtro</t>
        </is>
      </c>
      <c r="J627" s="2" t="inlineStr"/>
      <c r="K627" s="2" t="inlineStr"/>
      <c r="L627" s="2" t="inlineStr"/>
      <c r="M627" s="2" t="inlineStr">
        <is>
          <t>0,2 µg</t>
        </is>
      </c>
      <c r="N627" s="2" t="inlineStr"/>
    </row>
    <row r="628">
      <c r="A628" s="2" t="inlineStr">
        <is>
          <t>N1575</t>
        </is>
      </c>
      <c r="B628" s="2" t="inlineStr">
        <is>
          <t>Endosulfane - aire</t>
        </is>
      </c>
      <c r="C628" s="2" t="inlineStr">
        <is>
          <t>N</t>
        </is>
      </c>
      <c r="D628" s="2" t="inlineStr">
        <is>
          <t>MA066</t>
        </is>
      </c>
      <c r="E628" s="2" t="inlineStr">
        <is>
          <t>1 pesticida organoclorado (rutina)</t>
        </is>
      </c>
      <c r="F628" s="2" t="inlineStr">
        <is>
          <t>15 días laborables</t>
        </is>
      </c>
      <c r="G628" s="2" t="inlineStr">
        <is>
          <t>Para más de un pesticida organoclorado consultad precio en pestaña  PERFIL</t>
        </is>
      </c>
      <c r="H628" s="2" t="inlineStr"/>
      <c r="I628" s="2" t="inlineStr">
        <is>
          <t>1 Filtro</t>
        </is>
      </c>
      <c r="J628" s="2" t="inlineStr"/>
      <c r="K628" s="2" t="inlineStr"/>
      <c r="L628" s="2" t="inlineStr"/>
      <c r="M628" s="2" t="inlineStr">
        <is>
          <t>0,2 µg</t>
        </is>
      </c>
      <c r="N628" s="2" t="inlineStr"/>
    </row>
    <row r="629">
      <c r="A629" s="2" t="inlineStr">
        <is>
          <t>N1575</t>
        </is>
      </c>
      <c r="B629" s="2" t="inlineStr">
        <is>
          <t>Endosulfane - aire</t>
        </is>
      </c>
      <c r="C629" s="2" t="inlineStr">
        <is>
          <t>N</t>
        </is>
      </c>
      <c r="D629" s="2" t="inlineStr">
        <is>
          <t>MA189</t>
        </is>
      </c>
      <c r="E629" s="2" t="inlineStr">
        <is>
          <t>1 pesticida organoclorado urgente 8 días</t>
        </is>
      </c>
      <c r="F629" s="2" t="inlineStr">
        <is>
          <t>8 días laborables</t>
        </is>
      </c>
      <c r="G629" s="2" t="inlineStr">
        <is>
          <t>Para más de un pesticida organoclorado consultad precio en pestaña  PERFIL</t>
        </is>
      </c>
      <c r="H629" s="2" t="inlineStr"/>
      <c r="I629" s="2" t="inlineStr">
        <is>
          <t>1 Filtro</t>
        </is>
      </c>
      <c r="J629" s="2" t="inlineStr"/>
      <c r="K629" s="2" t="inlineStr"/>
      <c r="L629" s="2" t="inlineStr"/>
      <c r="M629" s="2" t="inlineStr">
        <is>
          <t>0,2 µg</t>
        </is>
      </c>
      <c r="N629" s="2" t="inlineStr"/>
    </row>
    <row r="630">
      <c r="A630" s="2" t="inlineStr">
        <is>
          <t>N1580</t>
        </is>
      </c>
      <c r="B630" s="2" t="inlineStr">
        <is>
          <t>Endosulfane sulfate - aire</t>
        </is>
      </c>
      <c r="C630" s="2" t="inlineStr">
        <is>
          <t>N</t>
        </is>
      </c>
      <c r="D630" s="2" t="inlineStr">
        <is>
          <t>MA189</t>
        </is>
      </c>
      <c r="E630" s="2" t="inlineStr">
        <is>
          <t>1 pesticida organoclorado urgente 8 días</t>
        </is>
      </c>
      <c r="F630" s="2" t="inlineStr">
        <is>
          <t>8 días laborables</t>
        </is>
      </c>
      <c r="G630" s="2" t="inlineStr">
        <is>
          <t>Para más de un pesticida organoclorado consultad precio en pestaña  PERFIL</t>
        </is>
      </c>
      <c r="H630" s="2" t="inlineStr"/>
      <c r="I630" s="2" t="inlineStr">
        <is>
          <t>Tubo OVS-2  -&gt; MAE15</t>
        </is>
      </c>
      <c r="J630" s="2" t="inlineStr"/>
      <c r="K630" s="2" t="inlineStr"/>
      <c r="L630" s="2" t="inlineStr"/>
      <c r="M630" s="2" t="inlineStr">
        <is>
          <t>0,2 µg</t>
        </is>
      </c>
      <c r="N630" s="2" t="inlineStr"/>
    </row>
    <row r="631">
      <c r="A631" s="2" t="inlineStr">
        <is>
          <t>N1580</t>
        </is>
      </c>
      <c r="B631" s="2" t="inlineStr">
        <is>
          <t>Endosulfane sulfate - aire</t>
        </is>
      </c>
      <c r="C631" s="2" t="inlineStr">
        <is>
          <t>N</t>
        </is>
      </c>
      <c r="D631" s="2" t="inlineStr">
        <is>
          <t>MA066</t>
        </is>
      </c>
      <c r="E631" s="2" t="inlineStr">
        <is>
          <t>1 pesticida organoclorado (rutina)</t>
        </is>
      </c>
      <c r="F631" s="2" t="inlineStr">
        <is>
          <t>15 días laborables</t>
        </is>
      </c>
      <c r="G631" s="2" t="inlineStr">
        <is>
          <t>Para más de un pesticida organoclorado consultad precio en pestaña  PERFIL</t>
        </is>
      </c>
      <c r="H631" s="2" t="inlineStr"/>
      <c r="I631" s="2" t="inlineStr">
        <is>
          <t>Tubo OVS-2  -&gt; MAE15</t>
        </is>
      </c>
      <c r="J631" s="2" t="inlineStr"/>
      <c r="K631" s="2" t="inlineStr"/>
      <c r="L631" s="2" t="inlineStr"/>
      <c r="M631" s="2" t="inlineStr">
        <is>
          <t>0,2 µg</t>
        </is>
      </c>
      <c r="N631" s="2" t="inlineStr"/>
    </row>
    <row r="632">
      <c r="A632" s="2" t="inlineStr">
        <is>
          <t>N1585</t>
        </is>
      </c>
      <c r="B632" s="2" t="inlineStr">
        <is>
          <t>Endrin - aire</t>
        </is>
      </c>
      <c r="C632" s="2" t="inlineStr">
        <is>
          <t>N</t>
        </is>
      </c>
      <c r="D632" s="2" t="inlineStr">
        <is>
          <t>MA066</t>
        </is>
      </c>
      <c r="E632" s="2" t="inlineStr">
        <is>
          <t>1 pesticida organoclorado (rutina)</t>
        </is>
      </c>
      <c r="F632" s="2" t="inlineStr">
        <is>
          <t>15 días laborables</t>
        </is>
      </c>
      <c r="G632" s="2" t="inlineStr">
        <is>
          <t>Para más de un pesticida organoclorado consultad precio en pestaña  PERFIL</t>
        </is>
      </c>
      <c r="H632" s="2" t="inlineStr"/>
      <c r="I632" s="2" t="inlineStr">
        <is>
          <t>Cassette EDC+tubo  Chromosorb 102</t>
        </is>
      </c>
      <c r="J632" s="2" t="inlineStr"/>
      <c r="K632" s="2" t="inlineStr"/>
      <c r="L632" s="2" t="inlineStr"/>
      <c r="M632" s="2" t="inlineStr">
        <is>
          <t>0,2 µg</t>
        </is>
      </c>
      <c r="N632" s="2" t="inlineStr"/>
    </row>
    <row r="633">
      <c r="A633" s="2" t="inlineStr">
        <is>
          <t>N1585</t>
        </is>
      </c>
      <c r="B633" s="2" t="inlineStr">
        <is>
          <t>Endrin - aire</t>
        </is>
      </c>
      <c r="C633" s="2" t="inlineStr">
        <is>
          <t>N</t>
        </is>
      </c>
      <c r="D633" s="2" t="inlineStr">
        <is>
          <t>MA189</t>
        </is>
      </c>
      <c r="E633" s="2" t="inlineStr">
        <is>
          <t>1 pesticida organoclorado urgente 8 días</t>
        </is>
      </c>
      <c r="F633" s="2" t="inlineStr">
        <is>
          <t>8 días laborables</t>
        </is>
      </c>
      <c r="G633" s="2" t="inlineStr">
        <is>
          <t>Para más de un pesticida organoclorado consultad precio en pestaña  PERFIL</t>
        </is>
      </c>
      <c r="H633" s="2" t="inlineStr"/>
      <c r="I633" s="2" t="inlineStr">
        <is>
          <t>Cassette EDC+tubo  Chromosorb 102</t>
        </is>
      </c>
      <c r="J633" s="2" t="inlineStr"/>
      <c r="K633" s="2" t="inlineStr"/>
      <c r="L633" s="2" t="inlineStr"/>
      <c r="M633" s="2" t="inlineStr">
        <is>
          <t>0,2 µg</t>
        </is>
      </c>
      <c r="N633" s="2" t="inlineStr"/>
    </row>
    <row r="634">
      <c r="A634" s="2" t="inlineStr">
        <is>
          <t>N1590</t>
        </is>
      </c>
      <c r="B634" s="2" t="inlineStr">
        <is>
          <t>Endrin aldehyde - aire</t>
        </is>
      </c>
      <c r="C634" s="2" t="inlineStr">
        <is>
          <t>N</t>
        </is>
      </c>
      <c r="D634" s="2" t="inlineStr">
        <is>
          <t>MA066</t>
        </is>
      </c>
      <c r="E634" s="2" t="inlineStr">
        <is>
          <t>1 pesticida organoclorado (rutina)</t>
        </is>
      </c>
      <c r="F634" s="2" t="inlineStr">
        <is>
          <t>15 días laborables</t>
        </is>
      </c>
      <c r="G634" s="2" t="inlineStr">
        <is>
          <t>Para más de un pesticida organoclorado consultad precio en pestaña  PERFIL</t>
        </is>
      </c>
      <c r="H634" s="2" t="inlineStr"/>
      <c r="I634" s="2" t="inlineStr">
        <is>
          <t>Tubo OVS-2  -&gt; MAE15</t>
        </is>
      </c>
      <c r="J634" s="2" t="inlineStr"/>
      <c r="K634" s="2" t="inlineStr"/>
      <c r="L634" s="2" t="inlineStr"/>
      <c r="M634" s="2" t="inlineStr">
        <is>
          <t>0,2 µg</t>
        </is>
      </c>
      <c r="N634" s="2" t="inlineStr"/>
    </row>
    <row r="635">
      <c r="A635" s="2" t="inlineStr">
        <is>
          <t>N1590</t>
        </is>
      </c>
      <c r="B635" s="2" t="inlineStr">
        <is>
          <t>Endrin aldehyde - aire</t>
        </is>
      </c>
      <c r="C635" s="2" t="inlineStr">
        <is>
          <t>N</t>
        </is>
      </c>
      <c r="D635" s="2" t="inlineStr">
        <is>
          <t>MA189</t>
        </is>
      </c>
      <c r="E635" s="2" t="inlineStr">
        <is>
          <t>1 pesticida organoclorado urgente 8 días</t>
        </is>
      </c>
      <c r="F635" s="2" t="inlineStr">
        <is>
          <t>8 días laborables</t>
        </is>
      </c>
      <c r="G635" s="2" t="inlineStr">
        <is>
          <t>Para más de un pesticida organoclorado consultad precio en pestaña  PERFIL</t>
        </is>
      </c>
      <c r="H635" s="2" t="inlineStr"/>
      <c r="I635" s="2" t="inlineStr">
        <is>
          <t>Tubo OVS-2  -&gt; MAE15</t>
        </is>
      </c>
      <c r="J635" s="2" t="inlineStr"/>
      <c r="K635" s="2" t="inlineStr"/>
      <c r="L635" s="2" t="inlineStr"/>
      <c r="M635" s="2" t="inlineStr">
        <is>
          <t>0,2 µg</t>
        </is>
      </c>
      <c r="N635" s="2" t="inlineStr"/>
    </row>
    <row r="636">
      <c r="A636" s="2" t="inlineStr">
        <is>
          <t>N1595</t>
        </is>
      </c>
      <c r="B636" s="2" t="inlineStr">
        <is>
          <t>Endrin Ketone - aire</t>
        </is>
      </c>
      <c r="C636" s="2" t="inlineStr">
        <is>
          <t>N</t>
        </is>
      </c>
      <c r="D636" s="2" t="inlineStr">
        <is>
          <t>MA066</t>
        </is>
      </c>
      <c r="E636" s="2" t="inlineStr">
        <is>
          <t>1 pesticida organoclorado (rutina)</t>
        </is>
      </c>
      <c r="F636" s="2" t="inlineStr">
        <is>
          <t>15 días laborables</t>
        </is>
      </c>
      <c r="G636" s="2" t="inlineStr">
        <is>
          <t>Para más de un pesticida organoclorado consultad precio en pestaña  PERFIL</t>
        </is>
      </c>
      <c r="H636" s="2" t="inlineStr"/>
      <c r="I636" s="2" t="inlineStr">
        <is>
          <t>Tubo OVS-2  -&gt; MAE15</t>
        </is>
      </c>
      <c r="J636" s="2" t="inlineStr"/>
      <c r="K636" s="2" t="inlineStr"/>
      <c r="L636" s="2" t="inlineStr"/>
      <c r="M636" s="2" t="inlineStr">
        <is>
          <t>0,2 µg</t>
        </is>
      </c>
      <c r="N636" s="2" t="inlineStr"/>
    </row>
    <row r="637">
      <c r="A637" s="2" t="inlineStr">
        <is>
          <t>N1595</t>
        </is>
      </c>
      <c r="B637" s="2" t="inlineStr">
        <is>
          <t>Endrin Ketone - aire</t>
        </is>
      </c>
      <c r="C637" s="2" t="inlineStr">
        <is>
          <t>N</t>
        </is>
      </c>
      <c r="D637" s="2" t="inlineStr">
        <is>
          <t>MA189</t>
        </is>
      </c>
      <c r="E637" s="2" t="inlineStr">
        <is>
          <t>1 pesticida organoclorado urgente 8 días</t>
        </is>
      </c>
      <c r="F637" s="2" t="inlineStr">
        <is>
          <t>8 días laborables</t>
        </is>
      </c>
      <c r="G637" s="2" t="inlineStr">
        <is>
          <t>Para más de un pesticida organoclorado consultad precio en pestaña  PERFIL</t>
        </is>
      </c>
      <c r="H637" s="2" t="inlineStr"/>
      <c r="I637" s="2" t="inlineStr">
        <is>
          <t>Tubo OVS-2  -&gt; MAE15</t>
        </is>
      </c>
      <c r="J637" s="2" t="inlineStr"/>
      <c r="K637" s="2" t="inlineStr"/>
      <c r="L637" s="2" t="inlineStr"/>
      <c r="M637" s="2" t="inlineStr">
        <is>
          <t>0,2 µg</t>
        </is>
      </c>
      <c r="N637" s="2" t="inlineStr"/>
    </row>
    <row r="638">
      <c r="A638" s="2" t="inlineStr">
        <is>
          <t>N1600</t>
        </is>
      </c>
      <c r="B638" s="2" t="inlineStr">
        <is>
          <t>Epoxido de Heptacloro - aire</t>
        </is>
      </c>
      <c r="C638" s="2" t="inlineStr">
        <is>
          <t>N</t>
        </is>
      </c>
      <c r="D638" s="2" t="inlineStr">
        <is>
          <t>MA066</t>
        </is>
      </c>
      <c r="E638" s="2" t="inlineStr">
        <is>
          <t>1 pesticida organoclorado (rutina)</t>
        </is>
      </c>
      <c r="F638" s="2" t="inlineStr">
        <is>
          <t>15 días laborables</t>
        </is>
      </c>
      <c r="G638" s="2" t="inlineStr">
        <is>
          <t>Para más de un pesticida organoclorado consultad precio en pestaña  PERFIL</t>
        </is>
      </c>
      <c r="H638" s="2" t="inlineStr"/>
      <c r="I638" s="2" t="inlineStr">
        <is>
          <t>Tubo OVS-2  -&gt; MAE15</t>
        </is>
      </c>
      <c r="J638" s="2" t="inlineStr"/>
      <c r="K638" s="2" t="inlineStr"/>
      <c r="L638" s="2" t="inlineStr"/>
      <c r="M638" s="2" t="inlineStr">
        <is>
          <t>0,2 µg</t>
        </is>
      </c>
      <c r="N638" s="2" t="inlineStr"/>
    </row>
    <row r="639">
      <c r="A639" s="2" t="inlineStr">
        <is>
          <t>N1600</t>
        </is>
      </c>
      <c r="B639" s="2" t="inlineStr">
        <is>
          <t>Epoxido de Heptacloro - aire</t>
        </is>
      </c>
      <c r="C639" s="2" t="inlineStr">
        <is>
          <t>N</t>
        </is>
      </c>
      <c r="D639" s="2" t="inlineStr">
        <is>
          <t>MA189</t>
        </is>
      </c>
      <c r="E639" s="2" t="inlineStr">
        <is>
          <t>1 pesticida organoclorado urgente 8 días</t>
        </is>
      </c>
      <c r="F639" s="2" t="inlineStr">
        <is>
          <t>8 días laborables</t>
        </is>
      </c>
      <c r="G639" s="2" t="inlineStr">
        <is>
          <t>Para más de un pesticida organoclorado consultad precio en pestaña  PERFIL</t>
        </is>
      </c>
      <c r="H639" s="2" t="inlineStr"/>
      <c r="I639" s="2" t="inlineStr">
        <is>
          <t>Tubo OVS-2  -&gt; MAE15</t>
        </is>
      </c>
      <c r="J639" s="2" t="inlineStr"/>
      <c r="K639" s="2" t="inlineStr"/>
      <c r="L639" s="2" t="inlineStr"/>
      <c r="M639" s="2" t="inlineStr">
        <is>
          <t>0,2 µg</t>
        </is>
      </c>
      <c r="N639" s="2" t="inlineStr"/>
    </row>
    <row r="640">
      <c r="A640" s="2" t="inlineStr">
        <is>
          <t>N1605</t>
        </is>
      </c>
      <c r="B640" s="2" t="inlineStr">
        <is>
          <t>Etridiazole - aire</t>
        </is>
      </c>
      <c r="C640" s="2" t="inlineStr">
        <is>
          <t>N</t>
        </is>
      </c>
      <c r="D640" s="2" t="inlineStr">
        <is>
          <t>MA189</t>
        </is>
      </c>
      <c r="E640" s="2" t="inlineStr">
        <is>
          <t>1 pesticida organoclorado urgente 8 días</t>
        </is>
      </c>
      <c r="F640" s="2" t="inlineStr">
        <is>
          <t>8 días laborables</t>
        </is>
      </c>
      <c r="G640" s="2" t="inlineStr">
        <is>
          <t>Para más de un pesticida organoclorado consultad precio en pestaña  PERFIL</t>
        </is>
      </c>
      <c r="H640" s="2" t="inlineStr"/>
      <c r="I640" s="2" t="inlineStr">
        <is>
          <t>Tubo OVS-2  -&gt; MAE15</t>
        </is>
      </c>
      <c r="J640" s="2" t="inlineStr"/>
      <c r="K640" s="2" t="inlineStr"/>
      <c r="L640" s="2" t="inlineStr"/>
      <c r="M640" s="2" t="inlineStr">
        <is>
          <t>0,2 µg</t>
        </is>
      </c>
      <c r="N640" s="2" t="inlineStr"/>
    </row>
    <row r="641">
      <c r="A641" s="2" t="inlineStr">
        <is>
          <t>N1605</t>
        </is>
      </c>
      <c r="B641" s="2" t="inlineStr">
        <is>
          <t>Etridiazole - aire</t>
        </is>
      </c>
      <c r="C641" s="2" t="inlineStr">
        <is>
          <t>N</t>
        </is>
      </c>
      <c r="D641" s="2" t="inlineStr">
        <is>
          <t>MA066</t>
        </is>
      </c>
      <c r="E641" s="2" t="inlineStr">
        <is>
          <t>1 pesticida organoclorado (rutina)</t>
        </is>
      </c>
      <c r="F641" s="2" t="inlineStr">
        <is>
          <t>15 días laborables</t>
        </is>
      </c>
      <c r="G641" s="2" t="inlineStr">
        <is>
          <t>Para más de un pesticida organoclorado consultad precio en pestaña  PERFIL</t>
        </is>
      </c>
      <c r="H641" s="2" t="inlineStr"/>
      <c r="I641" s="2" t="inlineStr">
        <is>
          <t>Tubo OVS-2  -&gt; MAE15</t>
        </is>
      </c>
      <c r="J641" s="2" t="inlineStr"/>
      <c r="K641" s="2" t="inlineStr"/>
      <c r="L641" s="2" t="inlineStr"/>
      <c r="M641" s="2" t="inlineStr">
        <is>
          <t>0,2 µg</t>
        </is>
      </c>
      <c r="N641" s="2" t="inlineStr"/>
    </row>
    <row r="642">
      <c r="A642" s="2" t="inlineStr">
        <is>
          <t>N1610</t>
        </is>
      </c>
      <c r="B642" s="2" t="inlineStr">
        <is>
          <t>Heptacloro - aire</t>
        </is>
      </c>
      <c r="C642" s="2" t="inlineStr">
        <is>
          <t>N</t>
        </is>
      </c>
      <c r="D642" s="2" t="inlineStr">
        <is>
          <t>MA189</t>
        </is>
      </c>
      <c r="E642" s="2" t="inlineStr">
        <is>
          <t>1 pesticida organoclorado urgente 8 días</t>
        </is>
      </c>
      <c r="F642" s="2" t="inlineStr">
        <is>
          <t>8 días laborables</t>
        </is>
      </c>
      <c r="G642" s="2" t="inlineStr">
        <is>
          <t>Para más de un pesticida organoclorado consultad precio en pestaña  PERFIL</t>
        </is>
      </c>
      <c r="H642" s="2" t="inlineStr"/>
      <c r="I642" s="2" t="inlineStr">
        <is>
          <t>Tubo OVS-2  -&gt; MAE15</t>
        </is>
      </c>
      <c r="J642" s="2" t="inlineStr">
        <is>
          <t>Temperatura ambiente</t>
        </is>
      </c>
      <c r="K642" s="2" t="inlineStr"/>
      <c r="L642" s="2" t="inlineStr"/>
      <c r="M642" s="2" t="inlineStr">
        <is>
          <t>0,2 µg</t>
        </is>
      </c>
      <c r="N642" s="2" t="inlineStr"/>
    </row>
    <row r="643">
      <c r="A643" s="2" t="inlineStr">
        <is>
          <t>N1610</t>
        </is>
      </c>
      <c r="B643" s="2" t="inlineStr">
        <is>
          <t>Heptacloro - aire</t>
        </is>
      </c>
      <c r="C643" s="2" t="inlineStr">
        <is>
          <t>N</t>
        </is>
      </c>
      <c r="D643" s="2" t="inlineStr">
        <is>
          <t>MA066</t>
        </is>
      </c>
      <c r="E643" s="2" t="inlineStr">
        <is>
          <t>1 pesticida organoclorado (rutina)</t>
        </is>
      </c>
      <c r="F643" s="2" t="inlineStr">
        <is>
          <t>15 días laborables</t>
        </is>
      </c>
      <c r="G643" s="2" t="inlineStr">
        <is>
          <t>Para más de un pesticida organoclorado consultad precio en pestaña  PERFIL</t>
        </is>
      </c>
      <c r="H643" s="2" t="inlineStr"/>
      <c r="I643" s="2" t="inlineStr">
        <is>
          <t>Tubo OVS-2  -&gt; MAE15</t>
        </is>
      </c>
      <c r="J643" s="2" t="inlineStr">
        <is>
          <t>Temperatura ambiente</t>
        </is>
      </c>
      <c r="K643" s="2" t="inlineStr"/>
      <c r="L643" s="2" t="inlineStr"/>
      <c r="M643" s="2" t="inlineStr">
        <is>
          <t>0,2 µg</t>
        </is>
      </c>
      <c r="N643" s="2" t="inlineStr"/>
    </row>
    <row r="644">
      <c r="A644" s="2" t="inlineStr">
        <is>
          <t>N1615</t>
        </is>
      </c>
      <c r="B644" s="2" t="inlineStr">
        <is>
          <t>Hexaclorobenceno - aire</t>
        </is>
      </c>
      <c r="C644" s="2" t="inlineStr">
        <is>
          <t>N</t>
        </is>
      </c>
      <c r="D644" s="2" t="inlineStr">
        <is>
          <t>MA066</t>
        </is>
      </c>
      <c r="E644" s="2" t="inlineStr">
        <is>
          <t>1 pesticida organoclorado (rutina)</t>
        </is>
      </c>
      <c r="F644" s="2" t="inlineStr">
        <is>
          <t>15 días laborables</t>
        </is>
      </c>
      <c r="G644" s="2" t="inlineStr">
        <is>
          <t>Para más de un pesticida organoclorado consultad precio en pestaña  PERFIL</t>
        </is>
      </c>
      <c r="H644" s="2" t="inlineStr"/>
      <c r="I644" s="2" t="inlineStr">
        <is>
          <t>Filtro Fibra Vidrio (FV) -&gt; MT058</t>
        </is>
      </c>
      <c r="J644" s="2" t="inlineStr"/>
      <c r="K644" s="2" t="inlineStr">
        <is>
          <t>Método interno Basado en OSHA CSI</t>
        </is>
      </c>
      <c r="L644" s="2" t="inlineStr">
        <is>
          <t>Cromatografía de Gases / Espectrometría de Masas (GC-MS)</t>
        </is>
      </c>
      <c r="M644" s="2" t="inlineStr">
        <is>
          <t>0,1 µg</t>
        </is>
      </c>
      <c r="N644" s="2" t="inlineStr"/>
    </row>
    <row r="645">
      <c r="A645" s="2" t="inlineStr">
        <is>
          <t>N1615</t>
        </is>
      </c>
      <c r="B645" s="2" t="inlineStr">
        <is>
          <t>Hexaclorobenceno - aire</t>
        </is>
      </c>
      <c r="C645" s="2" t="inlineStr">
        <is>
          <t>N</t>
        </is>
      </c>
      <c r="D645" s="2" t="inlineStr">
        <is>
          <t>MA189</t>
        </is>
      </c>
      <c r="E645" s="2" t="inlineStr">
        <is>
          <t>1 pesticida organoclorado urgente 8 días</t>
        </is>
      </c>
      <c r="F645" s="2" t="inlineStr">
        <is>
          <t>8 días laborables</t>
        </is>
      </c>
      <c r="G645" s="2" t="inlineStr">
        <is>
          <t>Para más de un pesticida organoclorado consultad precio en pestaña  PERFIL</t>
        </is>
      </c>
      <c r="H645" s="2" t="inlineStr"/>
      <c r="I645" s="2" t="inlineStr">
        <is>
          <t>Filtro Fibra Vidrio (FV) -&gt; MT058</t>
        </is>
      </c>
      <c r="J645" s="2" t="inlineStr"/>
      <c r="K645" s="2" t="inlineStr">
        <is>
          <t>Método interno Basado en OSHA CSI</t>
        </is>
      </c>
      <c r="L645" s="2" t="inlineStr">
        <is>
          <t>Cromatografía de Gases / Espectrometría de Masas (GC-MS)</t>
        </is>
      </c>
      <c r="M645" s="2" t="inlineStr">
        <is>
          <t>0,1 µg</t>
        </is>
      </c>
      <c r="N645" s="2" t="inlineStr"/>
    </row>
    <row r="646">
      <c r="A646" s="2" t="inlineStr">
        <is>
          <t>N1620</t>
        </is>
      </c>
      <c r="B646" s="2" t="inlineStr">
        <is>
          <t>Isodrin - aire</t>
        </is>
      </c>
      <c r="C646" s="2" t="inlineStr">
        <is>
          <t>N</t>
        </is>
      </c>
      <c r="D646" s="2" t="inlineStr">
        <is>
          <t>MA189</t>
        </is>
      </c>
      <c r="E646" s="2" t="inlineStr">
        <is>
          <t>1 pesticida organoclorado urgente 8 días</t>
        </is>
      </c>
      <c r="F646" s="2" t="inlineStr">
        <is>
          <t>8 días laborables</t>
        </is>
      </c>
      <c r="G646" s="2" t="inlineStr">
        <is>
          <t>Para más de un pesticida organoclorado consultad precio en pestaña  PERFIL</t>
        </is>
      </c>
      <c r="H646" s="2" t="inlineStr"/>
      <c r="I646" s="2" t="inlineStr">
        <is>
          <t>Tubo OVS-2  -&gt; MAE15</t>
        </is>
      </c>
      <c r="J646" s="2" t="inlineStr"/>
      <c r="K646" s="2" t="inlineStr"/>
      <c r="L646" s="2" t="inlineStr"/>
      <c r="M646" s="2" t="inlineStr">
        <is>
          <t>0,2 µg</t>
        </is>
      </c>
      <c r="N646" s="2" t="inlineStr"/>
    </row>
    <row r="647">
      <c r="A647" s="2" t="inlineStr">
        <is>
          <t>N1620</t>
        </is>
      </c>
      <c r="B647" s="2" t="inlineStr">
        <is>
          <t>Isodrin - aire</t>
        </is>
      </c>
      <c r="C647" s="2" t="inlineStr">
        <is>
          <t>N</t>
        </is>
      </c>
      <c r="D647" s="2" t="inlineStr">
        <is>
          <t>MA066</t>
        </is>
      </c>
      <c r="E647" s="2" t="inlineStr">
        <is>
          <t>1 pesticida organoclorado (rutina)</t>
        </is>
      </c>
      <c r="F647" s="2" t="inlineStr">
        <is>
          <t>15 días laborables</t>
        </is>
      </c>
      <c r="G647" s="2" t="inlineStr">
        <is>
          <t>Para más de un pesticida organoclorado consultad precio en pestaña  PERFIL</t>
        </is>
      </c>
      <c r="H647" s="2" t="inlineStr"/>
      <c r="I647" s="2" t="inlineStr">
        <is>
          <t>Tubo OVS-2  -&gt; MAE15</t>
        </is>
      </c>
      <c r="J647" s="2" t="inlineStr"/>
      <c r="K647" s="2" t="inlineStr"/>
      <c r="L647" s="2" t="inlineStr"/>
      <c r="M647" s="2" t="inlineStr">
        <is>
          <t>0,2 µg</t>
        </is>
      </c>
      <c r="N647" s="2" t="inlineStr"/>
    </row>
    <row r="648">
      <c r="A648" s="2" t="inlineStr">
        <is>
          <t>N1625</t>
        </is>
      </c>
      <c r="B648" s="2" t="inlineStr">
        <is>
          <t>Lindano  - aire</t>
        </is>
      </c>
      <c r="C648" s="2" t="inlineStr">
        <is>
          <t>N</t>
        </is>
      </c>
      <c r="D648" s="2" t="inlineStr">
        <is>
          <t>MA066</t>
        </is>
      </c>
      <c r="E648" s="2" t="inlineStr">
        <is>
          <t>1 pesticida organoclorado (rutina)</t>
        </is>
      </c>
      <c r="F648" s="2" t="inlineStr">
        <is>
          <t>15 días laborables</t>
        </is>
      </c>
      <c r="G648" s="2" t="inlineStr">
        <is>
          <t>Para más de un pesticida organoclorado consultad precio en pestaña  PERFIL</t>
        </is>
      </c>
      <c r="H648" s="2" t="inlineStr"/>
      <c r="I648" s="2" t="inlineStr">
        <is>
          <t>1 Filtro + impinger</t>
        </is>
      </c>
      <c r="J648" s="2" t="inlineStr"/>
      <c r="K648" s="2" t="inlineStr">
        <is>
          <t>Método interno Basado en NIOSH 5502</t>
        </is>
      </c>
      <c r="L648" s="2" t="inlineStr">
        <is>
          <t>Cromatografía de Gases / Espectrometría de Masas (GC-MS)</t>
        </is>
      </c>
      <c r="M648" s="2" t="inlineStr">
        <is>
          <t>0,2 µg</t>
        </is>
      </c>
      <c r="N648" s="2" t="inlineStr"/>
    </row>
    <row r="649">
      <c r="A649" s="2" t="inlineStr">
        <is>
          <t>N1625</t>
        </is>
      </c>
      <c r="B649" s="2" t="inlineStr">
        <is>
          <t>Lindano  - aire</t>
        </is>
      </c>
      <c r="C649" s="2" t="inlineStr">
        <is>
          <t>N</t>
        </is>
      </c>
      <c r="D649" s="2" t="inlineStr">
        <is>
          <t>MA189</t>
        </is>
      </c>
      <c r="E649" s="2" t="inlineStr">
        <is>
          <t>1 pesticida organoclorado urgente 8 días</t>
        </is>
      </c>
      <c r="F649" s="2" t="inlineStr">
        <is>
          <t>8 días laborables</t>
        </is>
      </c>
      <c r="G649" s="2" t="inlineStr">
        <is>
          <t>Para más de un pesticida organoclorado consultad precio en pestaña  PERFIL</t>
        </is>
      </c>
      <c r="H649" s="2" t="inlineStr"/>
      <c r="I649" s="2" t="inlineStr">
        <is>
          <t>1 Filtro + impinger</t>
        </is>
      </c>
      <c r="J649" s="2" t="inlineStr"/>
      <c r="K649" s="2" t="inlineStr">
        <is>
          <t>Método interno Basado en NIOSH 5502</t>
        </is>
      </c>
      <c r="L649" s="2" t="inlineStr">
        <is>
          <t>Cromatografía de Gases / Espectrometría de Masas (GC-MS)</t>
        </is>
      </c>
      <c r="M649" s="2" t="inlineStr">
        <is>
          <t>0,2 µg</t>
        </is>
      </c>
      <c r="N649" s="2" t="inlineStr"/>
    </row>
    <row r="650">
      <c r="A650" s="2" t="inlineStr">
        <is>
          <t>N1630</t>
        </is>
      </c>
      <c r="B650" s="2" t="inlineStr">
        <is>
          <t>Metoxicloro - aire</t>
        </is>
      </c>
      <c r="C650" s="2" t="inlineStr">
        <is>
          <t>N</t>
        </is>
      </c>
      <c r="D650" s="2" t="inlineStr">
        <is>
          <t>MA066</t>
        </is>
      </c>
      <c r="E650" s="2" t="inlineStr">
        <is>
          <t>1 pesticida organoclorado (rutina)</t>
        </is>
      </c>
      <c r="F650" s="2" t="inlineStr">
        <is>
          <t>15 días laborables</t>
        </is>
      </c>
      <c r="G650" s="2" t="inlineStr">
        <is>
          <t>Para más de un pesticida organoclorado consultad precio en pestaña  PERFIL</t>
        </is>
      </c>
      <c r="H650" s="2" t="inlineStr"/>
      <c r="I650" s="2" t="inlineStr">
        <is>
          <t>Tubo OVS-2  -&gt; MAE15</t>
        </is>
      </c>
      <c r="J650" s="2" t="inlineStr">
        <is>
          <t>Temperatura ambiente</t>
        </is>
      </c>
      <c r="K650" s="2" t="inlineStr"/>
      <c r="L650" s="2" t="inlineStr"/>
      <c r="M650" s="2" t="inlineStr">
        <is>
          <t>0,2 µg</t>
        </is>
      </c>
      <c r="N650" s="2" t="inlineStr"/>
    </row>
    <row r="651">
      <c r="A651" s="2" t="inlineStr">
        <is>
          <t>N1630</t>
        </is>
      </c>
      <c r="B651" s="2" t="inlineStr">
        <is>
          <t>Metoxicloro - aire</t>
        </is>
      </c>
      <c r="C651" s="2" t="inlineStr">
        <is>
          <t>N</t>
        </is>
      </c>
      <c r="D651" s="2" t="inlineStr">
        <is>
          <t>MA189</t>
        </is>
      </c>
      <c r="E651" s="2" t="inlineStr">
        <is>
          <t>1 pesticida organoclorado urgente 8 días</t>
        </is>
      </c>
      <c r="F651" s="2" t="inlineStr">
        <is>
          <t>8 días laborables</t>
        </is>
      </c>
      <c r="G651" s="2" t="inlineStr">
        <is>
          <t>Para más de un pesticida organoclorado consultad precio en pestaña  PERFIL</t>
        </is>
      </c>
      <c r="H651" s="2" t="inlineStr"/>
      <c r="I651" s="2" t="inlineStr">
        <is>
          <t>Tubo OVS-2  -&gt; MAE15</t>
        </is>
      </c>
      <c r="J651" s="2" t="inlineStr">
        <is>
          <t>Temperatura ambiente</t>
        </is>
      </c>
      <c r="K651" s="2" t="inlineStr"/>
      <c r="L651" s="2" t="inlineStr"/>
      <c r="M651" s="2" t="inlineStr">
        <is>
          <t>0,2 µg</t>
        </is>
      </c>
      <c r="N651" s="2" t="inlineStr"/>
    </row>
    <row r="652">
      <c r="A652" s="2" t="inlineStr">
        <is>
          <t>N1635</t>
        </is>
      </c>
      <c r="B652" s="2" t="inlineStr">
        <is>
          <t>Mirex - aire</t>
        </is>
      </c>
      <c r="C652" s="2" t="inlineStr">
        <is>
          <t>N</t>
        </is>
      </c>
      <c r="D652" s="2" t="inlineStr">
        <is>
          <t>MA189</t>
        </is>
      </c>
      <c r="E652" s="2" t="inlineStr">
        <is>
          <t>1 pesticida organoclorado urgente 8 días</t>
        </is>
      </c>
      <c r="F652" s="2" t="inlineStr">
        <is>
          <t>8 días laborables</t>
        </is>
      </c>
      <c r="G652" s="2" t="inlineStr">
        <is>
          <t>Para más de un pesticida organoclorado consultad precio en pestaña  PERFIL</t>
        </is>
      </c>
      <c r="H652" s="2" t="inlineStr"/>
      <c r="I652" s="2" t="inlineStr">
        <is>
          <t>Cassette PTFE+tubo XAD-2 o tubo  OVS2</t>
        </is>
      </c>
      <c r="J652" s="2" t="inlineStr"/>
      <c r="K652" s="2" t="inlineStr"/>
      <c r="L652" s="2" t="inlineStr"/>
      <c r="M652" s="2" t="inlineStr">
        <is>
          <t>0,2 µg</t>
        </is>
      </c>
      <c r="N652" s="2" t="inlineStr"/>
    </row>
    <row r="653">
      <c r="A653" s="2" t="inlineStr">
        <is>
          <t>N1635</t>
        </is>
      </c>
      <c r="B653" s="2" t="inlineStr">
        <is>
          <t>Mirex - aire</t>
        </is>
      </c>
      <c r="C653" s="2" t="inlineStr">
        <is>
          <t>N</t>
        </is>
      </c>
      <c r="D653" s="2" t="inlineStr">
        <is>
          <t>MA066</t>
        </is>
      </c>
      <c r="E653" s="2" t="inlineStr">
        <is>
          <t>1 pesticida organoclorado (rutina)</t>
        </is>
      </c>
      <c r="F653" s="2" t="inlineStr">
        <is>
          <t>15 días laborables</t>
        </is>
      </c>
      <c r="G653" s="2" t="inlineStr">
        <is>
          <t>Para más de un pesticida organoclorado consultad precio en pestaña  PERFIL</t>
        </is>
      </c>
      <c r="H653" s="2" t="inlineStr"/>
      <c r="I653" s="2" t="inlineStr">
        <is>
          <t>Cassette PTFE+tubo XAD-2 o tubo  OVS2</t>
        </is>
      </c>
      <c r="J653" s="2" t="inlineStr"/>
      <c r="K653" s="2" t="inlineStr"/>
      <c r="L653" s="2" t="inlineStr"/>
      <c r="M653" s="2" t="inlineStr">
        <is>
          <t>0,2 µg</t>
        </is>
      </c>
      <c r="N653" s="2" t="inlineStr"/>
    </row>
    <row r="654">
      <c r="A654" s="2" t="inlineStr">
        <is>
          <t>N1640</t>
        </is>
      </c>
      <c r="B654" s="2" t="inlineStr">
        <is>
          <t>Pentacloronitrobenceno - aire</t>
        </is>
      </c>
      <c r="C654" s="2" t="inlineStr">
        <is>
          <t>N</t>
        </is>
      </c>
      <c r="D654" s="2" t="inlineStr">
        <is>
          <t>MA066</t>
        </is>
      </c>
      <c r="E654" s="2" t="inlineStr">
        <is>
          <t>1 pesticida organoclorado (rutina)</t>
        </is>
      </c>
      <c r="F654" s="2" t="inlineStr">
        <is>
          <t>15 días laborables</t>
        </is>
      </c>
      <c r="G654" s="2" t="inlineStr">
        <is>
          <t>Para más de un pesticida organoclorado consultad precio en pestaña  PERFIL</t>
        </is>
      </c>
      <c r="H654" s="2" t="inlineStr"/>
      <c r="I654" s="2" t="inlineStr"/>
      <c r="J654" s="2" t="inlineStr"/>
      <c r="K654" s="2" t="inlineStr"/>
      <c r="L654" s="2" t="inlineStr"/>
      <c r="M654" s="2" t="inlineStr">
        <is>
          <t>0,2 µg</t>
        </is>
      </c>
      <c r="N654" s="2" t="inlineStr"/>
    </row>
    <row r="655">
      <c r="A655" s="2" t="inlineStr">
        <is>
          <t>N1640</t>
        </is>
      </c>
      <c r="B655" s="2" t="inlineStr">
        <is>
          <t>Pentacloronitrobenceno - aire</t>
        </is>
      </c>
      <c r="C655" s="2" t="inlineStr">
        <is>
          <t>N</t>
        </is>
      </c>
      <c r="D655" s="2" t="inlineStr">
        <is>
          <t>MA189</t>
        </is>
      </c>
      <c r="E655" s="2" t="inlineStr">
        <is>
          <t>1 pesticida organoclorado urgente 8 días</t>
        </is>
      </c>
      <c r="F655" s="2" t="inlineStr">
        <is>
          <t>8 días laborables</t>
        </is>
      </c>
      <c r="G655" s="2" t="inlineStr">
        <is>
          <t>Para más de un pesticida organoclorado consultad precio en pestaña  PERFIL</t>
        </is>
      </c>
      <c r="H655" s="2" t="inlineStr"/>
      <c r="I655" s="2" t="inlineStr"/>
      <c r="J655" s="2" t="inlineStr"/>
      <c r="K655" s="2" t="inlineStr"/>
      <c r="L655" s="2" t="inlineStr"/>
      <c r="M655" s="2" t="inlineStr">
        <is>
          <t>0,2 µg</t>
        </is>
      </c>
      <c r="N655" s="2" t="inlineStr"/>
    </row>
    <row r="656">
      <c r="A656" s="2" t="inlineStr">
        <is>
          <t>N1645</t>
        </is>
      </c>
      <c r="B656" s="2" t="inlineStr">
        <is>
          <t>Perthane - aire</t>
        </is>
      </c>
      <c r="C656" s="2" t="inlineStr">
        <is>
          <t>N</t>
        </is>
      </c>
      <c r="D656" s="2" t="inlineStr">
        <is>
          <t>MA189</t>
        </is>
      </c>
      <c r="E656" s="2" t="inlineStr">
        <is>
          <t>1 pesticida organoclorado urgente 8 días</t>
        </is>
      </c>
      <c r="F656" s="2" t="inlineStr">
        <is>
          <t>8 días laborables</t>
        </is>
      </c>
      <c r="G656" s="2" t="inlineStr">
        <is>
          <t>Para más de un pesticida organoclorado consultad precio en pestaña  PERFIL</t>
        </is>
      </c>
      <c r="H656" s="2" t="inlineStr"/>
      <c r="I656" s="2" t="inlineStr">
        <is>
          <t>Cassette PTFE+tubo XAD-2 o tubo  OVS2</t>
        </is>
      </c>
      <c r="J656" s="2" t="inlineStr"/>
      <c r="K656" s="2" t="inlineStr"/>
      <c r="L656" s="2" t="inlineStr"/>
      <c r="M656" s="2" t="inlineStr">
        <is>
          <t>0,2 µg</t>
        </is>
      </c>
      <c r="N656" s="2" t="inlineStr"/>
    </row>
    <row r="657">
      <c r="A657" s="2" t="inlineStr">
        <is>
          <t>N1645</t>
        </is>
      </c>
      <c r="B657" s="2" t="inlineStr">
        <is>
          <t>Perthane - aire</t>
        </is>
      </c>
      <c r="C657" s="2" t="inlineStr">
        <is>
          <t>N</t>
        </is>
      </c>
      <c r="D657" s="2" t="inlineStr">
        <is>
          <t>MA066</t>
        </is>
      </c>
      <c r="E657" s="2" t="inlineStr">
        <is>
          <t>1 pesticida organoclorado (rutina)</t>
        </is>
      </c>
      <c r="F657" s="2" t="inlineStr">
        <is>
          <t>15 días laborables</t>
        </is>
      </c>
      <c r="G657" s="2" t="inlineStr">
        <is>
          <t>Para más de un pesticida organoclorado consultad precio en pestaña  PERFIL</t>
        </is>
      </c>
      <c r="H657" s="2" t="inlineStr"/>
      <c r="I657" s="2" t="inlineStr">
        <is>
          <t>Cassette PTFE+tubo XAD-2 o tubo  OVS2</t>
        </is>
      </c>
      <c r="J657" s="2" t="inlineStr"/>
      <c r="K657" s="2" t="inlineStr"/>
      <c r="L657" s="2" t="inlineStr"/>
      <c r="M657" s="2" t="inlineStr">
        <is>
          <t>0,2 µg</t>
        </is>
      </c>
      <c r="N657" s="2" t="inlineStr"/>
    </row>
    <row r="658">
      <c r="A658" s="2" t="inlineStr">
        <is>
          <t>N1650</t>
        </is>
      </c>
      <c r="B658" s="2" t="inlineStr">
        <is>
          <t>Propachlor - aire</t>
        </is>
      </c>
      <c r="C658" s="2" t="inlineStr">
        <is>
          <t>N</t>
        </is>
      </c>
      <c r="D658" s="2" t="inlineStr">
        <is>
          <t>MA189</t>
        </is>
      </c>
      <c r="E658" s="2" t="inlineStr">
        <is>
          <t>1 pesticida organoclorado urgente 8 días</t>
        </is>
      </c>
      <c r="F658" s="2" t="inlineStr">
        <is>
          <t>8 días laborables</t>
        </is>
      </c>
      <c r="G658" s="2" t="inlineStr">
        <is>
          <t>Para más de un pesticida organoclorado consultad precio en pestaña  PERFIL</t>
        </is>
      </c>
      <c r="H658" s="2" t="inlineStr"/>
      <c r="I658" s="2" t="inlineStr">
        <is>
          <t>Filtro Fibra Vidrio (FV) -&gt; MT058</t>
        </is>
      </c>
      <c r="J658" s="2" t="inlineStr"/>
      <c r="K658" s="2" t="inlineStr"/>
      <c r="L658" s="2" t="inlineStr"/>
      <c r="M658" s="2" t="inlineStr">
        <is>
          <t>0,2 µg</t>
        </is>
      </c>
      <c r="N658" s="2" t="inlineStr"/>
    </row>
    <row r="659">
      <c r="A659" s="2" t="inlineStr">
        <is>
          <t>N1650</t>
        </is>
      </c>
      <c r="B659" s="2" t="inlineStr">
        <is>
          <t>Propachlor - aire</t>
        </is>
      </c>
      <c r="C659" s="2" t="inlineStr">
        <is>
          <t>N</t>
        </is>
      </c>
      <c r="D659" s="2" t="inlineStr">
        <is>
          <t>MA066</t>
        </is>
      </c>
      <c r="E659" s="2" t="inlineStr">
        <is>
          <t>1 pesticida organoclorado (rutina)</t>
        </is>
      </c>
      <c r="F659" s="2" t="inlineStr">
        <is>
          <t>15 días laborables</t>
        </is>
      </c>
      <c r="G659" s="2" t="inlineStr">
        <is>
          <t>Para más de un pesticida organoclorado consultad precio en pestaña  PERFIL</t>
        </is>
      </c>
      <c r="H659" s="2" t="inlineStr"/>
      <c r="I659" s="2" t="inlineStr">
        <is>
          <t>Filtro Fibra Vidrio (FV) -&gt; MT058</t>
        </is>
      </c>
      <c r="J659" s="2" t="inlineStr"/>
      <c r="K659" s="2" t="inlineStr"/>
      <c r="L659" s="2" t="inlineStr"/>
      <c r="M659" s="2" t="inlineStr">
        <is>
          <t>0,2 µg</t>
        </is>
      </c>
      <c r="N659" s="2" t="inlineStr"/>
    </row>
    <row r="660">
      <c r="A660" s="2" t="inlineStr">
        <is>
          <t>N1655</t>
        </is>
      </c>
      <c r="B660" s="2" t="inlineStr">
        <is>
          <t>Nonachlor - aire-trans</t>
        </is>
      </c>
      <c r="C660" s="2" t="inlineStr">
        <is>
          <t>N</t>
        </is>
      </c>
      <c r="D660" s="2" t="inlineStr">
        <is>
          <t>MA189</t>
        </is>
      </c>
      <c r="E660" s="2" t="inlineStr">
        <is>
          <t>1 pesticida organoclorado urgente 8 días</t>
        </is>
      </c>
      <c r="F660" s="2" t="inlineStr">
        <is>
          <t>8 días laborables</t>
        </is>
      </c>
      <c r="G660" s="2" t="inlineStr">
        <is>
          <t>Para más de un pesticida organoclorado consultad precio en pestaña  PERFIL</t>
        </is>
      </c>
      <c r="H660" s="2" t="inlineStr"/>
      <c r="I660" s="2" t="inlineStr">
        <is>
          <t>1 Tubo</t>
        </is>
      </c>
      <c r="J660" s="2" t="inlineStr"/>
      <c r="K660" s="2" t="inlineStr"/>
      <c r="L660" s="2" t="inlineStr"/>
      <c r="M660" s="2" t="inlineStr">
        <is>
          <t>0,2 µg</t>
        </is>
      </c>
      <c r="N660" s="2" t="inlineStr"/>
    </row>
    <row r="661">
      <c r="A661" s="2" t="inlineStr">
        <is>
          <t>N1655</t>
        </is>
      </c>
      <c r="B661" s="2" t="inlineStr">
        <is>
          <t>Nonachlor - aire-trans</t>
        </is>
      </c>
      <c r="C661" s="2" t="inlineStr">
        <is>
          <t>N</t>
        </is>
      </c>
      <c r="D661" s="2" t="inlineStr">
        <is>
          <t>MA066</t>
        </is>
      </c>
      <c r="E661" s="2" t="inlineStr">
        <is>
          <t>1 pesticida organoclorado (rutina)</t>
        </is>
      </c>
      <c r="F661" s="2" t="inlineStr">
        <is>
          <t>15 días laborables</t>
        </is>
      </c>
      <c r="G661" s="2" t="inlineStr">
        <is>
          <t>Para más de un pesticida organoclorado consultad precio en pestaña  PERFIL</t>
        </is>
      </c>
      <c r="H661" s="2" t="inlineStr"/>
      <c r="I661" s="2" t="inlineStr">
        <is>
          <t>1 Tubo</t>
        </is>
      </c>
      <c r="J661" s="2" t="inlineStr"/>
      <c r="K661" s="2" t="inlineStr"/>
      <c r="L661" s="2" t="inlineStr"/>
      <c r="M661" s="2" t="inlineStr">
        <is>
          <t>0,2 µg</t>
        </is>
      </c>
      <c r="N661" s="2" t="inlineStr"/>
    </row>
    <row r="662">
      <c r="A662" s="2" t="inlineStr">
        <is>
          <t>N1660</t>
        </is>
      </c>
      <c r="B662" s="2" t="inlineStr">
        <is>
          <t>Trifluralin - aire</t>
        </is>
      </c>
      <c r="C662" s="2" t="inlineStr">
        <is>
          <t>N</t>
        </is>
      </c>
      <c r="D662" s="2" t="inlineStr">
        <is>
          <t>MA066</t>
        </is>
      </c>
      <c r="E662" s="2" t="inlineStr">
        <is>
          <t>1 pesticida organoclorado (rutina)</t>
        </is>
      </c>
      <c r="F662" s="2" t="inlineStr">
        <is>
          <t>15 días laborables</t>
        </is>
      </c>
      <c r="G662" s="2" t="inlineStr">
        <is>
          <t>Para más de un pesticida organoclorado consultad precio en pestaña  PERFIL</t>
        </is>
      </c>
      <c r="H662" s="2" t="inlineStr"/>
      <c r="I662" s="2" t="inlineStr">
        <is>
          <t>Cassette PTFE+tubo XAD-2 o tubo  OVS2</t>
        </is>
      </c>
      <c r="J662" s="2" t="inlineStr"/>
      <c r="K662" s="2" t="inlineStr"/>
      <c r="L662" s="2" t="inlineStr"/>
      <c r="M662" s="2" t="inlineStr">
        <is>
          <t>0,2 µg</t>
        </is>
      </c>
      <c r="N662" s="2" t="inlineStr"/>
    </row>
    <row r="663">
      <c r="A663" s="2" t="inlineStr">
        <is>
          <t>N1660</t>
        </is>
      </c>
      <c r="B663" s="2" t="inlineStr">
        <is>
          <t>Trifluralin - aire</t>
        </is>
      </c>
      <c r="C663" s="2" t="inlineStr">
        <is>
          <t>N</t>
        </is>
      </c>
      <c r="D663" s="2" t="inlineStr">
        <is>
          <t>MA189</t>
        </is>
      </c>
      <c r="E663" s="2" t="inlineStr">
        <is>
          <t>1 pesticida organoclorado urgente 8 días</t>
        </is>
      </c>
      <c r="F663" s="2" t="inlineStr">
        <is>
          <t>8 días laborables</t>
        </is>
      </c>
      <c r="G663" s="2" t="inlineStr">
        <is>
          <t>Para más de un pesticida organoclorado consultad precio en pestaña  PERFIL</t>
        </is>
      </c>
      <c r="H663" s="2" t="inlineStr"/>
      <c r="I663" s="2" t="inlineStr">
        <is>
          <t>Cassette PTFE+tubo XAD-2 o tubo  OVS2</t>
        </is>
      </c>
      <c r="J663" s="2" t="inlineStr"/>
      <c r="K663" s="2" t="inlineStr"/>
      <c r="L663" s="2" t="inlineStr"/>
      <c r="M663" s="2" t="inlineStr">
        <is>
          <t>0,2 µg</t>
        </is>
      </c>
      <c r="N663" s="2" t="inlineStr"/>
    </row>
    <row r="664">
      <c r="A664" s="2" t="inlineStr">
        <is>
          <t>N1665</t>
        </is>
      </c>
      <c r="B664" s="2" t="inlineStr">
        <is>
          <t>Butoxido Piperonilo - aire</t>
        </is>
      </c>
      <c r="C664" s="2" t="inlineStr">
        <is>
          <t>N</t>
        </is>
      </c>
      <c r="D664" s="2" t="inlineStr">
        <is>
          <t>MA157</t>
        </is>
      </c>
      <c r="E664" s="2" t="inlineStr">
        <is>
          <t>Butoxido Piperonilo en aire</t>
        </is>
      </c>
      <c r="F664" s="2" t="inlineStr">
        <is>
          <t>15 días laborables</t>
        </is>
      </c>
      <c r="G664" s="2" t="inlineStr"/>
      <c r="H664" s="2" t="inlineStr"/>
      <c r="I664" s="2" t="inlineStr">
        <is>
          <t>Tubo OVS-2  -&gt; MAE15</t>
        </is>
      </c>
      <c r="J664" s="2" t="inlineStr"/>
      <c r="K664" s="2" t="inlineStr">
        <is>
          <t>OSHA PV2110</t>
        </is>
      </c>
      <c r="L664" s="2" t="inlineStr">
        <is>
          <t>Cromatografía Líquida de Alta Resolución / Detector ultravioleta-visible (HPLC/UV)</t>
        </is>
      </c>
      <c r="M664" s="2" t="inlineStr">
        <is>
          <t>0,2 µg</t>
        </is>
      </c>
      <c r="N664" s="2" t="inlineStr"/>
    </row>
    <row r="665">
      <c r="A665" s="2" t="inlineStr">
        <is>
          <t>N1666</t>
        </is>
      </c>
      <c r="B665" s="2" t="inlineStr">
        <is>
          <t>Cumatetralilo - aire</t>
        </is>
      </c>
      <c r="C665" s="2" t="inlineStr">
        <is>
          <t>N</t>
        </is>
      </c>
      <c r="D665" s="2" t="inlineStr">
        <is>
          <t>MA228</t>
        </is>
      </c>
      <c r="E665" s="2" t="inlineStr">
        <is>
          <t>Cumatetralilo</t>
        </is>
      </c>
      <c r="F665" s="2" t="inlineStr">
        <is>
          <t>15 días laborables</t>
        </is>
      </c>
      <c r="G665" s="2" t="inlineStr"/>
      <c r="H665" s="2" t="inlineStr"/>
      <c r="I665" s="2" t="inlineStr">
        <is>
          <t>Tubo Tenax</t>
        </is>
      </c>
      <c r="J665" s="2" t="inlineStr"/>
      <c r="K665" s="2" t="inlineStr"/>
      <c r="L665" s="2" t="inlineStr"/>
      <c r="M665" s="2" t="inlineStr">
        <is>
          <t>5 µg</t>
        </is>
      </c>
      <c r="N665" s="2" t="inlineStr"/>
    </row>
    <row r="666">
      <c r="A666" s="2" t="inlineStr">
        <is>
          <t>N1670</t>
        </is>
      </c>
      <c r="B666" s="2" t="inlineStr">
        <is>
          <t>Diuron - aire</t>
        </is>
      </c>
      <c r="C666" s="2" t="inlineStr">
        <is>
          <t>N</t>
        </is>
      </c>
      <c r="D666" s="2" t="inlineStr">
        <is>
          <t>MA062</t>
        </is>
      </c>
      <c r="E666" s="2" t="inlineStr">
        <is>
          <t>VOC especial (rutina)</t>
        </is>
      </c>
      <c r="F666" s="2" t="inlineStr">
        <is>
          <t>15 días laborables</t>
        </is>
      </c>
      <c r="G666" s="2" t="inlineStr"/>
      <c r="H666" s="2" t="inlineStr"/>
      <c r="I666" s="2" t="inlineStr">
        <is>
          <t>Tubo OVS-2  -&gt; MAE15</t>
        </is>
      </c>
      <c r="J666" s="2" t="inlineStr"/>
      <c r="K666" s="2" t="inlineStr"/>
      <c r="L666" s="2" t="inlineStr"/>
      <c r="M666" s="2" t="inlineStr">
        <is>
          <t>0,6 µg</t>
        </is>
      </c>
      <c r="N666" s="2" t="inlineStr"/>
    </row>
    <row r="667">
      <c r="A667" s="2" t="inlineStr">
        <is>
          <t>N1670</t>
        </is>
      </c>
      <c r="B667" s="2" t="inlineStr">
        <is>
          <t>Diuron - aire</t>
        </is>
      </c>
      <c r="C667" s="2" t="inlineStr">
        <is>
          <t>N</t>
        </is>
      </c>
      <c r="D667" s="2" t="inlineStr">
        <is>
          <t>MA227</t>
        </is>
      </c>
      <c r="E667" s="2" t="inlineStr">
        <is>
          <t>VOC especial urgente 8 días</t>
        </is>
      </c>
      <c r="F667" s="2" t="inlineStr">
        <is>
          <t>8 días laborables</t>
        </is>
      </c>
      <c r="G667" s="2" t="inlineStr"/>
      <c r="H667" s="2" t="inlineStr"/>
      <c r="I667" s="2" t="inlineStr">
        <is>
          <t>Tubo OVS-2  -&gt; MAE15</t>
        </is>
      </c>
      <c r="J667" s="2" t="inlineStr"/>
      <c r="K667" s="2" t="inlineStr"/>
      <c r="L667" s="2" t="inlineStr"/>
      <c r="M667" s="2" t="inlineStr">
        <is>
          <t>0,6 µg</t>
        </is>
      </c>
      <c r="N667" s="2" t="inlineStr"/>
    </row>
    <row r="668">
      <c r="A668" s="2" t="inlineStr">
        <is>
          <t>N1675</t>
        </is>
      </c>
      <c r="B668" s="2" t="inlineStr">
        <is>
          <t>p-Cresidina - aire</t>
        </is>
      </c>
      <c r="C668" s="2" t="inlineStr">
        <is>
          <t>N</t>
        </is>
      </c>
      <c r="D668" s="2" t="inlineStr">
        <is>
          <t>PCG</t>
        </is>
      </c>
      <c r="E668" s="2" t="inlineStr">
        <is>
          <t>Consultar precio con Gerencia Industria</t>
        </is>
      </c>
      <c r="F668" s="2" t="inlineStr">
        <is>
          <t>15 días laborables</t>
        </is>
      </c>
      <c r="G668" s="2" t="inlineStr"/>
      <c r="H668" s="2" t="inlineStr"/>
      <c r="I668" s="2" t="inlineStr">
        <is>
          <t>Tubo OVS-2  -&gt; MAE15</t>
        </is>
      </c>
      <c r="J668" s="2" t="inlineStr"/>
      <c r="K668" s="2" t="inlineStr"/>
      <c r="L668" s="2" t="inlineStr"/>
      <c r="M668" s="2" t="inlineStr">
        <is>
          <t>0,3 µg</t>
        </is>
      </c>
      <c r="N668" s="2" t="inlineStr"/>
    </row>
    <row r="669">
      <c r="A669" s="2" t="inlineStr">
        <is>
          <t>N1680</t>
        </is>
      </c>
      <c r="B669" s="2" t="inlineStr">
        <is>
          <t>Azinphos ethyl - aire</t>
        </is>
      </c>
      <c r="C669" s="2" t="inlineStr">
        <is>
          <t>N</t>
        </is>
      </c>
      <c r="D669" s="2" t="inlineStr">
        <is>
          <t>MA067</t>
        </is>
      </c>
      <c r="E669" s="2" t="inlineStr">
        <is>
          <t>1 pesticida organofosforado (rutina)</t>
        </is>
      </c>
      <c r="F669" s="2" t="inlineStr">
        <is>
          <t>15 días laborables</t>
        </is>
      </c>
      <c r="G669" s="2" t="inlineStr">
        <is>
          <t>Para más de un pesticida organofosforado consultad precio en pestaña  PERFIL</t>
        </is>
      </c>
      <c r="H669" s="2" t="inlineStr"/>
      <c r="I669" s="2" t="inlineStr">
        <is>
          <t>Tubo OVS-2  -&gt; MAE15</t>
        </is>
      </c>
      <c r="J669" s="2" t="inlineStr"/>
      <c r="K669" s="2" t="inlineStr"/>
      <c r="L669" s="2" t="inlineStr"/>
      <c r="M669" s="2" t="inlineStr">
        <is>
          <t>0,2 µg</t>
        </is>
      </c>
      <c r="N669" s="2" t="inlineStr"/>
    </row>
    <row r="670">
      <c r="A670" s="2" t="inlineStr">
        <is>
          <t>N1685</t>
        </is>
      </c>
      <c r="B670" s="2" t="inlineStr">
        <is>
          <t>Carbophenothion - aire</t>
        </is>
      </c>
      <c r="C670" s="2" t="inlineStr">
        <is>
          <t>N</t>
        </is>
      </c>
      <c r="D670" s="2" t="inlineStr">
        <is>
          <t>MA067</t>
        </is>
      </c>
      <c r="E670" s="2" t="inlineStr">
        <is>
          <t>1 pesticida organofosforado (rutina)</t>
        </is>
      </c>
      <c r="F670" s="2" t="inlineStr">
        <is>
          <t>15 días laborables</t>
        </is>
      </c>
      <c r="G670" s="2" t="inlineStr">
        <is>
          <t>Para más de un pesticida organofosforado consultad precio en pestaña  PERFIL</t>
        </is>
      </c>
      <c r="H670" s="2" t="inlineStr"/>
      <c r="I670" s="2" t="inlineStr"/>
      <c r="J670" s="2" t="inlineStr"/>
      <c r="K670" s="2" t="inlineStr"/>
      <c r="L670" s="2" t="inlineStr"/>
      <c r="M670" s="2" t="inlineStr">
        <is>
          <t>0,2 µg</t>
        </is>
      </c>
      <c r="N670" s="2" t="inlineStr"/>
    </row>
    <row r="671">
      <c r="A671" s="2" t="inlineStr">
        <is>
          <t>N1690</t>
        </is>
      </c>
      <c r="B671" s="2" t="inlineStr">
        <is>
          <t>Chlorfenvinphos - aire</t>
        </is>
      </c>
      <c r="C671" s="2" t="inlineStr">
        <is>
          <t>N</t>
        </is>
      </c>
      <c r="D671" s="2" t="inlineStr">
        <is>
          <t>MA067</t>
        </is>
      </c>
      <c r="E671" s="2" t="inlineStr">
        <is>
          <t>1 pesticida organofosforado (rutina)</t>
        </is>
      </c>
      <c r="F671" s="2" t="inlineStr">
        <is>
          <t>15 días laborables</t>
        </is>
      </c>
      <c r="G671" s="2" t="inlineStr">
        <is>
          <t>Para más de un pesticida organofosforado consultad precio en pestaña  PERFIL</t>
        </is>
      </c>
      <c r="H671" s="2" t="inlineStr"/>
      <c r="I671" s="2" t="inlineStr">
        <is>
          <t>Tubo OVS-2  -&gt; MAE15</t>
        </is>
      </c>
      <c r="J671" s="2" t="inlineStr"/>
      <c r="K671" s="2" t="inlineStr"/>
      <c r="L671" s="2" t="inlineStr"/>
      <c r="M671" s="2" t="inlineStr">
        <is>
          <t>0,2 µg</t>
        </is>
      </c>
      <c r="N671" s="2" t="inlineStr"/>
    </row>
    <row r="672">
      <c r="A672" s="2" t="inlineStr">
        <is>
          <t>N1695</t>
        </is>
      </c>
      <c r="B672" s="2" t="inlineStr">
        <is>
          <t>Clorpirifos - aire</t>
        </is>
      </c>
      <c r="C672" s="2" t="inlineStr">
        <is>
          <t>N</t>
        </is>
      </c>
      <c r="D672" s="2" t="inlineStr">
        <is>
          <t>MA190</t>
        </is>
      </c>
      <c r="E672" s="2" t="inlineStr">
        <is>
          <t>1 pesticida organofosforado 8 días</t>
        </is>
      </c>
      <c r="F672" s="2" t="inlineStr">
        <is>
          <t>8 días laborables</t>
        </is>
      </c>
      <c r="G672" s="2" t="inlineStr">
        <is>
          <t>Para más de un pesticida organofosforado consultad precio en pestaña  PERFIL</t>
        </is>
      </c>
      <c r="H672" s="2" t="inlineStr"/>
      <c r="I672" s="2" t="inlineStr">
        <is>
          <t>Tubo OVS-2  -&gt; MAE15</t>
        </is>
      </c>
      <c r="J672" s="2" t="inlineStr">
        <is>
          <t>Cerrar tubo al finalizar muestreo</t>
        </is>
      </c>
      <c r="K672" s="2" t="inlineStr"/>
      <c r="L672" s="2" t="inlineStr"/>
      <c r="M672" s="2" t="inlineStr">
        <is>
          <t>0,2 µg</t>
        </is>
      </c>
      <c r="N672" s="2" t="inlineStr"/>
    </row>
    <row r="673">
      <c r="A673" s="2" t="inlineStr">
        <is>
          <t>N1695</t>
        </is>
      </c>
      <c r="B673" s="2" t="inlineStr">
        <is>
          <t>Clorpirifos - aire</t>
        </is>
      </c>
      <c r="C673" s="2" t="inlineStr">
        <is>
          <t>N</t>
        </is>
      </c>
      <c r="D673" s="2" t="inlineStr">
        <is>
          <t>MA067</t>
        </is>
      </c>
      <c r="E673" s="2" t="inlineStr">
        <is>
          <t>1 pesticida organofosforado (rutina)</t>
        </is>
      </c>
      <c r="F673" s="2" t="inlineStr">
        <is>
          <t>15 días laborables</t>
        </is>
      </c>
      <c r="G673" s="2" t="inlineStr">
        <is>
          <t>Para más de un pesticida organofosforado consultad precio en pestaña  PERFIL</t>
        </is>
      </c>
      <c r="H673" s="2" t="inlineStr"/>
      <c r="I673" s="2" t="inlineStr">
        <is>
          <t>Tubo OVS-2  -&gt; MAE15</t>
        </is>
      </c>
      <c r="J673" s="2" t="inlineStr">
        <is>
          <t>Cerrar tubo al finalizar muestreo</t>
        </is>
      </c>
      <c r="K673" s="2" t="inlineStr"/>
      <c r="L673" s="2" t="inlineStr"/>
      <c r="M673" s="2" t="inlineStr">
        <is>
          <t>0,2 µg</t>
        </is>
      </c>
      <c r="N673" s="2" t="inlineStr"/>
    </row>
    <row r="674">
      <c r="A674" s="2" t="inlineStr">
        <is>
          <t>N1700</t>
        </is>
      </c>
      <c r="B674" s="2" t="inlineStr">
        <is>
          <t>Coumaphos - aire</t>
        </is>
      </c>
      <c r="C674" s="2" t="inlineStr">
        <is>
          <t>N</t>
        </is>
      </c>
      <c r="D674" s="2" t="inlineStr">
        <is>
          <t>MA067</t>
        </is>
      </c>
      <c r="E674" s="2" t="inlineStr">
        <is>
          <t>1 pesticida organofosforado (rutina)</t>
        </is>
      </c>
      <c r="F674" s="2" t="inlineStr">
        <is>
          <t>15 días laborables</t>
        </is>
      </c>
      <c r="G674" s="2" t="inlineStr">
        <is>
          <t>Para más de un pesticida organofosforado consultad precio en pestaña  PERFIL</t>
        </is>
      </c>
      <c r="H674" s="2" t="inlineStr"/>
      <c r="I674" s="2" t="inlineStr">
        <is>
          <t>Tubo OVS-2  -&gt; MAE15</t>
        </is>
      </c>
      <c r="J674" s="2" t="inlineStr"/>
      <c r="K674" s="2" t="inlineStr"/>
      <c r="L674" s="2" t="inlineStr"/>
      <c r="M674" s="2" t="inlineStr">
        <is>
          <t>0,2 µg</t>
        </is>
      </c>
      <c r="N674" s="2" t="inlineStr"/>
    </row>
    <row r="675">
      <c r="A675" s="2" t="inlineStr">
        <is>
          <t>N1705</t>
        </is>
      </c>
      <c r="B675" s="2" t="inlineStr">
        <is>
          <t>Demeton - aire</t>
        </is>
      </c>
      <c r="C675" s="2" t="inlineStr">
        <is>
          <t>N</t>
        </is>
      </c>
      <c r="D675" s="2" t="inlineStr">
        <is>
          <t>MA067</t>
        </is>
      </c>
      <c r="E675" s="2" t="inlineStr">
        <is>
          <t>1 pesticida organofosforado (rutina)</t>
        </is>
      </c>
      <c r="F675" s="2" t="inlineStr">
        <is>
          <t>15 días laborables</t>
        </is>
      </c>
      <c r="G675" s="2" t="inlineStr">
        <is>
          <t>Para más de un pesticida organofosforado consultad precio en pestaña  PERFIL</t>
        </is>
      </c>
      <c r="H675" s="2" t="inlineStr"/>
      <c r="I675" s="2" t="inlineStr">
        <is>
          <t>Tubo OVS-2  -&gt; MAE15</t>
        </is>
      </c>
      <c r="J675" s="2" t="inlineStr"/>
      <c r="K675" s="2" t="inlineStr"/>
      <c r="L675" s="2" t="inlineStr"/>
      <c r="M675" s="2" t="inlineStr">
        <is>
          <t>0,2 µg</t>
        </is>
      </c>
      <c r="N675" s="2" t="inlineStr"/>
    </row>
    <row r="676">
      <c r="A676" s="2" t="inlineStr">
        <is>
          <t>N1710</t>
        </is>
      </c>
      <c r="B676" s="2" t="inlineStr">
        <is>
          <t>Diazion - aire</t>
        </is>
      </c>
      <c r="C676" s="2" t="inlineStr">
        <is>
          <t>N</t>
        </is>
      </c>
      <c r="D676" s="2" t="inlineStr">
        <is>
          <t>MA067</t>
        </is>
      </c>
      <c r="E676" s="2" t="inlineStr">
        <is>
          <t>1 pesticida organofosforado (rutina)</t>
        </is>
      </c>
      <c r="F676" s="2" t="inlineStr">
        <is>
          <t>15 días laborables</t>
        </is>
      </c>
      <c r="G676" s="2" t="inlineStr">
        <is>
          <t>Para más de un pesticida organofosforado consultad precio en pestaña  PERFIL</t>
        </is>
      </c>
      <c r="H676" s="2" t="inlineStr"/>
      <c r="I676" s="2" t="inlineStr">
        <is>
          <t>Tubo OVS-2  -&gt; MAE15</t>
        </is>
      </c>
      <c r="J676" s="2" t="inlineStr">
        <is>
          <t>Cerrar tubo al finalizar muestreo</t>
        </is>
      </c>
      <c r="K676" s="2" t="inlineStr"/>
      <c r="L676" s="2" t="inlineStr"/>
      <c r="M676" s="2" t="inlineStr">
        <is>
          <t>0,2 µg</t>
        </is>
      </c>
      <c r="N676" s="2" t="inlineStr"/>
    </row>
    <row r="677">
      <c r="A677" s="2" t="inlineStr">
        <is>
          <t>N1715</t>
        </is>
      </c>
      <c r="B677" s="2" t="inlineStr">
        <is>
          <t>Diclorvos - aire</t>
        </is>
      </c>
      <c r="C677" s="2" t="inlineStr">
        <is>
          <t>N</t>
        </is>
      </c>
      <c r="D677" s="2" t="inlineStr">
        <is>
          <t>MA067</t>
        </is>
      </c>
      <c r="E677" s="2" t="inlineStr">
        <is>
          <t>1 pesticida organofosforado (rutina)</t>
        </is>
      </c>
      <c r="F677" s="2" t="inlineStr">
        <is>
          <t>15 días laborables</t>
        </is>
      </c>
      <c r="G677" s="2" t="inlineStr">
        <is>
          <t>Para más de un pesticida organofosforado consultad precio en pestaña  PERFIL</t>
        </is>
      </c>
      <c r="H677" s="2" t="inlineStr"/>
      <c r="I677" s="2" t="inlineStr">
        <is>
          <t>Tubo OVS-2  -&gt; MAE15</t>
        </is>
      </c>
      <c r="J677" s="2" t="inlineStr"/>
      <c r="K677" s="2" t="inlineStr"/>
      <c r="L677" s="2" t="inlineStr"/>
      <c r="M677" s="2" t="inlineStr">
        <is>
          <t>0,2 µg</t>
        </is>
      </c>
      <c r="N677" s="2" t="inlineStr"/>
    </row>
    <row r="678">
      <c r="A678" s="2" t="inlineStr">
        <is>
          <t>N1720</t>
        </is>
      </c>
      <c r="B678" s="2" t="inlineStr">
        <is>
          <t>Dimethoate - aire</t>
        </is>
      </c>
      <c r="C678" s="2" t="inlineStr">
        <is>
          <t>N</t>
        </is>
      </c>
      <c r="D678" s="2" t="inlineStr">
        <is>
          <t>MA067</t>
        </is>
      </c>
      <c r="E678" s="2" t="inlineStr">
        <is>
          <t>1 pesticida organofosforado (rutina)</t>
        </is>
      </c>
      <c r="F678" s="2" t="inlineStr">
        <is>
          <t>15 días laborables</t>
        </is>
      </c>
      <c r="G678" s="2" t="inlineStr">
        <is>
          <t>Para más de un pesticida organofosforado consultad precio en pestaña  PERFIL</t>
        </is>
      </c>
      <c r="H678" s="2" t="inlineStr"/>
      <c r="I678" s="2" t="inlineStr">
        <is>
          <t>Tubo OVS-2  -&gt; MAE15</t>
        </is>
      </c>
      <c r="J678" s="2" t="inlineStr"/>
      <c r="K678" s="2" t="inlineStr"/>
      <c r="L678" s="2" t="inlineStr"/>
      <c r="M678" s="2" t="inlineStr">
        <is>
          <t>0,2 µg</t>
        </is>
      </c>
      <c r="N678" s="2" t="inlineStr"/>
    </row>
    <row r="679">
      <c r="A679" s="2" t="inlineStr">
        <is>
          <t>N1725</t>
        </is>
      </c>
      <c r="B679" s="2" t="inlineStr">
        <is>
          <t>Dioxation - aire</t>
        </is>
      </c>
      <c r="C679" s="2" t="inlineStr">
        <is>
          <t>N</t>
        </is>
      </c>
      <c r="D679" s="2" t="inlineStr">
        <is>
          <t>MA067</t>
        </is>
      </c>
      <c r="E679" s="2" t="inlineStr">
        <is>
          <t>1 pesticida organofosforado (rutina)</t>
        </is>
      </c>
      <c r="F679" s="2" t="inlineStr">
        <is>
          <t>15 días laborables</t>
        </is>
      </c>
      <c r="G679" s="2" t="inlineStr">
        <is>
          <t>Para más de un pesticida organofosforado consultad precio en pestaña  PERFIL</t>
        </is>
      </c>
      <c r="H679" s="2" t="inlineStr"/>
      <c r="I679" s="2" t="inlineStr">
        <is>
          <t>Tubo OVS-2  -&gt; MAE15</t>
        </is>
      </c>
      <c r="J679" s="2" t="inlineStr"/>
      <c r="K679" s="2" t="inlineStr"/>
      <c r="L679" s="2" t="inlineStr"/>
      <c r="M679" s="2" t="inlineStr">
        <is>
          <t>0,2 µg</t>
        </is>
      </c>
      <c r="N679" s="2" t="inlineStr"/>
    </row>
    <row r="680">
      <c r="A680" s="2" t="inlineStr">
        <is>
          <t>N1730</t>
        </is>
      </c>
      <c r="B680" s="2" t="inlineStr">
        <is>
          <t>Disulfoton - aire</t>
        </is>
      </c>
      <c r="C680" s="2" t="inlineStr">
        <is>
          <t>N</t>
        </is>
      </c>
      <c r="D680" s="2" t="inlineStr">
        <is>
          <t>MA067</t>
        </is>
      </c>
      <c r="E680" s="2" t="inlineStr">
        <is>
          <t>1 pesticida organofosforado (rutina)</t>
        </is>
      </c>
      <c r="F680" s="2" t="inlineStr">
        <is>
          <t>15 días laborables</t>
        </is>
      </c>
      <c r="G680" s="2" t="inlineStr">
        <is>
          <t>Para más de un pesticida organofosforado consultad precio en pestaña  PERFIL</t>
        </is>
      </c>
      <c r="H680" s="2" t="inlineStr"/>
      <c r="I680" s="2" t="inlineStr">
        <is>
          <t>Tubo OVS-2  -&gt; MAE15</t>
        </is>
      </c>
      <c r="J680" s="2" t="inlineStr">
        <is>
          <t>Cerrar tubo al finalizar muestreo</t>
        </is>
      </c>
      <c r="K680" s="2" t="inlineStr"/>
      <c r="L680" s="2" t="inlineStr"/>
      <c r="M680" s="2" t="inlineStr">
        <is>
          <t>0,2 µg</t>
        </is>
      </c>
      <c r="N680" s="2" t="inlineStr"/>
    </row>
    <row r="681">
      <c r="A681" s="2" t="inlineStr">
        <is>
          <t>N1735</t>
        </is>
      </c>
      <c r="B681" s="2" t="inlineStr">
        <is>
          <t>Ethoprop - aire</t>
        </is>
      </c>
      <c r="C681" s="2" t="inlineStr">
        <is>
          <t>N</t>
        </is>
      </c>
      <c r="D681" s="2" t="inlineStr">
        <is>
          <t>MA067</t>
        </is>
      </c>
      <c r="E681" s="2" t="inlineStr">
        <is>
          <t>1 pesticida organofosforado (rutina)</t>
        </is>
      </c>
      <c r="F681" s="2" t="inlineStr">
        <is>
          <t>15 días laborables</t>
        </is>
      </c>
      <c r="G681" s="2" t="inlineStr">
        <is>
          <t>Para más de un pesticida organofosforado consultad precio en pestaña  PERFIL</t>
        </is>
      </c>
      <c r="H681" s="2" t="inlineStr"/>
      <c r="I681" s="2" t="inlineStr">
        <is>
          <t>Tubo OVS-2  -&gt; MAE15</t>
        </is>
      </c>
      <c r="J681" s="2" t="inlineStr">
        <is>
          <t>Cerrar tubo al finalizar muestreo</t>
        </is>
      </c>
      <c r="K681" s="2" t="inlineStr"/>
      <c r="L681" s="2" t="inlineStr"/>
      <c r="M681" s="2" t="inlineStr">
        <is>
          <t>0,2 µg</t>
        </is>
      </c>
      <c r="N681" s="2" t="inlineStr"/>
    </row>
    <row r="682">
      <c r="A682" s="2" t="inlineStr">
        <is>
          <t>N1740</t>
        </is>
      </c>
      <c r="B682" s="2" t="inlineStr">
        <is>
          <t>Etion - aire</t>
        </is>
      </c>
      <c r="C682" s="2" t="inlineStr">
        <is>
          <t>N</t>
        </is>
      </c>
      <c r="D682" s="2" t="inlineStr">
        <is>
          <t>MA067</t>
        </is>
      </c>
      <c r="E682" s="2" t="inlineStr">
        <is>
          <t>1 pesticida organofosforado (rutina)</t>
        </is>
      </c>
      <c r="F682" s="2" t="inlineStr">
        <is>
          <t>15 días laborables</t>
        </is>
      </c>
      <c r="G682" s="2" t="inlineStr">
        <is>
          <t>Para más de un pesticida organofosforado consultad precio en pestaña  PERFIL</t>
        </is>
      </c>
      <c r="H682" s="2" t="inlineStr"/>
      <c r="I682" s="2" t="inlineStr">
        <is>
          <t>Tubo OVS-2  -&gt; MAE15</t>
        </is>
      </c>
      <c r="J682" s="2" t="inlineStr">
        <is>
          <t>Cerrar tubo al finalizar muestreo</t>
        </is>
      </c>
      <c r="K682" s="2" t="inlineStr"/>
      <c r="L682" s="2" t="inlineStr"/>
      <c r="M682" s="2" t="inlineStr">
        <is>
          <t>0,2 µg</t>
        </is>
      </c>
      <c r="N682" s="2" t="inlineStr"/>
    </row>
    <row r="683">
      <c r="A683" s="2" t="inlineStr">
        <is>
          <t>N1745</t>
        </is>
      </c>
      <c r="B683" s="2" t="inlineStr">
        <is>
          <t>Famphur - aire</t>
        </is>
      </c>
      <c r="C683" s="2" t="inlineStr">
        <is>
          <t>N</t>
        </is>
      </c>
      <c r="D683" s="2" t="inlineStr">
        <is>
          <t>MA067</t>
        </is>
      </c>
      <c r="E683" s="2" t="inlineStr">
        <is>
          <t>1 pesticida organofosforado (rutina)</t>
        </is>
      </c>
      <c r="F683" s="2" t="inlineStr">
        <is>
          <t>15 días laborables</t>
        </is>
      </c>
      <c r="G683" s="2" t="inlineStr">
        <is>
          <t>Para más de un pesticida organofosforado consultad precio en pestaña  PERFIL</t>
        </is>
      </c>
      <c r="H683" s="2" t="inlineStr"/>
      <c r="I683" s="2" t="inlineStr">
        <is>
          <t>Tubo OVS-2  -&gt; MAE15</t>
        </is>
      </c>
      <c r="J683" s="2" t="inlineStr"/>
      <c r="K683" s="2" t="inlineStr"/>
      <c r="L683" s="2" t="inlineStr"/>
      <c r="M683" s="2" t="inlineStr">
        <is>
          <t>0,2 µg</t>
        </is>
      </c>
      <c r="N683" s="2" t="inlineStr"/>
    </row>
    <row r="684">
      <c r="A684" s="2" t="inlineStr">
        <is>
          <t>N1750</t>
        </is>
      </c>
      <c r="B684" s="2" t="inlineStr">
        <is>
          <t>etilo y O-(4-nitrofenilo) - aire-Feniltiofosfonat</t>
        </is>
      </c>
      <c r="C684" s="2" t="inlineStr">
        <is>
          <t>N</t>
        </is>
      </c>
      <c r="D684" s="2" t="inlineStr">
        <is>
          <t>MA067</t>
        </is>
      </c>
      <c r="E684" s="2" t="inlineStr">
        <is>
          <t>1 pesticida organofosforado (rutina)</t>
        </is>
      </c>
      <c r="F684" s="2" t="inlineStr">
        <is>
          <t>15 días laborables</t>
        </is>
      </c>
      <c r="G684" s="2" t="inlineStr">
        <is>
          <t>Para más de un pesticida organofosforado consultad precio en pestaña  PERFIL</t>
        </is>
      </c>
      <c r="H684" s="2" t="inlineStr"/>
      <c r="I684" s="2" t="inlineStr">
        <is>
          <t>Tubo OVS-2  -&gt; MAE15</t>
        </is>
      </c>
      <c r="J684" s="2" t="inlineStr"/>
      <c r="K684" s="2" t="inlineStr"/>
      <c r="L684" s="2" t="inlineStr"/>
      <c r="M684" s="2" t="inlineStr">
        <is>
          <t>0,2 µg</t>
        </is>
      </c>
      <c r="N684" s="2" t="inlineStr"/>
    </row>
    <row r="685">
      <c r="A685" s="2" t="inlineStr">
        <is>
          <t>N1755</t>
        </is>
      </c>
      <c r="B685" s="2" t="inlineStr">
        <is>
          <t>Fenitrotion - aire</t>
        </is>
      </c>
      <c r="C685" s="2" t="inlineStr">
        <is>
          <t>N</t>
        </is>
      </c>
      <c r="D685" s="2" t="inlineStr">
        <is>
          <t>MA187</t>
        </is>
      </c>
      <c r="E685" s="2" t="inlineStr">
        <is>
          <t>Fenitrotion</t>
        </is>
      </c>
      <c r="F685" s="2" t="inlineStr">
        <is>
          <t>15 días laborables</t>
        </is>
      </c>
      <c r="G685" s="2" t="inlineStr"/>
      <c r="H685" s="2" t="inlineStr"/>
      <c r="I685" s="2" t="inlineStr">
        <is>
          <t>Tubo OVS-2  -&gt; MAE15</t>
        </is>
      </c>
      <c r="J685" s="2" t="inlineStr"/>
      <c r="K685" s="2" t="inlineStr"/>
      <c r="L685" s="2" t="inlineStr"/>
      <c r="M685" s="2" t="inlineStr">
        <is>
          <t>0,2 µg</t>
        </is>
      </c>
      <c r="N685" s="2" t="inlineStr"/>
    </row>
    <row r="686">
      <c r="A686" s="2" t="inlineStr">
        <is>
          <t>N1760</t>
        </is>
      </c>
      <c r="B686" s="2" t="inlineStr">
        <is>
          <t>Fensulfotion - aire</t>
        </is>
      </c>
      <c r="C686" s="2" t="inlineStr">
        <is>
          <t>N</t>
        </is>
      </c>
      <c r="D686" s="2" t="inlineStr">
        <is>
          <t>MA067</t>
        </is>
      </c>
      <c r="E686" s="2" t="inlineStr">
        <is>
          <t>1 pesticida organofosforado (rutina)</t>
        </is>
      </c>
      <c r="F686" s="2" t="inlineStr">
        <is>
          <t>15 días laborables</t>
        </is>
      </c>
      <c r="G686" s="2" t="inlineStr">
        <is>
          <t>Para más de un pesticida organofosforado consultad precio en pestaña  PERFIL</t>
        </is>
      </c>
      <c r="H686" s="2" t="inlineStr"/>
      <c r="I686" s="2" t="inlineStr">
        <is>
          <t>Tubo OVS-2  -&gt; MAE15</t>
        </is>
      </c>
      <c r="J686" s="2" t="inlineStr"/>
      <c r="K686" s="2" t="inlineStr"/>
      <c r="L686" s="2" t="inlineStr"/>
      <c r="M686" s="2" t="inlineStr">
        <is>
          <t>0,2 µg</t>
        </is>
      </c>
      <c r="N686" s="2" t="inlineStr"/>
    </row>
    <row r="687">
      <c r="A687" s="2" t="inlineStr">
        <is>
          <t>N1765</t>
        </is>
      </c>
      <c r="B687" s="2" t="inlineStr">
        <is>
          <t>Fention - aire</t>
        </is>
      </c>
      <c r="C687" s="2" t="inlineStr">
        <is>
          <t>N</t>
        </is>
      </c>
      <c r="D687" s="2" t="inlineStr">
        <is>
          <t>MA067</t>
        </is>
      </c>
      <c r="E687" s="2" t="inlineStr">
        <is>
          <t>1 pesticida organofosforado (rutina)</t>
        </is>
      </c>
      <c r="F687" s="2" t="inlineStr">
        <is>
          <t>15 días laborables</t>
        </is>
      </c>
      <c r="G687" s="2" t="inlineStr">
        <is>
          <t>Para más de un pesticida organofosforado consultad precio en pestaña  PERFIL</t>
        </is>
      </c>
      <c r="H687" s="2" t="inlineStr"/>
      <c r="I687" s="2" t="inlineStr">
        <is>
          <t>Tubo OVS-2  -&gt; MAE15</t>
        </is>
      </c>
      <c r="J687" s="2" t="inlineStr"/>
      <c r="K687" s="2" t="inlineStr"/>
      <c r="L687" s="2" t="inlineStr"/>
      <c r="M687" s="2" t="inlineStr">
        <is>
          <t>0,2 µg</t>
        </is>
      </c>
      <c r="N687" s="2" t="inlineStr"/>
    </row>
    <row r="688">
      <c r="A688" s="2" t="inlineStr">
        <is>
          <t>N1770</t>
        </is>
      </c>
      <c r="B688" s="2" t="inlineStr">
        <is>
          <t>Forato - aire</t>
        </is>
      </c>
      <c r="C688" s="2" t="inlineStr">
        <is>
          <t>N</t>
        </is>
      </c>
      <c r="D688" s="2" t="inlineStr">
        <is>
          <t>MA067</t>
        </is>
      </c>
      <c r="E688" s="2" t="inlineStr">
        <is>
          <t>1 pesticida organofosforado (rutina)</t>
        </is>
      </c>
      <c r="F688" s="2" t="inlineStr">
        <is>
          <t>15 días laborables</t>
        </is>
      </c>
      <c r="G688" s="2" t="inlineStr">
        <is>
          <t>Para más de un pesticida organofosforado consultad precio en pestaña  PERFIL</t>
        </is>
      </c>
      <c r="H688" s="2" t="inlineStr"/>
      <c r="I688" s="2" t="inlineStr">
        <is>
          <t>Tubo OVS-2  -&gt; MAE15</t>
        </is>
      </c>
      <c r="J688" s="2" t="inlineStr"/>
      <c r="K688" s="2" t="inlineStr"/>
      <c r="L688" s="2" t="inlineStr"/>
      <c r="M688" s="2" t="inlineStr">
        <is>
          <t>0,2 µg</t>
        </is>
      </c>
      <c r="N688" s="2" t="inlineStr"/>
    </row>
    <row r="689">
      <c r="A689" s="2" t="inlineStr">
        <is>
          <t>N1775</t>
        </is>
      </c>
      <c r="B689" s="2" t="inlineStr">
        <is>
          <t>Imidan - aire</t>
        </is>
      </c>
      <c r="C689" s="2" t="inlineStr">
        <is>
          <t>N</t>
        </is>
      </c>
      <c r="D689" s="2" t="inlineStr">
        <is>
          <t>MA067</t>
        </is>
      </c>
      <c r="E689" s="2" t="inlineStr">
        <is>
          <t>1 pesticida organofosforado (rutina)</t>
        </is>
      </c>
      <c r="F689" s="2" t="inlineStr">
        <is>
          <t>15 días laborables</t>
        </is>
      </c>
      <c r="G689" s="2" t="inlineStr">
        <is>
          <t>Para más de un pesticida organofosforado consultad precio en pestaña  PERFIL</t>
        </is>
      </c>
      <c r="H689" s="2" t="inlineStr"/>
      <c r="I689" s="2" t="inlineStr">
        <is>
          <t>Filtro Fibra Vidrio (FV) -&gt; MT058</t>
        </is>
      </c>
      <c r="J689" s="2" t="inlineStr"/>
      <c r="K689" s="2" t="inlineStr"/>
      <c r="L689" s="2" t="inlineStr"/>
      <c r="M689" s="2" t="inlineStr">
        <is>
          <t>0,2 µg</t>
        </is>
      </c>
      <c r="N689" s="2" t="inlineStr"/>
    </row>
    <row r="690">
      <c r="A690" s="2" t="inlineStr">
        <is>
          <t>N1780</t>
        </is>
      </c>
      <c r="B690" s="2" t="inlineStr">
        <is>
          <t>Leptophos - aire</t>
        </is>
      </c>
      <c r="C690" s="2" t="inlineStr">
        <is>
          <t>N</t>
        </is>
      </c>
      <c r="D690" s="2" t="inlineStr">
        <is>
          <t>MA067</t>
        </is>
      </c>
      <c r="E690" s="2" t="inlineStr">
        <is>
          <t>1 pesticida organofosforado (rutina)</t>
        </is>
      </c>
      <c r="F690" s="2" t="inlineStr">
        <is>
          <t>15 días laborables</t>
        </is>
      </c>
      <c r="G690" s="2" t="inlineStr">
        <is>
          <t>Para más de un pesticida organofosforado consultad precio en pestaña  PERFIL</t>
        </is>
      </c>
      <c r="H690" s="2" t="inlineStr"/>
      <c r="I690" s="2" t="inlineStr">
        <is>
          <t>Tubo OVS-2  -&gt; MAE15</t>
        </is>
      </c>
      <c r="J690" s="2" t="inlineStr"/>
      <c r="K690" s="2" t="inlineStr"/>
      <c r="L690" s="2" t="inlineStr"/>
      <c r="M690" s="2" t="inlineStr">
        <is>
          <t>0,2 µg</t>
        </is>
      </c>
      <c r="N690" s="2" t="inlineStr"/>
    </row>
    <row r="691">
      <c r="A691" s="2" t="inlineStr">
        <is>
          <t>N1785</t>
        </is>
      </c>
      <c r="B691" s="2" t="inlineStr">
        <is>
          <t>Malation - aire</t>
        </is>
      </c>
      <c r="C691" s="2" t="inlineStr">
        <is>
          <t>N</t>
        </is>
      </c>
      <c r="D691" s="2" t="inlineStr">
        <is>
          <t>MA067</t>
        </is>
      </c>
      <c r="E691" s="2" t="inlineStr">
        <is>
          <t>1 pesticida organofosforado (rutina)</t>
        </is>
      </c>
      <c r="F691" s="2" t="inlineStr">
        <is>
          <t>15 días laborables</t>
        </is>
      </c>
      <c r="G691" s="2" t="inlineStr">
        <is>
          <t>Para más de un pesticida organofosforado consultad precio en pestaña  PERFIL</t>
        </is>
      </c>
      <c r="H691" s="2" t="inlineStr"/>
      <c r="I691" s="2" t="inlineStr">
        <is>
          <t>Tubo OVS-2  -&gt; MAE15</t>
        </is>
      </c>
      <c r="J691" s="2" t="inlineStr">
        <is>
          <t>Cerrar tubo al finalizar muestreo</t>
        </is>
      </c>
      <c r="K691" s="2" t="inlineStr"/>
      <c r="L691" s="2" t="inlineStr"/>
      <c r="M691" s="2" t="inlineStr">
        <is>
          <t>0,2 µg</t>
        </is>
      </c>
      <c r="N691" s="2" t="inlineStr"/>
    </row>
    <row r="692">
      <c r="A692" s="2" t="inlineStr">
        <is>
          <t>N1790</t>
        </is>
      </c>
      <c r="B692" s="2" t="inlineStr">
        <is>
          <t>Metil azinfos - aire</t>
        </is>
      </c>
      <c r="C692" s="2" t="inlineStr">
        <is>
          <t>N</t>
        </is>
      </c>
      <c r="D692" s="2" t="inlineStr">
        <is>
          <t>MA067</t>
        </is>
      </c>
      <c r="E692" s="2" t="inlineStr">
        <is>
          <t>1 pesticida organofosforado (rutina)</t>
        </is>
      </c>
      <c r="F692" s="2" t="inlineStr">
        <is>
          <t>15 días laborables</t>
        </is>
      </c>
      <c r="G692" s="2" t="inlineStr">
        <is>
          <t>Para más de un pesticida organofosforado consultad precio en pestaña  PERFIL</t>
        </is>
      </c>
      <c r="H692" s="2" t="inlineStr"/>
      <c r="I692" s="2" t="inlineStr">
        <is>
          <t>Tubo OVS-2  -&gt; MAE15</t>
        </is>
      </c>
      <c r="J692" s="2" t="inlineStr">
        <is>
          <t>Cerrar tubo al finalizar muestreo</t>
        </is>
      </c>
      <c r="K692" s="2" t="inlineStr"/>
      <c r="L692" s="2" t="inlineStr"/>
      <c r="M692" s="2" t="inlineStr">
        <is>
          <t>0,2 µg</t>
        </is>
      </c>
      <c r="N692" s="2" t="inlineStr"/>
    </row>
    <row r="693">
      <c r="A693" s="2" t="inlineStr">
        <is>
          <t>N1795</t>
        </is>
      </c>
      <c r="B693" s="2" t="inlineStr">
        <is>
          <t>Metil paration - aire</t>
        </is>
      </c>
      <c r="C693" s="2" t="inlineStr">
        <is>
          <t>N</t>
        </is>
      </c>
      <c r="D693" s="2" t="inlineStr">
        <is>
          <t>MA067</t>
        </is>
      </c>
      <c r="E693" s="2" t="inlineStr">
        <is>
          <t>1 pesticida organofosforado (rutina)</t>
        </is>
      </c>
      <c r="F693" s="2" t="inlineStr">
        <is>
          <t>15 días laborables</t>
        </is>
      </c>
      <c r="G693" s="2" t="inlineStr">
        <is>
          <t>Para más de un pesticida organofosforado consultad precio en pestaña  PERFIL</t>
        </is>
      </c>
      <c r="H693" s="2" t="inlineStr"/>
      <c r="I693" s="2" t="inlineStr">
        <is>
          <t>Tubo OVS-2  -&gt; MAE15</t>
        </is>
      </c>
      <c r="J693" s="2" t="inlineStr">
        <is>
          <t>Cerrar tubo al finalizar muestreo</t>
        </is>
      </c>
      <c r="K693" s="2" t="inlineStr"/>
      <c r="L693" s="2" t="inlineStr"/>
      <c r="M693" s="2" t="inlineStr">
        <is>
          <t>0,2 µg</t>
        </is>
      </c>
      <c r="N693" s="2" t="inlineStr"/>
    </row>
    <row r="694">
      <c r="A694" s="2" t="inlineStr">
        <is>
          <t>N1800</t>
        </is>
      </c>
      <c r="B694" s="2" t="inlineStr">
        <is>
          <t>Mevinfos - aire</t>
        </is>
      </c>
      <c r="C694" s="2" t="inlineStr">
        <is>
          <t>N</t>
        </is>
      </c>
      <c r="D694" s="2" t="inlineStr">
        <is>
          <t>MA067</t>
        </is>
      </c>
      <c r="E694" s="2" t="inlineStr">
        <is>
          <t>1 pesticida organofosforado (rutina)</t>
        </is>
      </c>
      <c r="F694" s="2" t="inlineStr">
        <is>
          <t>15 días laborables</t>
        </is>
      </c>
      <c r="G694" s="2" t="inlineStr">
        <is>
          <t>Para más de un pesticida organofosforado consultad precio en pestaña  PERFIL</t>
        </is>
      </c>
      <c r="H694" s="2" t="inlineStr"/>
      <c r="I694" s="2" t="inlineStr">
        <is>
          <t>Tubo OVS-2  -&gt; MAE15</t>
        </is>
      </c>
      <c r="J694" s="2" t="inlineStr">
        <is>
          <t>Cerrar tubo al finalizar muestreo</t>
        </is>
      </c>
      <c r="K694" s="2" t="inlineStr"/>
      <c r="L694" s="2" t="inlineStr"/>
      <c r="M694" s="2" t="inlineStr">
        <is>
          <t>0,2 µg</t>
        </is>
      </c>
      <c r="N694" s="2" t="inlineStr"/>
    </row>
    <row r="695">
      <c r="A695" s="2" t="inlineStr">
        <is>
          <t>N1805</t>
        </is>
      </c>
      <c r="B695" s="2" t="inlineStr">
        <is>
          <t>Monocrotofos - aire</t>
        </is>
      </c>
      <c r="C695" s="2" t="inlineStr">
        <is>
          <t>N</t>
        </is>
      </c>
      <c r="D695" s="2" t="inlineStr">
        <is>
          <t>MA067</t>
        </is>
      </c>
      <c r="E695" s="2" t="inlineStr">
        <is>
          <t>1 pesticida organofosforado (rutina)</t>
        </is>
      </c>
      <c r="F695" s="2" t="inlineStr">
        <is>
          <t>15 días laborables</t>
        </is>
      </c>
      <c r="G695" s="2" t="inlineStr">
        <is>
          <t>Para más de un pesticida organofosforado consultad precio en pestaña  PERFIL</t>
        </is>
      </c>
      <c r="H695" s="2" t="inlineStr"/>
      <c r="I695" s="2" t="inlineStr">
        <is>
          <t>Tubo OVS-2  -&gt; MAE15</t>
        </is>
      </c>
      <c r="J695" s="2" t="inlineStr">
        <is>
          <t>Cerrar tubo al finalizar muestreo</t>
        </is>
      </c>
      <c r="K695" s="2" t="inlineStr"/>
      <c r="L695" s="2" t="inlineStr"/>
      <c r="M695" s="2" t="inlineStr">
        <is>
          <t>0,2 µg</t>
        </is>
      </c>
      <c r="N695" s="2" t="inlineStr"/>
    </row>
    <row r="696">
      <c r="A696" s="2" t="inlineStr">
        <is>
          <t>N1810</t>
        </is>
      </c>
      <c r="B696" s="2" t="inlineStr">
        <is>
          <t>Naled - aire</t>
        </is>
      </c>
      <c r="C696" s="2" t="inlineStr">
        <is>
          <t>N</t>
        </is>
      </c>
      <c r="D696" s="2" t="inlineStr">
        <is>
          <t>MA067</t>
        </is>
      </c>
      <c r="E696" s="2" t="inlineStr">
        <is>
          <t>1 pesticida organofosforado (rutina)</t>
        </is>
      </c>
      <c r="F696" s="2" t="inlineStr">
        <is>
          <t>15 días laborables</t>
        </is>
      </c>
      <c r="G696" s="2" t="inlineStr">
        <is>
          <t>Para más de un pesticida organofosforado consultad precio en pestaña  PERFIL</t>
        </is>
      </c>
      <c r="H696" s="2" t="inlineStr"/>
      <c r="I696" s="2" t="inlineStr">
        <is>
          <t>Tubo OVS-2  -&gt; MAE15</t>
        </is>
      </c>
      <c r="J696" s="2" t="inlineStr"/>
      <c r="K696" s="2" t="inlineStr"/>
      <c r="L696" s="2" t="inlineStr"/>
      <c r="M696" s="2" t="inlineStr">
        <is>
          <t>0,2 µg</t>
        </is>
      </c>
      <c r="N696" s="2" t="inlineStr"/>
    </row>
    <row r="697">
      <c r="A697" s="2" t="inlineStr">
        <is>
          <t>N1815</t>
        </is>
      </c>
      <c r="B697" s="2" t="inlineStr">
        <is>
          <t>Paration - aire</t>
        </is>
      </c>
      <c r="C697" s="2" t="inlineStr">
        <is>
          <t>N</t>
        </is>
      </c>
      <c r="D697" s="2" t="inlineStr">
        <is>
          <t>MA067</t>
        </is>
      </c>
      <c r="E697" s="2" t="inlineStr">
        <is>
          <t>1 pesticida organofosforado (rutina)</t>
        </is>
      </c>
      <c r="F697" s="2" t="inlineStr">
        <is>
          <t>15 días laborables</t>
        </is>
      </c>
      <c r="G697" s="2" t="inlineStr">
        <is>
          <t>Para más de un pesticida organofosforado consultad precio en pestaña  PERFIL</t>
        </is>
      </c>
      <c r="H697" s="2" t="inlineStr"/>
      <c r="I697" s="2" t="inlineStr">
        <is>
          <t>Tubo OVS-2  -&gt; MAE15</t>
        </is>
      </c>
      <c r="J697" s="2" t="inlineStr">
        <is>
          <t>Cerrar tubo al finalizar muestreo</t>
        </is>
      </c>
      <c r="K697" s="2" t="inlineStr"/>
      <c r="L697" s="2" t="inlineStr"/>
      <c r="M697" s="2" t="inlineStr">
        <is>
          <t>0,2 µg</t>
        </is>
      </c>
      <c r="N697" s="2" t="inlineStr"/>
    </row>
    <row r="698">
      <c r="A698" s="2" t="inlineStr">
        <is>
          <t>N1820</t>
        </is>
      </c>
      <c r="B698" s="2" t="inlineStr">
        <is>
          <t>Phosphamidon - aire</t>
        </is>
      </c>
      <c r="C698" s="2" t="inlineStr">
        <is>
          <t>N</t>
        </is>
      </c>
      <c r="D698" s="2" t="inlineStr">
        <is>
          <t>MA067</t>
        </is>
      </c>
      <c r="E698" s="2" t="inlineStr">
        <is>
          <t>1 pesticida organofosforado (rutina)</t>
        </is>
      </c>
      <c r="F698" s="2" t="inlineStr">
        <is>
          <t>15 días laborables</t>
        </is>
      </c>
      <c r="G698" s="2" t="inlineStr">
        <is>
          <t>Para más de un pesticida organofosforado consultad precio en pestaña  PERFIL</t>
        </is>
      </c>
      <c r="H698" s="2" t="inlineStr"/>
      <c r="I698" s="2" t="inlineStr">
        <is>
          <t>Tubo OVS-2  -&gt; MAE15</t>
        </is>
      </c>
      <c r="J698" s="2" t="inlineStr"/>
      <c r="K698" s="2" t="inlineStr"/>
      <c r="L698" s="2" t="inlineStr"/>
      <c r="M698" s="2" t="inlineStr">
        <is>
          <t>0,2 µg</t>
        </is>
      </c>
      <c r="N698" s="2" t="inlineStr"/>
    </row>
    <row r="699">
      <c r="A699" s="2" t="inlineStr">
        <is>
          <t>N1825</t>
        </is>
      </c>
      <c r="B699" s="2" t="inlineStr">
        <is>
          <t>Ronnel - aire</t>
        </is>
      </c>
      <c r="C699" s="2" t="inlineStr">
        <is>
          <t>N</t>
        </is>
      </c>
      <c r="D699" s="2" t="inlineStr">
        <is>
          <t>MA067</t>
        </is>
      </c>
      <c r="E699" s="2" t="inlineStr">
        <is>
          <t>1 pesticida organofosforado (rutina)</t>
        </is>
      </c>
      <c r="F699" s="2" t="inlineStr">
        <is>
          <t>15 días laborables</t>
        </is>
      </c>
      <c r="G699" s="2" t="inlineStr">
        <is>
          <t>Para más de un pesticida organofosforado consultad precio en pestaña  PERFIL</t>
        </is>
      </c>
      <c r="H699" s="2" t="inlineStr"/>
      <c r="I699" s="2" t="inlineStr">
        <is>
          <t>Tubo OVS-2  -&gt; MAE15</t>
        </is>
      </c>
      <c r="J699" s="2" t="inlineStr">
        <is>
          <t>Cerrar tubo al finalizar muestreo</t>
        </is>
      </c>
      <c r="K699" s="2" t="inlineStr"/>
      <c r="L699" s="2" t="inlineStr"/>
      <c r="M699" s="2" t="inlineStr">
        <is>
          <t>0,2 µg</t>
        </is>
      </c>
      <c r="N699" s="2" t="inlineStr"/>
    </row>
    <row r="700">
      <c r="A700" s="2" t="inlineStr">
        <is>
          <t>N1830</t>
        </is>
      </c>
      <c r="B700" s="2" t="inlineStr">
        <is>
          <t>Stirophos - aire</t>
        </is>
      </c>
      <c r="C700" s="2" t="inlineStr">
        <is>
          <t>N</t>
        </is>
      </c>
      <c r="D700" s="2" t="inlineStr">
        <is>
          <t>MA067</t>
        </is>
      </c>
      <c r="E700" s="2" t="inlineStr">
        <is>
          <t>1 pesticida organofosforado (rutina)</t>
        </is>
      </c>
      <c r="F700" s="2" t="inlineStr">
        <is>
          <t>15 días laborables</t>
        </is>
      </c>
      <c r="G700" s="2" t="inlineStr">
        <is>
          <t>Para más de un pesticida organofosforado consultad precio en pestaña  PERFIL</t>
        </is>
      </c>
      <c r="H700" s="2" t="inlineStr"/>
      <c r="I700" s="2" t="inlineStr">
        <is>
          <t>Tubo OVS-2  -&gt; MAE15</t>
        </is>
      </c>
      <c r="J700" s="2" t="inlineStr"/>
      <c r="K700" s="2" t="inlineStr"/>
      <c r="L700" s="2" t="inlineStr"/>
      <c r="M700" s="2" t="inlineStr">
        <is>
          <t>0,2 µg</t>
        </is>
      </c>
      <c r="N700" s="2" t="inlineStr"/>
    </row>
    <row r="701">
      <c r="A701" s="2" t="inlineStr">
        <is>
          <t>N1835</t>
        </is>
      </c>
      <c r="B701" s="2" t="inlineStr">
        <is>
          <t>Sulfotep - aire</t>
        </is>
      </c>
      <c r="C701" s="2" t="inlineStr">
        <is>
          <t>N</t>
        </is>
      </c>
      <c r="D701" s="2" t="inlineStr">
        <is>
          <t>MA067</t>
        </is>
      </c>
      <c r="E701" s="2" t="inlineStr">
        <is>
          <t>1 pesticida organofosforado (rutina)</t>
        </is>
      </c>
      <c r="F701" s="2" t="inlineStr">
        <is>
          <t>15 días laborables</t>
        </is>
      </c>
      <c r="G701" s="2" t="inlineStr">
        <is>
          <t>Para más de un pesticida organofosforado consultad precio en pestaña  PERFIL</t>
        </is>
      </c>
      <c r="H701" s="2" t="inlineStr"/>
      <c r="I701" s="2" t="inlineStr">
        <is>
          <t>Tubo OVS-2  -&gt; MAE15</t>
        </is>
      </c>
      <c r="J701" s="2" t="inlineStr"/>
      <c r="K701" s="2" t="inlineStr"/>
      <c r="L701" s="2" t="inlineStr"/>
      <c r="M701" s="2" t="inlineStr">
        <is>
          <t>0,2 µg</t>
        </is>
      </c>
      <c r="N701" s="2" t="inlineStr"/>
    </row>
    <row r="702">
      <c r="A702" s="2" t="inlineStr">
        <is>
          <t>N1840</t>
        </is>
      </c>
      <c r="B702" s="2" t="inlineStr">
        <is>
          <t>Sulprofos - aire</t>
        </is>
      </c>
      <c r="C702" s="2" t="inlineStr">
        <is>
          <t>N</t>
        </is>
      </c>
      <c r="D702" s="2" t="inlineStr">
        <is>
          <t>MA067</t>
        </is>
      </c>
      <c r="E702" s="2" t="inlineStr">
        <is>
          <t>1 pesticida organofosforado (rutina)</t>
        </is>
      </c>
      <c r="F702" s="2" t="inlineStr">
        <is>
          <t>15 días laborables</t>
        </is>
      </c>
      <c r="G702" s="2" t="inlineStr">
        <is>
          <t>Para más de un pesticida organofosforado consultad precio en pestaña  PERFIL</t>
        </is>
      </c>
      <c r="H702" s="2" t="inlineStr"/>
      <c r="I702" s="2" t="inlineStr">
        <is>
          <t>Tubo OVS-2  -&gt; MAE15</t>
        </is>
      </c>
      <c r="J702" s="2" t="inlineStr">
        <is>
          <t>Cerrar tubo al finalizar muestreo</t>
        </is>
      </c>
      <c r="K702" s="2" t="inlineStr"/>
      <c r="L702" s="2" t="inlineStr"/>
      <c r="M702" s="2" t="inlineStr">
        <is>
          <t>0,2 µg</t>
        </is>
      </c>
      <c r="N702" s="2" t="inlineStr"/>
    </row>
    <row r="703">
      <c r="A703" s="2" t="inlineStr">
        <is>
          <t>N1845</t>
        </is>
      </c>
      <c r="B703" s="2" t="inlineStr">
        <is>
          <t>Tepp - aire</t>
        </is>
      </c>
      <c r="C703" s="2" t="inlineStr">
        <is>
          <t>N</t>
        </is>
      </c>
      <c r="D703" s="2" t="inlineStr">
        <is>
          <t>MA067</t>
        </is>
      </c>
      <c r="E703" s="2" t="inlineStr">
        <is>
          <t>1 pesticida organofosforado (rutina)</t>
        </is>
      </c>
      <c r="F703" s="2" t="inlineStr">
        <is>
          <t>15 días laborables</t>
        </is>
      </c>
      <c r="G703" s="2" t="inlineStr">
        <is>
          <t>Para más de un pesticida organofosforado consultad precio en pestaña  PERFIL</t>
        </is>
      </c>
      <c r="H703" s="2" t="inlineStr"/>
      <c r="I703" s="2" t="inlineStr">
        <is>
          <t>Tubo OVS-2  -&gt; MAE15</t>
        </is>
      </c>
      <c r="J703" s="2" t="inlineStr"/>
      <c r="K703" s="2" t="inlineStr"/>
      <c r="L703" s="2" t="inlineStr"/>
      <c r="M703" s="2" t="inlineStr">
        <is>
          <t>0,2 µg</t>
        </is>
      </c>
      <c r="N703" s="2" t="inlineStr"/>
    </row>
    <row r="704">
      <c r="A704" s="2" t="inlineStr">
        <is>
          <t>N1850</t>
        </is>
      </c>
      <c r="B704" s="2" t="inlineStr">
        <is>
          <t>Terbufos - aire</t>
        </is>
      </c>
      <c r="C704" s="2" t="inlineStr">
        <is>
          <t>N</t>
        </is>
      </c>
      <c r="D704" s="2" t="inlineStr">
        <is>
          <t>MA067</t>
        </is>
      </c>
      <c r="E704" s="2" t="inlineStr">
        <is>
          <t>1 pesticida organofosforado (rutina)</t>
        </is>
      </c>
      <c r="F704" s="2" t="inlineStr">
        <is>
          <t>15 días laborables</t>
        </is>
      </c>
      <c r="G704" s="2" t="inlineStr">
        <is>
          <t>Para más de un pesticida organofosforado consultad precio en pestaña  PERFIL</t>
        </is>
      </c>
      <c r="H704" s="2" t="inlineStr"/>
      <c r="I704" s="2" t="inlineStr">
        <is>
          <t>Tubo OVS-2  -&gt; MAE15</t>
        </is>
      </c>
      <c r="J704" s="2" t="inlineStr">
        <is>
          <t>Cerrar tubo al finalizar muestreo</t>
        </is>
      </c>
      <c r="K704" s="2" t="inlineStr"/>
      <c r="L704" s="2" t="inlineStr"/>
      <c r="M704" s="2" t="inlineStr">
        <is>
          <t>0,2 µg</t>
        </is>
      </c>
      <c r="N704" s="2" t="inlineStr"/>
    </row>
    <row r="705">
      <c r="A705" s="2" t="inlineStr">
        <is>
          <t>N1855</t>
        </is>
      </c>
      <c r="B705" s="2" t="inlineStr">
        <is>
          <t>Tokuthion - aire</t>
        </is>
      </c>
      <c r="C705" s="2" t="inlineStr">
        <is>
          <t>N</t>
        </is>
      </c>
      <c r="D705" s="2" t="inlineStr">
        <is>
          <t>MA067</t>
        </is>
      </c>
      <c r="E705" s="2" t="inlineStr">
        <is>
          <t>1 pesticida organofosforado (rutina)</t>
        </is>
      </c>
      <c r="F705" s="2" t="inlineStr">
        <is>
          <t>15 días laborables</t>
        </is>
      </c>
      <c r="G705" s="2" t="inlineStr">
        <is>
          <t>Para más de un pesticida organofosforado consultad precio en pestaña  PERFIL</t>
        </is>
      </c>
      <c r="H705" s="2" t="inlineStr"/>
      <c r="I705" s="2" t="inlineStr">
        <is>
          <t>Tubo OVS-2  -&gt; MAE15</t>
        </is>
      </c>
      <c r="J705" s="2" t="inlineStr"/>
      <c r="K705" s="2" t="inlineStr"/>
      <c r="L705" s="2" t="inlineStr"/>
      <c r="M705" s="2" t="inlineStr">
        <is>
          <t>0,2 µg</t>
        </is>
      </c>
      <c r="N705" s="2" t="inlineStr"/>
    </row>
    <row r="706">
      <c r="A706" s="2" t="inlineStr">
        <is>
          <t>N1860</t>
        </is>
      </c>
      <c r="B706" s="2" t="inlineStr">
        <is>
          <t>Trichloronate - aire</t>
        </is>
      </c>
      <c r="C706" s="2" t="inlineStr">
        <is>
          <t>N</t>
        </is>
      </c>
      <c r="D706" s="2" t="inlineStr">
        <is>
          <t>MA067</t>
        </is>
      </c>
      <c r="E706" s="2" t="inlineStr">
        <is>
          <t>1 pesticida organofosforado (rutina)</t>
        </is>
      </c>
      <c r="F706" s="2" t="inlineStr">
        <is>
          <t>15 días laborables</t>
        </is>
      </c>
      <c r="G706" s="2" t="inlineStr">
        <is>
          <t>Para más de un pesticida organofosforado consultad precio en pestaña  PERFIL</t>
        </is>
      </c>
      <c r="H706" s="2" t="inlineStr"/>
      <c r="I706" s="2" t="inlineStr">
        <is>
          <t>Tubo OVS-2  -&gt; MAE15</t>
        </is>
      </c>
      <c r="J706" s="2" t="inlineStr"/>
      <c r="K706" s="2" t="inlineStr"/>
      <c r="L706" s="2" t="inlineStr"/>
      <c r="M706" s="2" t="inlineStr">
        <is>
          <t>0,2 µg</t>
        </is>
      </c>
      <c r="N706" s="2" t="inlineStr"/>
    </row>
    <row r="707">
      <c r="A707" s="2" t="inlineStr">
        <is>
          <t>N1880</t>
        </is>
      </c>
      <c r="B707" s="2" t="inlineStr">
        <is>
          <t>Ciflutrina - aire</t>
        </is>
      </c>
      <c r="C707" s="2" t="inlineStr">
        <is>
          <t>N</t>
        </is>
      </c>
      <c r="D707" s="2" t="inlineStr">
        <is>
          <t>MA243</t>
        </is>
      </c>
      <c r="E707" s="2" t="inlineStr">
        <is>
          <t>1 Piretrina 8 días</t>
        </is>
      </c>
      <c r="F707" s="2" t="inlineStr">
        <is>
          <t>8 días laborables</t>
        </is>
      </c>
      <c r="G707" s="2" t="inlineStr">
        <is>
          <t>Para más de una piretrina consultad precio en pestaña  PERFIL</t>
        </is>
      </c>
      <c r="H707" s="2" t="inlineStr"/>
      <c r="I707" s="2" t="inlineStr">
        <is>
          <t>Tubo OVS-2  -&gt; MAE15</t>
        </is>
      </c>
      <c r="J707" s="2" t="inlineStr"/>
      <c r="K707" s="2" t="inlineStr"/>
      <c r="L707" s="2" t="inlineStr"/>
      <c r="M707" s="2" t="inlineStr">
        <is>
          <t>0,2 µg</t>
        </is>
      </c>
      <c r="N707" s="2" t="inlineStr"/>
    </row>
    <row r="708">
      <c r="A708" s="2" t="inlineStr">
        <is>
          <t>N1880</t>
        </is>
      </c>
      <c r="B708" s="2" t="inlineStr">
        <is>
          <t>Ciflutrina - aire</t>
        </is>
      </c>
      <c r="C708" s="2" t="inlineStr">
        <is>
          <t>N</t>
        </is>
      </c>
      <c r="D708" s="2" t="inlineStr">
        <is>
          <t>MA068</t>
        </is>
      </c>
      <c r="E708" s="2" t="inlineStr">
        <is>
          <t>1 piretrina (rutina)</t>
        </is>
      </c>
      <c r="F708" s="2" t="inlineStr">
        <is>
          <t>15 días laborables</t>
        </is>
      </c>
      <c r="G708" s="2" t="inlineStr">
        <is>
          <t>Para más de una piretrina  consultad precio en pestaña  PERFIL</t>
        </is>
      </c>
      <c r="H708" s="2" t="inlineStr"/>
      <c r="I708" s="2" t="inlineStr">
        <is>
          <t>Tubo OVS-2  -&gt; MAE15</t>
        </is>
      </c>
      <c r="J708" s="2" t="inlineStr"/>
      <c r="K708" s="2" t="inlineStr"/>
      <c r="L708" s="2" t="inlineStr"/>
      <c r="M708" s="2" t="inlineStr">
        <is>
          <t>0,2 µg</t>
        </is>
      </c>
      <c r="N708" s="2" t="inlineStr"/>
    </row>
    <row r="709">
      <c r="A709" s="2" t="inlineStr">
        <is>
          <t>N1885</t>
        </is>
      </c>
      <c r="B709" s="2" t="inlineStr">
        <is>
          <t>Cipermetrina - aire</t>
        </is>
      </c>
      <c r="C709" s="2" t="inlineStr">
        <is>
          <t>N</t>
        </is>
      </c>
      <c r="D709" s="2" t="inlineStr">
        <is>
          <t>MA243</t>
        </is>
      </c>
      <c r="E709" s="2" t="inlineStr">
        <is>
          <t>1 Piretrina 8 días</t>
        </is>
      </c>
      <c r="F709" s="2" t="inlineStr">
        <is>
          <t>8 días laborables</t>
        </is>
      </c>
      <c r="G709" s="2" t="inlineStr">
        <is>
          <t>Para más de una piretrina consultad precio en pestaña  PERFIL</t>
        </is>
      </c>
      <c r="H709" s="2" t="inlineStr"/>
      <c r="I709" s="2" t="inlineStr">
        <is>
          <t>Tubo OVS-2  -&gt; MAE15</t>
        </is>
      </c>
      <c r="J709" s="2" t="inlineStr">
        <is>
          <t>Refrigerada (5°C ± 3°C)</t>
        </is>
      </c>
      <c r="K709" s="2" t="inlineStr"/>
      <c r="L709" s="2" t="inlineStr"/>
      <c r="M709" s="2" t="inlineStr">
        <is>
          <t>0,2 µg</t>
        </is>
      </c>
      <c r="N709" s="2" t="inlineStr"/>
    </row>
    <row r="710">
      <c r="A710" s="2" t="inlineStr">
        <is>
          <t>N1885</t>
        </is>
      </c>
      <c r="B710" s="2" t="inlineStr">
        <is>
          <t>Cipermetrina - aire</t>
        </is>
      </c>
      <c r="C710" s="2" t="inlineStr">
        <is>
          <t>N</t>
        </is>
      </c>
      <c r="D710" s="2" t="inlineStr">
        <is>
          <t>MA068</t>
        </is>
      </c>
      <c r="E710" s="2" t="inlineStr">
        <is>
          <t>1 piretrina (rutina)</t>
        </is>
      </c>
      <c r="F710" s="2" t="inlineStr">
        <is>
          <t>15 días laborables</t>
        </is>
      </c>
      <c r="G710" s="2" t="inlineStr">
        <is>
          <t>Para más de una piretrina  consultad precio en pestaña  PERFIL</t>
        </is>
      </c>
      <c r="H710" s="2" t="inlineStr"/>
      <c r="I710" s="2" t="inlineStr">
        <is>
          <t>Tubo OVS-2  -&gt; MAE15</t>
        </is>
      </c>
      <c r="J710" s="2" t="inlineStr">
        <is>
          <t>Refrigerada (5°C ± 3°C)</t>
        </is>
      </c>
      <c r="K710" s="2" t="inlineStr"/>
      <c r="L710" s="2" t="inlineStr"/>
      <c r="M710" s="2" t="inlineStr">
        <is>
          <t>0,2 µg</t>
        </is>
      </c>
      <c r="N710" s="2" t="inlineStr"/>
    </row>
    <row r="711">
      <c r="A711" s="2" t="inlineStr">
        <is>
          <t>N1890</t>
        </is>
      </c>
      <c r="B711" s="2" t="inlineStr">
        <is>
          <t>Deltametrina - aire</t>
        </is>
      </c>
      <c r="C711" s="2" t="inlineStr">
        <is>
          <t>N</t>
        </is>
      </c>
      <c r="D711" s="2" t="inlineStr">
        <is>
          <t>MA243</t>
        </is>
      </c>
      <c r="E711" s="2" t="inlineStr">
        <is>
          <t>1 Piretrina 8 días</t>
        </is>
      </c>
      <c r="F711" s="2" t="inlineStr">
        <is>
          <t>8 días laborables</t>
        </is>
      </c>
      <c r="G711" s="2" t="inlineStr">
        <is>
          <t>Para más de una piretrina consultad precio en pestaña  PERFIL</t>
        </is>
      </c>
      <c r="H711" s="2" t="inlineStr"/>
      <c r="I711" s="2" t="inlineStr">
        <is>
          <t>Tubo OVS-2  -&gt; MAE15</t>
        </is>
      </c>
      <c r="J711" s="2" t="inlineStr"/>
      <c r="K711" s="2" t="inlineStr"/>
      <c r="L711" s="2" t="inlineStr"/>
      <c r="M711" s="2" t="inlineStr">
        <is>
          <t>0,2 µg</t>
        </is>
      </c>
      <c r="N711" s="2" t="inlineStr"/>
    </row>
    <row r="712">
      <c r="A712" s="2" t="inlineStr">
        <is>
          <t>N1890</t>
        </is>
      </c>
      <c r="B712" s="2" t="inlineStr">
        <is>
          <t>Deltametrina - aire</t>
        </is>
      </c>
      <c r="C712" s="2" t="inlineStr">
        <is>
          <t>N</t>
        </is>
      </c>
      <c r="D712" s="2" t="inlineStr">
        <is>
          <t>MA068</t>
        </is>
      </c>
      <c r="E712" s="2" t="inlineStr">
        <is>
          <t>1 piretrina (rutina)</t>
        </is>
      </c>
      <c r="F712" s="2" t="inlineStr">
        <is>
          <t>15 días laborables</t>
        </is>
      </c>
      <c r="G712" s="2" t="inlineStr">
        <is>
          <t>Para más de una piretrina  consultad precio en pestaña  PERFIL</t>
        </is>
      </c>
      <c r="H712" s="2" t="inlineStr"/>
      <c r="I712" s="2" t="inlineStr">
        <is>
          <t>Tubo OVS-2  -&gt; MAE15</t>
        </is>
      </c>
      <c r="J712" s="2" t="inlineStr"/>
      <c r="K712" s="2" t="inlineStr"/>
      <c r="L712" s="2" t="inlineStr"/>
      <c r="M712" s="2" t="inlineStr">
        <is>
          <t>0,2 µg</t>
        </is>
      </c>
      <c r="N712" s="2" t="inlineStr"/>
    </row>
    <row r="713">
      <c r="A713" s="2" t="inlineStr">
        <is>
          <t>N1895</t>
        </is>
      </c>
      <c r="B713" s="2" t="inlineStr">
        <is>
          <t>Esbiotrina - aire</t>
        </is>
      </c>
      <c r="C713" s="2" t="inlineStr">
        <is>
          <t>N</t>
        </is>
      </c>
      <c r="D713" s="2" t="inlineStr">
        <is>
          <t>PCG</t>
        </is>
      </c>
      <c r="E713" s="2" t="inlineStr">
        <is>
          <t>Consultar precio con Gerencia Industria</t>
        </is>
      </c>
      <c r="F713" s="2" t="inlineStr">
        <is>
          <t>15 días laborables</t>
        </is>
      </c>
      <c r="G713" s="2" t="inlineStr"/>
      <c r="H713" s="2" t="inlineStr"/>
      <c r="I713" s="2" t="inlineStr">
        <is>
          <t>Tubo OVS-2  -&gt; MAE15</t>
        </is>
      </c>
      <c r="J713" s="2" t="inlineStr"/>
      <c r="K713" s="2" t="inlineStr"/>
      <c r="L713" s="2" t="inlineStr"/>
      <c r="M713" s="2" t="inlineStr">
        <is>
          <t>0,2 µg</t>
        </is>
      </c>
      <c r="N713" s="2" t="inlineStr"/>
    </row>
    <row r="714">
      <c r="A714" s="2" t="inlineStr">
        <is>
          <t>N1900</t>
        </is>
      </c>
      <c r="B714" s="2" t="inlineStr">
        <is>
          <t>Permetrina - aire</t>
        </is>
      </c>
      <c r="C714" s="2" t="inlineStr">
        <is>
          <t>N</t>
        </is>
      </c>
      <c r="D714" s="2" t="inlineStr">
        <is>
          <t>PCG</t>
        </is>
      </c>
      <c r="E714" s="2" t="inlineStr">
        <is>
          <t>Consultar precio con Gerencia Industria</t>
        </is>
      </c>
      <c r="F714" s="2" t="inlineStr">
        <is>
          <t>15 días laborables</t>
        </is>
      </c>
      <c r="G714" s="2" t="inlineStr"/>
      <c r="H714" s="2" t="inlineStr"/>
      <c r="I714" s="2" t="inlineStr">
        <is>
          <t>Tubo OVS-2  -&gt; MAE15</t>
        </is>
      </c>
      <c r="J714" s="2" t="inlineStr"/>
      <c r="K714" s="2" t="inlineStr"/>
      <c r="L714" s="2" t="inlineStr"/>
      <c r="M714" s="2" t="inlineStr">
        <is>
          <t>0,5 µg</t>
        </is>
      </c>
      <c r="N714" s="2" t="inlineStr"/>
    </row>
    <row r="715">
      <c r="A715" s="2" t="inlineStr">
        <is>
          <t>N1905</t>
        </is>
      </c>
      <c r="B715" s="2" t="inlineStr">
        <is>
          <t>Piretrina - aire</t>
        </is>
      </c>
      <c r="C715" s="2" t="inlineStr">
        <is>
          <t>N</t>
        </is>
      </c>
      <c r="D715" s="2" t="inlineStr">
        <is>
          <t>MA243</t>
        </is>
      </c>
      <c r="E715" s="2" t="inlineStr">
        <is>
          <t>1 Piretrina 8 días</t>
        </is>
      </c>
      <c r="F715" s="2" t="inlineStr">
        <is>
          <t>8 días laborables</t>
        </is>
      </c>
      <c r="G715" s="2" t="inlineStr">
        <is>
          <t>Para más de una piretrina consultad precio en pestaña  PERFIL</t>
        </is>
      </c>
      <c r="H715" s="2" t="inlineStr"/>
      <c r="I715" s="2" t="inlineStr">
        <is>
          <t>Filtro Fibra Vidrio (FV) -&gt; MT058</t>
        </is>
      </c>
      <c r="J715" s="2" t="inlineStr"/>
      <c r="K715" s="2" t="inlineStr"/>
      <c r="L715" s="2" t="inlineStr"/>
      <c r="M715" s="2" t="inlineStr">
        <is>
          <t>0,5 µg</t>
        </is>
      </c>
      <c r="N715" s="2" t="inlineStr"/>
    </row>
    <row r="716">
      <c r="A716" s="2" t="inlineStr">
        <is>
          <t>N1905</t>
        </is>
      </c>
      <c r="B716" s="2" t="inlineStr">
        <is>
          <t>Piretrina - aire</t>
        </is>
      </c>
      <c r="C716" s="2" t="inlineStr">
        <is>
          <t>N</t>
        </is>
      </c>
      <c r="D716" s="2" t="inlineStr">
        <is>
          <t>MA068</t>
        </is>
      </c>
      <c r="E716" s="2" t="inlineStr">
        <is>
          <t>1 piretrina (rutina)</t>
        </is>
      </c>
      <c r="F716" s="2" t="inlineStr">
        <is>
          <t>15 días laborables</t>
        </is>
      </c>
      <c r="G716" s="2" t="inlineStr">
        <is>
          <t>Para más de una piretrina  consultad precio en pestaña  PERFIL</t>
        </is>
      </c>
      <c r="H716" s="2" t="inlineStr"/>
      <c r="I716" s="2" t="inlineStr">
        <is>
          <t>Filtro Fibra Vidrio (FV) -&gt; MT058</t>
        </is>
      </c>
      <c r="J716" s="2" t="inlineStr"/>
      <c r="K716" s="2" t="inlineStr"/>
      <c r="L716" s="2" t="inlineStr"/>
      <c r="M716" s="2" t="inlineStr">
        <is>
          <t>0,5 µg</t>
        </is>
      </c>
      <c r="N716" s="2" t="inlineStr"/>
    </row>
    <row r="717">
      <c r="A717" s="2" t="inlineStr">
        <is>
          <t>N1910</t>
        </is>
      </c>
      <c r="B717" s="2" t="inlineStr">
        <is>
          <t>Sumitrina - aire</t>
        </is>
      </c>
      <c r="C717" s="2" t="inlineStr">
        <is>
          <t>N</t>
        </is>
      </c>
      <c r="D717" s="2" t="inlineStr">
        <is>
          <t>PCG</t>
        </is>
      </c>
      <c r="E717" s="2" t="inlineStr">
        <is>
          <t>Consultar precio con Gerencia Industria</t>
        </is>
      </c>
      <c r="F717" s="2" t="inlineStr">
        <is>
          <t>15 días laborables</t>
        </is>
      </c>
      <c r="G717" s="2" t="inlineStr"/>
      <c r="H717" s="2" t="inlineStr"/>
      <c r="I717" s="2" t="inlineStr">
        <is>
          <t>Tubo muestreo versátil OSHA (Fibra vidrio + resina XAD-2) (OVS-2)  -&gt; MAE15</t>
        </is>
      </c>
      <c r="J717" s="2" t="inlineStr"/>
      <c r="K717" s="2" t="inlineStr"/>
      <c r="L717" s="2" t="inlineStr"/>
      <c r="M717" s="2" t="inlineStr">
        <is>
          <t>0,5 µg</t>
        </is>
      </c>
      <c r="N717" s="2" t="inlineStr"/>
    </row>
    <row r="718">
      <c r="A718" s="2" t="inlineStr">
        <is>
          <t>N1915</t>
        </is>
      </c>
      <c r="B718" s="2" t="inlineStr">
        <is>
          <t>Tetrametina - aire</t>
        </is>
      </c>
      <c r="C718" s="2" t="inlineStr">
        <is>
          <t>N</t>
        </is>
      </c>
      <c r="D718" s="2" t="inlineStr">
        <is>
          <t>PCG</t>
        </is>
      </c>
      <c r="E718" s="2" t="inlineStr">
        <is>
          <t>Consultar precio con Gerencia Industria</t>
        </is>
      </c>
      <c r="F718" s="2" t="inlineStr">
        <is>
          <t>15 días laborables</t>
        </is>
      </c>
      <c r="G718" s="2" t="inlineStr"/>
      <c r="H718" s="2" t="inlineStr"/>
      <c r="I718" s="2" t="inlineStr">
        <is>
          <t>Filtro Fibra Vidrio (FV) -&gt; MT058</t>
        </is>
      </c>
      <c r="J718" s="2" t="inlineStr"/>
      <c r="K718" s="2" t="inlineStr"/>
      <c r="L718" s="2" t="inlineStr"/>
      <c r="M718" s="2" t="inlineStr">
        <is>
          <t>0,5 µg</t>
        </is>
      </c>
      <c r="N718" s="2" t="inlineStr"/>
    </row>
    <row r="719">
      <c r="A719" s="2" t="inlineStr">
        <is>
          <t>N1920</t>
        </is>
      </c>
      <c r="B719" s="2" t="inlineStr">
        <is>
          <t>Transflutrina - aire</t>
        </is>
      </c>
      <c r="C719" s="2" t="inlineStr">
        <is>
          <t>N</t>
        </is>
      </c>
      <c r="D719" s="2" t="inlineStr">
        <is>
          <t>PCG</t>
        </is>
      </c>
      <c r="E719" s="2" t="inlineStr">
        <is>
          <t>Consultar precio con Gerencia Industria</t>
        </is>
      </c>
      <c r="F719" s="2" t="inlineStr">
        <is>
          <t>15 días laborables</t>
        </is>
      </c>
      <c r="G719" s="2" t="inlineStr"/>
      <c r="H719" s="2" t="inlineStr"/>
      <c r="I719" s="2" t="inlineStr">
        <is>
          <t>Tubo muestreo versátil OSHA (Fibra vidrio + resina XAD-2) (OVS-2)  -&gt; MAE15</t>
        </is>
      </c>
      <c r="J719" s="2" t="inlineStr"/>
      <c r="K719" s="2" t="inlineStr"/>
      <c r="L719" s="2" t="inlineStr"/>
      <c r="M719" s="2" t="inlineStr">
        <is>
          <t>0,5 µg</t>
        </is>
      </c>
      <c r="N719" s="2" t="inlineStr"/>
    </row>
    <row r="720">
      <c r="A720" s="2" t="inlineStr">
        <is>
          <t>N1940</t>
        </is>
      </c>
      <c r="B720" s="2" t="inlineStr">
        <is>
          <t>Aluminio - aire</t>
        </is>
      </c>
      <c r="C720" s="2" t="inlineStr">
        <is>
          <t>N</t>
        </is>
      </c>
      <c r="D720" s="2" t="inlineStr">
        <is>
          <t>MA008</t>
        </is>
      </c>
      <c r="E720" s="2" t="inlineStr">
        <is>
          <t>Metal</t>
        </is>
      </c>
      <c r="F720" s="2" t="inlineStr">
        <is>
          <t>15 días laborables</t>
        </is>
      </c>
      <c r="G720" s="2" t="inlineStr"/>
      <c r="H720" s="2" t="inlineStr">
        <is>
          <t>Añadir al presupuesto la preparación de muestra (N8000)</t>
        </is>
      </c>
      <c r="I720" s="2" t="inlineStr">
        <is>
          <t>Muestreador IOM  + Filtro Esteres Celulosa (EDC) -&gt; MT126</t>
        </is>
      </c>
      <c r="J720" s="2" t="inlineStr">
        <is>
          <t>Temperatura ambiente</t>
        </is>
      </c>
      <c r="K720" s="2" t="inlineStr">
        <is>
          <t>Método interno basado en el método OSHA ID-121 y EPA 6020A</t>
        </is>
      </c>
      <c r="L720" s="2" t="inlineStr">
        <is>
          <t>Espectrometría de masas con plasma acoplado inductivamente (ICP/MS)</t>
        </is>
      </c>
      <c r="M720" s="2" t="inlineStr">
        <is>
          <t>1 µg</t>
        </is>
      </c>
      <c r="N720" s="2" t="inlineStr"/>
    </row>
    <row r="721">
      <c r="A721" s="2" t="inlineStr">
        <is>
          <t>N1940</t>
        </is>
      </c>
      <c r="B721" s="2" t="inlineStr">
        <is>
          <t>Aluminio - aire</t>
        </is>
      </c>
      <c r="C721" s="2" t="inlineStr">
        <is>
          <t>N</t>
        </is>
      </c>
      <c r="D721" s="2" t="inlineStr">
        <is>
          <t>MA191</t>
        </is>
      </c>
      <c r="E721" s="2" t="inlineStr">
        <is>
          <t>urgente 8 días</t>
        </is>
      </c>
      <c r="F721" s="2" t="inlineStr">
        <is>
          <t>8 días laborables</t>
        </is>
      </c>
      <c r="G721" s="2" t="inlineStr"/>
      <c r="H721" s="2" t="inlineStr">
        <is>
          <t>Añadir al presupuesto la preparación de muestra (N8000)</t>
        </is>
      </c>
      <c r="I721" s="2" t="inlineStr">
        <is>
          <t>Muestreador IOM  + Filtro Esteres Celulosa (EDC) -&gt; MT126</t>
        </is>
      </c>
      <c r="J721" s="2" t="inlineStr">
        <is>
          <t>Temperatura ambiente</t>
        </is>
      </c>
      <c r="K721" s="2" t="inlineStr">
        <is>
          <t>Método interno basado en el método OSHA ID-121 y EPA 6020A</t>
        </is>
      </c>
      <c r="L721" s="2" t="inlineStr">
        <is>
          <t>Espectrometría de masas con plasma acoplado inductivamente (ICP/MS)</t>
        </is>
      </c>
      <c r="M721" s="2" t="inlineStr">
        <is>
          <t>1 µg</t>
        </is>
      </c>
      <c r="N721" s="2" t="inlineStr"/>
    </row>
    <row r="722">
      <c r="A722" s="2" t="inlineStr">
        <is>
          <t>N1945</t>
        </is>
      </c>
      <c r="B722" s="2" t="inlineStr">
        <is>
          <t>Antimonio - aire</t>
        </is>
      </c>
      <c r="C722" s="2" t="inlineStr">
        <is>
          <t>N</t>
        </is>
      </c>
      <c r="D722" s="2" t="inlineStr">
        <is>
          <t>MA008</t>
        </is>
      </c>
      <c r="E722" s="2" t="inlineStr">
        <is>
          <t>Metal</t>
        </is>
      </c>
      <c r="F722" s="2" t="inlineStr">
        <is>
          <t>15 días laborables</t>
        </is>
      </c>
      <c r="G722" s="2" t="inlineStr"/>
      <c r="H722" s="2" t="inlineStr">
        <is>
          <t>Añadir al presupuesto la preparación de muestra (N8000)</t>
        </is>
      </c>
      <c r="I722" s="2" t="inlineStr">
        <is>
          <t>Muestreador IOM  + Filtro Esteres Celulosa (EDC) -&gt; MT126</t>
        </is>
      </c>
      <c r="J722" s="2" t="inlineStr">
        <is>
          <t>Temperatura ambiente</t>
        </is>
      </c>
      <c r="K722" s="2" t="inlineStr">
        <is>
          <t>Método interno basado en el método OSHA ID-121 y EPA 6020A</t>
        </is>
      </c>
      <c r="L722" s="2" t="inlineStr">
        <is>
          <t>Espectrometría de masas con plasma acoplado inductivamente (ICP/MS)</t>
        </is>
      </c>
      <c r="M722" s="2" t="inlineStr">
        <is>
          <t>1 µg</t>
        </is>
      </c>
      <c r="N722" s="2" t="inlineStr"/>
    </row>
    <row r="723">
      <c r="A723" s="2" t="inlineStr">
        <is>
          <t>N1945</t>
        </is>
      </c>
      <c r="B723" s="2" t="inlineStr">
        <is>
          <t>Antimonio - aire</t>
        </is>
      </c>
      <c r="C723" s="2" t="inlineStr">
        <is>
          <t>N</t>
        </is>
      </c>
      <c r="D723" s="2" t="inlineStr">
        <is>
          <t>MA191</t>
        </is>
      </c>
      <c r="E723" s="2" t="inlineStr">
        <is>
          <t>urgente 8 días</t>
        </is>
      </c>
      <c r="F723" s="2" t="inlineStr">
        <is>
          <t>8 días laborables</t>
        </is>
      </c>
      <c r="G723" s="2" t="inlineStr"/>
      <c r="H723" s="2" t="inlineStr">
        <is>
          <t>Añadir al presupuesto la preparación de muestra (N8000)</t>
        </is>
      </c>
      <c r="I723" s="2" t="inlineStr">
        <is>
          <t>Muestreador IOM  + Filtro Esteres Celulosa (EDC) -&gt; MT126</t>
        </is>
      </c>
      <c r="J723" s="2" t="inlineStr">
        <is>
          <t>Temperatura ambiente</t>
        </is>
      </c>
      <c r="K723" s="2" t="inlineStr">
        <is>
          <t>Método interno basado en el método OSHA ID-121 y EPA 6020A</t>
        </is>
      </c>
      <c r="L723" s="2" t="inlineStr">
        <is>
          <t>Espectrometría de masas con plasma acoplado inductivamente (ICP/MS)</t>
        </is>
      </c>
      <c r="M723" s="2" t="inlineStr">
        <is>
          <t>1 µg</t>
        </is>
      </c>
      <c r="N723" s="2" t="inlineStr"/>
    </row>
    <row r="724">
      <c r="A724" s="2" t="inlineStr">
        <is>
          <t>N1950</t>
        </is>
      </c>
      <c r="B724" s="2" t="inlineStr">
        <is>
          <t>Arsénico - aire</t>
        </is>
      </c>
      <c r="C724" s="2" t="inlineStr">
        <is>
          <t>N</t>
        </is>
      </c>
      <c r="D724" s="2" t="inlineStr">
        <is>
          <t>MA008</t>
        </is>
      </c>
      <c r="E724" s="2" t="inlineStr">
        <is>
          <t>Metal</t>
        </is>
      </c>
      <c r="F724" s="2" t="inlineStr">
        <is>
          <t>15 días laborables</t>
        </is>
      </c>
      <c r="G724" s="2" t="inlineStr"/>
      <c r="H724" s="2" t="inlineStr">
        <is>
          <t>Añadir al presupuesto la preparación de muestra (N8000)</t>
        </is>
      </c>
      <c r="I724" s="2" t="inlineStr">
        <is>
          <t>Muestreador IOM  + Filtro Esteres Celulosa (EDC) -&gt; MT126</t>
        </is>
      </c>
      <c r="J724" s="2" t="inlineStr">
        <is>
          <t>Temperatura ambiente</t>
        </is>
      </c>
      <c r="K724" s="2" t="inlineStr">
        <is>
          <t>Método interno basado en el método OSHA ID-121 y EPA 6020A</t>
        </is>
      </c>
      <c r="L724" s="2" t="inlineStr">
        <is>
          <t>Espectrometría de masas con plasma acoplado inductivamente (ICP/MS)</t>
        </is>
      </c>
      <c r="M724" s="2" t="inlineStr">
        <is>
          <t>0,1 µg</t>
        </is>
      </c>
      <c r="N724" s="2" t="inlineStr"/>
    </row>
    <row r="725">
      <c r="A725" s="2" t="inlineStr">
        <is>
          <t>N1950</t>
        </is>
      </c>
      <c r="B725" s="2" t="inlineStr">
        <is>
          <t>Arsénico - aire</t>
        </is>
      </c>
      <c r="C725" s="2" t="inlineStr">
        <is>
          <t>N</t>
        </is>
      </c>
      <c r="D725" s="2" t="inlineStr">
        <is>
          <t>MA191</t>
        </is>
      </c>
      <c r="E725" s="2" t="inlineStr">
        <is>
          <t>urgente 8 días</t>
        </is>
      </c>
      <c r="F725" s="2" t="inlineStr">
        <is>
          <t>8 días laborables</t>
        </is>
      </c>
      <c r="G725" s="2" t="inlineStr"/>
      <c r="H725" s="2" t="inlineStr">
        <is>
          <t>Añadir al presupuesto la preparación de muestra (N8000)</t>
        </is>
      </c>
      <c r="I725" s="2" t="inlineStr">
        <is>
          <t>Muestreador IOM  + Filtro Esteres Celulosa (EDC) -&gt; MT126</t>
        </is>
      </c>
      <c r="J725" s="2" t="inlineStr">
        <is>
          <t>Temperatura ambiente</t>
        </is>
      </c>
      <c r="K725" s="2" t="inlineStr">
        <is>
          <t>Método interno basado en el método OSHA ID-121 y EPA 6020A</t>
        </is>
      </c>
      <c r="L725" s="2" t="inlineStr">
        <is>
          <t>Espectrometría de masas con plasma acoplado inductivamente (ICP/MS)</t>
        </is>
      </c>
      <c r="M725" s="2" t="inlineStr">
        <is>
          <t>0,1 µg</t>
        </is>
      </c>
      <c r="N725" s="2" t="inlineStr"/>
    </row>
    <row r="726">
      <c r="A726" s="2" t="inlineStr">
        <is>
          <t>N1955</t>
        </is>
      </c>
      <c r="B726" s="2" t="inlineStr">
        <is>
          <t>Bario - aire</t>
        </is>
      </c>
      <c r="C726" s="2" t="inlineStr">
        <is>
          <t>N</t>
        </is>
      </c>
      <c r="D726" s="2" t="inlineStr">
        <is>
          <t>MA008</t>
        </is>
      </c>
      <c r="E726" s="2" t="inlineStr">
        <is>
          <t>Metal</t>
        </is>
      </c>
      <c r="F726" s="2" t="inlineStr">
        <is>
          <t>15 días laborables</t>
        </is>
      </c>
      <c r="G726" s="2" t="inlineStr"/>
      <c r="H726" s="2" t="inlineStr">
        <is>
          <t>Añadir al presupuesto la preparación de muestra (N8000)</t>
        </is>
      </c>
      <c r="I726" s="2" t="inlineStr">
        <is>
          <t>Muestreador IOM  + Filtro Esteres Celulosa (EDC) -&gt; MT126</t>
        </is>
      </c>
      <c r="J726" s="2" t="inlineStr">
        <is>
          <t>Temperatura ambiente</t>
        </is>
      </c>
      <c r="K726" s="2" t="inlineStr">
        <is>
          <t>Método interno basado en el método OSHA ID-121 y EPA 6020A</t>
        </is>
      </c>
      <c r="L726" s="2" t="inlineStr">
        <is>
          <t>Espectrometría de masas con plasma acoplado inductivamente (ICP/MS)</t>
        </is>
      </c>
      <c r="M726" s="2" t="inlineStr">
        <is>
          <t>1 µg</t>
        </is>
      </c>
      <c r="N726" s="2" t="inlineStr"/>
    </row>
    <row r="727">
      <c r="A727" s="2" t="inlineStr">
        <is>
          <t>N1955</t>
        </is>
      </c>
      <c r="B727" s="2" t="inlineStr">
        <is>
          <t>Bario - aire</t>
        </is>
      </c>
      <c r="C727" s="2" t="inlineStr">
        <is>
          <t>N</t>
        </is>
      </c>
      <c r="D727" s="2" t="inlineStr">
        <is>
          <t>MA191</t>
        </is>
      </c>
      <c r="E727" s="2" t="inlineStr">
        <is>
          <t>urgente 8 días</t>
        </is>
      </c>
      <c r="F727" s="2" t="inlineStr">
        <is>
          <t>8 días laborables</t>
        </is>
      </c>
      <c r="G727" s="2" t="inlineStr"/>
      <c r="H727" s="2" t="inlineStr">
        <is>
          <t>Añadir al presupuesto la preparación de muestra (N8000)</t>
        </is>
      </c>
      <c r="I727" s="2" t="inlineStr">
        <is>
          <t>Muestreador IOM  + Filtro Esteres Celulosa (EDC) -&gt; MT126</t>
        </is>
      </c>
      <c r="J727" s="2" t="inlineStr">
        <is>
          <t>Temperatura ambiente</t>
        </is>
      </c>
      <c r="K727" s="2" t="inlineStr">
        <is>
          <t>Método interno basado en el método OSHA ID-121 y EPA 6020A</t>
        </is>
      </c>
      <c r="L727" s="2" t="inlineStr">
        <is>
          <t>Espectrometría de masas con plasma acoplado inductivamente (ICP/MS)</t>
        </is>
      </c>
      <c r="M727" s="2" t="inlineStr">
        <is>
          <t>1 µg</t>
        </is>
      </c>
      <c r="N727" s="2" t="inlineStr"/>
    </row>
    <row r="728">
      <c r="A728" s="2" t="inlineStr">
        <is>
          <t>N1960</t>
        </is>
      </c>
      <c r="B728" s="2" t="inlineStr">
        <is>
          <t>Berilio - aire</t>
        </is>
      </c>
      <c r="C728" s="2" t="inlineStr">
        <is>
          <t>N</t>
        </is>
      </c>
      <c r="D728" s="2" t="inlineStr">
        <is>
          <t>MA191</t>
        </is>
      </c>
      <c r="E728" s="2" t="inlineStr">
        <is>
          <t>urgente 8 días</t>
        </is>
      </c>
      <c r="F728" s="2" t="inlineStr">
        <is>
          <t>8 días laborables</t>
        </is>
      </c>
      <c r="G728" s="2" t="inlineStr"/>
      <c r="H728" s="2" t="inlineStr">
        <is>
          <t>Añadir al presupuesto la preparación de muestra (N8000)</t>
        </is>
      </c>
      <c r="I728" s="2" t="inlineStr">
        <is>
          <t>Muestreador IOM  + Filtro Esteres Celulosa (EDC) -&gt; MT126</t>
        </is>
      </c>
      <c r="J728" s="2" t="inlineStr">
        <is>
          <t>Temperatura ambiente</t>
        </is>
      </c>
      <c r="K728" s="2" t="inlineStr">
        <is>
          <t>Método interno basado en el método OSHA ID-121 y EPA 6020A</t>
        </is>
      </c>
      <c r="L728" s="2" t="inlineStr">
        <is>
          <t>Espectrometría de masas con plasma acoplado inductivamente (ICP/MS)</t>
        </is>
      </c>
      <c r="M728" s="2" t="inlineStr">
        <is>
          <t>0,005 µg</t>
        </is>
      </c>
      <c r="N728" s="2" t="inlineStr"/>
    </row>
    <row r="729">
      <c r="A729" s="2" t="inlineStr">
        <is>
          <t>N1960</t>
        </is>
      </c>
      <c r="B729" s="2" t="inlineStr">
        <is>
          <t>Berilio - aire</t>
        </is>
      </c>
      <c r="C729" s="2" t="inlineStr">
        <is>
          <t>N</t>
        </is>
      </c>
      <c r="D729" s="2" t="inlineStr">
        <is>
          <t>MA008</t>
        </is>
      </c>
      <c r="E729" s="2" t="inlineStr">
        <is>
          <t>Metal</t>
        </is>
      </c>
      <c r="F729" s="2" t="inlineStr">
        <is>
          <t>15 días laborables</t>
        </is>
      </c>
      <c r="G729" s="2" t="inlineStr"/>
      <c r="H729" s="2" t="inlineStr">
        <is>
          <t>Añadir al presupuesto la preparación de muestra (N8000)</t>
        </is>
      </c>
      <c r="I729" s="2" t="inlineStr">
        <is>
          <t>Muestreador IOM  + Filtro Esteres Celulosa (EDC) -&gt; MT126</t>
        </is>
      </c>
      <c r="J729" s="2" t="inlineStr">
        <is>
          <t>Temperatura ambiente</t>
        </is>
      </c>
      <c r="K729" s="2" t="inlineStr">
        <is>
          <t>Método interno basado en el método OSHA ID-121 y EPA 6020A</t>
        </is>
      </c>
      <c r="L729" s="2" t="inlineStr">
        <is>
          <t>Espectrometría de masas con plasma acoplado inductivamente (ICP/MS)</t>
        </is>
      </c>
      <c r="M729" s="2" t="inlineStr">
        <is>
          <t>0,005 µg</t>
        </is>
      </c>
      <c r="N729" s="2" t="inlineStr"/>
    </row>
    <row r="730">
      <c r="A730" s="2" t="inlineStr">
        <is>
          <t>N1970</t>
        </is>
      </c>
      <c r="B730" s="2" t="inlineStr">
        <is>
          <t>Boro - aire</t>
        </is>
      </c>
      <c r="C730" s="2" t="inlineStr">
        <is>
          <t>N</t>
        </is>
      </c>
      <c r="D730" s="2" t="inlineStr">
        <is>
          <t>MA191</t>
        </is>
      </c>
      <c r="E730" s="2" t="inlineStr">
        <is>
          <t>urgente 8 días</t>
        </is>
      </c>
      <c r="F730" s="2" t="inlineStr">
        <is>
          <t>8 días laborables</t>
        </is>
      </c>
      <c r="G730" s="2" t="inlineStr"/>
      <c r="H730" s="2" t="inlineStr">
        <is>
          <t>Añadir al presupuesto la preparación de muestra (N8000)</t>
        </is>
      </c>
      <c r="I730" s="2" t="inlineStr">
        <is>
          <t>Muestreador IOM  + Filtro Esteres Celulosa (EDC) -&gt; MT126</t>
        </is>
      </c>
      <c r="J730" s="2" t="inlineStr">
        <is>
          <t>Temperatura ambiente</t>
        </is>
      </c>
      <c r="K730" s="2" t="inlineStr">
        <is>
          <t>Método interno basado en el método OSHA ID-121 y EPA 6020A</t>
        </is>
      </c>
      <c r="L730" s="2" t="inlineStr">
        <is>
          <t>Espectrometría de masas con plasma acoplado inductivamente (ICP/MS)</t>
        </is>
      </c>
      <c r="M730" s="2" t="inlineStr">
        <is>
          <t>10 µg</t>
        </is>
      </c>
      <c r="N730" s="2" t="inlineStr"/>
    </row>
    <row r="731">
      <c r="A731" s="2" t="inlineStr">
        <is>
          <t>N1970</t>
        </is>
      </c>
      <c r="B731" s="2" t="inlineStr">
        <is>
          <t>Boro - aire</t>
        </is>
      </c>
      <c r="C731" s="2" t="inlineStr">
        <is>
          <t>N</t>
        </is>
      </c>
      <c r="D731" s="2" t="inlineStr">
        <is>
          <t>MA008</t>
        </is>
      </c>
      <c r="E731" s="2" t="inlineStr">
        <is>
          <t>Metal</t>
        </is>
      </c>
      <c r="F731" s="2" t="inlineStr">
        <is>
          <t>15 días laborables</t>
        </is>
      </c>
      <c r="G731" s="2" t="inlineStr"/>
      <c r="H731" s="2" t="inlineStr">
        <is>
          <t>Añadir al presupuesto la preparación de muestra (N8000)</t>
        </is>
      </c>
      <c r="I731" s="2" t="inlineStr">
        <is>
          <t>Muestreador IOM  + Filtro Esteres Celulosa (EDC) -&gt; MT126</t>
        </is>
      </c>
      <c r="J731" s="2" t="inlineStr">
        <is>
          <t>Temperatura ambiente</t>
        </is>
      </c>
      <c r="K731" s="2" t="inlineStr">
        <is>
          <t>Método interno basado en el método OSHA ID-121 y EPA 6020A</t>
        </is>
      </c>
      <c r="L731" s="2" t="inlineStr">
        <is>
          <t>Espectrometría de masas con plasma acoplado inductivamente (ICP/MS)</t>
        </is>
      </c>
      <c r="M731" s="2" t="inlineStr">
        <is>
          <t>10 µg</t>
        </is>
      </c>
      <c r="N731" s="2" t="inlineStr"/>
    </row>
    <row r="732">
      <c r="A732" s="2" t="inlineStr">
        <is>
          <t>N1975</t>
        </is>
      </c>
      <c r="B732" s="2" t="inlineStr">
        <is>
          <t>Cadmio - aire</t>
        </is>
      </c>
      <c r="C732" s="2" t="inlineStr">
        <is>
          <t>N</t>
        </is>
      </c>
      <c r="D732" s="2" t="inlineStr">
        <is>
          <t>MA008</t>
        </is>
      </c>
      <c r="E732" s="2" t="inlineStr">
        <is>
          <t>Metal</t>
        </is>
      </c>
      <c r="F732" s="2" t="inlineStr">
        <is>
          <t>15 días laborables</t>
        </is>
      </c>
      <c r="G732" s="2" t="inlineStr"/>
      <c r="H732" s="2" t="inlineStr">
        <is>
          <t>Añadir al presupuesto la preparación de muestra (N8000)</t>
        </is>
      </c>
      <c r="I732" s="2" t="inlineStr">
        <is>
          <t>Muestreador IOM  + Filtro Esteres Celulosa (EDC) -&gt; MT126</t>
        </is>
      </c>
      <c r="J732" s="2" t="inlineStr">
        <is>
          <t>Temperatura ambiente</t>
        </is>
      </c>
      <c r="K732" s="2" t="inlineStr">
        <is>
          <t>Método interno basado en el método OSHA ID-121 y EPA 6020A</t>
        </is>
      </c>
      <c r="L732" s="2" t="inlineStr">
        <is>
          <t>Espectrometría de masas con plasma acoplado inductivamente (ICP/MS)</t>
        </is>
      </c>
      <c r="M732" s="2" t="inlineStr">
        <is>
          <t>0,02 µg</t>
        </is>
      </c>
      <c r="N732" s="2" t="inlineStr"/>
    </row>
    <row r="733">
      <c r="A733" s="2" t="inlineStr">
        <is>
          <t>N1975</t>
        </is>
      </c>
      <c r="B733" s="2" t="inlineStr">
        <is>
          <t>Cadmio - aire</t>
        </is>
      </c>
      <c r="C733" s="2" t="inlineStr">
        <is>
          <t>N</t>
        </is>
      </c>
      <c r="D733" s="2" t="inlineStr">
        <is>
          <t>MA191</t>
        </is>
      </c>
      <c r="E733" s="2" t="inlineStr">
        <is>
          <t>urgente 8 días</t>
        </is>
      </c>
      <c r="F733" s="2" t="inlineStr">
        <is>
          <t>8 días laborables</t>
        </is>
      </c>
      <c r="G733" s="2" t="inlineStr"/>
      <c r="H733" s="2" t="inlineStr">
        <is>
          <t>Añadir al presupuesto la preparación de muestra (N8000)</t>
        </is>
      </c>
      <c r="I733" s="2" t="inlineStr">
        <is>
          <t>Muestreador IOM  + Filtro Esteres Celulosa (EDC) -&gt; MT126</t>
        </is>
      </c>
      <c r="J733" s="2" t="inlineStr">
        <is>
          <t>Temperatura ambiente</t>
        </is>
      </c>
      <c r="K733" s="2" t="inlineStr">
        <is>
          <t>Método interno basado en el método OSHA ID-121 y EPA 6020A</t>
        </is>
      </c>
      <c r="L733" s="2" t="inlineStr">
        <is>
          <t>Espectrometría de masas con plasma acoplado inductivamente (ICP/MS)</t>
        </is>
      </c>
      <c r="M733" s="2" t="inlineStr">
        <is>
          <t>0,02 µg</t>
        </is>
      </c>
      <c r="N733" s="2" t="inlineStr"/>
    </row>
    <row r="734">
      <c r="A734" s="2" t="inlineStr">
        <is>
          <t>N1980</t>
        </is>
      </c>
      <c r="B734" s="2" t="inlineStr">
        <is>
          <t>Calcio - aire</t>
        </is>
      </c>
      <c r="C734" s="2" t="inlineStr">
        <is>
          <t>N</t>
        </is>
      </c>
      <c r="D734" s="2" t="inlineStr">
        <is>
          <t>MA008</t>
        </is>
      </c>
      <c r="E734" s="2" t="inlineStr">
        <is>
          <t>Metal</t>
        </is>
      </c>
      <c r="F734" s="2" t="inlineStr">
        <is>
          <t>15 días laborables</t>
        </is>
      </c>
      <c r="G734" s="2" t="inlineStr"/>
      <c r="H734" s="2" t="inlineStr">
        <is>
          <t>Añadir al presupuesto la preparación de muestra (N8000)</t>
        </is>
      </c>
      <c r="I734" s="2" t="inlineStr">
        <is>
          <t>Muestreador IOM  + Filtro Esteres Celulosa (EDC) -&gt; MT126</t>
        </is>
      </c>
      <c r="J734" s="2" t="inlineStr">
        <is>
          <t>Temperatura ambiente</t>
        </is>
      </c>
      <c r="K734" s="2" t="inlineStr">
        <is>
          <t>Método interno basado en el método OSHA ID-121 y EPA 6020A</t>
        </is>
      </c>
      <c r="L734" s="2" t="inlineStr">
        <is>
          <t>Espectrometría de masas con plasma acoplado inductivamente (ICP/MS)</t>
        </is>
      </c>
      <c r="M734" s="2" t="inlineStr">
        <is>
          <t>10 µg</t>
        </is>
      </c>
      <c r="N734" s="2" t="inlineStr"/>
    </row>
    <row r="735">
      <c r="A735" s="2" t="inlineStr">
        <is>
          <t>N1980</t>
        </is>
      </c>
      <c r="B735" s="2" t="inlineStr">
        <is>
          <t>Calcio - aire</t>
        </is>
      </c>
      <c r="C735" s="2" t="inlineStr">
        <is>
          <t>N</t>
        </is>
      </c>
      <c r="D735" s="2" t="inlineStr">
        <is>
          <t>MA191</t>
        </is>
      </c>
      <c r="E735" s="2" t="inlineStr">
        <is>
          <t>urgente 8 días</t>
        </is>
      </c>
      <c r="F735" s="2" t="inlineStr">
        <is>
          <t>8 días laborables</t>
        </is>
      </c>
      <c r="G735" s="2" t="inlineStr"/>
      <c r="H735" s="2" t="inlineStr">
        <is>
          <t>Añadir al presupuesto la preparación de muestra (N8000)</t>
        </is>
      </c>
      <c r="I735" s="2" t="inlineStr">
        <is>
          <t>Muestreador IOM  + Filtro Esteres Celulosa (EDC) -&gt; MT126</t>
        </is>
      </c>
      <c r="J735" s="2" t="inlineStr">
        <is>
          <t>Temperatura ambiente</t>
        </is>
      </c>
      <c r="K735" s="2" t="inlineStr">
        <is>
          <t>Método interno basado en el método OSHA ID-121 y EPA 6020A</t>
        </is>
      </c>
      <c r="L735" s="2" t="inlineStr">
        <is>
          <t>Espectrometría de masas con plasma acoplado inductivamente (ICP/MS)</t>
        </is>
      </c>
      <c r="M735" s="2" t="inlineStr">
        <is>
          <t>10 µg</t>
        </is>
      </c>
      <c r="N735" s="2" t="inlineStr"/>
    </row>
    <row r="736">
      <c r="A736" s="2" t="inlineStr">
        <is>
          <t>N1985</t>
        </is>
      </c>
      <c r="B736" s="2" t="inlineStr">
        <is>
          <t>Cerio - aire</t>
        </is>
      </c>
      <c r="C736" s="2" t="inlineStr">
        <is>
          <t>N</t>
        </is>
      </c>
      <c r="D736" s="2" t="inlineStr">
        <is>
          <t>MA191</t>
        </is>
      </c>
      <c r="E736" s="2" t="inlineStr">
        <is>
          <t>urgente 8 días</t>
        </is>
      </c>
      <c r="F736" s="2" t="inlineStr">
        <is>
          <t>8 días laborables</t>
        </is>
      </c>
      <c r="G736" s="2" t="inlineStr"/>
      <c r="H736" s="2" t="inlineStr">
        <is>
          <t>Añadir al presupuesto la preparación de muestra (N8000)</t>
        </is>
      </c>
      <c r="I736" s="2" t="inlineStr">
        <is>
          <t>Muestreador IOM  + Filtro Esteres Celulosa (EDC) -&gt; MT126</t>
        </is>
      </c>
      <c r="J736" s="2" t="inlineStr">
        <is>
          <t>Temperatura ambiente</t>
        </is>
      </c>
      <c r="K736" s="2" t="inlineStr"/>
      <c r="L736" s="2" t="inlineStr"/>
      <c r="M736" s="2" t="inlineStr"/>
      <c r="N736" s="2" t="inlineStr"/>
    </row>
    <row r="737">
      <c r="A737" s="2" t="inlineStr">
        <is>
          <t>N1985</t>
        </is>
      </c>
      <c r="B737" s="2" t="inlineStr">
        <is>
          <t>Cerio - aire</t>
        </is>
      </c>
      <c r="C737" s="2" t="inlineStr">
        <is>
          <t>N</t>
        </is>
      </c>
      <c r="D737" s="2" t="inlineStr">
        <is>
          <t>MA008</t>
        </is>
      </c>
      <c r="E737" s="2" t="inlineStr">
        <is>
          <t>Metal</t>
        </is>
      </c>
      <c r="F737" s="2" t="inlineStr">
        <is>
          <t>15 días laborables</t>
        </is>
      </c>
      <c r="G737" s="2" t="inlineStr"/>
      <c r="H737" s="2" t="inlineStr">
        <is>
          <t>Añadir al presupuesto la preparación de muestra (N8000)</t>
        </is>
      </c>
      <c r="I737" s="2" t="inlineStr">
        <is>
          <t>Muestreador IOM  + Filtro Esteres Celulosa (EDC) -&gt; MT126</t>
        </is>
      </c>
      <c r="J737" s="2" t="inlineStr">
        <is>
          <t>Temperatura ambiente</t>
        </is>
      </c>
      <c r="K737" s="2" t="inlineStr"/>
      <c r="L737" s="2" t="inlineStr"/>
      <c r="M737" s="2" t="inlineStr"/>
      <c r="N737" s="2" t="inlineStr"/>
    </row>
    <row r="738">
      <c r="A738" s="2" t="inlineStr">
        <is>
          <t>N1990</t>
        </is>
      </c>
      <c r="B738" s="2" t="inlineStr">
        <is>
          <t>Cesio - aire</t>
        </is>
      </c>
      <c r="C738" s="2" t="inlineStr">
        <is>
          <t>N</t>
        </is>
      </c>
      <c r="D738" s="2" t="inlineStr">
        <is>
          <t>MA008</t>
        </is>
      </c>
      <c r="E738" s="2" t="inlineStr">
        <is>
          <t>Metal</t>
        </is>
      </c>
      <c r="F738" s="2" t="inlineStr">
        <is>
          <t>15 días laborables</t>
        </is>
      </c>
      <c r="G738" s="2" t="inlineStr"/>
      <c r="H738" s="2" t="inlineStr">
        <is>
          <t>Añadir al presupuesto la preparación de muestra (N8000)</t>
        </is>
      </c>
      <c r="I738" s="2" t="inlineStr">
        <is>
          <t>Muestreador IOM  + Filtro Esteres Celulosa (EDC) -&gt; MT126</t>
        </is>
      </c>
      <c r="J738" s="2" t="inlineStr">
        <is>
          <t>Temperatura ambiente</t>
        </is>
      </c>
      <c r="K738" s="2" t="inlineStr"/>
      <c r="L738" s="2" t="inlineStr"/>
      <c r="M738" s="2" t="inlineStr"/>
      <c r="N738" s="2" t="inlineStr"/>
    </row>
    <row r="739">
      <c r="A739" s="2" t="inlineStr">
        <is>
          <t>N1990</t>
        </is>
      </c>
      <c r="B739" s="2" t="inlineStr">
        <is>
          <t>Cesio - aire</t>
        </is>
      </c>
      <c r="C739" s="2" t="inlineStr">
        <is>
          <t>N</t>
        </is>
      </c>
      <c r="D739" s="2" t="inlineStr">
        <is>
          <t>MA191</t>
        </is>
      </c>
      <c r="E739" s="2" t="inlineStr">
        <is>
          <t>urgente 8 días</t>
        </is>
      </c>
      <c r="F739" s="2" t="inlineStr">
        <is>
          <t>8 días laborables</t>
        </is>
      </c>
      <c r="G739" s="2" t="inlineStr"/>
      <c r="H739" s="2" t="inlineStr">
        <is>
          <t>Añadir al presupuesto la preparación de muestra (N8000)</t>
        </is>
      </c>
      <c r="I739" s="2" t="inlineStr">
        <is>
          <t>Muestreador IOM  + Filtro Esteres Celulosa (EDC) -&gt; MT126</t>
        </is>
      </c>
      <c r="J739" s="2" t="inlineStr">
        <is>
          <t>Temperatura ambiente</t>
        </is>
      </c>
      <c r="K739" s="2" t="inlineStr"/>
      <c r="L739" s="2" t="inlineStr"/>
      <c r="M739" s="2" t="inlineStr"/>
      <c r="N739" s="2" t="inlineStr"/>
    </row>
    <row r="740">
      <c r="A740" s="2" t="inlineStr">
        <is>
          <t>N1995</t>
        </is>
      </c>
      <c r="B740" s="2" t="inlineStr">
        <is>
          <t>Zinc (Cinc) - aire</t>
        </is>
      </c>
      <c r="C740" s="2" t="inlineStr">
        <is>
          <t>N</t>
        </is>
      </c>
      <c r="D740" s="2" t="inlineStr">
        <is>
          <t>MA191</t>
        </is>
      </c>
      <c r="E740" s="2" t="inlineStr">
        <is>
          <t>urgente 8 días</t>
        </is>
      </c>
      <c r="F740" s="2" t="inlineStr">
        <is>
          <t>8 días laborables</t>
        </is>
      </c>
      <c r="G740" s="2" t="inlineStr"/>
      <c r="H740" s="2" t="inlineStr">
        <is>
          <t>Añadir al presupuesto la preparación de muestra (N8000)</t>
        </is>
      </c>
      <c r="I740" s="2" t="inlineStr">
        <is>
          <t>Muestreador IOM  + Filtro Esteres Celulosa (EDC) -&gt; MT126</t>
        </is>
      </c>
      <c r="J740" s="2" t="inlineStr">
        <is>
          <t>Temperatura ambiente</t>
        </is>
      </c>
      <c r="K740" s="2" t="inlineStr">
        <is>
          <t>Método interno basado en el método OSHA ID-121 y EPA 6020A</t>
        </is>
      </c>
      <c r="L740" s="2" t="inlineStr">
        <is>
          <t>Espectrometría de masas con plasma acoplado inductivamente (ICP/MS)</t>
        </is>
      </c>
      <c r="M740" s="2" t="inlineStr">
        <is>
          <t>1 µg</t>
        </is>
      </c>
      <c r="N740" s="2" t="inlineStr"/>
    </row>
    <row r="741">
      <c r="A741" s="2" t="inlineStr">
        <is>
          <t>N1995</t>
        </is>
      </c>
      <c r="B741" s="2" t="inlineStr">
        <is>
          <t>Zinc (Cinc) - aire</t>
        </is>
      </c>
      <c r="C741" s="2" t="inlineStr">
        <is>
          <t>N</t>
        </is>
      </c>
      <c r="D741" s="2" t="inlineStr">
        <is>
          <t>MA008</t>
        </is>
      </c>
      <c r="E741" s="2" t="inlineStr">
        <is>
          <t>Metal</t>
        </is>
      </c>
      <c r="F741" s="2" t="inlineStr">
        <is>
          <t>15 días laborables</t>
        </is>
      </c>
      <c r="G741" s="2" t="inlineStr"/>
      <c r="H741" s="2" t="inlineStr">
        <is>
          <t>Añadir al presupuesto la preparación de muestra (N8000)</t>
        </is>
      </c>
      <c r="I741" s="2" t="inlineStr">
        <is>
          <t>Muestreador IOM  + Filtro Esteres Celulosa (EDC) -&gt; MT126</t>
        </is>
      </c>
      <c r="J741" s="2" t="inlineStr">
        <is>
          <t>Temperatura ambiente</t>
        </is>
      </c>
      <c r="K741" s="2" t="inlineStr">
        <is>
          <t>Método interno basado en el método OSHA ID-121 y EPA 6020A</t>
        </is>
      </c>
      <c r="L741" s="2" t="inlineStr">
        <is>
          <t>Espectrometría de masas con plasma acoplado inductivamente (ICP/MS)</t>
        </is>
      </c>
      <c r="M741" s="2" t="inlineStr">
        <is>
          <t>1 µg</t>
        </is>
      </c>
      <c r="N741" s="2" t="inlineStr"/>
    </row>
    <row r="742">
      <c r="A742" s="2" t="inlineStr">
        <is>
          <t>N1996</t>
        </is>
      </c>
      <c r="B742" s="2" t="inlineStr">
        <is>
          <t>Zinc (Cinc) soluble - aire</t>
        </is>
      </c>
      <c r="C742" s="2" t="inlineStr">
        <is>
          <t>N</t>
        </is>
      </c>
      <c r="D742" s="2" t="inlineStr">
        <is>
          <t>MA410</t>
        </is>
      </c>
      <c r="E742" s="2" t="inlineStr">
        <is>
          <t>Zinc (Cinc) soluble - aire</t>
        </is>
      </c>
      <c r="F742" s="2" t="inlineStr">
        <is>
          <t>15 días laborables</t>
        </is>
      </c>
      <c r="G742" s="2" t="inlineStr"/>
      <c r="H742" s="2" t="inlineStr">
        <is>
          <t>Añadir al presupuesto la preparación de muestra (N8000). Extracción con agua.</t>
        </is>
      </c>
      <c r="I742" s="2" t="inlineStr">
        <is>
          <t>Muestreador IOM  + Filtro Esteres Celulosa (EDC) -&gt; MT126</t>
        </is>
      </c>
      <c r="J742" s="2" t="inlineStr">
        <is>
          <t>Temperatura ambiente</t>
        </is>
      </c>
      <c r="K742" s="2" t="inlineStr">
        <is>
          <t>Método interno basado en el método OSHA ID-121 y EPA 6020A</t>
        </is>
      </c>
      <c r="L742" s="2" t="inlineStr">
        <is>
          <t>Espectrometría de masas con plasma acoplado inductivamente (ICP/MS)</t>
        </is>
      </c>
      <c r="M742" s="2" t="inlineStr">
        <is>
          <t>0,5 µg</t>
        </is>
      </c>
      <c r="N742" s="2" t="inlineStr"/>
    </row>
    <row r="743">
      <c r="A743" s="2" t="inlineStr">
        <is>
          <t>N1997</t>
        </is>
      </c>
      <c r="B743" s="2" t="inlineStr">
        <is>
          <t>Cloruro de Benzalconio - aire</t>
        </is>
      </c>
      <c r="C743" s="2" t="inlineStr">
        <is>
          <t>N</t>
        </is>
      </c>
      <c r="D743" s="2" t="inlineStr">
        <is>
          <t>MA412</t>
        </is>
      </c>
      <c r="E743" s="2" t="inlineStr">
        <is>
          <t>Cloruro de Benzalconio - aire</t>
        </is>
      </c>
      <c r="F743" s="2" t="inlineStr">
        <is>
          <t>15 días laborables</t>
        </is>
      </c>
      <c r="G743" s="2" t="inlineStr"/>
      <c r="H743" s="2" t="inlineStr"/>
      <c r="I743" s="2" t="inlineStr">
        <is>
          <t>Filtro Teflón (No prepesado 25 mm - PTFE) -&gt; MT067</t>
        </is>
      </c>
      <c r="J743" s="2" t="inlineStr">
        <is>
          <t>Temperatura ambiente</t>
        </is>
      </c>
      <c r="K743" s="2" t="inlineStr">
        <is>
          <t>PNT00422</t>
        </is>
      </c>
      <c r="L743" s="2" t="inlineStr">
        <is>
          <t>Cromatografía Líquida de Alta Resolución (HPLC)</t>
        </is>
      </c>
      <c r="M743" s="2" t="inlineStr"/>
      <c r="N743" s="2" t="inlineStr"/>
    </row>
    <row r="744">
      <c r="A744" s="2" t="inlineStr">
        <is>
          <t>N2000</t>
        </is>
      </c>
      <c r="B744" s="2" t="inlineStr">
        <is>
          <t>Circonio - aire</t>
        </is>
      </c>
      <c r="C744" s="2" t="inlineStr">
        <is>
          <t>N</t>
        </is>
      </c>
      <c r="D744" s="2" t="inlineStr">
        <is>
          <t>MA008</t>
        </is>
      </c>
      <c r="E744" s="2" t="inlineStr">
        <is>
          <t>Metal</t>
        </is>
      </c>
      <c r="F744" s="2" t="inlineStr">
        <is>
          <t>15 días laborables</t>
        </is>
      </c>
      <c r="G744" s="2" t="inlineStr"/>
      <c r="H744" s="2" t="inlineStr">
        <is>
          <t>Añadir al presupuesto la preparación de muestra (N8000)</t>
        </is>
      </c>
      <c r="I744" s="2" t="inlineStr">
        <is>
          <t>Muestreador IOM  + Filtro Esteres Celulosa (EDC) -&gt; MT126</t>
        </is>
      </c>
      <c r="J744" s="2" t="inlineStr">
        <is>
          <t>Temperatura ambiente</t>
        </is>
      </c>
      <c r="K744" s="2" t="inlineStr"/>
      <c r="L744" s="2" t="inlineStr"/>
      <c r="M744" s="2" t="inlineStr">
        <is>
          <t>2,5 µg</t>
        </is>
      </c>
      <c r="N744" s="2" t="inlineStr"/>
    </row>
    <row r="745">
      <c r="A745" s="2" t="inlineStr">
        <is>
          <t>N2000</t>
        </is>
      </c>
      <c r="B745" s="2" t="inlineStr">
        <is>
          <t>Circonio - aire</t>
        </is>
      </c>
      <c r="C745" s="2" t="inlineStr">
        <is>
          <t>N</t>
        </is>
      </c>
      <c r="D745" s="2" t="inlineStr">
        <is>
          <t>MA191</t>
        </is>
      </c>
      <c r="E745" s="2" t="inlineStr">
        <is>
          <t>urgente 8 días</t>
        </is>
      </c>
      <c r="F745" s="2" t="inlineStr">
        <is>
          <t>8 días laborables</t>
        </is>
      </c>
      <c r="G745" s="2" t="inlineStr"/>
      <c r="H745" s="2" t="inlineStr">
        <is>
          <t>Añadir al presupuesto la preparación de muestra (N8000)</t>
        </is>
      </c>
      <c r="I745" s="2" t="inlineStr">
        <is>
          <t>Muestreador IOM  + Filtro Esteres Celulosa (EDC) -&gt; MT126</t>
        </is>
      </c>
      <c r="J745" s="2" t="inlineStr">
        <is>
          <t>Temperatura ambiente</t>
        </is>
      </c>
      <c r="K745" s="2" t="inlineStr"/>
      <c r="L745" s="2" t="inlineStr"/>
      <c r="M745" s="2" t="inlineStr">
        <is>
          <t>2,5 µg</t>
        </is>
      </c>
      <c r="N745" s="2" t="inlineStr"/>
    </row>
    <row r="746">
      <c r="A746" s="2" t="inlineStr">
        <is>
          <t>N2005</t>
        </is>
      </c>
      <c r="B746" s="2" t="inlineStr">
        <is>
          <t>Cobalto - aire</t>
        </is>
      </c>
      <c r="C746" s="2" t="inlineStr">
        <is>
          <t>N</t>
        </is>
      </c>
      <c r="D746" s="2" t="inlineStr">
        <is>
          <t>MA191</t>
        </is>
      </c>
      <c r="E746" s="2" t="inlineStr">
        <is>
          <t>urgente 8 días</t>
        </is>
      </c>
      <c r="F746" s="2" t="inlineStr">
        <is>
          <t>8 días laborables</t>
        </is>
      </c>
      <c r="G746" s="2" t="inlineStr"/>
      <c r="H746" s="2" t="inlineStr">
        <is>
          <t>Añadir al presupuesto la preparación de muestra (N8000)</t>
        </is>
      </c>
      <c r="I746" s="2" t="inlineStr">
        <is>
          <t>Muestreador IOM  + Filtro Esteres Celulosa (EDC) -&gt; MT126</t>
        </is>
      </c>
      <c r="J746" s="2" t="inlineStr">
        <is>
          <t>Temperatura ambiente</t>
        </is>
      </c>
      <c r="K746" s="2" t="inlineStr">
        <is>
          <t>Método interno basado en el método OSHA ID-121 y EPA 6020A</t>
        </is>
      </c>
      <c r="L746" s="2" t="inlineStr">
        <is>
          <t>Espectrometría de masas con plasma acoplado inductivamente (ICP/MS)</t>
        </is>
      </c>
      <c r="M746" s="2" t="inlineStr">
        <is>
          <t>0,1 µg</t>
        </is>
      </c>
      <c r="N746" s="2" t="inlineStr"/>
    </row>
    <row r="747">
      <c r="A747" s="2" t="inlineStr">
        <is>
          <t>N2005</t>
        </is>
      </c>
      <c r="B747" s="2" t="inlineStr">
        <is>
          <t>Cobalto - aire</t>
        </is>
      </c>
      <c r="C747" s="2" t="inlineStr">
        <is>
          <t>N</t>
        </is>
      </c>
      <c r="D747" s="2" t="inlineStr">
        <is>
          <t>MA008</t>
        </is>
      </c>
      <c r="E747" s="2" t="inlineStr">
        <is>
          <t>Metal</t>
        </is>
      </c>
      <c r="F747" s="2" t="inlineStr">
        <is>
          <t>15 días laborables</t>
        </is>
      </c>
      <c r="G747" s="2" t="inlineStr"/>
      <c r="H747" s="2" t="inlineStr">
        <is>
          <t>Añadir al presupuesto la preparación de muestra (N8000)</t>
        </is>
      </c>
      <c r="I747" s="2" t="inlineStr">
        <is>
          <t>Muestreador IOM  + Filtro Esteres Celulosa (EDC) -&gt; MT126</t>
        </is>
      </c>
      <c r="J747" s="2" t="inlineStr">
        <is>
          <t>Temperatura ambiente</t>
        </is>
      </c>
      <c r="K747" s="2" t="inlineStr">
        <is>
          <t>Método interno basado en el método OSHA ID-121 y EPA 6020A</t>
        </is>
      </c>
      <c r="L747" s="2" t="inlineStr">
        <is>
          <t>Espectrometría de masas con plasma acoplado inductivamente (ICP/MS)</t>
        </is>
      </c>
      <c r="M747" s="2" t="inlineStr">
        <is>
          <t>0,1 µg</t>
        </is>
      </c>
      <c r="N747" s="2" t="inlineStr"/>
    </row>
    <row r="748" ht="16.5" customHeight="1">
      <c r="A748" s="2" t="inlineStr">
        <is>
          <t>N2010</t>
        </is>
      </c>
      <c r="B748" s="2" t="inlineStr">
        <is>
          <t>Cobre - aire</t>
        </is>
      </c>
      <c r="C748" s="2" t="inlineStr">
        <is>
          <t>N</t>
        </is>
      </c>
      <c r="D748" s="2" t="inlineStr">
        <is>
          <t>MA008</t>
        </is>
      </c>
      <c r="E748" s="2" t="inlineStr">
        <is>
          <t>Metal</t>
        </is>
      </c>
      <c r="F748" s="2" t="inlineStr">
        <is>
          <t>15 días laborables</t>
        </is>
      </c>
      <c r="G748" s="2" t="inlineStr"/>
      <c r="H748" s="2" t="inlineStr">
        <is>
          <t>Añadir al presupuesto la preparación de muestra (N8000)</t>
        </is>
      </c>
      <c r="I748" s="2" t="inlineStr">
        <is>
          <t>muestrear con Ciclón tipo Johanesburgo y Filtro Esteres Celulosa (EDC) -&gt; MT130</t>
        </is>
      </c>
      <c r="J748" s="2" t="inlineStr">
        <is>
          <t>Temperatura ambiente</t>
        </is>
      </c>
      <c r="K748" s="2" t="inlineStr">
        <is>
          <t>Método interno basado en el método OSHA ID-121 y EPA 6020A</t>
        </is>
      </c>
      <c r="L748" s="2" t="inlineStr">
        <is>
          <t>Espectrometría de masas con plasma acoplado inductivamente (ICP/MS)</t>
        </is>
      </c>
      <c r="M748" s="2" t="inlineStr">
        <is>
          <t>0,5 µg</t>
        </is>
      </c>
      <c r="N748" s="2" t="inlineStr"/>
    </row>
    <row r="749">
      <c r="A749" s="2" t="inlineStr">
        <is>
          <t>N2010</t>
        </is>
      </c>
      <c r="B749" s="2" t="inlineStr">
        <is>
          <t>Cobre - aire</t>
        </is>
      </c>
      <c r="C749" s="2" t="inlineStr">
        <is>
          <t>N</t>
        </is>
      </c>
      <c r="D749" s="2" t="inlineStr">
        <is>
          <t>MA191</t>
        </is>
      </c>
      <c r="E749" s="2" t="inlineStr">
        <is>
          <t>urgente 8 días</t>
        </is>
      </c>
      <c r="F749" s="2" t="inlineStr">
        <is>
          <t>8 días laborables</t>
        </is>
      </c>
      <c r="G749" s="2" t="inlineStr"/>
      <c r="H749" s="2" t="inlineStr">
        <is>
          <t>Añadir al presupuesto la preparación de muestra (N8000)</t>
        </is>
      </c>
      <c r="I749" s="2" t="inlineStr">
        <is>
          <t>muestrear con Ciclón tipo Johanesburgo y Filtro Esteres Celulosa (EDC) -&gt; MT130</t>
        </is>
      </c>
      <c r="J749" s="2" t="inlineStr">
        <is>
          <t>Temperatura ambiente</t>
        </is>
      </c>
      <c r="K749" s="2" t="inlineStr">
        <is>
          <t>Método interno basado en el método OSHA ID-121 y EPA 6020A</t>
        </is>
      </c>
      <c r="L749" s="2" t="inlineStr">
        <is>
          <t>Espectrometría de masas con plasma acoplado inductivamente (ICP/MS)</t>
        </is>
      </c>
      <c r="M749" s="2" t="inlineStr">
        <is>
          <t>0,5 µg</t>
        </is>
      </c>
      <c r="N749" s="2" t="inlineStr"/>
    </row>
    <row r="750">
      <c r="A750" s="2" t="inlineStr">
        <is>
          <t>N2015</t>
        </is>
      </c>
      <c r="B750" s="2" t="inlineStr">
        <is>
          <t>Cromo - aire</t>
        </is>
      </c>
      <c r="C750" s="2" t="inlineStr">
        <is>
          <t>N</t>
        </is>
      </c>
      <c r="D750" s="2" t="inlineStr">
        <is>
          <t>MA191</t>
        </is>
      </c>
      <c r="E750" s="2" t="inlineStr">
        <is>
          <t>urgente 8 días</t>
        </is>
      </c>
      <c r="F750" s="2" t="inlineStr">
        <is>
          <t>8 días laborables</t>
        </is>
      </c>
      <c r="G750" s="2" t="inlineStr"/>
      <c r="H750" s="2" t="inlineStr">
        <is>
          <t>Añadir al presupuesto la preparación de muestra (N8000)</t>
        </is>
      </c>
      <c r="I750" s="2" t="inlineStr">
        <is>
          <t>Muestreador IOM  + Filtro Esteres Celulosa (EDC) -&gt; MT126</t>
        </is>
      </c>
      <c r="J750" s="2" t="inlineStr">
        <is>
          <t>Temperatura ambiente</t>
        </is>
      </c>
      <c r="K750" s="2" t="inlineStr">
        <is>
          <t>Método interno basado en el método OSHA ID-121 y EPA 6020A</t>
        </is>
      </c>
      <c r="L750" s="2" t="inlineStr">
        <is>
          <t>Espectrometría de masas con plasma acoplado inductivamente (ICP/MS)</t>
        </is>
      </c>
      <c r="M750" s="2" t="inlineStr">
        <is>
          <t>0,5 µg</t>
        </is>
      </c>
      <c r="N750" s="2" t="inlineStr"/>
    </row>
    <row r="751">
      <c r="A751" s="2" t="inlineStr">
        <is>
          <t>N2015</t>
        </is>
      </c>
      <c r="B751" s="2" t="inlineStr">
        <is>
          <t>Cromo - aire</t>
        </is>
      </c>
      <c r="C751" s="2" t="inlineStr">
        <is>
          <t>N</t>
        </is>
      </c>
      <c r="D751" s="2" t="inlineStr">
        <is>
          <t>MA008</t>
        </is>
      </c>
      <c r="E751" s="2" t="inlineStr">
        <is>
          <t>Metal</t>
        </is>
      </c>
      <c r="F751" s="2" t="inlineStr">
        <is>
          <t>15 días laborables</t>
        </is>
      </c>
      <c r="G751" s="2" t="inlineStr"/>
      <c r="H751" s="2" t="inlineStr">
        <is>
          <t>Añadir al presupuesto la preparación de muestra (N8000)</t>
        </is>
      </c>
      <c r="I751" s="2" t="inlineStr">
        <is>
          <t>Muestreador IOM  + Filtro Esteres Celulosa (EDC) -&gt; MT126</t>
        </is>
      </c>
      <c r="J751" s="2" t="inlineStr">
        <is>
          <t>Temperatura ambiente</t>
        </is>
      </c>
      <c r="K751" s="2" t="inlineStr">
        <is>
          <t>Método interno basado en el método OSHA ID-121 y EPA 6020A</t>
        </is>
      </c>
      <c r="L751" s="2" t="inlineStr">
        <is>
          <t>Espectrometría de masas con plasma acoplado inductivamente (ICP/MS)</t>
        </is>
      </c>
      <c r="M751" s="2" t="inlineStr">
        <is>
          <t>0,5 µg</t>
        </is>
      </c>
      <c r="N751" s="2" t="inlineStr"/>
    </row>
    <row r="752">
      <c r="A752" s="2" t="inlineStr">
        <is>
          <t>N2035</t>
        </is>
      </c>
      <c r="B752" s="2" t="inlineStr">
        <is>
          <t>Estaño - aire</t>
        </is>
      </c>
      <c r="C752" s="2" t="inlineStr">
        <is>
          <t>N</t>
        </is>
      </c>
      <c r="D752" s="2" t="inlineStr">
        <is>
          <t>MA008</t>
        </is>
      </c>
      <c r="E752" s="2" t="inlineStr">
        <is>
          <t>Metal</t>
        </is>
      </c>
      <c r="F752" s="2" t="inlineStr">
        <is>
          <t>15 días laborables</t>
        </is>
      </c>
      <c r="G752" s="2" t="inlineStr"/>
      <c r="H752" s="2" t="inlineStr">
        <is>
          <t>Añadir al presupuesto la preparación de muestra (N8000)</t>
        </is>
      </c>
      <c r="I752" s="2" t="inlineStr">
        <is>
          <t>Muestreador IOM  + Filtro Esteres Celulosa (EDC) -&gt; MT126</t>
        </is>
      </c>
      <c r="J752" s="2" t="inlineStr">
        <is>
          <t>Temperatura ambiente</t>
        </is>
      </c>
      <c r="K752" s="2" t="inlineStr">
        <is>
          <t>Método interno basado en el método OSHA ID-121 y EPA 6020A</t>
        </is>
      </c>
      <c r="L752" s="2" t="inlineStr">
        <is>
          <t>Espectrometría de masas con plasma acoplado inductivamente (ICP/MS)</t>
        </is>
      </c>
      <c r="M752" s="2" t="inlineStr">
        <is>
          <t>0,5 µg</t>
        </is>
      </c>
      <c r="N752" s="2" t="inlineStr"/>
    </row>
    <row r="753">
      <c r="A753" s="2" t="inlineStr">
        <is>
          <t>N2035</t>
        </is>
      </c>
      <c r="B753" s="2" t="inlineStr">
        <is>
          <t>Estaño - aire</t>
        </is>
      </c>
      <c r="C753" s="2" t="inlineStr">
        <is>
          <t>N</t>
        </is>
      </c>
      <c r="D753" s="2" t="inlineStr">
        <is>
          <t>MA191</t>
        </is>
      </c>
      <c r="E753" s="2" t="inlineStr">
        <is>
          <t>urgente 8 días</t>
        </is>
      </c>
      <c r="F753" s="2" t="inlineStr">
        <is>
          <t>8 días laborables</t>
        </is>
      </c>
      <c r="G753" s="2" t="inlineStr"/>
      <c r="H753" s="2" t="inlineStr">
        <is>
          <t>Añadir al presupuesto la preparación de muestra (N8000)</t>
        </is>
      </c>
      <c r="I753" s="2" t="inlineStr">
        <is>
          <t>Muestreador IOM  + Filtro Esteres Celulosa (EDC) -&gt; MT126</t>
        </is>
      </c>
      <c r="J753" s="2" t="inlineStr">
        <is>
          <t>Temperatura ambiente</t>
        </is>
      </c>
      <c r="K753" s="2" t="inlineStr">
        <is>
          <t>Método interno basado en el método OSHA ID-121 y EPA 6020A</t>
        </is>
      </c>
      <c r="L753" s="2" t="inlineStr">
        <is>
          <t>Espectrometría de masas con plasma acoplado inductivamente (ICP/MS)</t>
        </is>
      </c>
      <c r="M753" s="2" t="inlineStr">
        <is>
          <t>0,5 µg</t>
        </is>
      </c>
      <c r="N753" s="2" t="inlineStr"/>
    </row>
    <row r="754">
      <c r="A754" s="2" t="inlineStr">
        <is>
          <t>N2036</t>
        </is>
      </c>
      <c r="B754" s="2" t="inlineStr">
        <is>
          <t>Compuestos organoestánnicos totales en aire</t>
        </is>
      </c>
      <c r="C754" s="2" t="inlineStr">
        <is>
          <t>N</t>
        </is>
      </c>
      <c r="D754" s="2" t="inlineStr">
        <is>
          <t>MA371</t>
        </is>
      </c>
      <c r="E754" s="2" t="inlineStr">
        <is>
          <t>Compuestos organoestánnicos totales en aire</t>
        </is>
      </c>
      <c r="F754" s="2" t="inlineStr">
        <is>
          <t>15 días laborables</t>
        </is>
      </c>
      <c r="G754" s="2" t="inlineStr"/>
      <c r="H754" s="2" t="inlineStr">
        <is>
          <t>La determinación de organoestánnicos totales solo es posible si no hay presencia de compuestos inorganicos de estaño</t>
        </is>
      </c>
      <c r="I754" s="2" t="inlineStr">
        <is>
          <t>FV + XAD2</t>
        </is>
      </c>
      <c r="J754" s="2" t="inlineStr">
        <is>
          <t>Congelada (&lt;0°C)</t>
        </is>
      </c>
      <c r="K754" s="2" t="inlineStr">
        <is>
          <t>NIOSH 5504 modificado</t>
        </is>
      </c>
      <c r="L754" s="2" t="inlineStr">
        <is>
          <t>Espectrometría de masas con plasma acoplado inductivamente (ICP/MS)</t>
        </is>
      </c>
      <c r="M754" s="2" t="inlineStr">
        <is>
          <t>1 µg</t>
        </is>
      </c>
      <c r="N754" s="2" t="inlineStr"/>
    </row>
    <row r="755">
      <c r="A755" s="2" t="inlineStr">
        <is>
          <t>N2040</t>
        </is>
      </c>
      <c r="B755" s="2" t="inlineStr">
        <is>
          <t>Estroncio - aire</t>
        </is>
      </c>
      <c r="C755" s="2" t="inlineStr">
        <is>
          <t>N</t>
        </is>
      </c>
      <c r="D755" s="2" t="inlineStr">
        <is>
          <t>MA008</t>
        </is>
      </c>
      <c r="E755" s="2" t="inlineStr">
        <is>
          <t>Metal</t>
        </is>
      </c>
      <c r="F755" s="2" t="inlineStr">
        <is>
          <t>15 días laborables</t>
        </is>
      </c>
      <c r="G755" s="2" t="inlineStr"/>
      <c r="H755" s="2" t="inlineStr">
        <is>
          <t>Añadir al presupuesto la preparación de muestra (N8000)</t>
        </is>
      </c>
      <c r="I755" s="2" t="inlineStr">
        <is>
          <t>Muestreador IOM  + Filtro Esteres Celulosa (EDC) -&gt; MT126</t>
        </is>
      </c>
      <c r="J755" s="2" t="inlineStr">
        <is>
          <t>Temperatura ambiente</t>
        </is>
      </c>
      <c r="K755" s="2" t="inlineStr"/>
      <c r="L755" s="2" t="inlineStr"/>
      <c r="M755" s="2" t="inlineStr">
        <is>
          <t>1 µg</t>
        </is>
      </c>
      <c r="N755" s="2" t="inlineStr"/>
    </row>
    <row r="756">
      <c r="A756" s="2" t="inlineStr">
        <is>
          <t>N2040</t>
        </is>
      </c>
      <c r="B756" s="2" t="inlineStr">
        <is>
          <t>Estroncio - aire</t>
        </is>
      </c>
      <c r="C756" s="2" t="inlineStr">
        <is>
          <t>N</t>
        </is>
      </c>
      <c r="D756" s="2" t="inlineStr">
        <is>
          <t>MA191</t>
        </is>
      </c>
      <c r="E756" s="2" t="inlineStr">
        <is>
          <t>urgente 8 días</t>
        </is>
      </c>
      <c r="F756" s="2" t="inlineStr">
        <is>
          <t>8 días laborables</t>
        </is>
      </c>
      <c r="G756" s="2" t="inlineStr"/>
      <c r="H756" s="2" t="inlineStr">
        <is>
          <t>Añadir al presupuesto la preparación de muestra (N8000)</t>
        </is>
      </c>
      <c r="I756" s="2" t="inlineStr">
        <is>
          <t>Muestreador IOM  + Filtro Esteres Celulosa (EDC) -&gt; MT126</t>
        </is>
      </c>
      <c r="J756" s="2" t="inlineStr">
        <is>
          <t>Temperatura ambiente</t>
        </is>
      </c>
      <c r="K756" s="2" t="inlineStr"/>
      <c r="L756" s="2" t="inlineStr"/>
      <c r="M756" s="2" t="inlineStr">
        <is>
          <t>1 µg</t>
        </is>
      </c>
      <c r="N756" s="2" t="inlineStr"/>
    </row>
    <row r="757">
      <c r="A757" s="2" t="inlineStr">
        <is>
          <t>N2075</t>
        </is>
      </c>
      <c r="B757" s="2" t="inlineStr">
        <is>
          <t>Hierro - aire</t>
        </is>
      </c>
      <c r="C757" s="2" t="inlineStr">
        <is>
          <t>N</t>
        </is>
      </c>
      <c r="D757" s="2" t="inlineStr">
        <is>
          <t>MA008</t>
        </is>
      </c>
      <c r="E757" s="2" t="inlineStr">
        <is>
          <t>Metal</t>
        </is>
      </c>
      <c r="F757" s="2" t="inlineStr">
        <is>
          <t>15 días laborables</t>
        </is>
      </c>
      <c r="G757" s="2" t="inlineStr"/>
      <c r="H757" s="2" t="inlineStr">
        <is>
          <t>Añadir al presupuesto la preparación de muestra (N8000)</t>
        </is>
      </c>
      <c r="I757" s="2" t="inlineStr">
        <is>
          <t>Muestreador IOM  + Filtro Esteres Celulosa (EDC) -&gt; MT126</t>
        </is>
      </c>
      <c r="J757" s="2" t="inlineStr">
        <is>
          <t>Temperatura ambiente</t>
        </is>
      </c>
      <c r="K757" s="2" t="inlineStr">
        <is>
          <t>Método interno basado en el método OSHA ID-121 y EPA 6020A</t>
        </is>
      </c>
      <c r="L757" s="2" t="inlineStr">
        <is>
          <t>Espectrometría de masas con plasma acoplado inductivamente (ICP/MS)</t>
        </is>
      </c>
      <c r="M757" s="2" t="inlineStr">
        <is>
          <t>5 µg</t>
        </is>
      </c>
      <c r="N757" s="2" t="inlineStr"/>
    </row>
    <row r="758">
      <c r="A758" s="2" t="inlineStr">
        <is>
          <t>N2075</t>
        </is>
      </c>
      <c r="B758" s="2" t="inlineStr">
        <is>
          <t>Hierro - aire</t>
        </is>
      </c>
      <c r="C758" s="2" t="inlineStr">
        <is>
          <t>N</t>
        </is>
      </c>
      <c r="D758" s="2" t="inlineStr">
        <is>
          <t>MA191</t>
        </is>
      </c>
      <c r="E758" s="2" t="inlineStr">
        <is>
          <t>urgente 8 días</t>
        </is>
      </c>
      <c r="F758" s="2" t="inlineStr">
        <is>
          <t>8 días laborables</t>
        </is>
      </c>
      <c r="G758" s="2" t="inlineStr"/>
      <c r="H758" s="2" t="inlineStr">
        <is>
          <t>Añadir al presupuesto la preparación de muestra (N8000)</t>
        </is>
      </c>
      <c r="I758" s="2" t="inlineStr">
        <is>
          <t>Muestreador IOM  + Filtro Esteres Celulosa (EDC) -&gt; MT126</t>
        </is>
      </c>
      <c r="J758" s="2" t="inlineStr">
        <is>
          <t>Temperatura ambiente</t>
        </is>
      </c>
      <c r="K758" s="2" t="inlineStr">
        <is>
          <t>Método interno basado en el método OSHA ID-121 y EPA 6020A</t>
        </is>
      </c>
      <c r="L758" s="2" t="inlineStr">
        <is>
          <t>Espectrometría de masas con plasma acoplado inductivamente (ICP/MS)</t>
        </is>
      </c>
      <c r="M758" s="2" t="inlineStr">
        <is>
          <t>5 µg</t>
        </is>
      </c>
      <c r="N758" s="2" t="inlineStr"/>
    </row>
    <row r="759">
      <c r="A759" s="2" t="inlineStr">
        <is>
          <t>N2096</t>
        </is>
      </c>
      <c r="B759" s="2" t="inlineStr">
        <is>
          <t>Densidad</t>
        </is>
      </c>
      <c r="C759" s="2" t="inlineStr">
        <is>
          <t>N</t>
        </is>
      </c>
      <c r="D759" s="2" t="inlineStr">
        <is>
          <t>PCG</t>
        </is>
      </c>
      <c r="E759" s="2" t="inlineStr">
        <is>
          <t>Consultar precio con Gerencia Industria</t>
        </is>
      </c>
      <c r="F759" s="2" t="inlineStr">
        <is>
          <t>15 días laborables</t>
        </is>
      </c>
      <c r="G759" s="2" t="inlineStr"/>
      <c r="H759" s="2" t="inlineStr"/>
      <c r="I759" s="2" t="inlineStr"/>
      <c r="J759" s="2" t="inlineStr"/>
      <c r="K759" s="2" t="inlineStr"/>
      <c r="L759" s="2" t="inlineStr"/>
      <c r="M759" s="2" t="inlineStr"/>
      <c r="N759" s="2" t="inlineStr"/>
    </row>
    <row r="760">
      <c r="A760" s="2" t="inlineStr">
        <is>
          <t>N2115</t>
        </is>
      </c>
      <c r="B760" s="2" t="inlineStr">
        <is>
          <t>Magnesio - aire</t>
        </is>
      </c>
      <c r="C760" s="2" t="inlineStr">
        <is>
          <t>N</t>
        </is>
      </c>
      <c r="D760" s="2" t="inlineStr">
        <is>
          <t>MA008</t>
        </is>
      </c>
      <c r="E760" s="2" t="inlineStr">
        <is>
          <t>Metal</t>
        </is>
      </c>
      <c r="F760" s="2" t="inlineStr">
        <is>
          <t>15 días laborables</t>
        </is>
      </c>
      <c r="G760" s="2" t="inlineStr"/>
      <c r="H760" s="2" t="inlineStr">
        <is>
          <t>Añadir al presupuesto la preparación de muestra (N8000)</t>
        </is>
      </c>
      <c r="I760" s="2" t="inlineStr">
        <is>
          <t>Muestreador IOM  + Filtro Esteres Celulosa (EDC) -&gt; MT126</t>
        </is>
      </c>
      <c r="J760" s="2" t="inlineStr">
        <is>
          <t>Temperatura ambiente</t>
        </is>
      </c>
      <c r="K760" s="2" t="inlineStr">
        <is>
          <t>Método interno basado en el método OSHA ID-121 y EPA 6020A</t>
        </is>
      </c>
      <c r="L760" s="2" t="inlineStr">
        <is>
          <t>Espectrometría de masas con plasma acoplado inductivamente (ICP/MS)</t>
        </is>
      </c>
      <c r="M760" s="2" t="inlineStr">
        <is>
          <t>50 µg</t>
        </is>
      </c>
      <c r="N760" s="2" t="inlineStr"/>
    </row>
    <row r="761">
      <c r="A761" s="2" t="inlineStr">
        <is>
          <t>N2115</t>
        </is>
      </c>
      <c r="B761" s="2" t="inlineStr">
        <is>
          <t>Magnesio - aire</t>
        </is>
      </c>
      <c r="C761" s="2" t="inlineStr">
        <is>
          <t>N</t>
        </is>
      </c>
      <c r="D761" s="2" t="inlineStr">
        <is>
          <t>MA191</t>
        </is>
      </c>
      <c r="E761" s="2" t="inlineStr">
        <is>
          <t>urgente 8 días</t>
        </is>
      </c>
      <c r="F761" s="2" t="inlineStr">
        <is>
          <t>8 días laborables</t>
        </is>
      </c>
      <c r="G761" s="2" t="inlineStr"/>
      <c r="H761" s="2" t="inlineStr">
        <is>
          <t>Añadir al presupuesto la preparación de muestra (N8000)</t>
        </is>
      </c>
      <c r="I761" s="2" t="inlineStr">
        <is>
          <t>Muestreador IOM  + Filtro Esteres Celulosa (EDC) -&gt; MT126</t>
        </is>
      </c>
      <c r="J761" s="2" t="inlineStr">
        <is>
          <t>Temperatura ambiente</t>
        </is>
      </c>
      <c r="K761" s="2" t="inlineStr">
        <is>
          <t>Método interno basado en el método OSHA ID-121 y EPA 6020A</t>
        </is>
      </c>
      <c r="L761" s="2" t="inlineStr">
        <is>
          <t>Espectrometría de masas con plasma acoplado inductivamente (ICP/MS)</t>
        </is>
      </c>
      <c r="M761" s="2" t="inlineStr">
        <is>
          <t>50 µg</t>
        </is>
      </c>
      <c r="N761" s="2" t="inlineStr"/>
    </row>
    <row r="762">
      <c r="A762" s="2" t="inlineStr">
        <is>
          <t>N2120</t>
        </is>
      </c>
      <c r="B762" s="2" t="inlineStr">
        <is>
          <t>Manganeso - aire</t>
        </is>
      </c>
      <c r="C762" s="2" t="inlineStr">
        <is>
          <t>N</t>
        </is>
      </c>
      <c r="D762" s="2" t="inlineStr">
        <is>
          <t>MA008</t>
        </is>
      </c>
      <c r="E762" s="2" t="inlineStr">
        <is>
          <t>Metal</t>
        </is>
      </c>
      <c r="F762" s="2" t="inlineStr">
        <is>
          <t>15 días laborables</t>
        </is>
      </c>
      <c r="G762" s="2" t="inlineStr"/>
      <c r="H762" s="2" t="inlineStr">
        <is>
          <t>Añadir al presupuesto la preparación de muestra (N8000)</t>
        </is>
      </c>
      <c r="I762" s="2" t="inlineStr">
        <is>
          <t>Muestreador IOM  + Filtro Esteres Celulosa (EDC) -&gt; MT126</t>
        </is>
      </c>
      <c r="J762" s="2" t="inlineStr">
        <is>
          <t>Temperatura ambiente</t>
        </is>
      </c>
      <c r="K762" s="2" t="inlineStr">
        <is>
          <t>Método interno basado en el método OSHA ID-121 y EPA 6020A</t>
        </is>
      </c>
      <c r="L762" s="2" t="inlineStr">
        <is>
          <t>Espectrometría de masas con plasma acoplado inductivamente (ICP/MS)</t>
        </is>
      </c>
      <c r="M762" s="2" t="inlineStr">
        <is>
          <t>1 µg</t>
        </is>
      </c>
      <c r="N762" s="2" t="inlineStr"/>
    </row>
    <row r="763">
      <c r="A763" s="2" t="inlineStr">
        <is>
          <t>N2120</t>
        </is>
      </c>
      <c r="B763" s="2" t="inlineStr">
        <is>
          <t>Manganeso - aire</t>
        </is>
      </c>
      <c r="C763" s="2" t="inlineStr">
        <is>
          <t>N</t>
        </is>
      </c>
      <c r="D763" s="2" t="inlineStr">
        <is>
          <t>MA191</t>
        </is>
      </c>
      <c r="E763" s="2" t="inlineStr">
        <is>
          <t>urgente 8 días</t>
        </is>
      </c>
      <c r="F763" s="2" t="inlineStr">
        <is>
          <t>8 días laborables</t>
        </is>
      </c>
      <c r="G763" s="2" t="inlineStr"/>
      <c r="H763" s="2" t="inlineStr">
        <is>
          <t>Añadir al presupuesto la preparación de muestra (N8000)</t>
        </is>
      </c>
      <c r="I763" s="2" t="inlineStr">
        <is>
          <t>Muestreador IOM  + Filtro Esteres Celulosa (EDC) -&gt; MT126</t>
        </is>
      </c>
      <c r="J763" s="2" t="inlineStr">
        <is>
          <t>Temperatura ambiente</t>
        </is>
      </c>
      <c r="K763" s="2" t="inlineStr">
        <is>
          <t>Método interno basado en el método OSHA ID-121 y EPA 6020A</t>
        </is>
      </c>
      <c r="L763" s="2" t="inlineStr">
        <is>
          <t>Espectrometría de masas con plasma acoplado inductivamente (ICP/MS)</t>
        </is>
      </c>
      <c r="M763" s="2" t="inlineStr">
        <is>
          <t>1 µg</t>
        </is>
      </c>
      <c r="N763" s="2" t="inlineStr"/>
    </row>
    <row r="764">
      <c r="A764" s="2" t="inlineStr">
        <is>
          <t>N2125</t>
        </is>
      </c>
      <c r="B764" s="2" t="inlineStr">
        <is>
          <t>Molibdeno - aire</t>
        </is>
      </c>
      <c r="C764" s="2" t="inlineStr">
        <is>
          <t>N</t>
        </is>
      </c>
      <c r="D764" s="2" t="inlineStr">
        <is>
          <t>MA191</t>
        </is>
      </c>
      <c r="E764" s="2" t="inlineStr">
        <is>
          <t>urgente 8 días</t>
        </is>
      </c>
      <c r="F764" s="2" t="inlineStr">
        <is>
          <t>8 días laborables</t>
        </is>
      </c>
      <c r="G764" s="2" t="inlineStr"/>
      <c r="H764" s="2" t="inlineStr">
        <is>
          <t>Añadir al presupuesto la preparación de muestra (N8000)</t>
        </is>
      </c>
      <c r="I764" s="2" t="inlineStr">
        <is>
          <t>Muestreador IOM  + Filtro Esteres Celulosa (EDC) -&gt; MT126</t>
        </is>
      </c>
      <c r="J764" s="2" t="inlineStr">
        <is>
          <t>Temperatura ambiente</t>
        </is>
      </c>
      <c r="K764" s="2" t="inlineStr">
        <is>
          <t>Método interno basado en el método OSHA ID-121 y EPA 6020A</t>
        </is>
      </c>
      <c r="L764" s="2" t="inlineStr">
        <is>
          <t>Espectrometría de masas con plasma acoplado inductivamente (ICP/MS)</t>
        </is>
      </c>
      <c r="M764" s="2" t="inlineStr">
        <is>
          <t>1 µg</t>
        </is>
      </c>
      <c r="N764" s="2" t="inlineStr"/>
    </row>
    <row r="765">
      <c r="A765" s="2" t="inlineStr">
        <is>
          <t>N2125</t>
        </is>
      </c>
      <c r="B765" s="2" t="inlineStr">
        <is>
          <t>Molibdeno - aire</t>
        </is>
      </c>
      <c r="C765" s="2" t="inlineStr">
        <is>
          <t>N</t>
        </is>
      </c>
      <c r="D765" s="2" t="inlineStr">
        <is>
          <t>MA008</t>
        </is>
      </c>
      <c r="E765" s="2" t="inlineStr">
        <is>
          <t>Metal</t>
        </is>
      </c>
      <c r="F765" s="2" t="inlineStr">
        <is>
          <t>15 días laborables</t>
        </is>
      </c>
      <c r="G765" s="2" t="inlineStr"/>
      <c r="H765" s="2" t="inlineStr">
        <is>
          <t>Añadir al presupuesto la preparación de muestra (N8000)</t>
        </is>
      </c>
      <c r="I765" s="2" t="inlineStr">
        <is>
          <t>Muestreador IOM  + Filtro Esteres Celulosa (EDC) -&gt; MT126</t>
        </is>
      </c>
      <c r="J765" s="2" t="inlineStr">
        <is>
          <t>Temperatura ambiente</t>
        </is>
      </c>
      <c r="K765" s="2" t="inlineStr">
        <is>
          <t>Método interno basado en el método OSHA ID-121 y EPA 6020A</t>
        </is>
      </c>
      <c r="L765" s="2" t="inlineStr">
        <is>
          <t>Espectrometría de masas con plasma acoplado inductivamente (ICP/MS)</t>
        </is>
      </c>
      <c r="M765" s="2" t="inlineStr">
        <is>
          <t>1 µg</t>
        </is>
      </c>
      <c r="N765" s="2" t="inlineStr"/>
    </row>
    <row r="766">
      <c r="A766" s="2" t="inlineStr">
        <is>
          <t>N2140</t>
        </is>
      </c>
      <c r="B766" s="2" t="inlineStr">
        <is>
          <t>Niquel - aire</t>
        </is>
      </c>
      <c r="C766" s="2" t="inlineStr">
        <is>
          <t>N</t>
        </is>
      </c>
      <c r="D766" s="2" t="inlineStr">
        <is>
          <t>MA191</t>
        </is>
      </c>
      <c r="E766" s="2" t="inlineStr">
        <is>
          <t>urgente 8 días</t>
        </is>
      </c>
      <c r="F766" s="2" t="inlineStr">
        <is>
          <t>8 días laborables</t>
        </is>
      </c>
      <c r="G766" s="2" t="inlineStr"/>
      <c r="H766" s="2" t="inlineStr">
        <is>
          <t>Añadir al presupuesto la preparación de muestra (N8000)</t>
        </is>
      </c>
      <c r="I766" s="2" t="inlineStr">
        <is>
          <t>Muestreador IOM  + Filtro Esteres Celulosa (EDC) -&gt; MT126</t>
        </is>
      </c>
      <c r="J766" s="2" t="inlineStr">
        <is>
          <t>Temperatura ambiente</t>
        </is>
      </c>
      <c r="K766" s="2" t="inlineStr">
        <is>
          <t>Método interno basado en el método OSHA ID-121 y EPA 6020A</t>
        </is>
      </c>
      <c r="L766" s="2" t="inlineStr">
        <is>
          <t>Espectrometría de masas con plasma acoplado inductivamente (ICP/MS)</t>
        </is>
      </c>
      <c r="M766" s="2" t="inlineStr">
        <is>
          <t>0,5 µg</t>
        </is>
      </c>
      <c r="N766" s="2" t="inlineStr"/>
    </row>
    <row r="767">
      <c r="A767" s="2" t="inlineStr">
        <is>
          <t>N2140</t>
        </is>
      </c>
      <c r="B767" s="2" t="inlineStr">
        <is>
          <t>Niquel - aire</t>
        </is>
      </c>
      <c r="C767" s="2" t="inlineStr">
        <is>
          <t>N</t>
        </is>
      </c>
      <c r="D767" s="2" t="inlineStr">
        <is>
          <t>MA008</t>
        </is>
      </c>
      <c r="E767" s="2" t="inlineStr">
        <is>
          <t>Metal</t>
        </is>
      </c>
      <c r="F767" s="2" t="inlineStr">
        <is>
          <t>15 días laborables</t>
        </is>
      </c>
      <c r="G767" s="2" t="inlineStr"/>
      <c r="H767" s="2" t="inlineStr">
        <is>
          <t>Añadir al presupuesto la preparación de muestra (N8000)</t>
        </is>
      </c>
      <c r="I767" s="2" t="inlineStr">
        <is>
          <t>Muestreador IOM  + Filtro Esteres Celulosa (EDC) -&gt; MT126</t>
        </is>
      </c>
      <c r="J767" s="2" t="inlineStr">
        <is>
          <t>Temperatura ambiente</t>
        </is>
      </c>
      <c r="K767" s="2" t="inlineStr">
        <is>
          <t>Método interno basado en el método OSHA ID-121 y EPA 6020A</t>
        </is>
      </c>
      <c r="L767" s="2" t="inlineStr">
        <is>
          <t>Espectrometría de masas con plasma acoplado inductivamente (ICP/MS)</t>
        </is>
      </c>
      <c r="M767" s="2" t="inlineStr">
        <is>
          <t>0,5 µg</t>
        </is>
      </c>
      <c r="N767" s="2" t="inlineStr"/>
    </row>
    <row r="768">
      <c r="A768" s="2" t="inlineStr">
        <is>
          <t>N2141</t>
        </is>
      </c>
      <c r="B768" s="2" t="inlineStr">
        <is>
          <t>Niquel soluble - aire</t>
        </is>
      </c>
      <c r="C768" s="2" t="inlineStr">
        <is>
          <t>N</t>
        </is>
      </c>
      <c r="D768" s="2" t="inlineStr">
        <is>
          <t>MA442</t>
        </is>
      </c>
      <c r="E768" s="2" t="inlineStr">
        <is>
          <t>Niquel soluble - aire</t>
        </is>
      </c>
      <c r="F768" s="2" t="inlineStr">
        <is>
          <t>15 días laborables</t>
        </is>
      </c>
      <c r="G768" s="2" t="inlineStr"/>
      <c r="H768" s="2" t="inlineStr"/>
      <c r="I768" s="2" t="inlineStr">
        <is>
          <t>Muestreador IOM  + Filtro Esteres Celulosa (EDC) -&gt; MT126</t>
        </is>
      </c>
      <c r="J768" s="2" t="inlineStr">
        <is>
          <t>Temperatura ambiente</t>
        </is>
      </c>
      <c r="K768" s="2" t="inlineStr">
        <is>
          <t>Método interno basado en el método OSHA ID-121 y EPA 6020A</t>
        </is>
      </c>
      <c r="L768" s="2" t="inlineStr">
        <is>
          <t>Espectrometría de masas con plasma acoplado inductivamente (ICP/MS)</t>
        </is>
      </c>
      <c r="M768" s="2" t="inlineStr">
        <is>
          <t>0,5 µg</t>
        </is>
      </c>
      <c r="N768" s="2" t="inlineStr">
        <is>
          <t>N/A</t>
        </is>
      </c>
    </row>
    <row r="769">
      <c r="A769" s="2" t="inlineStr">
        <is>
          <t>N2145</t>
        </is>
      </c>
      <c r="B769" s="2" t="inlineStr">
        <is>
          <t>Oro - aire</t>
        </is>
      </c>
      <c r="C769" s="2" t="inlineStr">
        <is>
          <t>N</t>
        </is>
      </c>
      <c r="D769" s="2" t="inlineStr">
        <is>
          <t>PCG</t>
        </is>
      </c>
      <c r="E769" s="2" t="inlineStr">
        <is>
          <t>Consultar precio con Gerencia Industria</t>
        </is>
      </c>
      <c r="F769" s="2" t="inlineStr">
        <is>
          <t>15 días laborables</t>
        </is>
      </c>
      <c r="G769" s="2" t="inlineStr"/>
      <c r="H769" s="2" t="inlineStr">
        <is>
          <t>Añadir al presupuesto la preparación de muestra (N8000)</t>
        </is>
      </c>
      <c r="I769" s="2" t="inlineStr">
        <is>
          <t>Muestreador IOM  + Filtro Esteres Celulosa (EDC) -&gt; MT126</t>
        </is>
      </c>
      <c r="J769" s="2" t="inlineStr">
        <is>
          <t>Temperatura ambiente</t>
        </is>
      </c>
      <c r="K769" s="2" t="inlineStr"/>
      <c r="L769" s="2" t="inlineStr"/>
      <c r="M769" s="2" t="inlineStr">
        <is>
          <t>1 µg</t>
        </is>
      </c>
      <c r="N769" s="2" t="inlineStr"/>
    </row>
    <row r="770">
      <c r="A770" s="2" t="inlineStr">
        <is>
          <t>N2160</t>
        </is>
      </c>
      <c r="B770" s="2" t="inlineStr">
        <is>
          <t>Plata - aire</t>
        </is>
      </c>
      <c r="C770" s="2" t="inlineStr">
        <is>
          <t>N</t>
        </is>
      </c>
      <c r="D770" s="2" t="inlineStr">
        <is>
          <t>MA191</t>
        </is>
      </c>
      <c r="E770" s="2" t="inlineStr">
        <is>
          <t>urgente 8 días</t>
        </is>
      </c>
      <c r="F770" s="2" t="inlineStr">
        <is>
          <t>8 días laborables</t>
        </is>
      </c>
      <c r="G770" s="2" t="inlineStr"/>
      <c r="H770" s="2" t="inlineStr">
        <is>
          <t>Añadir al presupuesto la preparación de muestra (N8000)</t>
        </is>
      </c>
      <c r="I770" s="2" t="inlineStr">
        <is>
          <t>Muestreador IOM  + Filtro Esteres Celulosa (EDC) -&gt; MT126</t>
        </is>
      </c>
      <c r="J770" s="2" t="inlineStr">
        <is>
          <t>Temperatura ambiente</t>
        </is>
      </c>
      <c r="K770" s="2" t="inlineStr">
        <is>
          <t>Método interno basado en el método OSHA ID-121 y EPA 6020A</t>
        </is>
      </c>
      <c r="L770" s="2" t="inlineStr">
        <is>
          <t>Espectrometría de masas con plasma acoplado inductivamente (ICP/MS)</t>
        </is>
      </c>
      <c r="M770" s="2" t="inlineStr">
        <is>
          <t>1 µg</t>
        </is>
      </c>
      <c r="N770" s="2" t="inlineStr"/>
    </row>
    <row r="771">
      <c r="A771" s="2" t="inlineStr">
        <is>
          <t>N2160</t>
        </is>
      </c>
      <c r="B771" s="2" t="inlineStr">
        <is>
          <t>Plata - aire</t>
        </is>
      </c>
      <c r="C771" s="2" t="inlineStr">
        <is>
          <t>N</t>
        </is>
      </c>
      <c r="D771" s="2" t="inlineStr">
        <is>
          <t>MA008</t>
        </is>
      </c>
      <c r="E771" s="2" t="inlineStr">
        <is>
          <t>Metal</t>
        </is>
      </c>
      <c r="F771" s="2" t="inlineStr">
        <is>
          <t>15 días laborables</t>
        </is>
      </c>
      <c r="G771" s="2" t="inlineStr"/>
      <c r="H771" s="2" t="inlineStr">
        <is>
          <t>Añadir al presupuesto la preparación de muestra (N8000)</t>
        </is>
      </c>
      <c r="I771" s="2" t="inlineStr">
        <is>
          <t>Muestreador IOM  + Filtro Esteres Celulosa (EDC) -&gt; MT126</t>
        </is>
      </c>
      <c r="J771" s="2" t="inlineStr">
        <is>
          <t>Temperatura ambiente</t>
        </is>
      </c>
      <c r="K771" s="2" t="inlineStr">
        <is>
          <t>Método interno basado en el método OSHA ID-121 y EPA 6020A</t>
        </is>
      </c>
      <c r="L771" s="2" t="inlineStr">
        <is>
          <t>Espectrometría de masas con plasma acoplado inductivamente (ICP/MS)</t>
        </is>
      </c>
      <c r="M771" s="2" t="inlineStr">
        <is>
          <t>1 µg</t>
        </is>
      </c>
      <c r="N771" s="2" t="inlineStr"/>
    </row>
    <row r="772">
      <c r="A772" s="2" t="inlineStr">
        <is>
          <t>N2161</t>
        </is>
      </c>
      <c r="B772" s="2" t="inlineStr">
        <is>
          <t>Plata (soluble) - aire</t>
        </is>
      </c>
      <c r="C772" s="2" t="inlineStr">
        <is>
          <t>N</t>
        </is>
      </c>
      <c r="D772" s="2" t="inlineStr">
        <is>
          <t>MA369</t>
        </is>
      </c>
      <c r="E772" s="2" t="inlineStr">
        <is>
          <t>Plata (soluble)</t>
        </is>
      </c>
      <c r="F772" s="2" t="inlineStr">
        <is>
          <t>15 días laborables</t>
        </is>
      </c>
      <c r="G772" s="2" t="inlineStr"/>
      <c r="H772" s="2" t="inlineStr">
        <is>
          <t>Añadir al presupuesto la preparación de muestra (N8000/MAE03)</t>
        </is>
      </c>
      <c r="I772" s="2" t="inlineStr">
        <is>
          <t>Muestreador IOM  + Filtro Esteres Celulosa (EDC) -&gt; MT126</t>
        </is>
      </c>
      <c r="J772" s="2" t="inlineStr">
        <is>
          <t>Temperatura ambiente</t>
        </is>
      </c>
      <c r="K772" s="2" t="inlineStr">
        <is>
          <t>Método interno basado en el método OSHA ID-121 y EPA 6020A</t>
        </is>
      </c>
      <c r="L772" s="2" t="inlineStr">
        <is>
          <t>Espectrometría de masas con plasma acoplado inductivamente (ICP/MS)</t>
        </is>
      </c>
      <c r="M772" s="2" t="inlineStr">
        <is>
          <t>0,1 µg</t>
        </is>
      </c>
      <c r="N772" s="2" t="inlineStr"/>
    </row>
    <row r="773">
      <c r="A773" s="2" t="inlineStr">
        <is>
          <t>N2165</t>
        </is>
      </c>
      <c r="B773" s="2" t="inlineStr">
        <is>
          <t>Platino - aire</t>
        </is>
      </c>
      <c r="C773" s="2" t="inlineStr">
        <is>
          <t>N</t>
        </is>
      </c>
      <c r="D773" s="2" t="inlineStr">
        <is>
          <t>MA008</t>
        </is>
      </c>
      <c r="E773" s="2" t="inlineStr">
        <is>
          <t>Metal</t>
        </is>
      </c>
      <c r="F773" s="2" t="inlineStr">
        <is>
          <t>15 días laborables</t>
        </is>
      </c>
      <c r="G773" s="2" t="inlineStr"/>
      <c r="H773" s="2" t="inlineStr">
        <is>
          <t>Añadir al presupuesto la preparación de muestra (N8000)</t>
        </is>
      </c>
      <c r="I773" s="2" t="inlineStr">
        <is>
          <t>Muestreador IOM  + Filtro Esteres Celulosa (EDC) -&gt; MT126</t>
        </is>
      </c>
      <c r="J773" s="2" t="inlineStr">
        <is>
          <t>Temperatura ambiente</t>
        </is>
      </c>
      <c r="K773" s="2" t="inlineStr">
        <is>
          <t>Método interno basado en el método OSHA ID-121 y EPA 6020A</t>
        </is>
      </c>
      <c r="L773" s="2" t="inlineStr">
        <is>
          <t>Espectrometría de masas con plasma acoplado inductivamente (ICP/MS)</t>
        </is>
      </c>
      <c r="M773" s="2" t="inlineStr">
        <is>
          <t>0,1 µg</t>
        </is>
      </c>
      <c r="N773" s="2" t="inlineStr"/>
    </row>
    <row r="774">
      <c r="A774" s="2" t="inlineStr">
        <is>
          <t>N2165</t>
        </is>
      </c>
      <c r="B774" s="2" t="inlineStr">
        <is>
          <t>Platino - aire</t>
        </is>
      </c>
      <c r="C774" s="2" t="inlineStr">
        <is>
          <t>N</t>
        </is>
      </c>
      <c r="D774" s="2" t="inlineStr">
        <is>
          <t>MA191</t>
        </is>
      </c>
      <c r="E774" s="2" t="inlineStr">
        <is>
          <t>urgente 8 días</t>
        </is>
      </c>
      <c r="F774" s="2" t="inlineStr">
        <is>
          <t>8 días laborables</t>
        </is>
      </c>
      <c r="G774" s="2" t="inlineStr"/>
      <c r="H774" s="2" t="inlineStr">
        <is>
          <t>Añadir al presupuesto la preparación de muestra (N8000)</t>
        </is>
      </c>
      <c r="I774" s="2" t="inlineStr">
        <is>
          <t>Muestreador IOM  + Filtro Esteres Celulosa (EDC) -&gt; MT126</t>
        </is>
      </c>
      <c r="J774" s="2" t="inlineStr">
        <is>
          <t>Temperatura ambiente</t>
        </is>
      </c>
      <c r="K774" s="2" t="inlineStr">
        <is>
          <t>Método interno basado en el método OSHA ID-121 y EPA 6020A</t>
        </is>
      </c>
      <c r="L774" s="2" t="inlineStr">
        <is>
          <t>Espectrometría de masas con plasma acoplado inductivamente (ICP/MS)</t>
        </is>
      </c>
      <c r="M774" s="2" t="inlineStr">
        <is>
          <t>0,1 µg</t>
        </is>
      </c>
      <c r="N774" s="2" t="inlineStr"/>
    </row>
    <row r="775">
      <c r="A775" s="2" t="inlineStr">
        <is>
          <t>N2170</t>
        </is>
      </c>
      <c r="B775" s="2" t="inlineStr">
        <is>
          <t>Plomo - aire</t>
        </is>
      </c>
      <c r="C775" s="2" t="inlineStr">
        <is>
          <t>N</t>
        </is>
      </c>
      <c r="D775" s="2" t="inlineStr">
        <is>
          <t>MA008</t>
        </is>
      </c>
      <c r="E775" s="2" t="inlineStr">
        <is>
          <t>Metal</t>
        </is>
      </c>
      <c r="F775" s="2" t="inlineStr">
        <is>
          <t>15 días laborables</t>
        </is>
      </c>
      <c r="G775" s="2" t="inlineStr"/>
      <c r="H775" s="2" t="inlineStr">
        <is>
          <t>Añadir al presupuesto la preparación de muestra (N8000)</t>
        </is>
      </c>
      <c r="I775" s="2" t="inlineStr">
        <is>
          <t>Muestreador IOM  + Filtro Esteres Celulosa (EDC) -&gt; MT126</t>
        </is>
      </c>
      <c r="J775" s="2" t="inlineStr">
        <is>
          <t>Temperatura ambiente</t>
        </is>
      </c>
      <c r="K775" s="2" t="inlineStr">
        <is>
          <t>Método interno basado en el método OSHA ID-121 y EPA 6020A</t>
        </is>
      </c>
      <c r="L775" s="2" t="inlineStr">
        <is>
          <t>Espectrometría de masas con plasma acoplado inductivamente (ICP/MS)</t>
        </is>
      </c>
      <c r="M775" s="2" t="inlineStr">
        <is>
          <t>1 µg</t>
        </is>
      </c>
      <c r="N775" s="2" t="inlineStr"/>
    </row>
    <row r="776">
      <c r="A776" s="2" t="inlineStr">
        <is>
          <t>N2170</t>
        </is>
      </c>
      <c r="B776" s="2" t="inlineStr">
        <is>
          <t>Plomo - aire</t>
        </is>
      </c>
      <c r="C776" s="2" t="inlineStr">
        <is>
          <t>N</t>
        </is>
      </c>
      <c r="D776" s="2" t="inlineStr">
        <is>
          <t>MA191</t>
        </is>
      </c>
      <c r="E776" s="2" t="inlineStr">
        <is>
          <t>urgente 8 días</t>
        </is>
      </c>
      <c r="F776" s="2" t="inlineStr">
        <is>
          <t>8 días laborables</t>
        </is>
      </c>
      <c r="G776" s="2" t="inlineStr"/>
      <c r="H776" s="2" t="inlineStr">
        <is>
          <t>Añadir al presupuesto la preparación de muestra (N8000)</t>
        </is>
      </c>
      <c r="I776" s="2" t="inlineStr">
        <is>
          <t>Muestreador IOM  + Filtro Esteres Celulosa (EDC) -&gt; MT126</t>
        </is>
      </c>
      <c r="J776" s="2" t="inlineStr">
        <is>
          <t>Temperatura ambiente</t>
        </is>
      </c>
      <c r="K776" s="2" t="inlineStr">
        <is>
          <t>Método interno basado en el método OSHA ID-121 y EPA 6020A</t>
        </is>
      </c>
      <c r="L776" s="2" t="inlineStr">
        <is>
          <t>Espectrometría de masas con plasma acoplado inductivamente (ICP/MS)</t>
        </is>
      </c>
      <c r="M776" s="2" t="inlineStr">
        <is>
          <t>1 µg</t>
        </is>
      </c>
      <c r="N776" s="2" t="inlineStr"/>
    </row>
    <row r="777">
      <c r="A777" s="2" t="inlineStr">
        <is>
          <t>N2175</t>
        </is>
      </c>
      <c r="B777" s="2" t="inlineStr">
        <is>
          <t>Potasio - aire</t>
        </is>
      </c>
      <c r="C777" s="2" t="inlineStr">
        <is>
          <t>N</t>
        </is>
      </c>
      <c r="D777" s="2" t="inlineStr">
        <is>
          <t>MA191</t>
        </is>
      </c>
      <c r="E777" s="2" t="inlineStr">
        <is>
          <t>urgente 8 días</t>
        </is>
      </c>
      <c r="F777" s="2" t="inlineStr">
        <is>
          <t>8 días laborables</t>
        </is>
      </c>
      <c r="G777" s="2" t="inlineStr"/>
      <c r="H777" s="2" t="inlineStr">
        <is>
          <t>Añadir al presupuesto la preparación de muestra (N8000)</t>
        </is>
      </c>
      <c r="I777" s="2" t="inlineStr">
        <is>
          <t>Muestreador IOM  + Filtro Esteres Celulosa (EDC) -&gt; MT126</t>
        </is>
      </c>
      <c r="J777" s="2" t="inlineStr">
        <is>
          <t>Temperatura ambiente</t>
        </is>
      </c>
      <c r="K777" s="2" t="inlineStr">
        <is>
          <t>Método interno basado en el método OSHA ID-121 y EPA 6020A</t>
        </is>
      </c>
      <c r="L777" s="2" t="inlineStr">
        <is>
          <t>Espectrometría de masas con plasma acoplado inductivamente (ICP/MS)</t>
        </is>
      </c>
      <c r="M777" s="2" t="inlineStr">
        <is>
          <t>50 µg</t>
        </is>
      </c>
      <c r="N777" s="2" t="inlineStr"/>
    </row>
    <row r="778">
      <c r="A778" s="2" t="inlineStr">
        <is>
          <t>N2175</t>
        </is>
      </c>
      <c r="B778" s="2" t="inlineStr">
        <is>
          <t>Potasio - aire</t>
        </is>
      </c>
      <c r="C778" s="2" t="inlineStr">
        <is>
          <t>N</t>
        </is>
      </c>
      <c r="D778" s="2" t="inlineStr">
        <is>
          <t>MA008</t>
        </is>
      </c>
      <c r="E778" s="2" t="inlineStr">
        <is>
          <t>Metal</t>
        </is>
      </c>
      <c r="F778" s="2" t="inlineStr">
        <is>
          <t>15 días laborables</t>
        </is>
      </c>
      <c r="G778" s="2" t="inlineStr"/>
      <c r="H778" s="2" t="inlineStr">
        <is>
          <t>Añadir al presupuesto la preparación de muestra (N8000)</t>
        </is>
      </c>
      <c r="I778" s="2" t="inlineStr">
        <is>
          <t>Muestreador IOM  + Filtro Esteres Celulosa (EDC) -&gt; MT126</t>
        </is>
      </c>
      <c r="J778" s="2" t="inlineStr">
        <is>
          <t>Temperatura ambiente</t>
        </is>
      </c>
      <c r="K778" s="2" t="inlineStr">
        <is>
          <t>Método interno basado en el método OSHA ID-121 y EPA 6020A</t>
        </is>
      </c>
      <c r="L778" s="2" t="inlineStr">
        <is>
          <t>Espectrometría de masas con plasma acoplado inductivamente (ICP/MS)</t>
        </is>
      </c>
      <c r="M778" s="2" t="inlineStr">
        <is>
          <t>50 µg</t>
        </is>
      </c>
      <c r="N778" s="2" t="inlineStr"/>
    </row>
    <row r="779">
      <c r="A779" s="2" t="inlineStr">
        <is>
          <t>N2182</t>
        </is>
      </c>
      <c r="B779" s="2" t="inlineStr">
        <is>
          <t>Ácido Ursodesoxicólico en Superficie</t>
        </is>
      </c>
      <c r="C779" s="2" t="inlineStr">
        <is>
          <t>N</t>
        </is>
      </c>
      <c r="D779" s="2" t="inlineStr">
        <is>
          <t>MA411</t>
        </is>
      </c>
      <c r="E779" s="2" t="inlineStr">
        <is>
          <t>Ácido Ursodesoxicólico en Superficie</t>
        </is>
      </c>
      <c r="F779" s="2" t="inlineStr">
        <is>
          <t>15 días laborables</t>
        </is>
      </c>
      <c r="G779" s="2" t="inlineStr"/>
      <c r="H779" s="2" t="inlineStr"/>
      <c r="I779" s="2" t="inlineStr">
        <is>
          <t>Filtro/Swap cliente</t>
        </is>
      </c>
      <c r="J779" s="2" t="inlineStr">
        <is>
          <t>Temperatura ambiente</t>
        </is>
      </c>
      <c r="K779" s="2" t="inlineStr">
        <is>
          <t>IT 31 Stilbenos</t>
        </is>
      </c>
      <c r="L779" s="2" t="inlineStr">
        <is>
          <t>Cromatografía Líquida de Alta Resolución / Espectrometría de Masas/Masas (HPLC/MS/MS)</t>
        </is>
      </c>
      <c r="M779" s="2" t="inlineStr"/>
      <c r="N779" s="2" t="inlineStr"/>
    </row>
    <row r="780">
      <c r="A780" s="2" t="inlineStr">
        <is>
          <t>N2191</t>
        </is>
      </c>
      <c r="B780" s="2" t="inlineStr">
        <is>
          <t>Indometacina en superficie</t>
        </is>
      </c>
      <c r="C780" s="2" t="inlineStr">
        <is>
          <t>N</t>
        </is>
      </c>
      <c r="D780" s="2" t="inlineStr">
        <is>
          <t>MA399</t>
        </is>
      </c>
      <c r="E780" s="2" t="inlineStr">
        <is>
          <t>Indometacina en superficie</t>
        </is>
      </c>
      <c r="F780" s="2" t="inlineStr">
        <is>
          <t>15 días laborables</t>
        </is>
      </c>
      <c r="G780" s="2" t="inlineStr"/>
      <c r="H780" s="2" t="inlineStr"/>
      <c r="I780" s="2" t="inlineStr">
        <is>
          <t>Filtro</t>
        </is>
      </c>
      <c r="J780" s="2" t="inlineStr">
        <is>
          <t>Temperatura ambiente</t>
        </is>
      </c>
      <c r="K780" s="2" t="inlineStr">
        <is>
          <t>IT 67</t>
        </is>
      </c>
      <c r="L780" s="2" t="inlineStr">
        <is>
          <t>Cromatografía Líquida de Alta Resolución / Espectrometría de Masas/Masas (HPLC/MS/MS)</t>
        </is>
      </c>
      <c r="M780" s="2" t="inlineStr">
        <is>
          <t>0,1 µg/filtro</t>
        </is>
      </c>
      <c r="N780" s="2" t="inlineStr">
        <is>
          <t>N/A</t>
        </is>
      </c>
    </row>
    <row r="781">
      <c r="A781" s="2" t="inlineStr">
        <is>
          <t>N2192</t>
        </is>
      </c>
      <c r="B781" s="2" t="inlineStr">
        <is>
          <t>Tiamizol (Metimazol) en superficie</t>
        </is>
      </c>
      <c r="C781" s="2" t="inlineStr">
        <is>
          <t>N</t>
        </is>
      </c>
      <c r="D781" s="2" t="inlineStr">
        <is>
          <t>MA400</t>
        </is>
      </c>
      <c r="E781" s="2" t="inlineStr">
        <is>
          <t>Tiamizol (Metimazol) en superficie</t>
        </is>
      </c>
      <c r="F781" s="2" t="inlineStr">
        <is>
          <t>15 días laborables</t>
        </is>
      </c>
      <c r="G781" s="2" t="inlineStr"/>
      <c r="H781" s="2" t="inlineStr"/>
      <c r="I781" s="2" t="inlineStr">
        <is>
          <t>Filtro</t>
        </is>
      </c>
      <c r="J781" s="2" t="inlineStr">
        <is>
          <t>Temperatura ambiente</t>
        </is>
      </c>
      <c r="K781" s="2" t="inlineStr">
        <is>
          <t>IT 42</t>
        </is>
      </c>
      <c r="L781" s="2" t="inlineStr">
        <is>
          <t>Cromatografía Líquida de Alta Resolución / Espectrometría de Masas/Masas (HPLC/MS/MS)</t>
        </is>
      </c>
      <c r="M781" s="2" t="inlineStr">
        <is>
          <t>0,1 µg/filtro</t>
        </is>
      </c>
      <c r="N781" s="2" t="inlineStr">
        <is>
          <t>N/A</t>
        </is>
      </c>
    </row>
    <row r="782">
      <c r="A782" s="2" t="inlineStr">
        <is>
          <t>N2193</t>
        </is>
      </c>
      <c r="B782" s="2" t="inlineStr">
        <is>
          <t>Ciclofosfamida en superficie</t>
        </is>
      </c>
      <c r="C782" s="2" t="inlineStr">
        <is>
          <t>N</t>
        </is>
      </c>
      <c r="D782" s="2" t="inlineStr">
        <is>
          <t>MA386</t>
        </is>
      </c>
      <c r="E782" s="2" t="inlineStr">
        <is>
          <t>Ciclofosfamida en superficie</t>
        </is>
      </c>
      <c r="F782" s="2" t="inlineStr">
        <is>
          <t>15 días laborables</t>
        </is>
      </c>
      <c r="G782" s="2" t="inlineStr"/>
      <c r="H782" s="2" t="inlineStr">
        <is>
          <t>Verificar con unidad disponibilidad de patrón de referencia</t>
        </is>
      </c>
      <c r="I782" s="2" t="inlineStr">
        <is>
          <t>Hisotopo Path Check Higiene</t>
        </is>
      </c>
      <c r="J782" s="2" t="inlineStr">
        <is>
          <t>Refrigerada (5°C ± 3°C)</t>
        </is>
      </c>
      <c r="K782" s="2" t="inlineStr">
        <is>
          <t>IT 80- Citoestáticos</t>
        </is>
      </c>
      <c r="L782" s="2" t="inlineStr">
        <is>
          <t>Cromatografía Líquida de Alta Resolución / Espectrometría de Masas/Masas (HPLC/MS/MS)</t>
        </is>
      </c>
      <c r="M782" s="2" t="inlineStr"/>
      <c r="N782" s="2" t="inlineStr"/>
    </row>
    <row r="783">
      <c r="A783" s="2" t="inlineStr">
        <is>
          <t>N2194</t>
        </is>
      </c>
      <c r="B783" s="2" t="inlineStr">
        <is>
          <t>Paclitaxel en superficie</t>
        </is>
      </c>
      <c r="C783" s="2" t="inlineStr">
        <is>
          <t>N</t>
        </is>
      </c>
      <c r="D783" s="2" t="inlineStr">
        <is>
          <t>MA387</t>
        </is>
      </c>
      <c r="E783" s="2" t="inlineStr">
        <is>
          <t>Paclitaxel en superficie</t>
        </is>
      </c>
      <c r="F783" s="2" t="inlineStr">
        <is>
          <t>15 días laborables</t>
        </is>
      </c>
      <c r="G783" s="2" t="inlineStr"/>
      <c r="H783" s="2" t="inlineStr">
        <is>
          <t>Verificar con unidad disponibilidad de patrón de referencia</t>
        </is>
      </c>
      <c r="I783" s="2" t="inlineStr">
        <is>
          <t>Hisotopo Path Check Higiene</t>
        </is>
      </c>
      <c r="J783" s="2" t="inlineStr">
        <is>
          <t>Refrigerada (5°C ± 3°C)</t>
        </is>
      </c>
      <c r="K783" s="2" t="inlineStr">
        <is>
          <t>IT 80- Citoestáticos</t>
        </is>
      </c>
      <c r="L783" s="2" t="inlineStr">
        <is>
          <t>Cromatografía Líquida de Alta Resolución / Espectrometría de Masas/Masas (HPLC/MS/MS)</t>
        </is>
      </c>
      <c r="M783" s="2" t="inlineStr"/>
      <c r="N783" s="2" t="inlineStr"/>
    </row>
    <row r="784">
      <c r="A784" s="2" t="inlineStr">
        <is>
          <t>N2196</t>
        </is>
      </c>
      <c r="B784" s="2" t="inlineStr">
        <is>
          <t>Lormetazepan - aire</t>
        </is>
      </c>
      <c r="C784" s="2" t="inlineStr">
        <is>
          <t>N</t>
        </is>
      </c>
      <c r="D784" s="2" t="inlineStr">
        <is>
          <t>MA441</t>
        </is>
      </c>
      <c r="E784" s="2" t="inlineStr">
        <is>
          <t>Lormetazepan - aire</t>
        </is>
      </c>
      <c r="F784" s="2" t="inlineStr">
        <is>
          <t>15 días laborables</t>
        </is>
      </c>
      <c r="G784" s="2" t="inlineStr"/>
      <c r="H784" s="2" t="inlineStr">
        <is>
          <t>Verificar con la Unidad disponibilidad de patrón de referencia.</t>
        </is>
      </c>
      <c r="I784" s="2" t="inlineStr">
        <is>
          <t>Filtro Teflón (No prepesado 37 mm -PTFE) -&gt; MT066</t>
        </is>
      </c>
      <c r="J784" s="2" t="inlineStr">
        <is>
          <t>Temperatura ambiente</t>
        </is>
      </c>
      <c r="K784" s="2" t="inlineStr">
        <is>
          <t>IT-63</t>
        </is>
      </c>
      <c r="L784" s="2" t="inlineStr">
        <is>
          <t>Cromatografía Líquida de Alta Resolución / Espectrometría de Masas/Masas (HPLC/MS/MS)</t>
        </is>
      </c>
      <c r="M784" s="2" t="inlineStr">
        <is>
          <t>0,01 µg</t>
        </is>
      </c>
      <c r="N784" s="2" t="inlineStr"/>
    </row>
    <row r="785">
      <c r="A785" s="2" t="inlineStr">
        <is>
          <t>N2197</t>
        </is>
      </c>
      <c r="B785" s="2" t="inlineStr">
        <is>
          <t>17-a-etilnilestradiol en aire</t>
        </is>
      </c>
      <c r="C785" s="2" t="inlineStr">
        <is>
          <t>N</t>
        </is>
      </c>
      <c r="D785" s="2" t="inlineStr">
        <is>
          <t>MA379</t>
        </is>
      </c>
      <c r="E785" s="2" t="inlineStr">
        <is>
          <t>17-a-etilnilestradiol en aire</t>
        </is>
      </c>
      <c r="F785" s="2" t="inlineStr">
        <is>
          <t>15 días laborables</t>
        </is>
      </c>
      <c r="G785" s="2" t="inlineStr"/>
      <c r="H785" s="2" t="inlineStr">
        <is>
          <t>Verificar con unidad disponibilidad de patrón de referencia</t>
        </is>
      </c>
      <c r="I785" s="2" t="inlineStr">
        <is>
          <t>Filtro Teflón (No prepesado 37 mm -PTFE) -&gt; MT066</t>
        </is>
      </c>
      <c r="J785" s="2" t="inlineStr">
        <is>
          <t>Temperatura ambiente</t>
        </is>
      </c>
      <c r="K785" s="2" t="inlineStr">
        <is>
          <t>IT 40 Hormonas Esteroides Anabolizantes</t>
        </is>
      </c>
      <c r="L785" s="2" t="inlineStr">
        <is>
          <t>Cromatografía Líquida de Alta Resolución / Espectrometría de Masas/Masas (HPLC/MS/MS)</t>
        </is>
      </c>
      <c r="M785" s="2" t="inlineStr">
        <is>
          <t>0,1 µg</t>
        </is>
      </c>
      <c r="N785" s="2" t="inlineStr">
        <is>
          <t>&gt; 0,1 µg</t>
        </is>
      </c>
    </row>
    <row r="786">
      <c r="A786" s="2" t="inlineStr">
        <is>
          <t>N2198</t>
        </is>
      </c>
      <c r="B786" s="2" t="inlineStr">
        <is>
          <t>Dutasterida en aire</t>
        </is>
      </c>
      <c r="C786" s="2" t="inlineStr">
        <is>
          <t>N</t>
        </is>
      </c>
      <c r="D786" s="2" t="inlineStr">
        <is>
          <t>MA380</t>
        </is>
      </c>
      <c r="E786" s="2" t="inlineStr">
        <is>
          <t>Dutasterida en aire</t>
        </is>
      </c>
      <c r="F786" s="2" t="inlineStr">
        <is>
          <t>15 días laborables</t>
        </is>
      </c>
      <c r="G786" s="2" t="inlineStr"/>
      <c r="H786" s="2" t="inlineStr">
        <is>
          <t>Verificar con unidad disponibilidad de patrón de referencia</t>
        </is>
      </c>
      <c r="I786" s="2" t="inlineStr">
        <is>
          <t>Filtro Teflón (No prepesado 37 mm -PTFE) -&gt; MT066</t>
        </is>
      </c>
      <c r="J786" s="2" t="inlineStr">
        <is>
          <t>Temperatura ambiente</t>
        </is>
      </c>
      <c r="K786" s="2" t="inlineStr">
        <is>
          <t>IT 40 Hormonas Esteroides Anabolizantes</t>
        </is>
      </c>
      <c r="L786" s="2" t="inlineStr">
        <is>
          <t>Cromatografía Líquida de Alta Resolución / Espectrometría de Masas/Masas (HPLC/MS/MS)</t>
        </is>
      </c>
      <c r="M786" s="2" t="inlineStr"/>
      <c r="N786" s="2" t="inlineStr"/>
    </row>
    <row r="787">
      <c r="A787" s="2" t="inlineStr">
        <is>
          <t>N2199</t>
        </is>
      </c>
      <c r="B787" s="2" t="inlineStr">
        <is>
          <t>Sulfato de tranilcipromina en superficie</t>
        </is>
      </c>
      <c r="C787" s="2" t="inlineStr">
        <is>
          <t>N</t>
        </is>
      </c>
      <c r="D787" s="2" t="inlineStr">
        <is>
          <t>MA413</t>
        </is>
      </c>
      <c r="E787" s="2" t="inlineStr">
        <is>
          <t>Sulfato de tranilcipromina en superficie</t>
        </is>
      </c>
      <c r="F787" s="2" t="inlineStr">
        <is>
          <t>15 días laborables</t>
        </is>
      </c>
      <c r="G787" s="2" t="inlineStr"/>
      <c r="H787" s="2" t="inlineStr"/>
      <c r="I787" s="2" t="inlineStr">
        <is>
          <t>Filtro/Swap</t>
        </is>
      </c>
      <c r="J787" s="2" t="inlineStr">
        <is>
          <t>Refrigerada (5°C ± 3°C)</t>
        </is>
      </c>
      <c r="K787" s="2" t="inlineStr">
        <is>
          <t>IT 31 Stilbenos</t>
        </is>
      </c>
      <c r="L787" s="2" t="inlineStr">
        <is>
          <t>Cromatografía Líquida de Alta Resolución / Espectrometría de Masas/Masas (HPLC/MS/MS)</t>
        </is>
      </c>
      <c r="M787" s="2" t="inlineStr"/>
      <c r="N787" s="2" t="inlineStr"/>
    </row>
    <row r="788">
      <c r="A788" s="2" t="inlineStr">
        <is>
          <t>N2210</t>
        </is>
      </c>
      <c r="B788" s="2" t="inlineStr">
        <is>
          <t>Selenio - aire</t>
        </is>
      </c>
      <c r="C788" s="2" t="inlineStr">
        <is>
          <t>N</t>
        </is>
      </c>
      <c r="D788" s="2" t="inlineStr">
        <is>
          <t>MA008</t>
        </is>
      </c>
      <c r="E788" s="2" t="inlineStr">
        <is>
          <t>Metal</t>
        </is>
      </c>
      <c r="F788" s="2" t="inlineStr">
        <is>
          <t>15 días laborables</t>
        </is>
      </c>
      <c r="G788" s="2" t="inlineStr"/>
      <c r="H788" s="2" t="inlineStr">
        <is>
          <t>Añadir al presupuesto la preparación de muestra (N8000)</t>
        </is>
      </c>
      <c r="I788" s="2" t="inlineStr">
        <is>
          <t>Muestreador IOM  + Filtro Esteres Celulosa (EDC) -&gt; MT126</t>
        </is>
      </c>
      <c r="J788" s="2" t="inlineStr">
        <is>
          <t>Temperatura ambiente</t>
        </is>
      </c>
      <c r="K788" s="2" t="inlineStr">
        <is>
          <t>Método interno basado en el método OSHA ID-121 y EPA 6020A</t>
        </is>
      </c>
      <c r="L788" s="2" t="inlineStr">
        <is>
          <t>Espectrometría de masas con plasma acoplado inductivamente (ICP/MS)</t>
        </is>
      </c>
      <c r="M788" s="2" t="inlineStr">
        <is>
          <t>1 µg</t>
        </is>
      </c>
      <c r="N788" s="2" t="inlineStr"/>
    </row>
    <row r="789">
      <c r="A789" s="2" t="inlineStr">
        <is>
          <t>N2210</t>
        </is>
      </c>
      <c r="B789" s="2" t="inlineStr">
        <is>
          <t>Selenio - aire</t>
        </is>
      </c>
      <c r="C789" s="2" t="inlineStr">
        <is>
          <t>N</t>
        </is>
      </c>
      <c r="D789" s="2" t="inlineStr">
        <is>
          <t>MA191</t>
        </is>
      </c>
      <c r="E789" s="2" t="inlineStr">
        <is>
          <t>urgente 8 días</t>
        </is>
      </c>
      <c r="F789" s="2" t="inlineStr">
        <is>
          <t>8 días laborables</t>
        </is>
      </c>
      <c r="G789" s="2" t="inlineStr"/>
      <c r="H789" s="2" t="inlineStr">
        <is>
          <t>Añadir al presupuesto la preparación de muestra (N8000)</t>
        </is>
      </c>
      <c r="I789" s="2" t="inlineStr">
        <is>
          <t>Muestreador IOM  + Filtro Esteres Celulosa (EDC) -&gt; MT126</t>
        </is>
      </c>
      <c r="J789" s="2" t="inlineStr">
        <is>
          <t>Temperatura ambiente</t>
        </is>
      </c>
      <c r="K789" s="2" t="inlineStr">
        <is>
          <t>Método interno basado en el método OSHA ID-121 y EPA 6020A</t>
        </is>
      </c>
      <c r="L789" s="2" t="inlineStr">
        <is>
          <t>Espectrometría de masas con plasma acoplado inductivamente (ICP/MS)</t>
        </is>
      </c>
      <c r="M789" s="2" t="inlineStr">
        <is>
          <t>1 µg</t>
        </is>
      </c>
      <c r="N789" s="2" t="inlineStr"/>
    </row>
    <row r="790">
      <c r="A790" s="2" t="inlineStr">
        <is>
          <t>N2215</t>
        </is>
      </c>
      <c r="B790" s="2" t="inlineStr">
        <is>
          <t>Sodio - aire</t>
        </is>
      </c>
      <c r="C790" s="2" t="inlineStr">
        <is>
          <t>N</t>
        </is>
      </c>
      <c r="D790" s="2" t="inlineStr">
        <is>
          <t>MA191</t>
        </is>
      </c>
      <c r="E790" s="2" t="inlineStr">
        <is>
          <t>urgente 8 días</t>
        </is>
      </c>
      <c r="F790" s="2" t="inlineStr">
        <is>
          <t>8 días laborables</t>
        </is>
      </c>
      <c r="G790" s="2" t="inlineStr"/>
      <c r="H790" s="2" t="inlineStr">
        <is>
          <t>Añadir al presupuesto la preparación de muestra (N8000)</t>
        </is>
      </c>
      <c r="I790" s="2" t="inlineStr">
        <is>
          <t>Muestreador IOM  + Filtro Teflón (PTFE) -&gt; MT128</t>
        </is>
      </c>
      <c r="J790" s="2" t="inlineStr">
        <is>
          <t>Temperatura ambiente</t>
        </is>
      </c>
      <c r="K790" s="2" t="inlineStr">
        <is>
          <t>Método interno basado en el método OSHA ID-121 y EPA 6020A</t>
        </is>
      </c>
      <c r="L790" s="2" t="inlineStr">
        <is>
          <t>Espectrometría de masas con plasma acoplado inductivamente (ICP/MS)</t>
        </is>
      </c>
      <c r="M790" s="2" t="inlineStr">
        <is>
          <t>50 µg</t>
        </is>
      </c>
      <c r="N790" s="2" t="inlineStr"/>
    </row>
    <row r="791">
      <c r="A791" s="2" t="inlineStr">
        <is>
          <t>N2215</t>
        </is>
      </c>
      <c r="B791" s="2" t="inlineStr">
        <is>
          <t>Sodio - aire</t>
        </is>
      </c>
      <c r="C791" s="2" t="inlineStr">
        <is>
          <t>N</t>
        </is>
      </c>
      <c r="D791" s="2" t="inlineStr">
        <is>
          <t>MA008</t>
        </is>
      </c>
      <c r="E791" s="2" t="inlineStr">
        <is>
          <t>Metal</t>
        </is>
      </c>
      <c r="F791" s="2" t="inlineStr">
        <is>
          <t>15 días laborables</t>
        </is>
      </c>
      <c r="G791" s="2" t="inlineStr"/>
      <c r="H791" s="2" t="inlineStr">
        <is>
          <t>Añadir al presupuesto la preparación de muestra (N8000)</t>
        </is>
      </c>
      <c r="I791" s="2" t="inlineStr">
        <is>
          <t>Muestreador IOM  + Filtro Teflón (PTFE) -&gt; MT128</t>
        </is>
      </c>
      <c r="J791" s="2" t="inlineStr">
        <is>
          <t>Temperatura ambiente</t>
        </is>
      </c>
      <c r="K791" s="2" t="inlineStr">
        <is>
          <t>Método interno basado en el método OSHA ID-121 y EPA 6020A</t>
        </is>
      </c>
      <c r="L791" s="2" t="inlineStr">
        <is>
          <t>Espectrometría de masas con plasma acoplado inductivamente (ICP/MS)</t>
        </is>
      </c>
      <c r="M791" s="2" t="inlineStr">
        <is>
          <t>50 µg</t>
        </is>
      </c>
      <c r="N791" s="2" t="inlineStr"/>
    </row>
    <row r="792">
      <c r="A792" s="2" t="inlineStr">
        <is>
          <t>N2220</t>
        </is>
      </c>
      <c r="B792" s="2" t="inlineStr">
        <is>
          <t>Talio - aire</t>
        </is>
      </c>
      <c r="C792" s="2" t="inlineStr">
        <is>
          <t>N</t>
        </is>
      </c>
      <c r="D792" s="2" t="inlineStr">
        <is>
          <t>MA191</t>
        </is>
      </c>
      <c r="E792" s="2" t="inlineStr">
        <is>
          <t>urgente 8 días</t>
        </is>
      </c>
      <c r="F792" s="2" t="inlineStr">
        <is>
          <t>8 días laborables</t>
        </is>
      </c>
      <c r="G792" s="2" t="inlineStr"/>
      <c r="H792" s="2" t="inlineStr">
        <is>
          <t>Añadir al presupuesto la preparación de muestra (N8000)</t>
        </is>
      </c>
      <c r="I792" s="2" t="inlineStr">
        <is>
          <t>Muestreador IOM  + Filtro Esteres Celulosa (EDC) -&gt; MT126</t>
        </is>
      </c>
      <c r="J792" s="2" t="inlineStr">
        <is>
          <t>Temperatura ambiente</t>
        </is>
      </c>
      <c r="K792" s="2" t="inlineStr">
        <is>
          <t>Método interno basado en el método OSHA ID-121 y EPA 6020A</t>
        </is>
      </c>
      <c r="L792" s="2" t="inlineStr">
        <is>
          <t>Espectrometría de masas con plasma acoplado inductivamente (ICP/MS)</t>
        </is>
      </c>
      <c r="M792" s="2" t="inlineStr">
        <is>
          <t>1 µg</t>
        </is>
      </c>
      <c r="N792" s="2" t="inlineStr"/>
    </row>
    <row r="793">
      <c r="A793" s="2" t="inlineStr">
        <is>
          <t>N2220</t>
        </is>
      </c>
      <c r="B793" s="2" t="inlineStr">
        <is>
          <t>Talio - aire</t>
        </is>
      </c>
      <c r="C793" s="2" t="inlineStr">
        <is>
          <t>N</t>
        </is>
      </c>
      <c r="D793" s="2" t="inlineStr">
        <is>
          <t>MA008</t>
        </is>
      </c>
      <c r="E793" s="2" t="inlineStr">
        <is>
          <t>Metal</t>
        </is>
      </c>
      <c r="F793" s="2" t="inlineStr">
        <is>
          <t>15 días laborables</t>
        </is>
      </c>
      <c r="G793" s="2" t="inlineStr"/>
      <c r="H793" s="2" t="inlineStr">
        <is>
          <t>Añadir al presupuesto la preparación de muestra (N8000)</t>
        </is>
      </c>
      <c r="I793" s="2" t="inlineStr">
        <is>
          <t>Muestreador IOM  + Filtro Esteres Celulosa (EDC) -&gt; MT126</t>
        </is>
      </c>
      <c r="J793" s="2" t="inlineStr">
        <is>
          <t>Temperatura ambiente</t>
        </is>
      </c>
      <c r="K793" s="2" t="inlineStr">
        <is>
          <t>Método interno basado en el método OSHA ID-121 y EPA 6020A</t>
        </is>
      </c>
      <c r="L793" s="2" t="inlineStr">
        <is>
          <t>Espectrometría de masas con plasma acoplado inductivamente (ICP/MS)</t>
        </is>
      </c>
      <c r="M793" s="2" t="inlineStr">
        <is>
          <t>1 µg</t>
        </is>
      </c>
      <c r="N793" s="2" t="inlineStr"/>
    </row>
    <row r="794">
      <c r="A794" s="2" t="inlineStr">
        <is>
          <t>N2240</t>
        </is>
      </c>
      <c r="B794" s="2" t="inlineStr">
        <is>
          <t>Titanio - aire</t>
        </is>
      </c>
      <c r="C794" s="2" t="inlineStr">
        <is>
          <t>N</t>
        </is>
      </c>
      <c r="D794" s="2" t="inlineStr">
        <is>
          <t>MA008</t>
        </is>
      </c>
      <c r="E794" s="2" t="inlineStr">
        <is>
          <t>Metal</t>
        </is>
      </c>
      <c r="F794" s="2" t="inlineStr">
        <is>
          <t>15 días laborables</t>
        </is>
      </c>
      <c r="G794" s="2" t="inlineStr"/>
      <c r="H794" s="2" t="inlineStr">
        <is>
          <t>Incomptabile con otros metales. Añadir al presupuesto la preparación de muestra (N8000-MAE02)</t>
        </is>
      </c>
      <c r="I794" s="2" t="inlineStr">
        <is>
          <t>Muestreador IOM  + Filtro Esteres Celulosa (EDC) -&gt; MT126</t>
        </is>
      </c>
      <c r="J794" s="2" t="inlineStr">
        <is>
          <t>Temperatura ambiente</t>
        </is>
      </c>
      <c r="K794" s="2" t="inlineStr">
        <is>
          <t>Método interno Basado en OSHA ID-121</t>
        </is>
      </c>
      <c r="L794" s="2" t="inlineStr">
        <is>
          <t>Espectrometría de masas con plasma acoplado inductivamente (ICP/MS)</t>
        </is>
      </c>
      <c r="M794" s="2" t="inlineStr">
        <is>
          <t>25 µg</t>
        </is>
      </c>
      <c r="N794" s="2" t="inlineStr"/>
    </row>
    <row r="795">
      <c r="A795" s="2" t="inlineStr">
        <is>
          <t>N2240</t>
        </is>
      </c>
      <c r="B795" s="2" t="inlineStr">
        <is>
          <t>Titanio - aire</t>
        </is>
      </c>
      <c r="C795" s="2" t="inlineStr">
        <is>
          <t>N</t>
        </is>
      </c>
      <c r="D795" s="2" t="inlineStr">
        <is>
          <t>MA191</t>
        </is>
      </c>
      <c r="E795" s="2" t="inlineStr">
        <is>
          <t>urgente 8 días</t>
        </is>
      </c>
      <c r="F795" s="2" t="inlineStr">
        <is>
          <t>8 días laborables</t>
        </is>
      </c>
      <c r="G795" s="2" t="inlineStr"/>
      <c r="H795" s="2" t="inlineStr">
        <is>
          <t>Incomptabile con otros metales. Añadir al presupuesto la preparación de muestra (N8000-MAE02)</t>
        </is>
      </c>
      <c r="I795" s="2" t="inlineStr">
        <is>
          <t>Muestreador IOM  + Filtro Esteres Celulosa (EDC) -&gt; MT126</t>
        </is>
      </c>
      <c r="J795" s="2" t="inlineStr">
        <is>
          <t>Temperatura ambiente</t>
        </is>
      </c>
      <c r="K795" s="2" t="inlineStr">
        <is>
          <t>Método interno Basado en OSHA ID-121</t>
        </is>
      </c>
      <c r="L795" s="2" t="inlineStr">
        <is>
          <t>Espectrometría de masas con plasma acoplado inductivamente (ICP/MS)</t>
        </is>
      </c>
      <c r="M795" s="2" t="inlineStr">
        <is>
          <t>25 µg</t>
        </is>
      </c>
      <c r="N795" s="2" t="inlineStr"/>
    </row>
    <row r="796">
      <c r="A796" s="2" t="inlineStr">
        <is>
          <t>N2265</t>
        </is>
      </c>
      <c r="B796" s="2" t="inlineStr">
        <is>
          <t>Vanadio - aire</t>
        </is>
      </c>
      <c r="C796" s="2" t="inlineStr">
        <is>
          <t>N</t>
        </is>
      </c>
      <c r="D796" s="2" t="inlineStr">
        <is>
          <t>MA008</t>
        </is>
      </c>
      <c r="E796" s="2" t="inlineStr">
        <is>
          <t>Metal</t>
        </is>
      </c>
      <c r="F796" s="2" t="inlineStr">
        <is>
          <t>15 días laborables</t>
        </is>
      </c>
      <c r="G796" s="2" t="inlineStr"/>
      <c r="H796" s="2" t="inlineStr">
        <is>
          <t>Añadir al presupuesto la preparación de muestra (N8000)</t>
        </is>
      </c>
      <c r="I796" s="2" t="inlineStr">
        <is>
          <t>Muestreador IOM  + Filtro Esteres Celulosa (EDC) -&gt; MT126</t>
        </is>
      </c>
      <c r="J796" s="2" t="inlineStr">
        <is>
          <t>Temperatura ambiente</t>
        </is>
      </c>
      <c r="K796" s="2" t="inlineStr">
        <is>
          <t>Método interno basado en el método OSHA ID-121 y EPA 6020A</t>
        </is>
      </c>
      <c r="L796" s="2" t="inlineStr">
        <is>
          <t>Espectrometría de masas con plasma acoplado inductivamente (ICP/MS)</t>
        </is>
      </c>
      <c r="M796" s="2" t="inlineStr">
        <is>
          <t>0,3 µg</t>
        </is>
      </c>
      <c r="N796" s="2" t="inlineStr"/>
    </row>
    <row r="797">
      <c r="A797" s="2" t="inlineStr">
        <is>
          <t>N2265</t>
        </is>
      </c>
      <c r="B797" s="2" t="inlineStr">
        <is>
          <t>Vanadio - aire</t>
        </is>
      </c>
      <c r="C797" s="2" t="inlineStr">
        <is>
          <t>N</t>
        </is>
      </c>
      <c r="D797" s="2" t="inlineStr">
        <is>
          <t>MA191</t>
        </is>
      </c>
      <c r="E797" s="2" t="inlineStr">
        <is>
          <t>urgente 8 días</t>
        </is>
      </c>
      <c r="F797" s="2" t="inlineStr">
        <is>
          <t>8 días laborables</t>
        </is>
      </c>
      <c r="G797" s="2" t="inlineStr"/>
      <c r="H797" s="2" t="inlineStr">
        <is>
          <t>Añadir al presupuesto la preparación de muestra (N8000)</t>
        </is>
      </c>
      <c r="I797" s="2" t="inlineStr">
        <is>
          <t>Muestreador IOM  + Filtro Esteres Celulosa (EDC) -&gt; MT126</t>
        </is>
      </c>
      <c r="J797" s="2" t="inlineStr">
        <is>
          <t>Temperatura ambiente</t>
        </is>
      </c>
      <c r="K797" s="2" t="inlineStr">
        <is>
          <t>Método interno basado en el método OSHA ID-121 y EPA 6020A</t>
        </is>
      </c>
      <c r="L797" s="2" t="inlineStr">
        <is>
          <t>Espectrometría de masas con plasma acoplado inductivamente (ICP/MS)</t>
        </is>
      </c>
      <c r="M797" s="2" t="inlineStr">
        <is>
          <t>0,3 µg</t>
        </is>
      </c>
      <c r="N797" s="2" t="inlineStr"/>
    </row>
    <row r="798">
      <c r="A798" s="2" t="inlineStr">
        <is>
          <t>N2291</t>
        </is>
      </c>
      <c r="B798" s="2" t="inlineStr">
        <is>
          <t>Mercurio vapor - aire</t>
        </is>
      </c>
      <c r="C798" s="2" t="inlineStr">
        <is>
          <t>N</t>
        </is>
      </c>
      <c r="D798" s="2" t="inlineStr">
        <is>
          <t>MA191</t>
        </is>
      </c>
      <c r="E798" s="2" t="inlineStr">
        <is>
          <t>urgente 8 días</t>
        </is>
      </c>
      <c r="F798" s="2" t="inlineStr">
        <is>
          <t>8 días laborables</t>
        </is>
      </c>
      <c r="G798" s="2" t="inlineStr"/>
      <c r="H798" s="2" t="inlineStr">
        <is>
          <t>Añadir al presupuesto la preparación de muestra (N8000)'digestió especial'</t>
        </is>
      </c>
      <c r="I798" s="2" t="inlineStr">
        <is>
          <t>Tubo Hopcalite -&gt;MT079 ó MT085</t>
        </is>
      </c>
      <c r="J798" s="2" t="inlineStr">
        <is>
          <t>Temperatura ambiente</t>
        </is>
      </c>
      <c r="K798" s="2" t="inlineStr">
        <is>
          <t>ISO 17733</t>
        </is>
      </c>
      <c r="L798" s="2" t="inlineStr">
        <is>
          <t>Espectrometría de masas con plasma acoplado inductivamente (ICP/MS)</t>
        </is>
      </c>
      <c r="M798" s="2" t="inlineStr">
        <is>
          <t>Soporte 100 mg (MT079) 0,1 µg, Soporte 500 mg (MT085) 0,2 µg</t>
        </is>
      </c>
      <c r="N798" s="2" t="inlineStr"/>
    </row>
    <row r="799">
      <c r="A799" s="2" t="inlineStr">
        <is>
          <t>N2291</t>
        </is>
      </c>
      <c r="B799" s="2" t="inlineStr">
        <is>
          <t>Mercurio vapor - aire</t>
        </is>
      </c>
      <c r="C799" s="2" t="inlineStr">
        <is>
          <t>N</t>
        </is>
      </c>
      <c r="D799" s="2" t="inlineStr">
        <is>
          <t>MA008</t>
        </is>
      </c>
      <c r="E799" s="2" t="inlineStr">
        <is>
          <t>Metal</t>
        </is>
      </c>
      <c r="F799" s="2" t="inlineStr">
        <is>
          <t>15 días laborables</t>
        </is>
      </c>
      <c r="G799" s="2" t="inlineStr"/>
      <c r="H799" s="2" t="inlineStr">
        <is>
          <t>Añadir al presupuesto la preparación de muestra (N8000)'digestió especial'</t>
        </is>
      </c>
      <c r="I799" s="2" t="inlineStr">
        <is>
          <t>Tubo Hopcalite -&gt;MT079 ó MT085</t>
        </is>
      </c>
      <c r="J799" s="2" t="inlineStr">
        <is>
          <t>Temperatura ambiente</t>
        </is>
      </c>
      <c r="K799" s="2" t="inlineStr">
        <is>
          <t>ISO 17733</t>
        </is>
      </c>
      <c r="L799" s="2" t="inlineStr">
        <is>
          <t>Espectrometría de masas con plasma acoplado inductivamente (ICP/MS)</t>
        </is>
      </c>
      <c r="M799" s="2" t="inlineStr">
        <is>
          <t>Soporte 100 mg (MT079) 0,1 µg, Soporte 500 mg (MT085) 0,2 µg</t>
        </is>
      </c>
      <c r="N799" s="2" t="inlineStr"/>
    </row>
    <row r="800">
      <c r="A800" s="2" t="inlineStr">
        <is>
          <t>N2292</t>
        </is>
      </c>
      <c r="B800" s="2" t="inlineStr">
        <is>
          <t>Mercurio particulado - aire</t>
        </is>
      </c>
      <c r="C800" s="2" t="inlineStr">
        <is>
          <t>N</t>
        </is>
      </c>
      <c r="D800" s="2" t="inlineStr">
        <is>
          <t>MA008</t>
        </is>
      </c>
      <c r="E800" s="2" t="inlineStr">
        <is>
          <t>Metal</t>
        </is>
      </c>
      <c r="F800" s="2" t="inlineStr">
        <is>
          <t>15 días laborables</t>
        </is>
      </c>
      <c r="G800" s="2" t="inlineStr"/>
      <c r="H800" s="2" t="inlineStr">
        <is>
          <t>Añadir al presupuesto la preparación de muestra (N8000)'digestió especial'</t>
        </is>
      </c>
      <c r="I800" s="2" t="inlineStr">
        <is>
          <t>Fracción inhalable sin pre-pesar filtro FQ 25 mm - IOM plástico -&gt; MT133</t>
        </is>
      </c>
      <c r="J800" s="2" t="inlineStr">
        <is>
          <t>Temperatura ambiente</t>
        </is>
      </c>
      <c r="K800" s="2" t="inlineStr">
        <is>
          <t>ISO 17733</t>
        </is>
      </c>
      <c r="L800" s="2" t="inlineStr">
        <is>
          <t>Espectrometría de masas con plasma acoplado inductivamente (ICP/MS)</t>
        </is>
      </c>
      <c r="M800" s="2" t="inlineStr">
        <is>
          <t>0,1 µg</t>
        </is>
      </c>
      <c r="N800" s="2" t="inlineStr"/>
    </row>
    <row r="801">
      <c r="A801" s="2" t="inlineStr">
        <is>
          <t>N2292</t>
        </is>
      </c>
      <c r="B801" s="2" t="inlineStr">
        <is>
          <t>Mercurio particulado - aire</t>
        </is>
      </c>
      <c r="C801" s="2" t="inlineStr">
        <is>
          <t>N</t>
        </is>
      </c>
      <c r="D801" s="2" t="inlineStr">
        <is>
          <t>MA191</t>
        </is>
      </c>
      <c r="E801" s="2" t="inlineStr">
        <is>
          <t>urgente 8 días</t>
        </is>
      </c>
      <c r="F801" s="2" t="inlineStr">
        <is>
          <t>8 días laborables</t>
        </is>
      </c>
      <c r="G801" s="2" t="inlineStr"/>
      <c r="H801" s="2" t="inlineStr">
        <is>
          <t>Añadir al presupuesto la preparación de muestra (N8000)'digestió especial'</t>
        </is>
      </c>
      <c r="I801" s="2" t="inlineStr">
        <is>
          <t>Fracción inhalable sin pre-pesar filtro FQ 25 mm - IOM plástico -&gt; MT133</t>
        </is>
      </c>
      <c r="J801" s="2" t="inlineStr">
        <is>
          <t>Temperatura ambiente</t>
        </is>
      </c>
      <c r="K801" s="2" t="inlineStr">
        <is>
          <t>ISO 17733</t>
        </is>
      </c>
      <c r="L801" s="2" t="inlineStr">
        <is>
          <t>Espectrometría de masas con plasma acoplado inductivamente (ICP/MS)</t>
        </is>
      </c>
      <c r="M801" s="2" t="inlineStr">
        <is>
          <t>0,1 µg</t>
        </is>
      </c>
      <c r="N801" s="2" t="inlineStr"/>
    </row>
    <row r="802">
      <c r="A802" s="2" t="inlineStr">
        <is>
          <t>N2320</t>
        </is>
      </c>
      <c r="B802" s="2" t="inlineStr">
        <is>
          <t>Hidróxido de potasio - aire</t>
        </is>
      </c>
      <c r="C802" s="2" t="inlineStr">
        <is>
          <t>N</t>
        </is>
      </c>
      <c r="D802" s="2" t="inlineStr">
        <is>
          <t>MA191</t>
        </is>
      </c>
      <c r="E802" s="2" t="inlineStr">
        <is>
          <t>urgente 8 días</t>
        </is>
      </c>
      <c r="F802" s="2" t="inlineStr">
        <is>
          <t>8 días laborables</t>
        </is>
      </c>
      <c r="G802" s="2" t="inlineStr"/>
      <c r="H802" s="2" t="inlineStr">
        <is>
          <t>Añadir al presupuesto la preparación de muestra (N8000-MAE03)</t>
        </is>
      </c>
      <c r="I802" s="2" t="inlineStr">
        <is>
          <t>Muestreador IOM  + Filtro Teflón (PTFE) -&gt; MT128. Se podría usar EDC.</t>
        </is>
      </c>
      <c r="J802" s="2" t="inlineStr">
        <is>
          <t>Temperatura ambiente</t>
        </is>
      </c>
      <c r="K802" s="2" t="inlineStr">
        <is>
          <t>Método interno Basado en INSHT 402-1-A/91</t>
        </is>
      </c>
      <c r="L802" s="2" t="inlineStr">
        <is>
          <t>Espectrometría de masas con plasma acoplado inductivamente (ICP/MS)</t>
        </is>
      </c>
      <c r="M802" s="2" t="inlineStr">
        <is>
          <t>15 µg KOH</t>
        </is>
      </c>
      <c r="N802" s="2" t="inlineStr"/>
    </row>
    <row r="803">
      <c r="A803" s="2" t="inlineStr">
        <is>
          <t>N2320</t>
        </is>
      </c>
      <c r="B803" s="2" t="inlineStr">
        <is>
          <t>Hidróxido de potasio - aire</t>
        </is>
      </c>
      <c r="C803" s="2" t="inlineStr">
        <is>
          <t>N</t>
        </is>
      </c>
      <c r="D803" s="2" t="inlineStr">
        <is>
          <t>MA008</t>
        </is>
      </c>
      <c r="E803" s="2" t="inlineStr">
        <is>
          <t>Metal</t>
        </is>
      </c>
      <c r="F803" s="2" t="inlineStr">
        <is>
          <t>15 días laborables</t>
        </is>
      </c>
      <c r="G803" s="2" t="inlineStr"/>
      <c r="H803" s="2" t="inlineStr">
        <is>
          <t>Añadir al presupuesto la preparación de muestra (N8000-MAE03)</t>
        </is>
      </c>
      <c r="I803" s="2" t="inlineStr">
        <is>
          <t>Muestreador IOM  + Filtro Teflón (PTFE) -&gt; MT128. Se podría usar EDC.</t>
        </is>
      </c>
      <c r="J803" s="2" t="inlineStr">
        <is>
          <t>Temperatura ambiente</t>
        </is>
      </c>
      <c r="K803" s="2" t="inlineStr">
        <is>
          <t>Método interno Basado en INSHT 402-1-A/91</t>
        </is>
      </c>
      <c r="L803" s="2" t="inlineStr">
        <is>
          <t>Espectrometría de masas con plasma acoplado inductivamente (ICP/MS)</t>
        </is>
      </c>
      <c r="M803" s="2" t="inlineStr">
        <is>
          <t>15 µg KOH</t>
        </is>
      </c>
      <c r="N803" s="2" t="inlineStr"/>
    </row>
    <row r="804">
      <c r="A804" s="2" t="inlineStr">
        <is>
          <t>N2325</t>
        </is>
      </c>
      <c r="B804" s="2" t="inlineStr">
        <is>
          <t>Hidróxido de sodio - aire</t>
        </is>
      </c>
      <c r="C804" s="2" t="inlineStr">
        <is>
          <t>N</t>
        </is>
      </c>
      <c r="D804" s="2" t="inlineStr">
        <is>
          <t>MA008</t>
        </is>
      </c>
      <c r="E804" s="2" t="inlineStr">
        <is>
          <t>Metal</t>
        </is>
      </c>
      <c r="F804" s="2" t="inlineStr">
        <is>
          <t>15 días laborables</t>
        </is>
      </c>
      <c r="G804" s="2" t="inlineStr"/>
      <c r="H804" s="2" t="inlineStr">
        <is>
          <t>Añadir al presupuesto la preparación de muestra (N8000-MAE03)</t>
        </is>
      </c>
      <c r="I804" s="2" t="inlineStr">
        <is>
          <t>Muestreador IOM  + Filtro Teflón (PTFE) -&gt; MT128.</t>
        </is>
      </c>
      <c r="J804" s="2" t="inlineStr">
        <is>
          <t>Temperatura ambiente</t>
        </is>
      </c>
      <c r="K804" s="2" t="inlineStr">
        <is>
          <t>Método interno Basado en INSHT 402-1-A/91</t>
        </is>
      </c>
      <c r="L804" s="2" t="inlineStr">
        <is>
          <t>Espectrometría de masas con plasma acoplado inductivamente (ICP/MS)</t>
        </is>
      </c>
      <c r="M804" s="2" t="inlineStr">
        <is>
          <t>9 µg NaOH</t>
        </is>
      </c>
      <c r="N804" s="2" t="inlineStr"/>
    </row>
    <row r="805">
      <c r="A805" s="2" t="inlineStr">
        <is>
          <t>N2325</t>
        </is>
      </c>
      <c r="B805" s="2" t="inlineStr">
        <is>
          <t>Hidróxido de sodio - aire</t>
        </is>
      </c>
      <c r="C805" s="2" t="inlineStr">
        <is>
          <t>N</t>
        </is>
      </c>
      <c r="D805" s="2" t="inlineStr">
        <is>
          <t>MA191</t>
        </is>
      </c>
      <c r="E805" s="2" t="inlineStr">
        <is>
          <t>urgente 8 días</t>
        </is>
      </c>
      <c r="F805" s="2" t="inlineStr">
        <is>
          <t>8 días laborables</t>
        </is>
      </c>
      <c r="G805" s="2" t="inlineStr"/>
      <c r="H805" s="2" t="inlineStr">
        <is>
          <t>Añadir al presupuesto la preparación de muestra (N8000-MAE03)</t>
        </is>
      </c>
      <c r="I805" s="2" t="inlineStr">
        <is>
          <t>Muestreador IOM  + Filtro Teflón (PTFE) -&gt; MT128.</t>
        </is>
      </c>
      <c r="J805" s="2" t="inlineStr">
        <is>
          <t>Temperatura ambiente</t>
        </is>
      </c>
      <c r="K805" s="2" t="inlineStr">
        <is>
          <t>Método interno Basado en INSHT 402-1-A/91</t>
        </is>
      </c>
      <c r="L805" s="2" t="inlineStr">
        <is>
          <t>Espectrometría de masas con plasma acoplado inductivamente (ICP/MS)</t>
        </is>
      </c>
      <c r="M805" s="2" t="inlineStr">
        <is>
          <t>9 µg NaOH</t>
        </is>
      </c>
      <c r="N805" s="2" t="inlineStr"/>
    </row>
    <row r="806">
      <c r="A806" s="2" t="inlineStr">
        <is>
          <t>N2345</t>
        </is>
      </c>
      <c r="B806" s="2" t="inlineStr">
        <is>
          <t>Bromo - aire</t>
        </is>
      </c>
      <c r="C806" s="2" t="inlineStr">
        <is>
          <t>N</t>
        </is>
      </c>
      <c r="D806" s="2" t="inlineStr">
        <is>
          <t>MA306</t>
        </is>
      </c>
      <c r="E806" s="2" t="inlineStr">
        <is>
          <t>urgente 8 días</t>
        </is>
      </c>
      <c r="F806" s="2" t="inlineStr">
        <is>
          <t>8 días laborables</t>
        </is>
      </c>
      <c r="G806" s="2" t="inlineStr"/>
      <c r="H806" s="2" t="inlineStr"/>
      <c r="I806" s="2" t="inlineStr">
        <is>
          <t>PreFiltro Teflón + Filtro plata</t>
        </is>
      </c>
      <c r="J806" s="2" t="inlineStr">
        <is>
          <t>Temperatura ambiente. Preservar de la luz</t>
        </is>
      </c>
      <c r="K806" s="2" t="inlineStr">
        <is>
          <t>Método interno Basado en NIOSH 6011</t>
        </is>
      </c>
      <c r="L806" s="2" t="inlineStr">
        <is>
          <t>Electroforesis Capilar</t>
        </is>
      </c>
      <c r="M806" s="2" t="inlineStr">
        <is>
          <t>10 µg</t>
        </is>
      </c>
      <c r="N806" s="2" t="inlineStr"/>
    </row>
    <row r="807">
      <c r="A807" s="2" t="inlineStr">
        <is>
          <t>N2345</t>
        </is>
      </c>
      <c r="B807" s="2" t="inlineStr">
        <is>
          <t>Bromo - aire</t>
        </is>
      </c>
      <c r="C807" s="2" t="inlineStr">
        <is>
          <t>N</t>
        </is>
      </c>
      <c r="D807" s="2" t="inlineStr">
        <is>
          <t>MA072</t>
        </is>
      </c>
      <c r="E807" s="2" t="inlineStr">
        <is>
          <t>Br/Cl en aire</t>
        </is>
      </c>
      <c r="F807" s="2" t="inlineStr">
        <is>
          <t>15 días laborables</t>
        </is>
      </c>
      <c r="G807" s="2" t="inlineStr"/>
      <c r="H807" s="2" t="inlineStr"/>
      <c r="I807" s="2" t="inlineStr">
        <is>
          <t>PreFiltro Teflón + Filtro plata</t>
        </is>
      </c>
      <c r="J807" s="2" t="inlineStr">
        <is>
          <t>Temperatura ambiente. Preservar de la luz</t>
        </is>
      </c>
      <c r="K807" s="2" t="inlineStr">
        <is>
          <t>Método interno Basado en NIOSH 6011</t>
        </is>
      </c>
      <c r="L807" s="2" t="inlineStr">
        <is>
          <t>Electroforesis Capilar</t>
        </is>
      </c>
      <c r="M807" s="2" t="inlineStr">
        <is>
          <t>10 µg</t>
        </is>
      </c>
      <c r="N807" s="2" t="inlineStr"/>
    </row>
    <row r="808">
      <c r="A808" s="2" t="inlineStr">
        <is>
          <t>N2350</t>
        </is>
      </c>
      <c r="B808" s="2" t="inlineStr">
        <is>
          <t>Cloro - aire</t>
        </is>
      </c>
      <c r="C808" s="2" t="inlineStr">
        <is>
          <t>N</t>
        </is>
      </c>
      <c r="D808" s="2" t="inlineStr">
        <is>
          <t>MA306</t>
        </is>
      </c>
      <c r="E808" s="2" t="inlineStr">
        <is>
          <t>urgente 8 días</t>
        </is>
      </c>
      <c r="F808" s="2" t="inlineStr">
        <is>
          <t>8 días laborables</t>
        </is>
      </c>
      <c r="G808" s="2" t="inlineStr"/>
      <c r="H808" s="2" t="inlineStr"/>
      <c r="I808" s="2" t="inlineStr">
        <is>
          <t>PreFiltro Teflón + Filtro plata</t>
        </is>
      </c>
      <c r="J808" s="2" t="inlineStr">
        <is>
          <t>Temperatura ambiente. Preservar de la luz</t>
        </is>
      </c>
      <c r="K808" s="2" t="inlineStr">
        <is>
          <t>Método interno Basado en NIOSH 6011</t>
        </is>
      </c>
      <c r="L808" s="2" t="inlineStr">
        <is>
          <t>Electroforesis Capilar</t>
        </is>
      </c>
      <c r="M808" s="2" t="inlineStr">
        <is>
          <t>10 µg</t>
        </is>
      </c>
      <c r="N808" s="2" t="inlineStr"/>
    </row>
    <row r="809">
      <c r="A809" s="2" t="inlineStr">
        <is>
          <t>N2350</t>
        </is>
      </c>
      <c r="B809" s="2" t="inlineStr">
        <is>
          <t>Cloro - aire</t>
        </is>
      </c>
      <c r="C809" s="2" t="inlineStr">
        <is>
          <t>N</t>
        </is>
      </c>
      <c r="D809" s="2" t="inlineStr">
        <is>
          <t>MA072</t>
        </is>
      </c>
      <c r="E809" s="2" t="inlineStr">
        <is>
          <t>Br/Cl en aire</t>
        </is>
      </c>
      <c r="F809" s="2" t="inlineStr">
        <is>
          <t>15 días laborables</t>
        </is>
      </c>
      <c r="G809" s="2" t="inlineStr"/>
      <c r="H809" s="2" t="inlineStr"/>
      <c r="I809" s="2" t="inlineStr">
        <is>
          <t>PreFiltro Teflón + Filtro plata</t>
        </is>
      </c>
      <c r="J809" s="2" t="inlineStr">
        <is>
          <t>Temperatura ambiente. Preservar de la luz</t>
        </is>
      </c>
      <c r="K809" s="2" t="inlineStr">
        <is>
          <t>Método interno Basado en NIOSH 6011</t>
        </is>
      </c>
      <c r="L809" s="2" t="inlineStr">
        <is>
          <t>Electroforesis Capilar</t>
        </is>
      </c>
      <c r="M809" s="2" t="inlineStr">
        <is>
          <t>10 µg</t>
        </is>
      </c>
      <c r="N809" s="2" t="inlineStr"/>
    </row>
    <row r="810">
      <c r="A810" s="2" t="inlineStr">
        <is>
          <t>N2355</t>
        </is>
      </c>
      <c r="B810" s="2" t="inlineStr">
        <is>
          <t>Cloraminas - aire</t>
        </is>
      </c>
      <c r="C810" s="2" t="inlineStr">
        <is>
          <t>N</t>
        </is>
      </c>
      <c r="D810" s="2" t="inlineStr">
        <is>
          <t>PCG</t>
        </is>
      </c>
      <c r="E810" s="2" t="inlineStr">
        <is>
          <t>Consultar precio con Gerencia Industria</t>
        </is>
      </c>
      <c r="F810" s="2" t="inlineStr">
        <is>
          <t>15 días laborables</t>
        </is>
      </c>
      <c r="G810" s="2" t="inlineStr"/>
      <c r="H810" s="2" t="inlineStr"/>
      <c r="I810" s="2" t="inlineStr">
        <is>
          <t>Filtro Fibra Cuarzo impregnado con As2O3 (FQ) + Tubo Sílica Gel Tubo sílica gel impregnado con ácido sulfámico</t>
        </is>
      </c>
      <c r="J810" s="2" t="inlineStr">
        <is>
          <t>Refrigerada (5°C ± 3°C)</t>
        </is>
      </c>
      <c r="K810" s="2" t="inlineStr"/>
      <c r="L810" s="2" t="inlineStr"/>
      <c r="M810" s="2" t="inlineStr"/>
      <c r="N810" s="2" t="inlineStr"/>
    </row>
    <row r="811">
      <c r="A811" s="2" t="inlineStr">
        <is>
          <t>N2360</t>
        </is>
      </c>
      <c r="B811" s="2" t="inlineStr">
        <is>
          <t>Flúor - aire</t>
        </is>
      </c>
      <c r="C811" s="2" t="inlineStr">
        <is>
          <t>N</t>
        </is>
      </c>
      <c r="D811" s="2" t="inlineStr">
        <is>
          <t>MA053</t>
        </is>
      </c>
      <c r="E811" s="2" t="inlineStr">
        <is>
          <t>Flúor en aire</t>
        </is>
      </c>
      <c r="F811" s="2" t="inlineStr">
        <is>
          <t>15 días laborables</t>
        </is>
      </c>
      <c r="G811" s="2" t="inlineStr"/>
      <c r="H811" s="2" t="inlineStr"/>
      <c r="I811" s="2" t="inlineStr">
        <is>
          <t>Impinger (15 mL solución NaOH 0,1M). Alquiler pareja impinger -&gt; MT011</t>
        </is>
      </c>
      <c r="J811" s="2" t="inlineStr">
        <is>
          <t>Temperatura ambiente</t>
        </is>
      </c>
      <c r="K811" s="2" t="inlineStr">
        <is>
          <t>Método interno basado en OSHA SLC1 (PNT00600)</t>
        </is>
      </c>
      <c r="L811" s="2" t="inlineStr">
        <is>
          <t>Electrodo Selectivo de Iones</t>
        </is>
      </c>
      <c r="M811" s="2" t="inlineStr">
        <is>
          <t>20 µg F2</t>
        </is>
      </c>
      <c r="N811" s="2" t="inlineStr"/>
    </row>
    <row r="812">
      <c r="A812" s="2" t="inlineStr">
        <is>
          <t>N2365</t>
        </is>
      </c>
      <c r="B812" s="2" t="inlineStr">
        <is>
          <t>Sulfuro de hidrógeno - aire</t>
        </is>
      </c>
      <c r="C812" s="2" t="inlineStr">
        <is>
          <t>N</t>
        </is>
      </c>
      <c r="D812" s="2" t="inlineStr">
        <is>
          <t>MA268</t>
        </is>
      </c>
      <c r="E812" s="2" t="inlineStr">
        <is>
          <t>urgente 8 días</t>
        </is>
      </c>
      <c r="F812" s="2" t="inlineStr">
        <is>
          <t>8 días laborables</t>
        </is>
      </c>
      <c r="G812" s="2" t="inlineStr"/>
      <c r="H812" s="2" t="inlineStr"/>
      <c r="I812" s="2" t="inlineStr">
        <is>
          <t>Filtro Teflón (No prepesado 25 mm - PTFE) (MT067) + Tubo Carbono Activo (400/200 mg) (TCA) -&gt; MT067+MT073</t>
        </is>
      </c>
      <c r="J812" s="2" t="inlineStr">
        <is>
          <t>Temperatura ambiente</t>
        </is>
      </c>
      <c r="K812" s="2" t="inlineStr">
        <is>
          <t>Método interno Basado en NIOSH 6013</t>
        </is>
      </c>
      <c r="L812" s="2" t="inlineStr">
        <is>
          <t>Electroforesis Capilar</t>
        </is>
      </c>
      <c r="M812" s="2" t="inlineStr">
        <is>
          <t>10 µg</t>
        </is>
      </c>
      <c r="N812" s="2" t="inlineStr"/>
    </row>
    <row r="813">
      <c r="A813" s="2" t="inlineStr">
        <is>
          <t>N2365</t>
        </is>
      </c>
      <c r="B813" s="2" t="inlineStr">
        <is>
          <t>Sulfuro de hidrógeno - aire</t>
        </is>
      </c>
      <c r="C813" s="2" t="inlineStr">
        <is>
          <t>N</t>
        </is>
      </c>
      <c r="D813" s="2" t="inlineStr">
        <is>
          <t>MA054</t>
        </is>
      </c>
      <c r="E813" s="2" t="inlineStr">
        <is>
          <t>Sulfuro de hidrógeno</t>
        </is>
      </c>
      <c r="F813" s="2" t="inlineStr">
        <is>
          <t>15 días laborables</t>
        </is>
      </c>
      <c r="G813" s="2" t="inlineStr"/>
      <c r="H813" s="2" t="inlineStr"/>
      <c r="I813" s="2" t="inlineStr">
        <is>
          <t>Filtro Teflón (No prepesado 25 mm - PTFE) (MT067) + Tubo Carbono Activo (400/200 mg) (TCA) -&gt; MT067+MT073</t>
        </is>
      </c>
      <c r="J813" s="2" t="inlineStr">
        <is>
          <t>Temperatura ambiente</t>
        </is>
      </c>
      <c r="K813" s="2" t="inlineStr">
        <is>
          <t>Método interno Basado en NIOSH 6013</t>
        </is>
      </c>
      <c r="L813" s="2" t="inlineStr">
        <is>
          <t>Electroforesis Capilar</t>
        </is>
      </c>
      <c r="M813" s="2" t="inlineStr">
        <is>
          <t>10 µg</t>
        </is>
      </c>
      <c r="N813" s="2" t="inlineStr"/>
    </row>
    <row r="814">
      <c r="A814" s="2" t="inlineStr">
        <is>
          <t>N2370</t>
        </is>
      </c>
      <c r="B814" s="2" t="inlineStr">
        <is>
          <t>Yodo  - aire</t>
        </is>
      </c>
      <c r="C814" s="2" t="inlineStr">
        <is>
          <t>N</t>
        </is>
      </c>
      <c r="D814" s="2" t="inlineStr">
        <is>
          <t>MA252</t>
        </is>
      </c>
      <c r="E814" s="2" t="inlineStr">
        <is>
          <t>8 días</t>
        </is>
      </c>
      <c r="F814" s="2" t="inlineStr">
        <is>
          <t>8 días laborables</t>
        </is>
      </c>
      <c r="G814" s="2" t="inlineStr"/>
      <c r="H814" s="2" t="inlineStr"/>
      <c r="I814" s="2" t="inlineStr">
        <is>
          <t>Impinger (10- 15mL Tampón NaHCO3/ Na2CO3). Alquiler pareja impinger -&gt; MT011</t>
        </is>
      </c>
      <c r="J814" s="2" t="inlineStr">
        <is>
          <t>Temperatura ambiente</t>
        </is>
      </c>
      <c r="K814" s="2" t="inlineStr"/>
      <c r="L814" s="2" t="inlineStr"/>
      <c r="M814" s="2" t="inlineStr">
        <is>
          <t>12 µg</t>
        </is>
      </c>
      <c r="N814" s="2" t="inlineStr"/>
    </row>
    <row r="815">
      <c r="A815" s="2" t="inlineStr">
        <is>
          <t>N2370</t>
        </is>
      </c>
      <c r="B815" s="2" t="inlineStr">
        <is>
          <t>Yodo  - aire</t>
        </is>
      </c>
      <c r="C815" s="2" t="inlineStr">
        <is>
          <t>N</t>
        </is>
      </c>
      <c r="D815" s="2" t="inlineStr">
        <is>
          <t>MA055</t>
        </is>
      </c>
      <c r="E815" s="2" t="inlineStr">
        <is>
          <t>Yodo</t>
        </is>
      </c>
      <c r="F815" s="2" t="inlineStr">
        <is>
          <t>15 días laborables</t>
        </is>
      </c>
      <c r="G815" s="2" t="inlineStr"/>
      <c r="H815" s="2" t="inlineStr"/>
      <c r="I815" s="2" t="inlineStr">
        <is>
          <t>Impinger (10- 15mL Tampón NaHCO3/ Na2CO3). Alquiler pareja impinger -&gt; MT011</t>
        </is>
      </c>
      <c r="J815" s="2" t="inlineStr">
        <is>
          <t>Temperatura ambiente</t>
        </is>
      </c>
      <c r="K815" s="2" t="inlineStr"/>
      <c r="L815" s="2" t="inlineStr"/>
      <c r="M815" s="2" t="inlineStr">
        <is>
          <t>12 µg</t>
        </is>
      </c>
      <c r="N815" s="2" t="inlineStr"/>
    </row>
    <row r="816">
      <c r="A816" s="2" t="inlineStr">
        <is>
          <t>N2375</t>
        </is>
      </c>
      <c r="B816" s="2" t="inlineStr">
        <is>
          <t>Ozono - aire</t>
        </is>
      </c>
      <c r="C816" s="2" t="inlineStr">
        <is>
          <t>N</t>
        </is>
      </c>
      <c r="D816" s="2" t="inlineStr">
        <is>
          <t>MA270</t>
        </is>
      </c>
      <c r="E816" s="2" t="inlineStr">
        <is>
          <t>urgente 8 días</t>
        </is>
      </c>
      <c r="F816" s="2" t="inlineStr">
        <is>
          <t>8 días laborables</t>
        </is>
      </c>
      <c r="G816" s="2" t="inlineStr"/>
      <c r="H816" s="2" t="inlineStr"/>
      <c r="I816" s="2" t="inlineStr">
        <is>
          <t>Filtro Fibra Vidrio impregnado con NO2 – (FV) -&gt;MT062</t>
        </is>
      </c>
      <c r="J816" s="2" t="inlineStr">
        <is>
          <t>Temperatura ambiente</t>
        </is>
      </c>
      <c r="K816" s="2" t="inlineStr">
        <is>
          <t>Método interno basado OSHA ID214</t>
        </is>
      </c>
      <c r="L816" s="2" t="inlineStr">
        <is>
          <t>Cromatografía Iónica</t>
        </is>
      </c>
      <c r="M816" s="2" t="inlineStr">
        <is>
          <t>2 µg</t>
        </is>
      </c>
      <c r="N816" s="2" t="inlineStr"/>
    </row>
    <row r="817">
      <c r="A817" s="2" t="inlineStr">
        <is>
          <t>N2375</t>
        </is>
      </c>
      <c r="B817" s="2" t="inlineStr">
        <is>
          <t>Ozono - aire</t>
        </is>
      </c>
      <c r="C817" s="2" t="inlineStr">
        <is>
          <t>N</t>
        </is>
      </c>
      <c r="D817" s="2" t="inlineStr">
        <is>
          <t>MA056</t>
        </is>
      </c>
      <c r="E817" s="2" t="inlineStr">
        <is>
          <t>Ozono en aire</t>
        </is>
      </c>
      <c r="F817" s="2" t="inlineStr">
        <is>
          <t>15 días laborables</t>
        </is>
      </c>
      <c r="G817" s="2" t="inlineStr"/>
      <c r="H817" s="2" t="inlineStr"/>
      <c r="I817" s="2" t="inlineStr">
        <is>
          <t>Filtro Fibra Vidrio impregnado con NO2 – (FV) -&gt;MT062</t>
        </is>
      </c>
      <c r="J817" s="2" t="inlineStr">
        <is>
          <t>Temperatura ambiente</t>
        </is>
      </c>
      <c r="K817" s="2" t="inlineStr">
        <is>
          <t>Método interno basado OSHA ID214</t>
        </is>
      </c>
      <c r="L817" s="2" t="inlineStr">
        <is>
          <t>Cromatografía Iónica</t>
        </is>
      </c>
      <c r="M817" s="2" t="inlineStr">
        <is>
          <t>2 µg</t>
        </is>
      </c>
      <c r="N817" s="2" t="inlineStr"/>
    </row>
    <row r="818">
      <c r="A818" s="2" t="inlineStr">
        <is>
          <t>N2380</t>
        </is>
      </c>
      <c r="B818" s="2" t="inlineStr">
        <is>
          <t>Dióxido de azufre - aire</t>
        </is>
      </c>
      <c r="C818" s="2" t="inlineStr">
        <is>
          <t>N</t>
        </is>
      </c>
      <c r="D818" s="2" t="inlineStr">
        <is>
          <t>MA305</t>
        </is>
      </c>
      <c r="E818" s="2" t="inlineStr">
        <is>
          <t>urgente 8 días</t>
        </is>
      </c>
      <c r="F818" s="2" t="inlineStr">
        <is>
          <t>8 días laborables</t>
        </is>
      </c>
      <c r="G818" s="2" t="inlineStr"/>
      <c r="H818" s="2" t="inlineStr"/>
      <c r="I818" s="2" t="inlineStr">
        <is>
          <t>Tubo Carbono Activo (100/50 mg) (TCA) impregnado KOH / Filtro Esteres Celulosa (no pareados peso) (EDC) + Filtro celulosa impregnado Na2CO3</t>
        </is>
      </c>
      <c r="J818" s="2" t="inlineStr">
        <is>
          <t>Temperatura ambiente</t>
        </is>
      </c>
      <c r="K818" s="2" t="inlineStr">
        <is>
          <t>Método interno Basado en NIOSH 6004</t>
        </is>
      </c>
      <c r="L818" s="2" t="inlineStr">
        <is>
          <t>Electroforesis Capilar</t>
        </is>
      </c>
      <c r="M818" s="2" t="inlineStr">
        <is>
          <t>10 µg</t>
        </is>
      </c>
      <c r="N818" s="2" t="inlineStr"/>
    </row>
    <row r="819">
      <c r="A819" s="2" t="inlineStr">
        <is>
          <t>N2380</t>
        </is>
      </c>
      <c r="B819" s="2" t="inlineStr">
        <is>
          <t>Dióxido de azufre - aire</t>
        </is>
      </c>
      <c r="C819" s="2" t="inlineStr">
        <is>
          <t>N</t>
        </is>
      </c>
      <c r="D819" s="2" t="inlineStr">
        <is>
          <t>MA057</t>
        </is>
      </c>
      <c r="E819" s="2" t="inlineStr">
        <is>
          <t>Dióxido de azufre en aire</t>
        </is>
      </c>
      <c r="F819" s="2" t="inlineStr">
        <is>
          <t>15 días laborables</t>
        </is>
      </c>
      <c r="G819" s="2" t="inlineStr"/>
      <c r="H819" s="2" t="inlineStr"/>
      <c r="I819" s="2" t="inlineStr">
        <is>
          <t>Tubo Carbono Activo (100/50 mg) (TCA) impregnado KOH / Filtro Esteres Celulosa (no pareados peso) (EDC) + Filtro celulosa impregnado Na2CO3</t>
        </is>
      </c>
      <c r="J819" s="2" t="inlineStr">
        <is>
          <t>Temperatura ambiente</t>
        </is>
      </c>
      <c r="K819" s="2" t="inlineStr">
        <is>
          <t>Método interno Basado en NIOSH 6004</t>
        </is>
      </c>
      <c r="L819" s="2" t="inlineStr">
        <is>
          <t>Electroforesis Capilar</t>
        </is>
      </c>
      <c r="M819" s="2" t="inlineStr">
        <is>
          <t>10 µg</t>
        </is>
      </c>
      <c r="N819" s="2" t="inlineStr"/>
    </row>
    <row r="820">
      <c r="A820" s="2" t="inlineStr">
        <is>
          <t>N2384</t>
        </is>
      </c>
      <c r="B820" s="2" t="inlineStr">
        <is>
          <t>Cromo hexavalente (nieblas de ácido crómico) - aire</t>
        </is>
      </c>
      <c r="C820" s="2" t="inlineStr">
        <is>
          <t>N</t>
        </is>
      </c>
      <c r="D820" s="2" t="inlineStr">
        <is>
          <t>MA396</t>
        </is>
      </c>
      <c r="E820" s="2" t="inlineStr">
        <is>
          <t>Cromo hexavalente (nieblas de ácido crómico) - aire</t>
        </is>
      </c>
      <c r="F820" s="2" t="inlineStr">
        <is>
          <t>15 días laborables</t>
        </is>
      </c>
      <c r="G820" s="2" t="inlineStr"/>
      <c r="H820" s="2" t="inlineStr"/>
      <c r="I820" s="2" t="inlineStr">
        <is>
          <t>Muestreador IOM  + Filtro Fibra Vidrio impregnado de NaOH 1M (FV)  -&gt; MT135</t>
        </is>
      </c>
      <c r="J820" s="2" t="inlineStr">
        <is>
          <t>Temperatura ambiente</t>
        </is>
      </c>
      <c r="K820" s="2" t="inlineStr">
        <is>
          <t>Método interno basado en NIOSH 7600</t>
        </is>
      </c>
      <c r="L820" s="2" t="inlineStr">
        <is>
          <t>Espectrofotometría Ultravioleta-Visible</t>
        </is>
      </c>
      <c r="M820" s="2" t="inlineStr">
        <is>
          <t>0,15 µg</t>
        </is>
      </c>
      <c r="N820" s="2" t="inlineStr"/>
    </row>
    <row r="821">
      <c r="A821" s="2" t="inlineStr">
        <is>
          <t>N2385</t>
        </is>
      </c>
      <c r="B821" s="2" t="inlineStr">
        <is>
          <t>Cromo Hexavalente soluble - aire</t>
        </is>
      </c>
      <c r="C821" s="2" t="inlineStr">
        <is>
          <t>N</t>
        </is>
      </c>
      <c r="D821" s="2" t="inlineStr">
        <is>
          <t>MA047</t>
        </is>
      </c>
      <c r="E821" s="2" t="inlineStr">
        <is>
          <t>Cromo Hexavalente</t>
        </is>
      </c>
      <c r="F821" s="2" t="inlineStr">
        <is>
          <t>15 días laborables</t>
        </is>
      </c>
      <c r="G821" s="2" t="inlineStr"/>
      <c r="H821" s="2" t="inlineStr">
        <is>
          <t>La presencia de algunos iones metálicos como pueden ser hierro, cobre, níquel y vanadio produce interferencias en este análisis. En estos caso se recomienda realizar el test N2387</t>
        </is>
      </c>
      <c r="I821" s="2" t="inlineStr">
        <is>
          <t>Muestreador IOM  + Filtro PVC -&gt; MT125</t>
        </is>
      </c>
      <c r="J821" s="2" t="inlineStr">
        <is>
          <t>Temperatura ambiente</t>
        </is>
      </c>
      <c r="K821" s="2" t="inlineStr">
        <is>
          <t>Método interno Basado en NIOSH 7600</t>
        </is>
      </c>
      <c r="L821" s="2" t="inlineStr">
        <is>
          <t>Espectrofotometría Ultravioleta-Visible</t>
        </is>
      </c>
      <c r="M821" s="2" t="inlineStr">
        <is>
          <t>0,15 µg</t>
        </is>
      </c>
      <c r="N821" s="2" t="inlineStr"/>
    </row>
    <row r="822">
      <c r="A822" s="2" t="inlineStr">
        <is>
          <t>N2385</t>
        </is>
      </c>
      <c r="B822" s="2" t="inlineStr">
        <is>
          <t>Cromo Hexavalente soluble - aire</t>
        </is>
      </c>
      <c r="C822" s="2" t="inlineStr">
        <is>
          <t>N</t>
        </is>
      </c>
      <c r="D822" s="2" t="inlineStr">
        <is>
          <t>MA301</t>
        </is>
      </c>
      <c r="E822" s="2" t="inlineStr">
        <is>
          <t>urgente 8 días</t>
        </is>
      </c>
      <c r="F822" s="2" t="inlineStr">
        <is>
          <t>8 días laborables</t>
        </is>
      </c>
      <c r="G822" s="2" t="inlineStr">
        <is>
          <t>Consultar con la unidad la posibilidad de cumplir el plazo de urgencia</t>
        </is>
      </c>
      <c r="H822" s="2" t="inlineStr">
        <is>
          <t>La presencia de algunos iones metálicos como pueden ser hierro, cobre, níquel y vanadio produce interferencias en este análisis. En estos caso se recomienda realizar el test N2387</t>
        </is>
      </c>
      <c r="I822" s="2" t="inlineStr">
        <is>
          <t>Muestreador IOM  + Filtro PVC -&gt; MT125</t>
        </is>
      </c>
      <c r="J822" s="2" t="inlineStr">
        <is>
          <t>Temperatura ambiente</t>
        </is>
      </c>
      <c r="K822" s="2" t="inlineStr">
        <is>
          <t>Método interno Basado en NIOSH 7600</t>
        </is>
      </c>
      <c r="L822" s="2" t="inlineStr">
        <is>
          <t>Espectrofotometría Ultravioleta-Visible</t>
        </is>
      </c>
      <c r="M822" s="2" t="inlineStr">
        <is>
          <t>0,15 µg</t>
        </is>
      </c>
      <c r="N822" s="2" t="inlineStr"/>
    </row>
    <row r="823">
      <c r="A823" s="2" t="inlineStr">
        <is>
          <t>N2387</t>
        </is>
      </c>
      <c r="B823" s="2" t="inlineStr">
        <is>
          <t>Cromo Hexavalente Soluble - aire (sub)</t>
        </is>
      </c>
      <c r="C823" s="2" t="inlineStr">
        <is>
          <t>N</t>
        </is>
      </c>
      <c r="D823" s="2" t="inlineStr">
        <is>
          <t>MA393</t>
        </is>
      </c>
      <c r="E823" s="2" t="inlineStr">
        <is>
          <t>Cromo Hexavalente Soluble - Aire (Sub)</t>
        </is>
      </c>
      <c r="F823" s="2" t="inlineStr">
        <is>
          <t>20 días laborables</t>
        </is>
      </c>
      <c r="G823" s="2" t="inlineStr"/>
      <c r="H823" s="2" t="inlineStr"/>
      <c r="I823" s="2" t="inlineStr">
        <is>
          <t>Muestreador IOM  + Filtro PVC -&gt; MT125</t>
        </is>
      </c>
      <c r="J823" s="2" t="inlineStr">
        <is>
          <t>Temperatura ambiente</t>
        </is>
      </c>
      <c r="K823" s="2" t="inlineStr">
        <is>
          <t>CL-ICP-MS/002-n (basado en MTM/MA-063/A14)</t>
        </is>
      </c>
      <c r="L823" s="2" t="inlineStr">
        <is>
          <t>Cromatografía Líquida de Alta Resolución (HPLC)/Espectrometría de masas con plasma acoplado inductivamente (ICP/MS)</t>
        </is>
      </c>
      <c r="M823" s="2" t="inlineStr">
        <is>
          <t>0,002 µg</t>
        </is>
      </c>
      <c r="N823" s="2" t="inlineStr"/>
    </row>
    <row r="824">
      <c r="A824" s="2" t="inlineStr">
        <is>
          <t>N2388</t>
        </is>
      </c>
      <c r="B824" s="2" t="inlineStr">
        <is>
          <t>Cromo Hexavalente Insoluble - aire (sub)</t>
        </is>
      </c>
      <c r="C824" s="2" t="inlineStr">
        <is>
          <t>N</t>
        </is>
      </c>
      <c r="D824" s="2" t="inlineStr">
        <is>
          <t>MA394</t>
        </is>
      </c>
      <c r="E824" s="2" t="inlineStr">
        <is>
          <t>Cromo Hexavalente Insoluble - Aire (Sub)</t>
        </is>
      </c>
      <c r="F824" s="2" t="inlineStr">
        <is>
          <t>20 días laborables</t>
        </is>
      </c>
      <c r="G824" s="2" t="inlineStr"/>
      <c r="H824" s="2" t="inlineStr"/>
      <c r="I824" s="2" t="inlineStr">
        <is>
          <t>Muestreador IOM  + Filtro PVC -&gt; MT125</t>
        </is>
      </c>
      <c r="J824" s="2" t="inlineStr">
        <is>
          <t>Temperatura ambiente</t>
        </is>
      </c>
      <c r="K824" s="2" t="inlineStr">
        <is>
          <t>CL-ICP-MS/002-n (basado en MTM/MA-063/A14)</t>
        </is>
      </c>
      <c r="L824" s="2" t="inlineStr">
        <is>
          <t>Cromatografía Líquida de Alta Resolución (HPLC)/Espectrometría de masas con plasma acoplado inductivamente (ICP/MS)</t>
        </is>
      </c>
      <c r="M824" s="2" t="inlineStr">
        <is>
          <t>0,002 µg</t>
        </is>
      </c>
      <c r="N824" s="2" t="inlineStr"/>
    </row>
    <row r="825">
      <c r="A825" s="2" t="inlineStr">
        <is>
          <t>N2390</t>
        </is>
      </c>
      <c r="B825" s="2" t="inlineStr">
        <is>
          <t>Peróxido de Hidrógeno - aire</t>
        </is>
      </c>
      <c r="C825" s="2" t="inlineStr">
        <is>
          <t>N</t>
        </is>
      </c>
      <c r="D825" s="2" t="inlineStr">
        <is>
          <t>MA183</t>
        </is>
      </c>
      <c r="E825" s="2" t="inlineStr">
        <is>
          <t>urgente 8 días</t>
        </is>
      </c>
      <c r="F825" s="2" t="inlineStr">
        <is>
          <t>8 días laborables</t>
        </is>
      </c>
      <c r="G825" s="2" t="inlineStr"/>
      <c r="H825" s="2" t="inlineStr"/>
      <c r="I825" s="2" t="inlineStr">
        <is>
          <t>Impinger. Alquiler pareja impinger -&gt; MT011</t>
        </is>
      </c>
      <c r="J825" s="2" t="inlineStr"/>
      <c r="K825" s="2" t="inlineStr">
        <is>
          <t>Método interno Basado en OSHA VI-6 (Hydrogen Peroxide)</t>
        </is>
      </c>
      <c r="L825" s="2" t="inlineStr">
        <is>
          <t>Espectrofotometría Ultravioleta-Visible</t>
        </is>
      </c>
      <c r="M825" s="2" t="inlineStr">
        <is>
          <t>10 µg</t>
        </is>
      </c>
      <c r="N825" s="2" t="inlineStr"/>
    </row>
    <row r="826">
      <c r="A826" s="2" t="inlineStr">
        <is>
          <t>N2390</t>
        </is>
      </c>
      <c r="B826" s="2" t="inlineStr">
        <is>
          <t>Peróxido de Hidrógeno - aire</t>
        </is>
      </c>
      <c r="C826" s="2" t="inlineStr">
        <is>
          <t>N</t>
        </is>
      </c>
      <c r="D826" s="2" t="inlineStr">
        <is>
          <t>MA182</t>
        </is>
      </c>
      <c r="E826" s="2" t="inlineStr">
        <is>
          <t>Agua oxigenada</t>
        </is>
      </c>
      <c r="F826" s="2" t="inlineStr">
        <is>
          <t>15 días laborables</t>
        </is>
      </c>
      <c r="G826" s="2" t="inlineStr"/>
      <c r="H826" s="2" t="inlineStr"/>
      <c r="I826" s="2" t="inlineStr">
        <is>
          <t>Impinger. Alquiler pareja impinger -&gt; MT011</t>
        </is>
      </c>
      <c r="J826" s="2" t="inlineStr"/>
      <c r="K826" s="2" t="inlineStr">
        <is>
          <t>Método interno Basado en OSHA VI-6 (Hydrogen Peroxide)</t>
        </is>
      </c>
      <c r="L826" s="2" t="inlineStr">
        <is>
          <t>Espectrofotometría Ultravioleta-Visible</t>
        </is>
      </c>
      <c r="M826" s="2" t="inlineStr">
        <is>
          <t>10 µg</t>
        </is>
      </c>
      <c r="N826" s="2" t="inlineStr"/>
    </row>
    <row r="827">
      <c r="A827" s="2" t="inlineStr">
        <is>
          <t>N2395</t>
        </is>
      </c>
      <c r="B827" s="2" t="inlineStr">
        <is>
          <t>Monóxido de nitrógeno - aire</t>
        </is>
      </c>
      <c r="C827" s="2" t="inlineStr">
        <is>
          <t>N</t>
        </is>
      </c>
      <c r="D827" s="2" t="inlineStr">
        <is>
          <t>MA292</t>
        </is>
      </c>
      <c r="E827" s="2" t="inlineStr">
        <is>
          <t>NOX 8 días</t>
        </is>
      </c>
      <c r="F827" s="2" t="inlineStr">
        <is>
          <t>8 días laborables</t>
        </is>
      </c>
      <c r="G827" s="2" t="inlineStr">
        <is>
          <t>Para más de un óxido de nitrógeno consultad precio en pestaña  PERFIL</t>
        </is>
      </c>
      <c r="H827" s="2" t="inlineStr"/>
      <c r="I827" s="2" t="inlineStr">
        <is>
          <t>Tubo Tamiz Molecular (TTM) 600 impregnado con TEA + Tubo Oxidante -&gt; MT081</t>
        </is>
      </c>
      <c r="J827" s="2" t="inlineStr">
        <is>
          <t>Temperatura ambiente</t>
        </is>
      </c>
      <c r="K827" s="2" t="inlineStr">
        <is>
          <t>Método interno Basado en NIOSH 6014</t>
        </is>
      </c>
      <c r="L827" s="2" t="inlineStr">
        <is>
          <t>Espectrofotometría Ultravioleta-Visible</t>
        </is>
      </c>
      <c r="M827" s="2" t="inlineStr">
        <is>
          <t>2 µg</t>
        </is>
      </c>
      <c r="N827" s="2" t="inlineStr"/>
    </row>
    <row r="828">
      <c r="A828" s="2" t="inlineStr">
        <is>
          <t>N2395</t>
        </is>
      </c>
      <c r="B828" s="2" t="inlineStr">
        <is>
          <t>Monóxido de nitrógeno - aire</t>
        </is>
      </c>
      <c r="C828" s="2" t="inlineStr">
        <is>
          <t>N</t>
        </is>
      </c>
      <c r="D828" s="2" t="inlineStr">
        <is>
          <t>MA147</t>
        </is>
      </c>
      <c r="E828" s="2" t="inlineStr">
        <is>
          <t>NOX</t>
        </is>
      </c>
      <c r="F828" s="2" t="inlineStr">
        <is>
          <t>15 días laborables</t>
        </is>
      </c>
      <c r="G828" s="2" t="inlineStr">
        <is>
          <t>Para más de un óxido de nitrógeno consultad precio en pestaña  PERFIL</t>
        </is>
      </c>
      <c r="H828" s="2" t="inlineStr"/>
      <c r="I828" s="2" t="inlineStr">
        <is>
          <t>Tubo Tamiz Molecular (TTM) 600 impregnado con TEA + Tubo Oxidante -&gt; MT081</t>
        </is>
      </c>
      <c r="J828" s="2" t="inlineStr">
        <is>
          <t>Temperatura ambiente</t>
        </is>
      </c>
      <c r="K828" s="2" t="inlineStr">
        <is>
          <t>Método interno Basado en NIOSH 6014</t>
        </is>
      </c>
      <c r="L828" s="2" t="inlineStr">
        <is>
          <t>Espectrofotometría Ultravioleta-Visible</t>
        </is>
      </c>
      <c r="M828" s="2" t="inlineStr">
        <is>
          <t>2 µg</t>
        </is>
      </c>
      <c r="N828" s="2" t="inlineStr"/>
    </row>
    <row r="829">
      <c r="A829" s="2" t="inlineStr">
        <is>
          <t>N2400</t>
        </is>
      </c>
      <c r="B829" s="2" t="inlineStr">
        <is>
          <t>Dióxido de nitrógeno - aire</t>
        </is>
      </c>
      <c r="C829" s="2" t="inlineStr">
        <is>
          <t>N</t>
        </is>
      </c>
      <c r="D829" s="2" t="inlineStr">
        <is>
          <t>MA147</t>
        </is>
      </c>
      <c r="E829" s="2" t="inlineStr">
        <is>
          <t>NOX</t>
        </is>
      </c>
      <c r="F829" s="2" t="inlineStr">
        <is>
          <t>15 días laborables</t>
        </is>
      </c>
      <c r="G829" s="2" t="inlineStr">
        <is>
          <t>Para más de un óxido de nitrógeno consultad precio en pestaña  PERFIL</t>
        </is>
      </c>
      <c r="H829" s="2" t="inlineStr"/>
      <c r="I829" s="2" t="inlineStr">
        <is>
          <t>Tubo Tamiz Molecular (TTM) 400 impregnado con TEA -&gt; MT081</t>
        </is>
      </c>
      <c r="J829" s="2" t="inlineStr">
        <is>
          <t>Temperatura ambiente</t>
        </is>
      </c>
      <c r="K829" s="2" t="inlineStr">
        <is>
          <t>Método interno Basado en NIOSH 6014</t>
        </is>
      </c>
      <c r="L829" s="2" t="inlineStr">
        <is>
          <t>Espectrofotometría Ultravioleta-Visible</t>
        </is>
      </c>
      <c r="M829" s="2" t="inlineStr">
        <is>
          <t>3 µg</t>
        </is>
      </c>
      <c r="N829" s="2" t="inlineStr"/>
    </row>
    <row r="830">
      <c r="A830" s="2" t="inlineStr">
        <is>
          <t>N2400</t>
        </is>
      </c>
      <c r="B830" s="2" t="inlineStr">
        <is>
          <t>Dióxido de nitrógeno - aire</t>
        </is>
      </c>
      <c r="C830" s="2" t="inlineStr">
        <is>
          <t>N</t>
        </is>
      </c>
      <c r="D830" s="2" t="inlineStr">
        <is>
          <t>MA292</t>
        </is>
      </c>
      <c r="E830" s="2" t="inlineStr">
        <is>
          <t>NOX 8 días</t>
        </is>
      </c>
      <c r="F830" s="2" t="inlineStr">
        <is>
          <t>8 días laborables</t>
        </is>
      </c>
      <c r="G830" s="2" t="inlineStr">
        <is>
          <t>Para más de un óxido de nitrógeno consultad precio en pestaña  PERFIL</t>
        </is>
      </c>
      <c r="H830" s="2" t="inlineStr"/>
      <c r="I830" s="2" t="inlineStr">
        <is>
          <t>Tubo Tamiz Molecular (TTM) 400 impregnado con TEA -&gt; MT081</t>
        </is>
      </c>
      <c r="J830" s="2" t="inlineStr">
        <is>
          <t>Temperatura ambiente</t>
        </is>
      </c>
      <c r="K830" s="2" t="inlineStr">
        <is>
          <t>Método interno Basado en NIOSH 6014</t>
        </is>
      </c>
      <c r="L830" s="2" t="inlineStr">
        <is>
          <t>Espectrofotometría Ultravioleta-Visible</t>
        </is>
      </c>
      <c r="M830" s="2" t="inlineStr">
        <is>
          <t>3 µg</t>
        </is>
      </c>
      <c r="N830" s="2" t="inlineStr"/>
    </row>
    <row r="831">
      <c r="A831" s="2" t="inlineStr">
        <is>
          <t>N2410</t>
        </is>
      </c>
      <c r="B831" s="2" t="inlineStr">
        <is>
          <t>Óxido de dinitrógeno (Protóxido de nitrógeno) - aire</t>
        </is>
      </c>
      <c r="C831" s="2" t="inlineStr">
        <is>
          <t>N</t>
        </is>
      </c>
      <c r="D831" s="2" t="inlineStr">
        <is>
          <t>MA307</t>
        </is>
      </c>
      <c r="E831" s="2" t="inlineStr">
        <is>
          <t>urgente 8 días</t>
        </is>
      </c>
      <c r="F831" s="2" t="inlineStr">
        <is>
          <t>8 días laborables</t>
        </is>
      </c>
      <c r="G831" s="2" t="inlineStr"/>
      <c r="H831" s="2" t="inlineStr"/>
      <c r="I831" s="2" t="inlineStr">
        <is>
          <t>Bolsa Tedlar 3-5L -&gt; MT060</t>
        </is>
      </c>
      <c r="J831" s="2" t="inlineStr">
        <is>
          <t>Temperatura ambiente. Proteger de golpes</t>
        </is>
      </c>
      <c r="K831" s="2" t="inlineStr">
        <is>
          <t>MTA/MA-020/A91</t>
        </is>
      </c>
      <c r="L831" s="2" t="inlineStr">
        <is>
          <t>Cromatografía de Gases / Detector de Captura de Electrones (GC-ECD)</t>
        </is>
      </c>
      <c r="M831" s="2" t="inlineStr"/>
      <c r="N831" s="2" t="inlineStr"/>
    </row>
    <row r="832">
      <c r="A832" s="2" t="inlineStr">
        <is>
          <t>N2410</t>
        </is>
      </c>
      <c r="B832" s="2" t="inlineStr">
        <is>
          <t>Óxido de dinitrógeno (Protóxido de nitrógeno) - aire</t>
        </is>
      </c>
      <c r="C832" s="2" t="inlineStr">
        <is>
          <t>N</t>
        </is>
      </c>
      <c r="D832" s="2" t="inlineStr">
        <is>
          <t>MA060</t>
        </is>
      </c>
      <c r="E832" s="2" t="inlineStr">
        <is>
          <t>Óxido de dinitrógeno</t>
        </is>
      </c>
      <c r="F832" s="2" t="inlineStr">
        <is>
          <t>15 días laborables</t>
        </is>
      </c>
      <c r="G832" s="2" t="inlineStr"/>
      <c r="H832" s="2" t="inlineStr"/>
      <c r="I832" s="2" t="inlineStr">
        <is>
          <t>Bolsa Tedlar 3-5L -&gt; MT060</t>
        </is>
      </c>
      <c r="J832" s="2" t="inlineStr">
        <is>
          <t>Temperatura ambiente. Proteger de golpes</t>
        </is>
      </c>
      <c r="K832" s="2" t="inlineStr">
        <is>
          <t>MTA/MA-020/A91</t>
        </is>
      </c>
      <c r="L832" s="2" t="inlineStr">
        <is>
          <t>Cromatografía de Gases / Detector de Captura de Electrones (GC-ECD)</t>
        </is>
      </c>
      <c r="M832" s="2" t="inlineStr"/>
      <c r="N832" s="2" t="inlineStr"/>
    </row>
    <row r="833">
      <c r="A833" s="2" t="inlineStr">
        <is>
          <t>N2411</t>
        </is>
      </c>
      <c r="B833" s="2" t="inlineStr">
        <is>
          <t>Cromo hexavalente total - aire (sub)</t>
        </is>
      </c>
      <c r="C833" s="2" t="inlineStr">
        <is>
          <t>N</t>
        </is>
      </c>
      <c r="D833" s="2" t="inlineStr">
        <is>
          <t>MA444</t>
        </is>
      </c>
      <c r="E833" s="2" t="inlineStr">
        <is>
          <t>Cromo hexavalente total - aire (sub)</t>
        </is>
      </c>
      <c r="F833" s="2" t="inlineStr">
        <is>
          <t>20 días laborables</t>
        </is>
      </c>
      <c r="G833" s="2" t="inlineStr"/>
      <c r="H833" s="2" t="inlineStr">
        <is>
          <t>Incluida preparación de muestra en el precio</t>
        </is>
      </c>
      <c r="I833" s="2" t="inlineStr">
        <is>
          <t>Muestreador IOM + Filtro PVC -&gt; MT125</t>
        </is>
      </c>
      <c r="J833" s="2" t="inlineStr">
        <is>
          <t>Temperatura ambiente</t>
        </is>
      </c>
      <c r="K833" s="2" t="inlineStr">
        <is>
          <t>Método proveedor CL-ICP-MS/002-n (basado en MTM/MA-063/A14)</t>
        </is>
      </c>
      <c r="L833" s="2" t="inlineStr">
        <is>
          <t>Cromatografía Líquida de Alta Resolución (HPLC)/Espectrometría de masas con plasma acoplado inductivamente (ICP/MS)</t>
        </is>
      </c>
      <c r="M833" s="2" t="inlineStr">
        <is>
          <t>0,002 µg</t>
        </is>
      </c>
      <c r="N833" s="2" t="inlineStr"/>
    </row>
    <row r="834">
      <c r="A834" s="2" t="inlineStr">
        <is>
          <t>N2412</t>
        </is>
      </c>
      <c r="B834" s="2" t="inlineStr">
        <is>
          <t>Alcohol metílico - aire (Anasorb 400/200)</t>
        </is>
      </c>
      <c r="C834" s="2" t="inlineStr">
        <is>
          <t>N</t>
        </is>
      </c>
      <c r="D834" s="2" t="inlineStr">
        <is>
          <t>MA443</t>
        </is>
      </c>
      <c r="E834" s="2" t="inlineStr">
        <is>
          <t>Alcohol metílico - aire (Anasorb 400/200)</t>
        </is>
      </c>
      <c r="F834" s="2" t="inlineStr">
        <is>
          <t>15 días laborables</t>
        </is>
      </c>
      <c r="G834" s="2" t="inlineStr"/>
      <c r="H834" s="2" t="inlineStr"/>
      <c r="I834" s="2" t="inlineStr">
        <is>
          <t>tubos anasorb 747 (400/200) --&gt; QE101</t>
        </is>
      </c>
      <c r="J834" s="2" t="inlineStr">
        <is>
          <t>Temperatura ambiente</t>
        </is>
      </c>
      <c r="K834" s="2" t="inlineStr">
        <is>
          <t>Método interno Basado en OSHA 5001</t>
        </is>
      </c>
      <c r="L834" s="2" t="inlineStr">
        <is>
          <t>Cromatografía de Gases / Detector de Ionización por Llama (CG-FID)</t>
        </is>
      </c>
      <c r="M834" s="2" t="inlineStr">
        <is>
          <t>20 µg</t>
        </is>
      </c>
      <c r="N834" s="2" t="inlineStr"/>
    </row>
    <row r="835">
      <c r="A835" s="2" t="inlineStr">
        <is>
          <t>N2413</t>
        </is>
      </c>
      <c r="B835" s="2" t="inlineStr">
        <is>
          <t>Cromo hexavalente total - aire</t>
        </is>
      </c>
      <c r="C835" s="2" t="inlineStr">
        <is>
          <t>N</t>
        </is>
      </c>
      <c r="D835" s="2" t="inlineStr">
        <is>
          <t>MA445</t>
        </is>
      </c>
      <c r="E835" s="2" t="inlineStr">
        <is>
          <t>Cromo hexavalente total - aire</t>
        </is>
      </c>
      <c r="F835" s="2" t="inlineStr">
        <is>
          <t>20 días laborables</t>
        </is>
      </c>
      <c r="G835" s="2" t="inlineStr"/>
      <c r="H835" s="2" t="inlineStr">
        <is>
          <t>Incluida preparación de muestra en el precio</t>
        </is>
      </c>
      <c r="I835" s="2" t="inlineStr">
        <is>
          <t>Muestreador IOM + Filtro PVC -&gt; MT125</t>
        </is>
      </c>
      <c r="J835" s="2" t="inlineStr">
        <is>
          <t>Temperatura ambiente</t>
        </is>
      </c>
      <c r="K835" s="2" t="inlineStr">
        <is>
          <t>Método interno basado en NIOSH 7600</t>
        </is>
      </c>
      <c r="L835" s="2" t="inlineStr">
        <is>
          <t>Espectrofotometría Ultravioleta-Visible</t>
        </is>
      </c>
      <c r="M835" s="2" t="inlineStr">
        <is>
          <t>0,15 µg</t>
        </is>
      </c>
      <c r="N835" s="2" t="inlineStr"/>
    </row>
    <row r="836">
      <c r="A836" s="2" t="inlineStr">
        <is>
          <t>N2414</t>
        </is>
      </c>
      <c r="B836" s="2" t="inlineStr">
        <is>
          <t>Citrato en superficie (sub)</t>
        </is>
      </c>
      <c r="C836" s="2" t="inlineStr">
        <is>
          <t>N</t>
        </is>
      </c>
      <c r="D836" s="2" t="inlineStr">
        <is>
          <t>MA446</t>
        </is>
      </c>
      <c r="E836" s="2" t="inlineStr">
        <is>
          <t>Citrato en superficie (sub)</t>
        </is>
      </c>
      <c r="F836" s="2" t="inlineStr">
        <is>
          <t>15 días laborables</t>
        </is>
      </c>
      <c r="G836" s="2" t="inlineStr"/>
      <c r="H836" s="2" t="inlineStr"/>
      <c r="I836" s="2" t="inlineStr">
        <is>
          <t>Filtro Fibra Vidrio (FV) -&gt; MT058</t>
        </is>
      </c>
      <c r="J836" s="2" t="inlineStr"/>
      <c r="K836" s="2" t="inlineStr">
        <is>
          <t>IT 1 Ac. Orgánicos ligeros</t>
        </is>
      </c>
      <c r="L836" s="2" t="inlineStr">
        <is>
          <t>Cromatografía Líquida de Alta Resolución / Espectrometría de Masas/Masas (HPLC/MS/MS)</t>
        </is>
      </c>
      <c r="M836" s="2" t="inlineStr">
        <is>
          <t>10 µg</t>
        </is>
      </c>
      <c r="N836" s="2" t="inlineStr"/>
    </row>
    <row r="837">
      <c r="A837" s="2" t="inlineStr">
        <is>
          <t>N2416</t>
        </is>
      </c>
      <c r="B837" s="2" t="inlineStr">
        <is>
          <t>Metano - aire (sub)</t>
        </is>
      </c>
      <c r="C837" s="2" t="inlineStr">
        <is>
          <t>N</t>
        </is>
      </c>
      <c r="D837" s="2" t="inlineStr">
        <is>
          <t>MA414</t>
        </is>
      </c>
      <c r="E837" s="2" t="inlineStr">
        <is>
          <t>Metano - aire (sub)</t>
        </is>
      </c>
      <c r="F837" s="2" t="inlineStr">
        <is>
          <t>20 días laborables</t>
        </is>
      </c>
      <c r="G837" s="2" t="inlineStr"/>
      <c r="H837" s="2" t="inlineStr"/>
      <c r="I837" s="2" t="inlineStr">
        <is>
          <t>Bolsa Tedlar 3-5L -&gt; MT060</t>
        </is>
      </c>
      <c r="J837" s="2" t="inlineStr">
        <is>
          <t>Temperatura ambiente. Proteger de golpes</t>
        </is>
      </c>
      <c r="K837" s="2" t="inlineStr">
        <is>
          <t>ASTM 1945-14</t>
        </is>
      </c>
      <c r="L837" s="2" t="inlineStr">
        <is>
          <t>Cromatografía de Gases / Detector de Ionización por Llama (CG-FID)</t>
        </is>
      </c>
      <c r="M837" s="2" t="inlineStr">
        <is>
          <t>0,01 % mol</t>
        </is>
      </c>
      <c r="N837" s="2" t="inlineStr"/>
    </row>
    <row r="838">
      <c r="A838" s="2" t="inlineStr">
        <is>
          <t>N2417</t>
        </is>
      </c>
      <c r="B838" s="2" t="inlineStr">
        <is>
          <t>Glicina en aire (sub)</t>
        </is>
      </c>
      <c r="C838" s="2" t="inlineStr">
        <is>
          <t>N</t>
        </is>
      </c>
      <c r="D838" s="2" t="inlineStr">
        <is>
          <t>MA447</t>
        </is>
      </c>
      <c r="E838" s="2" t="inlineStr">
        <is>
          <t>Glicina en aire (sub)</t>
        </is>
      </c>
      <c r="F838" s="2" t="inlineStr">
        <is>
          <t>15 días laborables</t>
        </is>
      </c>
      <c r="G838" s="2" t="inlineStr"/>
      <c r="H838" s="2" t="inlineStr"/>
      <c r="I838" s="2" t="inlineStr">
        <is>
          <t>Filtro Fibra Vidrio (FV) -&gt; MT058</t>
        </is>
      </c>
      <c r="J838" s="2" t="inlineStr"/>
      <c r="K838" s="2" t="inlineStr">
        <is>
          <t>IT 63-Emergentes</t>
        </is>
      </c>
      <c r="L838" s="2" t="inlineStr">
        <is>
          <t>Cromatografía Líquida de Alta Resolución / Espectrometría de Masas/Masas (HPLC/MS/MS)</t>
        </is>
      </c>
      <c r="M838" s="2" t="inlineStr">
        <is>
          <t>0,5 µg</t>
        </is>
      </c>
      <c r="N838" s="2" t="inlineStr"/>
    </row>
    <row r="839">
      <c r="A839" s="2" t="inlineStr">
        <is>
          <t>N2418</t>
        </is>
      </c>
      <c r="B839" s="2" t="inlineStr">
        <is>
          <t>Glicina en superficie (sub)</t>
        </is>
      </c>
      <c r="C839" s="2" t="inlineStr">
        <is>
          <t>N</t>
        </is>
      </c>
      <c r="D839" s="2" t="inlineStr">
        <is>
          <t>MA448</t>
        </is>
      </c>
      <c r="E839" s="2" t="inlineStr">
        <is>
          <t>Glicina en superficie (sub)</t>
        </is>
      </c>
      <c r="F839" s="2" t="inlineStr">
        <is>
          <t>15 días laborables</t>
        </is>
      </c>
      <c r="G839" s="2" t="inlineStr"/>
      <c r="H839" s="2" t="inlineStr"/>
      <c r="I839" s="2" t="inlineStr">
        <is>
          <t>Filtro Fibra Vidrio (FV) -&gt; MT058</t>
        </is>
      </c>
      <c r="J839" s="2" t="inlineStr"/>
      <c r="K839" s="2" t="inlineStr">
        <is>
          <t>IT 63-Emergentes</t>
        </is>
      </c>
      <c r="L839" s="2" t="inlineStr">
        <is>
          <t>Cromatografía Líquida de Alta Resolución / Espectrometría de Masas/Masas (HPLC/MS/MS)</t>
        </is>
      </c>
      <c r="M839" s="2" t="inlineStr">
        <is>
          <t>0,5 µg</t>
        </is>
      </c>
      <c r="N839" s="2" t="inlineStr"/>
    </row>
    <row r="840">
      <c r="A840" s="2" t="inlineStr">
        <is>
          <t>N2419</t>
        </is>
      </c>
      <c r="B840" s="2" t="inlineStr">
        <is>
          <t>Citrato en aire (sub)</t>
        </is>
      </c>
      <c r="C840" s="2" t="inlineStr">
        <is>
          <t>N</t>
        </is>
      </c>
      <c r="D840" s="2" t="inlineStr">
        <is>
          <t>MA449</t>
        </is>
      </c>
      <c r="E840" s="2" t="inlineStr">
        <is>
          <t>Citrato en aire (sub)</t>
        </is>
      </c>
      <c r="F840" s="2" t="inlineStr">
        <is>
          <t>15 días laborables</t>
        </is>
      </c>
      <c r="G840" s="2" t="inlineStr"/>
      <c r="H840" s="2" t="inlineStr"/>
      <c r="I840" s="2" t="inlineStr">
        <is>
          <t>Filtro Fibra Vidrio (FV) -&gt; MT058</t>
        </is>
      </c>
      <c r="J840" s="2" t="inlineStr"/>
      <c r="K840" s="2" t="inlineStr">
        <is>
          <t>IT 1 Ac. Orgánicos ligeros</t>
        </is>
      </c>
      <c r="L840" s="2" t="inlineStr">
        <is>
          <t>Cromatografía Líquida de Alta Resolución / Espectrometría de Masas/Masas (HPLC/MS/MS)</t>
        </is>
      </c>
      <c r="M840" s="2" t="inlineStr">
        <is>
          <t>10 µg</t>
        </is>
      </c>
      <c r="N840" s="2" t="inlineStr"/>
    </row>
    <row r="841">
      <c r="A841" s="2" t="inlineStr">
        <is>
          <t>N2421</t>
        </is>
      </c>
      <c r="B841" s="2" t="inlineStr">
        <is>
          <t>i-Butano - aire (sub)</t>
        </is>
      </c>
      <c r="C841" s="2" t="inlineStr">
        <is>
          <t>N</t>
        </is>
      </c>
      <c r="D841" s="2" t="inlineStr">
        <is>
          <t>MA415</t>
        </is>
      </c>
      <c r="E841" s="2" t="inlineStr">
        <is>
          <t>i-Butano - aire (sub)</t>
        </is>
      </c>
      <c r="F841" s="2" t="inlineStr">
        <is>
          <t>20 días laborables</t>
        </is>
      </c>
      <c r="G841" s="2" t="inlineStr"/>
      <c r="H841" s="2" t="inlineStr"/>
      <c r="I841" s="2" t="inlineStr">
        <is>
          <t>Bolsa Tedlar 3-5L -&gt; MT060</t>
        </is>
      </c>
      <c r="J841" s="2" t="inlineStr">
        <is>
          <t>Temperatura ambiente. Proteger de golpes</t>
        </is>
      </c>
      <c r="K841" s="2" t="inlineStr">
        <is>
          <t>ASTM 1945-14</t>
        </is>
      </c>
      <c r="L841" s="2" t="inlineStr">
        <is>
          <t>Cromatografía de Gases / Detector de Ionización por Llama (CG-FID)</t>
        </is>
      </c>
      <c r="M841" s="2" t="inlineStr">
        <is>
          <t>0,01 % mol</t>
        </is>
      </c>
      <c r="N841" s="2" t="inlineStr"/>
    </row>
    <row r="842">
      <c r="A842" s="2" t="inlineStr">
        <is>
          <t>N2424</t>
        </is>
      </c>
      <c r="B842" s="2" t="inlineStr">
        <is>
          <t>Hidrazina en aire (sub)</t>
        </is>
      </c>
      <c r="C842" s="2" t="inlineStr">
        <is>
          <t>N</t>
        </is>
      </c>
      <c r="D842" s="2" t="inlineStr">
        <is>
          <t>MA452</t>
        </is>
      </c>
      <c r="E842" s="2" t="inlineStr">
        <is>
          <t>Hidrazina en aire (sub)</t>
        </is>
      </c>
      <c r="F842" s="2" t="inlineStr">
        <is>
          <t>15 días laborables</t>
        </is>
      </c>
      <c r="G842" s="2" t="inlineStr"/>
      <c r="H842" s="2" t="inlineStr"/>
      <c r="I842" s="2" t="inlineStr">
        <is>
          <t>Impinger (15 mL HCl 0,1M) -&gt; MT083. Alquiler pareja impinger -&gt; MT011</t>
        </is>
      </c>
      <c r="J842" s="2" t="inlineStr"/>
      <c r="K842" s="2" t="inlineStr">
        <is>
          <t>NIOSH 3503 mod.</t>
        </is>
      </c>
      <c r="L842" s="2" t="inlineStr">
        <is>
          <t>Cromatografía Líquida de Alta Resolución / Detector ultravioleta-visible (HPLC/UV)</t>
        </is>
      </c>
      <c r="M842" s="2" t="inlineStr"/>
      <c r="N842" s="2" t="inlineStr"/>
    </row>
    <row r="843">
      <c r="A843" s="2" t="inlineStr">
        <is>
          <t>N2425</t>
        </is>
      </c>
      <c r="B843" s="2" t="inlineStr">
        <is>
          <t>Nieblas de aceite - aire</t>
        </is>
      </c>
      <c r="C843" s="2" t="inlineStr">
        <is>
          <t>N</t>
        </is>
      </c>
      <c r="D843" s="2" t="inlineStr">
        <is>
          <t>MA048</t>
        </is>
      </c>
      <c r="E843" s="2" t="inlineStr">
        <is>
          <t>Nieblas de aceite</t>
        </is>
      </c>
      <c r="F843" s="2" t="inlineStr">
        <is>
          <t>15 días laborables</t>
        </is>
      </c>
      <c r="G843" s="2" t="inlineStr"/>
      <c r="H843" s="2" t="inlineStr">
        <is>
          <t>Prueba sustituida por N2430</t>
        </is>
      </c>
      <c r="I843" s="2" t="inlineStr">
        <is>
          <t>Filtro PVC (No prepesado) (PVC)</t>
        </is>
      </c>
      <c r="J843" s="2" t="inlineStr">
        <is>
          <t>Temperatura ambiente</t>
        </is>
      </c>
      <c r="K843" s="2" t="inlineStr"/>
      <c r="L843" s="2" t="inlineStr"/>
      <c r="M843" s="2" t="inlineStr"/>
      <c r="N843" s="2" t="inlineStr"/>
    </row>
    <row r="844">
      <c r="A844" s="2" t="inlineStr">
        <is>
          <t>N2425</t>
        </is>
      </c>
      <c r="B844" s="2" t="inlineStr">
        <is>
          <t>Nieblas de aceite - aire</t>
        </is>
      </c>
      <c r="C844" s="2" t="inlineStr">
        <is>
          <t>N</t>
        </is>
      </c>
      <c r="D844" s="2" t="inlineStr">
        <is>
          <t>MA261</t>
        </is>
      </c>
      <c r="E844" s="2" t="inlineStr">
        <is>
          <t>8 días</t>
        </is>
      </c>
      <c r="F844" s="2" t="inlineStr">
        <is>
          <t>8 días laborables</t>
        </is>
      </c>
      <c r="G844" s="2" t="inlineStr"/>
      <c r="H844" s="2" t="inlineStr">
        <is>
          <t>Prueba sustituida por N2430</t>
        </is>
      </c>
      <c r="I844" s="2" t="inlineStr">
        <is>
          <t>Filtro PVC (No prepesado) (PVC)</t>
        </is>
      </c>
      <c r="J844" s="2" t="inlineStr">
        <is>
          <t>Temperatura ambiente</t>
        </is>
      </c>
      <c r="K844" s="2" t="inlineStr"/>
      <c r="L844" s="2" t="inlineStr"/>
      <c r="M844" s="2" t="inlineStr"/>
      <c r="N844" s="2" t="inlineStr"/>
    </row>
    <row r="845">
      <c r="A845" s="2" t="inlineStr">
        <is>
          <t>N2430</t>
        </is>
      </c>
      <c r="B845" s="2" t="inlineStr">
        <is>
          <t>Fluidos de corte (Aceites y Taladrinas) - aire</t>
        </is>
      </c>
      <c r="C845" s="2" t="inlineStr">
        <is>
          <t>N</t>
        </is>
      </c>
      <c r="D845" s="2" t="inlineStr">
        <is>
          <t>MA074</t>
        </is>
      </c>
      <c r="E845" s="2" t="inlineStr">
        <is>
          <t>Taladrinas</t>
        </is>
      </c>
      <c r="F845" s="2" t="inlineStr">
        <is>
          <t>15 días laborables</t>
        </is>
      </c>
      <c r="G845" s="2" t="inlineStr"/>
      <c r="H845" s="2" t="inlineStr">
        <is>
          <t>Incluye la N2431 en el informe</t>
        </is>
      </c>
      <c r="I845" s="2" t="inlineStr">
        <is>
          <t>Muestreador IOM ACERO + Filtro Teflón (PTFE) -&gt; MT107</t>
        </is>
      </c>
      <c r="J845" s="2" t="inlineStr">
        <is>
          <t>Refrigerada (5°C ± 3°C)</t>
        </is>
      </c>
      <c r="K845" s="2" t="inlineStr">
        <is>
          <t>Método interno Basado en NIOSH 5524</t>
        </is>
      </c>
      <c r="L845" s="2" t="inlineStr">
        <is>
          <t>Gravimetría</t>
        </is>
      </c>
      <c r="M845" s="2" t="inlineStr">
        <is>
          <t>100 µg</t>
        </is>
      </c>
      <c r="N845" s="2" t="inlineStr"/>
    </row>
    <row r="846">
      <c r="A846" s="2" t="inlineStr">
        <is>
          <t>N2436</t>
        </is>
      </c>
      <c r="B846" s="2" t="inlineStr">
        <is>
          <t>Fracción soluble en ciclohexano - aire</t>
        </is>
      </c>
      <c r="C846" s="2" t="inlineStr">
        <is>
          <t>N</t>
        </is>
      </c>
      <c r="D846" s="2" t="inlineStr">
        <is>
          <t>MA402</t>
        </is>
      </c>
      <c r="E846" s="2" t="inlineStr">
        <is>
          <t>Fracción soluble en ciclohexano</t>
        </is>
      </c>
      <c r="F846" s="2" t="inlineStr">
        <is>
          <t>15 días laborables</t>
        </is>
      </c>
      <c r="G846" s="2" t="inlineStr"/>
      <c r="H846" s="2" t="inlineStr"/>
      <c r="I846" s="2" t="inlineStr">
        <is>
          <t>Muestreador IOM ACERO + Filtro Teflón (PTFE) -&gt; MT107</t>
        </is>
      </c>
      <c r="J846" s="2" t="inlineStr">
        <is>
          <t>Temperatura ambiente</t>
        </is>
      </c>
      <c r="K846" s="2" t="inlineStr">
        <is>
          <t>Método interno Basado en NIOH 5042 (Benzene-soluble fraction and total particulate (Asphalt fume))</t>
        </is>
      </c>
      <c r="L846" s="2" t="inlineStr">
        <is>
          <t>Gravimetría</t>
        </is>
      </c>
      <c r="M846" s="2" t="inlineStr">
        <is>
          <t>100 µg</t>
        </is>
      </c>
      <c r="N846" s="2" t="inlineStr"/>
    </row>
    <row r="847">
      <c r="A847" s="2" t="inlineStr">
        <is>
          <t>N2436</t>
        </is>
      </c>
      <c r="B847" s="2" t="inlineStr">
        <is>
          <t>Fracción soluble en ciclohexano - aire</t>
        </is>
      </c>
      <c r="C847" s="2" t="inlineStr">
        <is>
          <t>N</t>
        </is>
      </c>
      <c r="D847" s="2" t="inlineStr">
        <is>
          <t>MA435</t>
        </is>
      </c>
      <c r="E847" s="2" t="inlineStr">
        <is>
          <t>Humos de asfalto/Fracción soluble en ciclohexano (urgente 8 días)</t>
        </is>
      </c>
      <c r="F847" s="2" t="inlineStr">
        <is>
          <t>8 días laborables</t>
        </is>
      </c>
      <c r="G847" s="2" t="inlineStr">
        <is>
          <t>Consultar con la unidad la posibilidad de cumplir el plazo de urgencia</t>
        </is>
      </c>
      <c r="H847" s="2" t="inlineStr"/>
      <c r="I847" s="2" t="inlineStr">
        <is>
          <t>Muestreador IOM ACERO + Filtro Teflón (PTFE) -&gt; MT107</t>
        </is>
      </c>
      <c r="J847" s="2" t="inlineStr">
        <is>
          <t>Temperatura ambiente</t>
        </is>
      </c>
      <c r="K847" s="2" t="inlineStr">
        <is>
          <t>Método interno Basado en NIOH 5042 (Benzene-soluble fraction and total particulate (Asphalt fume))</t>
        </is>
      </c>
      <c r="L847" s="2" t="inlineStr">
        <is>
          <t>Gravimetría</t>
        </is>
      </c>
      <c r="M847" s="2" t="inlineStr">
        <is>
          <t>100 µg</t>
        </is>
      </c>
      <c r="N847" s="2" t="inlineStr"/>
    </row>
    <row r="848">
      <c r="A848" s="2" t="inlineStr">
        <is>
          <t>N2440</t>
        </is>
      </c>
      <c r="B848" s="2" t="inlineStr">
        <is>
          <t>Materia particulada - aire</t>
        </is>
      </c>
      <c r="C848" s="2" t="inlineStr">
        <is>
          <t>N</t>
        </is>
      </c>
      <c r="D848" s="2" t="inlineStr">
        <is>
          <t>MA168</t>
        </is>
      </c>
      <c r="E848" s="2" t="inlineStr">
        <is>
          <t>urgente 8 días</t>
        </is>
      </c>
      <c r="F848" s="2" t="inlineStr">
        <is>
          <t>8 días laborables</t>
        </is>
      </c>
      <c r="G848" s="2" t="inlineStr"/>
      <c r="H848" s="2" t="inlineStr"/>
      <c r="I848" s="2" t="inlineStr">
        <is>
          <t>Pre-pesada Filtro PVC 37 mm - Cassette 2-3 cuerpos -&gt; MT092</t>
        </is>
      </c>
      <c r="J848" s="2" t="inlineStr">
        <is>
          <t>Temperatura ambiente</t>
        </is>
      </c>
      <c r="K848" s="2" t="inlineStr">
        <is>
          <t>PNT00601 Método interno basado en MTA/MA-014/A11</t>
        </is>
      </c>
      <c r="L848" s="2" t="inlineStr">
        <is>
          <t>Gravimetría</t>
        </is>
      </c>
      <c r="M848" s="2" t="inlineStr">
        <is>
          <t>100µg</t>
        </is>
      </c>
      <c r="N848" s="2" t="inlineStr">
        <is>
          <t>100 -2000 µg</t>
        </is>
      </c>
    </row>
    <row r="849">
      <c r="A849" s="2" t="inlineStr">
        <is>
          <t>N2440</t>
        </is>
      </c>
      <c r="B849" s="2" t="inlineStr">
        <is>
          <t>Materia particulada - aire</t>
        </is>
      </c>
      <c r="C849" s="2" t="inlineStr">
        <is>
          <t>N</t>
        </is>
      </c>
      <c r="D849" s="2" t="inlineStr">
        <is>
          <t>MA033</t>
        </is>
      </c>
      <c r="E849" s="2" t="inlineStr">
        <is>
          <t>Materia particulada</t>
        </is>
      </c>
      <c r="F849" s="2" t="inlineStr">
        <is>
          <t>15 días laborables</t>
        </is>
      </c>
      <c r="G849" s="2" t="inlineStr"/>
      <c r="H849" s="2" t="inlineStr"/>
      <c r="I849" s="2" t="inlineStr">
        <is>
          <t>Pre-pesada Filtro PVC 37 mm - Cassette 2-3 cuerpos -&gt; MT092</t>
        </is>
      </c>
      <c r="J849" s="2" t="inlineStr">
        <is>
          <t>Temperatura ambiente</t>
        </is>
      </c>
      <c r="K849" s="2" t="inlineStr">
        <is>
          <t>PNT00601 Método interno basado en MTA/MA-014/A11</t>
        </is>
      </c>
      <c r="L849" s="2" t="inlineStr">
        <is>
          <t>Gravimetría</t>
        </is>
      </c>
      <c r="M849" s="2" t="inlineStr">
        <is>
          <t>100µg</t>
        </is>
      </c>
      <c r="N849" s="2" t="inlineStr">
        <is>
          <t>100 -2000 µg</t>
        </is>
      </c>
    </row>
    <row r="850">
      <c r="A850" s="2" t="inlineStr">
        <is>
          <t>N2441</t>
        </is>
      </c>
      <c r="B850" s="2" t="inlineStr">
        <is>
          <t>Materia particulada - aire (fracción inhalable)-IOM</t>
        </is>
      </c>
      <c r="C850" s="2" t="inlineStr">
        <is>
          <t>N</t>
        </is>
      </c>
      <c r="D850" s="2" t="inlineStr">
        <is>
          <t>MA033</t>
        </is>
      </c>
      <c r="E850" s="2" t="inlineStr">
        <is>
          <t>Materia particulada</t>
        </is>
      </c>
      <c r="F850" s="2" t="inlineStr">
        <is>
          <t>15 días laborables</t>
        </is>
      </c>
      <c r="G850" s="2" t="inlineStr"/>
      <c r="H850" s="2" t="inlineStr">
        <is>
          <t>Entrar cuando se utiliza un IOM</t>
        </is>
      </c>
      <c r="I850" s="2" t="inlineStr">
        <is>
          <t>IOM Sampler + filtro prepesado FV o PVC -&gt; MT122, MT120</t>
        </is>
      </c>
      <c r="J850" s="2" t="inlineStr">
        <is>
          <t>temperatura ambiente</t>
        </is>
      </c>
      <c r="K850" s="2" t="inlineStr">
        <is>
          <t>PNT00601 Método interno basado en MTA/MA-014/A11</t>
        </is>
      </c>
      <c r="L850" s="2" t="inlineStr">
        <is>
          <t>Gravimetría</t>
        </is>
      </c>
      <c r="M850" s="2" t="inlineStr">
        <is>
          <t>100µg</t>
        </is>
      </c>
      <c r="N850" s="2" t="inlineStr">
        <is>
          <t>100 -2000 µg</t>
        </is>
      </c>
    </row>
    <row r="851">
      <c r="A851" s="2" t="inlineStr">
        <is>
          <t>N2441</t>
        </is>
      </c>
      <c r="B851" s="2" t="inlineStr">
        <is>
          <t>Materia particulada - aire (fracción inhalable)-IOM</t>
        </is>
      </c>
      <c r="C851" s="2" t="inlineStr">
        <is>
          <t>N</t>
        </is>
      </c>
      <c r="D851" s="2" t="inlineStr">
        <is>
          <t>MA168</t>
        </is>
      </c>
      <c r="E851" s="2" t="inlineStr">
        <is>
          <t>urgente 8 días</t>
        </is>
      </c>
      <c r="F851" s="2" t="inlineStr">
        <is>
          <t>8 días laborables</t>
        </is>
      </c>
      <c r="G851" s="2" t="inlineStr"/>
      <c r="H851" s="2" t="inlineStr">
        <is>
          <t>Entrar cuando se utiliza un IOM</t>
        </is>
      </c>
      <c r="I851" s="2" t="inlineStr">
        <is>
          <t>IOM Sampler + filtro prepesado FV o PVC -&gt; MT122, MT120</t>
        </is>
      </c>
      <c r="J851" s="2" t="inlineStr">
        <is>
          <t>temperatura ambiente</t>
        </is>
      </c>
      <c r="K851" s="2" t="inlineStr">
        <is>
          <t>PNT00601 Método interno basado en MTA/MA-014/A11</t>
        </is>
      </c>
      <c r="L851" s="2" t="inlineStr">
        <is>
          <t>Gravimetría</t>
        </is>
      </c>
      <c r="M851" s="2" t="inlineStr">
        <is>
          <t>100µg</t>
        </is>
      </c>
      <c r="N851" s="2" t="inlineStr">
        <is>
          <t>100 -2000 µg</t>
        </is>
      </c>
    </row>
    <row r="852">
      <c r="A852" s="2" t="inlineStr">
        <is>
          <t>N2442</t>
        </is>
      </c>
      <c r="B852" s="2" t="inlineStr">
        <is>
          <t>Materia particulada - aire (fracción torácica)</t>
        </is>
      </c>
      <c r="C852" s="2" t="inlineStr">
        <is>
          <t>N</t>
        </is>
      </c>
      <c r="D852" s="2" t="inlineStr">
        <is>
          <t>MA168</t>
        </is>
      </c>
      <c r="E852" s="2" t="inlineStr">
        <is>
          <t>urgente 8 días</t>
        </is>
      </c>
      <c r="F852" s="2" t="inlineStr">
        <is>
          <t>8 días laborables</t>
        </is>
      </c>
      <c r="G852" s="2" t="inlineStr"/>
      <c r="H852" s="2" t="inlineStr">
        <is>
          <t>El laboratorio no facilita el muestreador</t>
        </is>
      </c>
      <c r="I852" s="2" t="inlineStr">
        <is>
          <t>Ciclón para fracc. torácica + filtro prepesado FV o PVC</t>
        </is>
      </c>
      <c r="J852" s="2" t="inlineStr">
        <is>
          <t>temperatura ambiente</t>
        </is>
      </c>
      <c r="K852" s="2" t="inlineStr">
        <is>
          <t>PNT00601 Método interno basado en MTA/MA-014/A11</t>
        </is>
      </c>
      <c r="L852" s="2" t="inlineStr">
        <is>
          <t>Gravimetría</t>
        </is>
      </c>
      <c r="M852" s="2" t="inlineStr">
        <is>
          <t>100µg</t>
        </is>
      </c>
      <c r="N852" s="2" t="inlineStr">
        <is>
          <t>100 -2000 µg</t>
        </is>
      </c>
    </row>
    <row r="853">
      <c r="A853" s="2" t="inlineStr">
        <is>
          <t>N2442</t>
        </is>
      </c>
      <c r="B853" s="2" t="inlineStr">
        <is>
          <t>Materia particulada - aire (fracción torácica)</t>
        </is>
      </c>
      <c r="C853" s="2" t="inlineStr">
        <is>
          <t>N</t>
        </is>
      </c>
      <c r="D853" s="2" t="inlineStr">
        <is>
          <t>MA033</t>
        </is>
      </c>
      <c r="E853" s="2" t="inlineStr">
        <is>
          <t>Materia particulada</t>
        </is>
      </c>
      <c r="F853" s="2" t="inlineStr">
        <is>
          <t>15 días laborables</t>
        </is>
      </c>
      <c r="G853" s="2" t="inlineStr"/>
      <c r="H853" s="2" t="inlineStr">
        <is>
          <t>El laboratorio no facilita el muestreador</t>
        </is>
      </c>
      <c r="I853" s="2" t="inlineStr">
        <is>
          <t>Ciclón para fracc. torácica + filtro prepesado FV o PVC</t>
        </is>
      </c>
      <c r="J853" s="2" t="inlineStr">
        <is>
          <t>temperatura ambiente</t>
        </is>
      </c>
      <c r="K853" s="2" t="inlineStr">
        <is>
          <t>PNT00601 Método interno basado en MTA/MA-014/A11</t>
        </is>
      </c>
      <c r="L853" s="2" t="inlineStr">
        <is>
          <t>Gravimetría</t>
        </is>
      </c>
      <c r="M853" s="2" t="inlineStr">
        <is>
          <t>100µg</t>
        </is>
      </c>
      <c r="N853" s="2" t="inlineStr">
        <is>
          <t>100 -2000 µg</t>
        </is>
      </c>
    </row>
    <row r="854">
      <c r="A854" s="2" t="inlineStr">
        <is>
          <t>N2450</t>
        </is>
      </c>
      <c r="B854" s="2" t="inlineStr">
        <is>
          <t>Sílice cristalina - aire (lab.homologado)</t>
        </is>
      </c>
      <c r="C854" s="2" t="inlineStr">
        <is>
          <t>N</t>
        </is>
      </c>
      <c r="D854" s="2" t="inlineStr">
        <is>
          <t>MA282</t>
        </is>
      </c>
      <c r="E854" s="2" t="inlineStr">
        <is>
          <t>lab.Homol. ITC</t>
        </is>
      </c>
      <c r="F854" s="2" t="inlineStr">
        <is>
          <t>20 días laborables</t>
        </is>
      </c>
      <c r="G854" s="2" t="inlineStr">
        <is>
          <t>Precio de prueba individual.</t>
        </is>
      </c>
      <c r="H854" s="2" t="inlineStr">
        <is>
          <t>Si piden (Fracción Respirable + Sílice Cristalina) mirad: PERFIL.</t>
        </is>
      </c>
      <c r="I854" s="2" t="inlineStr">
        <is>
          <t>Filtro PVC (prepesado de lab.homologado - soporte suministrado por nuestro laboratorio) (PVC)</t>
        </is>
      </c>
      <c r="J854" s="2" t="inlineStr">
        <is>
          <t>Temperatura ambiente</t>
        </is>
      </c>
      <c r="K854" s="2" t="inlineStr"/>
      <c r="L854" s="2" t="inlineStr"/>
      <c r="M854" s="2" t="inlineStr"/>
      <c r="N854" s="2" t="inlineStr"/>
    </row>
    <row r="855">
      <c r="A855" s="2" t="inlineStr">
        <is>
          <t>N2455</t>
        </is>
      </c>
      <c r="B855" s="2" t="inlineStr">
        <is>
          <t>Amoníaco anhídro - aire</t>
        </is>
      </c>
      <c r="C855" s="2" t="inlineStr">
        <is>
          <t>N</t>
        </is>
      </c>
      <c r="D855" s="2" t="inlineStr">
        <is>
          <t>MA049</t>
        </is>
      </c>
      <c r="E855" s="2" t="inlineStr">
        <is>
          <t>Amoniaco en aire</t>
        </is>
      </c>
      <c r="F855" s="2" t="inlineStr">
        <is>
          <t>15 días laborables</t>
        </is>
      </c>
      <c r="G855" s="2" t="inlineStr"/>
      <c r="H855" s="2" t="inlineStr"/>
      <c r="I855" s="2" t="inlineStr">
        <is>
          <t>Tubo Sílica Gel Sílica tratada con H2SO4 -&gt; MAE11</t>
        </is>
      </c>
      <c r="J855" s="2" t="inlineStr"/>
      <c r="K855" s="2" t="inlineStr">
        <is>
          <t>Método interno Basado en NIOSH 6015 (Ammonia)</t>
        </is>
      </c>
      <c r="L855" s="2" t="inlineStr">
        <is>
          <t>Espectrofotometría Ultravioleta-Visible</t>
        </is>
      </c>
      <c r="M855" s="2" t="inlineStr">
        <is>
          <t>5 µg</t>
        </is>
      </c>
      <c r="N855" s="2" t="inlineStr"/>
    </row>
    <row r="856">
      <c r="A856" s="2" t="inlineStr">
        <is>
          <t>N2455</t>
        </is>
      </c>
      <c r="B856" s="2" t="inlineStr">
        <is>
          <t>Amoníaco anhídro - aire</t>
        </is>
      </c>
      <c r="C856" s="2" t="inlineStr">
        <is>
          <t>N</t>
        </is>
      </c>
      <c r="D856" s="2" t="inlineStr">
        <is>
          <t>MA294</t>
        </is>
      </c>
      <c r="E856" s="2" t="inlineStr">
        <is>
          <t>urgente 8 días</t>
        </is>
      </c>
      <c r="F856" s="2" t="inlineStr">
        <is>
          <t>8 días laborables</t>
        </is>
      </c>
      <c r="G856" s="2" t="inlineStr"/>
      <c r="H856" s="2" t="inlineStr"/>
      <c r="I856" s="2" t="inlineStr">
        <is>
          <t>Tubo Sílica Gel Sílica tratada con H2SO4 -&gt; MAE11</t>
        </is>
      </c>
      <c r="J856" s="2" t="inlineStr"/>
      <c r="K856" s="2" t="inlineStr">
        <is>
          <t>Método interno Basado en NIOSH 6015 (Ammonia)</t>
        </is>
      </c>
      <c r="L856" s="2" t="inlineStr">
        <is>
          <t>Espectrofotometría Ultravioleta-Visible</t>
        </is>
      </c>
      <c r="M856" s="2" t="inlineStr">
        <is>
          <t>5 µg</t>
        </is>
      </c>
      <c r="N856" s="2" t="inlineStr"/>
    </row>
    <row r="857">
      <c r="A857" s="2" t="inlineStr">
        <is>
          <t>N2460</t>
        </is>
      </c>
      <c r="B857" s="2" t="inlineStr">
        <is>
          <t>Cloruro amónico - aire</t>
        </is>
      </c>
      <c r="C857" s="2" t="inlineStr">
        <is>
          <t>N</t>
        </is>
      </c>
      <c r="D857" s="2" t="inlineStr">
        <is>
          <t>MA294</t>
        </is>
      </c>
      <c r="E857" s="2" t="inlineStr">
        <is>
          <t>urgente 8 días</t>
        </is>
      </c>
      <c r="F857" s="2" t="inlineStr">
        <is>
          <t>8 días laborables</t>
        </is>
      </c>
      <c r="G857" s="2" t="inlineStr"/>
      <c r="H857" s="2" t="inlineStr"/>
      <c r="I857" s="2" t="inlineStr">
        <is>
          <t>Muestreador IOM  + Filtro Esteres Celulosa (EDC) -&gt; MT126</t>
        </is>
      </c>
      <c r="J857" s="2" t="inlineStr"/>
      <c r="K857" s="2" t="inlineStr">
        <is>
          <t>Diagrama de flujo para la determinación de cloruro amónico en aire (F-2039)</t>
        </is>
      </c>
      <c r="L857" s="2" t="inlineStr">
        <is>
          <t>Espectrofotometría Ultravioleta-Visible</t>
        </is>
      </c>
      <c r="M857" s="2" t="inlineStr">
        <is>
          <t>5 µg</t>
        </is>
      </c>
      <c r="N857" s="2" t="inlineStr"/>
    </row>
    <row r="858">
      <c r="A858" s="2" t="inlineStr">
        <is>
          <t>N2460</t>
        </is>
      </c>
      <c r="B858" s="2" t="inlineStr">
        <is>
          <t>Cloruro amónico - aire</t>
        </is>
      </c>
      <c r="C858" s="2" t="inlineStr">
        <is>
          <t>N</t>
        </is>
      </c>
      <c r="D858" s="2" t="inlineStr">
        <is>
          <t>MA049</t>
        </is>
      </c>
      <c r="E858" s="2" t="inlineStr">
        <is>
          <t>Amoniaco en aire</t>
        </is>
      </c>
      <c r="F858" s="2" t="inlineStr">
        <is>
          <t>15 días laborables</t>
        </is>
      </c>
      <c r="G858" s="2" t="inlineStr"/>
      <c r="H858" s="2" t="inlineStr"/>
      <c r="I858" s="2" t="inlineStr">
        <is>
          <t>Muestreador IOM  + Filtro Esteres Celulosa (EDC) -&gt; MT126</t>
        </is>
      </c>
      <c r="J858" s="2" t="inlineStr"/>
      <c r="K858" s="2" t="inlineStr">
        <is>
          <t>Diagrama de flujo para la determinación de cloruro amónico en aire (F-2039)</t>
        </is>
      </c>
      <c r="L858" s="2" t="inlineStr">
        <is>
          <t>Espectrofotometría Ultravioleta-Visible</t>
        </is>
      </c>
      <c r="M858" s="2" t="inlineStr">
        <is>
          <t>5 µg</t>
        </is>
      </c>
      <c r="N858" s="2" t="inlineStr"/>
    </row>
    <row r="859">
      <c r="A859" s="2" t="inlineStr">
        <is>
          <t>N2465</t>
        </is>
      </c>
      <c r="B859" s="2" t="inlineStr">
        <is>
          <t>Cianuro de hidrógeno - aire</t>
        </is>
      </c>
      <c r="C859" s="2" t="inlineStr">
        <is>
          <t>N</t>
        </is>
      </c>
      <c r="D859" s="2" t="inlineStr">
        <is>
          <t>MA070</t>
        </is>
      </c>
      <c r="E859" s="2" t="inlineStr">
        <is>
          <t>Cianuro de hidrógeno</t>
        </is>
      </c>
      <c r="F859" s="2" t="inlineStr">
        <is>
          <t>15 días laborables</t>
        </is>
      </c>
      <c r="G859" s="2" t="inlineStr"/>
      <c r="H859" s="2" t="inlineStr"/>
      <c r="I859" s="2" t="inlineStr">
        <is>
          <t>Tubo absorbente de sosa y cal (600/200 mg) -&gt; MAE40</t>
        </is>
      </c>
      <c r="J859" s="2" t="inlineStr"/>
      <c r="K859" s="2" t="inlineStr">
        <is>
          <t>Método interno basado en NIOSH 6010</t>
        </is>
      </c>
      <c r="L859" s="2" t="inlineStr">
        <is>
          <t>Espectrofotometría Ultravioleta-Visible</t>
        </is>
      </c>
      <c r="M859" s="2" t="inlineStr">
        <is>
          <t>1 µg</t>
        </is>
      </c>
      <c r="N859" s="2" t="inlineStr"/>
    </row>
    <row r="860">
      <c r="A860" s="2" t="inlineStr">
        <is>
          <t>N2465</t>
        </is>
      </c>
      <c r="B860" s="2" t="inlineStr">
        <is>
          <t>Cianuro de hidrógeno - aire</t>
        </is>
      </c>
      <c r="C860" s="2" t="inlineStr">
        <is>
          <t>N</t>
        </is>
      </c>
      <c r="D860" s="2" t="inlineStr">
        <is>
          <t>MA308</t>
        </is>
      </c>
      <c r="E860" s="2" t="inlineStr">
        <is>
          <t>urgente 8 días</t>
        </is>
      </c>
      <c r="F860" s="2" t="inlineStr">
        <is>
          <t>8 días laborables</t>
        </is>
      </c>
      <c r="G860" s="2" t="inlineStr"/>
      <c r="H860" s="2" t="inlineStr"/>
      <c r="I860" s="2" t="inlineStr">
        <is>
          <t>Tubo absorbente de sosa y cal (600/200 mg) -&gt; MAE40</t>
        </is>
      </c>
      <c r="J860" s="2" t="inlineStr"/>
      <c r="K860" s="2" t="inlineStr">
        <is>
          <t>Método interno basado en NIOSH 6010</t>
        </is>
      </c>
      <c r="L860" s="2" t="inlineStr">
        <is>
          <t>Espectrofotometría Ultravioleta-Visible</t>
        </is>
      </c>
      <c r="M860" s="2" t="inlineStr">
        <is>
          <t>1 µg</t>
        </is>
      </c>
      <c r="N860" s="2" t="inlineStr"/>
    </row>
    <row r="861">
      <c r="A861" s="2" t="inlineStr">
        <is>
          <t>N2466</t>
        </is>
      </c>
      <c r="B861" s="2" t="inlineStr">
        <is>
          <t>Cianuro Particulado</t>
        </is>
      </c>
      <c r="C861" s="2" t="inlineStr">
        <is>
          <t>N</t>
        </is>
      </c>
      <c r="D861" s="2" t="inlineStr">
        <is>
          <t>MA130</t>
        </is>
      </c>
      <c r="E861" s="2" t="inlineStr">
        <is>
          <t>Cianuro particulado</t>
        </is>
      </c>
      <c r="F861" s="2" t="inlineStr">
        <is>
          <t>15 días laborables</t>
        </is>
      </c>
      <c r="G861" s="2" t="inlineStr"/>
      <c r="H861" s="2" t="inlineStr"/>
      <c r="I861" s="2" t="inlineStr">
        <is>
          <t>Muestreador IOM + Filtro PVC -&gt; MT125</t>
        </is>
      </c>
      <c r="J861" s="2" t="inlineStr"/>
      <c r="K861" s="2" t="inlineStr">
        <is>
          <t>Método interno basado en NIOSH 6010</t>
        </is>
      </c>
      <c r="L861" s="2" t="inlineStr">
        <is>
          <t>Espectrofotometría Ultravioleta-Visible</t>
        </is>
      </c>
      <c r="M861" s="2" t="inlineStr">
        <is>
          <t>1 µg</t>
        </is>
      </c>
      <c r="N861" s="2" t="inlineStr"/>
    </row>
    <row r="862">
      <c r="A862" s="2" t="inlineStr">
        <is>
          <t>N2466</t>
        </is>
      </c>
      <c r="B862" s="2" t="inlineStr">
        <is>
          <t>Cianuro Particulado</t>
        </is>
      </c>
      <c r="C862" s="2" t="inlineStr">
        <is>
          <t>N</t>
        </is>
      </c>
      <c r="D862" s="2" t="inlineStr">
        <is>
          <t>MA310</t>
        </is>
      </c>
      <c r="E862" s="2" t="inlineStr">
        <is>
          <t>Cianuro particulado urgente 8 días</t>
        </is>
      </c>
      <c r="F862" s="2" t="inlineStr">
        <is>
          <t>8 días laborables</t>
        </is>
      </c>
      <c r="G862" s="2" t="inlineStr"/>
      <c r="H862" s="2" t="inlineStr"/>
      <c r="I862" s="2" t="inlineStr">
        <is>
          <t>Muestreador IOM + Filtro PVC -&gt; MT125</t>
        </is>
      </c>
      <c r="J862" s="2" t="inlineStr"/>
      <c r="K862" s="2" t="inlineStr">
        <is>
          <t>Método interno basado en NIOSH 6010</t>
        </is>
      </c>
      <c r="L862" s="2" t="inlineStr">
        <is>
          <t>Espectrofotometría Ultravioleta-Visible</t>
        </is>
      </c>
      <c r="M862" s="2" t="inlineStr">
        <is>
          <t>1 µg</t>
        </is>
      </c>
      <c r="N862" s="2" t="inlineStr"/>
    </row>
    <row r="863">
      <c r="A863" s="2" t="inlineStr">
        <is>
          <t>N2470</t>
        </is>
      </c>
      <c r="B863" s="2" t="inlineStr">
        <is>
          <t>Fluoruros Insolubles - aire</t>
        </is>
      </c>
      <c r="C863" s="2" t="inlineStr">
        <is>
          <t>N</t>
        </is>
      </c>
      <c r="D863" s="2" t="inlineStr">
        <is>
          <t>MA271</t>
        </is>
      </c>
      <c r="E863" s="2" t="inlineStr">
        <is>
          <t>urgente 8 días</t>
        </is>
      </c>
      <c r="F863" s="2" t="inlineStr">
        <is>
          <t>8 días laborables</t>
        </is>
      </c>
      <c r="G863" s="2" t="inlineStr"/>
      <c r="H863" s="2" t="inlineStr">
        <is>
          <t>Añadir al presupuesto la preparación de muestra (N8000)'Fusión alcalina'</t>
        </is>
      </c>
      <c r="I863" s="2" t="inlineStr">
        <is>
          <t>Muestreador IOM  + Filtro Esteres Celulosa (EDC) -&gt; MT126</t>
        </is>
      </c>
      <c r="J863" s="2" t="inlineStr">
        <is>
          <t>Temperatura ambiente</t>
        </is>
      </c>
      <c r="K863" s="2" t="inlineStr">
        <is>
          <t>Método interno basado en NIOSH 7902 (PNT00600)</t>
        </is>
      </c>
      <c r="L863" s="2" t="inlineStr">
        <is>
          <t>Electrodo Selectivo de Iones</t>
        </is>
      </c>
      <c r="M863" s="2" t="inlineStr">
        <is>
          <t>25 µg</t>
        </is>
      </c>
      <c r="N863" s="2" t="inlineStr"/>
    </row>
    <row r="864">
      <c r="A864" s="2" t="inlineStr">
        <is>
          <t>N2470</t>
        </is>
      </c>
      <c r="B864" s="2" t="inlineStr">
        <is>
          <t>Fluoruros Insolubles - aire</t>
        </is>
      </c>
      <c r="C864" s="2" t="inlineStr">
        <is>
          <t>N</t>
        </is>
      </c>
      <c r="D864" s="2" t="inlineStr">
        <is>
          <t>MA090</t>
        </is>
      </c>
      <c r="E864" s="2" t="inlineStr">
        <is>
          <t>15 días</t>
        </is>
      </c>
      <c r="F864" s="2" t="inlineStr">
        <is>
          <t>15 días laborables</t>
        </is>
      </c>
      <c r="G864" s="2" t="inlineStr"/>
      <c r="H864" s="2" t="inlineStr">
        <is>
          <t>Añadir al presupuesto la preparación de muestra (N8000)'Fusión alcalina'</t>
        </is>
      </c>
      <c r="I864" s="2" t="inlineStr">
        <is>
          <t>Muestreador IOM  + Filtro Esteres Celulosa (EDC) -&gt; MT126</t>
        </is>
      </c>
      <c r="J864" s="2" t="inlineStr">
        <is>
          <t>Temperatura ambiente</t>
        </is>
      </c>
      <c r="K864" s="2" t="inlineStr">
        <is>
          <t>Método interno basado en NIOSH 7902 (PNT00600)</t>
        </is>
      </c>
      <c r="L864" s="2" t="inlineStr">
        <is>
          <t>Electrodo Selectivo de Iones</t>
        </is>
      </c>
      <c r="M864" s="2" t="inlineStr">
        <is>
          <t>25 µg</t>
        </is>
      </c>
      <c r="N864" s="2" t="inlineStr"/>
    </row>
    <row r="865">
      <c r="A865" s="2" t="inlineStr">
        <is>
          <t>N2480</t>
        </is>
      </c>
      <c r="B865" s="2" t="inlineStr">
        <is>
          <t>Ceras de Parafina - aire</t>
        </is>
      </c>
      <c r="C865" s="2" t="inlineStr">
        <is>
          <t>N</t>
        </is>
      </c>
      <c r="D865" s="2" t="inlineStr">
        <is>
          <t>MA092</t>
        </is>
      </c>
      <c r="E865" s="2" t="inlineStr">
        <is>
          <t>Ceras de parafina</t>
        </is>
      </c>
      <c r="F865" s="2" t="inlineStr">
        <is>
          <t>15 días laborables</t>
        </is>
      </c>
      <c r="G865" s="2" t="inlineStr"/>
      <c r="H865" s="2" t="inlineStr"/>
      <c r="I865" s="2" t="inlineStr">
        <is>
          <t>Muestreador IOM  + Filtro Fibra Vidrio (FV) -&gt; MT127</t>
        </is>
      </c>
      <c r="J865" s="2" t="inlineStr">
        <is>
          <t>Refrigerada (5°C ± 3°C)</t>
        </is>
      </c>
      <c r="K865" s="2" t="inlineStr">
        <is>
          <t>Método interno basado en OSHA PV2047  (Paraffin wax fumes)</t>
        </is>
      </c>
      <c r="L865" s="2" t="inlineStr">
        <is>
          <t>Cromatografía de Gases / Detector de Ionización por Llama (CG-FID)</t>
        </is>
      </c>
      <c r="M865" s="2" t="inlineStr">
        <is>
          <t>20 µg</t>
        </is>
      </c>
      <c r="N865" s="2" t="inlineStr"/>
    </row>
    <row r="866">
      <c r="A866" s="2" t="inlineStr">
        <is>
          <t>N2480</t>
        </is>
      </c>
      <c r="B866" s="2" t="inlineStr">
        <is>
          <t>Ceras de Parafina - aire</t>
        </is>
      </c>
      <c r="C866" s="2" t="inlineStr">
        <is>
          <t>N</t>
        </is>
      </c>
      <c r="D866" s="2" t="inlineStr">
        <is>
          <t>MA263</t>
        </is>
      </c>
      <c r="E866" s="2" t="inlineStr">
        <is>
          <t>8 días</t>
        </is>
      </c>
      <c r="F866" s="2" t="inlineStr">
        <is>
          <t>8 días laborables</t>
        </is>
      </c>
      <c r="G866" s="2" t="inlineStr"/>
      <c r="H866" s="2" t="inlineStr"/>
      <c r="I866" s="2" t="inlineStr">
        <is>
          <t>Muestreador IOM  + Filtro Fibra Vidrio (FV) -&gt; MT127</t>
        </is>
      </c>
      <c r="J866" s="2" t="inlineStr">
        <is>
          <t>Refrigerada (5°C ± 3°C)</t>
        </is>
      </c>
      <c r="K866" s="2" t="inlineStr">
        <is>
          <t>Método interno basado en OSHA PV2047  (Paraffin wax fumes)</t>
        </is>
      </c>
      <c r="L866" s="2" t="inlineStr">
        <is>
          <t>Cromatografía de Gases / Detector de Ionización por Llama (CG-FID)</t>
        </is>
      </c>
      <c r="M866" s="2" t="inlineStr">
        <is>
          <t>20 µg</t>
        </is>
      </c>
      <c r="N866" s="2" t="inlineStr"/>
    </row>
    <row r="867">
      <c r="A867" s="2" t="inlineStr">
        <is>
          <t>N2485</t>
        </is>
      </c>
      <c r="B867" s="2" t="inlineStr">
        <is>
          <t>Monóxido de carbono (puntual) - aire</t>
        </is>
      </c>
      <c r="C867" s="2" t="inlineStr">
        <is>
          <t>N</t>
        </is>
      </c>
      <c r="D867" s="2" t="inlineStr">
        <is>
          <t>MA197</t>
        </is>
      </c>
      <c r="E867" s="2" t="inlineStr">
        <is>
          <t>1 parámetro calidad de aire (puntual) urgente 8 días</t>
        </is>
      </c>
      <c r="F867" s="2" t="inlineStr">
        <is>
          <t>8 días laborables</t>
        </is>
      </c>
      <c r="G867" s="2" t="inlineStr">
        <is>
          <t>Para más de un parámetro de calidad de aire consultad precio en pestaña  PERFIL</t>
        </is>
      </c>
      <c r="H867" s="2" t="inlineStr"/>
      <c r="I867" s="2" t="inlineStr"/>
      <c r="J867" s="2" t="inlineStr"/>
      <c r="K867" s="2" t="inlineStr">
        <is>
          <t>Medición in situ</t>
        </is>
      </c>
      <c r="L867" s="2" t="inlineStr">
        <is>
          <t>Espectroscopia infrarroja no dispersiva</t>
        </is>
      </c>
      <c r="M867" s="2" t="inlineStr"/>
      <c r="N867" s="2" t="inlineStr"/>
    </row>
    <row r="868">
      <c r="A868" s="2" t="inlineStr">
        <is>
          <t>N2485</t>
        </is>
      </c>
      <c r="B868" s="2" t="inlineStr">
        <is>
          <t>Monóxido de carbono (puntual) - aire</t>
        </is>
      </c>
      <c r="C868" s="2" t="inlineStr">
        <is>
          <t>N</t>
        </is>
      </c>
      <c r="D868" s="2" t="inlineStr">
        <is>
          <t>MA093</t>
        </is>
      </c>
      <c r="E868" s="2" t="inlineStr">
        <is>
          <t>1 param.(puntual)</t>
        </is>
      </c>
      <c r="F868" s="2" t="inlineStr">
        <is>
          <t>15 días laborables</t>
        </is>
      </c>
      <c r="G868" s="2" t="inlineStr">
        <is>
          <t>Para más de un parámetro de calidad de aire consultad precio en pestaña  PERFIL</t>
        </is>
      </c>
      <c r="H868" s="2" t="inlineStr"/>
      <c r="I868" s="2" t="inlineStr"/>
      <c r="J868" s="2" t="inlineStr"/>
      <c r="K868" s="2" t="inlineStr">
        <is>
          <t>Medición in situ</t>
        </is>
      </c>
      <c r="L868" s="2" t="inlineStr">
        <is>
          <t>Espectroscopia infrarroja no dispersiva</t>
        </is>
      </c>
      <c r="M868" s="2" t="inlineStr"/>
      <c r="N868" s="2" t="inlineStr"/>
    </row>
    <row r="869">
      <c r="A869" s="2" t="inlineStr">
        <is>
          <t>N2486</t>
        </is>
      </c>
      <c r="B869" s="2" t="inlineStr">
        <is>
          <t>Monóxido de carbono (contínuo)  - aire</t>
        </is>
      </c>
      <c r="C869" s="2" t="inlineStr">
        <is>
          <t>N</t>
        </is>
      </c>
      <c r="D869" s="2" t="inlineStr">
        <is>
          <t>MA094</t>
        </is>
      </c>
      <c r="E869" s="2" t="inlineStr">
        <is>
          <t>1 param.(contínuo)</t>
        </is>
      </c>
      <c r="F869" s="2" t="inlineStr">
        <is>
          <t>15 días laborables</t>
        </is>
      </c>
      <c r="G869" s="2" t="inlineStr">
        <is>
          <t>Para más de un parámetro de calidad de aire consultad precio en pestaña  PERFIL</t>
        </is>
      </c>
      <c r="H869" s="2" t="inlineStr"/>
      <c r="I869" s="2" t="inlineStr"/>
      <c r="J869" s="2" t="inlineStr"/>
      <c r="K869" s="2" t="inlineStr">
        <is>
          <t>PNT00089</t>
        </is>
      </c>
      <c r="L869" s="2" t="inlineStr"/>
      <c r="M869" s="2" t="inlineStr"/>
      <c r="N869" s="2" t="inlineStr"/>
    </row>
    <row r="870">
      <c r="A870" s="2" t="inlineStr">
        <is>
          <t>N2486</t>
        </is>
      </c>
      <c r="B870" s="2" t="inlineStr">
        <is>
          <t>Monóxido de carbono (contínuo)  - aire</t>
        </is>
      </c>
      <c r="C870" s="2" t="inlineStr">
        <is>
          <t>N</t>
        </is>
      </c>
      <c r="D870" s="2" t="inlineStr">
        <is>
          <t>MA199</t>
        </is>
      </c>
      <c r="E870" s="2" t="inlineStr">
        <is>
          <t>1 parámetro calidad de aire (continuo) urgente 8 días</t>
        </is>
      </c>
      <c r="F870" s="2" t="inlineStr">
        <is>
          <t>8 días laborables</t>
        </is>
      </c>
      <c r="G870" s="2" t="inlineStr">
        <is>
          <t>Para más de un parámetro de calidad de aire consultad precio en pestaña  PERFIL</t>
        </is>
      </c>
      <c r="H870" s="2" t="inlineStr"/>
      <c r="I870" s="2" t="inlineStr"/>
      <c r="J870" s="2" t="inlineStr"/>
      <c r="K870" s="2" t="inlineStr">
        <is>
          <t>PNT00089</t>
        </is>
      </c>
      <c r="L870" s="2" t="inlineStr"/>
      <c r="M870" s="2" t="inlineStr"/>
      <c r="N870" s="2" t="inlineStr"/>
    </row>
    <row r="871">
      <c r="A871" s="2" t="inlineStr">
        <is>
          <t>N2490</t>
        </is>
      </c>
      <c r="B871" s="2" t="inlineStr">
        <is>
          <t>Dióxido de carbono (puntual) - aire</t>
        </is>
      </c>
      <c r="C871" s="2" t="inlineStr">
        <is>
          <t>N</t>
        </is>
      </c>
      <c r="D871" s="2" t="inlineStr">
        <is>
          <t>MA093</t>
        </is>
      </c>
      <c r="E871" s="2" t="inlineStr">
        <is>
          <t>1 param.(puntual)</t>
        </is>
      </c>
      <c r="F871" s="2" t="inlineStr">
        <is>
          <t>15 días laborables</t>
        </is>
      </c>
      <c r="G871" s="2" t="inlineStr">
        <is>
          <t>Para más de un parámetro de calidad de aire consultad precio en pestaña  PERFIL</t>
        </is>
      </c>
      <c r="H871" s="2" t="inlineStr"/>
      <c r="I871" s="2" t="inlineStr"/>
      <c r="J871" s="2" t="inlineStr"/>
      <c r="K871" s="2" t="inlineStr">
        <is>
          <t>Medición in situ</t>
        </is>
      </c>
      <c r="L871" s="2" t="inlineStr">
        <is>
          <t>Espectroscopia infrarroja no dispersiva</t>
        </is>
      </c>
      <c r="M871" s="2" t="inlineStr"/>
      <c r="N871" s="2" t="inlineStr"/>
    </row>
    <row r="872">
      <c r="A872" s="2" t="inlineStr">
        <is>
          <t>N2490</t>
        </is>
      </c>
      <c r="B872" s="2" t="inlineStr">
        <is>
          <t>Dióxido de carbono (puntual) - aire</t>
        </is>
      </c>
      <c r="C872" s="2" t="inlineStr">
        <is>
          <t>N</t>
        </is>
      </c>
      <c r="D872" s="2" t="inlineStr">
        <is>
          <t>MA197</t>
        </is>
      </c>
      <c r="E872" s="2" t="inlineStr">
        <is>
          <t>1 parámetro calidad de aire (puntual) urgente 8 días</t>
        </is>
      </c>
      <c r="F872" s="2" t="inlineStr">
        <is>
          <t>8 días laborables</t>
        </is>
      </c>
      <c r="G872" s="2" t="inlineStr">
        <is>
          <t>Para más de un parámetro de calidad de aire consultad precio en pestaña  PERFIL</t>
        </is>
      </c>
      <c r="H872" s="2" t="inlineStr"/>
      <c r="I872" s="2" t="inlineStr"/>
      <c r="J872" s="2" t="inlineStr"/>
      <c r="K872" s="2" t="inlineStr">
        <is>
          <t>Medición in situ</t>
        </is>
      </c>
      <c r="L872" s="2" t="inlineStr">
        <is>
          <t>Espectroscopia infrarroja no dispersiva</t>
        </is>
      </c>
      <c r="M872" s="2" t="inlineStr"/>
      <c r="N872" s="2" t="inlineStr"/>
    </row>
    <row r="873">
      <c r="A873" s="2" t="inlineStr">
        <is>
          <t>N2491</t>
        </is>
      </c>
      <c r="B873" s="2" t="inlineStr">
        <is>
          <t>Dióxido de carbono (contínuo) - aire</t>
        </is>
      </c>
      <c r="C873" s="2" t="inlineStr">
        <is>
          <t>N</t>
        </is>
      </c>
      <c r="D873" s="2" t="inlineStr">
        <is>
          <t>MA094</t>
        </is>
      </c>
      <c r="E873" s="2" t="inlineStr">
        <is>
          <t>1 param.(contínuo)</t>
        </is>
      </c>
      <c r="F873" s="2" t="inlineStr">
        <is>
          <t>15 días laborables</t>
        </is>
      </c>
      <c r="G873" s="2" t="inlineStr">
        <is>
          <t>Para más de un parámetro de calidad de aire consultad precio en pestaña  PERFIL</t>
        </is>
      </c>
      <c r="H873" s="2" t="inlineStr"/>
      <c r="I873" s="2" t="inlineStr"/>
      <c r="J873" s="2" t="inlineStr"/>
      <c r="K873" s="2" t="inlineStr">
        <is>
          <t>PNT00089</t>
        </is>
      </c>
      <c r="L873" s="2" t="inlineStr">
        <is>
          <t>Espectroscopía de Infrarrojos</t>
        </is>
      </c>
      <c r="M873" s="2" t="inlineStr"/>
      <c r="N873" s="2" t="inlineStr"/>
    </row>
    <row r="874">
      <c r="A874" s="2" t="inlineStr">
        <is>
          <t>N2491</t>
        </is>
      </c>
      <c r="B874" s="2" t="inlineStr">
        <is>
          <t>Dióxido de carbono (contínuo) - aire</t>
        </is>
      </c>
      <c r="C874" s="2" t="inlineStr">
        <is>
          <t>N</t>
        </is>
      </c>
      <c r="D874" s="2" t="inlineStr">
        <is>
          <t>MA199</t>
        </is>
      </c>
      <c r="E874" s="2" t="inlineStr">
        <is>
          <t>1 parámetro calidad de aire (continuo) urgente 8 días</t>
        </is>
      </c>
      <c r="F874" s="2" t="inlineStr">
        <is>
          <t>8 días laborables</t>
        </is>
      </c>
      <c r="G874" s="2" t="inlineStr">
        <is>
          <t>Para más de un parámetro de calidad de aire consultad precio en pestaña  PERFIL</t>
        </is>
      </c>
      <c r="H874" s="2" t="inlineStr"/>
      <c r="I874" s="2" t="inlineStr"/>
      <c r="J874" s="2" t="inlineStr"/>
      <c r="K874" s="2" t="inlineStr">
        <is>
          <t>PNT00089</t>
        </is>
      </c>
      <c r="L874" s="2" t="inlineStr">
        <is>
          <t>Espectroscopía de Infrarrojos</t>
        </is>
      </c>
      <c r="M874" s="2" t="inlineStr"/>
      <c r="N874" s="2" t="inlineStr"/>
    </row>
    <row r="875">
      <c r="A875" s="2" t="inlineStr">
        <is>
          <t>N2555</t>
        </is>
      </c>
      <c r="B875" s="2" t="inlineStr">
        <is>
          <t>Fracción respirable + Sílice cristalina - INS</t>
        </is>
      </c>
      <c r="C875" s="2" t="inlineStr">
        <is>
          <t>N</t>
        </is>
      </c>
      <c r="D875" s="2" t="inlineStr">
        <is>
          <t>MA114</t>
        </is>
      </c>
      <c r="E875" s="2" t="inlineStr">
        <is>
          <t>Fracción respirable + Sílice cristalina</t>
        </is>
      </c>
      <c r="F875" s="2" t="inlineStr">
        <is>
          <t>30 días laborables</t>
        </is>
      </c>
      <c r="G875" s="2" t="inlineStr"/>
      <c r="H875" s="2" t="inlineStr">
        <is>
          <t>Substituida por N2556. Esta prueba se realiza en el Instituto Nacional de Silicosis (INS). Las muestras deben ir acompañadas de los formatos y documentación correspondientes. El blanco se cobrará en caso de remitirlo al INS. Consultar Documentación</t>
        </is>
      </c>
      <c r="I875" s="2" t="inlineStr">
        <is>
          <t>muestrear con Ciclón tipo Johanesburgo y filtro PVC prepesado del INS (suministrado por nuestro laboratorio)</t>
        </is>
      </c>
      <c r="J875" s="2" t="inlineStr"/>
      <c r="K875" s="2" t="inlineStr"/>
      <c r="L875" s="2" t="inlineStr"/>
      <c r="M875" s="2" t="inlineStr"/>
      <c r="N875" s="2" t="inlineStr"/>
    </row>
    <row r="876">
      <c r="A876" s="2" t="inlineStr">
        <is>
          <t>N2557</t>
        </is>
      </c>
      <c r="B876" s="2" t="inlineStr">
        <is>
          <t>Carbono Orgánico y Elemental - aire (INS)</t>
        </is>
      </c>
      <c r="C876" s="2" t="inlineStr">
        <is>
          <t>N</t>
        </is>
      </c>
      <c r="D876" s="2" t="inlineStr">
        <is>
          <t>MA409</t>
        </is>
      </c>
      <c r="E876" s="2" t="inlineStr">
        <is>
          <t>Carbono Orgánico y Elemental - aire (INS)</t>
        </is>
      </c>
      <c r="F876" s="2" t="inlineStr">
        <is>
          <t>15 días laborables</t>
        </is>
      </c>
      <c r="G876" s="2" t="inlineStr"/>
      <c r="H876" s="2" t="inlineStr"/>
      <c r="I876" s="2" t="inlineStr">
        <is>
          <t>Cassette con filtro de fibra de cuarzo (FQ) -&gt; MT141</t>
        </is>
      </c>
      <c r="J876" s="2" t="inlineStr">
        <is>
          <t>Temperatura ambiente</t>
        </is>
      </c>
      <c r="K876" s="2" t="inlineStr">
        <is>
          <t>UNE EN 16909</t>
        </is>
      </c>
      <c r="L876" s="2" t="inlineStr">
        <is>
          <t>Termoóptico</t>
        </is>
      </c>
      <c r="M876" s="2" t="inlineStr">
        <is>
          <t>&lt;0,5 µgC/cm2 (como carbono elemental, CE)</t>
        </is>
      </c>
      <c r="N876" s="2" t="inlineStr"/>
    </row>
    <row r="877">
      <c r="A877" s="2" t="inlineStr">
        <is>
          <t>N2560</t>
        </is>
      </c>
      <c r="B877" s="2" t="inlineStr">
        <is>
          <t>Óxido de etileno - aire</t>
        </is>
      </c>
      <c r="C877" s="2" t="inlineStr">
        <is>
          <t>N</t>
        </is>
      </c>
      <c r="D877" s="2" t="inlineStr">
        <is>
          <t>MA119</t>
        </is>
      </c>
      <c r="E877" s="2" t="inlineStr">
        <is>
          <t>Óx. etileno (monitor 3M)</t>
        </is>
      </c>
      <c r="F877" s="2" t="inlineStr">
        <is>
          <t>15 días laborables</t>
        </is>
      </c>
      <c r="G877" s="2" t="inlineStr"/>
      <c r="H877" s="2" t="inlineStr"/>
      <c r="I877" s="2" t="inlineStr">
        <is>
          <t>Monitor pasivo óxido etileno 3M 3551 -&gt; MAE14</t>
        </is>
      </c>
      <c r="J877" s="2" t="inlineStr">
        <is>
          <t>Una vez terminado el período de captación desmontar la membrana y el aro de sujeción colocando en su lugar la tapa para la desorción, asegurando la hermeticidad de ésta y los tapones de la misma.</t>
        </is>
      </c>
      <c r="K877" s="2" t="inlineStr">
        <is>
          <t>PNT00110</t>
        </is>
      </c>
      <c r="L877" s="2" t="inlineStr">
        <is>
          <t>Cromatografía de Gases / Espectrometría de Masas (GC-MS)</t>
        </is>
      </c>
      <c r="M877" s="2" t="inlineStr">
        <is>
          <t>0,2 µg</t>
        </is>
      </c>
      <c r="N877" s="2" t="inlineStr"/>
    </row>
    <row r="878">
      <c r="A878" s="2" t="inlineStr">
        <is>
          <t>N2560</t>
        </is>
      </c>
      <c r="B878" s="2" t="inlineStr">
        <is>
          <t>Óxido de etileno - aire</t>
        </is>
      </c>
      <c r="C878" s="2" t="inlineStr">
        <is>
          <t>N</t>
        </is>
      </c>
      <c r="D878" s="2" t="inlineStr">
        <is>
          <t>MA155</t>
        </is>
      </c>
      <c r="E878" s="2" t="inlineStr">
        <is>
          <t>urgente 8 días</t>
        </is>
      </c>
      <c r="F878" s="2" t="inlineStr">
        <is>
          <t>8 días laborables</t>
        </is>
      </c>
      <c r="G878" s="2" t="inlineStr">
        <is>
          <t>Modificado 12-11-2011</t>
        </is>
      </c>
      <c r="H878" s="2" t="inlineStr"/>
      <c r="I878" s="2" t="inlineStr">
        <is>
          <t>Monitor pasivo óxido etileno 3M 3551 -&gt; MAE14</t>
        </is>
      </c>
      <c r="J878" s="2" t="inlineStr">
        <is>
          <t>Una vez terminado el período de captación desmontar la membrana y el aro de sujeción colocando en su lugar la tapa para la desorción, asegurando la hermeticidad de ésta y los tapones de la misma.</t>
        </is>
      </c>
      <c r="K878" s="2" t="inlineStr">
        <is>
          <t>PNT00110</t>
        </is>
      </c>
      <c r="L878" s="2" t="inlineStr">
        <is>
          <t>Cromatografía de Gases / Espectrometría de Masas (GC-MS)</t>
        </is>
      </c>
      <c r="M878" s="2" t="inlineStr">
        <is>
          <t>0,2 µg</t>
        </is>
      </c>
      <c r="N878" s="2" t="inlineStr"/>
    </row>
    <row r="879">
      <c r="A879" s="2" t="inlineStr">
        <is>
          <t>N2570</t>
        </is>
      </c>
      <c r="B879" s="2" t="inlineStr">
        <is>
          <t>Materia particulada (fracción respirable) - aire</t>
        </is>
      </c>
      <c r="C879" s="2" t="inlineStr">
        <is>
          <t>N</t>
        </is>
      </c>
      <c r="D879" s="2" t="inlineStr">
        <is>
          <t>MA192</t>
        </is>
      </c>
      <c r="E879" s="2" t="inlineStr">
        <is>
          <t>urgente 8 días</t>
        </is>
      </c>
      <c r="F879" s="2" t="inlineStr">
        <is>
          <t>8 días laborables</t>
        </is>
      </c>
      <c r="G879" s="2" t="inlineStr">
        <is>
          <t>Precio de prueba individual.</t>
        </is>
      </c>
      <c r="H879" s="2" t="inlineStr">
        <is>
          <t>Si piden (Fracción Respirable + Sílice Cristalina) mirad: PERFIL. Consultad Documentación para muestras que requieren la técnica de Rayos X</t>
        </is>
      </c>
      <c r="I879" s="2" t="inlineStr">
        <is>
          <t>Filtro PVC (prepesado de Echevarne - soporte suministrado por nuestro laboratorio) (PVC) -&gt;MT042</t>
        </is>
      </c>
      <c r="J879" s="2" t="inlineStr">
        <is>
          <t>Temperatura ambiente</t>
        </is>
      </c>
      <c r="K879" s="2" t="inlineStr">
        <is>
          <t>PNT00601 Método interno basado en MTA/MA-014/A11</t>
        </is>
      </c>
      <c r="L879" s="2" t="inlineStr">
        <is>
          <t>Gravimetría</t>
        </is>
      </c>
      <c r="M879" s="2" t="inlineStr">
        <is>
          <t>100 µg</t>
        </is>
      </c>
      <c r="N879" s="2" t="inlineStr"/>
    </row>
    <row r="880">
      <c r="A880" s="2" t="inlineStr">
        <is>
          <t>N2570</t>
        </is>
      </c>
      <c r="B880" s="2" t="inlineStr">
        <is>
          <t>Materia particulada (fracción respirable) - aire</t>
        </is>
      </c>
      <c r="C880" s="2" t="inlineStr">
        <is>
          <t>N</t>
        </is>
      </c>
      <c r="D880" s="2" t="inlineStr">
        <is>
          <t>MA034</t>
        </is>
      </c>
      <c r="E880" s="2" t="inlineStr">
        <is>
          <t>Materia particulada (15 días)</t>
        </is>
      </c>
      <c r="F880" s="2" t="inlineStr">
        <is>
          <t>15 días laborables</t>
        </is>
      </c>
      <c r="G880" s="2" t="inlineStr">
        <is>
          <t>Precio de prueba individual.</t>
        </is>
      </c>
      <c r="H880" s="2" t="inlineStr">
        <is>
          <t>Si piden (Fracción Respirable + Sílice Cristalina) mirad: PERFIL. Consultad Documentación para muestras que requieren la técnica de Rayos X</t>
        </is>
      </c>
      <c r="I880" s="2" t="inlineStr">
        <is>
          <t>Filtro PVC (prepesado de Echevarne - soporte suministrado por nuestro laboratorio) (PVC) -&gt;MT042</t>
        </is>
      </c>
      <c r="J880" s="2" t="inlineStr">
        <is>
          <t>Temperatura ambiente</t>
        </is>
      </c>
      <c r="K880" s="2" t="inlineStr">
        <is>
          <t>PNT00601 Método interno basado en MTA/MA-014/A11</t>
        </is>
      </c>
      <c r="L880" s="2" t="inlineStr">
        <is>
          <t>Gravimetría</t>
        </is>
      </c>
      <c r="M880" s="2" t="inlineStr">
        <is>
          <t>100 µg</t>
        </is>
      </c>
      <c r="N880" s="2" t="inlineStr"/>
    </row>
    <row r="881">
      <c r="A881" s="2" t="inlineStr">
        <is>
          <t>N2575</t>
        </is>
      </c>
      <c r="B881" s="2" t="inlineStr">
        <is>
          <t>Sílice cristalina - aire</t>
        </is>
      </c>
      <c r="C881" s="2" t="inlineStr">
        <is>
          <t>N</t>
        </is>
      </c>
      <c r="D881" s="2" t="inlineStr">
        <is>
          <t>MA280</t>
        </is>
      </c>
      <c r="E881" s="2" t="inlineStr">
        <is>
          <t>Sílice Cristalina (urgente 8 días)</t>
        </is>
      </c>
      <c r="F881" s="2" t="inlineStr">
        <is>
          <t>8 días laborables</t>
        </is>
      </c>
      <c r="G881" s="2" t="inlineStr">
        <is>
          <t>Precio de prueba individual.</t>
        </is>
      </c>
      <c r="H881" s="2" t="inlineStr">
        <is>
          <t>Si piden (Fracción Respirable + Sílice Cristalina) mirad: PERFIL. Consultad Documentación</t>
        </is>
      </c>
      <c r="I881" s="2" t="inlineStr">
        <is>
          <t>Filtro PVC (prepesado de Echevarne - soporte suministrado por nuestro laboratorio) (PVC) -&gt;MT042</t>
        </is>
      </c>
      <c r="J881" s="2" t="inlineStr">
        <is>
          <t>Temperatura ambiente</t>
        </is>
      </c>
      <c r="K881" s="2" t="inlineStr">
        <is>
          <t>PNT00660 Método interno basado en ISO 19087</t>
        </is>
      </c>
      <c r="L881" s="2" t="inlineStr">
        <is>
          <t>Espectroscopía de Infrarrojos</t>
        </is>
      </c>
      <c r="M881" s="2" t="inlineStr">
        <is>
          <t>10 µg</t>
        </is>
      </c>
      <c r="N881" s="2" t="inlineStr">
        <is>
          <t>10-140 µg</t>
        </is>
      </c>
    </row>
    <row r="882">
      <c r="A882" s="2" t="inlineStr">
        <is>
          <t>N2575</t>
        </is>
      </c>
      <c r="B882" s="2" t="inlineStr">
        <is>
          <t>Sílice cristalina - aire</t>
        </is>
      </c>
      <c r="C882" s="2" t="inlineStr">
        <is>
          <t>N</t>
        </is>
      </c>
      <c r="D882" s="2" t="inlineStr">
        <is>
          <t>MA125</t>
        </is>
      </c>
      <c r="E882" s="2" t="inlineStr">
        <is>
          <t>Sílice Cristalina (15 días)</t>
        </is>
      </c>
      <c r="F882" s="2" t="inlineStr">
        <is>
          <t>15 días laborables</t>
        </is>
      </c>
      <c r="G882" s="2" t="inlineStr">
        <is>
          <t>Precio de prueba individual.</t>
        </is>
      </c>
      <c r="H882" s="2" t="inlineStr">
        <is>
          <t>Si piden (Fracción Respirable + Sílice Cristalina) mirad: PERFIL. Consultad Documentación</t>
        </is>
      </c>
      <c r="I882" s="2" t="inlineStr">
        <is>
          <t>Filtro PVC (prepesado de Echevarne - soporte suministrado por nuestro laboratorio) (PVC) -&gt;MT042</t>
        </is>
      </c>
      <c r="J882" s="2" t="inlineStr">
        <is>
          <t>Temperatura ambiente</t>
        </is>
      </c>
      <c r="K882" s="2" t="inlineStr">
        <is>
          <t>PNT00660 Método interno basado en ISO 19087</t>
        </is>
      </c>
      <c r="L882" s="2" t="inlineStr">
        <is>
          <t>Espectroscopía de Infrarrojos</t>
        </is>
      </c>
      <c r="M882" s="2" t="inlineStr">
        <is>
          <t>10 µg</t>
        </is>
      </c>
      <c r="N882" s="2" t="inlineStr">
        <is>
          <t>10-140 µg</t>
        </is>
      </c>
    </row>
    <row r="883">
      <c r="A883" s="2" t="inlineStr">
        <is>
          <t>N2576</t>
        </is>
      </c>
      <c r="B883" s="2" t="inlineStr">
        <is>
          <t>Sílice cristalina (cuarzo) Rayos X - aire</t>
        </is>
      </c>
      <c r="C883" s="2" t="inlineStr">
        <is>
          <t>N</t>
        </is>
      </c>
      <c r="D883" s="2" t="inlineStr">
        <is>
          <t>MA357</t>
        </is>
      </c>
      <c r="E883" s="2" t="inlineStr">
        <is>
          <t>Sílice cristalina (RX)</t>
        </is>
      </c>
      <c r="F883" s="2" t="inlineStr">
        <is>
          <t>30 días laborables</t>
        </is>
      </c>
      <c r="G883" s="2" t="inlineStr"/>
      <c r="H883" s="2" t="inlineStr">
        <is>
          <t>Si piden (Fracción Respirable + Sílice Cristalina) mirad: PERFIL. Consultad Documentación para muestras que requieren la técnica de Rayos X</t>
        </is>
      </c>
      <c r="I883" s="2" t="inlineStr">
        <is>
          <t>Filtro PVC (prepesado de Echevarne - soporte suministrado por nuestro laboratorio) (PVC) -&gt;MT042</t>
        </is>
      </c>
      <c r="J883" s="2" t="inlineStr">
        <is>
          <t>Temperatura ambiente</t>
        </is>
      </c>
      <c r="K883" s="2" t="inlineStr">
        <is>
          <t>INS-IT10</t>
        </is>
      </c>
      <c r="L883" s="2" t="inlineStr">
        <is>
          <t>Difracción de Rayos X</t>
        </is>
      </c>
      <c r="M883" s="2" t="inlineStr">
        <is>
          <t>10 µg (puede ser superior en caso de interferencias)</t>
        </is>
      </c>
      <c r="N883" s="2" t="inlineStr"/>
    </row>
    <row r="884">
      <c r="A884" s="2" t="inlineStr">
        <is>
          <t>N2577</t>
        </is>
      </c>
      <c r="B884" s="2" t="inlineStr">
        <is>
          <t>Sílice cristalina (cristobalita) Rayos X - aire</t>
        </is>
      </c>
      <c r="C884" s="2" t="inlineStr">
        <is>
          <t>N</t>
        </is>
      </c>
      <c r="D884" s="2" t="inlineStr">
        <is>
          <t>MA357</t>
        </is>
      </c>
      <c r="E884" s="2" t="inlineStr">
        <is>
          <t>Sílice cristalina (RX)</t>
        </is>
      </c>
      <c r="F884" s="2" t="inlineStr">
        <is>
          <t>30 días laborables</t>
        </is>
      </c>
      <c r="G884" s="2" t="inlineStr"/>
      <c r="H884" s="2" t="inlineStr">
        <is>
          <t>Si piden (Fracción Respirable + Sílice Cristalina) mirad: PERFIL. Consultad Documentación para muestras que requieren la técnica de Rayos X</t>
        </is>
      </c>
      <c r="I884" s="2" t="inlineStr">
        <is>
          <t>Filtro PVC (prepesado de Echevarne - soporte suministrado por nuestro laboratorio) (PVC) -&gt;MT042</t>
        </is>
      </c>
      <c r="J884" s="2" t="inlineStr">
        <is>
          <t>Temperatura ambiente</t>
        </is>
      </c>
      <c r="K884" s="2" t="inlineStr">
        <is>
          <t>INS-IT10</t>
        </is>
      </c>
      <c r="L884" s="2" t="inlineStr">
        <is>
          <t>Difracción de Rayos X</t>
        </is>
      </c>
      <c r="M884" s="2" t="inlineStr">
        <is>
          <t>10 µg (puede ser superior en caso de interferencias)</t>
        </is>
      </c>
      <c r="N884" s="2" t="inlineStr"/>
    </row>
    <row r="885">
      <c r="A885" s="2" t="inlineStr">
        <is>
          <t>N2578</t>
        </is>
      </c>
      <c r="B885" s="2" t="inlineStr">
        <is>
          <t>Silice cristalina INS (Sub) - aire</t>
        </is>
      </c>
      <c r="C885" s="2" t="inlineStr">
        <is>
          <t>N</t>
        </is>
      </c>
      <c r="D885" s="2" t="inlineStr">
        <is>
          <t>MA458</t>
        </is>
      </c>
      <c r="E885" s="2" t="inlineStr">
        <is>
          <t>Silice cristalina INS (Sub) - aire</t>
        </is>
      </c>
      <c r="F885" s="2" t="inlineStr">
        <is>
          <t>30 días laborables</t>
        </is>
      </c>
      <c r="G885" s="2" t="inlineStr"/>
      <c r="H885" s="2" t="inlineStr">
        <is>
          <t>Esta prueba se realiza en el Instituto Nacional de Silicosis (INS). Las muestras deben ir acompañadas de los formatos y documentación correspondientes. Consultar Documentación.</t>
        </is>
      </c>
      <c r="I885" s="2" t="inlineStr">
        <is>
          <t>Filtro PVC (prepesado de Echevarne - soporte suministrado por nuestro laboratorio) (PVC) -&gt;MT042</t>
        </is>
      </c>
      <c r="J885" s="2" t="inlineStr">
        <is>
          <t>Temperatura ambiente</t>
        </is>
      </c>
      <c r="K885" s="2" t="inlineStr">
        <is>
          <t>INS-IT05</t>
        </is>
      </c>
      <c r="L885" s="2" t="inlineStr">
        <is>
          <t>Espectroscopía de Infrarrojos</t>
        </is>
      </c>
      <c r="M885" s="2" t="inlineStr">
        <is>
          <t>3 µg</t>
        </is>
      </c>
      <c r="N885" s="2" t="inlineStr"/>
    </row>
    <row r="886">
      <c r="A886" s="2" t="inlineStr">
        <is>
          <t>N2578</t>
        </is>
      </c>
      <c r="B886" s="2" t="inlineStr">
        <is>
          <t>Silice cristalina INS (Sub) - aire</t>
        </is>
      </c>
      <c r="C886" s="2" t="inlineStr">
        <is>
          <t>N</t>
        </is>
      </c>
      <c r="D886" s="2" t="inlineStr">
        <is>
          <t>MA458</t>
        </is>
      </c>
      <c r="E886" s="2" t="inlineStr">
        <is>
          <t>Silice cristalina INS (Sub) - aire</t>
        </is>
      </c>
      <c r="F886" s="2" t="inlineStr">
        <is>
          <t>30 días laborables</t>
        </is>
      </c>
      <c r="G886" s="2" t="inlineStr"/>
      <c r="H886" s="2" t="inlineStr">
        <is>
          <t>Esta prueba se realiza en el Instituto Nacional de Silicosis (INS). Las muestras deben ir acompañadas de los formatos y documentación correspondientes. Consultar Documentación.</t>
        </is>
      </c>
      <c r="I886" s="2" t="inlineStr">
        <is>
          <t>Filtro PVC (prepesado de Echevarne - soporte suministrado por nuestro laboratorio) (PVC) -&gt;MT042</t>
        </is>
      </c>
      <c r="J886" s="2" t="inlineStr">
        <is>
          <t>Temperatura ambiente</t>
        </is>
      </c>
      <c r="K886" s="2" t="inlineStr">
        <is>
          <t>INS-IT23</t>
        </is>
      </c>
      <c r="L886" s="2" t="inlineStr">
        <is>
          <t>Espectroscopía de Infrarrojos</t>
        </is>
      </c>
      <c r="M886" s="2" t="inlineStr">
        <is>
          <t>10 µg</t>
        </is>
      </c>
      <c r="N886" s="2" t="inlineStr"/>
    </row>
    <row r="887">
      <c r="A887" s="2" t="inlineStr">
        <is>
          <t>N2578</t>
        </is>
      </c>
      <c r="B887" s="2" t="inlineStr">
        <is>
          <t>Silice cristalina INS (Sub) - aire</t>
        </is>
      </c>
      <c r="C887" s="2" t="inlineStr">
        <is>
          <t>N</t>
        </is>
      </c>
      <c r="D887" s="2" t="inlineStr">
        <is>
          <t>MA458</t>
        </is>
      </c>
      <c r="E887" s="2" t="inlineStr">
        <is>
          <t>Silice cristalina INS (Sub) - aire</t>
        </is>
      </c>
      <c r="F887" s="2" t="inlineStr">
        <is>
          <t>30 días laborables</t>
        </is>
      </c>
      <c r="G887" s="2" t="inlineStr"/>
      <c r="H887" s="2" t="inlineStr">
        <is>
          <t>Esta prueba se realiza en el Instituto Nacional de Silicosis (INS). Las muestras deben ir acompañadas de los formatos y documentación correspondientes. Consultar Documentación.</t>
        </is>
      </c>
      <c r="I887" s="2" t="inlineStr">
        <is>
          <t>Filtro PVC (prepesado de Echevarne - soporte suministrado por nuestro laboratorio) (PVC) -&gt;MT042</t>
        </is>
      </c>
      <c r="J887" s="2" t="inlineStr">
        <is>
          <t>Temperatura ambiente</t>
        </is>
      </c>
      <c r="K887" s="2" t="inlineStr">
        <is>
          <t>INS-IT24</t>
        </is>
      </c>
      <c r="L887" s="2" t="inlineStr">
        <is>
          <t>Espectroscopía de Infrarrojos</t>
        </is>
      </c>
      <c r="M887" s="2" t="inlineStr">
        <is>
          <t>10 µg</t>
        </is>
      </c>
      <c r="N887" s="2" t="inlineStr"/>
    </row>
    <row r="888">
      <c r="A888" s="2" t="inlineStr">
        <is>
          <t>N2600</t>
        </is>
      </c>
      <c r="B888" s="2" t="inlineStr">
        <is>
          <t>P0210 Acetona - aire</t>
        </is>
      </c>
      <c r="C888" s="2" t="inlineStr">
        <is>
          <t>N</t>
        </is>
      </c>
      <c r="D888" s="2" t="inlineStr">
        <is>
          <t>PP</t>
        </is>
      </c>
      <c r="E888" s="2" t="inlineStr">
        <is>
          <t>Prueba de perfil</t>
        </is>
      </c>
      <c r="F888" s="2" t="inlineStr">
        <is>
          <t>15 días laborables</t>
        </is>
      </c>
      <c r="G888" s="2" t="inlineStr">
        <is>
          <t>Prueba de perfil</t>
        </is>
      </c>
      <c r="H888" s="2" t="inlineStr"/>
      <c r="I888" s="2" t="inlineStr">
        <is>
          <t>Tubo Tamiz Molecular Carbono (CMS) O Tubo Carbono Activo (100/50 mg) (TCA) -&gt; MT078 o MT044</t>
        </is>
      </c>
      <c r="J888" s="2" t="inlineStr">
        <is>
          <t>Refrigerada (5°C ± 3°C)</t>
        </is>
      </c>
      <c r="K888" s="2" t="inlineStr">
        <is>
          <t>Método interno basado NIOSH2555 (CMS)</t>
        </is>
      </c>
      <c r="L888" s="2" t="inlineStr">
        <is>
          <t>Cromatografía de Gases / Detector de Ionización por Llama (CG-FID)</t>
        </is>
      </c>
      <c r="M888" s="2" t="inlineStr"/>
      <c r="N888" s="2" t="inlineStr"/>
    </row>
    <row r="889">
      <c r="A889" s="2" t="inlineStr">
        <is>
          <t>N2601</t>
        </is>
      </c>
      <c r="B889" s="2" t="inlineStr">
        <is>
          <t>P0210 Metiletilcetona - aire</t>
        </is>
      </c>
      <c r="C889" s="2" t="inlineStr">
        <is>
          <t>N</t>
        </is>
      </c>
      <c r="D889" s="2" t="inlineStr">
        <is>
          <t>PP</t>
        </is>
      </c>
      <c r="E889" s="2" t="inlineStr">
        <is>
          <t>Prueba de perfil</t>
        </is>
      </c>
      <c r="F889" s="2" t="inlineStr">
        <is>
          <t>15 días laborables</t>
        </is>
      </c>
      <c r="G889" s="2" t="inlineStr">
        <is>
          <t>Prueba de perfil</t>
        </is>
      </c>
      <c r="H889" s="2" t="inlineStr"/>
      <c r="I889" s="2" t="inlineStr">
        <is>
          <t>Tubo Tamiz Molecular Carbono (CMS) O Tubo Carbono Activo (100/50 mg) (TCA) -&gt; MT078 o MT044</t>
        </is>
      </c>
      <c r="J889" s="2" t="inlineStr">
        <is>
          <t>Refrigerada (5°C ± 3°C)</t>
        </is>
      </c>
      <c r="K889" s="2" t="inlineStr">
        <is>
          <t>Método interno basado NIOSH2555 (CMS)</t>
        </is>
      </c>
      <c r="L889" s="2" t="inlineStr">
        <is>
          <t>Cromatografía de Gases / Detector de Ionización por Llama (CG-FID)</t>
        </is>
      </c>
      <c r="M889" s="2" t="inlineStr"/>
      <c r="N889" s="2" t="inlineStr"/>
    </row>
    <row r="890">
      <c r="A890" s="2" t="inlineStr">
        <is>
          <t>N2602</t>
        </is>
      </c>
      <c r="B890" s="2" t="inlineStr">
        <is>
          <t>P0210 4-Metilpentan-2-ona - aire</t>
        </is>
      </c>
      <c r="C890" s="2" t="inlineStr">
        <is>
          <t>N</t>
        </is>
      </c>
      <c r="D890" s="2" t="inlineStr">
        <is>
          <t>PP</t>
        </is>
      </c>
      <c r="E890" s="2" t="inlineStr">
        <is>
          <t>Prueba de perfil</t>
        </is>
      </c>
      <c r="F890" s="2" t="inlineStr">
        <is>
          <t>15 días laborables</t>
        </is>
      </c>
      <c r="G890" s="2" t="inlineStr">
        <is>
          <t>Prueba de perfil</t>
        </is>
      </c>
      <c r="H890" s="2" t="inlineStr"/>
      <c r="I890" s="2" t="inlineStr">
        <is>
          <t>Tubo Tamiz Molecular Carbono (CMS) O Tubo Carbono Activo (100/50 mg) (TCA) -&gt; MT078 o MT044</t>
        </is>
      </c>
      <c r="J890" s="2" t="inlineStr">
        <is>
          <t>Refrigerada (5°C ± 3°C)</t>
        </is>
      </c>
      <c r="K890" s="2" t="inlineStr">
        <is>
          <t>Método interno basado NIOSH2555 (CMS)</t>
        </is>
      </c>
      <c r="L890" s="2" t="inlineStr">
        <is>
          <t>Cromatografía de Gases / Detector de Ionización por Llama (CG-FID)</t>
        </is>
      </c>
      <c r="M890" s="2" t="inlineStr"/>
      <c r="N890" s="2" t="inlineStr"/>
    </row>
    <row r="891">
      <c r="A891" s="2" t="inlineStr">
        <is>
          <t>N2603</t>
        </is>
      </c>
      <c r="B891" s="2" t="inlineStr">
        <is>
          <t>P0210 5-Metilhexan-2-ona - aire</t>
        </is>
      </c>
      <c r="C891" s="2" t="inlineStr">
        <is>
          <t>N</t>
        </is>
      </c>
      <c r="D891" s="2" t="inlineStr">
        <is>
          <t>PP</t>
        </is>
      </c>
      <c r="E891" s="2" t="inlineStr">
        <is>
          <t>Prueba de perfil</t>
        </is>
      </c>
      <c r="F891" s="2" t="inlineStr">
        <is>
          <t>15 días laborables</t>
        </is>
      </c>
      <c r="G891" s="2" t="inlineStr">
        <is>
          <t>Prueba de perfil</t>
        </is>
      </c>
      <c r="H891" s="2" t="inlineStr"/>
      <c r="I891" s="2" t="inlineStr">
        <is>
          <t>Tubo Tamiz Molecular Carbono (CMS) O Tubo Carbono Activo (100/50 mg) (TCA) -&gt; MT078 o MT044</t>
        </is>
      </c>
      <c r="J891" s="2" t="inlineStr">
        <is>
          <t>Refrigerada (5°C ± 3°C)</t>
        </is>
      </c>
      <c r="K891" s="2" t="inlineStr">
        <is>
          <t>Método interno basado NIOSH2555 (CMS)</t>
        </is>
      </c>
      <c r="L891" s="2" t="inlineStr">
        <is>
          <t>Cromatografía de Gases / Detector de Ionización por Llama (CG-FID)</t>
        </is>
      </c>
      <c r="M891" s="2" t="inlineStr"/>
      <c r="N891" s="2" t="inlineStr"/>
    </row>
    <row r="892">
      <c r="A892" s="2" t="inlineStr">
        <is>
          <t>N2604</t>
        </is>
      </c>
      <c r="B892" s="2" t="inlineStr">
        <is>
          <t>P0210 Ciclohexanona - aire</t>
        </is>
      </c>
      <c r="C892" s="2" t="inlineStr">
        <is>
          <t>N</t>
        </is>
      </c>
      <c r="D892" s="2" t="inlineStr">
        <is>
          <t>PP</t>
        </is>
      </c>
      <c r="E892" s="2" t="inlineStr">
        <is>
          <t>Prueba de perfil</t>
        </is>
      </c>
      <c r="F892" s="2" t="inlineStr">
        <is>
          <t>15 días laborables</t>
        </is>
      </c>
      <c r="G892" s="2" t="inlineStr">
        <is>
          <t>Prueba de perfil</t>
        </is>
      </c>
      <c r="H892" s="2" t="inlineStr"/>
      <c r="I892" s="2" t="inlineStr">
        <is>
          <t>Tubo Tamiz Molecular Carbono (CMS) O Tubo Carbono Activo (100/50 mg) (TCA) -&gt; MT078 o MT044</t>
        </is>
      </c>
      <c r="J892" s="2" t="inlineStr">
        <is>
          <t>Refrigerada (5°C ± 3°C)</t>
        </is>
      </c>
      <c r="K892" s="2" t="inlineStr">
        <is>
          <t>Método interno basado NIOSH2555 (CMS)</t>
        </is>
      </c>
      <c r="L892" s="2" t="inlineStr">
        <is>
          <t>Cromatografía de Gases / Detector de Ionización por Llama (CG-FID)</t>
        </is>
      </c>
      <c r="M892" s="2" t="inlineStr"/>
      <c r="N892" s="2" t="inlineStr"/>
    </row>
    <row r="893">
      <c r="A893" s="2" t="inlineStr">
        <is>
          <t>N2605</t>
        </is>
      </c>
      <c r="B893" s="2" t="inlineStr">
        <is>
          <t>P0210 Diisobutilcetona - aire</t>
        </is>
      </c>
      <c r="C893" s="2" t="inlineStr">
        <is>
          <t>N</t>
        </is>
      </c>
      <c r="D893" s="2" t="inlineStr">
        <is>
          <t>PP</t>
        </is>
      </c>
      <c r="E893" s="2" t="inlineStr">
        <is>
          <t>Prueba de perfil</t>
        </is>
      </c>
      <c r="F893" s="2" t="inlineStr">
        <is>
          <t>15 días laborables</t>
        </is>
      </c>
      <c r="G893" s="2" t="inlineStr">
        <is>
          <t>Prueba de perfil</t>
        </is>
      </c>
      <c r="H893" s="2" t="inlineStr"/>
      <c r="I893" s="2" t="inlineStr">
        <is>
          <t>Tubo Tamiz Molecular Carbono (CMS) O Tubo Carbono Activo (100/50 mg) (TCA) -&gt; MT078 o MT044</t>
        </is>
      </c>
      <c r="J893" s="2" t="inlineStr">
        <is>
          <t>Refrigerada (5°C ± 3°C)</t>
        </is>
      </c>
      <c r="K893" s="2" t="inlineStr">
        <is>
          <t>Método interno basado NIOSH2555 (CMS)</t>
        </is>
      </c>
      <c r="L893" s="2" t="inlineStr">
        <is>
          <t>Cromatografía de Gases / Detector de Ionización por Llama (CG-FID)</t>
        </is>
      </c>
      <c r="M893" s="2" t="inlineStr"/>
      <c r="N893" s="2" t="inlineStr"/>
    </row>
    <row r="894">
      <c r="A894" s="2" t="inlineStr">
        <is>
          <t>N2606</t>
        </is>
      </c>
      <c r="B894" s="2" t="inlineStr">
        <is>
          <t>P0210 2,4-dimetil-6-heptanona - aire</t>
        </is>
      </c>
      <c r="C894" s="2" t="inlineStr">
        <is>
          <t>N</t>
        </is>
      </c>
      <c r="D894" s="2" t="inlineStr">
        <is>
          <t>PP</t>
        </is>
      </c>
      <c r="E894" s="2" t="inlineStr">
        <is>
          <t>Prueba de perfil</t>
        </is>
      </c>
      <c r="F894" s="2" t="inlineStr">
        <is>
          <t>15 días laborables</t>
        </is>
      </c>
      <c r="G894" s="2" t="inlineStr">
        <is>
          <t>Prueba de perfil</t>
        </is>
      </c>
      <c r="H894" s="2" t="inlineStr"/>
      <c r="I894" s="2" t="inlineStr">
        <is>
          <t>Tubo Tamiz Molecular Carbono (CMS) O Tubo Carbono Activo (100/50 mg) (TCA) -&gt; MT078 o MT044</t>
        </is>
      </c>
      <c r="J894" s="2" t="inlineStr">
        <is>
          <t>Refrigerada (5°C ± 3°C)</t>
        </is>
      </c>
      <c r="K894" s="2" t="inlineStr">
        <is>
          <t>Método interno basado NIOSH2555 (CMS)</t>
        </is>
      </c>
      <c r="L894" s="2" t="inlineStr">
        <is>
          <t>Cromatografía de Gases / Detector de Ionización por Llama (CG-FID)</t>
        </is>
      </c>
      <c r="M894" s="2" t="inlineStr"/>
      <c r="N894" s="2" t="inlineStr"/>
    </row>
    <row r="895">
      <c r="A895" s="2" t="inlineStr">
        <is>
          <t>N2607</t>
        </is>
      </c>
      <c r="B895" s="2" t="inlineStr">
        <is>
          <t>P0210 Metil-n-butilcetona - aire</t>
        </is>
      </c>
      <c r="C895" s="2" t="inlineStr">
        <is>
          <t>N</t>
        </is>
      </c>
      <c r="D895" s="2" t="inlineStr">
        <is>
          <t>PP</t>
        </is>
      </c>
      <c r="E895" s="2" t="inlineStr">
        <is>
          <t>Prueba de perfil</t>
        </is>
      </c>
      <c r="F895" s="2" t="inlineStr">
        <is>
          <t>15 días laborables</t>
        </is>
      </c>
      <c r="G895" s="2" t="inlineStr">
        <is>
          <t>Prueba de perfil</t>
        </is>
      </c>
      <c r="H895" s="2" t="inlineStr"/>
      <c r="I895" s="2" t="inlineStr">
        <is>
          <t>Tubo Tamiz Molecular Carbono (CMS) O Tubo Carbono Activo (100/50 mg) (TCA) -&gt; MT078 o MT044</t>
        </is>
      </c>
      <c r="J895" s="2" t="inlineStr">
        <is>
          <t>Refrigerada (5°C ± 3°C)</t>
        </is>
      </c>
      <c r="K895" s="2" t="inlineStr"/>
      <c r="L895" s="2" t="inlineStr"/>
      <c r="M895" s="2" t="inlineStr"/>
      <c r="N895" s="2" t="inlineStr"/>
    </row>
    <row r="896">
      <c r="A896" s="2" t="inlineStr">
        <is>
          <t>N3537</t>
        </is>
      </c>
      <c r="B896" s="2" t="inlineStr">
        <is>
          <t>Espironolactona - aire</t>
        </is>
      </c>
      <c r="C896" s="2" t="inlineStr">
        <is>
          <t>N</t>
        </is>
      </c>
      <c r="D896" s="2" t="inlineStr">
        <is>
          <t>MA455</t>
        </is>
      </c>
      <c r="E896" s="2" t="inlineStr">
        <is>
          <t>Espironolactona - aire</t>
        </is>
      </c>
      <c r="F896" s="2" t="inlineStr">
        <is>
          <t>15 días laborables</t>
        </is>
      </c>
      <c r="G896" s="2" t="inlineStr"/>
      <c r="H896" s="2" t="inlineStr"/>
      <c r="I896" s="2" t="inlineStr">
        <is>
          <t>Muestreador IOM  + Filtro Teflón (PTFE) -&gt; MT128</t>
        </is>
      </c>
      <c r="J896" s="2" t="inlineStr">
        <is>
          <t>Temperatura ambiente</t>
        </is>
      </c>
      <c r="K896" s="2" t="inlineStr">
        <is>
          <t>suministrado por cliente. SPMAS 29102021</t>
        </is>
      </c>
      <c r="L896" s="2" t="inlineStr">
        <is>
          <t>Cromatografía Líquida de Alta Resolución / Detector ultravioleta-visible (HPLC/UV)</t>
        </is>
      </c>
      <c r="M896" s="2" t="inlineStr">
        <is>
          <t>0,5 µg</t>
        </is>
      </c>
      <c r="N896" s="2" t="inlineStr"/>
    </row>
    <row r="897">
      <c r="A897" s="2" t="inlineStr">
        <is>
          <t>N3538</t>
        </is>
      </c>
      <c r="B897" s="2" t="inlineStr">
        <is>
          <t>Etilendiamina (1,2-Diaminoetano) - aire</t>
        </is>
      </c>
      <c r="C897" s="2" t="inlineStr">
        <is>
          <t>N</t>
        </is>
      </c>
      <c r="D897" s="2" t="inlineStr">
        <is>
          <t>MA456</t>
        </is>
      </c>
      <c r="E897" s="2" t="inlineStr">
        <is>
          <t>Etilendiamina (1,2-Diaminoetano) - aire</t>
        </is>
      </c>
      <c r="F897" s="2" t="inlineStr">
        <is>
          <t>15 días laborables</t>
        </is>
      </c>
      <c r="G897" s="2" t="inlineStr"/>
      <c r="H897" s="2" t="inlineStr"/>
      <c r="I897" s="2" t="inlineStr">
        <is>
          <t>Tubo XAD-2 40/80 mg impregnado de Naftil isotiocianato -&gt; QE102</t>
        </is>
      </c>
      <c r="J897" s="2" t="inlineStr">
        <is>
          <t>Temperatura ambiente</t>
        </is>
      </c>
      <c r="K897" s="2" t="inlineStr">
        <is>
          <t>ITA-CL-057 basado en NIOSH 2540</t>
        </is>
      </c>
      <c r="L897" s="2" t="inlineStr">
        <is>
          <t>Cromatografía Líquida de Alta Resolución / Espectrometría de Masas/Masas (HPLC/MS/MS)</t>
        </is>
      </c>
      <c r="M897" s="2" t="inlineStr">
        <is>
          <t>15 µg</t>
        </is>
      </c>
      <c r="N897" s="2" t="inlineStr"/>
    </row>
    <row r="898">
      <c r="A898" s="2" t="inlineStr">
        <is>
          <t>N3539</t>
        </is>
      </c>
      <c r="B898" s="2" t="inlineStr">
        <is>
          <t>Furosemida en superficie (sub)</t>
        </is>
      </c>
      <c r="C898" s="2" t="inlineStr">
        <is>
          <t>N</t>
        </is>
      </c>
      <c r="D898" s="2" t="inlineStr">
        <is>
          <t>MA457</t>
        </is>
      </c>
      <c r="E898" s="2" t="inlineStr">
        <is>
          <t>Furosemida en superficie (sub)</t>
        </is>
      </c>
      <c r="F898" s="2" t="inlineStr">
        <is>
          <t>15 días laborables</t>
        </is>
      </c>
      <c r="G898" s="2" t="inlineStr"/>
      <c r="H898" s="2" t="inlineStr"/>
      <c r="I898" s="2" t="inlineStr">
        <is>
          <t>Escobillón</t>
        </is>
      </c>
      <c r="J898" s="2" t="inlineStr">
        <is>
          <t>Temperatura ambiente</t>
        </is>
      </c>
      <c r="K898" s="2" t="inlineStr">
        <is>
          <t>IT 1 Ac. Orgánicos ligeros</t>
        </is>
      </c>
      <c r="L898" s="2" t="inlineStr">
        <is>
          <t>Cromatografía Líquida de Alta Resolución / Espectrometría de Masas/Masas (HPLC/MS/MS)</t>
        </is>
      </c>
      <c r="M898" s="2" t="inlineStr">
        <is>
          <t>10 µg</t>
        </is>
      </c>
      <c r="N898" s="2" t="inlineStr"/>
    </row>
    <row r="899">
      <c r="A899" s="2" t="inlineStr">
        <is>
          <t>N3544</t>
        </is>
      </c>
      <c r="B899" s="2" t="inlineStr">
        <is>
          <t>Alcohol etílico (Anasorb) - aire</t>
        </is>
      </c>
      <c r="C899" s="2" t="inlineStr">
        <is>
          <t>N</t>
        </is>
      </c>
      <c r="D899" s="2" t="inlineStr">
        <is>
          <t>2307Q</t>
        </is>
      </c>
      <c r="E899" s="2" t="inlineStr">
        <is>
          <t>Alcohol etílico (Anasorb) - aire</t>
        </is>
      </c>
      <c r="F899" s="2" t="inlineStr">
        <is>
          <t>25 días laborables</t>
        </is>
      </c>
      <c r="G899" s="2" t="inlineStr"/>
      <c r="H899" s="2" t="inlineStr"/>
      <c r="I899" s="2" t="inlineStr">
        <is>
          <t>Tubo Anasorb 747 (140/70) -&gt; MT053</t>
        </is>
      </c>
      <c r="J899" s="2" t="inlineStr">
        <is>
          <t>Refrigerada (5°C ± 3°C)</t>
        </is>
      </c>
      <c r="K899" s="2" t="inlineStr"/>
      <c r="L899" s="2" t="inlineStr"/>
      <c r="M899" s="2" t="inlineStr"/>
      <c r="N899" s="2" t="inlineStr"/>
    </row>
    <row r="900">
      <c r="A900" s="2" t="inlineStr">
        <is>
          <t>N3836</t>
        </is>
      </c>
      <c r="B900" s="2" t="inlineStr">
        <is>
          <t>3-Etoxipropionato de etilo</t>
        </is>
      </c>
      <c r="C900" s="2" t="inlineStr">
        <is>
          <t>N</t>
        </is>
      </c>
      <c r="D900" s="2" t="inlineStr">
        <is>
          <t>MA131</t>
        </is>
      </c>
      <c r="E900" s="2" t="inlineStr">
        <is>
          <t>3-Etoxipropionato de etilo</t>
        </is>
      </c>
      <c r="F900" s="2" t="inlineStr">
        <is>
          <t>15 días laborables</t>
        </is>
      </c>
      <c r="G900" s="2" t="inlineStr"/>
      <c r="H900" s="2" t="inlineStr"/>
      <c r="I900" s="2" t="inlineStr"/>
      <c r="J900" s="2" t="inlineStr"/>
      <c r="K900" s="2" t="inlineStr"/>
      <c r="L900" s="2" t="inlineStr"/>
      <c r="M900" s="2" t="inlineStr">
        <is>
          <t>10 µg</t>
        </is>
      </c>
      <c r="N900" s="2" t="inlineStr"/>
    </row>
    <row r="901">
      <c r="A901" s="2" t="inlineStr">
        <is>
          <t>N3836</t>
        </is>
      </c>
      <c r="B901" s="2" t="inlineStr">
        <is>
          <t>3-Etoxipropionato de etilo</t>
        </is>
      </c>
      <c r="C901" s="2" t="inlineStr">
        <is>
          <t>N</t>
        </is>
      </c>
      <c r="D901" s="2" t="inlineStr">
        <is>
          <t>MA194</t>
        </is>
      </c>
      <c r="E901" s="2" t="inlineStr">
        <is>
          <t>1 VOC urgente 8 días</t>
        </is>
      </c>
      <c r="F901" s="2" t="inlineStr">
        <is>
          <t>8 días laborables</t>
        </is>
      </c>
      <c r="G901" s="2" t="inlineStr"/>
      <c r="H901" s="2" t="inlineStr"/>
      <c r="I901" s="2" t="inlineStr"/>
      <c r="J901" s="2" t="inlineStr"/>
      <c r="K901" s="2" t="inlineStr"/>
      <c r="L901" s="2" t="inlineStr"/>
      <c r="M901" s="2" t="inlineStr">
        <is>
          <t>10 µg</t>
        </is>
      </c>
      <c r="N901" s="2" t="inlineStr"/>
    </row>
    <row r="902">
      <c r="A902" s="2" t="inlineStr">
        <is>
          <t>N3837</t>
        </is>
      </c>
      <c r="B902" s="2" t="inlineStr">
        <is>
          <t>Trifluoroetanol</t>
        </is>
      </c>
      <c r="C902" s="2" t="inlineStr">
        <is>
          <t>N</t>
        </is>
      </c>
      <c r="D902" s="2" t="inlineStr">
        <is>
          <t>MA062</t>
        </is>
      </c>
      <c r="E902" s="2" t="inlineStr">
        <is>
          <t>VOC especial (rutina)</t>
        </is>
      </c>
      <c r="F902" s="2" t="inlineStr">
        <is>
          <t>15 días laborables</t>
        </is>
      </c>
      <c r="G902" s="2" t="inlineStr"/>
      <c r="H902" s="2" t="inlineStr"/>
      <c r="I902" s="2" t="inlineStr">
        <is>
          <t>Tubo Carbono Activo (100/50 mg) (TCA) -&gt; MT044</t>
        </is>
      </c>
      <c r="J902" s="2" t="inlineStr">
        <is>
          <t>Refrigerada (5°C ± 3°C)</t>
        </is>
      </c>
      <c r="K902" s="2" t="inlineStr">
        <is>
          <t>Método interno basado OHSA CSI</t>
        </is>
      </c>
      <c r="L902" s="2" t="inlineStr">
        <is>
          <t>Cromatografía de Gases / Detector de Ionización por Llama (CG-FID)</t>
        </is>
      </c>
      <c r="M902" s="2" t="inlineStr">
        <is>
          <t>3 µg</t>
        </is>
      </c>
      <c r="N902" s="2" t="inlineStr"/>
    </row>
    <row r="903">
      <c r="A903" s="2" t="inlineStr">
        <is>
          <t>N3838</t>
        </is>
      </c>
      <c r="B903" s="2" t="inlineStr">
        <is>
          <t>Sulfuro de dimetilo</t>
        </is>
      </c>
      <c r="C903" s="2" t="inlineStr">
        <is>
          <t>N</t>
        </is>
      </c>
      <c r="D903" s="2" t="inlineStr">
        <is>
          <t>MA227</t>
        </is>
      </c>
      <c r="E903" s="2" t="inlineStr">
        <is>
          <t>VOC especial urgente 8 días</t>
        </is>
      </c>
      <c r="F903" s="2" t="inlineStr">
        <is>
          <t>8 días laborables</t>
        </is>
      </c>
      <c r="G903" s="2" t="inlineStr"/>
      <c r="H903" s="2" t="inlineStr"/>
      <c r="I903" s="2" t="inlineStr"/>
      <c r="J903" s="2" t="inlineStr"/>
      <c r="K903" s="2" t="inlineStr"/>
      <c r="L903" s="2" t="inlineStr"/>
      <c r="M903" s="2" t="inlineStr">
        <is>
          <t>0,02 µg</t>
        </is>
      </c>
      <c r="N903" s="2" t="inlineStr"/>
    </row>
    <row r="904">
      <c r="A904" s="2" t="inlineStr">
        <is>
          <t>N3838</t>
        </is>
      </c>
      <c r="B904" s="2" t="inlineStr">
        <is>
          <t>Sulfuro de dimetilo</t>
        </is>
      </c>
      <c r="C904" s="2" t="inlineStr">
        <is>
          <t>N</t>
        </is>
      </c>
      <c r="D904" s="2" t="inlineStr">
        <is>
          <t>MA062</t>
        </is>
      </c>
      <c r="E904" s="2" t="inlineStr">
        <is>
          <t>VOC especial (rutina)</t>
        </is>
      </c>
      <c r="F904" s="2" t="inlineStr">
        <is>
          <t>15 días laborables</t>
        </is>
      </c>
      <c r="G904" s="2" t="inlineStr"/>
      <c r="H904" s="2" t="inlineStr"/>
      <c r="I904" s="2" t="inlineStr"/>
      <c r="J904" s="2" t="inlineStr"/>
      <c r="K904" s="2" t="inlineStr"/>
      <c r="L904" s="2" t="inlineStr"/>
      <c r="M904" s="2" t="inlineStr">
        <is>
          <t>0,02 µg</t>
        </is>
      </c>
      <c r="N904" s="2" t="inlineStr"/>
    </row>
    <row r="905">
      <c r="A905" s="2" t="inlineStr">
        <is>
          <t>N3839</t>
        </is>
      </c>
      <c r="B905" s="2" t="inlineStr">
        <is>
          <t>Hexacloroetano</t>
        </is>
      </c>
      <c r="C905" s="2" t="inlineStr">
        <is>
          <t>N</t>
        </is>
      </c>
      <c r="D905" s="2" t="inlineStr">
        <is>
          <t>MA194</t>
        </is>
      </c>
      <c r="E905" s="2" t="inlineStr">
        <is>
          <t>1 VOC urgente 8 días</t>
        </is>
      </c>
      <c r="F905" s="2" t="inlineStr">
        <is>
          <t>8 días laborables</t>
        </is>
      </c>
      <c r="G905" s="2" t="inlineStr"/>
      <c r="H905" s="2" t="inlineStr"/>
      <c r="I905" s="2" t="inlineStr"/>
      <c r="J905" s="2" t="inlineStr"/>
      <c r="K905" s="2" t="inlineStr"/>
      <c r="L905" s="2" t="inlineStr"/>
      <c r="M905" s="2" t="inlineStr">
        <is>
          <t>1 µg</t>
        </is>
      </c>
      <c r="N905" s="2" t="inlineStr"/>
    </row>
    <row r="906">
      <c r="A906" s="2" t="inlineStr">
        <is>
          <t>N3839</t>
        </is>
      </c>
      <c r="B906" s="2" t="inlineStr">
        <is>
          <t>Hexacloroetano</t>
        </is>
      </c>
      <c r="C906" s="2" t="inlineStr">
        <is>
          <t>N</t>
        </is>
      </c>
      <c r="D906" s="2" t="inlineStr">
        <is>
          <t>MA134</t>
        </is>
      </c>
      <c r="E906" s="2" t="inlineStr">
        <is>
          <t>Hexacloroetano</t>
        </is>
      </c>
      <c r="F906" s="2" t="inlineStr">
        <is>
          <t>15 días laborables</t>
        </is>
      </c>
      <c r="G906" s="2" t="inlineStr"/>
      <c r="H906" s="2" t="inlineStr"/>
      <c r="I906" s="2" t="inlineStr"/>
      <c r="J906" s="2" t="inlineStr"/>
      <c r="K906" s="2" t="inlineStr"/>
      <c r="L906" s="2" t="inlineStr"/>
      <c r="M906" s="2" t="inlineStr">
        <is>
          <t>1 µg</t>
        </is>
      </c>
      <c r="N906" s="2" t="inlineStr"/>
    </row>
    <row r="907">
      <c r="A907" s="2" t="inlineStr">
        <is>
          <t>N6050</t>
        </is>
      </c>
      <c r="B907" s="2" t="inlineStr">
        <is>
          <t>Diagnóstico de amianto</t>
        </is>
      </c>
      <c r="C907" s="2" t="inlineStr">
        <is>
          <t>N</t>
        </is>
      </c>
      <c r="D907" s="2" t="inlineStr">
        <is>
          <t>CFPM</t>
        </is>
      </c>
      <c r="E907" s="2" t="inlineStr">
        <is>
          <t>Precio variable</t>
        </is>
      </c>
      <c r="F907" s="2" t="inlineStr">
        <is>
          <t>20 días laborables</t>
        </is>
      </c>
      <c r="G907" s="2" t="inlineStr">
        <is>
          <t>Precio manual</t>
        </is>
      </c>
      <c r="H907" s="2" t="inlineStr">
        <is>
          <t>Localización de materiales con amianto en edificios, instalaciones, buques.</t>
        </is>
      </c>
      <c r="I907" s="2" t="inlineStr">
        <is>
          <t>Doble bolsa plástico transparente con cierre zip + etiqueta amianto</t>
        </is>
      </c>
      <c r="J907" s="2" t="inlineStr">
        <is>
          <t>Temperatura ambiente</t>
        </is>
      </c>
      <c r="K907" s="2" t="inlineStr">
        <is>
          <t>NFX 43-020 (AFNOR) / HSG 264 (HSE) / CFR Part 763 (EPA)</t>
        </is>
      </c>
      <c r="L907" s="2" t="inlineStr">
        <is>
          <t>Varias técnicas</t>
        </is>
      </c>
      <c r="M907" s="2" t="inlineStr"/>
      <c r="N907" s="2" t="inlineStr"/>
    </row>
    <row r="908">
      <c r="A908" s="2" t="inlineStr">
        <is>
          <t>N6560</t>
        </is>
      </c>
      <c r="B908" s="2" t="inlineStr">
        <is>
          <t>Identificación de Amianto y otras fibras (SEM)-aire</t>
        </is>
      </c>
      <c r="C908" s="2" t="inlineStr">
        <is>
          <t>N</t>
        </is>
      </c>
      <c r="D908" s="2" t="inlineStr">
        <is>
          <t>1783Q</t>
        </is>
      </c>
      <c r="E908" s="2" t="inlineStr">
        <is>
          <t>Identificación de Amianto y otras fibras (SEM)-aire</t>
        </is>
      </c>
      <c r="F908" s="2" t="inlineStr">
        <is>
          <t>20 días laborables</t>
        </is>
      </c>
      <c r="G908" s="2" t="inlineStr"/>
      <c r="H908" s="2" t="inlineStr">
        <is>
          <t>Incluye Actinolita, Amosita, Antofilita, Crisotilo, Crocidolita, MMMF, Tremolita</t>
        </is>
      </c>
      <c r="I908" s="2" t="inlineStr">
        <is>
          <t>Filtro especial</t>
        </is>
      </c>
      <c r="J908" s="2" t="inlineStr">
        <is>
          <t>Doble bolsa plástico transparente con cierre zip + etiqueta amianto</t>
        </is>
      </c>
      <c r="K908" s="2" t="inlineStr">
        <is>
          <t>ISO 14966</t>
        </is>
      </c>
      <c r="L908" s="2" t="inlineStr">
        <is>
          <t>Microscopia electrónica de barrido</t>
        </is>
      </c>
      <c r="M908" s="2" t="inlineStr">
        <is>
          <t>10 fibras</t>
        </is>
      </c>
      <c r="N908" s="2" t="inlineStr"/>
    </row>
    <row r="909">
      <c r="A909" s="2" t="inlineStr">
        <is>
          <t>N7004</t>
        </is>
      </c>
      <c r="B909" s="2" t="inlineStr">
        <is>
          <t>Determinación/cuantificación de Amianto y otras fibras (cuant) (MOCF) - aire</t>
        </is>
      </c>
      <c r="C909" s="2" t="inlineStr">
        <is>
          <t>N</t>
        </is>
      </c>
      <c r="D909" s="2" t="inlineStr">
        <is>
          <t>AI007</t>
        </is>
      </c>
      <c r="E909" s="2" t="inlineStr">
        <is>
          <t>Filtro MO 3 d. (rutina)</t>
        </is>
      </c>
      <c r="F909" s="2" t="inlineStr">
        <is>
          <t>3 días laborables</t>
        </is>
      </c>
      <c r="G909" s="2" t="inlineStr"/>
      <c r="H909" s="2" t="inlineStr">
        <is>
          <t>Solicitar al cliente cumplimentar el formato F-965</t>
        </is>
      </c>
      <c r="I909" s="2" t="inlineStr">
        <is>
          <t>Caja porta cassettes (Laboratorio) + etiqueta amianto -&gt; MT077</t>
        </is>
      </c>
      <c r="J909" s="2" t="inlineStr">
        <is>
          <t>Temperatura ambiente</t>
        </is>
      </c>
      <c r="K909" s="2" t="inlineStr">
        <is>
          <t>MTA/MA-051/A04 (excepto punto 6)</t>
        </is>
      </c>
      <c r="L909" s="2" t="inlineStr">
        <is>
          <t>Microscopía Óptica de Contraste de Fases</t>
        </is>
      </c>
      <c r="M909" s="2" t="inlineStr"/>
      <c r="N909" s="2" t="inlineStr"/>
    </row>
    <row r="910">
      <c r="A910" s="2" t="inlineStr">
        <is>
          <t>N7004</t>
        </is>
      </c>
      <c r="B910" s="2" t="inlineStr">
        <is>
          <t>Determinación/cuantificación de Amianto y otras fibras (cuant) (MOCF) - aire</t>
        </is>
      </c>
      <c r="C910" s="2" t="inlineStr">
        <is>
          <t>N</t>
        </is>
      </c>
      <c r="D910" s="2" t="inlineStr">
        <is>
          <t>AI090</t>
        </is>
      </c>
      <c r="E910" s="2" t="inlineStr">
        <is>
          <t>rutina 3 D/200</t>
        </is>
      </c>
      <c r="F910" s="2" t="inlineStr">
        <is>
          <t>3 días laborables</t>
        </is>
      </c>
      <c r="G910" s="2" t="inlineStr"/>
      <c r="H910" s="2" t="inlineStr">
        <is>
          <t>Solicitar al cliente cumplimentar el formato F-965</t>
        </is>
      </c>
      <c r="I910" s="2" t="inlineStr">
        <is>
          <t>Caja porta cassettes (Laboratorio) + etiqueta amianto -&gt; MT077</t>
        </is>
      </c>
      <c r="J910" s="2" t="inlineStr">
        <is>
          <t>Temperatura ambiente</t>
        </is>
      </c>
      <c r="K910" s="2" t="inlineStr">
        <is>
          <t>MTA/MA-051/A04 (excepto punto 6)</t>
        </is>
      </c>
      <c r="L910" s="2" t="inlineStr">
        <is>
          <t>Microscopía Óptica de Contraste de Fases</t>
        </is>
      </c>
      <c r="M910" s="2" t="inlineStr"/>
      <c r="N910" s="2" t="inlineStr"/>
    </row>
    <row r="911">
      <c r="A911" s="2" t="inlineStr">
        <is>
          <t>N7004</t>
        </is>
      </c>
      <c r="B911" s="2" t="inlineStr">
        <is>
          <t>Determinación/cuantificación de Amianto y otras fibras (cuant) (MOCF) - aire</t>
        </is>
      </c>
      <c r="C911" s="2" t="inlineStr">
        <is>
          <t>N</t>
        </is>
      </c>
      <c r="D911" s="2" t="inlineStr">
        <is>
          <t>AI008</t>
        </is>
      </c>
      <c r="E911" s="2" t="inlineStr">
        <is>
          <t>Filtro MO urgente 24h.</t>
        </is>
      </c>
      <c r="F911" s="2" t="inlineStr">
        <is>
          <t>1 día laborable</t>
        </is>
      </c>
      <c r="G911" s="2" t="inlineStr"/>
      <c r="H911" s="2" t="inlineStr">
        <is>
          <t>Solicitar al cliente cumplimentar el formato F-965</t>
        </is>
      </c>
      <c r="I911" s="2" t="inlineStr">
        <is>
          <t>Caja porta cassettes (Laboratorio) + etiqueta amianto -&gt; MT077</t>
        </is>
      </c>
      <c r="J911" s="2" t="inlineStr">
        <is>
          <t>Temperatura ambiente</t>
        </is>
      </c>
      <c r="K911" s="2" t="inlineStr">
        <is>
          <t>MTA/MA-051/A04 (excepto punto 6)</t>
        </is>
      </c>
      <c r="L911" s="2" t="inlineStr">
        <is>
          <t>Microscopía Óptica de Contraste de Fases</t>
        </is>
      </c>
      <c r="M911" s="2" t="inlineStr"/>
      <c r="N911" s="2" t="inlineStr"/>
    </row>
    <row r="912">
      <c r="A912" s="2" t="inlineStr">
        <is>
          <t>N7004</t>
        </is>
      </c>
      <c r="B912" s="2" t="inlineStr">
        <is>
          <t>Determinación/cuantificación de Amianto y otras fibras (cuant) (MOCF) - aire</t>
        </is>
      </c>
      <c r="C912" s="2" t="inlineStr">
        <is>
          <t>N</t>
        </is>
      </c>
      <c r="D912" s="2" t="inlineStr">
        <is>
          <t>AI092</t>
        </is>
      </c>
      <c r="E912" s="2" t="inlineStr">
        <is>
          <t>Urgencia: 12H/200</t>
        </is>
      </c>
      <c r="F912" s="2" t="inlineStr">
        <is>
          <t>12 horas laborables</t>
        </is>
      </c>
      <c r="G912" s="2" t="inlineStr"/>
      <c r="H912" s="2" t="inlineStr">
        <is>
          <t>Solicitar al cliente cumplimentar el formato F-965</t>
        </is>
      </c>
      <c r="I912" s="2" t="inlineStr">
        <is>
          <t>Caja porta cassettes (Laboratorio) + etiqueta amianto -&gt; MT077</t>
        </is>
      </c>
      <c r="J912" s="2" t="inlineStr">
        <is>
          <t>Temperatura ambiente</t>
        </is>
      </c>
      <c r="K912" s="2" t="inlineStr">
        <is>
          <t>MTA/MA-051/A04 (excepto punto 6)</t>
        </is>
      </c>
      <c r="L912" s="2" t="inlineStr">
        <is>
          <t>Microscopía Óptica de Contraste de Fases</t>
        </is>
      </c>
      <c r="M912" s="2" t="inlineStr"/>
      <c r="N912" s="2" t="inlineStr"/>
    </row>
    <row r="913">
      <c r="A913" s="2" t="inlineStr">
        <is>
          <t>N7004</t>
        </is>
      </c>
      <c r="B913" s="2" t="inlineStr">
        <is>
          <t>Determinación/cuantificación de Amianto y otras fibras (cuant) (MOCF) - aire</t>
        </is>
      </c>
      <c r="C913" s="2" t="inlineStr">
        <is>
          <t>N</t>
        </is>
      </c>
      <c r="D913" s="2" t="inlineStr">
        <is>
          <t>AI091</t>
        </is>
      </c>
      <c r="E913" s="2" t="inlineStr">
        <is>
          <t>Urgencia: 1D/200</t>
        </is>
      </c>
      <c r="F913" s="2" t="inlineStr">
        <is>
          <t>1 día laborable</t>
        </is>
      </c>
      <c r="G913" s="2" t="inlineStr"/>
      <c r="H913" s="2" t="inlineStr">
        <is>
          <t>Solicitar al cliente cumplimentar el formato F-965</t>
        </is>
      </c>
      <c r="I913" s="2" t="inlineStr">
        <is>
          <t>Caja porta cassettes (Laboratorio) + etiqueta amianto -&gt; MT077</t>
        </is>
      </c>
      <c r="J913" s="2" t="inlineStr">
        <is>
          <t>Temperatura ambiente</t>
        </is>
      </c>
      <c r="K913" s="2" t="inlineStr">
        <is>
          <t>MTA/MA-051/A04 (excepto punto 6)</t>
        </is>
      </c>
      <c r="L913" s="2" t="inlineStr">
        <is>
          <t>Microscopía Óptica de Contraste de Fases</t>
        </is>
      </c>
      <c r="M913" s="2" t="inlineStr"/>
      <c r="N913" s="2" t="inlineStr"/>
    </row>
    <row r="914">
      <c r="A914" s="2" t="inlineStr">
        <is>
          <t>N7004</t>
        </is>
      </c>
      <c r="B914" s="2" t="inlineStr">
        <is>
          <t>Determinación/cuantificación de Amianto y otras fibras (cuant) (MOCF) - aire</t>
        </is>
      </c>
      <c r="C914" s="2" t="inlineStr">
        <is>
          <t>N</t>
        </is>
      </c>
      <c r="D914" s="2" t="inlineStr">
        <is>
          <t>AI056</t>
        </is>
      </c>
      <c r="E914" s="2" t="inlineStr">
        <is>
          <t>Filtro MO urgente 12h</t>
        </is>
      </c>
      <c r="F914" s="2" t="inlineStr">
        <is>
          <t>12 horas laborables</t>
        </is>
      </c>
      <c r="G914" s="2" t="inlineStr">
        <is>
          <t>Plazo urgencia 12h a consultar</t>
        </is>
      </c>
      <c r="H914" s="2" t="inlineStr">
        <is>
          <t>Solicitar al cliente cumplimentar el formato F-965</t>
        </is>
      </c>
      <c r="I914" s="2" t="inlineStr">
        <is>
          <t>Caja porta cassettes (Laboratorio) + etiqueta amianto -&gt; MT077</t>
        </is>
      </c>
      <c r="J914" s="2" t="inlineStr">
        <is>
          <t>Temperatura ambiente</t>
        </is>
      </c>
      <c r="K914" s="2" t="inlineStr">
        <is>
          <t>MTA/MA-051/A04 (excepto punto 6)</t>
        </is>
      </c>
      <c r="L914" s="2" t="inlineStr">
        <is>
          <t>Microscopía Óptica de Contraste de Fases</t>
        </is>
      </c>
      <c r="M914" s="2" t="inlineStr"/>
      <c r="N914" s="2" t="inlineStr"/>
    </row>
    <row r="915">
      <c r="A915" s="2" t="inlineStr">
        <is>
          <t>N7051</t>
        </is>
      </c>
      <c r="B915" s="2" t="inlineStr">
        <is>
          <t>Identificación de Amianto (MOP-D) - materiales</t>
        </is>
      </c>
      <c r="C915" s="2" t="inlineStr">
        <is>
          <t>N</t>
        </is>
      </c>
      <c r="D915" s="2" t="inlineStr">
        <is>
          <t>AI014</t>
        </is>
      </c>
      <c r="E915" s="2" t="inlineStr">
        <is>
          <t>urgente 1 día</t>
        </is>
      </c>
      <c r="F915" s="2" t="inlineStr">
        <is>
          <t>1 día laborable</t>
        </is>
      </c>
      <c r="G915" s="2" t="inlineStr"/>
      <c r="H915" s="2" t="inlineStr">
        <is>
          <t>Consultar previamente con la Unidad la viabilidad de este ensay en caso de muestras con matrices complejas. Por ejemplo: resinas, asfaltos, vinilos, pinturas, polvo, adhesivos…</t>
        </is>
      </c>
      <c r="I915" s="2" t="inlineStr">
        <is>
          <t>Doble bolsa plástico transparente con cierre zip + etiqueta amianto</t>
        </is>
      </c>
      <c r="J915" s="2" t="inlineStr">
        <is>
          <t>Temperatura ambiente</t>
        </is>
      </c>
      <c r="K915" s="2" t="inlineStr">
        <is>
          <t>MTA/PI-010/A09</t>
        </is>
      </c>
      <c r="L915" s="2" t="inlineStr">
        <is>
          <t>Microscopía Óptica de Polarización-Dispersión</t>
        </is>
      </c>
      <c r="M915" s="2" t="inlineStr"/>
      <c r="N915" s="2" t="inlineStr"/>
    </row>
    <row r="916">
      <c r="A916" s="2" t="inlineStr">
        <is>
          <t>N7051</t>
        </is>
      </c>
      <c r="B916" s="2" t="inlineStr">
        <is>
          <t>Identificación de Amianto (MOP-D) - materiales</t>
        </is>
      </c>
      <c r="C916" s="2" t="inlineStr">
        <is>
          <t>N</t>
        </is>
      </c>
      <c r="D916" s="2" t="inlineStr">
        <is>
          <t>AI013</t>
        </is>
      </c>
      <c r="E916" s="2" t="inlineStr">
        <is>
          <t>3 días (rutina)</t>
        </is>
      </c>
      <c r="F916" s="2" t="inlineStr">
        <is>
          <t>3 días laborables</t>
        </is>
      </c>
      <c r="G916" s="2" t="inlineStr"/>
      <c r="H916" s="2" t="inlineStr">
        <is>
          <t>Consultar previamente con la Unidad la viabilidad de este ensay en caso de muestras con matrices complejas. Por ejemplo: resinas, asfaltos, vinilos, pinturas, polvo, adhesivos…</t>
        </is>
      </c>
      <c r="I916" s="2" t="inlineStr">
        <is>
          <t>Doble bolsa plástico transparente con cierre zip + etiqueta amianto</t>
        </is>
      </c>
      <c r="J916" s="2" t="inlineStr">
        <is>
          <t>Temperatura ambiente</t>
        </is>
      </c>
      <c r="K916" s="2" t="inlineStr">
        <is>
          <t>MTA/PI-010/A09</t>
        </is>
      </c>
      <c r="L916" s="2" t="inlineStr">
        <is>
          <t>Microscopía Óptica de Polarización-Dispersión</t>
        </is>
      </c>
      <c r="M916" s="2" t="inlineStr"/>
      <c r="N916" s="2" t="inlineStr"/>
    </row>
    <row r="917">
      <c r="A917" s="2" t="inlineStr">
        <is>
          <t>N7051</t>
        </is>
      </c>
      <c r="B917" s="2" t="inlineStr">
        <is>
          <t>Identificación de Amianto (MOP-D) - materiales</t>
        </is>
      </c>
      <c r="C917" s="2" t="inlineStr">
        <is>
          <t>N</t>
        </is>
      </c>
      <c r="D917" s="2" t="inlineStr">
        <is>
          <t>AI057</t>
        </is>
      </c>
      <c r="E917" s="2" t="inlineStr">
        <is>
          <t>urgente 12 h.</t>
        </is>
      </c>
      <c r="F917" s="2" t="inlineStr">
        <is>
          <t>12 horas laborables</t>
        </is>
      </c>
      <c r="G917" s="2" t="inlineStr">
        <is>
          <t>Plazo urgencia 12h a consultar</t>
        </is>
      </c>
      <c r="H917" s="2" t="inlineStr">
        <is>
          <t>Consultar previamente con la Unidad la viabilidad de este ensay en caso de muestras con matrices complejas. Por ejemplo: resinas, asfaltos, vinilos, pinturas, polvo, adhesivos…</t>
        </is>
      </c>
      <c r="I917" s="2" t="inlineStr">
        <is>
          <t>Doble bolsa plástico transparente con cierre zip + etiqueta amianto</t>
        </is>
      </c>
      <c r="J917" s="2" t="inlineStr">
        <is>
          <t>Temperatura ambiente</t>
        </is>
      </c>
      <c r="K917" s="2" t="inlineStr">
        <is>
          <t>MTA/PI-010/A09</t>
        </is>
      </c>
      <c r="L917" s="2" t="inlineStr">
        <is>
          <t>Microscopía Óptica de Polarización-Dispersión</t>
        </is>
      </c>
      <c r="M917" s="2" t="inlineStr"/>
      <c r="N917" s="2" t="inlineStr"/>
    </row>
    <row r="918">
      <c r="A918" s="2" t="inlineStr">
        <is>
          <t>N8000</t>
        </is>
      </c>
      <c r="B918" s="2" t="inlineStr">
        <is>
          <t>Preparación Muestra</t>
        </is>
      </c>
      <c r="C918" s="2" t="inlineStr">
        <is>
          <t>N</t>
        </is>
      </c>
      <c r="D918" s="2" t="inlineStr">
        <is>
          <t>MAE02</t>
        </is>
      </c>
      <c r="E918" s="2" t="inlineStr">
        <is>
          <t>Digestión especial</t>
        </is>
      </c>
      <c r="F918" s="2" t="inlineStr"/>
      <c r="G918" s="2" t="inlineStr"/>
      <c r="H918" s="2" t="inlineStr"/>
      <c r="I918" s="2" t="inlineStr"/>
      <c r="J918" s="2" t="inlineStr"/>
      <c r="K918" s="2" t="inlineStr"/>
      <c r="L918" s="2" t="inlineStr"/>
      <c r="M918" s="2" t="inlineStr"/>
      <c r="N918" s="2" t="inlineStr"/>
    </row>
    <row r="919">
      <c r="A919" s="2" t="inlineStr">
        <is>
          <t>N8000</t>
        </is>
      </c>
      <c r="B919" s="2" t="inlineStr">
        <is>
          <t>Preparación Muestra</t>
        </is>
      </c>
      <c r="C919" s="2" t="inlineStr">
        <is>
          <t>N</t>
        </is>
      </c>
      <c r="D919" s="2" t="inlineStr">
        <is>
          <t>MAE01</t>
        </is>
      </c>
      <c r="E919" s="2" t="inlineStr">
        <is>
          <t>Digestión ácida</t>
        </is>
      </c>
      <c r="F919" s="2" t="inlineStr"/>
      <c r="G919" s="2" t="inlineStr"/>
      <c r="H919" s="2" t="inlineStr"/>
      <c r="I919" s="2" t="inlineStr"/>
      <c r="J919" s="2" t="inlineStr"/>
      <c r="K919" s="2" t="inlineStr"/>
      <c r="L919" s="2" t="inlineStr"/>
      <c r="M919" s="2" t="inlineStr"/>
      <c r="N919" s="2" t="inlineStr"/>
    </row>
    <row r="920">
      <c r="A920" s="2" t="inlineStr">
        <is>
          <t>N8000</t>
        </is>
      </c>
      <c r="B920" s="2" t="inlineStr">
        <is>
          <t>Preparación Muestra</t>
        </is>
      </c>
      <c r="C920" s="2" t="inlineStr">
        <is>
          <t>N</t>
        </is>
      </c>
      <c r="D920" s="2" t="inlineStr">
        <is>
          <t>MAE34</t>
        </is>
      </c>
      <c r="E920" s="2" t="inlineStr">
        <is>
          <t>Extracción alcalina urgente 3 días</t>
        </is>
      </c>
      <c r="F920" s="2" t="inlineStr"/>
      <c r="G920" s="2" t="inlineStr"/>
      <c r="H920" s="2" t="inlineStr"/>
      <c r="I920" s="2" t="inlineStr"/>
      <c r="J920" s="2" t="inlineStr"/>
      <c r="K920" s="2" t="inlineStr"/>
      <c r="L920" s="2" t="inlineStr"/>
      <c r="M920" s="2" t="inlineStr"/>
      <c r="N920" s="2" t="inlineStr"/>
    </row>
    <row r="921">
      <c r="A921" s="2" t="inlineStr">
        <is>
          <t>N8000</t>
        </is>
      </c>
      <c r="B921" s="2" t="inlineStr">
        <is>
          <t>Preparación Muestra</t>
        </is>
      </c>
      <c r="C921" s="2" t="inlineStr">
        <is>
          <t>N</t>
        </is>
      </c>
      <c r="D921" s="2" t="inlineStr">
        <is>
          <t>MAE28</t>
        </is>
      </c>
      <c r="E921" s="2" t="inlineStr">
        <is>
          <t>Extracción alcalina urgente 8 días</t>
        </is>
      </c>
      <c r="F921" s="2" t="inlineStr"/>
      <c r="G921" s="2" t="inlineStr"/>
      <c r="H921" s="2" t="inlineStr"/>
      <c r="I921" s="2" t="inlineStr"/>
      <c r="J921" s="2" t="inlineStr"/>
      <c r="K921" s="2" t="inlineStr"/>
      <c r="L921" s="2" t="inlineStr"/>
      <c r="M921" s="2" t="inlineStr"/>
      <c r="N921" s="2" t="inlineStr"/>
    </row>
    <row r="922">
      <c r="A922" s="2" t="inlineStr">
        <is>
          <t>N8000</t>
        </is>
      </c>
      <c r="B922" s="2" t="inlineStr">
        <is>
          <t>Preparación Muestra</t>
        </is>
      </c>
      <c r="C922" s="2" t="inlineStr">
        <is>
          <t>N</t>
        </is>
      </c>
      <c r="D922" s="2" t="inlineStr">
        <is>
          <t>MAE22</t>
        </is>
      </c>
      <c r="E922" s="2" t="inlineStr">
        <is>
          <t>Preparación metales fangos</t>
        </is>
      </c>
      <c r="F922" s="2" t="inlineStr"/>
      <c r="G922" s="2" t="inlineStr"/>
      <c r="H922" s="2" t="inlineStr"/>
      <c r="I922" s="2" t="inlineStr"/>
      <c r="J922" s="2" t="inlineStr"/>
      <c r="K922" s="2" t="inlineStr"/>
      <c r="L922" s="2" t="inlineStr"/>
      <c r="M922" s="2" t="inlineStr"/>
      <c r="N922" s="2" t="inlineStr"/>
    </row>
    <row r="923">
      <c r="A923" s="2" t="inlineStr">
        <is>
          <t>N8000</t>
        </is>
      </c>
      <c r="B923" s="2" t="inlineStr">
        <is>
          <t>Preparación Muestra</t>
        </is>
      </c>
      <c r="C923" s="2" t="inlineStr">
        <is>
          <t>N</t>
        </is>
      </c>
      <c r="D923" s="2" t="inlineStr">
        <is>
          <t>MAE21</t>
        </is>
      </c>
      <c r="E923" s="2" t="inlineStr">
        <is>
          <t>Fusión alcalina</t>
        </is>
      </c>
      <c r="F923" s="2" t="inlineStr"/>
      <c r="G923" s="2" t="inlineStr"/>
      <c r="H923" s="2" t="inlineStr"/>
      <c r="I923" s="2" t="inlineStr"/>
      <c r="J923" s="2" t="inlineStr"/>
      <c r="K923" s="2" t="inlineStr"/>
      <c r="L923" s="2" t="inlineStr"/>
      <c r="M923" s="2" t="inlineStr"/>
      <c r="N923" s="2" t="inlineStr"/>
    </row>
    <row r="924">
      <c r="A924" s="2" t="inlineStr">
        <is>
          <t>N8000</t>
        </is>
      </c>
      <c r="B924" s="2" t="inlineStr">
        <is>
          <t>Preparación Muestra</t>
        </is>
      </c>
      <c r="C924" s="2" t="inlineStr">
        <is>
          <t>N</t>
        </is>
      </c>
      <c r="D924" s="2" t="inlineStr">
        <is>
          <t>MAE19</t>
        </is>
      </c>
      <c r="E924" s="2" t="inlineStr">
        <is>
          <t>Extracción alcalina</t>
        </is>
      </c>
      <c r="F924" s="2" t="inlineStr"/>
      <c r="G924" s="2" t="inlineStr"/>
      <c r="H924" s="2" t="inlineStr"/>
      <c r="I924" s="2" t="inlineStr"/>
      <c r="J924" s="2" t="inlineStr"/>
      <c r="K924" s="2" t="inlineStr"/>
      <c r="L924" s="2" t="inlineStr"/>
      <c r="M924" s="2" t="inlineStr"/>
      <c r="N924" s="2" t="inlineStr"/>
    </row>
    <row r="925">
      <c r="A925" s="2" t="inlineStr">
        <is>
          <t>N8000</t>
        </is>
      </c>
      <c r="B925" s="2" t="inlineStr">
        <is>
          <t>Preparación Muestra</t>
        </is>
      </c>
      <c r="C925" s="2" t="inlineStr">
        <is>
          <t>N</t>
        </is>
      </c>
      <c r="D925" s="2" t="inlineStr">
        <is>
          <t>MAE29</t>
        </is>
      </c>
      <c r="E925" s="2" t="inlineStr">
        <is>
          <t>Fusión alcalina urgente 8 días</t>
        </is>
      </c>
      <c r="F925" s="2" t="inlineStr"/>
      <c r="G925" s="2" t="inlineStr"/>
      <c r="H925" s="2" t="inlineStr"/>
      <c r="I925" s="2" t="inlineStr"/>
      <c r="J925" s="2" t="inlineStr"/>
      <c r="K925" s="2" t="inlineStr"/>
      <c r="L925" s="2" t="inlineStr"/>
      <c r="M925" s="2" t="inlineStr"/>
      <c r="N925" s="2" t="inlineStr"/>
    </row>
    <row r="926">
      <c r="A926" s="2" t="inlineStr">
        <is>
          <t>N8000</t>
        </is>
      </c>
      <c r="B926" s="2" t="inlineStr">
        <is>
          <t>Preparación Muestra</t>
        </is>
      </c>
      <c r="C926" s="2" t="inlineStr">
        <is>
          <t>N</t>
        </is>
      </c>
      <c r="D926" s="2" t="inlineStr">
        <is>
          <t>MAE25</t>
        </is>
      </c>
      <c r="E926" s="2" t="inlineStr">
        <is>
          <t>Digestión ácida urgente 8 días</t>
        </is>
      </c>
      <c r="F926" s="2" t="inlineStr"/>
      <c r="G926" s="2" t="inlineStr"/>
      <c r="H926" s="2" t="inlineStr"/>
      <c r="I926" s="2" t="inlineStr"/>
      <c r="J926" s="2" t="inlineStr"/>
      <c r="K926" s="2" t="inlineStr"/>
      <c r="L926" s="2" t="inlineStr"/>
      <c r="M926" s="2" t="inlineStr"/>
      <c r="N926" s="2" t="inlineStr"/>
    </row>
    <row r="927">
      <c r="A927" s="2" t="inlineStr">
        <is>
          <t>N8000</t>
        </is>
      </c>
      <c r="B927" s="2" t="inlineStr">
        <is>
          <t>Preparación Muestra</t>
        </is>
      </c>
      <c r="C927" s="2" t="inlineStr">
        <is>
          <t>N</t>
        </is>
      </c>
      <c r="D927" s="2" t="inlineStr">
        <is>
          <t>MAE27</t>
        </is>
      </c>
      <c r="E927" s="2" t="inlineStr">
        <is>
          <t>Extracción con agua urgente 8 días</t>
        </is>
      </c>
      <c r="F927" s="2" t="inlineStr"/>
      <c r="G927" s="2" t="inlineStr"/>
      <c r="H927" s="2" t="inlineStr"/>
      <c r="I927" s="2" t="inlineStr"/>
      <c r="J927" s="2" t="inlineStr"/>
      <c r="K927" s="2" t="inlineStr"/>
      <c r="L927" s="2" t="inlineStr"/>
      <c r="M927" s="2" t="inlineStr"/>
      <c r="N927" s="2" t="inlineStr"/>
    </row>
    <row r="928">
      <c r="A928" s="2" t="inlineStr">
        <is>
          <t>N8000</t>
        </is>
      </c>
      <c r="B928" s="2" t="inlineStr">
        <is>
          <t>Preparación Muestra</t>
        </is>
      </c>
      <c r="C928" s="2" t="inlineStr">
        <is>
          <t>N</t>
        </is>
      </c>
      <c r="D928" s="2" t="inlineStr">
        <is>
          <t>MAE26</t>
        </is>
      </c>
      <c r="E928" s="2" t="inlineStr">
        <is>
          <t>Digestión especial urgente 8 días</t>
        </is>
      </c>
      <c r="F928" s="2" t="inlineStr"/>
      <c r="G928" s="2" t="inlineStr"/>
      <c r="H928" s="2" t="inlineStr"/>
      <c r="I928" s="2" t="inlineStr"/>
      <c r="J928" s="2" t="inlineStr"/>
      <c r="K928" s="2" t="inlineStr"/>
      <c r="L928" s="2" t="inlineStr"/>
      <c r="M928" s="2" t="inlineStr"/>
      <c r="N928" s="2" t="inlineStr"/>
    </row>
    <row r="929">
      <c r="A929" s="2" t="inlineStr">
        <is>
          <t>N8000</t>
        </is>
      </c>
      <c r="B929" s="2" t="inlineStr">
        <is>
          <t>Preparación Muestra</t>
        </is>
      </c>
      <c r="C929" s="2" t="inlineStr">
        <is>
          <t>N</t>
        </is>
      </c>
      <c r="D929" s="2" t="inlineStr">
        <is>
          <t>MAE03</t>
        </is>
      </c>
      <c r="E929" s="2" t="inlineStr">
        <is>
          <t>Extracción con agua</t>
        </is>
      </c>
      <c r="F929" s="2" t="inlineStr"/>
      <c r="G929" s="2" t="inlineStr"/>
      <c r="H929" s="2" t="inlineStr"/>
      <c r="I929" s="2" t="inlineStr"/>
      <c r="J929" s="2" t="inlineStr"/>
      <c r="K929" s="2" t="inlineStr"/>
      <c r="L929" s="2" t="inlineStr"/>
      <c r="M929" s="2" t="inlineStr"/>
      <c r="N929" s="2" t="inlineStr"/>
    </row>
    <row r="930">
      <c r="A930" s="2" t="inlineStr">
        <is>
          <t>Q2160</t>
        </is>
      </c>
      <c r="B930" s="2" t="inlineStr">
        <is>
          <t>Cloro activo - Lejía</t>
        </is>
      </c>
      <c r="C930" s="2" t="inlineStr">
        <is>
          <t>Q</t>
        </is>
      </c>
      <c r="D930" s="2" t="inlineStr">
        <is>
          <t>0137Q</t>
        </is>
      </c>
      <c r="E930" s="2" t="inlineStr">
        <is>
          <t>Cloro activo</t>
        </is>
      </c>
      <c r="F930" s="2" t="inlineStr">
        <is>
          <t>8 días laborables</t>
        </is>
      </c>
      <c r="G930" s="2" t="inlineStr"/>
      <c r="H930" s="2" t="inlineStr"/>
      <c r="I930" s="2" t="inlineStr">
        <is>
          <t>Plástico</t>
        </is>
      </c>
      <c r="J930" s="2" t="inlineStr">
        <is>
          <t>Temperatura ambiente</t>
        </is>
      </c>
      <c r="K930" s="2" t="inlineStr">
        <is>
          <t>UNE 55528:1992</t>
        </is>
      </c>
      <c r="L930" s="2" t="inlineStr">
        <is>
          <t>Volumetría</t>
        </is>
      </c>
      <c r="M930" s="2" t="inlineStr"/>
      <c r="N930" s="2" t="inlineStr"/>
    </row>
    <row r="931">
      <c r="A931" s="2" t="inlineStr">
        <is>
          <t>Q4140</t>
        </is>
      </c>
      <c r="B931" s="2" t="inlineStr">
        <is>
          <t>óxido etileno monitor</t>
        </is>
      </c>
      <c r="C931" s="2" t="inlineStr">
        <is>
          <t>Q</t>
        </is>
      </c>
      <c r="D931" s="2" t="inlineStr">
        <is>
          <t>0260Q</t>
        </is>
      </c>
      <c r="E931" s="2" t="inlineStr">
        <is>
          <t>óxido etileno monitor</t>
        </is>
      </c>
      <c r="F931" s="2" t="inlineStr">
        <is>
          <t>18 días laborables</t>
        </is>
      </c>
      <c r="G931" s="2" t="inlineStr"/>
      <c r="H931" s="2" t="inlineStr">
        <is>
          <t>No se oferta. Prueba para Matachana</t>
        </is>
      </c>
      <c r="I931" s="2" t="inlineStr"/>
      <c r="J931" s="2" t="inlineStr"/>
      <c r="K931" s="2" t="inlineStr"/>
      <c r="L931" s="2" t="inlineStr"/>
      <c r="M931" s="2" t="inlineStr"/>
      <c r="N931" s="2" t="inlineStr"/>
    </row>
    <row r="932">
      <c r="A932" s="2" t="inlineStr">
        <is>
          <t>Q4300</t>
        </is>
      </c>
      <c r="B932" s="2" t="inlineStr">
        <is>
          <t>Índice langelier (nomograma)</t>
        </is>
      </c>
      <c r="C932" s="2" t="inlineStr">
        <is>
          <t>Q</t>
        </is>
      </c>
      <c r="D932" s="2" t="inlineStr">
        <is>
          <t>0268Q</t>
        </is>
      </c>
      <c r="E932" s="2" t="inlineStr">
        <is>
          <t>Índice Langelier (nomograma)</t>
        </is>
      </c>
      <c r="F932" s="2" t="inlineStr">
        <is>
          <t>14 días laborables</t>
        </is>
      </c>
      <c r="G932" s="2" t="inlineStr"/>
      <c r="H932" s="2" t="inlineStr"/>
      <c r="I932" s="2" t="inlineStr">
        <is>
          <t>Plástico</t>
        </is>
      </c>
      <c r="J932" s="2" t="inlineStr">
        <is>
          <t>Refrigerada (5°C ± 3°C)</t>
        </is>
      </c>
      <c r="K932" s="2" t="inlineStr"/>
      <c r="L932" s="2" t="inlineStr">
        <is>
          <t>Cálculo</t>
        </is>
      </c>
      <c r="M932" s="2" t="inlineStr"/>
      <c r="N932" s="2" t="inlineStr"/>
    </row>
    <row r="933">
      <c r="A933" s="2" t="inlineStr">
        <is>
          <t>Q6302</t>
        </is>
      </c>
      <c r="B933" s="2" t="inlineStr">
        <is>
          <t>Amonios cuaternarios</t>
        </is>
      </c>
      <c r="C933" s="2" t="inlineStr">
        <is>
          <t>Q</t>
        </is>
      </c>
      <c r="D933" s="2" t="inlineStr">
        <is>
          <t>1360Q</t>
        </is>
      </c>
      <c r="E933" s="2" t="inlineStr">
        <is>
          <t>2 Amonios cuaternarios</t>
        </is>
      </c>
      <c r="F933" s="2" t="inlineStr">
        <is>
          <t>13 días laborables</t>
        </is>
      </c>
      <c r="G933" s="2" t="inlineStr"/>
      <c r="H933" s="2" t="inlineStr">
        <is>
          <t>Expresado como Cloruro de benzalconio u otros amonios cuaternarios. Indicar cual</t>
        </is>
      </c>
      <c r="I933" s="2" t="inlineStr">
        <is>
          <t>Plástico</t>
        </is>
      </c>
      <c r="J933" s="2" t="inlineStr">
        <is>
          <t>Refrigerada (5°C ± 3°C)</t>
        </is>
      </c>
      <c r="K933" s="2" t="inlineStr">
        <is>
          <t>Método interno</t>
        </is>
      </c>
      <c r="L933" s="2" t="inlineStr">
        <is>
          <t>Volumetría</t>
        </is>
      </c>
      <c r="M933" s="2" t="inlineStr"/>
      <c r="N933" s="2" t="inlineStr"/>
    </row>
    <row r="934">
      <c r="A934" s="2" t="inlineStr">
        <is>
          <t>Q6302</t>
        </is>
      </c>
      <c r="B934" s="2" t="inlineStr">
        <is>
          <t>Amonios cuaternarios</t>
        </is>
      </c>
      <c r="C934" s="2" t="inlineStr">
        <is>
          <t>Q</t>
        </is>
      </c>
      <c r="D934" s="2" t="inlineStr">
        <is>
          <t>0341Q</t>
        </is>
      </c>
      <c r="E934" s="2" t="inlineStr">
        <is>
          <t>1 Amonio cuaternario</t>
        </is>
      </c>
      <c r="F934" s="2" t="inlineStr">
        <is>
          <t>13 días laborables</t>
        </is>
      </c>
      <c r="G934" s="2" t="inlineStr"/>
      <c r="H934" s="2" t="inlineStr">
        <is>
          <t>Expresado como Cloruro de benzalconio u otros amonios cuaternarios. Indicar cual</t>
        </is>
      </c>
      <c r="I934" s="2" t="inlineStr">
        <is>
          <t>Plástico</t>
        </is>
      </c>
      <c r="J934" s="2" t="inlineStr">
        <is>
          <t>Refrigerada (5°C ± 3°C)</t>
        </is>
      </c>
      <c r="K934" s="2" t="inlineStr">
        <is>
          <t>Método interno</t>
        </is>
      </c>
      <c r="L934" s="2" t="inlineStr">
        <is>
          <t>Volumetría</t>
        </is>
      </c>
      <c r="M934" s="2" t="inlineStr"/>
      <c r="N934" s="2" t="inlineStr"/>
    </row>
    <row r="935">
      <c r="A935" s="2" t="inlineStr">
        <is>
          <t>Q6302</t>
        </is>
      </c>
      <c r="B935" s="2" t="inlineStr">
        <is>
          <t>Amonios cuaternarios</t>
        </is>
      </c>
      <c r="C935" s="2" t="inlineStr">
        <is>
          <t>Q</t>
        </is>
      </c>
      <c r="D935" s="2" t="inlineStr">
        <is>
          <t>1360Q</t>
        </is>
      </c>
      <c r="E935" s="2" t="inlineStr">
        <is>
          <t>2 Amonios cuaternarios</t>
        </is>
      </c>
      <c r="F935" s="2" t="inlineStr">
        <is>
          <t>13 días laborables</t>
        </is>
      </c>
      <c r="G935" s="2" t="inlineStr"/>
      <c r="H935" s="2" t="inlineStr">
        <is>
          <t>Expresado como Cloruro de benzalconio u otros amonios cuaternarios. Indicar cual</t>
        </is>
      </c>
      <c r="I935" s="2" t="inlineStr">
        <is>
          <t>Embalaje original cliente</t>
        </is>
      </c>
      <c r="J935" s="2" t="inlineStr">
        <is>
          <t>Temperatura ambiente</t>
        </is>
      </c>
      <c r="K935" s="2" t="inlineStr">
        <is>
          <t>Método interno</t>
        </is>
      </c>
      <c r="L935" s="2" t="inlineStr">
        <is>
          <t>Volumetría</t>
        </is>
      </c>
      <c r="M935" s="2" t="inlineStr"/>
      <c r="N935" s="2" t="inlineStr"/>
    </row>
    <row r="936">
      <c r="A936" s="2" t="inlineStr">
        <is>
          <t>Q6302</t>
        </is>
      </c>
      <c r="B936" s="2" t="inlineStr">
        <is>
          <t>Amonios cuaternarios</t>
        </is>
      </c>
      <c r="C936" s="2" t="inlineStr">
        <is>
          <t>Q</t>
        </is>
      </c>
      <c r="D936" s="2" t="inlineStr">
        <is>
          <t>0341Q</t>
        </is>
      </c>
      <c r="E936" s="2" t="inlineStr">
        <is>
          <t>1 Amonio cuaternario</t>
        </is>
      </c>
      <c r="F936" s="2" t="inlineStr">
        <is>
          <t>13 días laborables</t>
        </is>
      </c>
      <c r="G936" s="2" t="inlineStr"/>
      <c r="H936" s="2" t="inlineStr">
        <is>
          <t>Expresado como Cloruro de benzalconio u otros amonios cuaternarios. Indicar cual</t>
        </is>
      </c>
      <c r="I936" s="2" t="inlineStr">
        <is>
          <t>Embalaje original cliente</t>
        </is>
      </c>
      <c r="J936" s="2" t="inlineStr">
        <is>
          <t>Temperatura ambiente</t>
        </is>
      </c>
      <c r="K936" s="2" t="inlineStr">
        <is>
          <t>Método interno</t>
        </is>
      </c>
      <c r="L936" s="2" t="inlineStr">
        <is>
          <t>Volumetría</t>
        </is>
      </c>
      <c r="M936" s="2" t="inlineStr"/>
      <c r="N936" s="2" t="inlineStr"/>
    </row>
    <row r="937">
      <c r="A937" s="2" t="inlineStr">
        <is>
          <t>Q6330</t>
        </is>
      </c>
      <c r="B937" s="2" t="inlineStr">
        <is>
          <t>Índice ryznar</t>
        </is>
      </c>
      <c r="C937" s="2" t="inlineStr">
        <is>
          <t>Q</t>
        </is>
      </c>
      <c r="D937" s="2" t="inlineStr">
        <is>
          <t>0367Q</t>
        </is>
      </c>
      <c r="E937" s="2" t="inlineStr">
        <is>
          <t>Índice Ryznar</t>
        </is>
      </c>
      <c r="F937" s="2" t="inlineStr">
        <is>
          <t>13 días laborables</t>
        </is>
      </c>
      <c r="G937" s="2" t="inlineStr"/>
      <c r="H937" s="2" t="inlineStr"/>
      <c r="I937" s="2" t="inlineStr">
        <is>
          <t>Plástico</t>
        </is>
      </c>
      <c r="J937" s="2" t="inlineStr">
        <is>
          <t>Refrigerada (5°C ± 3°C)</t>
        </is>
      </c>
      <c r="K937" s="2" t="inlineStr"/>
      <c r="L937" s="2" t="inlineStr">
        <is>
          <t>Cálculo</t>
        </is>
      </c>
      <c r="M937" s="2" t="inlineStr"/>
      <c r="N937" s="2" t="inlineStr"/>
    </row>
    <row r="938">
      <c r="A938" s="2" t="inlineStr">
        <is>
          <t>U7060</t>
        </is>
      </c>
      <c r="B938" s="2" t="inlineStr">
        <is>
          <t>Control parasitológico - arena</t>
        </is>
      </c>
      <c r="C938" s="2" t="inlineStr">
        <is>
          <t>U</t>
        </is>
      </c>
      <c r="D938" s="2" t="inlineStr">
        <is>
          <t>AI021</t>
        </is>
      </c>
      <c r="E938" s="2" t="inlineStr">
        <is>
          <t>Higiene en arenas</t>
        </is>
      </c>
      <c r="F938" s="2" t="inlineStr">
        <is>
          <t>10 días laborables</t>
        </is>
      </c>
      <c r="G938" s="2" t="inlineStr"/>
      <c r="H938" s="2" t="inlineStr"/>
      <c r="I938" s="2" t="inlineStr">
        <is>
          <t>Frasco</t>
        </is>
      </c>
      <c r="J938" s="2" t="inlineStr">
        <is>
          <t>Temperatura ambiente</t>
        </is>
      </c>
      <c r="K938" s="2" t="inlineStr"/>
      <c r="L938" s="2" t="inlineStr"/>
      <c r="M938" s="2" t="inlineStr"/>
      <c r="N938" s="2" t="inlineStr"/>
    </row>
    <row r="939">
      <c r="A939" s="2" t="inlineStr">
        <is>
          <t>U8000</t>
        </is>
      </c>
      <c r="B939" s="2" t="inlineStr">
        <is>
          <t>Detección de Ácaros</t>
        </is>
      </c>
      <c r="C939" s="2" t="inlineStr">
        <is>
          <t>U</t>
        </is>
      </c>
      <c r="D939" s="2" t="inlineStr">
        <is>
          <t>AI016</t>
        </is>
      </c>
      <c r="E939" s="2" t="inlineStr">
        <is>
          <t>Detección ácaros</t>
        </is>
      </c>
      <c r="F939" s="2" t="inlineStr">
        <is>
          <t>20 días laborables</t>
        </is>
      </c>
      <c r="G939" s="2" t="inlineStr"/>
      <c r="H939" s="2" t="inlineStr"/>
      <c r="I939" s="2" t="inlineStr">
        <is>
          <t>Bolsas aspiración herméticamente cerradas. Introducir en bolsa plástico grancon cierre zip</t>
        </is>
      </c>
      <c r="J939" s="2" t="inlineStr">
        <is>
          <t>Refrigerada (5°C ± 3°C)</t>
        </is>
      </c>
      <c r="K939" s="2" t="inlineStr"/>
      <c r="L939" s="2" t="inlineStr"/>
      <c r="M939" s="2" t="inlineStr"/>
      <c r="N939" s="2" t="inlineStr"/>
    </row>
    <row r="940">
      <c r="A940" s="2" t="inlineStr">
        <is>
          <t>U8020</t>
        </is>
      </c>
      <c r="B940" s="2" t="inlineStr">
        <is>
          <t>Identificación de Ácaros</t>
        </is>
      </c>
      <c r="C940" s="2" t="inlineStr">
        <is>
          <t>U</t>
        </is>
      </c>
      <c r="D940" s="2" t="inlineStr">
        <is>
          <t>AI017</t>
        </is>
      </c>
      <c r="E940" s="2" t="inlineStr">
        <is>
          <t>Identificación ácaros</t>
        </is>
      </c>
      <c r="F940" s="2" t="inlineStr">
        <is>
          <t>5 días laborables</t>
        </is>
      </c>
      <c r="G940" s="2" t="inlineStr"/>
      <c r="H940" s="2" t="inlineStr"/>
      <c r="I940" s="2" t="inlineStr">
        <is>
          <t>Bolsas aspiración herméticamente cerradas. Introducir en bolsa plástico grancon cierre zip</t>
        </is>
      </c>
      <c r="J940" s="2" t="inlineStr">
        <is>
          <t>Refrigerada (5°C ± 3°C)</t>
        </is>
      </c>
      <c r="K940" s="2" t="inlineStr"/>
      <c r="L940" s="2" t="inlineStr"/>
      <c r="M940" s="2" t="inlineStr"/>
      <c r="N940" s="2" t="inlineStr"/>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T950"/>
  <sheetViews>
    <sheetView tabSelected="1" topLeftCell="I1" workbookViewId="0">
      <pane ySplit="1" topLeftCell="A57" activePane="bottomLeft" state="frozen"/>
      <selection pane="bottomLeft" activeCell="T57" sqref="T57"/>
    </sheetView>
  </sheetViews>
  <sheetFormatPr baseColWidth="10" defaultColWidth="9.1640625" defaultRowHeight="15"/>
  <cols>
    <col width="12.1640625" customWidth="1" min="1" max="1"/>
    <col width="49.83203125" customWidth="1" min="2" max="2"/>
    <col width="23.6640625" customWidth="1" min="3" max="4"/>
    <col width="9.33203125" customWidth="1" min="5" max="5"/>
    <col width="10.1640625" customWidth="1" min="6" max="6"/>
    <col width="15.6640625" customWidth="1" min="7" max="7"/>
    <col width="29.1640625" customWidth="1" min="8" max="8"/>
    <col width="19.33203125" customWidth="1" min="9" max="9"/>
    <col width="17.6640625" bestFit="1" customWidth="1" min="10" max="10"/>
    <col width="51.33203125" customWidth="1" min="11" max="11"/>
    <col width="19.6640625" bestFit="1" customWidth="1" min="12" max="12"/>
    <col width="20.1640625" customWidth="1" min="14" max="14"/>
    <col width="17" bestFit="1" customWidth="1" min="15" max="15"/>
    <col width="13.83203125" customWidth="1" min="16" max="16"/>
    <col width="54.33203125" customWidth="1" min="17" max="17"/>
    <col width="53.6640625" customWidth="1" min="18" max="18"/>
    <col width="20.5" customWidth="1" min="19" max="19"/>
  </cols>
  <sheetData>
    <row r="1">
      <c r="A1" s="3" t="inlineStr">
        <is>
          <t>CAS</t>
        </is>
      </c>
      <c r="B1" s="1" t="inlineStr">
        <is>
          <t>Consulta Pruebas Activas.Tab Pruebas Industria.Descripción</t>
        </is>
      </c>
      <c r="C1" s="1" t="inlineStr">
        <is>
          <t>Sinónimos</t>
        </is>
      </c>
      <c r="D1" s="1" t="inlineStr">
        <is>
          <t>Compuestos</t>
        </is>
      </c>
      <c r="E1" s="1" t="inlineStr">
        <is>
          <t>CÓDIGO prueba</t>
        </is>
      </c>
      <c r="F1" s="1" t="inlineStr">
        <is>
          <t>Conc Fact Prueba</t>
        </is>
      </c>
      <c r="G1" s="1" t="inlineStr">
        <is>
          <t>LQ</t>
        </is>
      </c>
      <c r="H1" s="1" t="inlineStr">
        <is>
          <t>transporte</t>
        </is>
      </c>
      <c r="I1" s="1" t="inlineStr">
        <is>
          <t>Método</t>
        </is>
      </c>
      <c r="J1" s="1" t="inlineStr">
        <is>
          <t>Rango Trabajo</t>
        </is>
      </c>
      <c r="K1" s="1" t="inlineStr">
        <is>
          <t>descripción técnica</t>
        </is>
      </c>
      <c r="L1" s="1" t="inlineStr">
        <is>
          <t>DEPARTAMENTO</t>
        </is>
      </c>
      <c r="N1" s="1" t="inlineStr">
        <is>
          <t>Descr Conc</t>
        </is>
      </c>
      <c r="O1" s="1" t="inlineStr">
        <is>
          <t>plazo entrega</t>
        </is>
      </c>
      <c r="P1" s="1" t="inlineStr">
        <is>
          <t>Observaciones Concepto</t>
        </is>
      </c>
      <c r="Q1" s="1" t="inlineStr">
        <is>
          <t>Comentarios Prueba</t>
        </is>
      </c>
      <c r="R1" s="1" t="inlineStr">
        <is>
          <t>Contenedor</t>
        </is>
      </c>
      <c r="S1" s="24" t="inlineStr">
        <is>
          <t>Código soporte</t>
        </is>
      </c>
      <c r="T1" s="24" t="inlineStr">
        <is>
          <t>Código soporte alternativo (si procede)</t>
        </is>
      </c>
    </row>
    <row r="2" hidden="1">
      <c r="B2" s="2" t="inlineStr">
        <is>
          <t>Identificación Fúngica (TRAK)</t>
        </is>
      </c>
      <c r="C2" s="2" t="n"/>
      <c r="D2" s="2" t="n"/>
      <c r="E2" s="2" t="inlineStr">
        <is>
          <t>K0178</t>
        </is>
      </c>
      <c r="F2" s="2" t="inlineStr">
        <is>
          <t>MI001</t>
        </is>
      </c>
      <c r="G2" s="2" t="inlineStr"/>
      <c r="H2" s="2" t="inlineStr">
        <is>
          <t>Refrigerada (5°C ± 3°C)</t>
        </is>
      </c>
      <c r="I2" s="2" t="inlineStr"/>
      <c r="J2" s="2" t="inlineStr"/>
      <c r="K2" s="2" t="inlineStr"/>
      <c r="L2" s="2" t="inlineStr">
        <is>
          <t>K</t>
        </is>
      </c>
      <c r="N2" s="2" t="inlineStr">
        <is>
          <t>Identificación Fúngica (1 cepa)</t>
        </is>
      </c>
      <c r="O2" s="2" t="inlineStr">
        <is>
          <t>15 días laborables</t>
        </is>
      </c>
      <c r="P2" s="2" t="inlineStr"/>
      <c r="Q2" s="2" t="inlineStr">
        <is>
          <t>INDICAR CONDICIÓN DE INCUBACIÓN SI SE ENVÍA COLONIA. Si no se consigue identificar se cobra 1 cepa a menos que se informe precio especial.</t>
        </is>
      </c>
      <c r="R2" s="2" t="inlineStr">
        <is>
          <t>Placa Petri</t>
        </is>
      </c>
    </row>
    <row r="3" hidden="1">
      <c r="B3" s="2" t="inlineStr">
        <is>
          <t>Identificación Bacteriana  (TRAK)</t>
        </is>
      </c>
      <c r="C3" s="2" t="n"/>
      <c r="D3" s="2" t="n"/>
      <c r="E3" s="2" t="inlineStr">
        <is>
          <t>K0179</t>
        </is>
      </c>
      <c r="F3" s="2" t="inlineStr">
        <is>
          <t>MI002</t>
        </is>
      </c>
      <c r="G3" s="2" t="inlineStr"/>
      <c r="H3" s="2" t="inlineStr">
        <is>
          <t>Refrigerada (5°C ± 3°C)</t>
        </is>
      </c>
      <c r="I3" s="2" t="inlineStr"/>
      <c r="J3" s="2" t="inlineStr"/>
      <c r="K3" s="2" t="inlineStr"/>
      <c r="L3" s="2" t="inlineStr">
        <is>
          <t>K</t>
        </is>
      </c>
      <c r="N3" s="2" t="inlineStr">
        <is>
          <t>Identificación Bacteriana (1 cepa)</t>
        </is>
      </c>
      <c r="O3" s="2" t="inlineStr">
        <is>
          <t>15 días laborables</t>
        </is>
      </c>
      <c r="P3" s="2" t="inlineStr"/>
      <c r="Q3" s="2" t="inlineStr">
        <is>
          <t>INDICAR CONDICIÓN DE INCUBACIÓN SI SE ENVÍA COLONIA. Si no se consigue identificar se cobra 1 cepa a menos que se informe precio especial.</t>
        </is>
      </c>
      <c r="R3" s="2" t="inlineStr">
        <is>
          <t>Placa Petri</t>
        </is>
      </c>
    </row>
    <row r="4" hidden="1">
      <c r="B4" s="2" t="inlineStr">
        <is>
          <t>Superficie UNE 100012</t>
        </is>
      </c>
      <c r="C4" s="2" t="n"/>
      <c r="D4" s="2" t="n"/>
      <c r="E4" s="2" t="inlineStr">
        <is>
          <t>K0303</t>
        </is>
      </c>
      <c r="F4" s="2" t="inlineStr">
        <is>
          <t>MI094</t>
        </is>
      </c>
      <c r="G4" s="2" t="inlineStr"/>
      <c r="H4" s="2" t="inlineStr">
        <is>
          <t>Refrigerada (5°C ± 3°C)</t>
        </is>
      </c>
      <c r="I4" s="2" t="inlineStr"/>
      <c r="J4" s="2" t="inlineStr"/>
      <c r="K4" s="2" t="inlineStr"/>
      <c r="L4" s="2" t="inlineStr">
        <is>
          <t>K</t>
        </is>
      </c>
      <c r="N4" s="2" t="inlineStr">
        <is>
          <t>Superficie UNE 100012</t>
        </is>
      </c>
      <c r="O4" s="2" t="inlineStr">
        <is>
          <t>21 días laborables</t>
        </is>
      </c>
      <c r="P4" s="2" t="inlineStr"/>
      <c r="Q4" s="2" t="inlineStr"/>
      <c r="R4" s="2" t="inlineStr">
        <is>
          <t>Placa Rodac</t>
        </is>
      </c>
    </row>
    <row r="5" hidden="1">
      <c r="B5" s="2" t="inlineStr">
        <is>
          <t>Ambiente UNE 100012</t>
        </is>
      </c>
      <c r="C5" s="2" t="n"/>
      <c r="D5" s="2" t="n"/>
      <c r="E5" s="2" t="inlineStr">
        <is>
          <t>K0322</t>
        </is>
      </c>
      <c r="F5" s="2" t="inlineStr">
        <is>
          <t>MI095</t>
        </is>
      </c>
      <c r="G5" s="2" t="inlineStr"/>
      <c r="H5" s="2" t="inlineStr">
        <is>
          <t>Refrigerada (5°C ± 3°C)</t>
        </is>
      </c>
      <c r="I5" s="2" t="inlineStr"/>
      <c r="J5" s="2" t="inlineStr"/>
      <c r="K5" s="2" t="inlineStr"/>
      <c r="L5" s="2" t="inlineStr">
        <is>
          <t>K</t>
        </is>
      </c>
      <c r="N5" s="2" t="inlineStr">
        <is>
          <t>Ambiente UNE 100012</t>
        </is>
      </c>
      <c r="O5" s="2" t="inlineStr">
        <is>
          <t>21 días laborables</t>
        </is>
      </c>
      <c r="P5" s="2" t="inlineStr"/>
      <c r="Q5" s="2" t="inlineStr"/>
      <c r="R5" s="2" t="inlineStr">
        <is>
          <t>Placa Rodac</t>
        </is>
      </c>
    </row>
    <row r="6" hidden="1">
      <c r="B6" s="2" t="inlineStr">
        <is>
          <t>Ambiente Alta Contaminación</t>
        </is>
      </c>
      <c r="C6" s="2" t="n"/>
      <c r="D6" s="2" t="n"/>
      <c r="E6" s="2" t="inlineStr">
        <is>
          <t>K0700</t>
        </is>
      </c>
      <c r="F6" s="2" t="inlineStr">
        <is>
          <t>MI245</t>
        </is>
      </c>
      <c r="G6" s="2" t="inlineStr"/>
      <c r="H6" s="2" t="inlineStr">
        <is>
          <t>Refrigerada (5°C ± 3°C)</t>
        </is>
      </c>
      <c r="I6" s="2" t="inlineStr"/>
      <c r="J6" s="2" t="inlineStr"/>
      <c r="K6" s="2" t="inlineStr"/>
      <c r="L6" s="2" t="inlineStr">
        <is>
          <t>K</t>
        </is>
      </c>
      <c r="N6" s="2" t="inlineStr">
        <is>
          <t>1 punto / 2 tiempos</t>
        </is>
      </c>
      <c r="O6" s="2" t="inlineStr">
        <is>
          <t>21 días laborables</t>
        </is>
      </c>
      <c r="P6" s="2" t="inlineStr"/>
      <c r="Q6" s="2" t="inlineStr">
        <is>
          <t>En un amisma peti entrar tantas K0700 como puntos muestreados</t>
        </is>
      </c>
      <c r="R6" s="2" t="inlineStr">
        <is>
          <t>TSA W/Disinhibitor+SAB+VRBD</t>
        </is>
      </c>
    </row>
    <row r="7" hidden="1">
      <c r="B7" s="2" t="inlineStr">
        <is>
          <t>Ambiente Alta Contaminación</t>
        </is>
      </c>
      <c r="C7" s="2" t="n"/>
      <c r="D7" s="2" t="n"/>
      <c r="E7" s="2" t="inlineStr">
        <is>
          <t>K0700</t>
        </is>
      </c>
      <c r="F7" s="2" t="inlineStr">
        <is>
          <t>MI099</t>
        </is>
      </c>
      <c r="G7" s="2" t="inlineStr"/>
      <c r="H7" s="2" t="inlineStr">
        <is>
          <t>Refrigerada (5°C ± 3°C)</t>
        </is>
      </c>
      <c r="I7" s="2" t="inlineStr"/>
      <c r="J7" s="2" t="n"/>
      <c r="K7" s="2" t="inlineStr"/>
      <c r="L7" s="2" t="inlineStr">
        <is>
          <t>K</t>
        </is>
      </c>
      <c r="N7" s="2" t="inlineStr">
        <is>
          <t>1 punto / 4 tiempos</t>
        </is>
      </c>
      <c r="O7" s="2" t="inlineStr">
        <is>
          <t>21 días laborables</t>
        </is>
      </c>
      <c r="P7" s="2" t="inlineStr"/>
      <c r="Q7" s="2" t="inlineStr">
        <is>
          <t>En un amisma peti entrar tantas K0700 como puntos muestreados</t>
        </is>
      </c>
      <c r="R7" s="2" t="inlineStr">
        <is>
          <t>TSA W/Disinhibitor+SAB+VRBD</t>
        </is>
      </c>
    </row>
    <row r="8" hidden="1">
      <c r="B8" s="2" t="inlineStr">
        <is>
          <t>Ambiente Alta Contaminación</t>
        </is>
      </c>
      <c r="C8" s="2" t="n"/>
      <c r="D8" s="2" t="n"/>
      <c r="E8" s="2" t="inlineStr">
        <is>
          <t>K0700</t>
        </is>
      </c>
      <c r="F8" s="2" t="inlineStr">
        <is>
          <t>MI246</t>
        </is>
      </c>
      <c r="G8" s="2" t="inlineStr"/>
      <c r="H8" s="2" t="inlineStr">
        <is>
          <t>Refrigerada (5°C ± 3°C)</t>
        </is>
      </c>
      <c r="I8" s="2" t="inlineStr"/>
      <c r="J8" s="2" t="inlineStr"/>
      <c r="K8" s="2" t="inlineStr"/>
      <c r="L8" s="2" t="inlineStr">
        <is>
          <t>K</t>
        </is>
      </c>
      <c r="N8" s="2" t="inlineStr">
        <is>
          <t>1 punto / 1 tiempo</t>
        </is>
      </c>
      <c r="O8" s="2" t="inlineStr">
        <is>
          <t>21 días laborables</t>
        </is>
      </c>
      <c r="P8" s="2" t="inlineStr"/>
      <c r="Q8" s="2" t="inlineStr">
        <is>
          <t>En un amisma peti entrar tantas K0700 como puntos muestreados</t>
        </is>
      </c>
      <c r="R8" s="2" t="inlineStr">
        <is>
          <t>TSA W/Disinhibitor+SAB+VRBD</t>
        </is>
      </c>
    </row>
    <row r="9" hidden="1">
      <c r="B9" s="2" t="inlineStr">
        <is>
          <t>Ambiente Alta Contaminación</t>
        </is>
      </c>
      <c r="C9" s="2" t="n"/>
      <c r="D9" s="2" t="n"/>
      <c r="E9" s="2" t="inlineStr">
        <is>
          <t>K0700</t>
        </is>
      </c>
      <c r="F9" s="2" t="inlineStr">
        <is>
          <t>MI244</t>
        </is>
      </c>
      <c r="G9" s="2" t="inlineStr"/>
      <c r="H9" s="2" t="inlineStr">
        <is>
          <t>Refrigerada (5°C ± 3°C)</t>
        </is>
      </c>
      <c r="I9" s="2" t="inlineStr"/>
      <c r="J9" s="2" t="inlineStr"/>
      <c r="K9" s="2" t="inlineStr"/>
      <c r="L9" s="2" t="inlineStr">
        <is>
          <t>K</t>
        </is>
      </c>
      <c r="N9" s="2" t="inlineStr">
        <is>
          <t>1 punto / 3 tiempos</t>
        </is>
      </c>
      <c r="O9" s="2" t="inlineStr">
        <is>
          <t>21 días laborables</t>
        </is>
      </c>
      <c r="P9" s="2" t="inlineStr"/>
      <c r="Q9" s="2" t="inlineStr">
        <is>
          <t>En un amisma peti entrar tantas K0700 como puntos muestreados</t>
        </is>
      </c>
      <c r="R9" s="2" t="inlineStr">
        <is>
          <t>TSA W/Disinhibitor+SAB+VRBD</t>
        </is>
      </c>
    </row>
    <row r="10" hidden="1">
      <c r="B10" s="2" t="inlineStr">
        <is>
          <t>Recuento de de microorganismos cultivables (Aerobios) a 22°C - torres y condensadores</t>
        </is>
      </c>
      <c r="C10" s="2" t="n"/>
      <c r="D10" s="2" t="n"/>
      <c r="E10" s="2" t="inlineStr">
        <is>
          <t>K3406</t>
        </is>
      </c>
      <c r="F10" s="2" t="inlineStr">
        <is>
          <t>MI003</t>
        </is>
      </c>
      <c r="G10" s="2" t="inlineStr"/>
      <c r="H10" s="2" t="inlineStr">
        <is>
          <t>Refrigerada (5°C ± 3°C)</t>
        </is>
      </c>
      <c r="I10" s="2" t="inlineStr">
        <is>
          <t>ISO 6222</t>
        </is>
      </c>
      <c r="J10" s="2" t="inlineStr"/>
      <c r="K10" s="2" t="inlineStr">
        <is>
          <t>Siembra en superficie y recuento de colonias</t>
        </is>
      </c>
      <c r="L10" s="2" t="inlineStr">
        <is>
          <t>K</t>
        </is>
      </c>
      <c r="N10" s="2" t="inlineStr">
        <is>
          <t>Aerobios torres y condensadores</t>
        </is>
      </c>
      <c r="O10" s="2" t="inlineStr">
        <is>
          <t>4 días laborables</t>
        </is>
      </c>
      <c r="P10" s="2" t="inlineStr"/>
      <c r="Q10" s="2" t="inlineStr"/>
      <c r="R10" s="2" t="inlineStr">
        <is>
          <t>Estéril con tíosulfato sódico</t>
        </is>
      </c>
    </row>
    <row r="11" hidden="1">
      <c r="B11" s="2" t="inlineStr">
        <is>
          <t>Recuento de de microorganismos cultivables (Aerobios) a 36°C - torres y condensadores</t>
        </is>
      </c>
      <c r="C11" s="2" t="n"/>
      <c r="D11" s="2" t="n"/>
      <c r="E11" s="2" t="inlineStr">
        <is>
          <t>K3407</t>
        </is>
      </c>
      <c r="F11" s="2" t="inlineStr">
        <is>
          <t>MI003</t>
        </is>
      </c>
      <c r="G11" s="2" t="inlineStr"/>
      <c r="H11" s="2" t="inlineStr">
        <is>
          <t>Refrigerada (5°C ± 3°C)</t>
        </is>
      </c>
      <c r="I11" s="2" t="inlineStr">
        <is>
          <t>ISO 6222</t>
        </is>
      </c>
      <c r="J11" s="2" t="inlineStr"/>
      <c r="K11" s="2" t="inlineStr">
        <is>
          <t>Siembra en superficie y recuento de colonias</t>
        </is>
      </c>
      <c r="L11" s="2" t="inlineStr">
        <is>
          <t>K</t>
        </is>
      </c>
      <c r="N11" s="2" t="inlineStr">
        <is>
          <t>Aerobios torres y condensadores</t>
        </is>
      </c>
      <c r="O11" s="2" t="inlineStr">
        <is>
          <t>4 días laborables</t>
        </is>
      </c>
      <c r="P11" s="2" t="inlineStr"/>
      <c r="Q11" s="2" t="inlineStr"/>
      <c r="R11" s="2" t="inlineStr">
        <is>
          <t>Estéril con tíosulfato sódico</t>
        </is>
      </c>
    </row>
    <row r="12" hidden="1">
      <c r="B12" s="2" t="inlineStr">
        <is>
          <t>Recuento de Bacterias aerobias - ambiente</t>
        </is>
      </c>
      <c r="C12" s="2" t="n"/>
      <c r="D12" s="2" t="n"/>
      <c r="E12" s="2" t="inlineStr">
        <is>
          <t>K4170</t>
        </is>
      </c>
      <c r="F12" s="2" t="inlineStr">
        <is>
          <t>MI460</t>
        </is>
      </c>
      <c r="G12" s="2" t="inlineStr">
        <is>
          <t>1 UFC/placa</t>
        </is>
      </c>
      <c r="H12" s="2" t="inlineStr">
        <is>
          <t>Refrigerada (5°C ± 3°C)</t>
        </is>
      </c>
      <c r="I12" s="2" t="inlineStr">
        <is>
          <t>PNT00404</t>
        </is>
      </c>
      <c r="J12" s="2" t="inlineStr"/>
      <c r="K12" s="2" t="inlineStr">
        <is>
          <t>Siembra por impactación y recuento de colonias</t>
        </is>
      </c>
      <c r="L12" s="2" t="inlineStr">
        <is>
          <t>K</t>
        </is>
      </c>
      <c r="N12" s="2" t="inlineStr">
        <is>
          <t>Bacterias aerobias(rec) - ambiente</t>
        </is>
      </c>
      <c r="O12" s="2" t="inlineStr">
        <is>
          <t>8 días laborables</t>
        </is>
      </c>
      <c r="P12" s="2" t="inlineStr"/>
      <c r="Q12" s="2" t="inlineStr"/>
      <c r="R12" s="2" t="inlineStr">
        <is>
          <t>Placa Rodac</t>
        </is>
      </c>
    </row>
    <row r="13" hidden="1">
      <c r="B13" s="2" t="inlineStr">
        <is>
          <t>Recuento de Bacterias aerobias - ambiente</t>
        </is>
      </c>
      <c r="C13" s="2" t="n"/>
      <c r="D13" s="2" t="n"/>
      <c r="E13" s="2" t="inlineStr">
        <is>
          <t>K4170</t>
        </is>
      </c>
      <c r="F13" s="2" t="inlineStr">
        <is>
          <t>MI460</t>
        </is>
      </c>
      <c r="G13" s="2" t="inlineStr">
        <is>
          <t>1 UFC/placa</t>
        </is>
      </c>
      <c r="H13" s="2" t="inlineStr">
        <is>
          <t>Refrigerada (5°C ± 3°C)</t>
        </is>
      </c>
      <c r="I13" s="2" t="inlineStr">
        <is>
          <t>PNT00404</t>
        </is>
      </c>
      <c r="J13" s="2" t="inlineStr"/>
      <c r="K13" s="2" t="inlineStr">
        <is>
          <t>Siembra por sedimentación y recuento de colonias</t>
        </is>
      </c>
      <c r="L13" s="2" t="inlineStr">
        <is>
          <t>K</t>
        </is>
      </c>
      <c r="N13" s="2" t="inlineStr">
        <is>
          <t>Bacterias aerobias(rec) - ambiente</t>
        </is>
      </c>
      <c r="O13" s="2" t="inlineStr">
        <is>
          <t>8 días laborables</t>
        </is>
      </c>
      <c r="P13" s="2" t="inlineStr"/>
      <c r="Q13" s="2" t="inlineStr"/>
      <c r="R13" s="2" t="inlineStr">
        <is>
          <t>Placa Rodac</t>
        </is>
      </c>
    </row>
    <row r="14" hidden="1">
      <c r="B14" s="2" t="inlineStr">
        <is>
          <t>Recuento Aeróbico Total (cálculo) - ambiente</t>
        </is>
      </c>
      <c r="C14" s="2" t="n"/>
      <c r="D14" s="2" t="n"/>
      <c r="E14" s="2" t="inlineStr">
        <is>
          <t>K4171</t>
        </is>
      </c>
      <c r="F14" s="2" t="inlineStr">
        <is>
          <t>PNF</t>
        </is>
      </c>
      <c r="G14" s="2" t="inlineStr">
        <is>
          <t>1 UFC/placa</t>
        </is>
      </c>
      <c r="H14" s="2" t="inlineStr">
        <is>
          <t>Refrigerada (5°C ± 3°C)</t>
        </is>
      </c>
      <c r="I14" s="2" t="inlineStr">
        <is>
          <t>PNT00404</t>
        </is>
      </c>
      <c r="J14" s="2" t="inlineStr"/>
      <c r="K14" s="2" t="inlineStr">
        <is>
          <t>Cálculo</t>
        </is>
      </c>
      <c r="L14" s="2" t="inlineStr">
        <is>
          <t>K</t>
        </is>
      </c>
      <c r="N14" s="2" t="inlineStr">
        <is>
          <t>No Facturable</t>
        </is>
      </c>
      <c r="O14" s="2" t="inlineStr">
        <is>
          <t>8 días laborables</t>
        </is>
      </c>
      <c r="P14" s="2" t="inlineStr"/>
      <c r="Q14" s="2" t="inlineStr">
        <is>
          <t>Recuento Aeróbico Total = Bacterias Aerobias + Mohos y Levaduras</t>
        </is>
      </c>
      <c r="R14" s="2" t="inlineStr">
        <is>
          <t>Placa Rodac</t>
        </is>
      </c>
    </row>
    <row r="15" hidden="1">
      <c r="B15" s="2" t="inlineStr">
        <is>
          <t>Recuento de Enterobacteriaceas - ambiente</t>
        </is>
      </c>
      <c r="C15" s="2" t="n"/>
      <c r="D15" s="2" t="n"/>
      <c r="E15" s="2" t="inlineStr">
        <is>
          <t>K4172</t>
        </is>
      </c>
      <c r="F15" s="2" t="inlineStr">
        <is>
          <t>MI461</t>
        </is>
      </c>
      <c r="G15" s="2" t="inlineStr">
        <is>
          <t>1 UFC/placa</t>
        </is>
      </c>
      <c r="H15" s="2" t="inlineStr">
        <is>
          <t>Refrigerada (5°C ± 3°C)</t>
        </is>
      </c>
      <c r="I15" s="2" t="inlineStr">
        <is>
          <t>PNT00404</t>
        </is>
      </c>
      <c r="J15" s="2" t="inlineStr"/>
      <c r="K15" s="2" t="inlineStr">
        <is>
          <t>Siembra por impactación y recuento de colonias</t>
        </is>
      </c>
      <c r="L15" s="2" t="inlineStr">
        <is>
          <t>K</t>
        </is>
      </c>
      <c r="N15" s="2" t="inlineStr">
        <is>
          <t>Enterobacteriaceas (rec) - ambiente</t>
        </is>
      </c>
      <c r="O15" s="2" t="inlineStr">
        <is>
          <t>8 días laborables</t>
        </is>
      </c>
      <c r="P15" s="2" t="inlineStr"/>
      <c r="Q15" s="2" t="inlineStr"/>
      <c r="R15" s="2" t="inlineStr">
        <is>
          <t>Placa Rodac</t>
        </is>
      </c>
    </row>
    <row r="16" hidden="1">
      <c r="B16" s="2" t="inlineStr">
        <is>
          <t>Recuento de Enterobacteriaceas - ambiente</t>
        </is>
      </c>
      <c r="C16" s="2" t="n"/>
      <c r="D16" s="2" t="n"/>
      <c r="E16" s="2" t="inlineStr">
        <is>
          <t>K4172</t>
        </is>
      </c>
      <c r="F16" s="2" t="inlineStr">
        <is>
          <t>MI461</t>
        </is>
      </c>
      <c r="G16" s="2" t="inlineStr">
        <is>
          <t>1 UFC/placa</t>
        </is>
      </c>
      <c r="H16" s="2" t="inlineStr">
        <is>
          <t>Refrigerada (5°C ± 3°C)</t>
        </is>
      </c>
      <c r="I16" s="2" t="inlineStr">
        <is>
          <t>PNT00404</t>
        </is>
      </c>
      <c r="J16" s="2" t="inlineStr"/>
      <c r="K16" s="2" t="inlineStr">
        <is>
          <t>Siembra por sedimentación y recuento de colonias</t>
        </is>
      </c>
      <c r="L16" s="2" t="inlineStr">
        <is>
          <t>K</t>
        </is>
      </c>
      <c r="N16" s="2" t="inlineStr">
        <is>
          <t>Enterobacteriaceas (rec) - ambiente</t>
        </is>
      </c>
      <c r="O16" s="2" t="inlineStr">
        <is>
          <t>8 días laborables</t>
        </is>
      </c>
      <c r="P16" s="2" t="inlineStr"/>
      <c r="Q16" s="2" t="inlineStr"/>
      <c r="R16" s="2" t="inlineStr">
        <is>
          <t>Placa Rodac</t>
        </is>
      </c>
    </row>
    <row r="17" hidden="1">
      <c r="B17" s="2" t="inlineStr">
        <is>
          <t>Recuento de Bacterias Gramnegativas - ambiente</t>
        </is>
      </c>
      <c r="C17" s="2" t="n"/>
      <c r="D17" s="2" t="n"/>
      <c r="E17" s="2" t="inlineStr">
        <is>
          <t>K4173</t>
        </is>
      </c>
      <c r="F17" s="2" t="inlineStr">
        <is>
          <t>MI467</t>
        </is>
      </c>
      <c r="G17" s="2" t="inlineStr">
        <is>
          <t>1 UFC/placa</t>
        </is>
      </c>
      <c r="H17" s="2" t="inlineStr">
        <is>
          <t>Refrigerada (5°C ± 3°C)</t>
        </is>
      </c>
      <c r="I17" s="2" t="inlineStr">
        <is>
          <t>PNT00404</t>
        </is>
      </c>
      <c r="J17" s="2" t="inlineStr"/>
      <c r="K17" s="2" t="inlineStr">
        <is>
          <t>Siembra por sedimentación y recuento de colonias</t>
        </is>
      </c>
      <c r="L17" s="2" t="inlineStr">
        <is>
          <t>K</t>
        </is>
      </c>
      <c r="N17" s="2" t="inlineStr">
        <is>
          <t>Bacterias Gramnegativas (rec) - ambiente</t>
        </is>
      </c>
      <c r="O17" s="2" t="inlineStr">
        <is>
          <t>8 días laborables</t>
        </is>
      </c>
      <c r="P17" s="2" t="inlineStr"/>
      <c r="Q17" s="2" t="inlineStr"/>
      <c r="R17" s="2" t="inlineStr">
        <is>
          <t>Placa Rodac</t>
        </is>
      </c>
    </row>
    <row r="18" hidden="1">
      <c r="B18" s="2" t="inlineStr">
        <is>
          <t>Recuento de Bacterias Gramnegativas - ambiente</t>
        </is>
      </c>
      <c r="C18" s="2" t="n"/>
      <c r="D18" s="2" t="n"/>
      <c r="E18" s="2" t="inlineStr">
        <is>
          <t>K4173</t>
        </is>
      </c>
      <c r="F18" s="2" t="inlineStr">
        <is>
          <t>MI467</t>
        </is>
      </c>
      <c r="G18" s="2" t="inlineStr">
        <is>
          <t>1 UFC/placa</t>
        </is>
      </c>
      <c r="H18" s="2" t="inlineStr">
        <is>
          <t>Refrigerada (5°C ± 3°C)</t>
        </is>
      </c>
      <c r="I18" s="2" t="inlineStr">
        <is>
          <t>PNT00404</t>
        </is>
      </c>
      <c r="J18" s="2" t="inlineStr"/>
      <c r="K18" s="2" t="inlineStr">
        <is>
          <t>Siembra por impactación y recuento de colonias</t>
        </is>
      </c>
      <c r="L18" s="2" t="inlineStr">
        <is>
          <t>K</t>
        </is>
      </c>
      <c r="N18" s="2" t="inlineStr">
        <is>
          <t>Bacterias Gramnegativas (rec) - ambiente</t>
        </is>
      </c>
      <c r="O18" s="2" t="inlineStr">
        <is>
          <t>8 días laborables</t>
        </is>
      </c>
      <c r="P18" s="2" t="inlineStr"/>
      <c r="Q18" s="2" t="inlineStr"/>
      <c r="R18" s="2" t="inlineStr">
        <is>
          <t>Placa Rodac</t>
        </is>
      </c>
    </row>
    <row r="19" hidden="1">
      <c r="B19" s="2" t="inlineStr">
        <is>
          <t>Recuento de Anaerobios - ambiente</t>
        </is>
      </c>
      <c r="C19" s="2" t="n"/>
      <c r="D19" s="2" t="n"/>
      <c r="E19" s="2" t="inlineStr">
        <is>
          <t>K4174</t>
        </is>
      </c>
      <c r="F19" s="2" t="inlineStr">
        <is>
          <t>MI468</t>
        </is>
      </c>
      <c r="G19" s="2" t="inlineStr">
        <is>
          <t>1 UFC/placa</t>
        </is>
      </c>
      <c r="H19" s="2" t="inlineStr">
        <is>
          <t>Refrigerada (5°C ± 3°C) y en condiciones anaerobias.</t>
        </is>
      </c>
      <c r="I19" s="2" t="inlineStr">
        <is>
          <t>PNT00404</t>
        </is>
      </c>
      <c r="J19" s="2" t="inlineStr"/>
      <c r="K19" s="2" t="inlineStr">
        <is>
          <t>Siembra por sedimentación y recuento de colonias</t>
        </is>
      </c>
      <c r="L19" s="2" t="inlineStr">
        <is>
          <t>K</t>
        </is>
      </c>
      <c r="N19" s="2" t="inlineStr">
        <is>
          <t>Anaerobios (rec) - ambiente</t>
        </is>
      </c>
      <c r="O19" s="2" t="inlineStr">
        <is>
          <t>8 días laborables</t>
        </is>
      </c>
      <c r="P19" s="2" t="inlineStr"/>
      <c r="Q19" s="2" t="inlineStr"/>
      <c r="R19" s="2" t="inlineStr">
        <is>
          <t>Placa Schaedler</t>
        </is>
      </c>
    </row>
    <row r="20" hidden="1">
      <c r="B20" s="2" t="inlineStr">
        <is>
          <t>Recuento de Anaerobios - ambiente</t>
        </is>
      </c>
      <c r="C20" s="2" t="n"/>
      <c r="D20" s="2" t="n"/>
      <c r="E20" s="2" t="inlineStr">
        <is>
          <t>K4174</t>
        </is>
      </c>
      <c r="F20" s="2" t="inlineStr">
        <is>
          <t>MI468</t>
        </is>
      </c>
      <c r="G20" s="2" t="inlineStr">
        <is>
          <t>1 UFC/placa</t>
        </is>
      </c>
      <c r="H20" s="2" t="inlineStr">
        <is>
          <t>Refrigerada (5°C ± 3°C) y en condiciones anaerobias.</t>
        </is>
      </c>
      <c r="I20" s="2" t="inlineStr">
        <is>
          <t>PNT00404</t>
        </is>
      </c>
      <c r="J20" s="2" t="inlineStr"/>
      <c r="K20" s="2" t="inlineStr">
        <is>
          <t>Siembra por impactación y recuento de colonias</t>
        </is>
      </c>
      <c r="L20" s="2" t="inlineStr">
        <is>
          <t>K</t>
        </is>
      </c>
      <c r="N20" s="2" t="inlineStr">
        <is>
          <t>Anaerobios (rec) - ambiente</t>
        </is>
      </c>
      <c r="O20" s="2" t="inlineStr">
        <is>
          <t>8 días laborables</t>
        </is>
      </c>
      <c r="P20" s="2" t="inlineStr"/>
      <c r="Q20" s="2" t="inlineStr"/>
      <c r="R20" s="2" t="inlineStr">
        <is>
          <t>Placa Schaedler</t>
        </is>
      </c>
    </row>
    <row r="21" hidden="1">
      <c r="B21" s="2" t="inlineStr">
        <is>
          <t>Recuento de Mohos y Levaduras - ambiente</t>
        </is>
      </c>
      <c r="C21" s="2" t="n"/>
      <c r="D21" s="2" t="n"/>
      <c r="E21" s="2" t="inlineStr">
        <is>
          <t>K4175</t>
        </is>
      </c>
      <c r="F21" s="2" t="inlineStr">
        <is>
          <t>MI462</t>
        </is>
      </c>
      <c r="G21" s="2" t="inlineStr">
        <is>
          <t>1 UFC/placa</t>
        </is>
      </c>
      <c r="H21" s="2" t="inlineStr">
        <is>
          <t>Refrigerada (5°C ± 3°C)</t>
        </is>
      </c>
      <c r="I21" s="2" t="inlineStr">
        <is>
          <t>PNT00404</t>
        </is>
      </c>
      <c r="J21" s="2" t="inlineStr"/>
      <c r="K21" s="2" t="inlineStr">
        <is>
          <t>Siembra por sedimentación y recuento de colonias</t>
        </is>
      </c>
      <c r="L21" s="2" t="inlineStr">
        <is>
          <t>K</t>
        </is>
      </c>
      <c r="N21" s="2" t="inlineStr">
        <is>
          <t>Mohos y Levaduras (rec) - ambiente</t>
        </is>
      </c>
      <c r="O21" s="2" t="inlineStr">
        <is>
          <t>8 días laborables</t>
        </is>
      </c>
      <c r="P21" s="2" t="inlineStr"/>
      <c r="Q21" s="2" t="inlineStr"/>
      <c r="R21" s="2" t="inlineStr">
        <is>
          <t>Placa Rodac</t>
        </is>
      </c>
    </row>
    <row r="22" hidden="1">
      <c r="B22" s="2" t="inlineStr">
        <is>
          <t>Recuento de Mohos y Levaduras - ambiente</t>
        </is>
      </c>
      <c r="C22" s="2" t="n"/>
      <c r="D22" s="2" t="n"/>
      <c r="E22" s="2" t="inlineStr">
        <is>
          <t>K4175</t>
        </is>
      </c>
      <c r="F22" s="2" t="inlineStr">
        <is>
          <t>MI462</t>
        </is>
      </c>
      <c r="G22" s="2" t="inlineStr">
        <is>
          <t>1 UFC/placa</t>
        </is>
      </c>
      <c r="H22" s="2" t="inlineStr">
        <is>
          <t>Refrigerada (5°C ± 3°C)</t>
        </is>
      </c>
      <c r="I22" s="2" t="inlineStr">
        <is>
          <t>PNT00404</t>
        </is>
      </c>
      <c r="J22" s="2" t="inlineStr"/>
      <c r="K22" s="2" t="inlineStr">
        <is>
          <t>Siembra por impactación y recuento de colonias</t>
        </is>
      </c>
      <c r="L22" s="2" t="inlineStr">
        <is>
          <t>K</t>
        </is>
      </c>
      <c r="N22" s="2" t="inlineStr">
        <is>
          <t>Mohos y Levaduras (rec) - ambiente</t>
        </is>
      </c>
      <c r="O22" s="2" t="inlineStr">
        <is>
          <t>8 días laborables</t>
        </is>
      </c>
      <c r="P22" s="2" t="inlineStr"/>
      <c r="Q22" s="2" t="inlineStr"/>
      <c r="R22" s="2" t="inlineStr">
        <is>
          <t>Placa Rodac</t>
        </is>
      </c>
    </row>
    <row r="23" hidden="1">
      <c r="B23" s="2" t="inlineStr">
        <is>
          <t>Determinación de Escherichia coli - ambiente</t>
        </is>
      </c>
      <c r="C23" s="2" t="n"/>
      <c r="D23" s="2" t="n"/>
      <c r="E23" s="2" t="inlineStr">
        <is>
          <t>K4181</t>
        </is>
      </c>
      <c r="F23" s="2" t="inlineStr">
        <is>
          <t>MI463</t>
        </is>
      </c>
      <c r="G23" s="2" t="inlineStr">
        <is>
          <t>1 UFC/placa</t>
        </is>
      </c>
      <c r="H23" s="2" t="inlineStr">
        <is>
          <t>Refrigerada (5°C ± 3°C)</t>
        </is>
      </c>
      <c r="I23" s="2" t="inlineStr">
        <is>
          <t>PNT00404</t>
        </is>
      </c>
      <c r="J23" s="2" t="inlineStr"/>
      <c r="K23" s="2" t="inlineStr">
        <is>
          <t>Siembra por impactación, tinción y pruebas bioquímicas</t>
        </is>
      </c>
      <c r="L23" s="2" t="inlineStr">
        <is>
          <t>K</t>
        </is>
      </c>
      <c r="N23" s="2" t="inlineStr">
        <is>
          <t>Escherichia coli (det) - ambiente</t>
        </is>
      </c>
      <c r="O23" s="2" t="inlineStr">
        <is>
          <t>8 días laborables</t>
        </is>
      </c>
      <c r="P23" s="2" t="inlineStr"/>
      <c r="Q23" s="2" t="inlineStr"/>
      <c r="R23" s="2" t="inlineStr">
        <is>
          <t>Placa Rodac</t>
        </is>
      </c>
    </row>
    <row r="24" hidden="1">
      <c r="B24" s="2" t="inlineStr">
        <is>
          <t>Determinación de Escherichia coli - ambiente</t>
        </is>
      </c>
      <c r="C24" s="2" t="n"/>
      <c r="D24" s="2" t="n"/>
      <c r="E24" s="2" t="inlineStr">
        <is>
          <t>K4181</t>
        </is>
      </c>
      <c r="F24" s="2" t="inlineStr">
        <is>
          <t>MI463</t>
        </is>
      </c>
      <c r="G24" s="2" t="inlineStr">
        <is>
          <t>1 UFC/placa</t>
        </is>
      </c>
      <c r="H24" s="2" t="inlineStr">
        <is>
          <t>Refrigerada (5°C ± 3°C)</t>
        </is>
      </c>
      <c r="I24" s="2" t="inlineStr">
        <is>
          <t>PNT00404</t>
        </is>
      </c>
      <c r="J24" s="2" t="inlineStr"/>
      <c r="K24" s="2" t="inlineStr">
        <is>
          <t>Siembra por sedimentación, tinción y pruebas bioquímicas</t>
        </is>
      </c>
      <c r="L24" s="2" t="inlineStr">
        <is>
          <t>K</t>
        </is>
      </c>
      <c r="N24" s="2" t="inlineStr">
        <is>
          <t>Escherichia coli (det) - ambiente</t>
        </is>
      </c>
      <c r="O24" s="2" t="inlineStr">
        <is>
          <t>8 días laborables</t>
        </is>
      </c>
      <c r="P24" s="2" t="inlineStr"/>
      <c r="Q24" s="2" t="inlineStr"/>
      <c r="R24" s="2" t="inlineStr">
        <is>
          <t>Placa Rodac</t>
        </is>
      </c>
    </row>
    <row r="25" hidden="1">
      <c r="B25" s="2" t="inlineStr">
        <is>
          <t>Determinación de Staphylococcus aureus - ambiente</t>
        </is>
      </c>
      <c r="C25" s="2" t="n"/>
      <c r="D25" s="2" t="n"/>
      <c r="E25" s="2" t="inlineStr">
        <is>
          <t>K4183</t>
        </is>
      </c>
      <c r="F25" s="2" t="inlineStr">
        <is>
          <t>MI464</t>
        </is>
      </c>
      <c r="G25" s="2" t="inlineStr">
        <is>
          <t>1 UFC/placa</t>
        </is>
      </c>
      <c r="H25" s="2" t="inlineStr">
        <is>
          <t>Refrigerada (5°C ± 3°C)</t>
        </is>
      </c>
      <c r="I25" s="2" t="inlineStr">
        <is>
          <t>PNT00404</t>
        </is>
      </c>
      <c r="J25" s="2" t="inlineStr"/>
      <c r="K25" s="2" t="inlineStr">
        <is>
          <t>Siembra por sedimentación, tinción y pruebas bioquímicas</t>
        </is>
      </c>
      <c r="L25" s="2" t="inlineStr">
        <is>
          <t>K</t>
        </is>
      </c>
      <c r="N25" s="2" t="inlineStr">
        <is>
          <t>Staphylococcus aureus (det) - ambiente</t>
        </is>
      </c>
      <c r="O25" s="2" t="inlineStr">
        <is>
          <t>8 días laborables</t>
        </is>
      </c>
      <c r="P25" s="2" t="inlineStr"/>
      <c r="Q25" s="2" t="inlineStr"/>
      <c r="R25" s="2" t="inlineStr">
        <is>
          <t>Placa Rodac</t>
        </is>
      </c>
    </row>
    <row r="26" hidden="1">
      <c r="B26" s="2" t="inlineStr">
        <is>
          <t>Determinación de Staphylococcus aureus - ambiente</t>
        </is>
      </c>
      <c r="C26" s="2" t="n"/>
      <c r="D26" s="2" t="n"/>
      <c r="E26" s="2" t="inlineStr">
        <is>
          <t>K4183</t>
        </is>
      </c>
      <c r="F26" s="2" t="inlineStr">
        <is>
          <t>MI464</t>
        </is>
      </c>
      <c r="G26" s="2" t="inlineStr">
        <is>
          <t>1 UFC/placa</t>
        </is>
      </c>
      <c r="H26" s="2" t="inlineStr">
        <is>
          <t>Refrigerada (5°C ± 3°C)</t>
        </is>
      </c>
      <c r="I26" s="2" t="inlineStr">
        <is>
          <t>PNT00404</t>
        </is>
      </c>
      <c r="J26" s="2" t="inlineStr"/>
      <c r="K26" s="2" t="inlineStr">
        <is>
          <t>Siembra por impactación, tinción y pruebas bioquímicas</t>
        </is>
      </c>
      <c r="L26" s="2" t="inlineStr">
        <is>
          <t>K</t>
        </is>
      </c>
      <c r="N26" s="2" t="inlineStr">
        <is>
          <t>Staphylococcus aureus (det) - ambiente</t>
        </is>
      </c>
      <c r="O26" s="2" t="inlineStr">
        <is>
          <t>8 días laborables</t>
        </is>
      </c>
      <c r="P26" s="2" t="inlineStr"/>
      <c r="Q26" s="2" t="inlineStr"/>
      <c r="R26" s="2" t="inlineStr">
        <is>
          <t>Placa Rodac</t>
        </is>
      </c>
    </row>
    <row r="27" hidden="1">
      <c r="B27" s="2" t="inlineStr">
        <is>
          <t>Determinación de Pseudomonas aeruginosa - ambiente</t>
        </is>
      </c>
      <c r="C27" s="2" t="n"/>
      <c r="D27" s="2" t="n"/>
      <c r="E27" s="2" t="inlineStr">
        <is>
          <t>K4184</t>
        </is>
      </c>
      <c r="F27" s="2" t="inlineStr">
        <is>
          <t>MI465</t>
        </is>
      </c>
      <c r="G27" s="2" t="inlineStr">
        <is>
          <t>1 UFC/placa</t>
        </is>
      </c>
      <c r="H27" s="2" t="inlineStr">
        <is>
          <t>Refrigerada (5°C ± 3°C)</t>
        </is>
      </c>
      <c r="I27" s="2" t="inlineStr">
        <is>
          <t>PNT00404</t>
        </is>
      </c>
      <c r="J27" s="2" t="inlineStr"/>
      <c r="K27" s="2" t="inlineStr">
        <is>
          <t>Siembra por impactación, tinción y pruebas bioquímicas</t>
        </is>
      </c>
      <c r="L27" s="2" t="inlineStr">
        <is>
          <t>K</t>
        </is>
      </c>
      <c r="N27" s="2" t="inlineStr">
        <is>
          <t>Pseudomonas aeruginosa (det) - ambiente</t>
        </is>
      </c>
      <c r="O27" s="2" t="inlineStr">
        <is>
          <t>8 días laborables</t>
        </is>
      </c>
      <c r="P27" s="2" t="inlineStr"/>
      <c r="Q27" s="2" t="inlineStr"/>
      <c r="R27" s="2" t="inlineStr">
        <is>
          <t>Placa Rodac</t>
        </is>
      </c>
    </row>
    <row r="28" hidden="1">
      <c r="B28" s="2" t="inlineStr">
        <is>
          <t>Determinación de Pseudomonas aeruginosa - ambiente</t>
        </is>
      </c>
      <c r="C28" s="2" t="n"/>
      <c r="D28" s="2" t="n"/>
      <c r="E28" s="2" t="inlineStr">
        <is>
          <t>K4184</t>
        </is>
      </c>
      <c r="F28" s="2" t="inlineStr">
        <is>
          <t>MI465</t>
        </is>
      </c>
      <c r="G28" s="2" t="inlineStr">
        <is>
          <t>1 UFC/placa</t>
        </is>
      </c>
      <c r="H28" s="2" t="inlineStr">
        <is>
          <t>Refrigerada (5°C ± 3°C)</t>
        </is>
      </c>
      <c r="I28" s="2" t="inlineStr">
        <is>
          <t>PNT00404</t>
        </is>
      </c>
      <c r="J28" s="2" t="inlineStr"/>
      <c r="K28" s="2" t="inlineStr">
        <is>
          <t>Siembra por sedimentación, tinción y pruebas bioquímicas</t>
        </is>
      </c>
      <c r="L28" s="2" t="inlineStr">
        <is>
          <t>K</t>
        </is>
      </c>
      <c r="N28" s="2" t="inlineStr">
        <is>
          <t>Pseudomonas aeruginosa (det) - ambiente</t>
        </is>
      </c>
      <c r="O28" s="2" t="inlineStr">
        <is>
          <t>8 días laborables</t>
        </is>
      </c>
      <c r="P28" s="2" t="inlineStr"/>
      <c r="Q28" s="2" t="inlineStr"/>
      <c r="R28" s="2" t="inlineStr">
        <is>
          <t>Placa Rodac</t>
        </is>
      </c>
    </row>
    <row r="29" hidden="1">
      <c r="B29" s="2" t="inlineStr">
        <is>
          <t>Determinación de Aspergillus fumigatus - ambiente</t>
        </is>
      </c>
      <c r="C29" s="2" t="n"/>
      <c r="D29" s="2" t="n"/>
      <c r="E29" s="2" t="inlineStr">
        <is>
          <t>K4185</t>
        </is>
      </c>
      <c r="F29" s="2" t="inlineStr">
        <is>
          <t>MI469</t>
        </is>
      </c>
      <c r="G29" s="2" t="inlineStr">
        <is>
          <t>1 UFC/placa</t>
        </is>
      </c>
      <c r="H29" s="2" t="inlineStr">
        <is>
          <t>Refrigerada (5°C ± 3°C)</t>
        </is>
      </c>
      <c r="I29" s="2" t="inlineStr">
        <is>
          <t>PNT00404</t>
        </is>
      </c>
      <c r="J29" s="2" t="inlineStr"/>
      <c r="K29" s="2" t="inlineStr">
        <is>
          <t>Siembra por impactación y observacion microscópica</t>
        </is>
      </c>
      <c r="L29" s="2" t="inlineStr">
        <is>
          <t>K</t>
        </is>
      </c>
      <c r="N29" s="2" t="inlineStr">
        <is>
          <t>Aspergillus fumigatus (det) - ambiente</t>
        </is>
      </c>
      <c r="O29" s="2" t="inlineStr">
        <is>
          <t>8 días laborables</t>
        </is>
      </c>
      <c r="P29" s="2" t="inlineStr"/>
      <c r="Q29" s="2" t="inlineStr"/>
      <c r="R29" s="2" t="inlineStr">
        <is>
          <t>Placa Rodac</t>
        </is>
      </c>
    </row>
    <row r="30" hidden="1">
      <c r="B30" s="2" t="inlineStr">
        <is>
          <t>Determinación de Candida albicans - ambiente</t>
        </is>
      </c>
      <c r="C30" s="2" t="n"/>
      <c r="D30" s="2" t="n"/>
      <c r="E30" s="2" t="inlineStr">
        <is>
          <t>K4186</t>
        </is>
      </c>
      <c r="F30" s="2" t="inlineStr">
        <is>
          <t>MI466</t>
        </is>
      </c>
      <c r="G30" s="2" t="inlineStr">
        <is>
          <t>1 UFC/placa</t>
        </is>
      </c>
      <c r="H30" s="2" t="inlineStr">
        <is>
          <t>Refrigerada (5°C ± 3°C)</t>
        </is>
      </c>
      <c r="I30" s="2" t="inlineStr">
        <is>
          <t>PNT00404</t>
        </is>
      </c>
      <c r="J30" s="2" t="inlineStr"/>
      <c r="K30" s="2" t="inlineStr">
        <is>
          <t>Siembra por impactación, tinción y pruebas bioquímicas</t>
        </is>
      </c>
      <c r="L30" s="2" t="inlineStr">
        <is>
          <t>K</t>
        </is>
      </c>
      <c r="N30" s="2" t="inlineStr">
        <is>
          <t>Candida albicans (det) - ambiente</t>
        </is>
      </c>
      <c r="O30" s="2" t="inlineStr">
        <is>
          <t>8 días laborables</t>
        </is>
      </c>
      <c r="P30" s="2" t="inlineStr"/>
      <c r="Q30" s="2" t="inlineStr"/>
      <c r="R30" s="2" t="inlineStr">
        <is>
          <t>Placa Rodac</t>
        </is>
      </c>
    </row>
    <row r="31" hidden="1">
      <c r="B31" s="2" t="inlineStr">
        <is>
          <t>Determinación de Candida albicans - ambiente</t>
        </is>
      </c>
      <c r="C31" s="2" t="n"/>
      <c r="D31" s="2" t="n"/>
      <c r="E31" s="2" t="inlineStr">
        <is>
          <t>K4186</t>
        </is>
      </c>
      <c r="F31" s="2" t="inlineStr">
        <is>
          <t>MI466</t>
        </is>
      </c>
      <c r="G31" s="2" t="inlineStr">
        <is>
          <t>1 UFC/placa</t>
        </is>
      </c>
      <c r="H31" s="2" t="inlineStr">
        <is>
          <t>Refrigerada (5°C ± 3°C)</t>
        </is>
      </c>
      <c r="I31" s="2" t="inlineStr">
        <is>
          <t>PNT00404</t>
        </is>
      </c>
      <c r="J31" s="2" t="inlineStr"/>
      <c r="K31" s="2" t="inlineStr">
        <is>
          <t>Siembra por sedimentación, tinción y pruebas bioquímicas</t>
        </is>
      </c>
      <c r="L31" s="2" t="inlineStr">
        <is>
          <t>K</t>
        </is>
      </c>
      <c r="N31" s="2" t="inlineStr">
        <is>
          <t>Candida albicans (det) - ambiente</t>
        </is>
      </c>
      <c r="O31" s="2" t="inlineStr">
        <is>
          <t>8 días laborables</t>
        </is>
      </c>
      <c r="P31" s="2" t="inlineStr"/>
      <c r="Q31" s="2" t="inlineStr"/>
      <c r="R31" s="2" t="inlineStr">
        <is>
          <t>Placa Rodac</t>
        </is>
      </c>
    </row>
    <row r="32" hidden="1">
      <c r="B32" s="2" t="inlineStr">
        <is>
          <t>Recuento de Bacterias Aerobias - superficie</t>
        </is>
      </c>
      <c r="C32" s="2" t="n"/>
      <c r="D32" s="2" t="n"/>
      <c r="E32" s="2" t="inlineStr">
        <is>
          <t>K4270</t>
        </is>
      </c>
      <c r="F32" s="2" t="inlineStr">
        <is>
          <t>MI470</t>
        </is>
      </c>
      <c r="G32" s="2" t="inlineStr">
        <is>
          <t>1 UFC/placa</t>
        </is>
      </c>
      <c r="H32" s="2" t="inlineStr">
        <is>
          <t>Refrigerada (5°C ± 3°C)</t>
        </is>
      </c>
      <c r="I32" s="2" t="inlineStr">
        <is>
          <t>PNT00404</t>
        </is>
      </c>
      <c r="J32" s="2" t="inlineStr"/>
      <c r="K32" s="2" t="inlineStr">
        <is>
          <t>Siembra por contacto y recuento de colonias</t>
        </is>
      </c>
      <c r="L32" s="2" t="inlineStr">
        <is>
          <t>K</t>
        </is>
      </c>
      <c r="N32" s="2" t="inlineStr">
        <is>
          <t>Bacterias Aerobias (rec) - superficie</t>
        </is>
      </c>
      <c r="O32" s="2" t="inlineStr">
        <is>
          <t>8 días laborables</t>
        </is>
      </c>
      <c r="P32" s="2" t="inlineStr"/>
      <c r="Q32" s="2" t="inlineStr"/>
      <c r="R32" s="2" t="inlineStr">
        <is>
          <t>Placa Rodac</t>
        </is>
      </c>
    </row>
    <row r="33" hidden="1">
      <c r="B33" s="2" t="inlineStr">
        <is>
          <t>Recuento Aeróbico Total (cálculo) - superficie</t>
        </is>
      </c>
      <c r="C33" s="2" t="n"/>
      <c r="D33" s="2" t="n"/>
      <c r="E33" s="2" t="inlineStr">
        <is>
          <t>K4271</t>
        </is>
      </c>
      <c r="F33" s="2" t="inlineStr">
        <is>
          <t>PNF</t>
        </is>
      </c>
      <c r="G33" s="2" t="inlineStr">
        <is>
          <t>1 UFC/placa</t>
        </is>
      </c>
      <c r="H33" s="2" t="inlineStr">
        <is>
          <t>Refrigerada (5°C ± 3°C)</t>
        </is>
      </c>
      <c r="I33" s="2" t="inlineStr">
        <is>
          <t>PNT00404</t>
        </is>
      </c>
      <c r="J33" s="2" t="inlineStr"/>
      <c r="K33" s="2" t="inlineStr">
        <is>
          <t>Cálculo</t>
        </is>
      </c>
      <c r="L33" s="2" t="inlineStr">
        <is>
          <t>K</t>
        </is>
      </c>
      <c r="N33" s="2" t="inlineStr">
        <is>
          <t>No Facturable</t>
        </is>
      </c>
      <c r="O33" s="2" t="inlineStr">
        <is>
          <t>8 días laborables</t>
        </is>
      </c>
      <c r="P33" s="2" t="inlineStr"/>
      <c r="Q33" s="2" t="inlineStr">
        <is>
          <t>Recuento Aeróbico Total = Bacterias Aerobias + Mohos y Levaduras</t>
        </is>
      </c>
      <c r="R33" s="2" t="inlineStr">
        <is>
          <t>Placa Rodac</t>
        </is>
      </c>
    </row>
    <row r="34" hidden="1">
      <c r="B34" s="2" t="inlineStr">
        <is>
          <t>Recuento de Enterobacteriaceas - superficie</t>
        </is>
      </c>
      <c r="C34" s="2" t="n"/>
      <c r="D34" s="2" t="n"/>
      <c r="E34" s="2" t="inlineStr">
        <is>
          <t>K4272</t>
        </is>
      </c>
      <c r="F34" s="2" t="inlineStr">
        <is>
          <t>MI471</t>
        </is>
      </c>
      <c r="G34" s="2" t="inlineStr">
        <is>
          <t>1 UFC/placa</t>
        </is>
      </c>
      <c r="H34" s="2" t="inlineStr">
        <is>
          <t>Refrigerada (5°C ± 3°C)</t>
        </is>
      </c>
      <c r="I34" s="2" t="inlineStr">
        <is>
          <t>PNT00404</t>
        </is>
      </c>
      <c r="J34" s="2" t="inlineStr"/>
      <c r="K34" s="2" t="inlineStr">
        <is>
          <t>Siembra por contacto y recuento de colonias</t>
        </is>
      </c>
      <c r="L34" s="2" t="inlineStr">
        <is>
          <t>K</t>
        </is>
      </c>
      <c r="N34" s="2" t="inlineStr">
        <is>
          <t>Enterobacteriaceas (rec) - superficie</t>
        </is>
      </c>
      <c r="O34" s="2" t="inlineStr">
        <is>
          <t>8 días laborables</t>
        </is>
      </c>
      <c r="P34" s="2" t="inlineStr"/>
      <c r="Q34" s="2" t="inlineStr"/>
      <c r="R34" s="2" t="inlineStr">
        <is>
          <t>Placa Rodac Violet Red Glucosa Agar (VRBD) ó Escobillón estéril con medio Stuart</t>
        </is>
      </c>
    </row>
    <row r="35" hidden="1">
      <c r="B35" s="2" t="inlineStr">
        <is>
          <t>Recuento de Coliformes - superficie</t>
        </is>
      </c>
      <c r="C35" s="2" t="n"/>
      <c r="D35" s="2" t="n"/>
      <c r="E35" s="2" t="inlineStr">
        <is>
          <t>K4274</t>
        </is>
      </c>
      <c r="F35" s="2" t="inlineStr">
        <is>
          <t>MI473</t>
        </is>
      </c>
      <c r="G35" s="2" t="inlineStr"/>
      <c r="H35" s="2" t="inlineStr">
        <is>
          <t>Refrigerada (5°C ± 3°C)</t>
        </is>
      </c>
      <c r="I35" s="2" t="inlineStr"/>
      <c r="J35" s="2" t="inlineStr"/>
      <c r="K35" s="2" t="inlineStr"/>
      <c r="L35" s="2" t="inlineStr">
        <is>
          <t>K</t>
        </is>
      </c>
      <c r="N35" s="2" t="inlineStr">
        <is>
          <t>Recuento de Coliformes</t>
        </is>
      </c>
      <c r="O35" s="2" t="inlineStr">
        <is>
          <t>8 días laborables</t>
        </is>
      </c>
      <c r="P35" s="2" t="inlineStr"/>
      <c r="Q35" s="2" t="inlineStr"/>
      <c r="R35" s="2" t="inlineStr">
        <is>
          <t>Placa Rodac</t>
        </is>
      </c>
    </row>
    <row r="36" hidden="1">
      <c r="B36" s="2" t="inlineStr">
        <is>
          <t>Recuento de Mohos y Levaduras - superficie</t>
        </is>
      </c>
      <c r="C36" s="2" t="n"/>
      <c r="D36" s="2" t="n"/>
      <c r="E36" s="2" t="inlineStr">
        <is>
          <t>K4275</t>
        </is>
      </c>
      <c r="F36" s="2" t="inlineStr">
        <is>
          <t>MI474</t>
        </is>
      </c>
      <c r="G36" s="2" t="inlineStr">
        <is>
          <t>1 UFC/placa</t>
        </is>
      </c>
      <c r="H36" s="2" t="inlineStr">
        <is>
          <t>Refrigerada (5°C ± 3°C)</t>
        </is>
      </c>
      <c r="I36" s="2" t="inlineStr">
        <is>
          <t>PNT00404</t>
        </is>
      </c>
      <c r="J36" s="2" t="inlineStr"/>
      <c r="K36" s="2" t="inlineStr">
        <is>
          <t>Siembra por contacto y recuento de colonias</t>
        </is>
      </c>
      <c r="L36" s="2" t="inlineStr">
        <is>
          <t>K</t>
        </is>
      </c>
      <c r="N36" s="2" t="inlineStr">
        <is>
          <t>Mohos y Levaduras (rec) - superficie</t>
        </is>
      </c>
      <c r="O36" s="2" t="inlineStr">
        <is>
          <t>8 días laborables</t>
        </is>
      </c>
      <c r="P36" s="2" t="inlineStr"/>
      <c r="Q36" s="2" t="inlineStr"/>
      <c r="R36" s="2" t="inlineStr">
        <is>
          <t>Placa Rodac Sabouraud Cloramfenicol (SAB) ó Escobillón estéril con medio Stuart</t>
        </is>
      </c>
    </row>
    <row r="37" hidden="1">
      <c r="B37" s="2" t="inlineStr">
        <is>
          <t>Determinación de Enterobacteriaceas - superficie</t>
        </is>
      </c>
      <c r="C37" s="2" t="n"/>
      <c r="D37" s="2" t="n"/>
      <c r="E37" s="2" t="inlineStr">
        <is>
          <t>K4280</t>
        </is>
      </c>
      <c r="F37" s="2" t="inlineStr">
        <is>
          <t>MI475</t>
        </is>
      </c>
      <c r="G37" s="2" t="inlineStr">
        <is>
          <t>1 UFC/placa</t>
        </is>
      </c>
      <c r="H37" s="2" t="inlineStr">
        <is>
          <t>Refrigerada (5°C ± 3°C)</t>
        </is>
      </c>
      <c r="I37" s="2" t="inlineStr">
        <is>
          <t>PNT00404</t>
        </is>
      </c>
      <c r="J37" s="2" t="inlineStr"/>
      <c r="K37" s="2" t="inlineStr">
        <is>
          <t>Siembra por contacto, tinción y pruebas bioquímicas</t>
        </is>
      </c>
      <c r="L37" s="2" t="inlineStr">
        <is>
          <t>K</t>
        </is>
      </c>
      <c r="N37" s="2" t="inlineStr">
        <is>
          <t>Enterobacteriaceas (det) - superficie</t>
        </is>
      </c>
      <c r="O37" s="2" t="inlineStr">
        <is>
          <t>8 días laborables</t>
        </is>
      </c>
      <c r="P37" s="2" t="inlineStr"/>
      <c r="Q37" s="2" t="inlineStr"/>
      <c r="R37" s="2" t="inlineStr">
        <is>
          <t>Placa Rodac</t>
        </is>
      </c>
    </row>
    <row r="38" hidden="1">
      <c r="B38" s="2" t="inlineStr">
        <is>
          <t>Determinación de Escherichia coli - superficie</t>
        </is>
      </c>
      <c r="C38" s="2" t="n"/>
      <c r="D38" s="2" t="n"/>
      <c r="E38" s="2" t="inlineStr">
        <is>
          <t>K4281</t>
        </is>
      </c>
      <c r="F38" s="2" t="inlineStr">
        <is>
          <t>MI476</t>
        </is>
      </c>
      <c r="G38" s="2" t="inlineStr">
        <is>
          <t>1 UFC/placa</t>
        </is>
      </c>
      <c r="H38" s="2" t="inlineStr">
        <is>
          <t>Refrigerada (5°C ± 3°C)</t>
        </is>
      </c>
      <c r="I38" s="2" t="inlineStr">
        <is>
          <t>PNT00404</t>
        </is>
      </c>
      <c r="J38" s="2" t="inlineStr"/>
      <c r="K38" s="2" t="inlineStr">
        <is>
          <t>Siembra en superficie, tinción y pruebas bioquímicas</t>
        </is>
      </c>
      <c r="L38" s="2" t="inlineStr">
        <is>
          <t>K</t>
        </is>
      </c>
      <c r="N38" s="2" t="inlineStr">
        <is>
          <t>Escherichia coli (det) - superficie</t>
        </is>
      </c>
      <c r="O38" s="2" t="inlineStr">
        <is>
          <t>8 días laborables</t>
        </is>
      </c>
      <c r="P38" s="2" t="inlineStr"/>
      <c r="Q38" s="2" t="inlineStr"/>
      <c r="R38" s="2" t="inlineStr">
        <is>
          <t>Placa Rodac Violet Red Glucosa Agar (VRBD) ó Escobillón estéril con medio Stuart</t>
        </is>
      </c>
    </row>
    <row r="39" hidden="1">
      <c r="B39" s="2" t="inlineStr">
        <is>
          <t>Determinación de Escherichia coli - superficie</t>
        </is>
      </c>
      <c r="C39" s="2" t="n"/>
      <c r="D39" s="2" t="n"/>
      <c r="E39" s="2" t="inlineStr">
        <is>
          <t>K4281</t>
        </is>
      </c>
      <c r="F39" s="2" t="inlineStr">
        <is>
          <t>MI476</t>
        </is>
      </c>
      <c r="G39" s="2" t="inlineStr">
        <is>
          <t>1 UFC/placa</t>
        </is>
      </c>
      <c r="H39" s="2" t="inlineStr">
        <is>
          <t>Refrigerada (5°C ± 3°C)</t>
        </is>
      </c>
      <c r="I39" s="2" t="inlineStr">
        <is>
          <t>PNT00404</t>
        </is>
      </c>
      <c r="J39" s="2" t="inlineStr"/>
      <c r="K39" s="2" t="inlineStr">
        <is>
          <t>Siembra por contacto, tinción y pruebas bioquímicas</t>
        </is>
      </c>
      <c r="L39" s="2" t="inlineStr">
        <is>
          <t>K</t>
        </is>
      </c>
      <c r="N39" s="2" t="inlineStr">
        <is>
          <t>Escherichia coli (det) - superficie</t>
        </is>
      </c>
      <c r="O39" s="2" t="inlineStr">
        <is>
          <t>8 días laborables</t>
        </is>
      </c>
      <c r="P39" s="2" t="inlineStr"/>
      <c r="Q39" s="2" t="inlineStr"/>
      <c r="R39" s="2" t="inlineStr">
        <is>
          <t>Placa Rodac Violet Red Glucosa Agar (VRBD) ó Escobillón estéril con medio Stuart</t>
        </is>
      </c>
    </row>
    <row r="40" hidden="1">
      <c r="B40" s="2" t="inlineStr">
        <is>
          <t>Determinación de Streptococcus D lancefield - superficie</t>
        </is>
      </c>
      <c r="C40" s="2" t="n"/>
      <c r="D40" s="2" t="n"/>
      <c r="E40" s="2" t="inlineStr">
        <is>
          <t>K4282</t>
        </is>
      </c>
      <c r="F40" s="2" t="inlineStr">
        <is>
          <t>MI477</t>
        </is>
      </c>
      <c r="G40" s="2" t="inlineStr">
        <is>
          <t>1 UFC/placa</t>
        </is>
      </c>
      <c r="H40" s="2" t="inlineStr">
        <is>
          <t>Refrigerada (5°C ± 3°C)</t>
        </is>
      </c>
      <c r="I40" s="2" t="inlineStr">
        <is>
          <t>PNT00404</t>
        </is>
      </c>
      <c r="J40" s="2" t="inlineStr"/>
      <c r="K40" s="2" t="inlineStr">
        <is>
          <t>Siembra por contacto, tinción y pruebas bioquímicas</t>
        </is>
      </c>
      <c r="L40" s="2" t="inlineStr">
        <is>
          <t>K</t>
        </is>
      </c>
      <c r="N40" s="2" t="inlineStr">
        <is>
          <t>Streptococcus D lancefield (det) - superficie</t>
        </is>
      </c>
      <c r="O40" s="2" t="inlineStr">
        <is>
          <t>8 días laborables</t>
        </is>
      </c>
      <c r="P40" s="2" t="inlineStr"/>
      <c r="Q40" s="2" t="inlineStr"/>
      <c r="R40" s="2" t="inlineStr">
        <is>
          <t>Placa Rodac</t>
        </is>
      </c>
    </row>
    <row r="41" hidden="1">
      <c r="B41" s="2" t="inlineStr">
        <is>
          <t>Determinación de Streptococcus D lancefield - superficie</t>
        </is>
      </c>
      <c r="C41" s="2" t="n"/>
      <c r="D41" s="2" t="n"/>
      <c r="E41" s="2" t="inlineStr">
        <is>
          <t>K4282</t>
        </is>
      </c>
      <c r="F41" s="2" t="inlineStr">
        <is>
          <t>MI477</t>
        </is>
      </c>
      <c r="G41" s="2" t="inlineStr">
        <is>
          <t>1 UFC/placa</t>
        </is>
      </c>
      <c r="H41" s="2" t="inlineStr">
        <is>
          <t>Refrigerada (5°C ± 3°C)</t>
        </is>
      </c>
      <c r="I41" s="2" t="inlineStr">
        <is>
          <t>PNT00404</t>
        </is>
      </c>
      <c r="J41" s="2" t="inlineStr"/>
      <c r="K41" s="2" t="inlineStr">
        <is>
          <t>Siembra en superficie, tinción y pruebas bioquímicas</t>
        </is>
      </c>
      <c r="L41" s="2" t="inlineStr">
        <is>
          <t>K</t>
        </is>
      </c>
      <c r="N41" s="2" t="inlineStr">
        <is>
          <t>Streptococcus D lancefield (det) - superficie</t>
        </is>
      </c>
      <c r="O41" s="2" t="inlineStr">
        <is>
          <t>8 días laborables</t>
        </is>
      </c>
      <c r="P41" s="2" t="inlineStr"/>
      <c r="Q41" s="2" t="inlineStr"/>
      <c r="R41" s="2" t="inlineStr">
        <is>
          <t>Placa Rodac</t>
        </is>
      </c>
    </row>
    <row r="42" hidden="1">
      <c r="B42" s="2" t="inlineStr">
        <is>
          <t>Determinación de Staphylococcus aureus - superficie</t>
        </is>
      </c>
      <c r="C42" s="2" t="n"/>
      <c r="D42" s="2" t="n"/>
      <c r="E42" s="2" t="inlineStr">
        <is>
          <t>K4283</t>
        </is>
      </c>
      <c r="F42" s="2" t="inlineStr">
        <is>
          <t>MI478</t>
        </is>
      </c>
      <c r="G42" s="2" t="inlineStr">
        <is>
          <t>1 UFC/placa</t>
        </is>
      </c>
      <c r="H42" s="2" t="inlineStr">
        <is>
          <t>Refrigerada (5°C ± 3°C)</t>
        </is>
      </c>
      <c r="I42" s="2" t="inlineStr">
        <is>
          <t>PNT00404</t>
        </is>
      </c>
      <c r="J42" s="2" t="inlineStr"/>
      <c r="K42" s="2" t="inlineStr">
        <is>
          <t>Viscosidad-Capilaridad</t>
        </is>
      </c>
      <c r="L42" s="2" t="inlineStr">
        <is>
          <t>K</t>
        </is>
      </c>
      <c r="N42" s="2" t="inlineStr">
        <is>
          <t>Staphylococcus aureus (det) - superficie</t>
        </is>
      </c>
      <c r="O42" s="2" t="inlineStr">
        <is>
          <t>8 días laborables</t>
        </is>
      </c>
      <c r="P42" s="2" t="inlineStr"/>
      <c r="Q42" s="2" t="inlineStr"/>
      <c r="R42" s="2" t="inlineStr">
        <is>
          <t>Placa Rodac (TSA W/DISHINIBITOR Count-Tact o Trypticase Soja / Tryptone Soya Agar Count Tact) ó Escobillón estéril con medio Stuart</t>
        </is>
      </c>
    </row>
    <row r="43" hidden="1">
      <c r="B43" s="2" t="inlineStr">
        <is>
          <t>Determinación de Staphylococcus aureus - superficie</t>
        </is>
      </c>
      <c r="C43" s="2" t="n"/>
      <c r="D43" s="2" t="n"/>
      <c r="E43" s="2" t="inlineStr">
        <is>
          <t>K4283</t>
        </is>
      </c>
      <c r="F43" s="2" t="inlineStr">
        <is>
          <t>MI478</t>
        </is>
      </c>
      <c r="G43" s="2" t="inlineStr">
        <is>
          <t>1 UFC/placa</t>
        </is>
      </c>
      <c r="H43" s="2" t="inlineStr">
        <is>
          <t>Refrigerada (5°C ± 3°C)</t>
        </is>
      </c>
      <c r="I43" s="2" t="inlineStr">
        <is>
          <t>PNT00404</t>
        </is>
      </c>
      <c r="J43" s="2" t="inlineStr"/>
      <c r="K43" s="2" t="inlineStr">
        <is>
          <t>Siembra por contacto, tinción y pruebas bioquímicas</t>
        </is>
      </c>
      <c r="L43" s="2" t="inlineStr">
        <is>
          <t>K</t>
        </is>
      </c>
      <c r="N43" s="2" t="inlineStr">
        <is>
          <t>Staphylococcus aureus (det) - superficie</t>
        </is>
      </c>
      <c r="O43" s="2" t="inlineStr">
        <is>
          <t>8 días laborables</t>
        </is>
      </c>
      <c r="P43" s="2" t="inlineStr"/>
      <c r="Q43" s="2" t="inlineStr"/>
      <c r="R43" s="2" t="inlineStr">
        <is>
          <t>Placa Rodac (TSA W/DISHINIBITOR Count-Tact o Trypticase Soja / Tryptone Soya Agar Count Tact) ó Escobillón estéril con medio Stuart</t>
        </is>
      </c>
    </row>
    <row r="44" hidden="1">
      <c r="B44" s="2" t="inlineStr">
        <is>
          <t>Determinación de Pseudomonas aeruginosa - superficie</t>
        </is>
      </c>
      <c r="C44" s="2" t="n"/>
      <c r="D44" s="2" t="n"/>
      <c r="E44" s="2" t="inlineStr">
        <is>
          <t>K4284</t>
        </is>
      </c>
      <c r="F44" s="2" t="inlineStr">
        <is>
          <t>MI479</t>
        </is>
      </c>
      <c r="G44" s="2" t="inlineStr">
        <is>
          <t>1 UFC/placa</t>
        </is>
      </c>
      <c r="H44" s="2" t="inlineStr">
        <is>
          <t>Refrigerada (5°C ± 3°C)</t>
        </is>
      </c>
      <c r="I44" s="2" t="inlineStr">
        <is>
          <t>PNT00404</t>
        </is>
      </c>
      <c r="J44" s="2" t="inlineStr"/>
      <c r="K44" s="2" t="inlineStr">
        <is>
          <t>Siembra en superficie, tinción y pruebas bioquímicas</t>
        </is>
      </c>
      <c r="L44" s="2" t="inlineStr">
        <is>
          <t>K</t>
        </is>
      </c>
      <c r="N44" s="2" t="inlineStr">
        <is>
          <t>Pseudomonas aeruginosa (det) - superficie</t>
        </is>
      </c>
      <c r="O44" s="2" t="inlineStr">
        <is>
          <t>8 días laborables</t>
        </is>
      </c>
      <c r="P44" s="2" t="inlineStr"/>
      <c r="Q44" s="2" t="inlineStr"/>
      <c r="R44" s="2" t="inlineStr">
        <is>
          <t>Placa Rodac (TSA W/DISHINIBITOR Count-Tact o Trypticase Soja / Tryptone Soya Agar Count Tact) ó Escobillón estéril con medio Stuart</t>
        </is>
      </c>
    </row>
    <row r="45" hidden="1">
      <c r="B45" s="2" t="inlineStr">
        <is>
          <t>Determinación de Pseudomonas aeruginosa - superficie</t>
        </is>
      </c>
      <c r="C45" s="2" t="n"/>
      <c r="D45" s="2" t="n"/>
      <c r="E45" s="2" t="inlineStr">
        <is>
          <t>K4284</t>
        </is>
      </c>
      <c r="F45" s="2" t="inlineStr">
        <is>
          <t>MI479</t>
        </is>
      </c>
      <c r="G45" s="2" t="inlineStr">
        <is>
          <t>1 UFC/placa</t>
        </is>
      </c>
      <c r="H45" s="2" t="inlineStr">
        <is>
          <t>Refrigerada (5°C ± 3°C)</t>
        </is>
      </c>
      <c r="I45" s="2" t="inlineStr">
        <is>
          <t>PNT00404</t>
        </is>
      </c>
      <c r="J45" s="2" t="inlineStr"/>
      <c r="K45" s="2" t="inlineStr">
        <is>
          <t>Siembra por contacto, tinción y pruebas bioquímicas</t>
        </is>
      </c>
      <c r="L45" s="2" t="inlineStr">
        <is>
          <t>K</t>
        </is>
      </c>
      <c r="N45" s="2" t="inlineStr">
        <is>
          <t>Pseudomonas aeruginosa (det) - superficie</t>
        </is>
      </c>
      <c r="O45" s="2" t="inlineStr">
        <is>
          <t>8 días laborables</t>
        </is>
      </c>
      <c r="P45" s="2" t="inlineStr"/>
      <c r="Q45" s="2" t="inlineStr"/>
      <c r="R45" s="2" t="inlineStr">
        <is>
          <t>Placa Rodac (TSA W/DISHINIBITOR Count-Tact o Trypticase Soja / Tryptone Soya Agar Count Tact) ó Escobillón estéril con medio Stuart</t>
        </is>
      </c>
    </row>
    <row r="46" hidden="1">
      <c r="B46" s="2" t="inlineStr">
        <is>
          <t>Determinación de Candida albicans - superficie</t>
        </is>
      </c>
      <c r="C46" s="2" t="n"/>
      <c r="D46" s="2" t="n"/>
      <c r="E46" s="2" t="inlineStr">
        <is>
          <t>K4286</t>
        </is>
      </c>
      <c r="F46" s="2" t="inlineStr">
        <is>
          <t>MI481</t>
        </is>
      </c>
      <c r="G46" s="2" t="inlineStr">
        <is>
          <t>1 UFC/placa</t>
        </is>
      </c>
      <c r="H46" s="2" t="inlineStr">
        <is>
          <t>Refrigerada (5°C ± 3°C)</t>
        </is>
      </c>
      <c r="I46" s="2" t="inlineStr">
        <is>
          <t>PNT00404</t>
        </is>
      </c>
      <c r="J46" s="2" t="inlineStr"/>
      <c r="K46" s="2" t="inlineStr">
        <is>
          <t>Siembra por contacto, tinción y pruebas bioquímicas</t>
        </is>
      </c>
      <c r="L46" s="2" t="inlineStr">
        <is>
          <t>K</t>
        </is>
      </c>
      <c r="N46" s="2" t="inlineStr">
        <is>
          <t>Candida albicans (det) - superficie</t>
        </is>
      </c>
      <c r="O46" s="2" t="inlineStr">
        <is>
          <t>8 días laborables</t>
        </is>
      </c>
      <c r="P46" s="2" t="inlineStr"/>
      <c r="Q46" s="2" t="inlineStr"/>
      <c r="R46" s="2" t="inlineStr">
        <is>
          <t>Placa Rodac Sabouraud Cloramfenicol (SAB) ó Escobillón estéril con medio Stuart</t>
        </is>
      </c>
    </row>
    <row r="47" hidden="1">
      <c r="B47" s="2" t="inlineStr">
        <is>
          <t>Detección de Listeria spp - superficie</t>
        </is>
      </c>
      <c r="C47" s="2" t="n"/>
      <c r="D47" s="2" t="n"/>
      <c r="E47" s="2" t="inlineStr">
        <is>
          <t>K4287</t>
        </is>
      </c>
      <c r="F47" s="2" t="inlineStr">
        <is>
          <t>MI389</t>
        </is>
      </c>
      <c r="G47" s="2" t="inlineStr">
        <is>
          <t>1 UFC/100cm2 o escobillón</t>
        </is>
      </c>
      <c r="H47" s="2" t="inlineStr">
        <is>
          <t>Refrigerada (5°C ± 3°C)</t>
        </is>
      </c>
      <c r="I47" s="2" t="inlineStr">
        <is>
          <t>PNT00404</t>
        </is>
      </c>
      <c r="J47" s="2" t="inlineStr"/>
      <c r="K47" s="2" t="inlineStr">
        <is>
          <t>Siembra por contacto, tinción y pruebas bioquímicas</t>
        </is>
      </c>
      <c r="L47" s="2" t="inlineStr">
        <is>
          <t>K</t>
        </is>
      </c>
      <c r="N47" s="2" t="inlineStr">
        <is>
          <t>Listeria spp</t>
        </is>
      </c>
      <c r="O47" s="2" t="inlineStr">
        <is>
          <t>8 días laborables</t>
        </is>
      </c>
      <c r="P47" s="2" t="inlineStr"/>
      <c r="Q47" s="2" t="inlineStr"/>
      <c r="R47" s="2" t="inlineStr">
        <is>
          <t>Hisopo Path Check Higiene de Bioser</t>
        </is>
      </c>
    </row>
    <row r="48" hidden="1">
      <c r="B48" s="2" t="inlineStr">
        <is>
          <t>Detección de Listeria monocytogenes - superficie</t>
        </is>
      </c>
      <c r="C48" s="2" t="n"/>
      <c r="D48" s="2" t="n"/>
      <c r="E48" s="2" t="inlineStr">
        <is>
          <t>K4288</t>
        </is>
      </c>
      <c r="F48" s="2" t="inlineStr">
        <is>
          <t>MI399</t>
        </is>
      </c>
      <c r="G48" s="2" t="inlineStr">
        <is>
          <t>1 UFC/100cm2 o escobillón</t>
        </is>
      </c>
      <c r="H48" s="2" t="inlineStr">
        <is>
          <t>Refrigerada (5°C ± 3°C)</t>
        </is>
      </c>
      <c r="I48" s="2" t="inlineStr">
        <is>
          <t>PNT00404</t>
        </is>
      </c>
      <c r="J48" s="2" t="inlineStr"/>
      <c r="K48" s="2" t="inlineStr">
        <is>
          <t>Siembra por contacto, tinción y pruebas bioquímicas</t>
        </is>
      </c>
      <c r="L48" s="2" t="inlineStr">
        <is>
          <t>K</t>
        </is>
      </c>
      <c r="N48" s="2" t="inlineStr">
        <is>
          <t>Listeria monocytogenes</t>
        </is>
      </c>
      <c r="O48" s="2" t="inlineStr">
        <is>
          <t>8 días laborables</t>
        </is>
      </c>
      <c r="P48" s="2" t="inlineStr"/>
      <c r="Q48" s="2" t="inlineStr"/>
      <c r="R48" s="2" t="inlineStr">
        <is>
          <t>Hisopo Path Check Higiene de Bioser</t>
        </is>
      </c>
    </row>
    <row r="49" hidden="1">
      <c r="B49" s="2" t="inlineStr">
        <is>
          <t>Flora aerobia mesófila total (rec) - Superficie UNE 100012/171330</t>
        </is>
      </c>
      <c r="C49" s="2" t="n"/>
      <c r="D49" s="2" t="n"/>
      <c r="E49" s="2" t="inlineStr">
        <is>
          <t>K4301</t>
        </is>
      </c>
      <c r="F49" s="2" t="inlineStr">
        <is>
          <t>PNF</t>
        </is>
      </c>
      <c r="G49" s="2" t="inlineStr"/>
      <c r="H49" s="2" t="inlineStr">
        <is>
          <t>Refrigerada (5°C ± 3°C)</t>
        </is>
      </c>
      <c r="I49" s="2" t="inlineStr">
        <is>
          <t>PNT00404</t>
        </is>
      </c>
      <c r="J49" s="2" t="inlineStr"/>
      <c r="K49" s="2" t="inlineStr">
        <is>
          <t>Cálculo</t>
        </is>
      </c>
      <c r="L49" s="2" t="inlineStr">
        <is>
          <t>K</t>
        </is>
      </c>
      <c r="N49" s="2" t="inlineStr">
        <is>
          <t>No Facturable</t>
        </is>
      </c>
      <c r="O49" s="2" t="inlineStr">
        <is>
          <t>12 días laborables</t>
        </is>
      </c>
      <c r="P49" s="2" t="inlineStr"/>
      <c r="Q49" s="2" t="inlineStr"/>
      <c r="R49" s="2" t="inlineStr">
        <is>
          <t>Placa Rodac LPT + Flora aerobia mesófila total Rosa de Bengala Agar</t>
        </is>
      </c>
    </row>
    <row r="50" hidden="1">
      <c r="B50" s="2" t="inlineStr">
        <is>
          <t>Flora microbiana aerobia mesófila (rec) - Superficie UNE 100012/171330</t>
        </is>
      </c>
      <c r="C50" s="2" t="n"/>
      <c r="D50" s="2" t="n"/>
      <c r="E50" s="2" t="inlineStr">
        <is>
          <t>K4302</t>
        </is>
      </c>
      <c r="F50" s="2" t="inlineStr">
        <is>
          <t>PNF</t>
        </is>
      </c>
      <c r="G50" s="2" t="inlineStr">
        <is>
          <t>1 UFC/placa</t>
        </is>
      </c>
      <c r="H50" s="2" t="inlineStr">
        <is>
          <t>Refrigerada (5°C ± 3°C)</t>
        </is>
      </c>
      <c r="I50" s="2" t="inlineStr">
        <is>
          <t>PNT00404</t>
        </is>
      </c>
      <c r="J50" s="2" t="inlineStr"/>
      <c r="K50" s="2" t="inlineStr">
        <is>
          <t>Siembra por impactación y recuento de colonias</t>
        </is>
      </c>
      <c r="L50" s="2" t="inlineStr">
        <is>
          <t>K</t>
        </is>
      </c>
      <c r="N50" s="2" t="inlineStr">
        <is>
          <t>No Facturable</t>
        </is>
      </c>
      <c r="O50" s="2" t="inlineStr">
        <is>
          <t>12 días laborables</t>
        </is>
      </c>
      <c r="P50" s="2" t="inlineStr"/>
      <c r="Q50" s="2" t="inlineStr"/>
      <c r="R50" s="2" t="inlineStr">
        <is>
          <t>Placa Rodac LPT</t>
        </is>
      </c>
    </row>
    <row r="51" hidden="1">
      <c r="B51" s="2" t="inlineStr">
        <is>
          <t>Flora fúngica (rec) - Superficie UNE 100012/171330</t>
        </is>
      </c>
      <c r="C51" s="2" t="n"/>
      <c r="D51" s="2" t="n"/>
      <c r="E51" s="2" t="inlineStr">
        <is>
          <t>K4303</t>
        </is>
      </c>
      <c r="F51" s="2" t="inlineStr">
        <is>
          <t>PNF</t>
        </is>
      </c>
      <c r="G51" s="2" t="inlineStr">
        <is>
          <t>1 UFC/placa</t>
        </is>
      </c>
      <c r="H51" s="2" t="inlineStr">
        <is>
          <t>Refrigerada (5°C ± 3°C)</t>
        </is>
      </c>
      <c r="I51" s="2" t="inlineStr">
        <is>
          <t>PNT00404</t>
        </is>
      </c>
      <c r="J51" s="2" t="inlineStr"/>
      <c r="K51" s="2" t="inlineStr">
        <is>
          <t>Siembra por impactación y recuento de colonias</t>
        </is>
      </c>
      <c r="L51" s="2" t="inlineStr">
        <is>
          <t>K</t>
        </is>
      </c>
      <c r="N51" s="2" t="inlineStr">
        <is>
          <t>No Facturable</t>
        </is>
      </c>
      <c r="O51" s="2" t="inlineStr">
        <is>
          <t>12 días laborables</t>
        </is>
      </c>
      <c r="P51" s="2" t="inlineStr"/>
      <c r="Q51" s="2" t="inlineStr"/>
      <c r="R51" s="2" t="inlineStr">
        <is>
          <t>Placa Rodac Flora aerobia mesófila total Rosa de Bengala Agar</t>
        </is>
      </c>
    </row>
    <row r="52" hidden="1">
      <c r="B52" s="2" t="inlineStr">
        <is>
          <t>Flora aerobia mesófila total (rec) - Ambiente UNE 100012/171330</t>
        </is>
      </c>
      <c r="C52" s="2" t="n"/>
      <c r="D52" s="2" t="n"/>
      <c r="E52" s="2" t="inlineStr">
        <is>
          <t>K4321</t>
        </is>
      </c>
      <c r="F52" s="2" t="inlineStr">
        <is>
          <t>PNF</t>
        </is>
      </c>
      <c r="G52" s="2" t="inlineStr"/>
      <c r="H52" s="2" t="inlineStr">
        <is>
          <t>Refrigerada (5°C ± 3°C)</t>
        </is>
      </c>
      <c r="I52" s="2" t="inlineStr">
        <is>
          <t>PNT00404</t>
        </is>
      </c>
      <c r="J52" s="2" t="inlineStr"/>
      <c r="K52" s="2" t="inlineStr">
        <is>
          <t>Cálculo</t>
        </is>
      </c>
      <c r="L52" s="2" t="inlineStr">
        <is>
          <t>K</t>
        </is>
      </c>
      <c r="N52" s="2" t="inlineStr">
        <is>
          <t>No Facturable</t>
        </is>
      </c>
      <c r="O52" s="2" t="inlineStr">
        <is>
          <t>12 días laborables</t>
        </is>
      </c>
      <c r="P52" s="2" t="inlineStr"/>
      <c r="Q52" s="2" t="inlineStr"/>
      <c r="R52" s="2" t="inlineStr">
        <is>
          <t>Placa Rodac LPT + Flora aerobia mesófila total Rosa de Bengala Agar</t>
        </is>
      </c>
    </row>
    <row r="53" hidden="1">
      <c r="B53" s="2" t="inlineStr">
        <is>
          <t>Flora microbiana aerobia mesófila (rec) - Ambiente UNE 100012/171330</t>
        </is>
      </c>
      <c r="C53" s="2" t="n"/>
      <c r="D53" s="2" t="n"/>
      <c r="E53" s="2" t="inlineStr">
        <is>
          <t>K4322</t>
        </is>
      </c>
      <c r="F53" s="2" t="inlineStr">
        <is>
          <t>PNF</t>
        </is>
      </c>
      <c r="G53" s="2" t="inlineStr">
        <is>
          <t>1 UFC/placa</t>
        </is>
      </c>
      <c r="H53" s="2" t="inlineStr">
        <is>
          <t>Refrigerada (5°C ± 3°C)</t>
        </is>
      </c>
      <c r="I53" s="2" t="inlineStr">
        <is>
          <t>PNT00404</t>
        </is>
      </c>
      <c r="J53" s="2" t="inlineStr"/>
      <c r="K53" s="2" t="inlineStr">
        <is>
          <t>Siembra por impactación y recuento de colonias</t>
        </is>
      </c>
      <c r="L53" s="2" t="inlineStr">
        <is>
          <t>K</t>
        </is>
      </c>
      <c r="N53" s="2" t="inlineStr">
        <is>
          <t>No Facturable</t>
        </is>
      </c>
      <c r="O53" s="2" t="inlineStr">
        <is>
          <t>12 días laborables</t>
        </is>
      </c>
      <c r="P53" s="2" t="inlineStr"/>
      <c r="Q53" s="2" t="inlineStr"/>
      <c r="R53" s="2" t="inlineStr">
        <is>
          <t>Placa Rodac LPT</t>
        </is>
      </c>
    </row>
    <row r="54" hidden="1">
      <c r="B54" s="2" t="inlineStr">
        <is>
          <t>Flora fúngica (rec)  - Ambiente UNE 100012/171330</t>
        </is>
      </c>
      <c r="C54" s="2" t="n"/>
      <c r="D54" s="2" t="n"/>
      <c r="E54" s="2" t="inlineStr">
        <is>
          <t>K4323</t>
        </is>
      </c>
      <c r="F54" s="2" t="inlineStr">
        <is>
          <t>PNF</t>
        </is>
      </c>
      <c r="G54" s="2" t="inlineStr">
        <is>
          <t>1 UFC/placa</t>
        </is>
      </c>
      <c r="H54" s="2" t="inlineStr">
        <is>
          <t>Refrigerada (5°C ± 3°C)</t>
        </is>
      </c>
      <c r="I54" s="2" t="inlineStr">
        <is>
          <t>PNT00404</t>
        </is>
      </c>
      <c r="J54" s="2" t="inlineStr"/>
      <c r="K54" s="2" t="inlineStr">
        <is>
          <t>Siembra por impactación y recuento de colonias</t>
        </is>
      </c>
      <c r="L54" s="2" t="inlineStr">
        <is>
          <t>K</t>
        </is>
      </c>
      <c r="N54" s="2" t="inlineStr">
        <is>
          <t>No Facturable</t>
        </is>
      </c>
      <c r="O54" s="2" t="inlineStr">
        <is>
          <t>12 días laborables</t>
        </is>
      </c>
      <c r="P54" s="2" t="inlineStr"/>
      <c r="Q54" s="2" t="inlineStr"/>
      <c r="R54" s="2" t="inlineStr">
        <is>
          <t>Placa Rodac Flora aerobia mesófila total Rosa de Bengala Agar</t>
        </is>
      </c>
    </row>
    <row r="55" hidden="1">
      <c r="B55" s="2" t="inlineStr">
        <is>
          <t>Estudio microbiológico</t>
        </is>
      </c>
      <c r="C55" s="2" t="n"/>
      <c r="D55" s="2" t="n"/>
      <c r="E55" s="2" t="inlineStr">
        <is>
          <t>K8050</t>
        </is>
      </c>
      <c r="F55" s="2" t="inlineStr">
        <is>
          <t>CFPM</t>
        </is>
      </c>
      <c r="G55" s="2" t="inlineStr"/>
      <c r="H55" s="2" t="inlineStr"/>
      <c r="I55" s="2" t="inlineStr"/>
      <c r="J55" s="2" t="inlineStr"/>
      <c r="K55" s="2" t="inlineStr"/>
      <c r="L55" s="2" t="inlineStr">
        <is>
          <t>K</t>
        </is>
      </c>
      <c r="N55" s="2" t="inlineStr">
        <is>
          <t>Precio variable</t>
        </is>
      </c>
      <c r="O55" s="2" t="inlineStr"/>
      <c r="P55" s="2" t="inlineStr">
        <is>
          <t>Precio manual</t>
        </is>
      </c>
      <c r="Q55" s="2" t="inlineStr"/>
      <c r="R55" s="2" t="inlineStr"/>
    </row>
    <row r="56" hidden="1">
      <c r="B56" s="2" t="inlineStr">
        <is>
          <t>Identificación Fúngica externa (PDF)</t>
        </is>
      </c>
      <c r="C56" s="2" t="n"/>
      <c r="D56" s="2" t="n"/>
      <c r="E56" s="2" t="inlineStr">
        <is>
          <t>K8478</t>
        </is>
      </c>
      <c r="F56" s="2" t="inlineStr">
        <is>
          <t>MI001</t>
        </is>
      </c>
      <c r="G56" s="2" t="inlineStr"/>
      <c r="H56" s="2" t="inlineStr">
        <is>
          <t>Refrigerada (5°C ± 3°C)</t>
        </is>
      </c>
      <c r="I56" s="2" t="inlineStr">
        <is>
          <t>Método interno</t>
        </is>
      </c>
      <c r="J56" s="2" t="inlineStr"/>
      <c r="K56" s="2" t="inlineStr">
        <is>
          <t>Observación Microscópica</t>
        </is>
      </c>
      <c r="L56" s="2" t="inlineStr">
        <is>
          <t>K</t>
        </is>
      </c>
      <c r="N56" s="2" t="inlineStr">
        <is>
          <t>Identificación Fúngica (1 cepa)</t>
        </is>
      </c>
      <c r="O56" s="2" t="inlineStr">
        <is>
          <t>15 días laborables</t>
        </is>
      </c>
      <c r="P56" s="2" t="inlineStr"/>
      <c r="Q56" s="2" t="inlineStr">
        <is>
          <t>INDICAR CONDICIÓN DE INCUBACIÓN SI SE ENVÍA COLONIA. Si no se consigue identificar se cobra 1 cepa a menos que se informe precio especial.</t>
        </is>
      </c>
      <c r="R56" s="2" t="inlineStr">
        <is>
          <t>Placa Petri</t>
        </is>
      </c>
    </row>
    <row r="57">
      <c r="A57" t="inlineStr">
        <is>
          <t>98-01-1</t>
        </is>
      </c>
      <c r="B57" s="2" t="inlineStr">
        <is>
          <t>Furfural - aire</t>
        </is>
      </c>
      <c r="C57" s="2" t="inlineStr">
        <is>
          <t>2-Furaldehído</t>
        </is>
      </c>
      <c r="D57" s="2" t="n"/>
      <c r="E57" s="2" t="inlineStr">
        <is>
          <t>N0000</t>
        </is>
      </c>
      <c r="F57" s="2" t="inlineStr">
        <is>
          <t>MA173</t>
        </is>
      </c>
      <c r="G57" s="2" t="inlineStr">
        <is>
          <t>0.1 µg</t>
        </is>
      </c>
      <c r="H57" s="2" t="inlineStr">
        <is>
          <t>Refrigerada (5°C ± 3°C) y preservar de la luz</t>
        </is>
      </c>
      <c r="I57" s="2" t="inlineStr">
        <is>
          <t>Método interno basado en método EPA IP-6A, EPA TO-11 y NIOSH 2016 y 2532</t>
        </is>
      </c>
      <c r="J57" s="2" t="inlineStr"/>
      <c r="K57" s="2" t="inlineStr">
        <is>
          <t>Cromatografía Líquida de Alta Resolución (HPLC)</t>
        </is>
      </c>
      <c r="L57" s="2" t="inlineStr">
        <is>
          <t>N</t>
        </is>
      </c>
      <c r="N57" s="2" t="inlineStr">
        <is>
          <t>1 aldehído urgente 8 días</t>
        </is>
      </c>
      <c r="O57" s="2" t="inlineStr">
        <is>
          <t>8 días laborables</t>
        </is>
      </c>
      <c r="P57" s="2" t="inlineStr">
        <is>
          <t>Para más de un aldehído consultad precio en pestaña  PERFIL</t>
        </is>
      </c>
      <c r="Q57" s="2" t="inlineStr"/>
      <c r="R57" s="2" t="inlineStr">
        <is>
          <t>Tubo Sílica Gel Tubo sílica gel impregnado con 2,4- DNFH -&gt; MAE10</t>
        </is>
      </c>
      <c r="S57" s="25" t="inlineStr">
        <is>
          <t>MAE10</t>
        </is>
      </c>
      <c r="T57" s="25" t="inlineStr">
        <is>
          <t>MAE39 (para Q&gt;0,6L/min)</t>
        </is>
      </c>
    </row>
    <row r="58">
      <c r="A58" t="inlineStr">
        <is>
          <t>98-01-1</t>
        </is>
      </c>
      <c r="B58" s="2" t="inlineStr">
        <is>
          <t>Furfural - aire</t>
        </is>
      </c>
      <c r="C58" s="2" t="inlineStr">
        <is>
          <t>2-Furaldehído</t>
        </is>
      </c>
      <c r="D58" s="2" t="n"/>
      <c r="E58" s="2" t="inlineStr">
        <is>
          <t>N0000</t>
        </is>
      </c>
      <c r="F58" s="2" t="inlineStr">
        <is>
          <t>MA051</t>
        </is>
      </c>
      <c r="G58" s="2" t="inlineStr">
        <is>
          <t>0.1 µg</t>
        </is>
      </c>
      <c r="H58" s="2" t="inlineStr">
        <is>
          <t>Refrigerada (5°C ± 3°C) y preservar de la luz</t>
        </is>
      </c>
      <c r="I58" s="2" t="inlineStr">
        <is>
          <t>Método interno basado en método EPA IP-6A, EPA TO-11 y NIOSH 2016 y 2532</t>
        </is>
      </c>
      <c r="J58" s="2" t="inlineStr"/>
      <c r="K58" s="2" t="inlineStr">
        <is>
          <t>Cromatografía Líquida de Alta Resolución (HPLC)</t>
        </is>
      </c>
      <c r="L58" s="2" t="inlineStr">
        <is>
          <t>N</t>
        </is>
      </c>
      <c r="N58" s="2" t="inlineStr">
        <is>
          <t>1 aldehído (rutina)</t>
        </is>
      </c>
      <c r="O58" s="2" t="inlineStr">
        <is>
          <t>15 días laborables</t>
        </is>
      </c>
      <c r="P58" s="2" t="inlineStr">
        <is>
          <t>Para más de un aldehído consultad precio en pestaña  PERFIL</t>
        </is>
      </c>
      <c r="Q58" s="2" t="inlineStr"/>
      <c r="R58" s="2" t="inlineStr">
        <is>
          <t>Tubo Sílica Gel Tubo sílica gel impregnado con 2,4- DNFH -&gt; MAE10</t>
        </is>
      </c>
      <c r="S58" s="25" t="inlineStr">
        <is>
          <t>MAE10</t>
        </is>
      </c>
      <c r="T58" s="25" t="inlineStr">
        <is>
          <t>MAE39 (para Q&gt;0,6L/min)</t>
        </is>
      </c>
    </row>
    <row r="59">
      <c r="A59" t="inlineStr">
        <is>
          <t>75-07-0</t>
        </is>
      </c>
      <c r="B59" s="2" t="inlineStr">
        <is>
          <t>Acetaldehído - aire</t>
        </is>
      </c>
      <c r="C59" s="2" t="inlineStr">
        <is>
          <t>Ácido acético aldehído; Etanal</t>
        </is>
      </c>
      <c r="D59" s="2" t="n"/>
      <c r="E59" s="2" t="inlineStr">
        <is>
          <t>N0005</t>
        </is>
      </c>
      <c r="F59" s="2" t="inlineStr">
        <is>
          <t>MA051</t>
        </is>
      </c>
      <c r="G59" s="2" t="inlineStr">
        <is>
          <t>0,1 µg</t>
        </is>
      </c>
      <c r="H59" s="2" t="inlineStr">
        <is>
          <t>Refrigerada (5°C ± 3°C) y preservar de la luz</t>
        </is>
      </c>
      <c r="I59" s="2" t="inlineStr">
        <is>
          <t>Método interno basado en método EPA IP-6A, EPA TO-11 y NIOSH 2016 y 2532</t>
        </is>
      </c>
      <c r="J59" s="2" t="inlineStr"/>
      <c r="K59" s="2" t="inlineStr">
        <is>
          <t>Cromatografía Líquida de Alta Resolución (HPLC)</t>
        </is>
      </c>
      <c r="L59" s="2" t="inlineStr">
        <is>
          <t>N</t>
        </is>
      </c>
      <c r="N59" s="2" t="inlineStr">
        <is>
          <t>1 aldehído (rutina)</t>
        </is>
      </c>
      <c r="O59" s="2" t="inlineStr">
        <is>
          <t>15 días laborables</t>
        </is>
      </c>
      <c r="P59" s="2" t="inlineStr">
        <is>
          <t>Para más de un aldehído consultad precio en pestaña  PERFIL</t>
        </is>
      </c>
      <c r="Q59" s="2" t="inlineStr"/>
      <c r="R59" s="2" t="inlineStr">
        <is>
          <t>Tubo Sílica Gel Tubo sílica gel impregnado con 2,4- DNFH -&gt; MAE10</t>
        </is>
      </c>
      <c r="S59" s="25" t="inlineStr">
        <is>
          <t>MAE10</t>
        </is>
      </c>
      <c r="T59" s="26" t="inlineStr">
        <is>
          <t>MAE39 (para Q&gt;0,6L/min)</t>
        </is>
      </c>
    </row>
    <row r="60">
      <c r="A60" t="inlineStr">
        <is>
          <t>75-07-0</t>
        </is>
      </c>
      <c r="B60" s="2" t="inlineStr">
        <is>
          <t>Acetaldehído - aire</t>
        </is>
      </c>
      <c r="C60" s="2" t="inlineStr">
        <is>
          <t>Ácido acético aldehído; Etanal</t>
        </is>
      </c>
      <c r="D60" s="2" t="n"/>
      <c r="E60" s="2" t="inlineStr">
        <is>
          <t>N0005</t>
        </is>
      </c>
      <c r="F60" s="2" t="inlineStr">
        <is>
          <t>MA173</t>
        </is>
      </c>
      <c r="G60" s="2" t="inlineStr">
        <is>
          <t>0,1 µg</t>
        </is>
      </c>
      <c r="H60" s="2" t="inlineStr">
        <is>
          <t>Refrigerada (5°C ± 3°C) y preservar de la luz</t>
        </is>
      </c>
      <c r="I60" s="2" t="inlineStr">
        <is>
          <t>Método interno basado en método EPA IP-6A, EPA TO-11 y NIOSH 2016 y 2532</t>
        </is>
      </c>
      <c r="J60" s="2" t="inlineStr"/>
      <c r="K60" s="2" t="inlineStr">
        <is>
          <t>Cromatografía Líquida de Alta Resolución (HPLC)</t>
        </is>
      </c>
      <c r="L60" s="2" t="inlineStr">
        <is>
          <t>N</t>
        </is>
      </c>
      <c r="N60" s="2" t="inlineStr">
        <is>
          <t>1 aldehído urgente 8 días</t>
        </is>
      </c>
      <c r="O60" s="2" t="inlineStr">
        <is>
          <t>8 días laborables</t>
        </is>
      </c>
      <c r="P60" s="2" t="inlineStr">
        <is>
          <t>Para más de un aldehído consultad precio en pestaña  PERFIL</t>
        </is>
      </c>
      <c r="Q60" s="2" t="inlineStr"/>
      <c r="R60" s="2" t="inlineStr">
        <is>
          <t>Tubo Sílica Gel Tubo sílica gel impregnado con 2,4- DNFH -&gt; MAE10</t>
        </is>
      </c>
      <c r="S60" s="26" t="inlineStr">
        <is>
          <t>MAE10</t>
        </is>
      </c>
      <c r="T60" s="27" t="inlineStr">
        <is>
          <t>MAE39 (para Q&gt;0,6L/min)</t>
        </is>
      </c>
    </row>
    <row r="61">
      <c r="A61" t="inlineStr">
        <is>
          <t>107-02-8</t>
        </is>
      </c>
      <c r="B61" s="2" t="inlineStr">
        <is>
          <t>Acroleína - aire</t>
        </is>
      </c>
      <c r="C61" s="2" t="n"/>
      <c r="D61" s="2" t="n"/>
      <c r="E61" s="2" t="inlineStr">
        <is>
          <t>N0010</t>
        </is>
      </c>
      <c r="F61" s="2" t="inlineStr">
        <is>
          <t>MA051</t>
        </is>
      </c>
      <c r="G61" s="2" t="inlineStr">
        <is>
          <t>0,1 µg</t>
        </is>
      </c>
      <c r="H61" s="2" t="inlineStr">
        <is>
          <t>Refrigerada (5°C ± 3°C) y preservar de la luz</t>
        </is>
      </c>
      <c r="I61" s="2" t="inlineStr">
        <is>
          <t>Método interno basado en método EPA IP-6A, EPA TO-11 y NIOSH 2016 y 2532</t>
        </is>
      </c>
      <c r="J61" s="2" t="inlineStr"/>
      <c r="K61" s="2" t="inlineStr">
        <is>
          <t>Cromatografía Líquida de Alta Resolución (HPLC)</t>
        </is>
      </c>
      <c r="L61" s="2" t="inlineStr">
        <is>
          <t>N</t>
        </is>
      </c>
      <c r="N61" s="2" t="inlineStr">
        <is>
          <t>1 aldehído (rutina)</t>
        </is>
      </c>
      <c r="O61" s="2" t="inlineStr">
        <is>
          <t>15 días laborables</t>
        </is>
      </c>
      <c r="P61" s="2" t="inlineStr">
        <is>
          <t>Para más de un aldehído consultad precio en pestaña  PERFIL</t>
        </is>
      </c>
      <c r="Q61" s="2" t="inlineStr"/>
      <c r="R61" s="2" t="inlineStr">
        <is>
          <t>Tubo Sílica Gel Tubo sílica gel impregnado con 2,4- DNFH -&gt; MAE10</t>
        </is>
      </c>
      <c r="S61" s="26" t="inlineStr">
        <is>
          <t>MAE10</t>
        </is>
      </c>
      <c r="T61" s="27" t="inlineStr">
        <is>
          <t>MAE39 (para Q&gt;0,6L/min)</t>
        </is>
      </c>
    </row>
    <row r="62">
      <c r="A62" t="inlineStr">
        <is>
          <t>107-02-8</t>
        </is>
      </c>
      <c r="B62" s="2" t="inlineStr">
        <is>
          <t>Acroleína - aire</t>
        </is>
      </c>
      <c r="C62" s="2" t="n"/>
      <c r="D62" s="2" t="n"/>
      <c r="E62" s="2" t="inlineStr">
        <is>
          <t>N0010</t>
        </is>
      </c>
      <c r="F62" s="2" t="inlineStr">
        <is>
          <t>MA173</t>
        </is>
      </c>
      <c r="G62" s="2" t="inlineStr">
        <is>
          <t>0,1 µg</t>
        </is>
      </c>
      <c r="H62" s="2" t="inlineStr">
        <is>
          <t>Refrigerada (5°C ± 3°C) y preservar de la luz</t>
        </is>
      </c>
      <c r="I62" s="2" t="inlineStr">
        <is>
          <t>Método interno basado en método EPA IP-6A, EPA TO-11 y NIOSH 2016 y 2532</t>
        </is>
      </c>
      <c r="J62" s="2" t="inlineStr"/>
      <c r="K62" s="2" t="inlineStr">
        <is>
          <t>Cromatografía Líquida de Alta Resolución (HPLC)</t>
        </is>
      </c>
      <c r="L62" s="2" t="inlineStr">
        <is>
          <t>N</t>
        </is>
      </c>
      <c r="N62" s="2" t="inlineStr">
        <is>
          <t>1 aldehído urgente 8 días</t>
        </is>
      </c>
      <c r="O62" s="2" t="inlineStr">
        <is>
          <t>8 días laborables</t>
        </is>
      </c>
      <c r="P62" s="2" t="inlineStr">
        <is>
          <t>Para más de un aldehído consultad precio en pestaña  PERFIL</t>
        </is>
      </c>
      <c r="Q62" s="2" t="inlineStr"/>
      <c r="R62" s="2" t="inlineStr">
        <is>
          <t>Tubo Sílica Gel Tubo sílica gel impregnado con 2,4- DNFH -&gt; MAE10</t>
        </is>
      </c>
      <c r="S62" s="26" t="inlineStr">
        <is>
          <t>MAE10</t>
        </is>
      </c>
      <c r="T62" s="27" t="inlineStr">
        <is>
          <t>MAE39 (para Q&gt;0,6L/min)</t>
        </is>
      </c>
    </row>
    <row r="63">
      <c r="A63" t="inlineStr">
        <is>
          <t>50-00-0</t>
        </is>
      </c>
      <c r="B63" s="2" t="inlineStr">
        <is>
          <t>Formaldehído - aire</t>
        </is>
      </c>
      <c r="C63" s="2" t="inlineStr">
        <is>
          <t>Formol; Metanal; HCHO; Formalina (HCHO 30 a 60% w/v)</t>
        </is>
      </c>
      <c r="D63" s="2" t="n"/>
      <c r="E63" s="2" t="inlineStr">
        <is>
          <t>N0015</t>
        </is>
      </c>
      <c r="F63" s="2" t="inlineStr">
        <is>
          <t>MA173</t>
        </is>
      </c>
      <c r="G63" s="2" t="inlineStr">
        <is>
          <t>0,1 µg</t>
        </is>
      </c>
      <c r="H63" s="2" t="inlineStr">
        <is>
          <t>Refrigerada (5°C ± 3°C) y preservar de la luz</t>
        </is>
      </c>
      <c r="I63" s="2" t="inlineStr">
        <is>
          <t>Método interno basado en método EPA IP-6A, EPA TO-11 y NIOSH 2016 y 2532</t>
        </is>
      </c>
      <c r="J63" s="2" t="inlineStr"/>
      <c r="K63" s="2" t="inlineStr">
        <is>
          <t>Cromatografía Líquida de Alta Resolución (HPLC)</t>
        </is>
      </c>
      <c r="L63" s="2" t="inlineStr">
        <is>
          <t>N</t>
        </is>
      </c>
      <c r="N63" s="2" t="inlineStr">
        <is>
          <t>1 aldehído urgente 8 días</t>
        </is>
      </c>
      <c r="O63" s="2" t="inlineStr">
        <is>
          <t>8 días laborables</t>
        </is>
      </c>
      <c r="P63" s="2" t="inlineStr">
        <is>
          <t>Para más de un aldehído consultad precio en pestaña  PERFIL</t>
        </is>
      </c>
      <c r="Q63" s="2" t="inlineStr"/>
      <c r="R63" s="2" t="inlineStr">
        <is>
          <t>Tubo Sílica Gel Tubo sílica gel impregnado con 2,4- DNFH -&gt; MAE10</t>
        </is>
      </c>
      <c r="S63" s="26" t="n"/>
      <c r="T63" s="26" t="n"/>
    </row>
    <row r="64">
      <c r="A64" t="inlineStr">
        <is>
          <t>50-00-0</t>
        </is>
      </c>
      <c r="B64" s="2" t="inlineStr">
        <is>
          <t>Formaldehído - aire</t>
        </is>
      </c>
      <c r="C64" s="2" t="inlineStr">
        <is>
          <t>Formol; Metanal; HCHO; Formalina (HCHO 30 a 60% w/v)</t>
        </is>
      </c>
      <c r="D64" s="2" t="n"/>
      <c r="E64" s="2" t="inlineStr">
        <is>
          <t>N0015</t>
        </is>
      </c>
      <c r="F64" s="2" t="inlineStr">
        <is>
          <t>MA051</t>
        </is>
      </c>
      <c r="G64" s="2" t="inlineStr">
        <is>
          <t>0,1 µg</t>
        </is>
      </c>
      <c r="H64" s="2" t="inlineStr">
        <is>
          <t>Refrigerada (5°C ± 3°C) y preservar de la luz</t>
        </is>
      </c>
      <c r="I64" s="2" t="inlineStr">
        <is>
          <t>Método interno basado en método EPA IP-6A, EPA TO-11 y NIOSH 2016 y 2532</t>
        </is>
      </c>
      <c r="J64" s="2" t="inlineStr"/>
      <c r="K64" s="2" t="inlineStr">
        <is>
          <t>Cromatografía Líquida de Alta Resolución (HPLC)</t>
        </is>
      </c>
      <c r="L64" s="2" t="inlineStr">
        <is>
          <t>N</t>
        </is>
      </c>
      <c r="N64" s="2" t="inlineStr">
        <is>
          <t>1 aldehído (rutina)</t>
        </is>
      </c>
      <c r="O64" s="2" t="inlineStr">
        <is>
          <t>15 días laborables</t>
        </is>
      </c>
      <c r="P64" s="2" t="inlineStr">
        <is>
          <t>Para más de un aldehído consultad precio en pestaña  PERFIL</t>
        </is>
      </c>
      <c r="Q64" s="2" t="inlineStr"/>
      <c r="R64" s="2" t="inlineStr">
        <is>
          <t>Tubo Sílica Gel Tubo sílica gel impregnado con 2,4- DNFH -&gt; MAE10</t>
        </is>
      </c>
      <c r="S64" s="26" t="n"/>
      <c r="T64" s="26" t="n"/>
    </row>
    <row r="65" hidden="1">
      <c r="A65" t="inlineStr">
        <is>
          <t>50-00-0</t>
        </is>
      </c>
      <c r="B65" s="2" t="inlineStr">
        <is>
          <t>Formaldehído - aire con monitor pasivo 3M 3721+</t>
        </is>
      </c>
      <c r="C65" s="2" t="inlineStr">
        <is>
          <t>Formol; Metanal; HCHO; Formalina (HCHO 30 a 60% w/v)</t>
        </is>
      </c>
      <c r="D65" s="2" t="n"/>
      <c r="E65" s="2" t="inlineStr">
        <is>
          <t>N0016</t>
        </is>
      </c>
      <c r="F65" s="2" t="inlineStr">
        <is>
          <t>MA272</t>
        </is>
      </c>
      <c r="G65" s="2" t="inlineStr">
        <is>
          <t>0,1 µg</t>
        </is>
      </c>
      <c r="H65" s="2" t="inlineStr">
        <is>
          <t>Temperatura ambiente</t>
        </is>
      </c>
      <c r="I65" s="2" t="inlineStr">
        <is>
          <t>PNT00422</t>
        </is>
      </c>
      <c r="J65" s="2" t="inlineStr"/>
      <c r="K65" s="2" t="inlineStr">
        <is>
          <t>Cromatografía Líquida de Alta Resolución / Detector ultravioleta-visible (HPLC/UV)</t>
        </is>
      </c>
      <c r="L65" s="2" t="inlineStr">
        <is>
          <t>N</t>
        </is>
      </c>
      <c r="N65" s="2" t="inlineStr">
        <is>
          <t>urgente 8 días</t>
        </is>
      </c>
      <c r="O65" s="2" t="inlineStr">
        <is>
          <t>8 días laborables</t>
        </is>
      </c>
      <c r="P65" s="2" t="inlineStr"/>
      <c r="Q65" s="2" t="inlineStr"/>
      <c r="R65" s="2" t="inlineStr">
        <is>
          <t>Monitor pasivo Formaldehído 3M 3721+  -&gt; Material no proporcionable por el laboratorio</t>
        </is>
      </c>
    </row>
    <row r="66" hidden="1">
      <c r="A66" t="inlineStr">
        <is>
          <t>50-00-0</t>
        </is>
      </c>
      <c r="B66" s="2" t="inlineStr">
        <is>
          <t>Formaldehído - aire con monitor pasivo 3M 3721+</t>
        </is>
      </c>
      <c r="C66" s="2" t="inlineStr">
        <is>
          <t>Formol; Metanal; HCHO; Formalina (HCHO 30 a 60% w/v)</t>
        </is>
      </c>
      <c r="D66" s="2" t="n"/>
      <c r="E66" s="2" t="inlineStr">
        <is>
          <t>N0016</t>
        </is>
      </c>
      <c r="F66" s="2" t="inlineStr">
        <is>
          <t>MA225</t>
        </is>
      </c>
      <c r="G66" s="2" t="inlineStr">
        <is>
          <t>0,1 µg</t>
        </is>
      </c>
      <c r="H66" s="2" t="inlineStr">
        <is>
          <t>Temperatura ambiente</t>
        </is>
      </c>
      <c r="I66" s="2" t="inlineStr">
        <is>
          <t>PNT00422</t>
        </is>
      </c>
      <c r="J66" s="2" t="inlineStr"/>
      <c r="K66" s="2" t="inlineStr">
        <is>
          <t>Cromatografía Líquida de Alta Resolución / Detector ultravioleta-visible (HPLC/UV)</t>
        </is>
      </c>
      <c r="L66" s="2" t="inlineStr">
        <is>
          <t>N</t>
        </is>
      </c>
      <c r="N66" s="2" t="inlineStr">
        <is>
          <t>Formaldehído</t>
        </is>
      </c>
      <c r="O66" s="2" t="inlineStr">
        <is>
          <t>15 días laborables</t>
        </is>
      </c>
      <c r="P66" s="2" t="inlineStr"/>
      <c r="Q66" s="2" t="inlineStr"/>
      <c r="R66" s="2" t="inlineStr">
        <is>
          <t>Monitor pasivo Formaldehído 3M 3721+  -&gt; Material no proporcionable por el laboratorio</t>
        </is>
      </c>
    </row>
    <row r="67">
      <c r="A67" t="inlineStr">
        <is>
          <t>100-52-7</t>
        </is>
      </c>
      <c r="B67" s="2" t="inlineStr">
        <is>
          <t>Benzaldehído - aire</t>
        </is>
      </c>
      <c r="C67" s="2" t="n"/>
      <c r="D67" s="2" t="n"/>
      <c r="E67" s="2" t="inlineStr">
        <is>
          <t>N0017</t>
        </is>
      </c>
      <c r="F67" s="2" t="inlineStr">
        <is>
          <t>MA051</t>
        </is>
      </c>
      <c r="G67" s="2" t="inlineStr">
        <is>
          <t>0,1 µg</t>
        </is>
      </c>
      <c r="H67" s="2" t="inlineStr">
        <is>
          <t>Refrigerada (5°C ± 3°C) y preservar de la luz</t>
        </is>
      </c>
      <c r="I67" s="2" t="inlineStr">
        <is>
          <t>Método interno basado en método EPA IP-6A, EPA TO-11 y NIOSH 2016 y 2532</t>
        </is>
      </c>
      <c r="J67" s="2" t="inlineStr"/>
      <c r="K67" s="2" t="inlineStr">
        <is>
          <t>Cromatografía Líquida de Alta Resolución (HPLC)</t>
        </is>
      </c>
      <c r="L67" s="2" t="inlineStr">
        <is>
          <t>N</t>
        </is>
      </c>
      <c r="N67" s="2" t="inlineStr">
        <is>
          <t>1 aldehído (rutina)</t>
        </is>
      </c>
      <c r="O67" s="2" t="inlineStr">
        <is>
          <t>21 días laborables</t>
        </is>
      </c>
      <c r="P67" s="2" t="inlineStr">
        <is>
          <t>Para más de un aldehído consultad precio en pestaña  PERFIL</t>
        </is>
      </c>
      <c r="Q67" s="2" t="inlineStr"/>
      <c r="R67" s="2" t="inlineStr">
        <is>
          <t>Tubo Sílica Gel Tubo sílica gel impregnado con 2,4- DNFH -&gt; MAE10</t>
        </is>
      </c>
      <c r="S67" s="25" t="inlineStr">
        <is>
          <t>MAE10</t>
        </is>
      </c>
      <c r="T67" s="25" t="inlineStr">
        <is>
          <t>MAE39 (para Q&gt;0,6L/min)</t>
        </is>
      </c>
    </row>
    <row r="68">
      <c r="A68" t="inlineStr">
        <is>
          <t>100-52-7</t>
        </is>
      </c>
      <c r="B68" s="2" t="inlineStr">
        <is>
          <t>Benzaldehído - aire</t>
        </is>
      </c>
      <c r="C68" s="2" t="n"/>
      <c r="D68" s="2" t="n"/>
      <c r="E68" s="2" t="inlineStr">
        <is>
          <t>N0017</t>
        </is>
      </c>
      <c r="F68" s="2" t="inlineStr">
        <is>
          <t>MA173</t>
        </is>
      </c>
      <c r="G68" s="2" t="inlineStr">
        <is>
          <t>0,1 µg</t>
        </is>
      </c>
      <c r="H68" s="2" t="inlineStr">
        <is>
          <t>Refrigerada (5°C ± 3°C) y preservar de la luz</t>
        </is>
      </c>
      <c r="I68" s="2" t="inlineStr">
        <is>
          <t>Método interno basado en método EPA IP-6A, EPA TO-11 y NIOSH 2016 y 2532</t>
        </is>
      </c>
      <c r="J68" s="2" t="inlineStr"/>
      <c r="K68" s="2" t="inlineStr">
        <is>
          <t>Cromatografía Líquida de Alta Resolución (HPLC)</t>
        </is>
      </c>
      <c r="L68" s="2" t="inlineStr">
        <is>
          <t>N</t>
        </is>
      </c>
      <c r="N68" s="2" t="inlineStr">
        <is>
          <t>1 aldehído urgente 8 días</t>
        </is>
      </c>
      <c r="O68" s="2" t="inlineStr">
        <is>
          <t>8 días laborables</t>
        </is>
      </c>
      <c r="P68" s="2" t="inlineStr">
        <is>
          <t>Para más de un aldehído consultad precio en pestaña  PERFIL</t>
        </is>
      </c>
      <c r="Q68" s="2" t="inlineStr"/>
      <c r="R68" s="2" t="inlineStr">
        <is>
          <t>Tubo Sílica Gel Tubo sílica gel impregnado con 2,4- DNFH -&gt; MAE10</t>
        </is>
      </c>
      <c r="S68" s="25" t="inlineStr">
        <is>
          <t>MAE10</t>
        </is>
      </c>
      <c r="T68" s="25" t="inlineStr">
        <is>
          <t>MAE39 (para Q&gt;0,6L/min)</t>
        </is>
      </c>
    </row>
    <row r="69" hidden="1">
      <c r="A69" t="inlineStr">
        <is>
          <t>50-00-0</t>
        </is>
      </c>
      <c r="B69" s="2" t="inlineStr">
        <is>
          <t>Formaldehido en aire con monitor pasivo SKC</t>
        </is>
      </c>
      <c r="C69" s="2" t="inlineStr">
        <is>
          <t>Formol; Metanal; HCHO; Formalina (HCHO 30 a 60% w/v)</t>
        </is>
      </c>
      <c r="D69" s="2" t="n"/>
      <c r="E69" s="2" t="inlineStr">
        <is>
          <t>N0018</t>
        </is>
      </c>
      <c r="F69" s="2" t="inlineStr">
        <is>
          <t>MA225</t>
        </is>
      </c>
      <c r="G69" s="2" t="inlineStr">
        <is>
          <t>0,1 µg</t>
        </is>
      </c>
      <c r="H69" s="2" t="inlineStr">
        <is>
          <t>Refrigerada (5°C ± 3°C)</t>
        </is>
      </c>
      <c r="I69" s="2" t="inlineStr">
        <is>
          <t>OSHA 1007</t>
        </is>
      </c>
      <c r="J69" s="2" t="inlineStr"/>
      <c r="K69" s="2" t="inlineStr">
        <is>
          <t>Cromatografía Líquida de Alta Resolución / Detector ultravioleta-visible (HPLC/UV)</t>
        </is>
      </c>
      <c r="L69" s="2" t="inlineStr">
        <is>
          <t>N</t>
        </is>
      </c>
      <c r="N69" s="2" t="inlineStr">
        <is>
          <t>Formaldehído</t>
        </is>
      </c>
      <c r="O69" s="2" t="inlineStr">
        <is>
          <t>15 días laborables</t>
        </is>
      </c>
      <c r="P69" s="2" t="inlineStr"/>
      <c r="Q69" s="2" t="inlineStr">
        <is>
          <t>Se requiere enviar un monitor pasivo SKC junto con las muestras para usar como blanco soporte. NO apto para formalina (mezcla de formaldehído con alcohol metílico).</t>
        </is>
      </c>
      <c r="R69" s="2" t="inlineStr">
        <is>
          <t>Monitor pasivo SKC modelo UMEX-100 -&gt; MT111</t>
        </is>
      </c>
    </row>
    <row r="70" hidden="1">
      <c r="A70" t="inlineStr">
        <is>
          <t>50-00-0</t>
        </is>
      </c>
      <c r="B70" s="2" t="inlineStr">
        <is>
          <t>Formaldehido en aire con monitor pasivo SKC</t>
        </is>
      </c>
      <c r="C70" s="2" t="inlineStr">
        <is>
          <t>Formol; Metanal; HCHO; Formalina (HCHO 30 a 60% w/v)</t>
        </is>
      </c>
      <c r="D70" s="2" t="n"/>
      <c r="E70" s="2" t="inlineStr">
        <is>
          <t>N0018</t>
        </is>
      </c>
      <c r="F70" s="2" t="inlineStr">
        <is>
          <t>MA272</t>
        </is>
      </c>
      <c r="G70" s="2" t="inlineStr">
        <is>
          <t>0,1 µg</t>
        </is>
      </c>
      <c r="H70" s="2" t="inlineStr">
        <is>
          <t>Refrigerada (5°C ± 3°C)</t>
        </is>
      </c>
      <c r="I70" s="2" t="inlineStr">
        <is>
          <t>OSHA 1007</t>
        </is>
      </c>
      <c r="J70" s="2" t="inlineStr"/>
      <c r="K70" s="2" t="inlineStr">
        <is>
          <t>Cromatografía Líquida de Alta Resolución / Detector ultravioleta-visible (HPLC/UV)</t>
        </is>
      </c>
      <c r="L70" s="2" t="inlineStr">
        <is>
          <t>N</t>
        </is>
      </c>
      <c r="N70" s="2" t="inlineStr">
        <is>
          <t>urgente 8 días</t>
        </is>
      </c>
      <c r="O70" s="2" t="inlineStr">
        <is>
          <t>8 días laborables</t>
        </is>
      </c>
      <c r="P70" s="2" t="inlineStr"/>
      <c r="Q70" s="2" t="inlineStr">
        <is>
          <t>Se requiere enviar un monitor pasivo SKC junto con las muestras para usar como blanco soporte. NO apto para formalina (mezcla de formaldehído con alcohol metílico).</t>
        </is>
      </c>
      <c r="R70" s="2" t="inlineStr">
        <is>
          <t>Monitor pasivo SKC modelo UMEX-100 -&gt; MT111</t>
        </is>
      </c>
    </row>
    <row r="71">
      <c r="A71" t="inlineStr">
        <is>
          <t>111-30-8</t>
        </is>
      </c>
      <c r="B71" s="2" t="inlineStr">
        <is>
          <t>Glutaraldehído - aire</t>
        </is>
      </c>
      <c r="C71" s="2" t="inlineStr">
        <is>
          <t>Ácido glutárico dialdehído; 1,5-pentanodial; glutaral; 1,3-diformilpropano</t>
        </is>
      </c>
      <c r="D71" s="2" t="n"/>
      <c r="E71" s="2" t="inlineStr">
        <is>
          <t>N0020</t>
        </is>
      </c>
      <c r="F71" s="2" t="inlineStr">
        <is>
          <t>MA173</t>
        </is>
      </c>
      <c r="G71" s="2" t="inlineStr">
        <is>
          <t>0,1 µg</t>
        </is>
      </c>
      <c r="H71" s="2" t="inlineStr">
        <is>
          <t>Refrigerada (5°C ± 3°C) y preservar de la luz</t>
        </is>
      </c>
      <c r="I71" s="2" t="inlineStr">
        <is>
          <t>Método interno basado en método EPA IP-6A, EPA TO-11 y NIOSH 2016 y 2532</t>
        </is>
      </c>
      <c r="J71" s="2" t="inlineStr"/>
      <c r="K71" s="2" t="inlineStr">
        <is>
          <t>Cromatografía Líquida de Alta Resolución (HPLC)</t>
        </is>
      </c>
      <c r="L71" s="2" t="inlineStr">
        <is>
          <t>N</t>
        </is>
      </c>
      <c r="N71" s="2" t="inlineStr">
        <is>
          <t>1 aldehído urgente 8 días</t>
        </is>
      </c>
      <c r="O71" s="2" t="inlineStr">
        <is>
          <t>8 días laborables</t>
        </is>
      </c>
      <c r="P71" s="2" t="inlineStr">
        <is>
          <t>Para más de un aldehído consultad precio en pestaña  PERFIL</t>
        </is>
      </c>
      <c r="Q71" s="2" t="inlineStr"/>
      <c r="R71" s="2" t="inlineStr">
        <is>
          <t>Tubo Sílica Gel Tubo sílica gel impregnado con 2,4- DNFH -&gt; MAE10</t>
        </is>
      </c>
      <c r="S71" s="25" t="inlineStr">
        <is>
          <t>MAE10</t>
        </is>
      </c>
      <c r="T71" s="25" t="inlineStr">
        <is>
          <t>MAE39 (para Q&gt;0,6L/min)</t>
        </is>
      </c>
    </row>
    <row r="72">
      <c r="A72" t="inlineStr">
        <is>
          <t>111-30-8</t>
        </is>
      </c>
      <c r="B72" s="2" t="inlineStr">
        <is>
          <t>Glutaraldehído - aire</t>
        </is>
      </c>
      <c r="C72" s="2" t="inlineStr">
        <is>
          <t>Ácido glutárico dialdehído; 1,5-pentanodial; glutaral; 1,3-diformilpropano</t>
        </is>
      </c>
      <c r="D72" s="2" t="n"/>
      <c r="E72" s="2" t="inlineStr">
        <is>
          <t>N0020</t>
        </is>
      </c>
      <c r="F72" s="2" t="inlineStr">
        <is>
          <t>MA051</t>
        </is>
      </c>
      <c r="G72" s="2" t="inlineStr">
        <is>
          <t>0,1 µg</t>
        </is>
      </c>
      <c r="H72" s="2" t="inlineStr">
        <is>
          <t>Refrigerada (5°C ± 3°C) y preservar de la luz</t>
        </is>
      </c>
      <c r="I72" s="2" t="inlineStr">
        <is>
          <t>Método interno basado en método EPA IP-6A, EPA TO-11 y NIOSH 2016 y 2532</t>
        </is>
      </c>
      <c r="J72" s="2" t="inlineStr"/>
      <c r="K72" s="2" t="inlineStr">
        <is>
          <t>Cromatografía Líquida de Alta Resolución (HPLC)</t>
        </is>
      </c>
      <c r="L72" s="2" t="inlineStr">
        <is>
          <t>N</t>
        </is>
      </c>
      <c r="N72" s="2" t="inlineStr">
        <is>
          <t>1 aldehído (rutina)</t>
        </is>
      </c>
      <c r="O72" s="2" t="inlineStr">
        <is>
          <t>15 días laborables</t>
        </is>
      </c>
      <c r="P72" s="2" t="inlineStr">
        <is>
          <t>Para más de un aldehído consultad precio en pestaña  PERFIL</t>
        </is>
      </c>
      <c r="Q72" s="2" t="inlineStr"/>
      <c r="R72" s="2" t="inlineStr">
        <is>
          <t>Tubo Sílica Gel Tubo sílica gel impregnado con 2,4- DNFH -&gt; MAE10</t>
        </is>
      </c>
      <c r="S72" s="25" t="inlineStr">
        <is>
          <t>MAE10</t>
        </is>
      </c>
      <c r="T72" s="25" t="inlineStr">
        <is>
          <t>MAE39 (para Q&gt;0,6L/min)</t>
        </is>
      </c>
    </row>
    <row r="73" hidden="1">
      <c r="B73" s="2" t="inlineStr">
        <is>
          <t>Detección de ácaros (in situ)</t>
        </is>
      </c>
      <c r="C73" s="2" t="n"/>
      <c r="D73" s="2" t="n"/>
      <c r="E73" s="2" t="inlineStr">
        <is>
          <t>N0022</t>
        </is>
      </c>
      <c r="F73" s="2" t="inlineStr">
        <is>
          <t>MA391</t>
        </is>
      </c>
      <c r="G73" s="2" t="inlineStr">
        <is>
          <t>N/A</t>
        </is>
      </c>
      <c r="H73" s="2" t="inlineStr">
        <is>
          <t>N/A</t>
        </is>
      </c>
      <c r="I73" s="2" t="inlineStr">
        <is>
          <t>Acarex test</t>
        </is>
      </c>
      <c r="J73" s="2" t="inlineStr"/>
      <c r="K73" s="2" t="inlineStr">
        <is>
          <t>Inspección visual</t>
        </is>
      </c>
      <c r="L73" s="2" t="inlineStr">
        <is>
          <t>N</t>
        </is>
      </c>
      <c r="N73" s="2" t="inlineStr">
        <is>
          <t>Detección de ácaros (in situ)</t>
        </is>
      </c>
      <c r="O73" s="2" t="inlineStr">
        <is>
          <t>1 día laborable</t>
        </is>
      </c>
      <c r="P73" s="2" t="inlineStr"/>
      <c r="Q73" s="2" t="inlineStr"/>
      <c r="R73" s="2" t="inlineStr">
        <is>
          <t>Bolsas aspiración herméticamente cerradas. Introducir en bolsa plástico grande con cierre zip</t>
        </is>
      </c>
    </row>
    <row r="74" hidden="1">
      <c r="B74" s="2" t="inlineStr">
        <is>
          <t>Detección de ácaros</t>
        </is>
      </c>
      <c r="C74" s="2" t="n"/>
      <c r="D74" s="2" t="n"/>
      <c r="E74" s="2" t="inlineStr">
        <is>
          <t>N0023</t>
        </is>
      </c>
      <c r="F74" s="2" t="inlineStr">
        <is>
          <t>MA398</t>
        </is>
      </c>
      <c r="G74" s="2" t="inlineStr">
        <is>
          <t>N/A</t>
        </is>
      </c>
      <c r="H74" s="2" t="inlineStr">
        <is>
          <t>Refrigerada (5°C ± 3°C)</t>
        </is>
      </c>
      <c r="I74" s="2" t="inlineStr">
        <is>
          <t>Acarex test</t>
        </is>
      </c>
      <c r="J74" s="2" t="inlineStr">
        <is>
          <t>N/A</t>
        </is>
      </c>
      <c r="K74" s="2" t="inlineStr">
        <is>
          <t>Inspección visual</t>
        </is>
      </c>
      <c r="L74" s="2" t="inlineStr">
        <is>
          <t>N</t>
        </is>
      </c>
      <c r="N74" s="2" t="inlineStr">
        <is>
          <t>Detección de ácaros</t>
        </is>
      </c>
      <c r="O74" s="2" t="inlineStr">
        <is>
          <t>7 días laborables</t>
        </is>
      </c>
      <c r="P74" s="2" t="inlineStr"/>
      <c r="Q74" s="2" t="inlineStr"/>
      <c r="R74" s="2" t="inlineStr">
        <is>
          <t>Bolsas aspiración herméticamente cerradas. Introducir en bolsa plástico grande con cierre zip</t>
        </is>
      </c>
    </row>
    <row r="75">
      <c r="A75" t="inlineStr">
        <is>
          <t>26172-55-4</t>
        </is>
      </c>
      <c r="B75" s="2" t="inlineStr">
        <is>
          <t>5-Cloro-2-metil-4-isotiazolin-3-ona</t>
        </is>
      </c>
      <c r="C75" s="2" t="inlineStr">
        <is>
          <t>Kathon; Isotiazolona</t>
        </is>
      </c>
      <c r="D75" s="2" t="n"/>
      <c r="E75" s="2" t="inlineStr">
        <is>
          <t>N0025</t>
        </is>
      </c>
      <c r="F75" s="2" t="inlineStr">
        <is>
          <t>MA142</t>
        </is>
      </c>
      <c r="G75" s="2" t="inlineStr">
        <is>
          <t>10 µg</t>
        </is>
      </c>
      <c r="H75" s="2" t="inlineStr"/>
      <c r="I75" s="2" t="inlineStr">
        <is>
          <t>Método interno Basado en OSHA CSI</t>
        </is>
      </c>
      <c r="J75" s="2" t="inlineStr">
        <is>
          <t>N/A</t>
        </is>
      </c>
      <c r="K75" s="2" t="inlineStr">
        <is>
          <t>Cromatografía Líquida de Alta Resolución (HPLC)</t>
        </is>
      </c>
      <c r="L75" s="2" t="inlineStr">
        <is>
          <t>N</t>
        </is>
      </c>
      <c r="N75" s="2" t="inlineStr">
        <is>
          <t>5-Cloro-2-metil-4-isotiazolin-</t>
        </is>
      </c>
      <c r="O75" s="2" t="inlineStr">
        <is>
          <t>15 días laborables</t>
        </is>
      </c>
      <c r="P75" s="2" t="inlineStr"/>
      <c r="Q75" s="2" t="inlineStr">
        <is>
          <t>CONSULTAR DISPONIBILIDAD DE PATRÓN</t>
        </is>
      </c>
      <c r="R75" s="2" t="inlineStr">
        <is>
          <t>Muestreador IOM + Filtro PVC -&gt; MT125</t>
        </is>
      </c>
      <c r="S75" s="25" t="inlineStr">
        <is>
          <t>MT125</t>
        </is>
      </c>
    </row>
    <row r="76" hidden="1">
      <c r="A76" t="inlineStr">
        <is>
          <t>53469-21-9</t>
        </is>
      </c>
      <c r="B76" s="2" t="inlineStr">
        <is>
          <t>PCB 1242 - aire</t>
        </is>
      </c>
      <c r="C76" s="2" t="n"/>
      <c r="D76" s="2" t="inlineStr">
        <is>
          <t>Bifenilos Policlorados; PCBs</t>
        </is>
      </c>
      <c r="E76" s="2" t="inlineStr">
        <is>
          <t>N0031</t>
        </is>
      </c>
      <c r="F76" s="2" t="inlineStr">
        <is>
          <t>PCG</t>
        </is>
      </c>
      <c r="G76" s="2" t="inlineStr">
        <is>
          <t>0,5 µg</t>
        </is>
      </c>
      <c r="H76" s="2" t="inlineStr"/>
      <c r="I76" s="2" t="inlineStr">
        <is>
          <t>Método interno Basado en OSHA PV2089 OSHA PV2088</t>
        </is>
      </c>
      <c r="J76" s="2" t="inlineStr"/>
      <c r="K76" s="2" t="inlineStr">
        <is>
          <t>Cromatografía de Gases / Espectrometría de Masas (GC-MS)</t>
        </is>
      </c>
      <c r="L76" s="2" t="inlineStr">
        <is>
          <t>N</t>
        </is>
      </c>
      <c r="N76" s="2" t="inlineStr">
        <is>
          <t>Consultar precio con Gerencia Industria</t>
        </is>
      </c>
      <c r="O76" s="2" t="inlineStr">
        <is>
          <t>15 días laborables</t>
        </is>
      </c>
      <c r="P76" s="2" t="inlineStr"/>
      <c r="Q76" s="2" t="inlineStr"/>
      <c r="R76" s="2" t="inlineStr"/>
    </row>
    <row r="77" hidden="1">
      <c r="A77" t="inlineStr">
        <is>
          <t>11097-69-1</t>
        </is>
      </c>
      <c r="B77" s="2" t="inlineStr">
        <is>
          <t>PCB 1254 - aire</t>
        </is>
      </c>
      <c r="C77" s="2" t="n"/>
      <c r="D77" s="2" t="inlineStr">
        <is>
          <t>Bifenilos Policlorados; PCBs</t>
        </is>
      </c>
      <c r="E77" s="2" t="inlineStr">
        <is>
          <t>N0032</t>
        </is>
      </c>
      <c r="F77" s="2" t="inlineStr">
        <is>
          <t>PCG</t>
        </is>
      </c>
      <c r="G77" s="2" t="inlineStr">
        <is>
          <t>0,5 µg</t>
        </is>
      </c>
      <c r="H77" s="2" t="inlineStr"/>
      <c r="I77" s="2" t="inlineStr">
        <is>
          <t>Método interno Basado en OSHA PV2089 OSHA PV2088</t>
        </is>
      </c>
      <c r="J77" s="2" t="inlineStr"/>
      <c r="K77" s="2" t="inlineStr">
        <is>
          <t>Cromatografía de Gases / Espectrometría de Masas (GC-MS)</t>
        </is>
      </c>
      <c r="L77" s="2" t="inlineStr">
        <is>
          <t>N</t>
        </is>
      </c>
      <c r="N77" s="2" t="inlineStr">
        <is>
          <t>Consultar precio con Gerencia Industria</t>
        </is>
      </c>
      <c r="O77" s="2" t="inlineStr">
        <is>
          <t>15 días laborables</t>
        </is>
      </c>
      <c r="P77" s="2" t="inlineStr"/>
      <c r="Q77" s="2" t="inlineStr"/>
      <c r="R77" s="2" t="inlineStr"/>
    </row>
    <row r="78" hidden="1">
      <c r="A78" t="inlineStr">
        <is>
          <t>7397-62-8</t>
        </is>
      </c>
      <c r="B78" s="2" t="inlineStr">
        <is>
          <t>Glicolato de butilo - aire</t>
        </is>
      </c>
      <c r="C78" s="2" t="n"/>
      <c r="D78" s="2" t="n"/>
      <c r="E78" s="2" t="inlineStr">
        <is>
          <t>N0035</t>
        </is>
      </c>
      <c r="F78" s="2" t="inlineStr">
        <is>
          <t>MA205</t>
        </is>
      </c>
      <c r="G78" s="2" t="inlineStr">
        <is>
          <t>10 µg</t>
        </is>
      </c>
      <c r="H78" s="2" t="inlineStr">
        <is>
          <t>Refrigerada (5°C ± 3°C)</t>
        </is>
      </c>
      <c r="I78" s="2" t="inlineStr">
        <is>
          <t>Método interno Basado en MTA/MA-017/A89,MTA/MA-024/A92,INSHT324-1-A/99</t>
        </is>
      </c>
      <c r="J78" s="2" t="inlineStr"/>
      <c r="K78" s="2" t="inlineStr">
        <is>
          <t>Cromatografía de Gases / Detector de Ionización por Llama (CG-FID)</t>
        </is>
      </c>
      <c r="L78" s="2" t="inlineStr">
        <is>
          <t>N</t>
        </is>
      </c>
      <c r="N78" s="2" t="inlineStr">
        <is>
          <t>1 Acetato/deriv.glicol (rutina)</t>
        </is>
      </c>
      <c r="O78" s="2" t="inlineStr">
        <is>
          <t>15 días laborables</t>
        </is>
      </c>
      <c r="P78" s="2" t="inlineStr">
        <is>
          <t>Para más de un acetato/deriv.glicol consultad precio en pestaña  PERFIL</t>
        </is>
      </c>
      <c r="Q78" s="2" t="inlineStr"/>
      <c r="R78" s="2" t="inlineStr">
        <is>
          <t>Tubo Carbono Activo (100/50 mg) (TCA) -&gt; MT044</t>
        </is>
      </c>
      <c r="S78" s="25" t="inlineStr">
        <is>
          <t>MT044</t>
        </is>
      </c>
    </row>
    <row r="79" hidden="1">
      <c r="A79" t="inlineStr">
        <is>
          <t>7397-62-8</t>
        </is>
      </c>
      <c r="B79" s="2" t="inlineStr">
        <is>
          <t>Glicolato de butilo - aire</t>
        </is>
      </c>
      <c r="C79" s="2" t="n"/>
      <c r="D79" s="2" t="n"/>
      <c r="E79" s="2" t="inlineStr">
        <is>
          <t>N0035</t>
        </is>
      </c>
      <c r="F79" s="2" t="inlineStr">
        <is>
          <t>MA206</t>
        </is>
      </c>
      <c r="G79" s="2" t="inlineStr">
        <is>
          <t>10 µg</t>
        </is>
      </c>
      <c r="H79" s="2" t="inlineStr">
        <is>
          <t>Refrigerada (5°C ± 3°C)</t>
        </is>
      </c>
      <c r="I79" s="2" t="inlineStr">
        <is>
          <t>Método interno Basado en MTA/MA-017/A89,MTA/MA-024/A92,INSHT324-1-A/99</t>
        </is>
      </c>
      <c r="J79" s="2" t="inlineStr"/>
      <c r="K79" s="2" t="inlineStr">
        <is>
          <t>Cromatografía de Gases / Detector de Ionización por Llama (CG-FID)</t>
        </is>
      </c>
      <c r="L79" s="2" t="inlineStr">
        <is>
          <t>N</t>
        </is>
      </c>
      <c r="N79" s="2" t="inlineStr">
        <is>
          <t>1 Acetato/deriv.glicol urgente 8 días</t>
        </is>
      </c>
      <c r="O79" s="2" t="inlineStr">
        <is>
          <t>8 días laborables</t>
        </is>
      </c>
      <c r="P79" s="2" t="inlineStr">
        <is>
          <t>Para más de un acetato/deriv.glicol consultad precio en pestaña  PERFIL</t>
        </is>
      </c>
      <c r="Q79" s="2" t="inlineStr"/>
      <c r="R79" s="2" t="inlineStr">
        <is>
          <t>Tubo Carbono Activo (100/50 mg) (TCA) -&gt; MT044</t>
        </is>
      </c>
      <c r="S79" s="25" t="inlineStr">
        <is>
          <t>MT044</t>
        </is>
      </c>
    </row>
    <row r="80" hidden="1">
      <c r="A80" t="inlineStr">
        <is>
          <t>7697-37-2</t>
        </is>
      </c>
      <c r="B80" s="2" t="inlineStr">
        <is>
          <t>Ácido nítrico - aire</t>
        </is>
      </c>
      <c r="C80" s="2" t="inlineStr">
        <is>
          <t>HNO3</t>
        </is>
      </c>
      <c r="D80" s="2" t="n"/>
      <c r="E80" s="2" t="inlineStr">
        <is>
          <t>N0040</t>
        </is>
      </c>
      <c r="F80" s="2" t="inlineStr">
        <is>
          <t>MA178</t>
        </is>
      </c>
      <c r="G80" s="2" t="inlineStr">
        <is>
          <t>10 µg</t>
        </is>
      </c>
      <c r="H80" s="2" t="inlineStr">
        <is>
          <t>Temperatura ambiente</t>
        </is>
      </c>
      <c r="I80" s="2" t="inlineStr">
        <is>
          <t>QI-MA-0200 (basado en Metodo NIOSH 7903 y MTA/MA-019/A90)</t>
        </is>
      </c>
      <c r="J80" s="2" t="inlineStr"/>
      <c r="K80" s="2" t="inlineStr">
        <is>
          <t>Electroforesis Capilar</t>
        </is>
      </c>
      <c r="L80" s="2" t="inlineStr">
        <is>
          <t>N</t>
        </is>
      </c>
      <c r="N80" s="2" t="inlineStr">
        <is>
          <t>1 ácido inorgánico (rutina)</t>
        </is>
      </c>
      <c r="O80" s="2" t="inlineStr">
        <is>
          <t>15 días laborables</t>
        </is>
      </c>
      <c r="P80" s="2" t="inlineStr">
        <is>
          <t>Para más de un ácido inorgánico consultad precio en pestaña  PERFIL</t>
        </is>
      </c>
      <c r="Q80" s="2" t="inlineStr"/>
      <c r="R80" s="2" t="inlineStr">
        <is>
          <t>Tubo Sílica Gel Sílica lavada (400/200 mg) -&gt; MT040</t>
        </is>
      </c>
      <c r="S80" s="26" t="inlineStr">
        <is>
          <t>MT040</t>
        </is>
      </c>
    </row>
    <row r="81" hidden="1">
      <c r="A81" t="inlineStr">
        <is>
          <t>7697-37-2</t>
        </is>
      </c>
      <c r="B81" s="2" t="inlineStr">
        <is>
          <t>Ácido nítrico - aire</t>
        </is>
      </c>
      <c r="C81" s="2" t="inlineStr">
        <is>
          <t>HNO3</t>
        </is>
      </c>
      <c r="D81" s="2" t="n"/>
      <c r="E81" s="2" t="inlineStr">
        <is>
          <t>N0040</t>
        </is>
      </c>
      <c r="F81" s="2" t="inlineStr">
        <is>
          <t>MA179</t>
        </is>
      </c>
      <c r="G81" s="2" t="inlineStr">
        <is>
          <t>10 µg</t>
        </is>
      </c>
      <c r="H81" s="2" t="inlineStr">
        <is>
          <t>Temperatura ambiente</t>
        </is>
      </c>
      <c r="I81" s="2" t="inlineStr">
        <is>
          <t>QI-MA-0200 (basado en Metodo NIOSH 7903 y MTA/MA-019/A90)</t>
        </is>
      </c>
      <c r="J81" s="2" t="inlineStr">
        <is>
          <t>10 -100 µg</t>
        </is>
      </c>
      <c r="K81" s="2" t="inlineStr">
        <is>
          <t>Electroforesis Capilar</t>
        </is>
      </c>
      <c r="L81" s="2" t="inlineStr">
        <is>
          <t>N</t>
        </is>
      </c>
      <c r="N81" s="2" t="inlineStr">
        <is>
          <t>1 ácido inorgánico urgente 8 días</t>
        </is>
      </c>
      <c r="O81" s="2" t="inlineStr">
        <is>
          <t>8 días laborables</t>
        </is>
      </c>
      <c r="P81" s="2" t="inlineStr">
        <is>
          <t>Para más de un ácido inorgánico consultad precio en pestaña  PERFIL</t>
        </is>
      </c>
      <c r="Q81" s="2" t="inlineStr"/>
      <c r="R81" s="2" t="inlineStr">
        <is>
          <t>Tubo Sílica Gel Sílica lavada (400/200 mg) -&gt; MT040</t>
        </is>
      </c>
      <c r="S81" s="26" t="inlineStr">
        <is>
          <t>MT040</t>
        </is>
      </c>
    </row>
    <row r="82" hidden="1">
      <c r="A82" t="inlineStr">
        <is>
          <t>7664-38-2</t>
        </is>
      </c>
      <c r="B82" s="2" t="inlineStr">
        <is>
          <t>Ácido ortosfosfórico (fracción inhalable) - aire</t>
        </is>
      </c>
      <c r="C82" s="2" t="inlineStr">
        <is>
          <t>H3PO4; Ácido fosfórico</t>
        </is>
      </c>
      <c r="D82" s="2" t="n"/>
      <c r="E82" s="2" t="inlineStr">
        <is>
          <t>N0045</t>
        </is>
      </c>
      <c r="F82" s="2" t="inlineStr">
        <is>
          <t>MA382</t>
        </is>
      </c>
      <c r="G82" s="2" t="inlineStr">
        <is>
          <t>10 µg</t>
        </is>
      </c>
      <c r="H82" s="2" t="inlineStr">
        <is>
          <t>Temperatura ambiente</t>
        </is>
      </c>
      <c r="I82" s="2" t="inlineStr">
        <is>
          <t>QI-MA-0200 (basado en MTA/MA-060/A05)</t>
        </is>
      </c>
      <c r="J82" s="2" t="inlineStr">
        <is>
          <t>10 -100 µg</t>
        </is>
      </c>
      <c r="K82" s="2" t="inlineStr">
        <is>
          <t>Electroforesis Capilar</t>
        </is>
      </c>
      <c r="L82" s="2" t="inlineStr">
        <is>
          <t>N</t>
        </is>
      </c>
      <c r="N82" s="2" t="inlineStr">
        <is>
          <t>Ácido inorgánico fracción inhalable</t>
        </is>
      </c>
      <c r="O82" s="2" t="inlineStr">
        <is>
          <t>15 días laborables</t>
        </is>
      </c>
      <c r="P82" s="2" t="inlineStr"/>
      <c r="Q82" s="2" t="inlineStr"/>
      <c r="R82" s="2" t="inlineStr">
        <is>
          <t>Muestreador IOM + Filtro PVC -&gt; MT125</t>
        </is>
      </c>
      <c r="S82" s="26" t="inlineStr">
        <is>
          <t>MT125</t>
        </is>
      </c>
    </row>
    <row r="83" hidden="1">
      <c r="A83" t="inlineStr">
        <is>
          <t>10035-10-6</t>
        </is>
      </c>
      <c r="B83" s="2" t="inlineStr">
        <is>
          <t>Ácido bromhídrico - aire</t>
        </is>
      </c>
      <c r="C83" s="2" t="inlineStr">
        <is>
          <t>Bromuro de hidrógeno; HBr</t>
        </is>
      </c>
      <c r="D83" s="2" t="n"/>
      <c r="E83" s="2" t="inlineStr">
        <is>
          <t>N0055</t>
        </is>
      </c>
      <c r="F83" s="2" t="inlineStr">
        <is>
          <t>MA181</t>
        </is>
      </c>
      <c r="G83" s="2" t="inlineStr">
        <is>
          <t>10 µg</t>
        </is>
      </c>
      <c r="H83" s="2" t="inlineStr">
        <is>
          <t>Temperatura ambiente</t>
        </is>
      </c>
      <c r="I83" s="2" t="inlineStr">
        <is>
          <t>Método interno Basado en MTA/MA-019/A90(NIOSH7903)</t>
        </is>
      </c>
      <c r="J83" s="2" t="inlineStr">
        <is>
          <t>10 -100 µg</t>
        </is>
      </c>
      <c r="K83" s="2" t="inlineStr">
        <is>
          <t>Electroforesis Capilar</t>
        </is>
      </c>
      <c r="L83" s="2" t="inlineStr">
        <is>
          <t>N</t>
        </is>
      </c>
      <c r="N83" s="2" t="inlineStr">
        <is>
          <t>8 días</t>
        </is>
      </c>
      <c r="O83" s="2" t="inlineStr">
        <is>
          <t>8 días laborables</t>
        </is>
      </c>
      <c r="P83" s="2" t="inlineStr"/>
      <c r="Q83" s="2" t="inlineStr"/>
      <c r="R83" s="2" t="inlineStr">
        <is>
          <t>Tubo Sílica Gel Sílica lavada (400/200 mg) -&gt; MT040</t>
        </is>
      </c>
      <c r="S83" s="26" t="inlineStr">
        <is>
          <t>MT040</t>
        </is>
      </c>
    </row>
    <row r="84" hidden="1">
      <c r="A84" t="inlineStr">
        <is>
          <t>10035-10-6</t>
        </is>
      </c>
      <c r="B84" s="2" t="inlineStr">
        <is>
          <t>Ácido bromhídrico - aire</t>
        </is>
      </c>
      <c r="C84" s="2" t="inlineStr">
        <is>
          <t>Bromuro de hidrógeno; HBr</t>
        </is>
      </c>
      <c r="D84" s="2" t="n"/>
      <c r="E84" s="2" t="inlineStr">
        <is>
          <t>N0055</t>
        </is>
      </c>
      <c r="F84" s="2" t="inlineStr">
        <is>
          <t>MA160</t>
        </is>
      </c>
      <c r="G84" s="2" t="inlineStr">
        <is>
          <t>10 µg</t>
        </is>
      </c>
      <c r="H84" s="2" t="inlineStr">
        <is>
          <t>Temperatura ambiente</t>
        </is>
      </c>
      <c r="I84" s="2" t="inlineStr">
        <is>
          <t>Método interno Basado en MTA/MA-019/A90(NIOSH7903)</t>
        </is>
      </c>
      <c r="J84" s="2" t="inlineStr"/>
      <c r="K84" s="2" t="inlineStr">
        <is>
          <t>Electroforesis Capilar</t>
        </is>
      </c>
      <c r="L84" s="2" t="inlineStr">
        <is>
          <t>N</t>
        </is>
      </c>
      <c r="N84" s="2" t="inlineStr">
        <is>
          <t>Ácido bromhídrico</t>
        </is>
      </c>
      <c r="O84" s="2" t="inlineStr">
        <is>
          <t>15 días laborables</t>
        </is>
      </c>
      <c r="P84" s="2" t="inlineStr"/>
      <c r="Q84" s="2" t="inlineStr"/>
      <c r="R84" s="2" t="inlineStr">
        <is>
          <t>Tubo Sílica Gel Sílica lavada (400/200 mg) -&gt; MT040</t>
        </is>
      </c>
      <c r="S84" s="26" t="inlineStr">
        <is>
          <t>MT040</t>
        </is>
      </c>
    </row>
    <row r="85" hidden="1">
      <c r="A85" t="inlineStr">
        <is>
          <t>7647-01-0</t>
        </is>
      </c>
      <c r="B85" s="2" t="inlineStr">
        <is>
          <t>Ácido clorhídrico - aire</t>
        </is>
      </c>
      <c r="C85" s="2" t="inlineStr">
        <is>
          <t>Cloruro de hidrógeno; HBr</t>
        </is>
      </c>
      <c r="D85" s="2" t="n"/>
      <c r="E85" s="2" t="inlineStr">
        <is>
          <t>N0060</t>
        </is>
      </c>
      <c r="F85" s="2" t="inlineStr">
        <is>
          <t>MA178</t>
        </is>
      </c>
      <c r="G85" s="2" t="inlineStr">
        <is>
          <t>10 µg</t>
        </is>
      </c>
      <c r="H85" s="2" t="inlineStr">
        <is>
          <t>Temperatura ambiente</t>
        </is>
      </c>
      <c r="I85" s="2" t="inlineStr">
        <is>
          <t>QI-MA-0200 (basado en Metodo NIOSH 7903 y MTA/MA-019/A90)</t>
        </is>
      </c>
      <c r="J85" s="2" t="inlineStr"/>
      <c r="K85" s="2" t="inlineStr">
        <is>
          <t>Electroforesis Capilar</t>
        </is>
      </c>
      <c r="L85" s="2" t="inlineStr">
        <is>
          <t>N</t>
        </is>
      </c>
      <c r="N85" s="2" t="inlineStr">
        <is>
          <t>1 ácido inorgánico (rutina)</t>
        </is>
      </c>
      <c r="O85" s="2" t="inlineStr">
        <is>
          <t>15 días laborables</t>
        </is>
      </c>
      <c r="P85" s="2" t="inlineStr">
        <is>
          <t>Para más de un ácido inorgánico consultad precio en pestaña  PERFIL</t>
        </is>
      </c>
      <c r="Q85" s="2" t="inlineStr"/>
      <c r="R85" s="2" t="inlineStr">
        <is>
          <t>Tubo Sílica Gel Sílica lavada (400/200 mg) -&gt; MT040</t>
        </is>
      </c>
      <c r="S85" s="26" t="inlineStr">
        <is>
          <t>MT040</t>
        </is>
      </c>
    </row>
    <row r="86" hidden="1">
      <c r="A86" t="inlineStr">
        <is>
          <t>7647-01-0</t>
        </is>
      </c>
      <c r="B86" s="2" t="inlineStr">
        <is>
          <t>Ácido clorhídrico - aire</t>
        </is>
      </c>
      <c r="C86" s="2" t="inlineStr">
        <is>
          <t>Cloruro de hidrógeno; HBr</t>
        </is>
      </c>
      <c r="D86" s="2" t="n"/>
      <c r="E86" s="2" t="inlineStr">
        <is>
          <t>N0060</t>
        </is>
      </c>
      <c r="F86" s="2" t="inlineStr">
        <is>
          <t>MA179</t>
        </is>
      </c>
      <c r="G86" s="2" t="inlineStr">
        <is>
          <t>10 µg</t>
        </is>
      </c>
      <c r="H86" s="2" t="inlineStr">
        <is>
          <t>Temperatura ambiente</t>
        </is>
      </c>
      <c r="I86" s="2" t="inlineStr">
        <is>
          <t>QI-MA-0200 (basado en Metodo NIOSH 7903 y MTA/MA-019/A90)</t>
        </is>
      </c>
      <c r="J86" s="2" t="inlineStr">
        <is>
          <t>10 -100 µg</t>
        </is>
      </c>
      <c r="K86" s="2" t="inlineStr">
        <is>
          <t>Electroforesis Capilar</t>
        </is>
      </c>
      <c r="L86" s="2" t="inlineStr">
        <is>
          <t>N</t>
        </is>
      </c>
      <c r="N86" s="2" t="inlineStr">
        <is>
          <t>1 ácido inorgánico urgente 8 días</t>
        </is>
      </c>
      <c r="O86" s="2" t="inlineStr">
        <is>
          <t>8 días laborables</t>
        </is>
      </c>
      <c r="P86" s="2" t="inlineStr">
        <is>
          <t>Para más de un ácido inorgánico consultad precio en pestaña  PERFIL</t>
        </is>
      </c>
      <c r="Q86" s="2" t="inlineStr"/>
      <c r="R86" s="2" t="inlineStr">
        <is>
          <t>Tubo Sílica Gel Sílica lavada (400/200 mg) -&gt; MT040</t>
        </is>
      </c>
      <c r="S86" s="26" t="inlineStr">
        <is>
          <t>MT040</t>
        </is>
      </c>
    </row>
    <row r="87" hidden="1">
      <c r="A87" t="inlineStr">
        <is>
          <t>7664-39-3</t>
        </is>
      </c>
      <c r="B87" s="2" t="inlineStr">
        <is>
          <t>Ácido fluorhídrico - aire</t>
        </is>
      </c>
      <c r="C87" s="2" t="inlineStr">
        <is>
          <t>Fluoruro de hidrógeno; HF</t>
        </is>
      </c>
      <c r="D87" s="2" t="n"/>
      <c r="E87" s="2" t="inlineStr">
        <is>
          <t>N0065</t>
        </is>
      </c>
      <c r="F87" s="2" t="inlineStr">
        <is>
          <t>MA180</t>
        </is>
      </c>
      <c r="G87" s="2" t="inlineStr">
        <is>
          <t>10 µg</t>
        </is>
      </c>
      <c r="H87" s="2" t="inlineStr">
        <is>
          <t>Temperatura ambiente</t>
        </is>
      </c>
      <c r="I87" s="2" t="inlineStr">
        <is>
          <t>Método interno basado en MTA/MA-019/A90 (PNT00600)</t>
        </is>
      </c>
      <c r="J87" s="2" t="inlineStr">
        <is>
          <t>10 -100 µg</t>
        </is>
      </c>
      <c r="K87" s="2" t="inlineStr">
        <is>
          <t>Electrodo Selectivo de Iones</t>
        </is>
      </c>
      <c r="L87" s="2" t="inlineStr">
        <is>
          <t>N</t>
        </is>
      </c>
      <c r="N87" s="2" t="inlineStr">
        <is>
          <t>urgente 8 días</t>
        </is>
      </c>
      <c r="O87" s="2" t="inlineStr">
        <is>
          <t>8 días laborables</t>
        </is>
      </c>
      <c r="P87" s="2" t="inlineStr"/>
      <c r="Q87" s="2" t="inlineStr"/>
      <c r="R87" s="2" t="inlineStr">
        <is>
          <t>Tubo Sílica Gel Sílica lavada (400/200 mg) -&gt; MT040</t>
        </is>
      </c>
      <c r="S87" s="26" t="inlineStr">
        <is>
          <t>MT040</t>
        </is>
      </c>
    </row>
    <row r="88" hidden="1">
      <c r="A88" t="inlineStr">
        <is>
          <t>7664-39-3</t>
        </is>
      </c>
      <c r="B88" s="2" t="inlineStr">
        <is>
          <t>Ácido fluorhídrico - aire</t>
        </is>
      </c>
      <c r="C88" s="2" t="inlineStr">
        <is>
          <t>Fluoruro de hidrógeno; HF</t>
        </is>
      </c>
      <c r="D88" s="2" t="n"/>
      <c r="E88" s="2" t="inlineStr">
        <is>
          <t>N0065</t>
        </is>
      </c>
      <c r="F88" s="2" t="inlineStr">
        <is>
          <t>MA061</t>
        </is>
      </c>
      <c r="G88" s="2" t="inlineStr">
        <is>
          <t>10 µg</t>
        </is>
      </c>
      <c r="H88" s="2" t="inlineStr">
        <is>
          <t>Temperatura ambiente</t>
        </is>
      </c>
      <c r="I88" s="2" t="inlineStr">
        <is>
          <t>Método interno basado en MTA/MA-019/A90 (PNT00600)</t>
        </is>
      </c>
      <c r="J88" s="2" t="inlineStr"/>
      <c r="K88" s="2" t="inlineStr">
        <is>
          <t>Electrodo Selectivo de Iones</t>
        </is>
      </c>
      <c r="L88" s="2" t="inlineStr">
        <is>
          <t>N</t>
        </is>
      </c>
      <c r="N88" s="2" t="inlineStr">
        <is>
          <t>Ácido inorgánico (rutina)</t>
        </is>
      </c>
      <c r="O88" s="2" t="inlineStr">
        <is>
          <t>15 días laborables</t>
        </is>
      </c>
      <c r="P88" s="2" t="inlineStr"/>
      <c r="Q88" s="2" t="inlineStr"/>
      <c r="R88" s="2" t="inlineStr">
        <is>
          <t>Tubo Sílica Gel Sílica lavada (400/200 mg) -&gt; MT040</t>
        </is>
      </c>
      <c r="S88" s="26" t="inlineStr">
        <is>
          <t>MT040</t>
        </is>
      </c>
    </row>
    <row r="89" hidden="1">
      <c r="A89" t="inlineStr">
        <is>
          <t>7601-90-3</t>
        </is>
      </c>
      <c r="B89" s="2" t="inlineStr">
        <is>
          <t>Ácido perclórico - aire</t>
        </is>
      </c>
      <c r="C89" s="2" t="n"/>
      <c r="D89" s="2" t="n"/>
      <c r="E89" s="2" t="inlineStr">
        <is>
          <t>N0066</t>
        </is>
      </c>
      <c r="F89" s="2" t="inlineStr">
        <is>
          <t>MA339</t>
        </is>
      </c>
      <c r="G89" s="2" t="inlineStr">
        <is>
          <t>1 µg</t>
        </is>
      </c>
      <c r="H89" s="2" t="inlineStr"/>
      <c r="I89" s="2" t="inlineStr">
        <is>
          <t>Método interno Basado en el método OSHA ID-115SG (No Validado)</t>
        </is>
      </c>
      <c r="J89" s="2" t="inlineStr"/>
      <c r="K89" s="2" t="inlineStr">
        <is>
          <t>Electroforesis Capilar</t>
        </is>
      </c>
      <c r="L89" s="2" t="inlineStr">
        <is>
          <t>N</t>
        </is>
      </c>
      <c r="N89" s="2" t="inlineStr">
        <is>
          <t>Ácido perclórico</t>
        </is>
      </c>
      <c r="O89" s="2" t="inlineStr">
        <is>
          <t>15 días laborables</t>
        </is>
      </c>
      <c r="P89" s="2" t="inlineStr"/>
      <c r="Q89" s="2" t="inlineStr"/>
      <c r="R89" s="2" t="inlineStr">
        <is>
          <t>Impinger (10 mL H2O) -&gt; MT083. Alquiler pareja impinger -&gt; MT011</t>
        </is>
      </c>
      <c r="S89" s="26" t="inlineStr">
        <is>
          <t>MT083</t>
        </is>
      </c>
    </row>
    <row r="90" hidden="1">
      <c r="A90" t="inlineStr">
        <is>
          <t>7601-90-3</t>
        </is>
      </c>
      <c r="B90" s="2" t="inlineStr">
        <is>
          <t>Ácido perclórico - aire</t>
        </is>
      </c>
      <c r="C90" s="2" t="n"/>
      <c r="D90" s="2" t="n"/>
      <c r="E90" s="2" t="inlineStr">
        <is>
          <t>N0066</t>
        </is>
      </c>
      <c r="F90" s="2" t="inlineStr">
        <is>
          <t>MA340</t>
        </is>
      </c>
      <c r="G90" s="2" t="inlineStr">
        <is>
          <t>1 µg</t>
        </is>
      </c>
      <c r="H90" s="2" t="inlineStr"/>
      <c r="I90" s="2" t="inlineStr">
        <is>
          <t>Método interno Basado en el método OSHA ID-115SG (No Validado)</t>
        </is>
      </c>
      <c r="J90" s="2" t="inlineStr">
        <is>
          <t>1 -100 µg</t>
        </is>
      </c>
      <c r="K90" s="2" t="inlineStr">
        <is>
          <t>Electroforesis Capilar</t>
        </is>
      </c>
      <c r="L90" s="2" t="inlineStr">
        <is>
          <t>N</t>
        </is>
      </c>
      <c r="N90" s="2" t="inlineStr">
        <is>
          <t>urgente 8 días</t>
        </is>
      </c>
      <c r="O90" s="2" t="inlineStr">
        <is>
          <t>8 días laborables</t>
        </is>
      </c>
      <c r="P90" s="2" t="inlineStr"/>
      <c r="Q90" s="2" t="inlineStr"/>
      <c r="R90" s="2" t="inlineStr">
        <is>
          <t>Impinger (10 mL H2O) -&gt; MT083. Alquiler pareja impinger -&gt; MT011</t>
        </is>
      </c>
      <c r="S90" s="26" t="inlineStr">
        <is>
          <t>MT083</t>
        </is>
      </c>
    </row>
    <row r="91" hidden="1">
      <c r="A91" t="inlineStr">
        <is>
          <t>7664-93-9</t>
        </is>
      </c>
      <c r="B91" s="2" t="inlineStr">
        <is>
          <t>Nieblas de ácido sulfúrico (fracción inhalable) - aire</t>
        </is>
      </c>
      <c r="C91" s="2" t="inlineStr">
        <is>
          <t>H2SO4</t>
        </is>
      </c>
      <c r="D91" s="2" t="n"/>
      <c r="E91" s="2" t="inlineStr">
        <is>
          <t>N0067</t>
        </is>
      </c>
      <c r="F91" s="2" t="inlineStr">
        <is>
          <t>MA382</t>
        </is>
      </c>
      <c r="G91" s="2" t="inlineStr">
        <is>
          <t>1 µg</t>
        </is>
      </c>
      <c r="H91" s="2" t="inlineStr">
        <is>
          <t>Temperatura ambiente</t>
        </is>
      </c>
      <c r="I91" s="2" t="inlineStr">
        <is>
          <t>QI-MA-0200 (basado en MTA/MA-060/A05)</t>
        </is>
      </c>
      <c r="J91" s="2" t="inlineStr">
        <is>
          <t>1 -100 µg</t>
        </is>
      </c>
      <c r="K91" s="2" t="inlineStr">
        <is>
          <t>Electroforesis Capilar</t>
        </is>
      </c>
      <c r="L91" s="2" t="inlineStr">
        <is>
          <t>N</t>
        </is>
      </c>
      <c r="N91" s="2" t="inlineStr">
        <is>
          <t>Ácido inorgánico fracción inhalable</t>
        </is>
      </c>
      <c r="O91" s="2" t="inlineStr">
        <is>
          <t>15 días laborables</t>
        </is>
      </c>
      <c r="P91" s="2" t="inlineStr"/>
      <c r="Q91" s="2" t="inlineStr"/>
      <c r="R91" s="2" t="inlineStr">
        <is>
          <t>Muestreador IOM + Filtro PVC -&gt; MT125</t>
        </is>
      </c>
      <c r="S91" s="26" t="inlineStr">
        <is>
          <t>MT125</t>
        </is>
      </c>
    </row>
    <row r="92" hidden="1">
      <c r="B92" s="2" t="inlineStr">
        <is>
          <t>Vapores de vulcanización (Fracción soluble en ciclohexano) - aire</t>
        </is>
      </c>
      <c r="C92" s="2" t="n"/>
      <c r="D92" s="2" t="inlineStr">
        <is>
          <t>FSC</t>
        </is>
      </c>
      <c r="E92" s="2" t="inlineStr">
        <is>
          <t>N0070</t>
        </is>
      </c>
      <c r="F92" s="2" t="inlineStr">
        <is>
          <t>MA143</t>
        </is>
      </c>
      <c r="G92" s="2" t="inlineStr">
        <is>
          <t>100 µg</t>
        </is>
      </c>
      <c r="H92" s="2" t="inlineStr"/>
      <c r="I92" s="2" t="inlineStr">
        <is>
          <t>Método interno Basado en MDHS47/3</t>
        </is>
      </c>
      <c r="J92" s="2" t="inlineStr">
        <is>
          <t>1 -25 µg</t>
        </is>
      </c>
      <c r="K92" s="2" t="inlineStr">
        <is>
          <t>Extracción y Gravimetria</t>
        </is>
      </c>
      <c r="L92" s="2" t="inlineStr">
        <is>
          <t>N</t>
        </is>
      </c>
      <c r="N92" s="2" t="inlineStr">
        <is>
          <t>Vapores de vulcanización</t>
        </is>
      </c>
      <c r="O92" s="2" t="inlineStr">
        <is>
          <t>15 días laborables</t>
        </is>
      </c>
      <c r="P92" s="2" t="inlineStr"/>
      <c r="Q92" s="2" t="inlineStr">
        <is>
          <t>Sólo incluye la fracción soluble en ciclohexano. La materia particulada puede determinarse previamente con la prueba correspondiente.</t>
        </is>
      </c>
      <c r="R92" s="2" t="inlineStr">
        <is>
          <t>Filtro Fibra Vidrio (FV) tratado para vapores de vulcanización -&gt; MT109</t>
        </is>
      </c>
      <c r="S92" s="26" t="inlineStr">
        <is>
          <t>MT109</t>
        </is>
      </c>
    </row>
    <row r="93" customFormat="1" s="11">
      <c r="A93" s="11" t="inlineStr">
        <is>
          <t>90357-06-5</t>
        </is>
      </c>
      <c r="B93" s="12" t="inlineStr">
        <is>
          <t>Bicalutamida - aire</t>
        </is>
      </c>
      <c r="C93" s="12" t="n"/>
      <c r="D93" s="12" t="n"/>
      <c r="E93" s="12" t="inlineStr">
        <is>
          <t>N0075</t>
        </is>
      </c>
      <c r="F93" s="12" t="inlineStr">
        <is>
          <t>MA078</t>
        </is>
      </c>
      <c r="G93" s="12" t="inlineStr">
        <is>
          <t>0,5 µg</t>
        </is>
      </c>
      <c r="H93" s="12" t="inlineStr">
        <is>
          <t>Refrigerada (5°C ± 3°C)</t>
        </is>
      </c>
      <c r="I93" s="12" t="inlineStr">
        <is>
          <t>Método interno basado en QC ES01 BCM 002 C/6.01</t>
        </is>
      </c>
      <c r="J93" s="12" t="inlineStr"/>
      <c r="K93" s="12" t="inlineStr">
        <is>
          <t>Cromatografía Líquida de Alta Resolución (HPLC)</t>
        </is>
      </c>
      <c r="L93" s="12" t="inlineStr">
        <is>
          <t>N</t>
        </is>
      </c>
      <c r="N93" s="12" t="inlineStr">
        <is>
          <t>1 VOC extra especial (rutina)</t>
        </is>
      </c>
      <c r="O93" s="12" t="inlineStr">
        <is>
          <t>15 días laborables</t>
        </is>
      </c>
      <c r="P93" s="12" t="inlineStr"/>
      <c r="Q93" s="12" t="inlineStr"/>
      <c r="R93" s="12" t="inlineStr">
        <is>
          <t>Consultar con el Laboratorio.</t>
        </is>
      </c>
    </row>
    <row r="94" customFormat="1" s="11">
      <c r="A94" s="11" t="inlineStr">
        <is>
          <t>90357-06-5</t>
        </is>
      </c>
      <c r="B94" s="12" t="inlineStr">
        <is>
          <t>Bicalutamida - aire</t>
        </is>
      </c>
      <c r="C94" s="12" t="n"/>
      <c r="D94" s="12" t="n"/>
      <c r="E94" s="12" t="inlineStr">
        <is>
          <t>N0075</t>
        </is>
      </c>
      <c r="F94" s="12" t="inlineStr">
        <is>
          <t>MA144</t>
        </is>
      </c>
      <c r="G94" s="12" t="inlineStr">
        <is>
          <t>0,5 µg</t>
        </is>
      </c>
      <c r="H94" s="12" t="inlineStr">
        <is>
          <t>Refrigerada (5°C ± 3°C)</t>
        </is>
      </c>
      <c r="I94" s="12" t="inlineStr">
        <is>
          <t>Método inetrno basado en QC ES01 BCM 002 C/6.01</t>
        </is>
      </c>
      <c r="J94" s="12" t="inlineStr"/>
      <c r="K94" s="12" t="inlineStr">
        <is>
          <t>Cromatografía Líquida de Alta Resolución (HPLC)</t>
        </is>
      </c>
      <c r="L94" s="12" t="inlineStr">
        <is>
          <t>N</t>
        </is>
      </c>
      <c r="N94" s="12" t="inlineStr">
        <is>
          <t>Bicalutamida en aire</t>
        </is>
      </c>
      <c r="O94" s="12" t="inlineStr">
        <is>
          <t>15 días laborables</t>
        </is>
      </c>
      <c r="P94" s="12" t="inlineStr"/>
      <c r="Q94" s="12" t="inlineStr"/>
      <c r="R94" s="12" t="inlineStr">
        <is>
          <t>Consultar con el Laboratorio.</t>
        </is>
      </c>
    </row>
    <row r="95" hidden="1" customFormat="1" s="19">
      <c r="B95" s="20" t="inlineStr">
        <is>
          <t>Bromuro de Ipratropio - aire</t>
        </is>
      </c>
      <c r="C95" s="20" t="n"/>
      <c r="D95" s="20" t="n"/>
      <c r="E95" s="20" t="inlineStr">
        <is>
          <t>N0076</t>
        </is>
      </c>
      <c r="F95" s="20" t="inlineStr">
        <is>
          <t>MA439</t>
        </is>
      </c>
      <c r="G95" s="20" t="inlineStr">
        <is>
          <t>0,01 µg</t>
        </is>
      </c>
      <c r="H95" s="20" t="inlineStr">
        <is>
          <t>Temperatura ambiente</t>
        </is>
      </c>
      <c r="I95" s="20" t="inlineStr">
        <is>
          <t>IT-63</t>
        </is>
      </c>
      <c r="J95" s="20" t="inlineStr"/>
      <c r="K95" s="20" t="inlineStr">
        <is>
          <t>Cromatografía Líquida de Alta Resolución / Espectrometría de Masas/Masas (HPLC/MS/MS)</t>
        </is>
      </c>
      <c r="L95" s="20" t="inlineStr">
        <is>
          <t>N</t>
        </is>
      </c>
      <c r="N95" s="20" t="inlineStr">
        <is>
          <t>Bromuro de Ipratropio - aire</t>
        </is>
      </c>
      <c r="O95" s="20" t="inlineStr">
        <is>
          <t>15 días laborables</t>
        </is>
      </c>
      <c r="P95" s="20" t="inlineStr"/>
      <c r="Q95" s="20" t="inlineStr">
        <is>
          <t>Verificar con la Unidad disponibilidad de patrón de referencia.</t>
        </is>
      </c>
      <c r="R95" s="20" t="inlineStr">
        <is>
          <t>Filtro Teflón (No prepesado 37 mm -PTFE) -&gt; MT066</t>
        </is>
      </c>
      <c r="S95" s="19" t="inlineStr">
        <is>
          <t>MT066</t>
        </is>
      </c>
    </row>
    <row r="96" hidden="1" customFormat="1" s="19">
      <c r="B96" s="20" t="inlineStr">
        <is>
          <t>Budesonida - aire</t>
        </is>
      </c>
      <c r="C96" s="20" t="n"/>
      <c r="D96" s="20" t="n"/>
      <c r="E96" s="20" t="inlineStr">
        <is>
          <t>N0077</t>
        </is>
      </c>
      <c r="F96" s="20" t="inlineStr">
        <is>
          <t>MA440</t>
        </is>
      </c>
      <c r="G96" s="20" t="inlineStr">
        <is>
          <t>0,01 µg</t>
        </is>
      </c>
      <c r="H96" s="20" t="inlineStr">
        <is>
          <t>Temperatura ambiente</t>
        </is>
      </c>
      <c r="I96" s="20" t="inlineStr">
        <is>
          <t>IT-63</t>
        </is>
      </c>
      <c r="J96" s="20" t="inlineStr"/>
      <c r="K96" s="20" t="inlineStr">
        <is>
          <t>Cromatografía Líquida de Alta Resolución / Espectrometría de Masas/Masas (HPLC/MS/MS)</t>
        </is>
      </c>
      <c r="L96" s="20" t="inlineStr">
        <is>
          <t>N</t>
        </is>
      </c>
      <c r="N96" s="20" t="inlineStr">
        <is>
          <t>Budesonida - aire</t>
        </is>
      </c>
      <c r="O96" s="20" t="inlineStr">
        <is>
          <t>15 días laborables</t>
        </is>
      </c>
      <c r="P96" s="20" t="inlineStr"/>
      <c r="Q96" s="20" t="inlineStr">
        <is>
          <t>Verificar con la Unidad disponibilidad de patrón de referencia.</t>
        </is>
      </c>
      <c r="R96" s="20" t="inlineStr">
        <is>
          <t>Filtro Teflón (No prepesado 37 mm -PTFE) -&gt; MT066</t>
        </is>
      </c>
      <c r="S96" s="19" t="inlineStr">
        <is>
          <t>MT066</t>
        </is>
      </c>
    </row>
    <row r="97" hidden="1">
      <c r="A97" t="inlineStr">
        <is>
          <t>106-89-8</t>
        </is>
      </c>
      <c r="B97" s="2" t="inlineStr">
        <is>
          <t>Epiclorhidrina - aire</t>
        </is>
      </c>
      <c r="C97" s="2" t="inlineStr">
        <is>
          <t>1-cloro-2,3-epoxipropano; Óxido de cloropropileno; Clorometiloxirano</t>
        </is>
      </c>
      <c r="D97" s="2" t="n"/>
      <c r="E97" s="2" t="inlineStr">
        <is>
          <t>N0085</t>
        </is>
      </c>
      <c r="F97" s="2" t="inlineStr">
        <is>
          <t>MA194</t>
        </is>
      </c>
      <c r="G97" s="2" t="inlineStr">
        <is>
          <t>2 µg</t>
        </is>
      </c>
      <c r="H97" s="2" t="inlineStr"/>
      <c r="I97" s="2" t="inlineStr">
        <is>
          <t>Método interno Basado en NIOSH 1010</t>
        </is>
      </c>
      <c r="J97" s="2" t="inlineStr"/>
      <c r="K97" s="2" t="inlineStr">
        <is>
          <t>Cromatografía de Gases / Detector de Ionización por Llama (CG-FID)</t>
        </is>
      </c>
      <c r="L97" s="2" t="inlineStr">
        <is>
          <t>N</t>
        </is>
      </c>
      <c r="N97" s="2" t="inlineStr">
        <is>
          <t>1 VOC urgente 8 días</t>
        </is>
      </c>
      <c r="O97" s="2" t="inlineStr">
        <is>
          <t>8 días laborables</t>
        </is>
      </c>
      <c r="P97" s="2" t="inlineStr"/>
      <c r="Q97" s="2" t="inlineStr"/>
      <c r="R97" s="2" t="inlineStr">
        <is>
          <t>Tubo Carbono Activo (100/50 mg) (TCA) -&gt; MT044</t>
        </is>
      </c>
      <c r="S97" s="25" t="inlineStr">
        <is>
          <t>MT044</t>
        </is>
      </c>
    </row>
    <row r="98" hidden="1">
      <c r="A98" t="inlineStr">
        <is>
          <t>106-89-8</t>
        </is>
      </c>
      <c r="B98" s="2" t="inlineStr">
        <is>
          <t>Epiclorhidrina - aire</t>
        </is>
      </c>
      <c r="C98" s="2" t="inlineStr">
        <is>
          <t>1-cloro-2,3-epoxipropano; Óxido de cloropropileno; Clorometiloxirano</t>
        </is>
      </c>
      <c r="D98" s="2" t="n"/>
      <c r="E98" s="2" t="inlineStr">
        <is>
          <t>N0085</t>
        </is>
      </c>
      <c r="F98" s="2" t="inlineStr">
        <is>
          <t>MA220</t>
        </is>
      </c>
      <c r="G98" s="2" t="inlineStr">
        <is>
          <t>2 µg</t>
        </is>
      </c>
      <c r="H98" s="2" t="inlineStr"/>
      <c r="I98" s="2" t="inlineStr">
        <is>
          <t>Método interno Basado en NIOSH 1010</t>
        </is>
      </c>
      <c r="J98" s="2" t="inlineStr"/>
      <c r="K98" s="2" t="inlineStr">
        <is>
          <t>Cromatografía de Gases / Detector de Ionización por Llama (CG-FID)</t>
        </is>
      </c>
      <c r="L98" s="2" t="inlineStr">
        <is>
          <t>N</t>
        </is>
      </c>
      <c r="N98" s="2" t="inlineStr">
        <is>
          <t>Epiclorhidrina</t>
        </is>
      </c>
      <c r="O98" s="2" t="inlineStr">
        <is>
          <t>15 días laborables</t>
        </is>
      </c>
      <c r="P98" s="2" t="inlineStr"/>
      <c r="Q98" s="2" t="inlineStr"/>
      <c r="R98" s="2" t="inlineStr">
        <is>
          <t>Tubo Carbono Activo (100/50 mg) (TCA) -&gt; MT044</t>
        </is>
      </c>
      <c r="S98" s="25" t="inlineStr">
        <is>
          <t>MT044</t>
        </is>
      </c>
    </row>
    <row r="99" hidden="1">
      <c r="A99" t="inlineStr">
        <is>
          <t>98-86-2</t>
        </is>
      </c>
      <c r="B99" s="2" t="inlineStr">
        <is>
          <t>Acetofenona - aire</t>
        </is>
      </c>
      <c r="C99" s="2" t="inlineStr">
        <is>
          <t>Acetilbenceno; Alfa-acetofenona</t>
        </is>
      </c>
      <c r="D99" s="2" t="n"/>
      <c r="E99" s="2" t="inlineStr">
        <is>
          <t>N0090</t>
        </is>
      </c>
      <c r="F99" s="2" t="inlineStr">
        <is>
          <t>MA216</t>
        </is>
      </c>
      <c r="G99" s="2" t="inlineStr">
        <is>
          <t>10 µg</t>
        </is>
      </c>
      <c r="H99" s="2" t="inlineStr">
        <is>
          <t>Temperatura ambiente</t>
        </is>
      </c>
      <c r="I99" s="2" t="inlineStr">
        <is>
          <t>Método interno Basado en OHA PV 2003</t>
        </is>
      </c>
      <c r="J99" s="2" t="inlineStr"/>
      <c r="K99" s="2" t="inlineStr">
        <is>
          <t>Cromatografía de Gases / Detector de Ionización por Llama (CG-FID)</t>
        </is>
      </c>
      <c r="L99" s="2" t="inlineStr">
        <is>
          <t>N</t>
        </is>
      </c>
      <c r="N99" s="2" t="inlineStr">
        <is>
          <t>Acetofenona</t>
        </is>
      </c>
      <c r="O99" s="2" t="inlineStr">
        <is>
          <t>15 días laborables</t>
        </is>
      </c>
      <c r="P99" s="2" t="inlineStr"/>
      <c r="Q99" s="2" t="inlineStr"/>
      <c r="R99" s="2" t="inlineStr">
        <is>
          <t>Tubo Carbono Activo (100/50 mg) (TCA) -&gt; MT044</t>
        </is>
      </c>
      <c r="S99" s="25" t="inlineStr">
        <is>
          <t>MT044</t>
        </is>
      </c>
    </row>
    <row r="100" hidden="1">
      <c r="A100" t="inlineStr">
        <is>
          <t>98-86-2</t>
        </is>
      </c>
      <c r="B100" s="2" t="inlineStr">
        <is>
          <t>Acetofenona - aire</t>
        </is>
      </c>
      <c r="C100" s="2" t="inlineStr">
        <is>
          <t>Acetilbenceno; Alfa-acetofenona</t>
        </is>
      </c>
      <c r="D100" s="2" t="n"/>
      <c r="E100" s="2" t="inlineStr">
        <is>
          <t>N0090</t>
        </is>
      </c>
      <c r="F100" s="2" t="inlineStr">
        <is>
          <t>MA194</t>
        </is>
      </c>
      <c r="G100" s="2" t="inlineStr">
        <is>
          <t>10 µg</t>
        </is>
      </c>
      <c r="H100" s="2" t="inlineStr">
        <is>
          <t>Temperatura ambiente</t>
        </is>
      </c>
      <c r="I100" s="2" t="inlineStr">
        <is>
          <t>Método interno Basado en OHA PV 2003</t>
        </is>
      </c>
      <c r="J100" s="2" t="inlineStr"/>
      <c r="K100" s="2" t="inlineStr">
        <is>
          <t>Cromatografía de Gases / Detector de Ionización por Llama (CG-FID)</t>
        </is>
      </c>
      <c r="L100" s="2" t="inlineStr">
        <is>
          <t>N</t>
        </is>
      </c>
      <c r="N100" s="2" t="inlineStr">
        <is>
          <t>1 VOC urgente 8 días</t>
        </is>
      </c>
      <c r="O100" s="2" t="inlineStr">
        <is>
          <t>8 días laborables</t>
        </is>
      </c>
      <c r="P100" s="2" t="inlineStr"/>
      <c r="Q100" s="2" t="inlineStr"/>
      <c r="R100" s="2" t="inlineStr">
        <is>
          <t>Tubo Carbono Activo (100/50 mg) (TCA) -&gt; MT044</t>
        </is>
      </c>
      <c r="S100" s="26" t="inlineStr">
        <is>
          <t>MT044</t>
        </is>
      </c>
    </row>
    <row r="101" hidden="1">
      <c r="A101" t="inlineStr">
        <is>
          <t>76-22-2</t>
        </is>
      </c>
      <c r="B101" s="2" t="inlineStr">
        <is>
          <t>Alcanfor - aire</t>
        </is>
      </c>
      <c r="C101" s="2" t="inlineStr">
        <is>
          <t>Camphor</t>
        </is>
      </c>
      <c r="D101" s="2" t="n"/>
      <c r="E101" s="2" t="inlineStr">
        <is>
          <t>N0095</t>
        </is>
      </c>
      <c r="F101" s="2" t="inlineStr">
        <is>
          <t>MA217</t>
        </is>
      </c>
      <c r="G101" s="2" t="inlineStr">
        <is>
          <t>10 µg</t>
        </is>
      </c>
      <c r="H101" s="2" t="inlineStr"/>
      <c r="I101" s="2" t="inlineStr">
        <is>
          <t>Método interno Basado en NIOSH 1301</t>
        </is>
      </c>
      <c r="J101" s="2" t="inlineStr"/>
      <c r="K101" s="2" t="inlineStr">
        <is>
          <t>Cromatografía de Gases / Detector de Ionización por Llama (CG-FID)</t>
        </is>
      </c>
      <c r="L101" s="2" t="inlineStr">
        <is>
          <t>N</t>
        </is>
      </c>
      <c r="N101" s="2" t="inlineStr">
        <is>
          <t>Alcanfor</t>
        </is>
      </c>
      <c r="O101" s="2" t="inlineStr">
        <is>
          <t>15 días laborables</t>
        </is>
      </c>
      <c r="P101" s="2" t="inlineStr"/>
      <c r="Q101" s="2" t="inlineStr"/>
      <c r="R101" s="2" t="inlineStr">
        <is>
          <t>Tubo Carbono Activo (100/50 mg) (TCA) -&gt; MT044</t>
        </is>
      </c>
      <c r="S101" s="26" t="inlineStr">
        <is>
          <t>MT044</t>
        </is>
      </c>
    </row>
    <row r="102" hidden="1">
      <c r="A102" t="inlineStr">
        <is>
          <t>76-22-2</t>
        </is>
      </c>
      <c r="B102" s="2" t="inlineStr">
        <is>
          <t>Alcanfor - aire</t>
        </is>
      </c>
      <c r="C102" s="2" t="inlineStr">
        <is>
          <t>Camphor</t>
        </is>
      </c>
      <c r="D102" s="2" t="n"/>
      <c r="E102" s="2" t="inlineStr">
        <is>
          <t>N0095</t>
        </is>
      </c>
      <c r="F102" s="2" t="inlineStr">
        <is>
          <t>MA194</t>
        </is>
      </c>
      <c r="G102" s="2" t="inlineStr">
        <is>
          <t>10 µg</t>
        </is>
      </c>
      <c r="H102" s="2" t="inlineStr"/>
      <c r="I102" s="2" t="inlineStr">
        <is>
          <t>Método interno Basado en NIOSH 1301</t>
        </is>
      </c>
      <c r="J102" s="2" t="inlineStr"/>
      <c r="K102" s="2" t="inlineStr">
        <is>
          <t>Cromatografía de Gases / Detector de Ionización por Llama (CG-FID)</t>
        </is>
      </c>
      <c r="L102" s="2" t="inlineStr">
        <is>
          <t>N</t>
        </is>
      </c>
      <c r="N102" s="2" t="inlineStr">
        <is>
          <t>1 VOC urgente 8 días</t>
        </is>
      </c>
      <c r="O102" s="2" t="inlineStr">
        <is>
          <t>8 días laborables</t>
        </is>
      </c>
      <c r="P102" s="2" t="inlineStr"/>
      <c r="Q102" s="2" t="inlineStr"/>
      <c r="R102" s="2" t="inlineStr">
        <is>
          <t>Tubo Carbono Activo (100/50 mg) (TCA) -&gt; MT044</t>
        </is>
      </c>
      <c r="S102" s="26" t="inlineStr">
        <is>
          <t>MT044</t>
        </is>
      </c>
    </row>
    <row r="103" hidden="1">
      <c r="A103" t="inlineStr">
        <is>
          <t>107-18-6</t>
        </is>
      </c>
      <c r="B103" s="2" t="inlineStr">
        <is>
          <t>Alcohol Alílico - aire</t>
        </is>
      </c>
      <c r="C103" s="2" t="inlineStr">
        <is>
          <t>2-propen-1-ol; 2-propenol; Vinil carbinol</t>
        </is>
      </c>
      <c r="D103" s="2" t="n"/>
      <c r="E103" s="2" t="inlineStr">
        <is>
          <t>N0100</t>
        </is>
      </c>
      <c r="F103" s="2" t="inlineStr">
        <is>
          <t>MA218</t>
        </is>
      </c>
      <c r="G103" s="2" t="inlineStr">
        <is>
          <t>1 µg</t>
        </is>
      </c>
      <c r="H103" s="2" t="inlineStr">
        <is>
          <t>Congelada (&lt;0°C)</t>
        </is>
      </c>
      <c r="I103" s="2" t="inlineStr">
        <is>
          <t>Método interno Basado en NIOSH 1402</t>
        </is>
      </c>
      <c r="J103" s="2" t="inlineStr"/>
      <c r="K103" s="2" t="inlineStr">
        <is>
          <t>Cromatografía de Gases / Detector de Ionización por Llama (CG-FID)</t>
        </is>
      </c>
      <c r="L103" s="2" t="inlineStr">
        <is>
          <t>N</t>
        </is>
      </c>
      <c r="N103" s="2" t="inlineStr">
        <is>
          <t>Alcohol alílico</t>
        </is>
      </c>
      <c r="O103" s="2" t="inlineStr">
        <is>
          <t>15 días laborables</t>
        </is>
      </c>
      <c r="P103" s="2" t="inlineStr"/>
      <c r="Q103" s="2" t="inlineStr"/>
      <c r="R103" s="2" t="inlineStr">
        <is>
          <t>Tubo Carbono Activo (100/50 mg) (TCA) -&gt; MT044</t>
        </is>
      </c>
      <c r="S103" s="26" t="inlineStr">
        <is>
          <t>MT044</t>
        </is>
      </c>
    </row>
    <row r="104" hidden="1">
      <c r="A104" t="inlineStr">
        <is>
          <t>107-18-6</t>
        </is>
      </c>
      <c r="B104" s="2" t="inlineStr">
        <is>
          <t>Alcohol Alílico - aire</t>
        </is>
      </c>
      <c r="C104" s="2" t="inlineStr">
        <is>
          <t>2-propen-1-ol; 2-propenol; Vinil carbinol</t>
        </is>
      </c>
      <c r="D104" s="2" t="n"/>
      <c r="E104" s="2" t="inlineStr">
        <is>
          <t>N0100</t>
        </is>
      </c>
      <c r="F104" s="2" t="inlineStr">
        <is>
          <t>MA194</t>
        </is>
      </c>
      <c r="G104" s="2" t="inlineStr">
        <is>
          <t>1 µg</t>
        </is>
      </c>
      <c r="H104" s="2" t="inlineStr">
        <is>
          <t>Congelada (&lt;0°C)</t>
        </is>
      </c>
      <c r="I104" s="2" t="inlineStr">
        <is>
          <t>Método interno Basado en NIOSH 1402</t>
        </is>
      </c>
      <c r="J104" s="2" t="inlineStr"/>
      <c r="K104" s="2" t="inlineStr">
        <is>
          <t>Cromatografía de Gases / Detector de Ionización por Llama (CG-FID)</t>
        </is>
      </c>
      <c r="L104" s="2" t="inlineStr">
        <is>
          <t>N</t>
        </is>
      </c>
      <c r="N104" s="2" t="inlineStr">
        <is>
          <t>1 VOC urgente 8 días</t>
        </is>
      </c>
      <c r="O104" s="2" t="inlineStr">
        <is>
          <t>8 días laborables</t>
        </is>
      </c>
      <c r="P104" s="2" t="inlineStr"/>
      <c r="Q104" s="2" t="inlineStr"/>
      <c r="R104" s="2" t="inlineStr">
        <is>
          <t>Tubo Carbono Activo (100/50 mg) (TCA) -&gt; MT044</t>
        </is>
      </c>
      <c r="S104" s="26" t="inlineStr">
        <is>
          <t>MT044</t>
        </is>
      </c>
    </row>
    <row r="105" hidden="1">
      <c r="A105" t="inlineStr">
        <is>
          <t>7784-42-1</t>
        </is>
      </c>
      <c r="B105" s="2" t="inlineStr">
        <is>
          <t>Arsina - aire</t>
        </is>
      </c>
      <c r="C105" s="2" t="n"/>
      <c r="D105" s="2" t="n"/>
      <c r="E105" s="2" t="inlineStr">
        <is>
          <t>N0101</t>
        </is>
      </c>
      <c r="F105" s="2" t="inlineStr">
        <is>
          <t>MA373</t>
        </is>
      </c>
      <c r="G105" s="2" t="inlineStr">
        <is>
          <t>0,1 µg</t>
        </is>
      </c>
      <c r="H105" s="2" t="inlineStr">
        <is>
          <t>Temperatura ambiente</t>
        </is>
      </c>
      <c r="I105" s="2" t="inlineStr">
        <is>
          <t>Método interno basado en NIOSH 6001 y EPA 6020</t>
        </is>
      </c>
      <c r="J105" s="2" t="inlineStr"/>
      <c r="K105" s="2" t="inlineStr">
        <is>
          <t>Espectrometría de masas con plasma acoplado inductivamente (ICP/MS)</t>
        </is>
      </c>
      <c r="L105" s="2" t="inlineStr">
        <is>
          <t>N</t>
        </is>
      </c>
      <c r="N105" s="2" t="inlineStr">
        <is>
          <t>Arsina en aire</t>
        </is>
      </c>
      <c r="O105" s="2" t="inlineStr">
        <is>
          <t>15 días laborables</t>
        </is>
      </c>
      <c r="P105" s="2" t="inlineStr"/>
      <c r="Q105" s="2" t="inlineStr"/>
      <c r="R105" s="2" t="inlineStr">
        <is>
          <t>Tubo Carbono Activo (100/50 mg) (TCA) -&gt; MT044</t>
        </is>
      </c>
      <c r="S105" s="26" t="inlineStr">
        <is>
          <t>MT044</t>
        </is>
      </c>
    </row>
    <row r="106" hidden="1" customFormat="1" s="21">
      <c r="A106" s="21" t="inlineStr">
        <is>
          <t>67-56-1</t>
        </is>
      </c>
      <c r="B106" s="22" t="inlineStr">
        <is>
          <t>Alcohol metílico - aire</t>
        </is>
      </c>
      <c r="C106" s="22" t="n"/>
      <c r="D106" s="22" t="n"/>
      <c r="E106" s="22" t="inlineStr">
        <is>
          <t>N0105</t>
        </is>
      </c>
      <c r="F106" s="22" t="inlineStr">
        <is>
          <t>MA194</t>
        </is>
      </c>
      <c r="G106" s="22" t="inlineStr"/>
      <c r="H106" s="22" t="inlineStr">
        <is>
          <t>Temperatura ambiente</t>
        </is>
      </c>
      <c r="I106" s="22" t="inlineStr"/>
      <c r="J106" s="22" t="inlineStr"/>
      <c r="K106" s="22" t="inlineStr"/>
      <c r="L106" s="22" t="inlineStr">
        <is>
          <t>N</t>
        </is>
      </c>
      <c r="N106" s="22" t="inlineStr">
        <is>
          <t>1 VOC urgente 8 días</t>
        </is>
      </c>
      <c r="O106" s="22" t="inlineStr">
        <is>
          <t>8 días laborables</t>
        </is>
      </c>
      <c r="P106" s="22" t="inlineStr"/>
      <c r="Q106" s="22" t="inlineStr">
        <is>
          <t>Histórico (véase N2412). A partir del 2022 no se admitirá el tubo Anasorb 747 (140/70).</t>
        </is>
      </c>
      <c r="R106" s="22" t="inlineStr">
        <is>
          <t>tubos anasorb 747 (400/200) --&gt; QE101</t>
        </is>
      </c>
    </row>
    <row r="107" hidden="1" customFormat="1" s="21">
      <c r="A107" s="21" t="inlineStr">
        <is>
          <t>67-56-1</t>
        </is>
      </c>
      <c r="B107" s="22" t="inlineStr">
        <is>
          <t>Alcohol metílico - aire</t>
        </is>
      </c>
      <c r="C107" s="22" t="n"/>
      <c r="D107" s="22" t="n"/>
      <c r="E107" s="22" t="inlineStr">
        <is>
          <t>N0105</t>
        </is>
      </c>
      <c r="F107" s="22" t="inlineStr">
        <is>
          <t>MA219</t>
        </is>
      </c>
      <c r="G107" s="22" t="inlineStr"/>
      <c r="H107" s="22" t="inlineStr">
        <is>
          <t>Temperatura ambiente</t>
        </is>
      </c>
      <c r="I107" s="22" t="inlineStr"/>
      <c r="J107" s="22" t="inlineStr"/>
      <c r="K107" s="22" t="inlineStr"/>
      <c r="L107" s="22" t="inlineStr">
        <is>
          <t>N</t>
        </is>
      </c>
      <c r="N107" s="22" t="inlineStr">
        <is>
          <t>Alcohol metílico</t>
        </is>
      </c>
      <c r="O107" s="22" t="inlineStr">
        <is>
          <t>15 días laborables</t>
        </is>
      </c>
      <c r="P107" s="22" t="inlineStr"/>
      <c r="Q107" s="22" t="inlineStr">
        <is>
          <t>Histórico (véase N2412). A partir del 2022 no se admitirá el tubo Anasorb 747 (140/70)</t>
        </is>
      </c>
      <c r="R107" s="22" t="inlineStr">
        <is>
          <t>tubos anasorb 747 (400/200) --&gt; QE101</t>
        </is>
      </c>
    </row>
    <row r="108" hidden="1">
      <c r="A108" t="inlineStr">
        <is>
          <t>75-56-9</t>
        </is>
      </c>
      <c r="B108" s="2" t="inlineStr">
        <is>
          <t>Óxido de propileno - aire</t>
        </is>
      </c>
      <c r="C108" s="2" t="inlineStr">
        <is>
          <t>Metiloxirano</t>
        </is>
      </c>
      <c r="D108" s="2" t="n"/>
      <c r="E108" s="2" t="inlineStr">
        <is>
          <t>N0106</t>
        </is>
      </c>
      <c r="F108" s="2" t="inlineStr">
        <is>
          <t>MA227</t>
        </is>
      </c>
      <c r="G108" s="2" t="inlineStr">
        <is>
          <t>1,5 µg</t>
        </is>
      </c>
      <c r="H108" s="2" t="inlineStr">
        <is>
          <t>Refrigerada (5°C ± 3°C)</t>
        </is>
      </c>
      <c r="I108" s="2" t="inlineStr">
        <is>
          <t>Método interno Basado en OSHA 88</t>
        </is>
      </c>
      <c r="J108" s="2" t="inlineStr"/>
      <c r="K108" s="2" t="inlineStr">
        <is>
          <t>Cromatografía de Gases / Detector de Ionización por Llama (CG-FID)</t>
        </is>
      </c>
      <c r="L108" s="2" t="inlineStr">
        <is>
          <t>N</t>
        </is>
      </c>
      <c r="N108" s="2" t="inlineStr">
        <is>
          <t>VOC especial urgente 8 días</t>
        </is>
      </c>
      <c r="O108" s="2" t="inlineStr">
        <is>
          <t>8 días laborables</t>
        </is>
      </c>
      <c r="P108" s="2" t="inlineStr"/>
      <c r="Q108" s="2" t="inlineStr"/>
      <c r="R108" s="2" t="inlineStr">
        <is>
          <t>Tubo Anasorb 747 (140/70) -&gt; MT053</t>
        </is>
      </c>
      <c r="S108" s="26" t="inlineStr">
        <is>
          <t>MT053</t>
        </is>
      </c>
    </row>
    <row r="109" hidden="1">
      <c r="A109" t="inlineStr">
        <is>
          <t>75-56-9</t>
        </is>
      </c>
      <c r="B109" s="2" t="inlineStr">
        <is>
          <t>Óxido de propileno - aire</t>
        </is>
      </c>
      <c r="C109" s="2" t="inlineStr">
        <is>
          <t>Metiloxirano</t>
        </is>
      </c>
      <c r="D109" s="2" t="n"/>
      <c r="E109" s="2" t="inlineStr">
        <is>
          <t>N0106</t>
        </is>
      </c>
      <c r="F109" s="2" t="inlineStr">
        <is>
          <t>MA062</t>
        </is>
      </c>
      <c r="G109" s="2" t="inlineStr">
        <is>
          <t>1,5 µg</t>
        </is>
      </c>
      <c r="H109" s="2" t="inlineStr">
        <is>
          <t>Refrigerada (5°C ± 3°C)</t>
        </is>
      </c>
      <c r="I109" s="2" t="inlineStr">
        <is>
          <t>Método interno Basado en OSHA 88</t>
        </is>
      </c>
      <c r="J109" s="2" t="inlineStr"/>
      <c r="K109" s="2" t="inlineStr">
        <is>
          <t>Cromatografía de Gases / Detector de Ionización por Llama (CG-FID)</t>
        </is>
      </c>
      <c r="L109" s="2" t="inlineStr">
        <is>
          <t>N</t>
        </is>
      </c>
      <c r="N109" s="2" t="inlineStr">
        <is>
          <t>VOC especial (rutina)</t>
        </is>
      </c>
      <c r="O109" s="2" t="inlineStr">
        <is>
          <t>15 días laborables</t>
        </is>
      </c>
      <c r="P109" s="2" t="inlineStr"/>
      <c r="Q109" s="2" t="inlineStr"/>
      <c r="R109" s="2" t="inlineStr">
        <is>
          <t>Tubo Anasorb 747 (140/70) -&gt; MT053</t>
        </is>
      </c>
      <c r="S109" s="26" t="inlineStr">
        <is>
          <t>MT053</t>
        </is>
      </c>
    </row>
    <row r="110" hidden="1">
      <c r="A110" t="inlineStr">
        <is>
          <t>126-73-8</t>
        </is>
      </c>
      <c r="B110" s="2" t="inlineStr">
        <is>
          <t>Fosfato de tributilo - aire</t>
        </is>
      </c>
      <c r="C110" s="2" t="inlineStr">
        <is>
          <t>Tributil éster del ácido fosfórico; Tri-n-butil fosfato; TBP; Celluphos 4; Phosphoric acid, tributil ester; Tri-n-butil phosphate; Tributilfosfato; Fosfato de n-butilo</t>
        </is>
      </c>
      <c r="D110" s="2" t="n"/>
      <c r="E110" s="2" t="inlineStr">
        <is>
          <t>N0107</t>
        </is>
      </c>
      <c r="F110" s="2" t="inlineStr">
        <is>
          <t>MA227</t>
        </is>
      </c>
      <c r="G110" s="2" t="inlineStr">
        <is>
          <t>5 µg</t>
        </is>
      </c>
      <c r="H110" s="2" t="inlineStr">
        <is>
          <t>Separar los cassettes.</t>
        </is>
      </c>
      <c r="I110" s="2" t="inlineStr">
        <is>
          <t>Método interno Basado en NIOSH 5034</t>
        </is>
      </c>
      <c r="J110" s="2" t="inlineStr"/>
      <c r="K110" s="2" t="inlineStr">
        <is>
          <t>Cromatografía de Gases / Espectrometría de Masas (GC-MS)</t>
        </is>
      </c>
      <c r="L110" s="2" t="inlineStr">
        <is>
          <t>N</t>
        </is>
      </c>
      <c r="N110" s="2" t="inlineStr">
        <is>
          <t>VOC especial urgente 8 días</t>
        </is>
      </c>
      <c r="O110" s="2" t="inlineStr">
        <is>
          <t>8 días laborables</t>
        </is>
      </c>
      <c r="P110" s="2" t="inlineStr"/>
      <c r="Q110" s="2" t="inlineStr"/>
      <c r="R110" s="2" t="inlineStr">
        <is>
          <t>Filtro Esteres Celulosa (EDC) 37 mm -&gt; MT117 x 2 -&gt; 2 xMT117</t>
        </is>
      </c>
      <c r="S110" s="26" t="inlineStr">
        <is>
          <t>2*MT117</t>
        </is>
      </c>
    </row>
    <row r="111" hidden="1">
      <c r="A111" t="inlineStr">
        <is>
          <t>126-73-8</t>
        </is>
      </c>
      <c r="B111" s="2" t="inlineStr">
        <is>
          <t>Fosfato de tributilo - aire</t>
        </is>
      </c>
      <c r="C111" s="2" t="inlineStr">
        <is>
          <t>Tributil éster del ácido fosfórico; Tri-n-butil fosfato; TBP; Celluphos 4; Phosphoric acid, tributil ester; Tri-n-butil phosphate; Tributilfosfato; Fosfato de n-butilo</t>
        </is>
      </c>
      <c r="D111" s="2" t="n"/>
      <c r="E111" s="2" t="inlineStr">
        <is>
          <t>N0107</t>
        </is>
      </c>
      <c r="F111" s="2" t="inlineStr">
        <is>
          <t>MA062</t>
        </is>
      </c>
      <c r="G111" s="2" t="inlineStr">
        <is>
          <t>5 µg</t>
        </is>
      </c>
      <c r="H111" s="2" t="inlineStr">
        <is>
          <t>Separar los cassettes.</t>
        </is>
      </c>
      <c r="I111" s="2" t="inlineStr">
        <is>
          <t>Método interno Basado en NIOSH 5034</t>
        </is>
      </c>
      <c r="J111" s="2" t="inlineStr"/>
      <c r="K111" s="2" t="inlineStr">
        <is>
          <t>Cromatografía de Gases / Espectrometría de Masas (GC-MS)</t>
        </is>
      </c>
      <c r="L111" s="2" t="inlineStr">
        <is>
          <t>N</t>
        </is>
      </c>
      <c r="N111" s="2" t="inlineStr">
        <is>
          <t>VOC especial (rutina)</t>
        </is>
      </c>
      <c r="O111" s="2" t="inlineStr">
        <is>
          <t>15 días laborables</t>
        </is>
      </c>
      <c r="P111" s="2" t="inlineStr"/>
      <c r="Q111" s="2" t="inlineStr"/>
      <c r="R111" s="2" t="inlineStr">
        <is>
          <t>Filtro Esteres Celulosa (EDC) 37 mm -&gt; MT117 x 2 -&gt; 2 xMT117</t>
        </is>
      </c>
      <c r="S111" s="26" t="inlineStr">
        <is>
          <t>2*MT117</t>
        </is>
      </c>
    </row>
    <row r="112" hidden="1">
      <c r="A112" t="inlineStr">
        <is>
          <t>107-31-3</t>
        </is>
      </c>
      <c r="B112" s="2" t="inlineStr">
        <is>
          <t>Metil formiato - aire</t>
        </is>
      </c>
      <c r="C112" s="2" t="inlineStr">
        <is>
          <t>Meteonato de metilo; Metil formiato</t>
        </is>
      </c>
      <c r="D112" s="2" t="n"/>
      <c r="E112" s="2" t="inlineStr">
        <is>
          <t>N0108</t>
        </is>
      </c>
      <c r="F112" s="2" t="inlineStr">
        <is>
          <t>MA227</t>
        </is>
      </c>
      <c r="G112" s="2" t="inlineStr">
        <is>
          <t>25 µg</t>
        </is>
      </c>
      <c r="H112" s="2" t="inlineStr"/>
      <c r="I112" s="2" t="inlineStr">
        <is>
          <t>Método interno Basado en OSHA PV2041</t>
        </is>
      </c>
      <c r="J112" s="2" t="inlineStr"/>
      <c r="K112" s="2" t="inlineStr">
        <is>
          <t>Cromatografía de Gases / Detector de Ionización por Llama (CG-FID)</t>
        </is>
      </c>
      <c r="L112" s="2" t="inlineStr">
        <is>
          <t>N</t>
        </is>
      </c>
      <c r="N112" s="2" t="inlineStr">
        <is>
          <t>VOC especial urgente 8 días</t>
        </is>
      </c>
      <c r="O112" s="2" t="inlineStr">
        <is>
          <t>8 días laborables</t>
        </is>
      </c>
      <c r="P112" s="2" t="inlineStr"/>
      <c r="Q112" s="2" t="inlineStr"/>
      <c r="R112" s="2" t="inlineStr"/>
      <c r="S112" s="26" t="inlineStr">
        <is>
          <t>MT053</t>
        </is>
      </c>
    </row>
    <row r="113" hidden="1">
      <c r="A113" t="inlineStr">
        <is>
          <t>107-31-3</t>
        </is>
      </c>
      <c r="B113" s="2" t="inlineStr">
        <is>
          <t>Metil formiato - aire</t>
        </is>
      </c>
      <c r="C113" s="2" t="inlineStr">
        <is>
          <t>Meteonato de metilo; Metil formiato</t>
        </is>
      </c>
      <c r="D113" s="2" t="n"/>
      <c r="E113" s="2" t="inlineStr">
        <is>
          <t>N0108</t>
        </is>
      </c>
      <c r="F113" s="2" t="inlineStr">
        <is>
          <t>MA062</t>
        </is>
      </c>
      <c r="G113" s="2" t="inlineStr">
        <is>
          <t>25 µg</t>
        </is>
      </c>
      <c r="H113" s="2" t="n"/>
      <c r="I113" s="2" t="inlineStr">
        <is>
          <t>Método interno Basado en OSHA PV2041</t>
        </is>
      </c>
      <c r="J113" s="2" t="inlineStr"/>
      <c r="K113" s="2" t="inlineStr">
        <is>
          <t>Cromatografía de Gases / Detector de Ionización por Llama (CG-FID)</t>
        </is>
      </c>
      <c r="L113" s="2" t="inlineStr">
        <is>
          <t>N</t>
        </is>
      </c>
      <c r="N113" s="2" t="inlineStr">
        <is>
          <t>VOC especial (rutina)</t>
        </is>
      </c>
      <c r="O113" s="2" t="inlineStr">
        <is>
          <t>15 días laborables</t>
        </is>
      </c>
      <c r="P113" s="2" t="inlineStr"/>
      <c r="Q113" s="2" t="inlineStr"/>
      <c r="R113" s="2" t="inlineStr"/>
      <c r="S113" s="26" t="inlineStr">
        <is>
          <t>MT053</t>
        </is>
      </c>
    </row>
    <row r="114" hidden="1" customFormat="1" s="7">
      <c r="A114" s="7" t="inlineStr">
        <is>
          <t>98-95-3</t>
        </is>
      </c>
      <c r="B114" s="8" t="inlineStr">
        <is>
          <t>Nitrobenceno - aire</t>
        </is>
      </c>
      <c r="C114" s="8" t="n"/>
      <c r="D114" s="8" t="n"/>
      <c r="E114" s="8" t="inlineStr">
        <is>
          <t>N0109</t>
        </is>
      </c>
      <c r="F114" s="8" t="inlineStr">
        <is>
          <t>PCG</t>
        </is>
      </c>
      <c r="G114" s="8" t="inlineStr">
        <is>
          <t>1 µg</t>
        </is>
      </c>
      <c r="I114" s="8" t="inlineStr">
        <is>
          <t>Método interno basado en NIOSH 2005</t>
        </is>
      </c>
      <c r="J114" s="8" t="n"/>
      <c r="K114" s="8" t="n"/>
      <c r="L114" s="8" t="n"/>
      <c r="N114" s="8" t="n"/>
      <c r="O114" s="8" t="n"/>
      <c r="P114" s="8" t="n"/>
      <c r="Q114" s="8" t="n"/>
      <c r="R114" s="8" t="n"/>
    </row>
    <row r="115" hidden="1">
      <c r="A115" t="inlineStr">
        <is>
          <t>108-93-0</t>
        </is>
      </c>
      <c r="B115" s="2" t="inlineStr">
        <is>
          <t>Ciclohexanol - aire</t>
        </is>
      </c>
      <c r="C115" s="2" t="inlineStr">
        <is>
          <t>Hexalin; Hidralin; Hidroxiciclohexano; Anol</t>
        </is>
      </c>
      <c r="D115" s="2" t="n"/>
      <c r="E115" s="2" t="inlineStr">
        <is>
          <t>N0110</t>
        </is>
      </c>
      <c r="F115" s="2" t="inlineStr">
        <is>
          <t>MA221</t>
        </is>
      </c>
      <c r="G115" s="2" t="inlineStr">
        <is>
          <t>10 µg</t>
        </is>
      </c>
      <c r="H115" s="2" t="inlineStr">
        <is>
          <t>Congelada (&lt;0°C)</t>
        </is>
      </c>
      <c r="I115" s="2" t="inlineStr">
        <is>
          <t>Método interno Basado en NIOSH 1402</t>
        </is>
      </c>
      <c r="J115" s="2" t="inlineStr"/>
      <c r="K115" s="2" t="inlineStr">
        <is>
          <t>Cromatografía de Gases / Detector de Ionización por Llama (CG-FID)</t>
        </is>
      </c>
      <c r="L115" s="2" t="inlineStr">
        <is>
          <t>N</t>
        </is>
      </c>
      <c r="N115" s="2" t="inlineStr">
        <is>
          <t>Ciclohexanol</t>
        </is>
      </c>
      <c r="O115" s="2" t="inlineStr">
        <is>
          <t>15 días laborables</t>
        </is>
      </c>
      <c r="P115" s="2" t="inlineStr"/>
      <c r="Q115" s="2" t="inlineStr"/>
      <c r="R115" s="2" t="inlineStr">
        <is>
          <t>Tubo Carbono Activo (100/50 mg) (TCA) -&gt; MT044</t>
        </is>
      </c>
      <c r="S115" s="26" t="inlineStr">
        <is>
          <t>MT044</t>
        </is>
      </c>
    </row>
    <row r="116" hidden="1">
      <c r="A116" t="inlineStr">
        <is>
          <t>108-93-0</t>
        </is>
      </c>
      <c r="B116" s="2" t="inlineStr">
        <is>
          <t>Ciclohexanol - aire</t>
        </is>
      </c>
      <c r="C116" s="2" t="inlineStr">
        <is>
          <t>Hexalin; Hidralin; Hidroxiciclohexano; Anol</t>
        </is>
      </c>
      <c r="D116" s="2" t="n"/>
      <c r="E116" s="2" t="inlineStr">
        <is>
          <t>N0110</t>
        </is>
      </c>
      <c r="F116" s="2" t="inlineStr">
        <is>
          <t>MA194</t>
        </is>
      </c>
      <c r="G116" s="2" t="inlineStr">
        <is>
          <t>10 µg</t>
        </is>
      </c>
      <c r="H116" s="2" t="inlineStr">
        <is>
          <t>Congelada (&lt;0°C)</t>
        </is>
      </c>
      <c r="I116" s="2" t="inlineStr">
        <is>
          <t>Método interno Basado en NIOSH 1402</t>
        </is>
      </c>
      <c r="J116" s="2" t="inlineStr"/>
      <c r="K116" s="2" t="inlineStr">
        <is>
          <t>Cromatografía de Gases / Detector de Ionización por Llama (CG-FID)</t>
        </is>
      </c>
      <c r="L116" s="2" t="inlineStr">
        <is>
          <t>N</t>
        </is>
      </c>
      <c r="N116" s="2" t="inlineStr">
        <is>
          <t>1 VOC urgente 8 días</t>
        </is>
      </c>
      <c r="O116" s="2" t="inlineStr">
        <is>
          <t>8 días laborables</t>
        </is>
      </c>
      <c r="P116" s="2" t="inlineStr"/>
      <c r="Q116" s="2" t="inlineStr"/>
      <c r="R116" s="2" t="inlineStr">
        <is>
          <t>Tubo Carbono Activo (100/50 mg) (TCA) -&gt; MT044</t>
        </is>
      </c>
      <c r="S116" s="26" t="inlineStr">
        <is>
          <t>MT044</t>
        </is>
      </c>
    </row>
    <row r="117" hidden="1">
      <c r="A117" t="inlineStr">
        <is>
          <t>100-44-7</t>
        </is>
      </c>
      <c r="B117" s="2" t="inlineStr">
        <is>
          <t>Cloruro de bencilo - aire</t>
        </is>
      </c>
      <c r="C117" s="2" t="n"/>
      <c r="D117" s="2" t="n"/>
      <c r="E117" s="2" t="inlineStr">
        <is>
          <t>N0115</t>
        </is>
      </c>
      <c r="F117" s="2" t="inlineStr">
        <is>
          <t>MA222</t>
        </is>
      </c>
      <c r="G117" s="2" t="inlineStr">
        <is>
          <t>1 µg</t>
        </is>
      </c>
      <c r="H117" s="2" t="inlineStr">
        <is>
          <t>Temperatura ambiente</t>
        </is>
      </c>
      <c r="I117" s="2" t="inlineStr">
        <is>
          <t>Método interno Basado en MTA/MA-053/A02 (NIOSH 1003)</t>
        </is>
      </c>
      <c r="J117" s="2" t="inlineStr"/>
      <c r="K117" s="2" t="inlineStr">
        <is>
          <t>Cromatografía de Gases / Detector de Ionización por Llama (CG-FID)</t>
        </is>
      </c>
      <c r="L117" s="2" t="inlineStr">
        <is>
          <t>N</t>
        </is>
      </c>
      <c r="N117" s="2" t="inlineStr">
        <is>
          <t>Cloruro de bencilo</t>
        </is>
      </c>
      <c r="O117" s="2" t="inlineStr">
        <is>
          <t>15 días laborables</t>
        </is>
      </c>
      <c r="P117" s="2" t="inlineStr"/>
      <c r="Q117" s="2" t="inlineStr"/>
      <c r="R117" s="2" t="inlineStr">
        <is>
          <t>Tubo Carbono Activo (100/50 mg) (TCA) -&gt; MT044</t>
        </is>
      </c>
      <c r="S117" s="26" t="inlineStr">
        <is>
          <t>MT044</t>
        </is>
      </c>
    </row>
    <row r="118" hidden="1">
      <c r="A118" t="inlineStr">
        <is>
          <t>100-44-7</t>
        </is>
      </c>
      <c r="B118" s="2" t="inlineStr">
        <is>
          <t>Cloruro de bencilo - aire</t>
        </is>
      </c>
      <c r="C118" s="2" t="n"/>
      <c r="D118" s="2" t="n"/>
      <c r="E118" s="2" t="inlineStr">
        <is>
          <t>N0115</t>
        </is>
      </c>
      <c r="F118" s="2" t="inlineStr">
        <is>
          <t>MA194</t>
        </is>
      </c>
      <c r="G118" s="2" t="inlineStr">
        <is>
          <t>1 µg</t>
        </is>
      </c>
      <c r="H118" s="2" t="inlineStr">
        <is>
          <t>Temperatura ambiente</t>
        </is>
      </c>
      <c r="I118" s="2" t="inlineStr">
        <is>
          <t>Método interno Basado en MTA/MA-053/A02 (NIOSH 1003)</t>
        </is>
      </c>
      <c r="J118" s="2" t="inlineStr"/>
      <c r="K118" s="2" t="inlineStr">
        <is>
          <t>Cromatografía de Gases / Detector de Ionización por Llama (CG-FID)</t>
        </is>
      </c>
      <c r="L118" s="2" t="inlineStr">
        <is>
          <t>N</t>
        </is>
      </c>
      <c r="N118" s="2" t="inlineStr">
        <is>
          <t>1 VOC urgente 8 días</t>
        </is>
      </c>
      <c r="O118" s="2" t="inlineStr">
        <is>
          <t>8 días laborables</t>
        </is>
      </c>
      <c r="P118" s="2" t="inlineStr"/>
      <c r="Q118" s="2" t="inlineStr"/>
      <c r="R118" s="2" t="inlineStr">
        <is>
          <t>Tubo Carbono Activo (100/50 mg) (TCA) -&gt; MT044</t>
        </is>
      </c>
      <c r="S118" s="26" t="inlineStr">
        <is>
          <t>MT044</t>
        </is>
      </c>
    </row>
    <row r="119" hidden="1" customFormat="1" s="11">
      <c r="A119" s="11" t="inlineStr">
        <is>
          <t>60-29-7</t>
        </is>
      </c>
      <c r="B119" s="12" t="inlineStr">
        <is>
          <t>Dietiléter - aire</t>
        </is>
      </c>
      <c r="C119" s="12" t="inlineStr">
        <is>
          <t>Éter dietílico; Éter etílico</t>
        </is>
      </c>
      <c r="D119" s="12" t="n"/>
      <c r="E119" s="12" t="inlineStr">
        <is>
          <t>N0120</t>
        </is>
      </c>
      <c r="F119" s="12" t="inlineStr">
        <is>
          <t>MA163</t>
        </is>
      </c>
      <c r="G119" s="12" t="inlineStr">
        <is>
          <t>15 µg</t>
        </is>
      </c>
      <c r="H119" s="12" t="inlineStr">
        <is>
          <t>Refrigerada (5°C ± 3°C)</t>
        </is>
      </c>
      <c r="I119" s="12" t="inlineStr">
        <is>
          <t>PNT00061</t>
        </is>
      </c>
      <c r="J119" s="12" t="inlineStr"/>
      <c r="K119" s="12" t="inlineStr">
        <is>
          <t>Cromatografía de Gases / Detector de Ionización por Llama (CG-FID)</t>
        </is>
      </c>
      <c r="L119" s="12" t="inlineStr">
        <is>
          <t>N</t>
        </is>
      </c>
      <c r="N119" s="12" t="inlineStr">
        <is>
          <t>1 VOC urgente 8 días</t>
        </is>
      </c>
      <c r="O119" s="12" t="inlineStr">
        <is>
          <t>8 días laborables</t>
        </is>
      </c>
      <c r="P119" s="12" t="inlineStr">
        <is>
          <t>Para más de un VOC consultad precio en pestaña  PERFIL</t>
        </is>
      </c>
      <c r="Q119" s="12" t="inlineStr"/>
      <c r="R119" s="12" t="inlineStr">
        <is>
          <t>Tubo Carbono Activo (100/50 mg) (TCA) -&gt; MT044</t>
        </is>
      </c>
      <c r="S119" s="11" t="inlineStr">
        <is>
          <t>MT044</t>
        </is>
      </c>
    </row>
    <row r="120" hidden="1" customFormat="1" s="11">
      <c r="A120" s="11" t="inlineStr">
        <is>
          <t>60-29-7</t>
        </is>
      </c>
      <c r="B120" s="12" t="inlineStr">
        <is>
          <t>Dietiléter - aire</t>
        </is>
      </c>
      <c r="C120" s="12" t="inlineStr">
        <is>
          <t>Éter dietílico; Éter etílico</t>
        </is>
      </c>
      <c r="D120" s="12" t="n"/>
      <c r="E120" s="12" t="inlineStr">
        <is>
          <t>N0120</t>
        </is>
      </c>
      <c r="F120" s="12" t="inlineStr">
        <is>
          <t>MA052</t>
        </is>
      </c>
      <c r="G120" s="12" t="inlineStr">
        <is>
          <t>15 µg</t>
        </is>
      </c>
      <c r="H120" s="12" t="inlineStr">
        <is>
          <t>Refrigerada (5°C ± 3°C)</t>
        </is>
      </c>
      <c r="I120" s="12" t="inlineStr">
        <is>
          <t>PNT00061</t>
        </is>
      </c>
      <c r="J120" s="12" t="inlineStr"/>
      <c r="K120" s="12" t="inlineStr">
        <is>
          <t>Cromatografía de Gases / Detector de Ionización por Llama (CG-FID)</t>
        </is>
      </c>
      <c r="L120" s="12" t="inlineStr">
        <is>
          <t>N</t>
        </is>
      </c>
      <c r="N120" s="12" t="inlineStr">
        <is>
          <t>1 VOC o Compuesto Orgánico Volátil (rutina)</t>
        </is>
      </c>
      <c r="O120" s="12" t="inlineStr">
        <is>
          <t>15 días laborables</t>
        </is>
      </c>
      <c r="P120" s="12" t="inlineStr">
        <is>
          <t>Para más de un VOC consultad precio en pestaña  PERFIL</t>
        </is>
      </c>
      <c r="Q120" s="12" t="inlineStr"/>
      <c r="R120" s="12" t="inlineStr">
        <is>
          <t>Tubo Carbono Activo (100/50 mg) (TCA) -&gt; MT044</t>
        </is>
      </c>
      <c r="S120" s="11" t="inlineStr">
        <is>
          <t>MT044</t>
        </is>
      </c>
    </row>
    <row r="121" hidden="1">
      <c r="A121" s="6" t="inlineStr">
        <is>
          <t xml:space="preserve"> 2426-08-6</t>
        </is>
      </c>
      <c r="B121" s="2" t="inlineStr">
        <is>
          <t>Éter n-butilglicidílico - aire</t>
        </is>
      </c>
      <c r="C121" s="2" t="inlineStr">
        <is>
          <t>EBG; 1,2-epoxy-3-butoxypropane n-Butil glicidil eter; Butoxymethyloxirane; BGE</t>
        </is>
      </c>
      <c r="D121" s="2" t="n"/>
      <c r="E121" s="2" t="inlineStr">
        <is>
          <t>N0125</t>
        </is>
      </c>
      <c r="F121" s="2" t="inlineStr">
        <is>
          <t>MA276</t>
        </is>
      </c>
      <c r="G121" s="2" t="inlineStr">
        <is>
          <t>10 µg</t>
        </is>
      </c>
      <c r="H121" s="2" t="inlineStr">
        <is>
          <t>Refrigerada (5°C ± 3°C)</t>
        </is>
      </c>
      <c r="I121" s="2" t="inlineStr">
        <is>
          <t>Método interno Basado en MTA/MA-048/A01 (NIOSH 1616)</t>
        </is>
      </c>
      <c r="J121" s="2" t="inlineStr"/>
      <c r="K121" s="2" t="inlineStr">
        <is>
          <t>Cromatografía de Gases / Detector de Ionización por Llama (CG-FID)</t>
        </is>
      </c>
      <c r="L121" s="2" t="inlineStr">
        <is>
          <t>N</t>
        </is>
      </c>
      <c r="N121" s="2" t="inlineStr">
        <is>
          <t>8 días</t>
        </is>
      </c>
      <c r="O121" s="2" t="inlineStr">
        <is>
          <t>8 días laborables</t>
        </is>
      </c>
      <c r="P121" s="2" t="inlineStr"/>
      <c r="Q121" s="2" t="inlineStr"/>
      <c r="R121" s="2" t="inlineStr">
        <is>
          <t>Tubo Carbono Activo (100/50 mg) (TCA) -&gt; MT044</t>
        </is>
      </c>
      <c r="S121" s="26" t="inlineStr">
        <is>
          <t>MT044</t>
        </is>
      </c>
    </row>
    <row r="122" hidden="1">
      <c r="A122" t="inlineStr">
        <is>
          <t xml:space="preserve"> 2426-08-6</t>
        </is>
      </c>
      <c r="B122" s="2" t="inlineStr">
        <is>
          <t>Éter n-butilglicidílico - aire</t>
        </is>
      </c>
      <c r="C122" s="2" t="inlineStr">
        <is>
          <t>EBG; 1,2-epoxy-3-butoxypropane n-Butil glicidil eter; Butoxymethyloxirane; BGE</t>
        </is>
      </c>
      <c r="D122" s="2" t="n"/>
      <c r="E122" s="2" t="inlineStr">
        <is>
          <t>N0125</t>
        </is>
      </c>
      <c r="F122" s="2" t="inlineStr">
        <is>
          <t>MA229</t>
        </is>
      </c>
      <c r="G122" s="2" t="inlineStr">
        <is>
          <t>10 µg</t>
        </is>
      </c>
      <c r="H122" s="2" t="inlineStr">
        <is>
          <t>Refrigerada (5°C ± 3°C)</t>
        </is>
      </c>
      <c r="I122" s="2" t="inlineStr">
        <is>
          <t>Método interno Basado en MTA/MA-048/A01 (NIOSH 1616)</t>
        </is>
      </c>
      <c r="J122" s="2" t="inlineStr"/>
      <c r="K122" s="2" t="inlineStr">
        <is>
          <t>Cromatografía de Gases / Detector de Ionización por Llama (CG-FID)</t>
        </is>
      </c>
      <c r="L122" s="2" t="inlineStr">
        <is>
          <t>N</t>
        </is>
      </c>
      <c r="N122" s="2" t="inlineStr">
        <is>
          <t>Éter n-butilglicidílico</t>
        </is>
      </c>
      <c r="O122" s="2" t="inlineStr">
        <is>
          <t>15 días laborables</t>
        </is>
      </c>
      <c r="P122" s="2" t="inlineStr"/>
      <c r="Q122" s="2" t="inlineStr"/>
      <c r="R122" s="2" t="inlineStr">
        <is>
          <t>Tubo Carbono Activo (100/50 mg) (TCA) -&gt; MT044</t>
        </is>
      </c>
      <c r="S122" s="26" t="inlineStr">
        <is>
          <t>MT044</t>
        </is>
      </c>
    </row>
    <row r="123" hidden="1" customFormat="1" s="11">
      <c r="A123" s="11" t="inlineStr">
        <is>
          <t>108-01-0</t>
        </is>
      </c>
      <c r="B123" s="12" t="inlineStr">
        <is>
          <t>Dimetilaminoetanol</t>
        </is>
      </c>
      <c r="C123" s="12" t="n"/>
      <c r="D123" s="12" t="n"/>
      <c r="E123" s="12" t="inlineStr">
        <is>
          <t>N0126</t>
        </is>
      </c>
      <c r="F123" s="12" t="inlineStr">
        <is>
          <t>MA237</t>
        </is>
      </c>
      <c r="G123" s="12" t="inlineStr">
        <is>
          <t>5 µg</t>
        </is>
      </c>
      <c r="H123" s="12" t="inlineStr"/>
      <c r="I123" s="12" t="n"/>
      <c r="J123" s="12" t="inlineStr"/>
      <c r="K123" s="12" t="n"/>
      <c r="L123" s="12" t="inlineStr">
        <is>
          <t>N</t>
        </is>
      </c>
      <c r="N123" s="12" t="inlineStr">
        <is>
          <t>1 Etanolamina (rutina)</t>
        </is>
      </c>
      <c r="O123" s="12" t="inlineStr">
        <is>
          <t>15 días laborables</t>
        </is>
      </c>
      <c r="P123" s="12" t="inlineStr"/>
      <c r="Q123" s="12" t="inlineStr"/>
      <c r="R123" s="12" t="inlineStr">
        <is>
          <t>Tubo XAD-2 40/80 mg impregnado de Naftil isotiocianato -&gt; QE102</t>
        </is>
      </c>
      <c r="S123" s="11" t="inlineStr">
        <is>
          <t>QE102</t>
        </is>
      </c>
    </row>
    <row r="124" hidden="1">
      <c r="A124" t="inlineStr">
        <is>
          <t>77-73-6</t>
        </is>
      </c>
      <c r="B124" s="2" t="inlineStr">
        <is>
          <t>Diciclopentadieno - aire</t>
        </is>
      </c>
      <c r="C124" s="2" t="inlineStr">
        <is>
          <t>Biciclopentadieno; 1,3-Ciclopentadieno; DCPD</t>
        </is>
      </c>
      <c r="D124" s="2" t="n"/>
      <c r="E124" s="2" t="inlineStr">
        <is>
          <t>N0127</t>
        </is>
      </c>
      <c r="F124" s="2" t="inlineStr">
        <is>
          <t>MA314</t>
        </is>
      </c>
      <c r="G124" s="2" t="inlineStr">
        <is>
          <t>20 µg</t>
        </is>
      </c>
      <c r="H124" s="2" t="inlineStr"/>
      <c r="I124" s="2" t="inlineStr">
        <is>
          <t>Método interno Basado en OSHA CSI</t>
        </is>
      </c>
      <c r="J124" s="2" t="inlineStr"/>
      <c r="K124" s="2" t="inlineStr">
        <is>
          <t>Cromatografía de Gases / Detector de Ionización por Llama (CG-FID)</t>
        </is>
      </c>
      <c r="L124" s="2" t="inlineStr">
        <is>
          <t>N</t>
        </is>
      </c>
      <c r="N124" s="2" t="inlineStr">
        <is>
          <t>Diciclopentadieno</t>
        </is>
      </c>
      <c r="O124" s="2" t="inlineStr">
        <is>
          <t>15 días laborables</t>
        </is>
      </c>
      <c r="P124" s="2" t="inlineStr"/>
      <c r="Q124" s="2" t="inlineStr"/>
      <c r="R124" s="2" t="inlineStr"/>
      <c r="S124" s="11" t="inlineStr">
        <is>
          <t>MT044</t>
        </is>
      </c>
    </row>
    <row r="125" hidden="1">
      <c r="A125" t="inlineStr">
        <is>
          <t>77-73-6</t>
        </is>
      </c>
      <c r="B125" s="2" t="inlineStr">
        <is>
          <t>Diciclopentadieno - aire</t>
        </is>
      </c>
      <c r="C125" s="2" t="inlineStr">
        <is>
          <t>Biciclopentadieno; 1,3-Ciclopentadieno; DCPD</t>
        </is>
      </c>
      <c r="D125" s="2" t="n"/>
      <c r="E125" s="2" t="inlineStr">
        <is>
          <t>N0127</t>
        </is>
      </c>
      <c r="F125" s="2" t="inlineStr">
        <is>
          <t>MA315</t>
        </is>
      </c>
      <c r="G125" s="2" t="inlineStr">
        <is>
          <t>20 µg</t>
        </is>
      </c>
      <c r="H125" s="2" t="inlineStr"/>
      <c r="I125" s="2" t="inlineStr">
        <is>
          <t>Método interno Basado en OSHA CSI</t>
        </is>
      </c>
      <c r="J125" s="2" t="inlineStr"/>
      <c r="K125" s="2" t="inlineStr">
        <is>
          <t>Cromatografía de Gases / Detector de Ionización por Llama (CG-FID)</t>
        </is>
      </c>
      <c r="L125" s="2" t="inlineStr">
        <is>
          <t>N</t>
        </is>
      </c>
      <c r="N125" s="2" t="inlineStr">
        <is>
          <t>Diciclopentadieno 8 días</t>
        </is>
      </c>
      <c r="O125" s="2" t="inlineStr">
        <is>
          <t>8 días laborables</t>
        </is>
      </c>
      <c r="P125" s="2" t="inlineStr"/>
      <c r="Q125" s="2" t="inlineStr"/>
      <c r="R125" s="2" t="inlineStr"/>
      <c r="S125" s="11" t="inlineStr">
        <is>
          <t>MT044</t>
        </is>
      </c>
    </row>
    <row r="126" hidden="1" customFormat="1" s="11">
      <c r="A126" s="11" t="inlineStr">
        <is>
          <t>108-95-2</t>
        </is>
      </c>
      <c r="B126" s="12" t="inlineStr">
        <is>
          <t>Fenol - aire</t>
        </is>
      </c>
      <c r="C126" s="12" t="inlineStr">
        <is>
          <t>Hidroxibenceno; Ácido carbólico</t>
        </is>
      </c>
      <c r="D126" s="12" t="n"/>
      <c r="E126" s="12" t="inlineStr">
        <is>
          <t>N0130</t>
        </is>
      </c>
      <c r="F126" s="12" t="inlineStr">
        <is>
          <t>MA223</t>
        </is>
      </c>
      <c r="G126" s="12" t="inlineStr">
        <is>
          <t>2,5 µg</t>
        </is>
      </c>
      <c r="H126" s="12" t="inlineStr"/>
      <c r="I126" s="12" t="inlineStr">
        <is>
          <t>Método interno Basado en NIOSH 2546</t>
        </is>
      </c>
      <c r="J126" s="12" t="inlineStr"/>
      <c r="K126" s="12" t="inlineStr">
        <is>
          <t>Cromatografía de Gases / Detector de Ionización por Llama (CG-FID)</t>
        </is>
      </c>
      <c r="L126" s="12" t="inlineStr">
        <is>
          <t>N</t>
        </is>
      </c>
      <c r="N126" s="12" t="inlineStr">
        <is>
          <t>Fenol</t>
        </is>
      </c>
      <c r="O126" s="12" t="inlineStr">
        <is>
          <t>15 días laborables</t>
        </is>
      </c>
      <c r="P126" s="12" t="inlineStr"/>
      <c r="Q126" s="12" t="inlineStr">
        <is>
          <t>Posibilidad de compatibilidad analítica con cresol (N0731). Info adicional en método NIOSH 2546.</t>
        </is>
      </c>
      <c r="R126" s="12" t="inlineStr">
        <is>
          <t>Tubo resina XAD-7 -&gt; MT076</t>
        </is>
      </c>
      <c r="S126" s="11" t="inlineStr">
        <is>
          <t>MT076</t>
        </is>
      </c>
    </row>
    <row r="127" hidden="1" customFormat="1" s="11">
      <c r="A127" s="11" t="inlineStr">
        <is>
          <t>108-95-2</t>
        </is>
      </c>
      <c r="B127" s="12" t="inlineStr">
        <is>
          <t>Fenol - aire</t>
        </is>
      </c>
      <c r="C127" s="12" t="inlineStr">
        <is>
          <t>Hidroxibenceno; Ácido carbólico</t>
        </is>
      </c>
      <c r="D127" s="12" t="n"/>
      <c r="E127" s="12" t="inlineStr">
        <is>
          <t>N0130</t>
        </is>
      </c>
      <c r="F127" s="12" t="inlineStr">
        <is>
          <t>MA194</t>
        </is>
      </c>
      <c r="G127" s="12" t="inlineStr">
        <is>
          <t>2,5 µg</t>
        </is>
      </c>
      <c r="H127" s="12" t="inlineStr"/>
      <c r="I127" s="12" t="inlineStr">
        <is>
          <t>Método interno Basado en NIOSH 2546</t>
        </is>
      </c>
      <c r="J127" s="12" t="inlineStr"/>
      <c r="K127" s="12" t="inlineStr">
        <is>
          <t>Cromatografía de Gases / Detector de Ionización por Llama (CG-FID)</t>
        </is>
      </c>
      <c r="L127" s="12" t="inlineStr">
        <is>
          <t>N</t>
        </is>
      </c>
      <c r="N127" s="12" t="inlineStr">
        <is>
          <t>1 VOC urgente 8 días</t>
        </is>
      </c>
      <c r="O127" s="12" t="inlineStr">
        <is>
          <t>8 días laborables</t>
        </is>
      </c>
      <c r="P127" s="12" t="inlineStr"/>
      <c r="Q127" s="12" t="inlineStr">
        <is>
          <t>Posibilidad de compatibilidad analítica con cresol (N0731). Info adicional en método NIOSH 2546.</t>
        </is>
      </c>
      <c r="R127" s="12" t="inlineStr">
        <is>
          <t>Tubo resina XAD-7 -&gt; MT076</t>
        </is>
      </c>
      <c r="S127" s="11" t="inlineStr">
        <is>
          <t>MT076</t>
        </is>
      </c>
    </row>
    <row r="128" hidden="1">
      <c r="A128" t="inlineStr">
        <is>
          <t>96-29-7</t>
        </is>
      </c>
      <c r="B128" s="2" t="inlineStr">
        <is>
          <t>2-Butanona Oxima - aire</t>
        </is>
      </c>
      <c r="C128" s="2" t="n"/>
      <c r="D128" s="2" t="n"/>
      <c r="E128" s="2" t="inlineStr">
        <is>
          <t>N0131</t>
        </is>
      </c>
      <c r="F128" s="2" t="inlineStr">
        <is>
          <t>MA062</t>
        </is>
      </c>
      <c r="G128" s="2" t="inlineStr">
        <is>
          <t>1,5 µg</t>
        </is>
      </c>
      <c r="H128" s="2" t="inlineStr">
        <is>
          <t>Temperatura ambiente</t>
        </is>
      </c>
      <c r="I128" s="2" t="inlineStr">
        <is>
          <t>Método interno basado en INRS M-157</t>
        </is>
      </c>
      <c r="J128" s="2" t="inlineStr"/>
      <c r="K128" s="2" t="inlineStr">
        <is>
          <t>Cromatografía de Gases / Detector de Ionización por Llama (CG-FID)</t>
        </is>
      </c>
      <c r="L128" s="2" t="inlineStr">
        <is>
          <t>N</t>
        </is>
      </c>
      <c r="N128" s="2" t="inlineStr">
        <is>
          <t>VOC especial (rutina)</t>
        </is>
      </c>
      <c r="O128" s="2" t="inlineStr">
        <is>
          <t>15 días laborables</t>
        </is>
      </c>
      <c r="P128" s="2" t="inlineStr"/>
      <c r="Q128" s="2" t="inlineStr"/>
      <c r="R128" s="2" t="inlineStr">
        <is>
          <t>Tubo resina XAD-7 -&gt; MT076</t>
        </is>
      </c>
      <c r="S128" t="inlineStr">
        <is>
          <t>MT076</t>
        </is>
      </c>
    </row>
    <row r="129" hidden="1">
      <c r="A129" t="inlineStr">
        <is>
          <t>96-29-7</t>
        </is>
      </c>
      <c r="B129" s="2" t="inlineStr">
        <is>
          <t>2-Butanona Oxima - aire</t>
        </is>
      </c>
      <c r="C129" s="2" t="n"/>
      <c r="D129" s="2" t="n"/>
      <c r="E129" s="2" t="inlineStr">
        <is>
          <t>N0131</t>
        </is>
      </c>
      <c r="F129" s="2" t="inlineStr">
        <is>
          <t>MA227</t>
        </is>
      </c>
      <c r="G129" s="2" t="inlineStr">
        <is>
          <t>1,5 µg</t>
        </is>
      </c>
      <c r="H129" s="2" t="inlineStr">
        <is>
          <t>Temperatura ambiente</t>
        </is>
      </c>
      <c r="I129" s="2" t="inlineStr">
        <is>
          <t>Método interno basado en INRS M-157</t>
        </is>
      </c>
      <c r="J129" s="2" t="inlineStr"/>
      <c r="K129" s="2" t="inlineStr">
        <is>
          <t>Cromatografía de Gases / Detector de Ionización por Llama (CG-FID)</t>
        </is>
      </c>
      <c r="L129" s="2" t="inlineStr">
        <is>
          <t>N</t>
        </is>
      </c>
      <c r="N129" s="2" t="inlineStr">
        <is>
          <t>VOC especial urgente 8 días</t>
        </is>
      </c>
      <c r="O129" s="2" t="inlineStr">
        <is>
          <t>8 días laborables</t>
        </is>
      </c>
      <c r="P129" s="2" t="inlineStr"/>
      <c r="Q129" s="2" t="inlineStr"/>
      <c r="R129" s="2" t="inlineStr">
        <is>
          <t>Tubo resina XAD-7 -&gt; MT076</t>
        </is>
      </c>
      <c r="S129" t="inlineStr">
        <is>
          <t>MT076</t>
        </is>
      </c>
    </row>
    <row r="130" hidden="1">
      <c r="A130" t="inlineStr">
        <is>
          <t>95-49-8</t>
        </is>
      </c>
      <c r="B130" s="2" t="inlineStr">
        <is>
          <t>o-Clorotolueno - aire</t>
        </is>
      </c>
      <c r="C130" s="2" t="inlineStr">
        <is>
          <t>Clorotolueno; Orto clorotolueno</t>
        </is>
      </c>
      <c r="D130" s="2" t="n"/>
      <c r="E130" s="2" t="inlineStr">
        <is>
          <t>N0135</t>
        </is>
      </c>
      <c r="F130" s="2" t="inlineStr">
        <is>
          <t>MA194</t>
        </is>
      </c>
      <c r="G130" s="2" t="inlineStr">
        <is>
          <t>50 µg</t>
        </is>
      </c>
      <c r="H130" s="2" t="inlineStr"/>
      <c r="I130" s="2" t="inlineStr">
        <is>
          <t>Método interno Basado en OSHA CSI</t>
        </is>
      </c>
      <c r="J130" s="2" t="inlineStr"/>
      <c r="K130" s="2" t="inlineStr">
        <is>
          <t>Cromatografía de Gases / Detector de Ionización por Llama (CG-FID)</t>
        </is>
      </c>
      <c r="L130" s="2" t="inlineStr">
        <is>
          <t>N</t>
        </is>
      </c>
      <c r="N130" s="2" t="inlineStr">
        <is>
          <t>1 VOC urgente 8 días</t>
        </is>
      </c>
      <c r="O130" s="2" t="inlineStr">
        <is>
          <t>8 días laborables</t>
        </is>
      </c>
      <c r="P130" s="2" t="inlineStr"/>
      <c r="Q130" s="2" t="inlineStr"/>
      <c r="R130" s="2" t="inlineStr">
        <is>
          <t>Tubo Carbono Activo (100/50 mg) (TCA) -&gt; MT044</t>
        </is>
      </c>
      <c r="S130" t="inlineStr">
        <is>
          <t>MT044</t>
        </is>
      </c>
    </row>
    <row r="131" hidden="1">
      <c r="A131" t="inlineStr">
        <is>
          <t>95-49-8</t>
        </is>
      </c>
      <c r="B131" s="2" t="inlineStr">
        <is>
          <t>o-Clorotolueno - aire</t>
        </is>
      </c>
      <c r="C131" s="2" t="inlineStr">
        <is>
          <t>Clorotolueno; Orto clorotolueno</t>
        </is>
      </c>
      <c r="D131" s="2" t="n"/>
      <c r="E131" s="2" t="inlineStr">
        <is>
          <t>N0135</t>
        </is>
      </c>
      <c r="F131" s="2" t="inlineStr">
        <is>
          <t>MA224</t>
        </is>
      </c>
      <c r="G131" s="2" t="inlineStr">
        <is>
          <t>50 µg</t>
        </is>
      </c>
      <c r="H131" s="2" t="inlineStr"/>
      <c r="I131" s="2" t="inlineStr">
        <is>
          <t>Método interno Basado en OSHA CSI</t>
        </is>
      </c>
      <c r="J131" s="2" t="inlineStr"/>
      <c r="K131" s="2" t="inlineStr">
        <is>
          <t>Cromatografía de Gases / Detector de Ionización por Llama (CG-FID)</t>
        </is>
      </c>
      <c r="L131" s="2" t="inlineStr">
        <is>
          <t>N</t>
        </is>
      </c>
      <c r="N131" s="2" t="inlineStr">
        <is>
          <t>o-Clorotolueno</t>
        </is>
      </c>
      <c r="O131" s="2" t="inlineStr">
        <is>
          <t>15 días laborables</t>
        </is>
      </c>
      <c r="P131" s="2" t="inlineStr"/>
      <c r="Q131" s="2" t="inlineStr"/>
      <c r="R131" s="2" t="inlineStr">
        <is>
          <t>Tubo Carbono Activo (100/50 mg) (TCA) -&gt; MT044</t>
        </is>
      </c>
      <c r="S131" t="inlineStr">
        <is>
          <t>MT044</t>
        </is>
      </c>
    </row>
    <row r="132" hidden="1">
      <c r="B132" s="2" t="inlineStr">
        <is>
          <t>Hidrocarburos suelos</t>
        </is>
      </c>
      <c r="C132" s="2" t="n"/>
      <c r="D132" s="2" t="n"/>
      <c r="E132" s="2" t="inlineStr">
        <is>
          <t>N0140</t>
        </is>
      </c>
      <c r="F132" s="2" t="inlineStr">
        <is>
          <t>PCG</t>
        </is>
      </c>
      <c r="G132" s="2" t="inlineStr"/>
      <c r="H132" s="2" t="inlineStr"/>
      <c r="I132" s="2" t="inlineStr"/>
      <c r="J132" s="2" t="inlineStr"/>
      <c r="K132" s="2" t="inlineStr"/>
      <c r="L132" s="2" t="inlineStr">
        <is>
          <t>N</t>
        </is>
      </c>
      <c r="N132" s="2" t="inlineStr">
        <is>
          <t>Consultar precio con Gerencia Industria</t>
        </is>
      </c>
      <c r="O132" s="2" t="inlineStr">
        <is>
          <t>15 días laborables</t>
        </is>
      </c>
      <c r="P132" s="2" t="inlineStr"/>
      <c r="Q132" s="2" t="inlineStr"/>
      <c r="R132" s="2" t="inlineStr"/>
    </row>
    <row r="133" hidden="1">
      <c r="A133" t="inlineStr">
        <is>
          <t>109-66-0</t>
        </is>
      </c>
      <c r="B133" s="2" t="inlineStr">
        <is>
          <t>n-Pentano - aire</t>
        </is>
      </c>
      <c r="C133" s="2" t="inlineStr">
        <is>
          <t>Hidruro de amilo</t>
        </is>
      </c>
      <c r="D133" s="2" t="n"/>
      <c r="E133" s="2" t="inlineStr">
        <is>
          <t>N0155</t>
        </is>
      </c>
      <c r="F133" s="2" t="inlineStr">
        <is>
          <t>MA165</t>
        </is>
      </c>
      <c r="G133" s="2" t="inlineStr">
        <is>
          <t>10 µg</t>
        </is>
      </c>
      <c r="H133" s="2" t="inlineStr">
        <is>
          <t>Refrigerada (5°C ± 3°C)</t>
        </is>
      </c>
      <c r="I133" s="2" t="inlineStr">
        <is>
          <t>PNT00061</t>
        </is>
      </c>
      <c r="J133" s="2" t="inlineStr"/>
      <c r="K133" s="2" t="inlineStr">
        <is>
          <t>Cromatografía de Gases / Detector de Ionización por Llama (CG-FID)</t>
        </is>
      </c>
      <c r="L133" s="2" t="inlineStr">
        <is>
          <t>N</t>
        </is>
      </c>
      <c r="N133" s="2" t="inlineStr">
        <is>
          <t>1 hidrocarburo (rutina)</t>
        </is>
      </c>
      <c r="O133" s="2" t="inlineStr">
        <is>
          <t>15 días laborables</t>
        </is>
      </c>
      <c r="P133" s="2" t="inlineStr">
        <is>
          <t>Para más de un hidrocarburo consultad precio en pestaña  PERFIL</t>
        </is>
      </c>
      <c r="Q133" s="2" t="inlineStr"/>
      <c r="R133" s="2" t="inlineStr">
        <is>
          <t>Tubo Carbono Activo (100/50 mg) (TCA) -&gt; MT044</t>
        </is>
      </c>
      <c r="S133" s="18" t="inlineStr">
        <is>
          <t>MT044</t>
        </is>
      </c>
    </row>
    <row r="134" hidden="1">
      <c r="A134" t="inlineStr">
        <is>
          <t>109-66-0</t>
        </is>
      </c>
      <c r="B134" s="2" t="inlineStr">
        <is>
          <t>n-Pentano - aire</t>
        </is>
      </c>
      <c r="C134" s="2" t="inlineStr">
        <is>
          <t>Hidruro de amilo</t>
        </is>
      </c>
      <c r="D134" s="2" t="n"/>
      <c r="E134" s="2" t="inlineStr">
        <is>
          <t>N0155</t>
        </is>
      </c>
      <c r="F134" s="2" t="inlineStr">
        <is>
          <t>MA166</t>
        </is>
      </c>
      <c r="G134" s="2" t="inlineStr">
        <is>
          <t>10 µg</t>
        </is>
      </c>
      <c r="H134" s="2" t="inlineStr">
        <is>
          <t>Refrigerada (5°C ± 3°C)</t>
        </is>
      </c>
      <c r="I134" s="2" t="inlineStr">
        <is>
          <t>PNT00061</t>
        </is>
      </c>
      <c r="J134" s="2" t="inlineStr"/>
      <c r="K134" s="2" t="inlineStr">
        <is>
          <t>Cromatografía de Gases / Detector de Ionización por Llama (CG-FID)</t>
        </is>
      </c>
      <c r="L134" s="2" t="inlineStr">
        <is>
          <t>N</t>
        </is>
      </c>
      <c r="N134" s="2" t="inlineStr">
        <is>
          <t>1 hidrocarburo urgente 8 días</t>
        </is>
      </c>
      <c r="O134" s="2" t="inlineStr">
        <is>
          <t>8 días laborables</t>
        </is>
      </c>
      <c r="P134" s="2" t="inlineStr">
        <is>
          <t>Para más de un hidrocarburo consultad precio en pestaña  PERFIL</t>
        </is>
      </c>
      <c r="Q134" s="2" t="inlineStr"/>
      <c r="R134" s="2" t="inlineStr">
        <is>
          <t>Tubo Carbono Activo (100/50 mg) (TCA) -&gt; MT044</t>
        </is>
      </c>
      <c r="S134" s="18" t="inlineStr">
        <is>
          <t>MT044</t>
        </is>
      </c>
    </row>
    <row r="135" hidden="1">
      <c r="A135" t="inlineStr">
        <is>
          <t>109-66-0</t>
        </is>
      </c>
      <c r="B135" s="2" t="inlineStr">
        <is>
          <t>n-Pentano - aire</t>
        </is>
      </c>
      <c r="C135" s="2" t="inlineStr">
        <is>
          <t>Hidruro de amilo</t>
        </is>
      </c>
      <c r="D135" s="2" t="n"/>
      <c r="E135" s="2" t="inlineStr">
        <is>
          <t>N0155</t>
        </is>
      </c>
      <c r="F135" s="2" t="inlineStr">
        <is>
          <t>MA052</t>
        </is>
      </c>
      <c r="G135" s="2" t="inlineStr">
        <is>
          <t>10 µg</t>
        </is>
      </c>
      <c r="H135" s="2" t="inlineStr">
        <is>
          <t>Refrigerada (5°C ± 3°C)</t>
        </is>
      </c>
      <c r="I135" s="2" t="inlineStr">
        <is>
          <t>PNT00061</t>
        </is>
      </c>
      <c r="J135" s="2" t="inlineStr"/>
      <c r="K135" s="2" t="inlineStr">
        <is>
          <t>Cromatografía de Gases / Detector de Ionización por Llama (CG-FID)</t>
        </is>
      </c>
      <c r="L135" s="2" t="inlineStr">
        <is>
          <t>N</t>
        </is>
      </c>
      <c r="N135" s="2" t="inlineStr">
        <is>
          <t>1 VOC o Compuesto Orgánico Volátil (rutina)</t>
        </is>
      </c>
      <c r="O135" s="2" t="inlineStr">
        <is>
          <t>15 días laborables</t>
        </is>
      </c>
      <c r="P135" s="2" t="inlineStr">
        <is>
          <t>Para más de un VOC consultad precio en pestaña  PERFIL</t>
        </is>
      </c>
      <c r="Q135" s="2" t="inlineStr"/>
      <c r="R135" s="2" t="inlineStr">
        <is>
          <t>Tubo Carbono Activo (100/50 mg) (TCA) -&gt; MT044</t>
        </is>
      </c>
      <c r="S135" s="18" t="inlineStr">
        <is>
          <t>MT044</t>
        </is>
      </c>
    </row>
    <row r="136" hidden="1">
      <c r="A136" t="inlineStr">
        <is>
          <t>109-66-0</t>
        </is>
      </c>
      <c r="B136" s="2" t="inlineStr">
        <is>
          <t>n-Pentano - aire</t>
        </is>
      </c>
      <c r="C136" s="17" t="inlineStr">
        <is>
          <t>Hidruro de amilo</t>
        </is>
      </c>
      <c r="D136" s="2" t="n"/>
      <c r="E136" s="2" t="inlineStr">
        <is>
          <t>N0155</t>
        </is>
      </c>
      <c r="F136" s="2" t="inlineStr">
        <is>
          <t>MA163</t>
        </is>
      </c>
      <c r="G136" s="2" t="inlineStr">
        <is>
          <t>10 µg</t>
        </is>
      </c>
      <c r="H136" s="2" t="inlineStr">
        <is>
          <t>Refrigerada (5°C ± 3°C)</t>
        </is>
      </c>
      <c r="I136" s="2" t="inlineStr">
        <is>
          <t>PNT00061</t>
        </is>
      </c>
      <c r="J136" s="2" t="inlineStr"/>
      <c r="K136" s="2" t="inlineStr">
        <is>
          <t>Cromatografía de Gases / Detector de Ionización por Llama (CG-FID)</t>
        </is>
      </c>
      <c r="L136" s="2" t="inlineStr">
        <is>
          <t>N</t>
        </is>
      </c>
      <c r="N136" s="2" t="inlineStr">
        <is>
          <t>1 VOC urgente 8 días</t>
        </is>
      </c>
      <c r="O136" s="2" t="inlineStr">
        <is>
          <t>8 días laborables</t>
        </is>
      </c>
      <c r="P136" s="2" t="inlineStr">
        <is>
          <t>Para más de un VOC consultad precio en pestaña  PERFIL</t>
        </is>
      </c>
      <c r="Q136" s="2" t="inlineStr"/>
      <c r="R136" s="2" t="inlineStr">
        <is>
          <t>Tubo Carbono Activo (100/50 mg) (TCA) -&gt; MT044</t>
        </is>
      </c>
      <c r="S136" s="18" t="inlineStr">
        <is>
          <t>MT044</t>
        </is>
      </c>
    </row>
    <row r="137" hidden="1">
      <c r="A137" t="inlineStr">
        <is>
          <t>64-17-5</t>
        </is>
      </c>
      <c r="B137" s="2" t="inlineStr">
        <is>
          <t>Alcohol etílico - aire</t>
        </is>
      </c>
      <c r="C137" s="2" t="inlineStr">
        <is>
          <t>Etanol</t>
        </is>
      </c>
      <c r="D137" s="2" t="n"/>
      <c r="E137" s="2" t="inlineStr">
        <is>
          <t>N0160</t>
        </is>
      </c>
      <c r="F137" s="2" t="inlineStr">
        <is>
          <t>MA052</t>
        </is>
      </c>
      <c r="G137" s="2" t="inlineStr">
        <is>
          <t>100 µg</t>
        </is>
      </c>
      <c r="H137" s="2" t="inlineStr">
        <is>
          <t>Refrigerada (5°C ± 3°C)</t>
        </is>
      </c>
      <c r="I137" s="2" t="inlineStr">
        <is>
          <t>MTA/MA-064/A07</t>
        </is>
      </c>
      <c r="J137" s="2" t="inlineStr"/>
      <c r="K137" s="2" t="inlineStr">
        <is>
          <t>Cromatografía de Gases / Detector de Ionización por Llama (CG-FID)</t>
        </is>
      </c>
      <c r="L137" s="2" t="inlineStr">
        <is>
          <t>N</t>
        </is>
      </c>
      <c r="N137" s="2" t="inlineStr">
        <is>
          <t>1 VOC o Compuesto Orgánico Volátil (rutina)</t>
        </is>
      </c>
      <c r="O137" s="2" t="inlineStr">
        <is>
          <t>15 días laborables</t>
        </is>
      </c>
      <c r="P137" s="2" t="inlineStr">
        <is>
          <t>Para más de un VOC consultad precio en pestaña  PERFIL</t>
        </is>
      </c>
      <c r="Q137" s="2" t="inlineStr"/>
      <c r="R137" s="2" t="inlineStr">
        <is>
          <t>Tubo Carbono Activo (100/50 mg) (TCA) -&gt; MT044</t>
        </is>
      </c>
      <c r="S137" s="18" t="inlineStr">
        <is>
          <t>MT044</t>
        </is>
      </c>
    </row>
    <row r="138" hidden="1">
      <c r="A138" t="inlineStr">
        <is>
          <t>64-17-5</t>
        </is>
      </c>
      <c r="B138" s="2" t="inlineStr">
        <is>
          <t>Alcohol etílico - aire</t>
        </is>
      </c>
      <c r="C138" s="2" t="inlineStr">
        <is>
          <t>Etanol</t>
        </is>
      </c>
      <c r="D138" s="2" t="n"/>
      <c r="E138" s="2" t="inlineStr">
        <is>
          <t>N0160</t>
        </is>
      </c>
      <c r="F138" s="2" t="inlineStr">
        <is>
          <t>MA052</t>
        </is>
      </c>
      <c r="G138" s="2" t="inlineStr">
        <is>
          <t>100 µg</t>
        </is>
      </c>
      <c r="H138" s="2" t="inlineStr">
        <is>
          <t>Refrigerada (5°C ± 3°C)</t>
        </is>
      </c>
      <c r="I138" s="2" t="inlineStr">
        <is>
          <t>PNT00061</t>
        </is>
      </c>
      <c r="J138" s="2" t="inlineStr"/>
      <c r="K138" s="2" t="inlineStr">
        <is>
          <t>Cromatografía de Gases / Detector de Ionización por Llama (CG-FID)</t>
        </is>
      </c>
      <c r="L138" s="2" t="inlineStr">
        <is>
          <t>N</t>
        </is>
      </c>
      <c r="N138" s="2" t="inlineStr">
        <is>
          <t>1 VOC o Compuesto Orgánico Volátil (rutina)</t>
        </is>
      </c>
      <c r="O138" s="2" t="inlineStr">
        <is>
          <t>15 días laborables</t>
        </is>
      </c>
      <c r="P138" s="2" t="inlineStr">
        <is>
          <t>Para más de un VOC consultad precio en pestaña  PERFIL</t>
        </is>
      </c>
      <c r="Q138" s="2" t="inlineStr"/>
      <c r="R138" s="2" t="inlineStr">
        <is>
          <t>Tubo Carbono Activo (100/50 mg) (TCA) -&gt; MT044</t>
        </is>
      </c>
      <c r="S138" s="18" t="inlineStr">
        <is>
          <t>MT044</t>
        </is>
      </c>
    </row>
    <row r="139" hidden="1">
      <c r="A139" t="inlineStr">
        <is>
          <t>64-17-5</t>
        </is>
      </c>
      <c r="B139" s="2" t="inlineStr">
        <is>
          <t>Alcohol etílico - aire</t>
        </is>
      </c>
      <c r="C139" s="2" t="inlineStr">
        <is>
          <t>Etanol</t>
        </is>
      </c>
      <c r="D139" s="2" t="n"/>
      <c r="E139" s="2" t="inlineStr">
        <is>
          <t>N0160</t>
        </is>
      </c>
      <c r="F139" s="2" t="inlineStr">
        <is>
          <t>MA163</t>
        </is>
      </c>
      <c r="G139" s="2" t="inlineStr">
        <is>
          <t>100 µg</t>
        </is>
      </c>
      <c r="H139" s="2" t="inlineStr">
        <is>
          <t>Refrigerada (5°C ± 3°C)</t>
        </is>
      </c>
      <c r="I139" s="2" t="inlineStr">
        <is>
          <t>MTA/MA-064/A07</t>
        </is>
      </c>
      <c r="J139" s="2" t="inlineStr"/>
      <c r="K139" s="2" t="inlineStr">
        <is>
          <t>Cromatografía de Gases / Detector de Ionización por Llama (CG-FID)</t>
        </is>
      </c>
      <c r="L139" s="2" t="inlineStr">
        <is>
          <t>N</t>
        </is>
      </c>
      <c r="N139" s="2" t="inlineStr">
        <is>
          <t>1 VOC urgente 8 días</t>
        </is>
      </c>
      <c r="O139" s="2" t="inlineStr">
        <is>
          <t>8 días laborables</t>
        </is>
      </c>
      <c r="P139" s="2" t="inlineStr">
        <is>
          <t>Para más de un VOC consultad precio en pestaña  PERFIL</t>
        </is>
      </c>
      <c r="Q139" s="2" t="inlineStr"/>
      <c r="R139" s="2" t="inlineStr">
        <is>
          <t>Tubo Carbono Activo (100/50 mg) (TCA) -&gt; MT044</t>
        </is>
      </c>
      <c r="S139" s="18" t="inlineStr">
        <is>
          <t>MT044</t>
        </is>
      </c>
    </row>
    <row r="140" hidden="1">
      <c r="A140" t="inlineStr">
        <is>
          <t>64-17-5</t>
        </is>
      </c>
      <c r="B140" s="2" t="inlineStr">
        <is>
          <t>Alcohol etílico - aire</t>
        </is>
      </c>
      <c r="C140" s="2" t="inlineStr">
        <is>
          <t>Etanol</t>
        </is>
      </c>
      <c r="D140" s="2" t="n"/>
      <c r="E140" s="2" t="inlineStr">
        <is>
          <t>N0160</t>
        </is>
      </c>
      <c r="F140" s="2" t="inlineStr">
        <is>
          <t>MA163</t>
        </is>
      </c>
      <c r="G140" s="2" t="inlineStr">
        <is>
          <t>100 µg</t>
        </is>
      </c>
      <c r="H140" s="2" t="inlineStr">
        <is>
          <t>Refrigerada (5°C ± 3°C)</t>
        </is>
      </c>
      <c r="I140" s="2" t="inlineStr">
        <is>
          <t>PNT00061</t>
        </is>
      </c>
      <c r="J140" s="2" t="inlineStr"/>
      <c r="K140" s="2" t="inlineStr">
        <is>
          <t>Cromatografía de Gases / Detector de Ionización por Llama (CG-FID)</t>
        </is>
      </c>
      <c r="L140" s="2" t="inlineStr">
        <is>
          <t>N</t>
        </is>
      </c>
      <c r="N140" s="2" t="inlineStr">
        <is>
          <t>1 VOC urgente 8 días</t>
        </is>
      </c>
      <c r="O140" s="2" t="inlineStr">
        <is>
          <t>8 días laborables</t>
        </is>
      </c>
      <c r="P140" s="2" t="inlineStr">
        <is>
          <t>Para más de un VOC consultad precio en pestaña  PERFIL</t>
        </is>
      </c>
      <c r="Q140" s="2" t="inlineStr"/>
      <c r="R140" s="2" t="inlineStr">
        <is>
          <t>Tubo Carbono Activo (100/50 mg) (TCA) -&gt; MT044</t>
        </is>
      </c>
      <c r="S140" s="18" t="inlineStr">
        <is>
          <t>MT044</t>
        </is>
      </c>
    </row>
    <row r="141" hidden="1">
      <c r="A141" t="inlineStr">
        <is>
          <t>123-51-3</t>
        </is>
      </c>
      <c r="B141" s="2" t="inlineStr">
        <is>
          <t>Alcohol isoamílico</t>
        </is>
      </c>
      <c r="C141" s="2" t="inlineStr">
        <is>
          <t>3-metil-1-butanol; Isobutilcarbinol; Alcohol isopentílico</t>
        </is>
      </c>
      <c r="D141" s="2" t="n"/>
      <c r="E141" s="2" t="inlineStr">
        <is>
          <t>N0161</t>
        </is>
      </c>
      <c r="F141" s="2" t="inlineStr">
        <is>
          <t>MA194</t>
        </is>
      </c>
      <c r="G141" s="2" t="inlineStr">
        <is>
          <t>15 µg</t>
        </is>
      </c>
      <c r="H141" s="2" t="inlineStr"/>
      <c r="I141" s="2" t="inlineStr">
        <is>
          <t>Método interno Basado en INSHT 309-1-A/91 (1) (NIOSH 1402)</t>
        </is>
      </c>
      <c r="J141" s="2" t="inlineStr"/>
      <c r="K141" s="2" t="inlineStr">
        <is>
          <t>Cromatografía de Gases / Detector de Ionización por Llama (CG-FID)</t>
        </is>
      </c>
      <c r="L141" s="2" t="inlineStr">
        <is>
          <t>N</t>
        </is>
      </c>
      <c r="N141" s="2" t="inlineStr">
        <is>
          <t>1 VOC urgente 8 días</t>
        </is>
      </c>
      <c r="O141" s="2" t="inlineStr">
        <is>
          <t>8 días laborables</t>
        </is>
      </c>
      <c r="P141" s="2" t="inlineStr"/>
      <c r="Q141" s="2" t="inlineStr"/>
      <c r="R141" s="2" t="inlineStr"/>
      <c r="S141" s="18" t="inlineStr">
        <is>
          <t>MT044</t>
        </is>
      </c>
    </row>
    <row r="142" hidden="1">
      <c r="A142" t="inlineStr">
        <is>
          <t>123-51-3</t>
        </is>
      </c>
      <c r="B142" s="2" t="inlineStr">
        <is>
          <t>Alcohol isoamílico</t>
        </is>
      </c>
      <c r="C142" s="2" t="inlineStr">
        <is>
          <t>3-metil-1-butanol; Isobutilcarbinol; Alcohol isopentílico</t>
        </is>
      </c>
      <c r="D142" s="2" t="n"/>
      <c r="E142" s="2" t="inlineStr">
        <is>
          <t>N0161</t>
        </is>
      </c>
      <c r="F142" s="2" t="inlineStr">
        <is>
          <t>MA136</t>
        </is>
      </c>
      <c r="G142" s="2" t="inlineStr">
        <is>
          <t>15 µg</t>
        </is>
      </c>
      <c r="H142" s="2" t="inlineStr"/>
      <c r="I142" s="2" t="inlineStr">
        <is>
          <t>Método interno Basado en INSHT 309-1-A/91 (1) (NIOSH 1402)</t>
        </is>
      </c>
      <c r="J142" s="2" t="inlineStr"/>
      <c r="K142" s="2" t="inlineStr">
        <is>
          <t>Cromatografía de Gases / Detector de Ionización por Llama (CG-FID)</t>
        </is>
      </c>
      <c r="L142" s="2" t="inlineStr">
        <is>
          <t>N</t>
        </is>
      </c>
      <c r="N142" s="2" t="inlineStr">
        <is>
          <t>Alcohol isoamílico</t>
        </is>
      </c>
      <c r="O142" s="2" t="inlineStr">
        <is>
          <t>15 días laborables</t>
        </is>
      </c>
      <c r="P142" s="2" t="inlineStr"/>
      <c r="Q142" s="2" t="inlineStr"/>
      <c r="R142" s="2" t="inlineStr"/>
      <c r="S142" s="18" t="inlineStr">
        <is>
          <t>MT044</t>
        </is>
      </c>
    </row>
    <row r="143" hidden="1">
      <c r="A143" t="inlineStr">
        <is>
          <t>67-64-1</t>
        </is>
      </c>
      <c r="B143" s="2" t="inlineStr">
        <is>
          <t>Acetona - aire</t>
        </is>
      </c>
      <c r="C143" s="2" t="inlineStr">
        <is>
          <t>2-propanona; Dimetilcetona</t>
        </is>
      </c>
      <c r="D143" s="2" t="n"/>
      <c r="E143" s="2" t="inlineStr">
        <is>
          <t>N0165</t>
        </is>
      </c>
      <c r="F143" s="2" t="inlineStr">
        <is>
          <t>MA163</t>
        </is>
      </c>
      <c r="G143" s="2" t="inlineStr">
        <is>
          <t>100 µg</t>
        </is>
      </c>
      <c r="H143" s="2" t="inlineStr">
        <is>
          <t>Refrigerada (5°C ± 3°C)</t>
        </is>
      </c>
      <c r="I143" s="2" t="inlineStr">
        <is>
          <t>PNT00061</t>
        </is>
      </c>
      <c r="J143" s="2" t="inlineStr"/>
      <c r="K143" s="2" t="inlineStr">
        <is>
          <t>Cromatografía de Gases / Detector de Ionización por Llama (CG-FID)</t>
        </is>
      </c>
      <c r="L143" s="2" t="inlineStr">
        <is>
          <t>N</t>
        </is>
      </c>
      <c r="N143" s="2" t="inlineStr">
        <is>
          <t>1 VOC urgente 8 días</t>
        </is>
      </c>
      <c r="O143" s="2" t="inlineStr">
        <is>
          <t>8 días laborables</t>
        </is>
      </c>
      <c r="P143" s="2" t="inlineStr">
        <is>
          <t>Para más de un VOC consultad precio en pestaña  PERFIL</t>
        </is>
      </c>
      <c r="Q143" s="2" t="inlineStr"/>
      <c r="R143" s="2" t="inlineStr">
        <is>
          <t>Tubo Carbono Activo (100/50 mg) (TCA) o Tubo tamiz molecular carbono (CMS) -&gt; MT044 ó MT078</t>
        </is>
      </c>
      <c r="S143" s="18" t="inlineStr">
        <is>
          <t>MT044</t>
        </is>
      </c>
      <c r="T143" s="26" t="inlineStr">
        <is>
          <t>MT078</t>
        </is>
      </c>
    </row>
    <row r="144" hidden="1">
      <c r="A144" t="inlineStr">
        <is>
          <t>67-64-1</t>
        </is>
      </c>
      <c r="B144" s="2" t="inlineStr">
        <is>
          <t>Acetona - aire</t>
        </is>
      </c>
      <c r="C144" s="2" t="inlineStr">
        <is>
          <t>2-propanona; Dimetilcetona</t>
        </is>
      </c>
      <c r="D144" s="2" t="n"/>
      <c r="E144" s="2" t="inlineStr">
        <is>
          <t>N0165</t>
        </is>
      </c>
      <c r="F144" s="2" t="inlineStr">
        <is>
          <t>MA052</t>
        </is>
      </c>
      <c r="G144" s="2" t="inlineStr">
        <is>
          <t>100 µg</t>
        </is>
      </c>
      <c r="H144" s="2" t="inlineStr">
        <is>
          <t>Refrigerada (5°C ± 3°C)</t>
        </is>
      </c>
      <c r="I144" s="2" t="inlineStr">
        <is>
          <t>PNT00061</t>
        </is>
      </c>
      <c r="J144" s="2" t="inlineStr"/>
      <c r="K144" s="2" t="inlineStr">
        <is>
          <t>Cromatografía de Gases / Detector de Ionización por Llama (CG-FID)</t>
        </is>
      </c>
      <c r="L144" s="2" t="inlineStr">
        <is>
          <t>N</t>
        </is>
      </c>
      <c r="N144" s="2" t="inlineStr">
        <is>
          <t>1 VOC o Compuesto Orgánico Volátil (rutina)</t>
        </is>
      </c>
      <c r="O144" s="2" t="inlineStr">
        <is>
          <t>15 días laborables</t>
        </is>
      </c>
      <c r="P144" s="2" t="inlineStr">
        <is>
          <t>Para más de un VOC consultad precio en pestaña  PERFIL</t>
        </is>
      </c>
      <c r="Q144" s="2" t="inlineStr"/>
      <c r="R144" s="2" t="inlineStr">
        <is>
          <t>Tubo Carbono Activo (100/50 mg) (TCA) o Tubo tamiz molecular carbono (CMS) -&gt; MT044 ó MT078</t>
        </is>
      </c>
      <c r="S144" s="18" t="inlineStr">
        <is>
          <t>MT044</t>
        </is>
      </c>
      <c r="T144" s="26" t="inlineStr">
        <is>
          <t>MT078</t>
        </is>
      </c>
    </row>
    <row r="145" hidden="1">
      <c r="A145" t="inlineStr">
        <is>
          <t>67-63-0</t>
        </is>
      </c>
      <c r="B145" s="2" t="inlineStr">
        <is>
          <t>Alcohol isopropílico - aire</t>
        </is>
      </c>
      <c r="C145" s="2" t="inlineStr">
        <is>
          <t>Isopropanol; i-Propanol; 2-Propanol; IPA</t>
        </is>
      </c>
      <c r="D145" s="2" t="n"/>
      <c r="E145" s="2" t="inlineStr">
        <is>
          <t>N0170</t>
        </is>
      </c>
      <c r="F145" s="2" t="inlineStr">
        <is>
          <t>MA163</t>
        </is>
      </c>
      <c r="G145" s="2" t="inlineStr">
        <is>
          <t>100 µg</t>
        </is>
      </c>
      <c r="H145" s="2" t="inlineStr">
        <is>
          <t>Refrigerada (5°C ± 3°C)</t>
        </is>
      </c>
      <c r="I145" s="2" t="inlineStr">
        <is>
          <t>PNT00061</t>
        </is>
      </c>
      <c r="J145" s="2" t="inlineStr"/>
      <c r="K145" s="2" t="inlineStr">
        <is>
          <t>Cromatografía de Gases / Detector de Ionización por Llama (CG-FID)</t>
        </is>
      </c>
      <c r="L145" s="2" t="inlineStr">
        <is>
          <t>N</t>
        </is>
      </c>
      <c r="N145" s="2" t="inlineStr">
        <is>
          <t>1 VOC urgente 8 días</t>
        </is>
      </c>
      <c r="O145" s="2" t="inlineStr">
        <is>
          <t>8 días laborables</t>
        </is>
      </c>
      <c r="P145" s="2" t="inlineStr">
        <is>
          <t>Para más de un VOC consultad precio en pestaña  PERFIL</t>
        </is>
      </c>
      <c r="Q145" s="2" t="inlineStr"/>
      <c r="R145" s="2" t="inlineStr">
        <is>
          <t>Tubo Carbono Activo (100/50 mg) (TCA) -&gt; MT044</t>
        </is>
      </c>
      <c r="S145" s="18" t="inlineStr">
        <is>
          <t>MT044</t>
        </is>
      </c>
    </row>
    <row r="146" hidden="1">
      <c r="A146" t="inlineStr">
        <is>
          <t>67-63-0</t>
        </is>
      </c>
      <c r="B146" s="2" t="inlineStr">
        <is>
          <t>Alcohol isopropílico - aire</t>
        </is>
      </c>
      <c r="C146" s="2" t="inlineStr">
        <is>
          <t>Isopropanol; i-Propanol; 2-Propanol; IPA</t>
        </is>
      </c>
      <c r="D146" s="2" t="n"/>
      <c r="E146" s="2" t="inlineStr">
        <is>
          <t>N0170</t>
        </is>
      </c>
      <c r="F146" s="2" t="inlineStr">
        <is>
          <t>MA052</t>
        </is>
      </c>
      <c r="G146" s="2" t="inlineStr">
        <is>
          <t>100 µg</t>
        </is>
      </c>
      <c r="H146" s="2" t="inlineStr">
        <is>
          <t>Refrigerada (5°C ± 3°C)</t>
        </is>
      </c>
      <c r="I146" s="2" t="inlineStr">
        <is>
          <t>PNT00061</t>
        </is>
      </c>
      <c r="J146" s="2" t="inlineStr"/>
      <c r="K146" s="2" t="inlineStr">
        <is>
          <t>Cromatografía de Gases / Detector de Ionización por Llama (CG-FID)</t>
        </is>
      </c>
      <c r="L146" s="2" t="inlineStr">
        <is>
          <t>N</t>
        </is>
      </c>
      <c r="N146" s="2" t="inlineStr">
        <is>
          <t>1 VOC o Compuesto Orgánico Volátil (rutina)</t>
        </is>
      </c>
      <c r="O146" s="2" t="inlineStr">
        <is>
          <t>15 días laborables</t>
        </is>
      </c>
      <c r="P146" s="2" t="inlineStr">
        <is>
          <t>Para más de un VOC consultad precio en pestaña  PERFIL</t>
        </is>
      </c>
      <c r="Q146" s="2" t="inlineStr"/>
      <c r="R146" s="2" t="inlineStr">
        <is>
          <t>Tubo Carbono Activo (100/50 mg) (TCA) -&gt; MT044</t>
        </is>
      </c>
      <c r="S146" s="18" t="inlineStr">
        <is>
          <t>MT044</t>
        </is>
      </c>
    </row>
    <row r="147" hidden="1">
      <c r="A147" t="inlineStr">
        <is>
          <t>79-20-9</t>
        </is>
      </c>
      <c r="B147" s="2" t="inlineStr">
        <is>
          <t>Acetato de metilo - aire</t>
        </is>
      </c>
      <c r="C147" s="2" t="inlineStr">
        <is>
          <t>Metil éster del ácido acético; Éster metilacétido; Etanoato de metilo</t>
        </is>
      </c>
      <c r="D147" s="2" t="n"/>
      <c r="E147" s="2" t="inlineStr">
        <is>
          <t>N0175</t>
        </is>
      </c>
      <c r="F147" s="2" t="inlineStr">
        <is>
          <t>MA163</t>
        </is>
      </c>
      <c r="G147" s="2" t="inlineStr">
        <is>
          <t>100 µg</t>
        </is>
      </c>
      <c r="H147" s="2" t="inlineStr">
        <is>
          <t>Refrigerada (5°C ± 3°C)</t>
        </is>
      </c>
      <c r="I147" s="2" t="inlineStr">
        <is>
          <t>PNT00061</t>
        </is>
      </c>
      <c r="J147" s="2" t="inlineStr"/>
      <c r="K147" s="2" t="inlineStr">
        <is>
          <t>Cromatografía de Gases / Detector de Ionización por Llama (CG-FID)</t>
        </is>
      </c>
      <c r="L147" s="2" t="inlineStr">
        <is>
          <t>N</t>
        </is>
      </c>
      <c r="N147" s="2" t="inlineStr">
        <is>
          <t>1 VOC urgente 8 días</t>
        </is>
      </c>
      <c r="O147" s="2" t="inlineStr">
        <is>
          <t>8 días laborables</t>
        </is>
      </c>
      <c r="P147" s="2" t="inlineStr">
        <is>
          <t>Para más de un VOC consultad precio en pestaña  PERFIL</t>
        </is>
      </c>
      <c r="Q147" s="2" t="inlineStr"/>
      <c r="R147" s="2" t="inlineStr">
        <is>
          <t>Tubo Carbono Activo (100/50 mg) (TCA) -&gt; MT044</t>
        </is>
      </c>
      <c r="S147" s="18" t="inlineStr">
        <is>
          <t>MT044</t>
        </is>
      </c>
    </row>
    <row r="148" hidden="1">
      <c r="A148" t="inlineStr">
        <is>
          <t>79-20-9</t>
        </is>
      </c>
      <c r="B148" s="2" t="inlineStr">
        <is>
          <t>Acetato de metilo - aire</t>
        </is>
      </c>
      <c r="C148" s="2" t="inlineStr">
        <is>
          <t>Metil éster del ácido acético; Éster metilacétido; Etanoato de metilo</t>
        </is>
      </c>
      <c r="D148" s="2" t="n"/>
      <c r="E148" s="2" t="inlineStr">
        <is>
          <t>N0175</t>
        </is>
      </c>
      <c r="F148" s="2" t="inlineStr">
        <is>
          <t>MA052</t>
        </is>
      </c>
      <c r="G148" s="2" t="inlineStr">
        <is>
          <t>100 µg</t>
        </is>
      </c>
      <c r="H148" s="2" t="inlineStr">
        <is>
          <t>Refrigerada (5°C ± 3°C)</t>
        </is>
      </c>
      <c r="I148" s="2" t="inlineStr">
        <is>
          <t>PNT00061</t>
        </is>
      </c>
      <c r="J148" s="2" t="inlineStr"/>
      <c r="K148" s="2" t="inlineStr">
        <is>
          <t>Cromatografía de Gases / Detector de Ionización por Llama (CG-FID)</t>
        </is>
      </c>
      <c r="L148" s="2" t="inlineStr">
        <is>
          <t>N</t>
        </is>
      </c>
      <c r="N148" s="2" t="inlineStr">
        <is>
          <t>1 VOC o Compuesto Orgánico Volátil (rutina)</t>
        </is>
      </c>
      <c r="O148" s="2" t="inlineStr">
        <is>
          <t>15 días laborables</t>
        </is>
      </c>
      <c r="P148" s="2" t="inlineStr">
        <is>
          <t>Para más de un VOC consultad precio en pestaña  PERFIL</t>
        </is>
      </c>
      <c r="Q148" s="2" t="inlineStr"/>
      <c r="R148" s="2" t="inlineStr">
        <is>
          <t>Tubo Carbono Activo (100/50 mg) (TCA) -&gt; MT044</t>
        </is>
      </c>
      <c r="S148" s="18" t="inlineStr">
        <is>
          <t>MT044</t>
        </is>
      </c>
    </row>
    <row r="149" hidden="1">
      <c r="A149" t="inlineStr">
        <is>
          <t>110-54-3</t>
        </is>
      </c>
      <c r="B149" s="2" t="inlineStr">
        <is>
          <t>Hexanos (mezclas de isómeros) - aire</t>
        </is>
      </c>
      <c r="C149" s="2" t="inlineStr">
        <is>
          <t>Hexanos, mezcla de isómeros</t>
        </is>
      </c>
      <c r="D149" s="2" t="n"/>
      <c r="E149" s="2" t="inlineStr">
        <is>
          <t>N0180</t>
        </is>
      </c>
      <c r="F149" s="2" t="inlineStr">
        <is>
          <t>MA052</t>
        </is>
      </c>
      <c r="G149" s="2" t="inlineStr">
        <is>
          <t>100 µg</t>
        </is>
      </c>
      <c r="H149" s="2" t="inlineStr">
        <is>
          <t>Refrigerada (5°C ± 3°C)</t>
        </is>
      </c>
      <c r="I149" s="2" t="inlineStr">
        <is>
          <t>PNT00061</t>
        </is>
      </c>
      <c r="J149" s="2" t="inlineStr"/>
      <c r="K149" s="2" t="inlineStr">
        <is>
          <t>Cromatografía de Gases / Detector de Ionización por Llama (CG-FID)</t>
        </is>
      </c>
      <c r="L149" s="2" t="inlineStr">
        <is>
          <t>N</t>
        </is>
      </c>
      <c r="N149" s="2" t="inlineStr">
        <is>
          <t>1 VOC o Compuesto Orgánico Volátil (rutina)</t>
        </is>
      </c>
      <c r="O149" s="2" t="inlineStr">
        <is>
          <t>15 días laborables</t>
        </is>
      </c>
      <c r="P149" s="2" t="inlineStr">
        <is>
          <t>Para más de un VOC consultad precio en pestaña  PERFIL</t>
        </is>
      </c>
      <c r="Q149" s="2" t="inlineStr"/>
      <c r="R149" s="2" t="inlineStr">
        <is>
          <t>Tubo Carbono Activo (100/50 mg) (TCA) -&gt; MT044</t>
        </is>
      </c>
      <c r="S149" s="18" t="inlineStr">
        <is>
          <t>MT044</t>
        </is>
      </c>
    </row>
    <row r="150" hidden="1">
      <c r="A150" t="inlineStr">
        <is>
          <t>110-54-3</t>
        </is>
      </c>
      <c r="B150" s="2" t="inlineStr">
        <is>
          <t>Hexanos (mezclas de isómeros) - aire</t>
        </is>
      </c>
      <c r="C150" s="2" t="inlineStr">
        <is>
          <t>Hexanos, mezcla de isómeros</t>
        </is>
      </c>
      <c r="D150" s="2" t="n"/>
      <c r="E150" s="2" t="inlineStr">
        <is>
          <t>N0180</t>
        </is>
      </c>
      <c r="F150" s="2" t="inlineStr">
        <is>
          <t>MA163</t>
        </is>
      </c>
      <c r="G150" s="2" t="inlineStr">
        <is>
          <t>100 µg</t>
        </is>
      </c>
      <c r="H150" s="2" t="inlineStr">
        <is>
          <t>Refrigerada (5°C ± 3°C)</t>
        </is>
      </c>
      <c r="I150" s="2" t="inlineStr">
        <is>
          <t>PNT00061</t>
        </is>
      </c>
      <c r="J150" s="2" t="inlineStr"/>
      <c r="K150" s="2" t="inlineStr">
        <is>
          <t>Cromatografía de Gases / Detector de Ionización por Llama (CG-FID)</t>
        </is>
      </c>
      <c r="L150" s="2" t="inlineStr">
        <is>
          <t>N</t>
        </is>
      </c>
      <c r="N150" s="2" t="inlineStr">
        <is>
          <t>1 VOC urgente 8 días</t>
        </is>
      </c>
      <c r="O150" s="2" t="inlineStr">
        <is>
          <t>8 días laborables</t>
        </is>
      </c>
      <c r="P150" s="2" t="inlineStr">
        <is>
          <t>Para más de un VOC consultad precio en pestaña  PERFIL</t>
        </is>
      </c>
      <c r="Q150" s="2" t="inlineStr"/>
      <c r="R150" s="2" t="inlineStr">
        <is>
          <t>Tubo Carbono Activo (100/50 mg) (TCA) -&gt; MT044</t>
        </is>
      </c>
      <c r="S150" s="18" t="inlineStr">
        <is>
          <t>MT044</t>
        </is>
      </c>
    </row>
    <row r="151" hidden="1">
      <c r="A151" t="inlineStr">
        <is>
          <t>110-54-3</t>
        </is>
      </c>
      <c r="B151" s="2" t="inlineStr">
        <is>
          <t>Hexanos (mezclas de isómeros) - aire</t>
        </is>
      </c>
      <c r="C151" s="2" t="inlineStr">
        <is>
          <t>Hexanos, mezcla de isómeros</t>
        </is>
      </c>
      <c r="D151" s="2" t="n"/>
      <c r="E151" s="2" t="inlineStr">
        <is>
          <t>N0180</t>
        </is>
      </c>
      <c r="F151" s="2" t="inlineStr">
        <is>
          <t>MA166</t>
        </is>
      </c>
      <c r="G151" s="2" t="inlineStr">
        <is>
          <t>100 µg</t>
        </is>
      </c>
      <c r="H151" s="2" t="inlineStr">
        <is>
          <t>Refrigerada (5°C ± 3°C)</t>
        </is>
      </c>
      <c r="I151" s="2" t="inlineStr">
        <is>
          <t>PNT00061</t>
        </is>
      </c>
      <c r="J151" s="2" t="inlineStr"/>
      <c r="K151" s="2" t="inlineStr">
        <is>
          <t>Cromatografía de Gases / Detector de Ionización por Llama (CG-FID)</t>
        </is>
      </c>
      <c r="L151" s="2" t="inlineStr">
        <is>
          <t>N</t>
        </is>
      </c>
      <c r="N151" s="2" t="inlineStr">
        <is>
          <t>1 hidrocarburo urgente 8 días</t>
        </is>
      </c>
      <c r="O151" s="2" t="inlineStr">
        <is>
          <t>8 días laborables</t>
        </is>
      </c>
      <c r="P151" s="2" t="inlineStr">
        <is>
          <t>Para más de un hidrocarburo consultad precio en pestaña  PERFIL</t>
        </is>
      </c>
      <c r="Q151" s="2" t="inlineStr"/>
      <c r="R151" s="2" t="inlineStr">
        <is>
          <t>Tubo Carbono Activo (100/50 mg) (TCA) -&gt; MT044</t>
        </is>
      </c>
      <c r="S151" s="18" t="inlineStr">
        <is>
          <t>MT044</t>
        </is>
      </c>
    </row>
    <row r="152" hidden="1">
      <c r="A152" t="inlineStr">
        <is>
          <t>110-54-3</t>
        </is>
      </c>
      <c r="B152" s="2" t="inlineStr">
        <is>
          <t>Hexanos (mezclas de isómeros) - aire</t>
        </is>
      </c>
      <c r="C152" s="2" t="inlineStr">
        <is>
          <t>Hexanos, mezcla de isómeros</t>
        </is>
      </c>
      <c r="D152" s="2" t="n"/>
      <c r="E152" s="2" t="inlineStr">
        <is>
          <t>N0180</t>
        </is>
      </c>
      <c r="F152" s="2" t="inlineStr">
        <is>
          <t>MA165</t>
        </is>
      </c>
      <c r="G152" s="2" t="inlineStr">
        <is>
          <t>100 µg</t>
        </is>
      </c>
      <c r="H152" s="2" t="inlineStr">
        <is>
          <t>Refrigerada (5°C ± 3°C)</t>
        </is>
      </c>
      <c r="I152" s="2" t="inlineStr">
        <is>
          <t>PNT00061</t>
        </is>
      </c>
      <c r="J152" s="2" t="inlineStr"/>
      <c r="K152" s="2" t="inlineStr">
        <is>
          <t>Cromatografía de Gases / Detector de Ionización por Llama (CG-FID)</t>
        </is>
      </c>
      <c r="L152" s="2" t="inlineStr">
        <is>
          <t>N</t>
        </is>
      </c>
      <c r="N152" s="2" t="inlineStr">
        <is>
          <t>1 hidrocarburo (rutina)</t>
        </is>
      </c>
      <c r="O152" s="2" t="inlineStr">
        <is>
          <t>15 días laborables</t>
        </is>
      </c>
      <c r="P152" s="2" t="inlineStr">
        <is>
          <t>Para más de un hidrocarburo consultad precio en pestaña  PERFIL</t>
        </is>
      </c>
      <c r="Q152" s="2" t="inlineStr"/>
      <c r="R152" s="2" t="inlineStr">
        <is>
          <t>Tubo Carbono Activo (100/50 mg) (TCA) -&gt; MT044</t>
        </is>
      </c>
      <c r="S152" s="18" t="inlineStr">
        <is>
          <t>MT044</t>
        </is>
      </c>
    </row>
    <row r="153" hidden="1">
      <c r="A153" t="inlineStr">
        <is>
          <t>75-09-2</t>
        </is>
      </c>
      <c r="B153" s="2" t="inlineStr">
        <is>
          <t>Cloruro de metileno - aire</t>
        </is>
      </c>
      <c r="C153" s="2" t="inlineStr">
        <is>
          <t>Diclorometano</t>
        </is>
      </c>
      <c r="D153" s="2" t="n"/>
      <c r="E153" s="2" t="inlineStr">
        <is>
          <t>N0185</t>
        </is>
      </c>
      <c r="F153" s="2" t="inlineStr">
        <is>
          <t>MA163</t>
        </is>
      </c>
      <c r="G153" s="2" t="inlineStr">
        <is>
          <t>25 µg</t>
        </is>
      </c>
      <c r="H153" s="2" t="inlineStr">
        <is>
          <t>Refrigerada (5°C ± 3°C). separar después del muestreo</t>
        </is>
      </c>
      <c r="I153" s="2" t="inlineStr">
        <is>
          <t>PNT00061</t>
        </is>
      </c>
      <c r="J153" s="2" t="inlineStr"/>
      <c r="K153" s="2" t="inlineStr">
        <is>
          <t>Cromatografía de Gases / Detector de Ionización por Llama (CG-FID)</t>
        </is>
      </c>
      <c r="L153" s="2" t="inlineStr">
        <is>
          <t>N</t>
        </is>
      </c>
      <c r="N153" s="2" t="inlineStr">
        <is>
          <t>1 VOC urgente 8 días</t>
        </is>
      </c>
      <c r="O153" s="2" t="inlineStr">
        <is>
          <t>8 días laborables</t>
        </is>
      </c>
      <c r="P153" s="2" t="inlineStr">
        <is>
          <t>Para más de un VOC consultad precio en pestaña  PERFIL</t>
        </is>
      </c>
      <c r="Q153" s="2" t="inlineStr"/>
      <c r="R153" s="2" t="inlineStr">
        <is>
          <t>Tubo Carbono Activo (100/50 mg) (TCA) x2 en serie -&gt; 2 MT044</t>
        </is>
      </c>
      <c r="S153" s="18" t="inlineStr">
        <is>
          <t>2*MT044</t>
        </is>
      </c>
    </row>
    <row r="154" hidden="1">
      <c r="A154" t="inlineStr">
        <is>
          <t>75-09-2</t>
        </is>
      </c>
      <c r="B154" s="2" t="inlineStr">
        <is>
          <t>Cloruro de metileno - aire</t>
        </is>
      </c>
      <c r="C154" s="2" t="inlineStr">
        <is>
          <t>Diclorometano</t>
        </is>
      </c>
      <c r="D154" s="2" t="n"/>
      <c r="E154" s="2" t="inlineStr">
        <is>
          <t>N0185</t>
        </is>
      </c>
      <c r="F154" s="2" t="inlineStr">
        <is>
          <t>MA052</t>
        </is>
      </c>
      <c r="G154" s="2" t="inlineStr">
        <is>
          <t>25 µg</t>
        </is>
      </c>
      <c r="H154" s="2" t="inlineStr">
        <is>
          <t>Refrigerada (5°C ± 3°C). separar después del muestreo</t>
        </is>
      </c>
      <c r="I154" s="2" t="inlineStr">
        <is>
          <t>PNT00061</t>
        </is>
      </c>
      <c r="J154" s="2" t="inlineStr"/>
      <c r="K154" s="2" t="inlineStr">
        <is>
          <t>Cromatografía de Gases / Detector de Ionización por Llama (CG-FID)</t>
        </is>
      </c>
      <c r="L154" s="2" t="inlineStr">
        <is>
          <t>N</t>
        </is>
      </c>
      <c r="N154" s="2" t="inlineStr">
        <is>
          <t>1 VOC o Compuesto Orgánico Volátil (rutina)</t>
        </is>
      </c>
      <c r="O154" s="2" t="inlineStr">
        <is>
          <t>15 días laborables</t>
        </is>
      </c>
      <c r="P154" s="2" t="inlineStr">
        <is>
          <t>Para más de un VOC consultad precio en pestaña  PERFIL</t>
        </is>
      </c>
      <c r="Q154" s="2" t="inlineStr"/>
      <c r="R154" s="2" t="inlineStr">
        <is>
          <t>Tubo Carbono Activo (100/50 mg) (TCA) x2 en serie -&gt; 2 MT044</t>
        </is>
      </c>
      <c r="S154" s="18" t="inlineStr">
        <is>
          <t>2*MT044</t>
        </is>
      </c>
    </row>
    <row r="155" hidden="1">
      <c r="A155" t="inlineStr">
        <is>
          <t>75-65-0</t>
        </is>
      </c>
      <c r="B155" s="2" t="inlineStr">
        <is>
          <t>Alcohol ter-butílico - aire</t>
        </is>
      </c>
      <c r="C155" s="2" t="inlineStr">
        <is>
          <t>t-Butanol; tert-Butanol; 2-metil-2-propanol</t>
        </is>
      </c>
      <c r="D155" s="2" t="n"/>
      <c r="E155" s="2" t="inlineStr">
        <is>
          <t>N0190</t>
        </is>
      </c>
      <c r="F155" s="2" t="inlineStr">
        <is>
          <t>MA163</t>
        </is>
      </c>
      <c r="G155" s="2" t="inlineStr">
        <is>
          <t>100 µg</t>
        </is>
      </c>
      <c r="H155" s="2" t="inlineStr">
        <is>
          <t>Refrigerada (5°C ± 3°C)</t>
        </is>
      </c>
      <c r="I155" s="2" t="inlineStr">
        <is>
          <t>PNT00061</t>
        </is>
      </c>
      <c r="J155" s="2" t="inlineStr"/>
      <c r="K155" s="2" t="inlineStr">
        <is>
          <t>Cromatografía de Gases / Detector de Ionización por Llama (CG-FID)</t>
        </is>
      </c>
      <c r="L155" s="2" t="inlineStr">
        <is>
          <t>N</t>
        </is>
      </c>
      <c r="N155" s="2" t="inlineStr">
        <is>
          <t>1 VOC urgente 8 días</t>
        </is>
      </c>
      <c r="O155" s="2" t="inlineStr">
        <is>
          <t>8 días laborables</t>
        </is>
      </c>
      <c r="P155" s="2" t="inlineStr">
        <is>
          <t>Para más de un VOC consultad precio en pestaña  PERFIL</t>
        </is>
      </c>
      <c r="Q155" s="2" t="inlineStr"/>
      <c r="R155" s="2" t="inlineStr">
        <is>
          <t>Tubo Carbono Activo (100/50 mg) (TCA) -&gt; MT044</t>
        </is>
      </c>
      <c r="S155" s="18" t="inlineStr">
        <is>
          <t>MT044</t>
        </is>
      </c>
    </row>
    <row r="156" hidden="1">
      <c r="A156" t="inlineStr">
        <is>
          <t>75-65-0</t>
        </is>
      </c>
      <c r="B156" s="2" t="inlineStr">
        <is>
          <t>Alcohol ter-butílico - aire</t>
        </is>
      </c>
      <c r="C156" s="2" t="inlineStr">
        <is>
          <t>t-Butanol; tert-Butanol; 2-metil-2-propanol</t>
        </is>
      </c>
      <c r="D156" s="2" t="n"/>
      <c r="E156" s="2" t="inlineStr">
        <is>
          <t>N0190</t>
        </is>
      </c>
      <c r="F156" s="2" t="inlineStr">
        <is>
          <t>MA052</t>
        </is>
      </c>
      <c r="G156" s="2" t="inlineStr">
        <is>
          <t>100 µg</t>
        </is>
      </c>
      <c r="H156" s="2" t="inlineStr">
        <is>
          <t>Refrigerada (5°C ± 3°C)</t>
        </is>
      </c>
      <c r="I156" s="2" t="inlineStr">
        <is>
          <t>PNT00061</t>
        </is>
      </c>
      <c r="J156" s="2" t="inlineStr"/>
      <c r="K156" s="2" t="inlineStr">
        <is>
          <t>Cromatografía de Gases / Detector de Ionización por Llama (CG-FID)</t>
        </is>
      </c>
      <c r="L156" s="2" t="inlineStr">
        <is>
          <t>N</t>
        </is>
      </c>
      <c r="N156" s="2" t="inlineStr">
        <is>
          <t>1 VOC o Compuesto Orgánico Volátil (rutina)</t>
        </is>
      </c>
      <c r="O156" s="2" t="inlineStr">
        <is>
          <t>15 días laborables</t>
        </is>
      </c>
      <c r="P156" s="2" t="inlineStr">
        <is>
          <t>Para más de un VOC consultad precio en pestaña  PERFIL</t>
        </is>
      </c>
      <c r="Q156" s="2" t="inlineStr"/>
      <c r="R156" s="2" t="inlineStr">
        <is>
          <t>Tubo Carbono Activo (100/50 mg) (TCA) -&gt; MT044</t>
        </is>
      </c>
      <c r="S156" s="18" t="inlineStr">
        <is>
          <t>MT044</t>
        </is>
      </c>
    </row>
    <row r="157" hidden="1">
      <c r="A157" s="6" t="inlineStr">
        <is>
          <t>1634-04-4</t>
        </is>
      </c>
      <c r="B157" s="13" t="inlineStr">
        <is>
          <t>Éter metil-ter-butílico - aire</t>
        </is>
      </c>
      <c r="C157" s="13" t="inlineStr">
        <is>
          <t>Metil t-butil éter; 2-metoxi-2-metilpropano</t>
        </is>
      </c>
      <c r="D157" s="13" t="n"/>
      <c r="E157" s="13" t="inlineStr">
        <is>
          <t>N0195</t>
        </is>
      </c>
      <c r="F157" s="13" t="inlineStr">
        <is>
          <t>MA163</t>
        </is>
      </c>
      <c r="G157" s="13" t="inlineStr">
        <is>
          <t>100 µg</t>
        </is>
      </c>
      <c r="H157" s="13" t="inlineStr">
        <is>
          <t>Refrigerada (5°C ± 3°C)</t>
        </is>
      </c>
      <c r="I157" s="13" t="inlineStr">
        <is>
          <t>PNT00061</t>
        </is>
      </c>
      <c r="J157" s="13" t="inlineStr"/>
      <c r="K157" s="13" t="inlineStr">
        <is>
          <t>Cromatografía de Gases / Detector de Ionización por Llama (CG-FID)</t>
        </is>
      </c>
      <c r="L157" s="13" t="inlineStr">
        <is>
          <t>N</t>
        </is>
      </c>
      <c r="N157" s="13" t="inlineStr">
        <is>
          <t>1 VOC urgente 8 días</t>
        </is>
      </c>
      <c r="O157" s="13" t="inlineStr">
        <is>
          <t>8 días laborables</t>
        </is>
      </c>
      <c r="P157" s="13" t="inlineStr">
        <is>
          <t>Para más de un VOC consultad precio en pestaña  PERFIL</t>
        </is>
      </c>
      <c r="Q157" s="13" t="inlineStr"/>
      <c r="R157" s="13" t="inlineStr">
        <is>
          <t>Tubo Carbono Activo (100/50 mg) (TCA) -&gt; MT044</t>
        </is>
      </c>
      <c r="S157" s="18" t="inlineStr">
        <is>
          <t>MT044</t>
        </is>
      </c>
    </row>
    <row r="158" hidden="1">
      <c r="A158" t="inlineStr">
        <is>
          <t>1634-04-4</t>
        </is>
      </c>
      <c r="B158" s="13" t="inlineStr">
        <is>
          <t>Éter metil-ter-butílico - aire</t>
        </is>
      </c>
      <c r="C158" s="13" t="inlineStr">
        <is>
          <t>Metil t-butil éter; 2-metoxi-2-metilpropano</t>
        </is>
      </c>
      <c r="D158" s="13" t="n"/>
      <c r="E158" s="13" t="inlineStr">
        <is>
          <t>N0195</t>
        </is>
      </c>
      <c r="F158" s="13" t="inlineStr">
        <is>
          <t>MA052</t>
        </is>
      </c>
      <c r="G158" s="13" t="inlineStr">
        <is>
          <t>100 µg</t>
        </is>
      </c>
      <c r="H158" s="13" t="inlineStr">
        <is>
          <t>Refrigerada (5°C ± 3°C)</t>
        </is>
      </c>
      <c r="I158" s="13" t="inlineStr">
        <is>
          <t>PNT00061</t>
        </is>
      </c>
      <c r="J158" s="13" t="inlineStr"/>
      <c r="K158" s="13" t="inlineStr">
        <is>
          <t>Cromatografía de Gases / Detector de Ionización por Llama (CG-FID)</t>
        </is>
      </c>
      <c r="L158" s="13" t="inlineStr">
        <is>
          <t>N</t>
        </is>
      </c>
      <c r="N158" s="13" t="inlineStr">
        <is>
          <t>1 VOC o Compuesto Orgánico Volátil (rutina)</t>
        </is>
      </c>
      <c r="O158" s="13" t="inlineStr">
        <is>
          <t>15 días laborables</t>
        </is>
      </c>
      <c r="P158" s="13" t="inlineStr">
        <is>
          <t>Para más de un VOC consultad precio en pestaña  PERFIL</t>
        </is>
      </c>
      <c r="Q158" s="13" t="inlineStr"/>
      <c r="R158" s="13" t="inlineStr">
        <is>
          <t>Tubo Carbono Activo (100/50 mg) (TCA) -&gt; MT044</t>
        </is>
      </c>
      <c r="S158" s="18" t="inlineStr">
        <is>
          <t>MT044</t>
        </is>
      </c>
    </row>
    <row r="159" hidden="1">
      <c r="A159" t="inlineStr">
        <is>
          <t>107-13-1</t>
        </is>
      </c>
      <c r="B159" s="2" t="inlineStr">
        <is>
          <t>Cianuro de vinilo - aire</t>
        </is>
      </c>
      <c r="C159" s="2" t="inlineStr">
        <is>
          <t>Acrilonitrilo; Cianoetileno</t>
        </is>
      </c>
      <c r="D159" s="2" t="n"/>
      <c r="E159" s="2" t="inlineStr">
        <is>
          <t>N0200</t>
        </is>
      </c>
      <c r="F159" s="2" t="inlineStr">
        <is>
          <t>MA052</t>
        </is>
      </c>
      <c r="G159" s="2" t="inlineStr">
        <is>
          <t>5 µg</t>
        </is>
      </c>
      <c r="H159" s="2" t="inlineStr">
        <is>
          <t>Refrigerada (5°C ± 3°C)</t>
        </is>
      </c>
      <c r="I159" s="2" t="inlineStr">
        <is>
          <t>PNT00061</t>
        </is>
      </c>
      <c r="J159" s="2" t="inlineStr"/>
      <c r="K159" s="2" t="inlineStr">
        <is>
          <t>Cromatografía de Gases / Detector de Ionización por Llama (CG-FID)</t>
        </is>
      </c>
      <c r="L159" s="2" t="inlineStr">
        <is>
          <t>N</t>
        </is>
      </c>
      <c r="N159" s="2" t="inlineStr">
        <is>
          <t>1 VOC o Compuesto Orgánico Volátil (rutina)</t>
        </is>
      </c>
      <c r="O159" s="2" t="inlineStr">
        <is>
          <t>15 días laborables</t>
        </is>
      </c>
      <c r="P159" s="2" t="inlineStr">
        <is>
          <t>Para más de un VOC consultad precio en pestaña  PERFIL</t>
        </is>
      </c>
      <c r="Q159" s="2" t="inlineStr"/>
      <c r="R159" s="2" t="inlineStr">
        <is>
          <t>Tubo Carbono Activo (100/50 mg) (TCA) -&gt; MT044</t>
        </is>
      </c>
      <c r="S159" s="18" t="inlineStr">
        <is>
          <t>MT044</t>
        </is>
      </c>
    </row>
    <row r="160" hidden="1">
      <c r="A160" t="inlineStr">
        <is>
          <t>107-13-1</t>
        </is>
      </c>
      <c r="B160" s="2" t="inlineStr">
        <is>
          <t>Cianuro de vinilo - aire</t>
        </is>
      </c>
      <c r="C160" s="2" t="inlineStr">
        <is>
          <t>Acrilonitrilo; Cianoetileno</t>
        </is>
      </c>
      <c r="D160" s="2" t="n"/>
      <c r="E160" s="2" t="inlineStr">
        <is>
          <t>N0200</t>
        </is>
      </c>
      <c r="F160" s="2" t="inlineStr">
        <is>
          <t>MA163</t>
        </is>
      </c>
      <c r="G160" s="2" t="inlineStr">
        <is>
          <t>5 µg</t>
        </is>
      </c>
      <c r="H160" s="2" t="inlineStr">
        <is>
          <t>Refrigerada (5°C ± 3°C)</t>
        </is>
      </c>
      <c r="I160" s="2" t="inlineStr">
        <is>
          <t>PNT00061</t>
        </is>
      </c>
      <c r="J160" s="2" t="inlineStr"/>
      <c r="K160" s="2" t="inlineStr">
        <is>
          <t>Cromatografía de Gases / Detector de Ionización por Llama (CG-FID)</t>
        </is>
      </c>
      <c r="L160" s="2" t="inlineStr">
        <is>
          <t>N</t>
        </is>
      </c>
      <c r="N160" s="2" t="inlineStr">
        <is>
          <t>1 VOC urgente 8 días</t>
        </is>
      </c>
      <c r="O160" s="2" t="inlineStr">
        <is>
          <t>8 días laborables</t>
        </is>
      </c>
      <c r="P160" s="2" t="inlineStr">
        <is>
          <t>Para más de un VOC consultad precio en pestaña  PERFIL</t>
        </is>
      </c>
      <c r="Q160" s="2" t="inlineStr"/>
      <c r="R160" s="2" t="inlineStr">
        <is>
          <t>Tubo Carbono Activo (100/50 mg) (TCA) -&gt; MT044</t>
        </is>
      </c>
      <c r="S160" s="18" t="inlineStr">
        <is>
          <t>MT044</t>
        </is>
      </c>
    </row>
    <row r="161" hidden="1">
      <c r="A161" t="inlineStr">
        <is>
          <t>110-54-3</t>
        </is>
      </c>
      <c r="B161" s="2" t="inlineStr">
        <is>
          <t>n-Hexano - aire</t>
        </is>
      </c>
      <c r="C161" s="2" t="n"/>
      <c r="D161" s="2" t="n"/>
      <c r="E161" s="2" t="inlineStr">
        <is>
          <t>N0205</t>
        </is>
      </c>
      <c r="F161" s="2" t="inlineStr">
        <is>
          <t>MA166</t>
        </is>
      </c>
      <c r="G161" s="2" t="inlineStr">
        <is>
          <t>10 µg</t>
        </is>
      </c>
      <c r="H161" s="2" t="inlineStr">
        <is>
          <t>Refrigerada (5°C ± 3°C)</t>
        </is>
      </c>
      <c r="I161" s="2" t="inlineStr">
        <is>
          <t>PNT00061</t>
        </is>
      </c>
      <c r="J161" s="2" t="inlineStr"/>
      <c r="K161" s="2" t="inlineStr">
        <is>
          <t>Cromatografía de Gases / Detector de Ionización por Llama (CG-FID)</t>
        </is>
      </c>
      <c r="L161" s="2" t="inlineStr">
        <is>
          <t>N</t>
        </is>
      </c>
      <c r="N161" s="2" t="inlineStr">
        <is>
          <t>1 hidrocarburo urgente 8 días</t>
        </is>
      </c>
      <c r="O161" s="2" t="inlineStr">
        <is>
          <t>8 días laborables</t>
        </is>
      </c>
      <c r="P161" s="2" t="inlineStr">
        <is>
          <t>Para más de un hidrocarburo consultad precio en pestaña  PERFIL</t>
        </is>
      </c>
      <c r="Q161" s="2" t="inlineStr"/>
      <c r="R161" s="2" t="inlineStr">
        <is>
          <t>Tubo Carbono Activo (100/50 mg) (TCA) -&gt; MT044</t>
        </is>
      </c>
      <c r="S161" s="18" t="inlineStr">
        <is>
          <t>MT044</t>
        </is>
      </c>
    </row>
    <row r="162" hidden="1">
      <c r="A162" t="inlineStr">
        <is>
          <t>110-54-3</t>
        </is>
      </c>
      <c r="B162" s="2" t="inlineStr">
        <is>
          <t>n-Hexano - aire</t>
        </is>
      </c>
      <c r="C162" s="2" t="n"/>
      <c r="D162" s="2" t="n"/>
      <c r="E162" s="2" t="inlineStr">
        <is>
          <t>N0205</t>
        </is>
      </c>
      <c r="F162" s="2" t="inlineStr">
        <is>
          <t>MA165</t>
        </is>
      </c>
      <c r="G162" s="2" t="inlineStr">
        <is>
          <t>10 µg</t>
        </is>
      </c>
      <c r="H162" s="2" t="inlineStr">
        <is>
          <t>Refrigerada (5°C ± 3°C)</t>
        </is>
      </c>
      <c r="I162" s="2" t="inlineStr">
        <is>
          <t>PNT00061</t>
        </is>
      </c>
      <c r="J162" s="2" t="inlineStr"/>
      <c r="K162" s="2" t="inlineStr">
        <is>
          <t>Cromatografía de Gases / Detector de Ionización por Llama (CG-FID)</t>
        </is>
      </c>
      <c r="L162" s="2" t="inlineStr">
        <is>
          <t>N</t>
        </is>
      </c>
      <c r="N162" s="2" t="inlineStr">
        <is>
          <t>1 hidrocarburo (rutina)</t>
        </is>
      </c>
      <c r="O162" s="2" t="inlineStr">
        <is>
          <t>15 días laborables</t>
        </is>
      </c>
      <c r="P162" s="2" t="inlineStr">
        <is>
          <t>Para más de un hidrocarburo consultad precio en pestaña  PERFIL</t>
        </is>
      </c>
      <c r="Q162" s="2" t="inlineStr"/>
      <c r="R162" s="2" t="inlineStr">
        <is>
          <t>Tubo Carbono Activo (100/50 mg) (TCA) -&gt; MT044</t>
        </is>
      </c>
      <c r="S162" s="18" t="inlineStr">
        <is>
          <t>MT044</t>
        </is>
      </c>
    </row>
    <row r="163" hidden="1">
      <c r="A163" t="inlineStr">
        <is>
          <t>110-54-3</t>
        </is>
      </c>
      <c r="B163" s="2" t="inlineStr">
        <is>
          <t>n-Hexano - aire</t>
        </is>
      </c>
      <c r="C163" s="2" t="n"/>
      <c r="D163" s="2" t="n"/>
      <c r="E163" s="2" t="inlineStr">
        <is>
          <t>N0205</t>
        </is>
      </c>
      <c r="F163" s="2" t="inlineStr">
        <is>
          <t>MA052</t>
        </is>
      </c>
      <c r="G163" s="2" t="inlineStr">
        <is>
          <t>10 µg</t>
        </is>
      </c>
      <c r="H163" s="2" t="inlineStr">
        <is>
          <t>Refrigerada (5°C ± 3°C)</t>
        </is>
      </c>
      <c r="I163" s="2" t="inlineStr">
        <is>
          <t>PNT00061</t>
        </is>
      </c>
      <c r="J163" s="2" t="inlineStr"/>
      <c r="K163" s="2" t="inlineStr">
        <is>
          <t>Cromatografía de Gases / Detector de Ionización por Llama (CG-FID)</t>
        </is>
      </c>
      <c r="L163" s="2" t="inlineStr">
        <is>
          <t>N</t>
        </is>
      </c>
      <c r="N163" s="2" t="inlineStr">
        <is>
          <t>1 VOC o Compuesto Orgánico Volátil (rutina)</t>
        </is>
      </c>
      <c r="O163" s="2" t="inlineStr">
        <is>
          <t>15 días laborables</t>
        </is>
      </c>
      <c r="P163" s="2" t="inlineStr">
        <is>
          <t>Para más de un VOC consultad precio en pestaña  PERFIL</t>
        </is>
      </c>
      <c r="Q163" s="2" t="inlineStr"/>
      <c r="R163" s="2" t="inlineStr">
        <is>
          <t>Tubo Carbono Activo (100/50 mg) (TCA) -&gt; MT044</t>
        </is>
      </c>
      <c r="S163" s="18" t="inlineStr">
        <is>
          <t>MT044</t>
        </is>
      </c>
    </row>
    <row r="164" hidden="1">
      <c r="A164" t="inlineStr">
        <is>
          <t>110-54-3</t>
        </is>
      </c>
      <c r="B164" s="2" t="inlineStr">
        <is>
          <t>n-Hexano - aire</t>
        </is>
      </c>
      <c r="C164" s="2" t="n"/>
      <c r="D164" s="2" t="n"/>
      <c r="E164" s="2" t="inlineStr">
        <is>
          <t>N0205</t>
        </is>
      </c>
      <c r="F164" s="2" t="inlineStr">
        <is>
          <t>MA163</t>
        </is>
      </c>
      <c r="G164" s="2" t="inlineStr">
        <is>
          <t>10 µg</t>
        </is>
      </c>
      <c r="H164" s="2" t="inlineStr">
        <is>
          <t>Refrigerada (5°C ± 3°C)</t>
        </is>
      </c>
      <c r="I164" s="2" t="inlineStr">
        <is>
          <t>PNT00061</t>
        </is>
      </c>
      <c r="J164" s="2" t="inlineStr"/>
      <c r="K164" s="2" t="inlineStr">
        <is>
          <t>Cromatografía de Gases / Detector de Ionización por Llama (CG-FID)</t>
        </is>
      </c>
      <c r="L164" s="2" t="inlineStr">
        <is>
          <t>N</t>
        </is>
      </c>
      <c r="N164" s="2" t="inlineStr">
        <is>
          <t>1 VOC urgente 8 días</t>
        </is>
      </c>
      <c r="O164" s="2" t="inlineStr">
        <is>
          <t>8 días laborables</t>
        </is>
      </c>
      <c r="P164" s="2" t="inlineStr">
        <is>
          <t>Para más de un VOC consultad precio en pestaña  PERFIL</t>
        </is>
      </c>
      <c r="Q164" s="2" t="inlineStr"/>
      <c r="R164" s="2" t="inlineStr">
        <is>
          <t>Tubo Carbono Activo (100/50 mg) (TCA) -&gt; MT044</t>
        </is>
      </c>
      <c r="S164" s="18" t="inlineStr">
        <is>
          <t>MT044</t>
        </is>
      </c>
    </row>
    <row r="165" hidden="1">
      <c r="A165" t="inlineStr">
        <is>
          <t>71-23-8</t>
        </is>
      </c>
      <c r="B165" s="2" t="inlineStr">
        <is>
          <t>Alcohol n-propílico - aire</t>
        </is>
      </c>
      <c r="C165" s="2" t="inlineStr">
        <is>
          <t>n-Propanol; 1-Propanol</t>
        </is>
      </c>
      <c r="D165" s="2" t="n"/>
      <c r="E165" s="2" t="inlineStr">
        <is>
          <t>N0210</t>
        </is>
      </c>
      <c r="F165" s="2" t="inlineStr">
        <is>
          <t>MA163</t>
        </is>
      </c>
      <c r="G165" s="2" t="inlineStr">
        <is>
          <t>100 µg</t>
        </is>
      </c>
      <c r="H165" s="2" t="inlineStr">
        <is>
          <t>Refrigerada (5°C ± 3°C)</t>
        </is>
      </c>
      <c r="I165" s="2" t="inlineStr">
        <is>
          <t>PNT00061</t>
        </is>
      </c>
      <c r="J165" s="2" t="inlineStr"/>
      <c r="K165" s="2" t="inlineStr">
        <is>
          <t>Cromatografía de Gases / Detector de Ionización por Llama (CG-FID)</t>
        </is>
      </c>
      <c r="L165" s="2" t="inlineStr">
        <is>
          <t>N</t>
        </is>
      </c>
      <c r="N165" s="2" t="inlineStr">
        <is>
          <t>1 VOC urgente 8 días</t>
        </is>
      </c>
      <c r="O165" s="2" t="inlineStr">
        <is>
          <t>8 días laborables</t>
        </is>
      </c>
      <c r="P165" s="2" t="inlineStr">
        <is>
          <t>Para más de un VOC consultad precio en pestaña  PERFIL</t>
        </is>
      </c>
      <c r="Q165" s="2" t="inlineStr"/>
      <c r="R165" s="2" t="inlineStr">
        <is>
          <t>Tubo Carbono Activo (100/50 mg) (TCA) -&gt; MT044</t>
        </is>
      </c>
      <c r="S165" s="18" t="inlineStr">
        <is>
          <t>MT044</t>
        </is>
      </c>
    </row>
    <row r="166" hidden="1">
      <c r="A166" t="inlineStr">
        <is>
          <t>71-23-8</t>
        </is>
      </c>
      <c r="B166" s="2" t="inlineStr">
        <is>
          <t>Alcohol n-propílico - aire</t>
        </is>
      </c>
      <c r="C166" s="2" t="inlineStr">
        <is>
          <t>n-Propanol; 1-Propanol</t>
        </is>
      </c>
      <c r="D166" s="2" t="n"/>
      <c r="E166" s="2" t="inlineStr">
        <is>
          <t>N0210</t>
        </is>
      </c>
      <c r="F166" s="2" t="inlineStr">
        <is>
          <t>MA052</t>
        </is>
      </c>
      <c r="G166" s="2" t="inlineStr">
        <is>
          <t>100 µg</t>
        </is>
      </c>
      <c r="H166" s="2" t="inlineStr">
        <is>
          <t>Refrigerada (5°C ± 3°C)</t>
        </is>
      </c>
      <c r="I166" s="2" t="inlineStr">
        <is>
          <t>PNT00061</t>
        </is>
      </c>
      <c r="J166" s="2" t="inlineStr"/>
      <c r="K166" s="2" t="inlineStr">
        <is>
          <t>Cromatografía de Gases / Detector de Ionización por Llama (CG-FID)</t>
        </is>
      </c>
      <c r="L166" s="2" t="inlineStr">
        <is>
          <t>N</t>
        </is>
      </c>
      <c r="N166" s="2" t="inlineStr">
        <is>
          <t>1 VOC o Compuesto Orgánico Volátil (rutina)</t>
        </is>
      </c>
      <c r="O166" s="2" t="inlineStr">
        <is>
          <t>15 días laborables</t>
        </is>
      </c>
      <c r="P166" s="2" t="inlineStr">
        <is>
          <t>Para más de un VOC consultad precio en pestaña  PERFIL</t>
        </is>
      </c>
      <c r="Q166" s="2" t="inlineStr"/>
      <c r="R166" s="2" t="inlineStr">
        <is>
          <t>Tubo Carbono Activo (100/50 mg) (TCA) -&gt; MT044</t>
        </is>
      </c>
      <c r="S166" s="18" t="inlineStr">
        <is>
          <t>MT044</t>
        </is>
      </c>
    </row>
    <row r="167" hidden="1">
      <c r="A167" t="inlineStr">
        <is>
          <t>78-93-3</t>
        </is>
      </c>
      <c r="B167" s="2" t="inlineStr">
        <is>
          <t>Metiletilcetona - aire</t>
        </is>
      </c>
      <c r="C167" s="2" t="inlineStr">
        <is>
          <t>Butanona, MEK</t>
        </is>
      </c>
      <c r="D167" s="2" t="n"/>
      <c r="E167" s="2" t="inlineStr">
        <is>
          <t>N0215</t>
        </is>
      </c>
      <c r="F167" s="2" t="inlineStr">
        <is>
          <t>MA052</t>
        </is>
      </c>
      <c r="G167" s="2" t="inlineStr">
        <is>
          <t>100 µg</t>
        </is>
      </c>
      <c r="H167" s="2" t="inlineStr">
        <is>
          <t>Refrigerada (5°C ± 3°C)</t>
        </is>
      </c>
      <c r="I167" s="2" t="inlineStr">
        <is>
          <t>PNT00061</t>
        </is>
      </c>
      <c r="J167" s="2" t="inlineStr"/>
      <c r="K167" s="2" t="inlineStr">
        <is>
          <t>Cromatografía de Gases / Detector de Ionización por Llama (CG-FID)</t>
        </is>
      </c>
      <c r="L167" s="2" t="inlineStr">
        <is>
          <t>N</t>
        </is>
      </c>
      <c r="N167" s="2" t="inlineStr">
        <is>
          <t>1 VOC o Compuesto Orgánico Volátil (rutina)</t>
        </is>
      </c>
      <c r="O167" s="2" t="inlineStr">
        <is>
          <t>15 días laborables</t>
        </is>
      </c>
      <c r="P167" s="2" t="inlineStr">
        <is>
          <t>Para más de un VOC consultad precio en pestaña  PERFIL</t>
        </is>
      </c>
      <c r="Q167" s="2" t="inlineStr"/>
      <c r="R167" s="2" t="inlineStr">
        <is>
          <t>Tubo Carbono Activo (100/50 mg) (TCA) o Tubo tamiz molecular carbono (CMS) -&gt; MT044 ó MT078</t>
        </is>
      </c>
      <c r="S167" s="18" t="inlineStr">
        <is>
          <t>MT044</t>
        </is>
      </c>
      <c r="T167" s="26" t="inlineStr">
        <is>
          <t>MT078</t>
        </is>
      </c>
    </row>
    <row r="168" hidden="1">
      <c r="A168" t="inlineStr">
        <is>
          <t>78-93-3</t>
        </is>
      </c>
      <c r="B168" s="2" t="inlineStr">
        <is>
          <t>Metiletilcetona - aire</t>
        </is>
      </c>
      <c r="C168" s="2" t="inlineStr">
        <is>
          <t>Butanona, MEK</t>
        </is>
      </c>
      <c r="D168" s="2" t="n"/>
      <c r="E168" s="2" t="inlineStr">
        <is>
          <t>N0215</t>
        </is>
      </c>
      <c r="F168" s="2" t="inlineStr">
        <is>
          <t>MA163</t>
        </is>
      </c>
      <c r="G168" s="2" t="inlineStr">
        <is>
          <t>100 µg</t>
        </is>
      </c>
      <c r="H168" s="2" t="inlineStr">
        <is>
          <t>Refrigerada (5°C ± 3°C)</t>
        </is>
      </c>
      <c r="I168" s="2" t="inlineStr">
        <is>
          <t>PNT00061</t>
        </is>
      </c>
      <c r="J168" s="2" t="inlineStr"/>
      <c r="K168" s="2" t="inlineStr">
        <is>
          <t>Cromatografía de Gases / Detector de Ionización por Llama (CG-FID)</t>
        </is>
      </c>
      <c r="L168" s="2" t="inlineStr">
        <is>
          <t>N</t>
        </is>
      </c>
      <c r="N168" s="2" t="inlineStr">
        <is>
          <t>1 VOC urgente 8 días</t>
        </is>
      </c>
      <c r="O168" s="2" t="inlineStr">
        <is>
          <t>8 días laborables</t>
        </is>
      </c>
      <c r="P168" s="2" t="inlineStr">
        <is>
          <t>Para más de un VOC consultad precio en pestaña  PERFIL</t>
        </is>
      </c>
      <c r="Q168" s="2" t="inlineStr"/>
      <c r="R168" s="2" t="inlineStr">
        <is>
          <t>Tubo Carbono Activo (100/50 mg) (TCA) o Tubo tamiz molecular carbono (CMS) -&gt; MT044 ó MT078</t>
        </is>
      </c>
      <c r="S168" s="18" t="inlineStr">
        <is>
          <t>MT044</t>
        </is>
      </c>
      <c r="T168" s="26" t="inlineStr">
        <is>
          <t>MT078</t>
        </is>
      </c>
    </row>
    <row r="169" hidden="1">
      <c r="A169" t="inlineStr">
        <is>
          <t>141-78-6</t>
        </is>
      </c>
      <c r="B169" s="2" t="inlineStr">
        <is>
          <t>Acetato de etilo - aire</t>
        </is>
      </c>
      <c r="C169" s="2" t="inlineStr">
        <is>
          <t>Etanoato de etilo; Éster acético</t>
        </is>
      </c>
      <c r="D169" s="2" t="n"/>
      <c r="E169" s="2" t="inlineStr">
        <is>
          <t>N0220</t>
        </is>
      </c>
      <c r="F169" s="2" t="inlineStr">
        <is>
          <t>MA163</t>
        </is>
      </c>
      <c r="G169" s="2" t="inlineStr">
        <is>
          <t>100 µg</t>
        </is>
      </c>
      <c r="H169" s="2" t="inlineStr">
        <is>
          <t>Refrigerada (5°C ± 3°C)</t>
        </is>
      </c>
      <c r="I169" s="2" t="inlineStr">
        <is>
          <t>PNT00061</t>
        </is>
      </c>
      <c r="J169" s="2" t="inlineStr"/>
      <c r="K169" s="2" t="inlineStr">
        <is>
          <t>Cromatografía de Gases / Detector de Ionización por Llama (CG-FID)</t>
        </is>
      </c>
      <c r="L169" s="2" t="inlineStr">
        <is>
          <t>N</t>
        </is>
      </c>
      <c r="N169" s="2" t="inlineStr">
        <is>
          <t>1 VOC urgente 8 días</t>
        </is>
      </c>
      <c r="O169" s="2" t="inlineStr">
        <is>
          <t>8 días laborables</t>
        </is>
      </c>
      <c r="P169" s="2" t="inlineStr">
        <is>
          <t>Para más de un VOC consultad precio en pestaña  PERFIL</t>
        </is>
      </c>
      <c r="Q169" s="2" t="inlineStr"/>
      <c r="R169" s="2" t="inlineStr">
        <is>
          <t>Tubo Carbono Activo (100/50 mg) (TCA) -&gt; MT044</t>
        </is>
      </c>
      <c r="S169" s="18" t="inlineStr">
        <is>
          <t>MT044</t>
        </is>
      </c>
    </row>
    <row r="170" hidden="1">
      <c r="A170" t="inlineStr">
        <is>
          <t>141-78-6</t>
        </is>
      </c>
      <c r="B170" s="2" t="inlineStr">
        <is>
          <t>Acetato de etilo - aire</t>
        </is>
      </c>
      <c r="C170" s="2" t="inlineStr">
        <is>
          <t>Etanoato de etilo; Éster acético</t>
        </is>
      </c>
      <c r="D170" s="2" t="n"/>
      <c r="E170" s="2" t="inlineStr">
        <is>
          <t>N0220</t>
        </is>
      </c>
      <c r="F170" s="2" t="inlineStr">
        <is>
          <t>MA052</t>
        </is>
      </c>
      <c r="G170" s="2" t="inlineStr">
        <is>
          <t>100 µg</t>
        </is>
      </c>
      <c r="H170" s="2" t="inlineStr">
        <is>
          <t>Refrigerada (5°C ± 3°C)</t>
        </is>
      </c>
      <c r="I170" s="2" t="inlineStr">
        <is>
          <t>PNT00061</t>
        </is>
      </c>
      <c r="J170" s="2" t="inlineStr"/>
      <c r="K170" s="2" t="inlineStr">
        <is>
          <t>Cromatografía de Gases / Detector de Ionización por Llama (CG-FID)</t>
        </is>
      </c>
      <c r="L170" s="2" t="inlineStr">
        <is>
          <t>N</t>
        </is>
      </c>
      <c r="N170" s="2" t="inlineStr">
        <is>
          <t>1 VOC o Compuesto Orgánico Volátil (rutina)</t>
        </is>
      </c>
      <c r="O170" s="2" t="inlineStr">
        <is>
          <t>15 días laborables</t>
        </is>
      </c>
      <c r="P170" s="2" t="inlineStr">
        <is>
          <t>Para más de un VOC consultad precio en pestaña  PERFIL</t>
        </is>
      </c>
      <c r="Q170" s="2" t="inlineStr"/>
      <c r="R170" s="2" t="inlineStr">
        <is>
          <t>Tubo Carbono Activo (100/50 mg) (TCA) -&gt; MT044</t>
        </is>
      </c>
      <c r="S170" s="18" t="inlineStr">
        <is>
          <t>MT044</t>
        </is>
      </c>
    </row>
    <row r="171" hidden="1">
      <c r="A171" t="inlineStr">
        <is>
          <t>78-92-2</t>
        </is>
      </c>
      <c r="B171" s="2" t="inlineStr">
        <is>
          <t>Alcohol sec-butílico - aire</t>
        </is>
      </c>
      <c r="C171" s="2" t="inlineStr">
        <is>
          <t>2-butanol; Metil etil carbinol; 2-hidroxibutano</t>
        </is>
      </c>
      <c r="D171" s="2" t="n"/>
      <c r="E171" s="2" t="inlineStr">
        <is>
          <t>N0225</t>
        </is>
      </c>
      <c r="F171" s="2" t="inlineStr">
        <is>
          <t>MA163</t>
        </is>
      </c>
      <c r="G171" s="2" t="inlineStr">
        <is>
          <t>100 µg</t>
        </is>
      </c>
      <c r="H171" s="2" t="inlineStr">
        <is>
          <t>Refrigerada (5°C ± 3°C)</t>
        </is>
      </c>
      <c r="I171" s="2" t="inlineStr">
        <is>
          <t>PNT00061</t>
        </is>
      </c>
      <c r="J171" s="2" t="inlineStr"/>
      <c r="K171" s="2" t="inlineStr">
        <is>
          <t>Cromatografía de Gases / Detector de Ionización por Llama (CG-FID)</t>
        </is>
      </c>
      <c r="L171" s="2" t="inlineStr">
        <is>
          <t>N</t>
        </is>
      </c>
      <c r="N171" s="2" t="inlineStr">
        <is>
          <t>1 VOC urgente 8 días</t>
        </is>
      </c>
      <c r="O171" s="2" t="inlineStr">
        <is>
          <t>8 días laborables</t>
        </is>
      </c>
      <c r="P171" s="2" t="inlineStr">
        <is>
          <t>Para más de un VOC consultad precio en pestaña  PERFIL</t>
        </is>
      </c>
      <c r="Q171" s="2" t="inlineStr"/>
      <c r="R171" s="2" t="inlineStr">
        <is>
          <t>Tubo Carbono Activo (100/50 mg) (TCA) -&gt; MT044</t>
        </is>
      </c>
      <c r="S171" s="18" t="inlineStr">
        <is>
          <t>MT044</t>
        </is>
      </c>
    </row>
    <row r="172" hidden="1">
      <c r="A172" t="inlineStr">
        <is>
          <t>78-92-2</t>
        </is>
      </c>
      <c r="B172" s="2" t="inlineStr">
        <is>
          <t>Alcohol sec-butílico - aire</t>
        </is>
      </c>
      <c r="C172" s="2" t="inlineStr">
        <is>
          <t>2-butanol; Metil etil carbinol; 2-hidroxibutano</t>
        </is>
      </c>
      <c r="D172" s="2" t="n"/>
      <c r="E172" s="2" t="inlineStr">
        <is>
          <t>N0225</t>
        </is>
      </c>
      <c r="F172" s="2" t="inlineStr">
        <is>
          <t>MA052</t>
        </is>
      </c>
      <c r="G172" s="2" t="inlineStr">
        <is>
          <t>100 µg</t>
        </is>
      </c>
      <c r="H172" s="2" t="inlineStr">
        <is>
          <t>Refrigerada (5°C ± 3°C)</t>
        </is>
      </c>
      <c r="I172" s="2" t="inlineStr">
        <is>
          <t>PNT00061</t>
        </is>
      </c>
      <c r="J172" s="2" t="inlineStr"/>
      <c r="K172" s="2" t="inlineStr">
        <is>
          <t>Cromatografía de Gases / Detector de Ionización por Llama (CG-FID)</t>
        </is>
      </c>
      <c r="L172" s="2" t="inlineStr">
        <is>
          <t>N</t>
        </is>
      </c>
      <c r="N172" s="2" t="inlineStr">
        <is>
          <t>1 VOC o Compuesto Orgánico Volátil (rutina)</t>
        </is>
      </c>
      <c r="O172" s="2" t="inlineStr">
        <is>
          <t>15 días laborables</t>
        </is>
      </c>
      <c r="P172" s="2" t="inlineStr">
        <is>
          <t>Para más de un VOC consultad precio en pestaña  PERFIL</t>
        </is>
      </c>
      <c r="Q172" s="2" t="inlineStr"/>
      <c r="R172" s="2" t="inlineStr">
        <is>
          <t>Tubo Carbono Activo (100/50 mg) (TCA) -&gt; MT044</t>
        </is>
      </c>
      <c r="S172" s="18" t="inlineStr">
        <is>
          <t>MT044</t>
        </is>
      </c>
    </row>
    <row r="173" hidden="1">
      <c r="A173" t="inlineStr">
        <is>
          <t>67-66-3</t>
        </is>
      </c>
      <c r="B173" s="2" t="inlineStr">
        <is>
          <t>Triclorometano - aire</t>
        </is>
      </c>
      <c r="C173" s="2" t="inlineStr">
        <is>
          <t>Cloroformo; Tricloruro de metano</t>
        </is>
      </c>
      <c r="D173" s="2" t="n"/>
      <c r="E173" s="2" t="inlineStr">
        <is>
          <t>N0230</t>
        </is>
      </c>
      <c r="F173" s="2" t="inlineStr">
        <is>
          <t>MA163</t>
        </is>
      </c>
      <c r="G173" s="2" t="inlineStr">
        <is>
          <t>25 µg</t>
        </is>
      </c>
      <c r="H173" s="2" t="inlineStr">
        <is>
          <t>Refrigerada (5°C ± 3°C)</t>
        </is>
      </c>
      <c r="I173" s="2" t="inlineStr">
        <is>
          <t>PNT00061</t>
        </is>
      </c>
      <c r="J173" s="2" t="inlineStr"/>
      <c r="K173" s="2" t="inlineStr">
        <is>
          <t>Cromatografía de Gases / Detector de Ionización por Llama (CG-FID)</t>
        </is>
      </c>
      <c r="L173" s="2" t="inlineStr">
        <is>
          <t>N</t>
        </is>
      </c>
      <c r="N173" s="2" t="inlineStr">
        <is>
          <t>1 VOC urgente 8 días</t>
        </is>
      </c>
      <c r="O173" s="2" t="inlineStr">
        <is>
          <t>8 días laborables</t>
        </is>
      </c>
      <c r="P173" s="2" t="inlineStr">
        <is>
          <t>Para más de un VOC consultad precio en pestaña  PERFIL</t>
        </is>
      </c>
      <c r="Q173" s="2" t="inlineStr"/>
      <c r="R173" s="2" t="inlineStr">
        <is>
          <t>Tubo Carbono Activo (100/50 mg) (TCA) -&gt; MT044</t>
        </is>
      </c>
      <c r="S173" s="18" t="inlineStr">
        <is>
          <t>MT044</t>
        </is>
      </c>
    </row>
    <row r="174" hidden="1">
      <c r="A174" t="inlineStr">
        <is>
          <t>67-66-3</t>
        </is>
      </c>
      <c r="B174" s="2" t="inlineStr">
        <is>
          <t>Triclorometano - aire</t>
        </is>
      </c>
      <c r="C174" s="2" t="inlineStr">
        <is>
          <t>Cloroformo; Tricloruro de metano</t>
        </is>
      </c>
      <c r="D174" s="2" t="n"/>
      <c r="E174" s="2" t="inlineStr">
        <is>
          <t>N0230</t>
        </is>
      </c>
      <c r="F174" s="2" t="inlineStr">
        <is>
          <t>MA052</t>
        </is>
      </c>
      <c r="G174" s="2" t="inlineStr">
        <is>
          <t>25 µg</t>
        </is>
      </c>
      <c r="H174" s="2" t="inlineStr">
        <is>
          <t>Refrigerada (5°C ± 3°C)</t>
        </is>
      </c>
      <c r="I174" s="2" t="inlineStr">
        <is>
          <t>PNT00061</t>
        </is>
      </c>
      <c r="J174" s="2" t="inlineStr"/>
      <c r="K174" s="2" t="inlineStr">
        <is>
          <t>Cromatografía de Gases / Detector de Ionización por Llama (CG-FID)</t>
        </is>
      </c>
      <c r="L174" s="2" t="inlineStr">
        <is>
          <t>N</t>
        </is>
      </c>
      <c r="N174" s="2" t="inlineStr">
        <is>
          <t>1 VOC o Compuesto Orgánico Volátil (rutina)</t>
        </is>
      </c>
      <c r="O174" s="2" t="inlineStr">
        <is>
          <t>15 días laborables</t>
        </is>
      </c>
      <c r="P174" s="2" t="inlineStr">
        <is>
          <t>Para más de un VOC consultad precio en pestaña  PERFIL</t>
        </is>
      </c>
      <c r="Q174" s="2" t="inlineStr"/>
      <c r="R174" s="2" t="inlineStr">
        <is>
          <t>Tubo Carbono Activo (100/50 mg) (TCA) -&gt; MT044</t>
        </is>
      </c>
      <c r="S174" s="18" t="inlineStr">
        <is>
          <t>MT044</t>
        </is>
      </c>
    </row>
    <row r="175" hidden="1">
      <c r="A175" t="inlineStr">
        <is>
          <t>109-99-9</t>
        </is>
      </c>
      <c r="B175" s="2" t="inlineStr">
        <is>
          <t>Tetrahidrofurano - aire</t>
        </is>
      </c>
      <c r="C175" s="2" t="inlineStr">
        <is>
          <t>THF; Óxido de dietileno; Óxido de tetrametileno</t>
        </is>
      </c>
      <c r="D175" s="2" t="n"/>
      <c r="E175" s="2" t="inlineStr">
        <is>
          <t>N0235</t>
        </is>
      </c>
      <c r="F175" s="2" t="inlineStr">
        <is>
          <t>MA163</t>
        </is>
      </c>
      <c r="G175" s="2" t="inlineStr">
        <is>
          <t>100 µg</t>
        </is>
      </c>
      <c r="H175" s="2" t="inlineStr">
        <is>
          <t>Refrigerada (5°C ± 3°C)</t>
        </is>
      </c>
      <c r="I175" s="2" t="inlineStr">
        <is>
          <t>PNT00061</t>
        </is>
      </c>
      <c r="J175" s="2" t="inlineStr"/>
      <c r="K175" s="2" t="inlineStr">
        <is>
          <t>Cromatografía de Gases / Detector de Ionización por Llama (CG-FID)</t>
        </is>
      </c>
      <c r="L175" s="2" t="inlineStr">
        <is>
          <t>N</t>
        </is>
      </c>
      <c r="N175" s="2" t="inlineStr">
        <is>
          <t>1 VOC urgente 8 días</t>
        </is>
      </c>
      <c r="O175" s="2" t="inlineStr">
        <is>
          <t>8 días laborables</t>
        </is>
      </c>
      <c r="P175" s="2" t="inlineStr">
        <is>
          <t>Para más de un VOC consultad precio en pestaña  PERFIL</t>
        </is>
      </c>
      <c r="Q175" s="2" t="inlineStr"/>
      <c r="R175" s="2" t="inlineStr">
        <is>
          <t>Tubo Carbono Activo (100/50 mg) (TCA) -&gt; MT044</t>
        </is>
      </c>
      <c r="S175" s="18" t="inlineStr">
        <is>
          <t>MT044</t>
        </is>
      </c>
    </row>
    <row r="176" hidden="1">
      <c r="A176" t="inlineStr">
        <is>
          <t>109-99-9</t>
        </is>
      </c>
      <c r="B176" s="2" t="inlineStr">
        <is>
          <t>Tetrahidrofurano - aire</t>
        </is>
      </c>
      <c r="C176" s="2" t="inlineStr">
        <is>
          <t>THF; Óxido de dietileno; Óxido de tetrametileno</t>
        </is>
      </c>
      <c r="D176" s="2" t="n"/>
      <c r="E176" s="2" t="inlineStr">
        <is>
          <t>N0235</t>
        </is>
      </c>
      <c r="F176" s="2" t="inlineStr">
        <is>
          <t>MA052</t>
        </is>
      </c>
      <c r="G176" s="2" t="inlineStr">
        <is>
          <t>100 µg</t>
        </is>
      </c>
      <c r="H176" s="2" t="inlineStr">
        <is>
          <t>Refrigerada (5°C ± 3°C)</t>
        </is>
      </c>
      <c r="I176" s="2" t="inlineStr">
        <is>
          <t>PNT00061</t>
        </is>
      </c>
      <c r="J176" s="2" t="inlineStr"/>
      <c r="K176" s="2" t="inlineStr">
        <is>
          <t>Cromatografía de Gases / Detector de Ionización por Llama (CG-FID)</t>
        </is>
      </c>
      <c r="L176" s="2" t="inlineStr">
        <is>
          <t>N</t>
        </is>
      </c>
      <c r="N176" s="2" t="inlineStr">
        <is>
          <t>1 VOC o Compuesto Orgánico Volátil (rutina)</t>
        </is>
      </c>
      <c r="O176" s="2" t="inlineStr">
        <is>
          <t>15 días laborables</t>
        </is>
      </c>
      <c r="P176" s="2" t="inlineStr">
        <is>
          <t>Para más de un VOC consultad precio en pestaña  PERFIL</t>
        </is>
      </c>
      <c r="Q176" s="2" t="inlineStr"/>
      <c r="R176" s="2" t="inlineStr">
        <is>
          <t>Tubo Carbono Activo (100/50 mg) (TCA) -&gt; MT044</t>
        </is>
      </c>
      <c r="S176" s="18" t="inlineStr">
        <is>
          <t>MT044</t>
        </is>
      </c>
    </row>
    <row r="177" hidden="1">
      <c r="A177" t="inlineStr">
        <is>
          <t>110-82-7</t>
        </is>
      </c>
      <c r="B177" s="2" t="inlineStr">
        <is>
          <t>Ciclohexano - aire</t>
        </is>
      </c>
      <c r="C177" s="2" t="inlineStr">
        <is>
          <t>Hexahidrobenceno; Hexametileno</t>
        </is>
      </c>
      <c r="D177" s="2" t="n"/>
      <c r="E177" s="2" t="inlineStr">
        <is>
          <t>N0240</t>
        </is>
      </c>
      <c r="F177" s="2" t="inlineStr">
        <is>
          <t>MA052</t>
        </is>
      </c>
      <c r="G177" s="2" t="inlineStr">
        <is>
          <t>10 µg</t>
        </is>
      </c>
      <c r="H177" s="2" t="inlineStr">
        <is>
          <t>Refrigerada (5°C ± 3°C)</t>
        </is>
      </c>
      <c r="I177" s="2" t="inlineStr">
        <is>
          <t>PNT00061</t>
        </is>
      </c>
      <c r="J177" s="2" t="inlineStr"/>
      <c r="K177" s="2" t="inlineStr">
        <is>
          <t>Cromatografía de Gases / Detector de Ionización por Llama (CG-FID)</t>
        </is>
      </c>
      <c r="L177" s="2" t="inlineStr">
        <is>
          <t>N</t>
        </is>
      </c>
      <c r="N177" s="2" t="inlineStr">
        <is>
          <t>1 VOC o Compuesto Orgánico Volátil (rutina)</t>
        </is>
      </c>
      <c r="O177" s="2" t="inlineStr">
        <is>
          <t>15 días laborables</t>
        </is>
      </c>
      <c r="P177" s="2" t="inlineStr">
        <is>
          <t>Para más de un VOC consultad precio en pestaña  PERFIL</t>
        </is>
      </c>
      <c r="Q177" s="2" t="inlineStr"/>
      <c r="R177" s="2" t="inlineStr">
        <is>
          <t>Tubo Carbono Activo (100/50 mg) (TCA) -&gt; MT044</t>
        </is>
      </c>
      <c r="S177" s="18" t="inlineStr">
        <is>
          <t>MT044</t>
        </is>
      </c>
    </row>
    <row r="178" hidden="1">
      <c r="A178" t="inlineStr">
        <is>
          <t>110-82-7</t>
        </is>
      </c>
      <c r="B178" s="2" t="inlineStr">
        <is>
          <t>Ciclohexano - aire</t>
        </is>
      </c>
      <c r="C178" s="2" t="inlineStr">
        <is>
          <t>Hexahidrobenceno; Hexametileno</t>
        </is>
      </c>
      <c r="D178" s="2" t="n"/>
      <c r="E178" s="2" t="inlineStr">
        <is>
          <t>N0240</t>
        </is>
      </c>
      <c r="F178" s="2" t="inlineStr">
        <is>
          <t>MA166</t>
        </is>
      </c>
      <c r="G178" s="2" t="inlineStr">
        <is>
          <t>10 µg</t>
        </is>
      </c>
      <c r="H178" s="2" t="inlineStr">
        <is>
          <t>Refrigerada (5°C ± 3°C)</t>
        </is>
      </c>
      <c r="I178" s="2" t="inlineStr">
        <is>
          <t>PNT00061</t>
        </is>
      </c>
      <c r="J178" s="2" t="inlineStr"/>
      <c r="K178" s="2" t="inlineStr">
        <is>
          <t>Cromatografía de Gases / Detector de Ionización por Llama (CG-FID)</t>
        </is>
      </c>
      <c r="L178" s="2" t="inlineStr">
        <is>
          <t>N</t>
        </is>
      </c>
      <c r="N178" s="2" t="inlineStr">
        <is>
          <t>1 hidrocarburo urgente 8 días</t>
        </is>
      </c>
      <c r="O178" s="2" t="inlineStr">
        <is>
          <t>8 días laborables</t>
        </is>
      </c>
      <c r="P178" s="2" t="inlineStr">
        <is>
          <t>Para más de un hidrocarburo consultad precio en pestaña  PERFIL</t>
        </is>
      </c>
      <c r="Q178" s="2" t="inlineStr"/>
      <c r="R178" s="2" t="inlineStr">
        <is>
          <t>Tubo Carbono Activo (100/50 mg) (TCA) -&gt; MT044</t>
        </is>
      </c>
      <c r="S178" s="18" t="inlineStr">
        <is>
          <t>MT044</t>
        </is>
      </c>
    </row>
    <row r="179" hidden="1">
      <c r="A179" t="inlineStr">
        <is>
          <t>110-82-7</t>
        </is>
      </c>
      <c r="B179" s="2" t="inlineStr">
        <is>
          <t>Ciclohexano - aire</t>
        </is>
      </c>
      <c r="C179" s="2" t="inlineStr">
        <is>
          <t>Hexahidrobenceno; Hexametileno</t>
        </is>
      </c>
      <c r="D179" s="2" t="n"/>
      <c r="E179" s="2" t="inlineStr">
        <is>
          <t>N0240</t>
        </is>
      </c>
      <c r="F179" s="2" t="inlineStr">
        <is>
          <t>MA165</t>
        </is>
      </c>
      <c r="G179" s="2" t="inlineStr">
        <is>
          <t>10 µg</t>
        </is>
      </c>
      <c r="H179" s="2" t="inlineStr">
        <is>
          <t>Refrigerada (5°C ± 3°C)</t>
        </is>
      </c>
      <c r="I179" s="2" t="inlineStr">
        <is>
          <t>PNT00061</t>
        </is>
      </c>
      <c r="J179" s="2" t="inlineStr"/>
      <c r="K179" s="2" t="inlineStr">
        <is>
          <t>Cromatografía de Gases / Detector de Ionización por Llama (CG-FID)</t>
        </is>
      </c>
      <c r="L179" s="2" t="inlineStr">
        <is>
          <t>N</t>
        </is>
      </c>
      <c r="N179" s="2" t="inlineStr">
        <is>
          <t>1 hidrocarburo (rutina)</t>
        </is>
      </c>
      <c r="O179" s="2" t="inlineStr">
        <is>
          <t>15 días laborables</t>
        </is>
      </c>
      <c r="P179" s="2" t="inlineStr">
        <is>
          <t>Para más de un hidrocarburo consultad precio en pestaña  PERFIL</t>
        </is>
      </c>
      <c r="Q179" s="2" t="inlineStr"/>
      <c r="R179" s="2" t="inlineStr">
        <is>
          <t>Tubo Carbono Activo (100/50 mg) (TCA) -&gt; MT044</t>
        </is>
      </c>
      <c r="S179" s="18" t="inlineStr">
        <is>
          <t>MT044</t>
        </is>
      </c>
    </row>
    <row r="180" hidden="1">
      <c r="A180" t="inlineStr">
        <is>
          <t>110-82-7</t>
        </is>
      </c>
      <c r="B180" s="2" t="inlineStr">
        <is>
          <t>Ciclohexano - aire</t>
        </is>
      </c>
      <c r="C180" s="2" t="inlineStr">
        <is>
          <t>Hexahidrobenceno; Hexametileno</t>
        </is>
      </c>
      <c r="D180" s="2" t="n"/>
      <c r="E180" s="2" t="inlineStr">
        <is>
          <t>N0240</t>
        </is>
      </c>
      <c r="F180" s="2" t="inlineStr">
        <is>
          <t>MA163</t>
        </is>
      </c>
      <c r="G180" s="2" t="inlineStr">
        <is>
          <t>10 µg</t>
        </is>
      </c>
      <c r="H180" s="2" t="inlineStr">
        <is>
          <t>Refrigerada (5°C ± 3°C)</t>
        </is>
      </c>
      <c r="I180" s="2" t="inlineStr">
        <is>
          <t>PNT00061</t>
        </is>
      </c>
      <c r="J180" s="2" t="inlineStr"/>
      <c r="K180" s="2" t="inlineStr">
        <is>
          <t>Cromatografía de Gases / Detector de Ionización por Llama (CG-FID)</t>
        </is>
      </c>
      <c r="L180" s="2" t="inlineStr">
        <is>
          <t>N</t>
        </is>
      </c>
      <c r="N180" s="2" t="inlineStr">
        <is>
          <t>1 VOC urgente 8 días</t>
        </is>
      </c>
      <c r="O180" s="2" t="inlineStr">
        <is>
          <t>8 días laborables</t>
        </is>
      </c>
      <c r="P180" s="2" t="inlineStr">
        <is>
          <t>Para más de un VOC consultad precio en pestaña  PERFIL</t>
        </is>
      </c>
      <c r="Q180" s="2" t="inlineStr"/>
      <c r="R180" s="2" t="inlineStr">
        <is>
          <t>Tubo Carbono Activo (100/50 mg) (TCA) -&gt; MT044</t>
        </is>
      </c>
      <c r="S180" s="18" t="inlineStr">
        <is>
          <t>MT044</t>
        </is>
      </c>
    </row>
    <row r="181" hidden="1">
      <c r="A181" t="inlineStr">
        <is>
          <t>78-78-4</t>
        </is>
      </c>
      <c r="B181" s="2" t="inlineStr">
        <is>
          <t>Isopentano en aire</t>
        </is>
      </c>
      <c r="C181" s="2" t="inlineStr">
        <is>
          <t>2-metilbutano</t>
        </is>
      </c>
      <c r="D181" s="2" t="n"/>
      <c r="E181" s="2" t="inlineStr">
        <is>
          <t>N0241</t>
        </is>
      </c>
      <c r="F181" s="2" t="inlineStr">
        <is>
          <t>MA346</t>
        </is>
      </c>
      <c r="G181" s="2" t="inlineStr">
        <is>
          <t>10 µg</t>
        </is>
      </c>
      <c r="H181" s="2" t="inlineStr">
        <is>
          <t>Refrigerada (5°C ± 3°C)</t>
        </is>
      </c>
      <c r="I181" s="2" t="inlineStr">
        <is>
          <t>Método interno Basado en NIOSH 1500</t>
        </is>
      </c>
      <c r="J181" s="2" t="inlineStr"/>
      <c r="K181" s="2" t="inlineStr">
        <is>
          <t>Cromatografía de Gases / Detector de Ionización por Llama (CG-FID)</t>
        </is>
      </c>
      <c r="L181" s="2" t="inlineStr">
        <is>
          <t>N</t>
        </is>
      </c>
      <c r="N181" s="2" t="inlineStr">
        <is>
          <t>rutina 15 días</t>
        </is>
      </c>
      <c r="O181" s="2" t="inlineStr">
        <is>
          <t>15 días laborables</t>
        </is>
      </c>
      <c r="P181" s="2" t="inlineStr"/>
      <c r="Q181" s="2" t="inlineStr"/>
      <c r="R181" s="2" t="inlineStr">
        <is>
          <t>Tubo Carbono Activo (100/50 mg) (TCA) -&gt; MT044</t>
        </is>
      </c>
      <c r="S181" s="18" t="inlineStr">
        <is>
          <t>MT044</t>
        </is>
      </c>
    </row>
    <row r="182" hidden="1">
      <c r="A182" t="inlineStr">
        <is>
          <t>78-78-4</t>
        </is>
      </c>
      <c r="B182" s="2" t="inlineStr">
        <is>
          <t>Isopentano en aire</t>
        </is>
      </c>
      <c r="C182" s="2" t="inlineStr">
        <is>
          <t>2-metilbutano</t>
        </is>
      </c>
      <c r="D182" s="2" t="n"/>
      <c r="E182" s="2" t="inlineStr">
        <is>
          <t>N0241</t>
        </is>
      </c>
      <c r="F182" s="2" t="inlineStr">
        <is>
          <t>MA349</t>
        </is>
      </c>
      <c r="G182" s="2" t="inlineStr">
        <is>
          <t>10 µg</t>
        </is>
      </c>
      <c r="H182" s="2" t="inlineStr">
        <is>
          <t>Refrigerada (5°C ± 3°C)</t>
        </is>
      </c>
      <c r="I182" s="2" t="inlineStr">
        <is>
          <t>Método interno Basado en NIOSH 1500</t>
        </is>
      </c>
      <c r="J182" s="2" t="inlineStr">
        <is>
          <t>10 -5000 µg</t>
        </is>
      </c>
      <c r="K182" s="2" t="inlineStr">
        <is>
          <t>Cromatografía de Gases / Detector de Ionización por Llama (CG-FID)</t>
        </is>
      </c>
      <c r="L182" s="2" t="inlineStr">
        <is>
          <t>N</t>
        </is>
      </c>
      <c r="N182" s="2" t="inlineStr">
        <is>
          <t>urgente 8 días</t>
        </is>
      </c>
      <c r="O182" s="2" t="inlineStr">
        <is>
          <t>8 días laborables</t>
        </is>
      </c>
      <c r="P182" s="2" t="inlineStr"/>
      <c r="Q182" s="2" t="inlineStr"/>
      <c r="R182" s="2" t="inlineStr">
        <is>
          <t>Tubo Carbono Activo (100/50 mg) (TCA) -&gt; MT044</t>
        </is>
      </c>
      <c r="S182" s="18" t="inlineStr">
        <is>
          <t>MT044</t>
        </is>
      </c>
    </row>
    <row r="183" hidden="1">
      <c r="A183" t="inlineStr">
        <is>
          <t>56-23-5</t>
        </is>
      </c>
      <c r="B183" s="2" t="inlineStr">
        <is>
          <t>Tetracloruro de carbono - aire</t>
        </is>
      </c>
      <c r="C183" s="2" t="inlineStr">
        <is>
          <t>Tetraclorometano; Perclorometano</t>
        </is>
      </c>
      <c r="D183" s="2" t="n"/>
      <c r="E183" s="2" t="inlineStr">
        <is>
          <t>N0245</t>
        </is>
      </c>
      <c r="F183" s="2" t="inlineStr">
        <is>
          <t>MA163</t>
        </is>
      </c>
      <c r="G183" s="2" t="inlineStr">
        <is>
          <t>50 µg</t>
        </is>
      </c>
      <c r="H183" s="2" t="inlineStr">
        <is>
          <t>Refrigerada (5°C ± 3°C)</t>
        </is>
      </c>
      <c r="I183" s="2" t="inlineStr">
        <is>
          <t>PNT00061</t>
        </is>
      </c>
      <c r="J183" s="2" t="inlineStr">
        <is>
          <t>10 -5000 µg</t>
        </is>
      </c>
      <c r="K183" s="2" t="inlineStr">
        <is>
          <t>Cromatografía de Gases / Detector de Ionización por Llama (CG-FID)</t>
        </is>
      </c>
      <c r="L183" s="2" t="inlineStr">
        <is>
          <t>N</t>
        </is>
      </c>
      <c r="N183" s="2" t="inlineStr">
        <is>
          <t>1 VOC urgente 8 días</t>
        </is>
      </c>
      <c r="O183" s="2" t="inlineStr">
        <is>
          <t>8 días laborables</t>
        </is>
      </c>
      <c r="P183" s="2" t="inlineStr">
        <is>
          <t>Para más de un VOC consultad precio en pestaña  PERFIL</t>
        </is>
      </c>
      <c r="Q183" s="2" t="inlineStr"/>
      <c r="R183" s="2" t="inlineStr">
        <is>
          <t>Tubo Carbono Activo (100/50 mg) (TCA) -&gt; MT044</t>
        </is>
      </c>
      <c r="S183" s="18" t="inlineStr">
        <is>
          <t>MT044</t>
        </is>
      </c>
    </row>
    <row r="184" hidden="1">
      <c r="A184" t="inlineStr">
        <is>
          <t>56-23-5</t>
        </is>
      </c>
      <c r="B184" s="2" t="inlineStr">
        <is>
          <t>Tetracloruro de carbono - aire</t>
        </is>
      </c>
      <c r="C184" s="2" t="inlineStr">
        <is>
          <t>Tetraclorometano; Perclorometano</t>
        </is>
      </c>
      <c r="D184" s="2" t="n"/>
      <c r="E184" s="2" t="inlineStr">
        <is>
          <t>N0245</t>
        </is>
      </c>
      <c r="F184" s="2" t="inlineStr">
        <is>
          <t>MA052</t>
        </is>
      </c>
      <c r="G184" s="2" t="inlineStr">
        <is>
          <t>50 µg</t>
        </is>
      </c>
      <c r="H184" s="2" t="inlineStr">
        <is>
          <t>Refrigerada (5°C ± 3°C)</t>
        </is>
      </c>
      <c r="I184" s="2" t="inlineStr">
        <is>
          <t>PNT00061</t>
        </is>
      </c>
      <c r="J184" s="2" t="inlineStr"/>
      <c r="K184" s="2" t="inlineStr">
        <is>
          <t>Cromatografía de Gases / Detector de Ionización por Llama (CG-FID)</t>
        </is>
      </c>
      <c r="L184" s="2" t="inlineStr">
        <is>
          <t>N</t>
        </is>
      </c>
      <c r="N184" s="2" t="inlineStr">
        <is>
          <t>1 VOC o Compuesto Orgánico Volátil (rutina)</t>
        </is>
      </c>
      <c r="O184" s="2" t="inlineStr">
        <is>
          <t>15 días laborables</t>
        </is>
      </c>
      <c r="P184" s="2" t="inlineStr">
        <is>
          <t>Para más de un VOC consultad precio en pestaña  PERFIL</t>
        </is>
      </c>
      <c r="Q184" s="2" t="inlineStr"/>
      <c r="R184" s="2" t="inlineStr">
        <is>
          <t>Tubo Carbono Activo (100/50 mg) (TCA) -&gt; MT044</t>
        </is>
      </c>
      <c r="S184" s="18" t="inlineStr">
        <is>
          <t>MT044</t>
        </is>
      </c>
    </row>
    <row r="185" hidden="1">
      <c r="A185" t="inlineStr">
        <is>
          <t>98-00-0</t>
        </is>
      </c>
      <c r="B185" s="2" t="inlineStr">
        <is>
          <t>Alcohol Furfurílico - aire</t>
        </is>
      </c>
      <c r="C185" s="2" t="inlineStr">
        <is>
          <t>2-furil alcohol; 2-furilmetanol, 2-furil carbinol</t>
        </is>
      </c>
      <c r="D185" s="2" t="n"/>
      <c r="E185" s="2" t="inlineStr">
        <is>
          <t>N0246</t>
        </is>
      </c>
      <c r="F185" s="2" t="inlineStr">
        <is>
          <t>MA062</t>
        </is>
      </c>
      <c r="G185" s="2" t="inlineStr">
        <is>
          <t>5 µg</t>
        </is>
      </c>
      <c r="H185" s="2" t="inlineStr">
        <is>
          <t>Temperatura ambiente</t>
        </is>
      </c>
      <c r="I185" s="2" t="inlineStr">
        <is>
          <t>Método interno Basado en NIOSH 2505</t>
        </is>
      </c>
      <c r="J185" s="2" t="inlineStr"/>
      <c r="K185" s="2" t="inlineStr">
        <is>
          <t>Cromatografía de Gases / Detector de Ionización por Llama (CG-FID)</t>
        </is>
      </c>
      <c r="L185" s="2" t="inlineStr">
        <is>
          <t>N</t>
        </is>
      </c>
      <c r="N185" s="2" t="inlineStr">
        <is>
          <t>VOC especial (rutina)</t>
        </is>
      </c>
      <c r="O185" s="2" t="inlineStr">
        <is>
          <t>15 días laborables</t>
        </is>
      </c>
      <c r="P185" s="2" t="inlineStr"/>
      <c r="Q185" s="2" t="inlineStr"/>
      <c r="R185" s="2" t="inlineStr">
        <is>
          <t>Tubo Porapak Q -&gt; (preguntar disponibilidad de material a la Unidad)</t>
        </is>
      </c>
      <c r="S185" s="18" t="inlineStr">
        <is>
          <t>QE093</t>
        </is>
      </c>
    </row>
    <row r="186" hidden="1">
      <c r="A186" t="inlineStr">
        <is>
          <t>98-00-0</t>
        </is>
      </c>
      <c r="B186" s="2" t="inlineStr">
        <is>
          <t>Alcohol Furfurílico - aire</t>
        </is>
      </c>
      <c r="C186" s="2" t="inlineStr">
        <is>
          <t>2-furil alcohol; 2-furilmetanol, 2-furil carbinol</t>
        </is>
      </c>
      <c r="D186" s="2" t="n"/>
      <c r="E186" s="2" t="inlineStr">
        <is>
          <t>N0246</t>
        </is>
      </c>
      <c r="F186" s="2" t="inlineStr">
        <is>
          <t>MA227</t>
        </is>
      </c>
      <c r="G186" s="2" t="inlineStr">
        <is>
          <t>5 µg</t>
        </is>
      </c>
      <c r="H186" s="2" t="inlineStr">
        <is>
          <t>Temperatura ambiente</t>
        </is>
      </c>
      <c r="I186" s="2" t="inlineStr">
        <is>
          <t>Método interno Basado en NIOSH 2505</t>
        </is>
      </c>
      <c r="J186" s="2" t="inlineStr"/>
      <c r="K186" s="2" t="inlineStr">
        <is>
          <t>Cromatografía de Gases / Detector de Ionización por Llama (CG-FID)</t>
        </is>
      </c>
      <c r="L186" s="2" t="inlineStr">
        <is>
          <t>N</t>
        </is>
      </c>
      <c r="N186" s="2" t="inlineStr">
        <is>
          <t>VOC especial urgente 8 días</t>
        </is>
      </c>
      <c r="O186" s="2" t="inlineStr">
        <is>
          <t>8 días laborables</t>
        </is>
      </c>
      <c r="P186" s="2" t="inlineStr"/>
      <c r="Q186" s="2" t="inlineStr"/>
      <c r="R186" s="2" t="inlineStr">
        <is>
          <t>Tubo Porapak Q -&gt; (preguntar disponibilidad de material a la Unidad)</t>
        </is>
      </c>
      <c r="S186" s="18" t="inlineStr">
        <is>
          <t>QE093</t>
        </is>
      </c>
    </row>
    <row r="187" hidden="1">
      <c r="A187" t="inlineStr">
        <is>
          <t>78-10-4</t>
        </is>
      </c>
      <c r="B187" s="2" t="inlineStr">
        <is>
          <t>Silicato de tetraetilo - aire</t>
        </is>
      </c>
      <c r="C187" s="2" t="n"/>
      <c r="D187" s="2" t="n"/>
      <c r="E187" s="2" t="inlineStr">
        <is>
          <t>N0247</t>
        </is>
      </c>
      <c r="F187" s="2" t="inlineStr">
        <is>
          <t>MA303</t>
        </is>
      </c>
      <c r="G187" s="2" t="inlineStr">
        <is>
          <t>10 µg</t>
        </is>
      </c>
      <c r="H187" s="2" t="inlineStr"/>
      <c r="I187" s="2" t="inlineStr">
        <is>
          <t>Método interno Basado en OSHA CSI</t>
        </is>
      </c>
      <c r="J187" s="2" t="inlineStr"/>
      <c r="K187" s="2" t="inlineStr">
        <is>
          <t>Cromatografía de Gases / Detector de Ionización por Llama (CG-FID)</t>
        </is>
      </c>
      <c r="L187" s="2" t="inlineStr">
        <is>
          <t>N</t>
        </is>
      </c>
      <c r="N187" s="2" t="inlineStr">
        <is>
          <t>Silicato de tetraetilo en aire</t>
        </is>
      </c>
      <c r="O187" s="2" t="inlineStr">
        <is>
          <t>15 días laborables</t>
        </is>
      </c>
      <c r="P187" s="2" t="inlineStr"/>
      <c r="Q187" s="2" t="inlineStr"/>
      <c r="R187" s="2" t="inlineStr">
        <is>
          <t>Tubo de resina XAD-2 -&gt; MT075</t>
        </is>
      </c>
      <c r="S187" s="18" t="inlineStr">
        <is>
          <t>MT075</t>
        </is>
      </c>
    </row>
    <row r="188" hidden="1">
      <c r="A188" t="inlineStr">
        <is>
          <t>78-10-4</t>
        </is>
      </c>
      <c r="B188" s="2" t="inlineStr">
        <is>
          <t>Silicato de tetraetilo - aire</t>
        </is>
      </c>
      <c r="C188" s="2" t="n"/>
      <c r="D188" s="2" t="n"/>
      <c r="E188" s="2" t="inlineStr">
        <is>
          <t>N0247</t>
        </is>
      </c>
      <c r="F188" s="2" t="inlineStr">
        <is>
          <t>MA194</t>
        </is>
      </c>
      <c r="G188" s="2" t="inlineStr">
        <is>
          <t>10 µg</t>
        </is>
      </c>
      <c r="H188" s="2" t="inlineStr"/>
      <c r="I188" s="2" t="inlineStr">
        <is>
          <t>Método interno Basado en OSHA CSI</t>
        </is>
      </c>
      <c r="J188" s="2" t="inlineStr"/>
      <c r="K188" s="2" t="inlineStr">
        <is>
          <t>Cromatografía de Gases / Detector de Ionización por Llama (CG-FID)</t>
        </is>
      </c>
      <c r="L188" s="2" t="inlineStr">
        <is>
          <t>N</t>
        </is>
      </c>
      <c r="N188" s="2" t="inlineStr">
        <is>
          <t>1 VOC urgente 8 días</t>
        </is>
      </c>
      <c r="O188" s="2" t="inlineStr">
        <is>
          <t>8 días laborables</t>
        </is>
      </c>
      <c r="P188" s="2" t="inlineStr"/>
      <c r="Q188" s="2" t="inlineStr"/>
      <c r="R188" s="2" t="inlineStr">
        <is>
          <t>Tubo de resina XAD-2 -&gt; MT075</t>
        </is>
      </c>
      <c r="S188" s="18" t="inlineStr">
        <is>
          <t>MT075</t>
        </is>
      </c>
    </row>
    <row r="189" hidden="1">
      <c r="A189" t="inlineStr">
        <is>
          <t>78-83-1</t>
        </is>
      </c>
      <c r="B189" s="2" t="inlineStr">
        <is>
          <t>Alcohol isobutílico - aire</t>
        </is>
      </c>
      <c r="C189" s="2" t="inlineStr">
        <is>
          <t>Iso-Butanol; 2-metilpropanol; Isopropilcarbinol</t>
        </is>
      </c>
      <c r="D189" s="2" t="n"/>
      <c r="E189" s="2" t="inlineStr">
        <is>
          <t>N0250</t>
        </is>
      </c>
      <c r="F189" s="2" t="inlineStr">
        <is>
          <t>MA163</t>
        </is>
      </c>
      <c r="G189" s="2" t="inlineStr">
        <is>
          <t>100 µg</t>
        </is>
      </c>
      <c r="H189" s="2" t="inlineStr">
        <is>
          <t>Refrigerada (5°C ± 3°C)</t>
        </is>
      </c>
      <c r="I189" s="2" t="inlineStr">
        <is>
          <t>PNT00061</t>
        </is>
      </c>
      <c r="J189" s="2" t="inlineStr"/>
      <c r="K189" s="2" t="inlineStr">
        <is>
          <t>Cromatografía de Gases / Detector de Ionización por Llama (CG-FID)</t>
        </is>
      </c>
      <c r="L189" s="2" t="inlineStr">
        <is>
          <t>N</t>
        </is>
      </c>
      <c r="N189" s="2" t="inlineStr">
        <is>
          <t>1 VOC urgente 8 días</t>
        </is>
      </c>
      <c r="O189" s="2" t="inlineStr">
        <is>
          <t>8 días laborables</t>
        </is>
      </c>
      <c r="P189" s="2" t="inlineStr">
        <is>
          <t>Para más de un VOC consultad precio en pestaña  PERFIL</t>
        </is>
      </c>
      <c r="Q189" s="2" t="inlineStr"/>
      <c r="R189" s="2" t="inlineStr">
        <is>
          <t>Tubo Carbono Activo (100/50 mg) (TCA) -&gt; MT044</t>
        </is>
      </c>
      <c r="S189" s="18" t="inlineStr">
        <is>
          <t>MT044</t>
        </is>
      </c>
    </row>
    <row r="190" hidden="1">
      <c r="A190" t="inlineStr">
        <is>
          <t>78-83-1</t>
        </is>
      </c>
      <c r="B190" s="2" t="inlineStr">
        <is>
          <t>Alcohol isobutílico - aire</t>
        </is>
      </c>
      <c r="C190" s="2" t="inlineStr">
        <is>
          <t>Iso-Butanol; 2-metilpropanol; Isopropilcarbinol</t>
        </is>
      </c>
      <c r="D190" s="2" t="n"/>
      <c r="E190" s="2" t="inlineStr">
        <is>
          <t>N0250</t>
        </is>
      </c>
      <c r="F190" s="2" t="inlineStr">
        <is>
          <t>MA052</t>
        </is>
      </c>
      <c r="G190" s="2" t="inlineStr">
        <is>
          <t>100 µg</t>
        </is>
      </c>
      <c r="H190" s="2" t="inlineStr">
        <is>
          <t>Refrigerada (5°C ± 3°C)</t>
        </is>
      </c>
      <c r="I190" s="2" t="inlineStr">
        <is>
          <t>PNT00061</t>
        </is>
      </c>
      <c r="J190" s="2" t="inlineStr"/>
      <c r="K190" s="2" t="inlineStr">
        <is>
          <t>Cromatografía de Gases / Detector de Ionización por Llama (CG-FID)</t>
        </is>
      </c>
      <c r="L190" s="2" t="inlineStr">
        <is>
          <t>N</t>
        </is>
      </c>
      <c r="N190" s="2" t="inlineStr">
        <is>
          <t>1 VOC o Compuesto Orgánico Volátil (rutina)</t>
        </is>
      </c>
      <c r="O190" s="2" t="inlineStr">
        <is>
          <t>15 días laborables</t>
        </is>
      </c>
      <c r="P190" s="2" t="inlineStr">
        <is>
          <t>Para más de un VOC consultad precio en pestaña  PERFIL</t>
        </is>
      </c>
      <c r="Q190" s="2" t="inlineStr"/>
      <c r="R190" s="2" t="inlineStr">
        <is>
          <t>Tubo Carbono Activo (100/50 mg) (TCA) -&gt; MT044</t>
        </is>
      </c>
      <c r="S190" s="18" t="inlineStr">
        <is>
          <t>MT044</t>
        </is>
      </c>
    </row>
    <row r="191" hidden="1">
      <c r="A191" t="inlineStr">
        <is>
          <t>71-43-2</t>
        </is>
      </c>
      <c r="B191" s="2" t="inlineStr">
        <is>
          <t>Benceno - aire</t>
        </is>
      </c>
      <c r="C191" s="2" t="inlineStr">
        <is>
          <t>Benzol; Ciclohexatrieno</t>
        </is>
      </c>
      <c r="D191" s="2" t="n"/>
      <c r="E191" s="2" t="inlineStr">
        <is>
          <t>N0255</t>
        </is>
      </c>
      <c r="F191" s="2" t="inlineStr">
        <is>
          <t>MA163</t>
        </is>
      </c>
      <c r="G191" s="2" t="inlineStr">
        <is>
          <t>5 µg</t>
        </is>
      </c>
      <c r="H191" s="2" t="inlineStr">
        <is>
          <t>Refrigerada (5°C ± 3°C)</t>
        </is>
      </c>
      <c r="I191" s="2" t="inlineStr">
        <is>
          <t>PNT00061</t>
        </is>
      </c>
      <c r="J191" s="2" t="inlineStr"/>
      <c r="K191" s="2" t="inlineStr">
        <is>
          <t>Cromatografía de Gases / Detector de Ionización por Llama (CG-FID)</t>
        </is>
      </c>
      <c r="L191" s="2" t="inlineStr">
        <is>
          <t>N</t>
        </is>
      </c>
      <c r="N191" s="2" t="inlineStr">
        <is>
          <t>1 VOC urgente 8 días</t>
        </is>
      </c>
      <c r="O191" s="2" t="inlineStr">
        <is>
          <t>8 días laborables</t>
        </is>
      </c>
      <c r="P191" s="2" t="inlineStr">
        <is>
          <t>Para más de un VOC consultad precio en pestaña  PERFIL</t>
        </is>
      </c>
      <c r="Q191" s="2" t="inlineStr"/>
      <c r="R191" s="2" t="inlineStr">
        <is>
          <t>Tubo Carbono Activo (100/50 mg) (TCA) -&gt; MT044</t>
        </is>
      </c>
      <c r="S191" s="18" t="inlineStr">
        <is>
          <t>MT044</t>
        </is>
      </c>
    </row>
    <row r="192" hidden="1">
      <c r="A192" t="inlineStr">
        <is>
          <t>71-43-2</t>
        </is>
      </c>
      <c r="B192" s="2" t="inlineStr">
        <is>
          <t>Benceno - aire</t>
        </is>
      </c>
      <c r="C192" s="2" t="inlineStr">
        <is>
          <t>Benzol; Ciclohexatrieno</t>
        </is>
      </c>
      <c r="D192" s="2" t="n"/>
      <c r="E192" s="2" t="inlineStr">
        <is>
          <t>N0255</t>
        </is>
      </c>
      <c r="F192" s="2" t="inlineStr">
        <is>
          <t>MA165</t>
        </is>
      </c>
      <c r="G192" s="2" t="inlineStr">
        <is>
          <t>5 µg</t>
        </is>
      </c>
      <c r="H192" s="2" t="inlineStr">
        <is>
          <t>Refrigerada (5°C ± 3°C)</t>
        </is>
      </c>
      <c r="I192" s="2" t="inlineStr">
        <is>
          <t>PNT00061</t>
        </is>
      </c>
      <c r="J192" s="2" t="inlineStr"/>
      <c r="K192" s="2" t="inlineStr">
        <is>
          <t>Cromatografía de Gases / Detector de Ionización por Llama (CG-FID)</t>
        </is>
      </c>
      <c r="L192" s="2" t="inlineStr">
        <is>
          <t>N</t>
        </is>
      </c>
      <c r="N192" s="2" t="inlineStr">
        <is>
          <t>1 hidrocarburo (rutina)</t>
        </is>
      </c>
      <c r="O192" s="2" t="inlineStr">
        <is>
          <t>15 días laborables</t>
        </is>
      </c>
      <c r="P192" s="2" t="inlineStr">
        <is>
          <t>Para más de un hidrocarburo consultad precio en pestaña  PERFIL</t>
        </is>
      </c>
      <c r="Q192" s="2" t="inlineStr"/>
      <c r="R192" s="2" t="inlineStr">
        <is>
          <t>Tubo Carbono Activo (100/50 mg) (TCA) -&gt; MT044</t>
        </is>
      </c>
      <c r="S192" s="18" t="inlineStr">
        <is>
          <t>MT044</t>
        </is>
      </c>
    </row>
    <row r="193" hidden="1">
      <c r="A193" t="inlineStr">
        <is>
          <t>71-43-2</t>
        </is>
      </c>
      <c r="B193" s="2" t="inlineStr">
        <is>
          <t>Benceno - aire</t>
        </is>
      </c>
      <c r="C193" s="2" t="inlineStr">
        <is>
          <t>Benzol; Ciclohexatrieno</t>
        </is>
      </c>
      <c r="D193" s="2" t="n"/>
      <c r="E193" s="2" t="inlineStr">
        <is>
          <t>N0255</t>
        </is>
      </c>
      <c r="F193" s="2" t="inlineStr">
        <is>
          <t>MA166</t>
        </is>
      </c>
      <c r="G193" s="2" t="inlineStr">
        <is>
          <t>5 µg</t>
        </is>
      </c>
      <c r="H193" s="2" t="inlineStr">
        <is>
          <t>Refrigerada (5°C ± 3°C)</t>
        </is>
      </c>
      <c r="I193" s="2" t="inlineStr">
        <is>
          <t>PNT00061</t>
        </is>
      </c>
      <c r="J193" s="2" t="inlineStr"/>
      <c r="K193" s="2" t="inlineStr">
        <is>
          <t>Cromatografía de Gases / Detector de Ionización por Llama (CG-FID)</t>
        </is>
      </c>
      <c r="L193" s="2" t="inlineStr">
        <is>
          <t>N</t>
        </is>
      </c>
      <c r="N193" s="2" t="inlineStr">
        <is>
          <t>1 hidrocarburo urgente 8 días</t>
        </is>
      </c>
      <c r="O193" s="2" t="inlineStr">
        <is>
          <t>8 días laborables</t>
        </is>
      </c>
      <c r="P193" s="2" t="inlineStr">
        <is>
          <t>Para más de un hidrocarburo consultad precio en pestaña  PERFIL</t>
        </is>
      </c>
      <c r="Q193" s="2" t="inlineStr"/>
      <c r="R193" s="2" t="inlineStr">
        <is>
          <t>Tubo Carbono Activo (100/50 mg) (TCA) -&gt; MT044</t>
        </is>
      </c>
      <c r="S193" s="18" t="inlineStr">
        <is>
          <t>MT044</t>
        </is>
      </c>
    </row>
    <row r="194" hidden="1">
      <c r="A194" t="inlineStr">
        <is>
          <t>71-43-2</t>
        </is>
      </c>
      <c r="B194" s="2" t="inlineStr">
        <is>
          <t>Benceno - aire</t>
        </is>
      </c>
      <c r="C194" s="2" t="inlineStr">
        <is>
          <t>Benzol; Ciclohexatrieno</t>
        </is>
      </c>
      <c r="D194" s="2" t="n"/>
      <c r="E194" s="2" t="inlineStr">
        <is>
          <t>N0255</t>
        </is>
      </c>
      <c r="F194" s="2" t="inlineStr">
        <is>
          <t>MA052</t>
        </is>
      </c>
      <c r="G194" s="2" t="inlineStr">
        <is>
          <t>5 µg</t>
        </is>
      </c>
      <c r="H194" s="2" t="inlineStr">
        <is>
          <t>Refrigerada (5°C ± 3°C)</t>
        </is>
      </c>
      <c r="I194" s="2" t="inlineStr">
        <is>
          <t>PNT00061</t>
        </is>
      </c>
      <c r="J194" s="2" t="inlineStr"/>
      <c r="K194" s="2" t="inlineStr">
        <is>
          <t>Cromatografía de Gases / Detector de Ionización por Llama (CG-FID)</t>
        </is>
      </c>
      <c r="L194" s="2" t="inlineStr">
        <is>
          <t>N</t>
        </is>
      </c>
      <c r="N194" s="2" t="inlineStr">
        <is>
          <t>1 VOC o Compuesto Orgánico Volátil (rutina)</t>
        </is>
      </c>
      <c r="O194" s="2" t="inlineStr">
        <is>
          <t>15 días laborables</t>
        </is>
      </c>
      <c r="P194" s="2" t="inlineStr">
        <is>
          <t>Para más de un VOC consultad precio en pestaña  PERFIL</t>
        </is>
      </c>
      <c r="Q194" s="2" t="inlineStr"/>
      <c r="R194" s="2" t="inlineStr">
        <is>
          <t>Tubo Carbono Activo (100/50 mg) (TCA) -&gt; MT044</t>
        </is>
      </c>
      <c r="S194" s="18" t="inlineStr">
        <is>
          <t>MT044</t>
        </is>
      </c>
    </row>
    <row r="195" hidden="1">
      <c r="A195" t="inlineStr">
        <is>
          <t>540-84-1</t>
        </is>
      </c>
      <c r="B195" s="2" t="inlineStr">
        <is>
          <t>Isooctano - aire</t>
        </is>
      </c>
      <c r="C195" s="2" t="inlineStr">
        <is>
          <t>Isobutiltrimetilmetano; 2,2,4-Trimetilpentano</t>
        </is>
      </c>
      <c r="D195" s="2" t="n"/>
      <c r="E195" s="2" t="inlineStr">
        <is>
          <t>N0260</t>
        </is>
      </c>
      <c r="F195" s="2" t="inlineStr">
        <is>
          <t>MA052</t>
        </is>
      </c>
      <c r="G195" s="2" t="inlineStr">
        <is>
          <t>10 µg</t>
        </is>
      </c>
      <c r="H195" s="2" t="inlineStr">
        <is>
          <t>Refrigerada (5°C ± 3°C)</t>
        </is>
      </c>
      <c r="I195" s="2" t="inlineStr">
        <is>
          <t>PNT00061</t>
        </is>
      </c>
      <c r="J195" s="2" t="inlineStr"/>
      <c r="K195" s="2" t="inlineStr">
        <is>
          <t>Cromatografía de Gases / Detector de Ionización por Llama (CG-FID)</t>
        </is>
      </c>
      <c r="L195" s="2" t="inlineStr">
        <is>
          <t>N</t>
        </is>
      </c>
      <c r="N195" s="2" t="inlineStr">
        <is>
          <t>1 VOC o Compuesto Orgánico Volátil (rutina)</t>
        </is>
      </c>
      <c r="O195" s="2" t="inlineStr">
        <is>
          <t>15 días laborables</t>
        </is>
      </c>
      <c r="P195" s="2" t="inlineStr">
        <is>
          <t>Para más de un VOC consultad precio en pestaña  PERFIL</t>
        </is>
      </c>
      <c r="Q195" s="2" t="inlineStr"/>
      <c r="R195" s="2" t="inlineStr">
        <is>
          <t>Tubo Carbono Activo (100/50 mg) (TCA)/Tubo muestreo versátil OSHA (Fibra vidrio + resina XAD-2) (OVS-2) -&gt; MT044</t>
        </is>
      </c>
      <c r="S195" s="18" t="inlineStr">
        <is>
          <t>MT044</t>
        </is>
      </c>
    </row>
    <row r="196" hidden="1">
      <c r="A196" t="inlineStr">
        <is>
          <t>540-84-1</t>
        </is>
      </c>
      <c r="B196" s="2" t="inlineStr">
        <is>
          <t>Isooctano - aire</t>
        </is>
      </c>
      <c r="C196" s="2" t="inlineStr">
        <is>
          <t>Isobutiltrimetilmetano; 2,2,4-Trimetilpentano</t>
        </is>
      </c>
      <c r="D196" s="2" t="n"/>
      <c r="E196" s="2" t="inlineStr">
        <is>
          <t>N0260</t>
        </is>
      </c>
      <c r="F196" s="2" t="inlineStr">
        <is>
          <t>MA163</t>
        </is>
      </c>
      <c r="G196" s="2" t="inlineStr">
        <is>
          <t>10 µg</t>
        </is>
      </c>
      <c r="H196" s="2" t="inlineStr">
        <is>
          <t>Refrigerada (5°C ± 3°C)</t>
        </is>
      </c>
      <c r="I196" s="2" t="inlineStr">
        <is>
          <t>PNT00061</t>
        </is>
      </c>
      <c r="J196" s="2" t="inlineStr"/>
      <c r="K196" s="2" t="inlineStr">
        <is>
          <t>Cromatografía de Gases / Detector de Ionización por Llama (CG-FID)</t>
        </is>
      </c>
      <c r="L196" s="2" t="inlineStr">
        <is>
          <t>N</t>
        </is>
      </c>
      <c r="N196" s="2" t="inlineStr">
        <is>
          <t>1 VOC urgente 8 días</t>
        </is>
      </c>
      <c r="O196" s="2" t="inlineStr">
        <is>
          <t>8 días laborables</t>
        </is>
      </c>
      <c r="P196" s="2" t="inlineStr">
        <is>
          <t>Para más de un VOC consultad precio en pestaña  PERFIL</t>
        </is>
      </c>
      <c r="Q196" s="2" t="inlineStr"/>
      <c r="R196" s="2" t="inlineStr">
        <is>
          <t>Tubo Carbono Activo (100/50 mg) (TCA)/Tubo muestreo versátil OSHA (Fibra vidrio + resina XAD-2) (OVS-2) -&gt; MT044</t>
        </is>
      </c>
      <c r="S196" s="18" t="inlineStr">
        <is>
          <t>MT044</t>
        </is>
      </c>
    </row>
    <row r="197" hidden="1">
      <c r="A197" t="inlineStr">
        <is>
          <t>540-84-1</t>
        </is>
      </c>
      <c r="B197" s="2" t="inlineStr">
        <is>
          <t>Isooctano - aire</t>
        </is>
      </c>
      <c r="C197" s="2" t="inlineStr">
        <is>
          <t>Isobutiltrimetilmetano; 2,2,4-Trimetilpentano</t>
        </is>
      </c>
      <c r="D197" s="2" t="n"/>
      <c r="E197" s="2" t="inlineStr">
        <is>
          <t>N0260</t>
        </is>
      </c>
      <c r="F197" s="2" t="inlineStr">
        <is>
          <t>MA166</t>
        </is>
      </c>
      <c r="G197" s="2" t="inlineStr">
        <is>
          <t>10 µg</t>
        </is>
      </c>
      <c r="H197" s="2" t="inlineStr">
        <is>
          <t>Refrigerada (5°C ± 3°C)</t>
        </is>
      </c>
      <c r="I197" s="2" t="inlineStr">
        <is>
          <t>PNT00061</t>
        </is>
      </c>
      <c r="J197" s="2" t="inlineStr"/>
      <c r="K197" s="2" t="inlineStr">
        <is>
          <t>Cromatografía de Gases / Detector de Ionización por Llama (CG-FID)</t>
        </is>
      </c>
      <c r="L197" s="2" t="inlineStr">
        <is>
          <t>N</t>
        </is>
      </c>
      <c r="N197" s="2" t="inlineStr">
        <is>
          <t>1 hidrocarburo urgente 8 días</t>
        </is>
      </c>
      <c r="O197" s="2" t="inlineStr">
        <is>
          <t>8 días laborables</t>
        </is>
      </c>
      <c r="P197" s="2" t="inlineStr">
        <is>
          <t>Para más de un hidrocarburo consultad precio en pestaña  PERFIL</t>
        </is>
      </c>
      <c r="Q197" s="2" t="inlineStr"/>
      <c r="R197" s="2" t="inlineStr">
        <is>
          <t>Tubo Carbono Activo (100/50 mg) (TCA)/Tubo muestreo versátil OSHA (Fibra vidrio + resina XAD-2) (OVS-2) -&gt; MT044</t>
        </is>
      </c>
      <c r="S197" s="18" t="inlineStr">
        <is>
          <t>MT044</t>
        </is>
      </c>
    </row>
    <row r="198" hidden="1">
      <c r="A198" t="inlineStr">
        <is>
          <t>540-84-1</t>
        </is>
      </c>
      <c r="B198" s="2" t="inlineStr">
        <is>
          <t>Isooctano - aire</t>
        </is>
      </c>
      <c r="C198" s="2" t="inlineStr">
        <is>
          <t>Isobutiltrimetilmetano; 2,2,4-Trimetilpentano</t>
        </is>
      </c>
      <c r="D198" s="2" t="n"/>
      <c r="E198" s="2" t="inlineStr">
        <is>
          <t>N0260</t>
        </is>
      </c>
      <c r="F198" s="2" t="inlineStr">
        <is>
          <t>MA165</t>
        </is>
      </c>
      <c r="G198" s="2" t="inlineStr">
        <is>
          <t>10 µg</t>
        </is>
      </c>
      <c r="H198" s="2" t="inlineStr">
        <is>
          <t>Refrigerada (5°C ± 3°C)</t>
        </is>
      </c>
      <c r="I198" s="2" t="inlineStr">
        <is>
          <t>PNT00061</t>
        </is>
      </c>
      <c r="J198" s="2" t="inlineStr"/>
      <c r="K198" s="2" t="inlineStr">
        <is>
          <t>Cromatografía de Gases / Detector de Ionización por Llama (CG-FID)</t>
        </is>
      </c>
      <c r="L198" s="2" t="inlineStr">
        <is>
          <t>N</t>
        </is>
      </c>
      <c r="N198" s="2" t="inlineStr">
        <is>
          <t>1 hidrocarburo (rutina)</t>
        </is>
      </c>
      <c r="O198" s="2" t="inlineStr">
        <is>
          <t>15 días laborables</t>
        </is>
      </c>
      <c r="P198" s="2" t="inlineStr">
        <is>
          <t>Para más de un hidrocarburo consultad precio en pestaña  PERFIL</t>
        </is>
      </c>
      <c r="Q198" s="2" t="inlineStr"/>
      <c r="R198" s="2" t="inlineStr">
        <is>
          <t>Tubo Carbono Activo (100/50 mg) (TCA)/Tubo muestreo versátil OSHA (Fibra vidrio + resina XAD-2) (OVS-2) -&gt; MT044</t>
        </is>
      </c>
      <c r="S198" s="18" t="inlineStr">
        <is>
          <t>MT044</t>
        </is>
      </c>
    </row>
    <row r="199" hidden="1">
      <c r="A199" t="inlineStr">
        <is>
          <t>108-21-4</t>
        </is>
      </c>
      <c r="B199" s="2" t="inlineStr">
        <is>
          <t>Acetato de isopropilo - aire</t>
        </is>
      </c>
      <c r="C199" s="2" t="inlineStr">
        <is>
          <t>Acetato de i-propilo; Acetato de metilisobutil</t>
        </is>
      </c>
      <c r="D199" s="2" t="n"/>
      <c r="E199" s="2" t="inlineStr">
        <is>
          <t>N0265</t>
        </is>
      </c>
      <c r="F199" s="2" t="inlineStr">
        <is>
          <t>MA163</t>
        </is>
      </c>
      <c r="G199" s="2" t="inlineStr">
        <is>
          <t>100 µg</t>
        </is>
      </c>
      <c r="H199" s="2" t="inlineStr">
        <is>
          <t>Refrigerada (5°C ± 3°C)</t>
        </is>
      </c>
      <c r="I199" s="2" t="inlineStr">
        <is>
          <t>PNT00061</t>
        </is>
      </c>
      <c r="J199" s="2" t="inlineStr"/>
      <c r="K199" s="2" t="inlineStr">
        <is>
          <t>Cromatografía de Gases / Detector de Ionización por Llama (CG-FID)</t>
        </is>
      </c>
      <c r="L199" s="2" t="inlineStr">
        <is>
          <t>N</t>
        </is>
      </c>
      <c r="N199" s="2" t="inlineStr">
        <is>
          <t>1 VOC urgente 8 días</t>
        </is>
      </c>
      <c r="O199" s="2" t="inlineStr">
        <is>
          <t>8 días laborables</t>
        </is>
      </c>
      <c r="P199" s="2" t="inlineStr">
        <is>
          <t>Para más de un VOC consultad precio en pestaña  PERFIL</t>
        </is>
      </c>
      <c r="Q199" s="2" t="inlineStr"/>
      <c r="R199" s="2" t="inlineStr">
        <is>
          <t>Tubo Carbono Activo (100/50 mg) (TCA) -&gt; MT044</t>
        </is>
      </c>
      <c r="S199" s="18" t="inlineStr">
        <is>
          <t>MT044</t>
        </is>
      </c>
    </row>
    <row r="200" hidden="1">
      <c r="A200" t="inlineStr">
        <is>
          <t>108-21-4</t>
        </is>
      </c>
      <c r="B200" s="2" t="inlineStr">
        <is>
          <t>Acetato de isopropilo - aire</t>
        </is>
      </c>
      <c r="C200" s="2" t="inlineStr">
        <is>
          <t>Acetato de i-propilo; Acetato de metilisobutil</t>
        </is>
      </c>
      <c r="D200" s="2" t="n"/>
      <c r="E200" s="2" t="inlineStr">
        <is>
          <t>N0265</t>
        </is>
      </c>
      <c r="F200" s="2" t="inlineStr">
        <is>
          <t>MA052</t>
        </is>
      </c>
      <c r="G200" s="2" t="inlineStr">
        <is>
          <t>100 µg</t>
        </is>
      </c>
      <c r="H200" s="2" t="inlineStr">
        <is>
          <t>Refrigerada (5°C ± 3°C)</t>
        </is>
      </c>
      <c r="I200" s="2" t="inlineStr">
        <is>
          <t>PNT00061</t>
        </is>
      </c>
      <c r="J200" s="2" t="inlineStr"/>
      <c r="K200" s="2" t="inlineStr">
        <is>
          <t>Cromatografía de Gases / Detector de Ionización por Llama (CG-FID)</t>
        </is>
      </c>
      <c r="L200" s="2" t="inlineStr">
        <is>
          <t>N</t>
        </is>
      </c>
      <c r="N200" s="2" t="inlineStr">
        <is>
          <t>1 VOC o Compuesto Orgánico Volátil (rutina)</t>
        </is>
      </c>
      <c r="O200" s="2" t="inlineStr">
        <is>
          <t>15 días laborables</t>
        </is>
      </c>
      <c r="P200" s="2" t="inlineStr">
        <is>
          <t>Para más de un VOC consultad precio en pestaña  PERFIL</t>
        </is>
      </c>
      <c r="Q200" s="2" t="inlineStr"/>
      <c r="R200" s="2" t="inlineStr">
        <is>
          <t>Tubo Carbono Activo (100/50 mg) (TCA) -&gt; MT044</t>
        </is>
      </c>
      <c r="S200" s="18" t="inlineStr">
        <is>
          <t>MT044</t>
        </is>
      </c>
    </row>
    <row r="201" hidden="1">
      <c r="A201" t="inlineStr">
        <is>
          <t>142-82-5</t>
        </is>
      </c>
      <c r="B201" s="2" t="inlineStr">
        <is>
          <t>n-Heptano - aire</t>
        </is>
      </c>
      <c r="C201" s="2" t="n"/>
      <c r="D201" s="2" t="n"/>
      <c r="E201" s="2" t="inlineStr">
        <is>
          <t>N0270</t>
        </is>
      </c>
      <c r="F201" s="2" t="inlineStr">
        <is>
          <t>MA052</t>
        </is>
      </c>
      <c r="G201" s="2" t="inlineStr">
        <is>
          <t>100 µg</t>
        </is>
      </c>
      <c r="H201" s="2" t="inlineStr">
        <is>
          <t>Refrigerada (5°C ± 3°C)</t>
        </is>
      </c>
      <c r="I201" s="2" t="inlineStr">
        <is>
          <t>PNT00061</t>
        </is>
      </c>
      <c r="J201" s="2" t="inlineStr"/>
      <c r="K201" s="2" t="inlineStr">
        <is>
          <t>Cromatografía de Gases / Detector de Ionización por Llama (CG-FID)</t>
        </is>
      </c>
      <c r="L201" s="2" t="inlineStr">
        <is>
          <t>N</t>
        </is>
      </c>
      <c r="N201" s="2" t="inlineStr">
        <is>
          <t>1 VOC o Compuesto Orgánico Volátil (rutina)</t>
        </is>
      </c>
      <c r="O201" s="2" t="inlineStr">
        <is>
          <t>15 días laborables</t>
        </is>
      </c>
      <c r="P201" s="2" t="inlineStr">
        <is>
          <t>Para más de un VOC consultad precio en pestaña  PERFIL</t>
        </is>
      </c>
      <c r="Q201" s="2" t="inlineStr"/>
      <c r="R201" s="2" t="inlineStr">
        <is>
          <t>Tubo Carbono Activo (100/50 mg) (TCA) -&gt; MT044</t>
        </is>
      </c>
      <c r="S201" s="18" t="inlineStr">
        <is>
          <t>MT044</t>
        </is>
      </c>
    </row>
    <row r="202" hidden="1">
      <c r="A202" t="inlineStr">
        <is>
          <t>142-82-5</t>
        </is>
      </c>
      <c r="B202" s="2" t="inlineStr">
        <is>
          <t>n-Heptano - aire</t>
        </is>
      </c>
      <c r="C202" s="2" t="n"/>
      <c r="D202" s="2" t="n"/>
      <c r="E202" s="2" t="inlineStr">
        <is>
          <t>N0270</t>
        </is>
      </c>
      <c r="F202" s="2" t="inlineStr">
        <is>
          <t>MA163</t>
        </is>
      </c>
      <c r="G202" s="2" t="inlineStr">
        <is>
          <t>100 µg</t>
        </is>
      </c>
      <c r="H202" s="2" t="inlineStr">
        <is>
          <t>Refrigerada (5°C ± 3°C)</t>
        </is>
      </c>
      <c r="I202" s="2" t="inlineStr">
        <is>
          <t>PNT00061</t>
        </is>
      </c>
      <c r="J202" s="2" t="inlineStr"/>
      <c r="K202" s="2" t="inlineStr">
        <is>
          <t>Cromatografía de Gases / Detector de Ionización por Llama (CG-FID)</t>
        </is>
      </c>
      <c r="L202" s="2" t="inlineStr">
        <is>
          <t>N</t>
        </is>
      </c>
      <c r="N202" s="2" t="inlineStr">
        <is>
          <t>1 VOC urgente 8 días</t>
        </is>
      </c>
      <c r="O202" s="2" t="inlineStr">
        <is>
          <t>8 días laborables</t>
        </is>
      </c>
      <c r="P202" s="2" t="inlineStr">
        <is>
          <t>Para más de un VOC consultad precio en pestaña  PERFIL</t>
        </is>
      </c>
      <c r="Q202" s="2" t="inlineStr"/>
      <c r="R202" s="2" t="inlineStr">
        <is>
          <t>Tubo Carbono Activo (100/50 mg) (TCA) -&gt; MT044</t>
        </is>
      </c>
      <c r="S202" s="18" t="inlineStr">
        <is>
          <t>MT044</t>
        </is>
      </c>
    </row>
    <row r="203" hidden="1">
      <c r="A203" t="inlineStr">
        <is>
          <t>142-82-5</t>
        </is>
      </c>
      <c r="B203" s="2" t="inlineStr">
        <is>
          <t>n-Heptano - aire</t>
        </is>
      </c>
      <c r="C203" s="2" t="n"/>
      <c r="D203" s="2" t="n"/>
      <c r="E203" s="2" t="inlineStr">
        <is>
          <t>N0270</t>
        </is>
      </c>
      <c r="F203" s="2" t="inlineStr">
        <is>
          <t>MA166</t>
        </is>
      </c>
      <c r="G203" s="2" t="inlineStr">
        <is>
          <t>100 µg</t>
        </is>
      </c>
      <c r="H203" s="2" t="inlineStr">
        <is>
          <t>Refrigerada (5°C ± 3°C)</t>
        </is>
      </c>
      <c r="I203" s="2" t="inlineStr">
        <is>
          <t>PNT00061</t>
        </is>
      </c>
      <c r="J203" s="2" t="inlineStr"/>
      <c r="K203" s="2" t="inlineStr">
        <is>
          <t>Cromatografía de Gases / Detector de Ionización por Llama (CG-FID)</t>
        </is>
      </c>
      <c r="L203" s="2" t="inlineStr">
        <is>
          <t>N</t>
        </is>
      </c>
      <c r="N203" s="2" t="inlineStr">
        <is>
          <t>1 hidrocarburo urgente 8 días</t>
        </is>
      </c>
      <c r="O203" s="2" t="inlineStr">
        <is>
          <t>8 días laborables</t>
        </is>
      </c>
      <c r="P203" s="2" t="inlineStr">
        <is>
          <t>Para más de un hidrocarburo consultad precio en pestaña  PERFIL</t>
        </is>
      </c>
      <c r="Q203" s="2" t="inlineStr"/>
      <c r="R203" s="2" t="inlineStr">
        <is>
          <t>Tubo Carbono Activo (100/50 mg) (TCA) -&gt; MT044</t>
        </is>
      </c>
      <c r="S203" s="18" t="inlineStr">
        <is>
          <t>MT044</t>
        </is>
      </c>
    </row>
    <row r="204" hidden="1">
      <c r="A204" t="inlineStr">
        <is>
          <t>142-82-5</t>
        </is>
      </c>
      <c r="B204" s="2" t="inlineStr">
        <is>
          <t>n-Heptano - aire</t>
        </is>
      </c>
      <c r="C204" s="2" t="n"/>
      <c r="D204" s="2" t="n"/>
      <c r="E204" s="2" t="inlineStr">
        <is>
          <t>N0270</t>
        </is>
      </c>
      <c r="F204" s="2" t="inlineStr">
        <is>
          <t>MA165</t>
        </is>
      </c>
      <c r="G204" s="2" t="inlineStr">
        <is>
          <t>100 µg</t>
        </is>
      </c>
      <c r="H204" s="2" t="inlineStr">
        <is>
          <t>Refrigerada (5°C ± 3°C)</t>
        </is>
      </c>
      <c r="I204" s="2" t="inlineStr">
        <is>
          <t>PNT00061</t>
        </is>
      </c>
      <c r="J204" s="2" t="inlineStr"/>
      <c r="K204" s="2" t="inlineStr">
        <is>
          <t>Cromatografía de Gases / Detector de Ionización por Llama (CG-FID)</t>
        </is>
      </c>
      <c r="L204" s="2" t="inlineStr">
        <is>
          <t>N</t>
        </is>
      </c>
      <c r="N204" s="2" t="inlineStr">
        <is>
          <t>1 hidrocarburo (rutina)</t>
        </is>
      </c>
      <c r="O204" s="2" t="inlineStr">
        <is>
          <t>15 días laborables</t>
        </is>
      </c>
      <c r="P204" s="2" t="inlineStr">
        <is>
          <t>Para más de un hidrocarburo consultad precio en pestaña  PERFIL</t>
        </is>
      </c>
      <c r="Q204" s="2" t="inlineStr"/>
      <c r="R204" s="2" t="inlineStr">
        <is>
          <t>Tubo Carbono Activo (100/50 mg) (TCA) -&gt; MT044</t>
        </is>
      </c>
      <c r="S204" s="18" t="inlineStr">
        <is>
          <t>MT044</t>
        </is>
      </c>
    </row>
    <row r="205" hidden="1">
      <c r="A205" t="inlineStr">
        <is>
          <t>79-01-6</t>
        </is>
      </c>
      <c r="B205" s="2" t="inlineStr">
        <is>
          <t>Tricloroetileno - aire</t>
        </is>
      </c>
      <c r="C205" s="2" t="inlineStr">
        <is>
          <t>Tricloroeteno; Tricloruro de etileno</t>
        </is>
      </c>
      <c r="D205" s="2" t="n"/>
      <c r="E205" s="2" t="inlineStr">
        <is>
          <t>N0275</t>
        </is>
      </c>
      <c r="F205" s="2" t="inlineStr">
        <is>
          <t>MA163</t>
        </is>
      </c>
      <c r="G205" s="2" t="inlineStr">
        <is>
          <t>25 µg</t>
        </is>
      </c>
      <c r="H205" s="2" t="inlineStr">
        <is>
          <t>Refrigerada (5°C ± 3°C)</t>
        </is>
      </c>
      <c r="I205" s="2" t="inlineStr">
        <is>
          <t>PNT00061</t>
        </is>
      </c>
      <c r="J205" s="2" t="inlineStr"/>
      <c r="K205" s="2" t="inlineStr">
        <is>
          <t>Cromatografía de Gases / Detector de Ionización por Llama (CG-FID)</t>
        </is>
      </c>
      <c r="L205" s="2" t="inlineStr">
        <is>
          <t>N</t>
        </is>
      </c>
      <c r="N205" s="2" t="inlineStr">
        <is>
          <t>1 VOC urgente 8 días</t>
        </is>
      </c>
      <c r="O205" s="2" t="inlineStr">
        <is>
          <t>8 días laborables</t>
        </is>
      </c>
      <c r="P205" s="2" t="inlineStr">
        <is>
          <t>Para más de un VOC consultad precio en pestaña  PERFIL</t>
        </is>
      </c>
      <c r="Q205" s="2" t="inlineStr"/>
      <c r="R205" s="2" t="inlineStr">
        <is>
          <t>Tubo Carbono Activo (100/50 mg) (TCA) -&gt; MT044</t>
        </is>
      </c>
      <c r="S205" s="18" t="inlineStr">
        <is>
          <t>MT044</t>
        </is>
      </c>
    </row>
    <row r="206" hidden="1">
      <c r="A206" t="inlineStr">
        <is>
          <t>79-01-6</t>
        </is>
      </c>
      <c r="B206" s="2" t="inlineStr">
        <is>
          <t>Tricloroetileno - aire</t>
        </is>
      </c>
      <c r="C206" s="2" t="inlineStr">
        <is>
          <t>Tricloroeteno; Tricloruro de etileno</t>
        </is>
      </c>
      <c r="D206" s="2" t="n"/>
      <c r="E206" s="2" t="inlineStr">
        <is>
          <t>N0275</t>
        </is>
      </c>
      <c r="F206" s="2" t="inlineStr">
        <is>
          <t>MA052</t>
        </is>
      </c>
      <c r="G206" s="2" t="inlineStr">
        <is>
          <t>25 µg</t>
        </is>
      </c>
      <c r="H206" s="2" t="inlineStr">
        <is>
          <t>Refrigerada (5°C ± 3°C)</t>
        </is>
      </c>
      <c r="I206" s="2" t="inlineStr">
        <is>
          <t>PNT00061</t>
        </is>
      </c>
      <c r="J206" s="2" t="inlineStr"/>
      <c r="K206" s="2" t="inlineStr">
        <is>
          <t>Cromatografía de Gases / Detector de Ionización por Llama (CG-FID)</t>
        </is>
      </c>
      <c r="L206" s="2" t="inlineStr">
        <is>
          <t>N</t>
        </is>
      </c>
      <c r="N206" s="2" t="inlineStr">
        <is>
          <t>1 VOC o Compuesto Orgánico Volátil (rutina)</t>
        </is>
      </c>
      <c r="O206" s="2" t="inlineStr">
        <is>
          <t>15 días laborables</t>
        </is>
      </c>
      <c r="P206" s="2" t="inlineStr">
        <is>
          <t>Para más de un VOC consultad precio en pestaña  PERFIL</t>
        </is>
      </c>
      <c r="Q206" s="2" t="inlineStr"/>
      <c r="R206" s="2" t="inlineStr">
        <is>
          <t>Tubo Carbono Activo (100/50 mg) (TCA) -&gt; MT044</t>
        </is>
      </c>
      <c r="S206" s="18" t="inlineStr">
        <is>
          <t>MT044</t>
        </is>
      </c>
    </row>
    <row r="207" hidden="1">
      <c r="A207" t="inlineStr">
        <is>
          <t>71-36-3</t>
        </is>
      </c>
      <c r="B207" s="2" t="inlineStr">
        <is>
          <t>Alcohol n-butílico - aire</t>
        </is>
      </c>
      <c r="C207" s="2" t="inlineStr">
        <is>
          <t>n-Butanol; 1-Butanol; Propilcarbinol</t>
        </is>
      </c>
      <c r="D207" s="2" t="n"/>
      <c r="E207" s="2" t="inlineStr">
        <is>
          <t>N0280</t>
        </is>
      </c>
      <c r="F207" s="2" t="inlineStr">
        <is>
          <t>MA163</t>
        </is>
      </c>
      <c r="G207" s="2" t="inlineStr">
        <is>
          <t>100 µg</t>
        </is>
      </c>
      <c r="H207" s="2" t="inlineStr">
        <is>
          <t>Refrigerada (5°C ± 3°C)</t>
        </is>
      </c>
      <c r="I207" s="2" t="inlineStr">
        <is>
          <t>PNT00061</t>
        </is>
      </c>
      <c r="J207" s="2" t="inlineStr"/>
      <c r="K207" s="2" t="inlineStr">
        <is>
          <t>Cromatografía de Gases / Detector de Ionización por Llama (CG-FID)</t>
        </is>
      </c>
      <c r="L207" s="2" t="inlineStr">
        <is>
          <t>N</t>
        </is>
      </c>
      <c r="N207" s="2" t="inlineStr">
        <is>
          <t>1 VOC urgente 8 días</t>
        </is>
      </c>
      <c r="O207" s="2" t="inlineStr">
        <is>
          <t>8 días laborables</t>
        </is>
      </c>
      <c r="P207" s="2" t="inlineStr">
        <is>
          <t>Para más de un VOC consultad precio en pestaña  PERFIL</t>
        </is>
      </c>
      <c r="Q207" s="2" t="inlineStr"/>
      <c r="R207" s="2" t="inlineStr">
        <is>
          <t>Tubo Carbono Activo (100/50 mg) (TCA) -&gt; MT044</t>
        </is>
      </c>
      <c r="S207" s="18" t="inlineStr">
        <is>
          <t>MT044</t>
        </is>
      </c>
    </row>
    <row r="208" hidden="1">
      <c r="A208" t="inlineStr">
        <is>
          <t>71-36-3</t>
        </is>
      </c>
      <c r="B208" s="2" t="inlineStr">
        <is>
          <t>Alcohol n-butílico - aire</t>
        </is>
      </c>
      <c r="C208" s="2" t="inlineStr">
        <is>
          <t>n-Butanol; 1-Butanol; Propilcarbinol</t>
        </is>
      </c>
      <c r="D208" s="2" t="n"/>
      <c r="E208" s="2" t="inlineStr">
        <is>
          <t>N0280</t>
        </is>
      </c>
      <c r="F208" s="2" t="inlineStr">
        <is>
          <t>MA052</t>
        </is>
      </c>
      <c r="G208" s="2" t="inlineStr">
        <is>
          <t>100 µg</t>
        </is>
      </c>
      <c r="H208" s="2" t="inlineStr">
        <is>
          <t>Refrigerada (5°C ± 3°C)</t>
        </is>
      </c>
      <c r="I208" s="2" t="inlineStr">
        <is>
          <t>PNT00061</t>
        </is>
      </c>
      <c r="J208" s="2" t="inlineStr"/>
      <c r="K208" s="2" t="inlineStr">
        <is>
          <t>Cromatografía de Gases / Detector de Ionización por Llama (CG-FID)</t>
        </is>
      </c>
      <c r="L208" s="2" t="inlineStr">
        <is>
          <t>N</t>
        </is>
      </c>
      <c r="N208" s="2" t="inlineStr">
        <is>
          <t>1 VOC o Compuesto Orgánico Volátil (rutina)</t>
        </is>
      </c>
      <c r="O208" s="2" t="inlineStr">
        <is>
          <t>15 días laborables</t>
        </is>
      </c>
      <c r="P208" s="2" t="inlineStr">
        <is>
          <t>Para más de un VOC consultad precio en pestaña  PERFIL</t>
        </is>
      </c>
      <c r="Q208" s="2" t="inlineStr"/>
      <c r="R208" s="2" t="inlineStr">
        <is>
          <t>Tubo Carbono Activo (100/50 mg) (TCA) -&gt; MT044</t>
        </is>
      </c>
      <c r="S208" s="18" t="inlineStr">
        <is>
          <t>MT044</t>
        </is>
      </c>
    </row>
    <row r="209" hidden="1">
      <c r="A209" t="inlineStr">
        <is>
          <t>123-91-1</t>
        </is>
      </c>
      <c r="B209" s="2" t="inlineStr">
        <is>
          <t>Dioxano - aire</t>
        </is>
      </c>
      <c r="C209" s="2" t="inlineStr">
        <is>
          <t>p-Dioxano; Dióxido de dietileno; Éter de dietileno	CG-FID</t>
        </is>
      </c>
      <c r="D209" s="2" t="n"/>
      <c r="E209" s="2" t="inlineStr">
        <is>
          <t>N0285</t>
        </is>
      </c>
      <c r="F209" s="2" t="inlineStr">
        <is>
          <t>MA052</t>
        </is>
      </c>
      <c r="G209" s="2" t="inlineStr">
        <is>
          <t>50 µg</t>
        </is>
      </c>
      <c r="H209" s="2" t="inlineStr">
        <is>
          <t>Refrigerada (5°C ± 3°C)</t>
        </is>
      </c>
      <c r="I209" s="2" t="inlineStr">
        <is>
          <t>PNT00061</t>
        </is>
      </c>
      <c r="J209" s="2" t="inlineStr"/>
      <c r="K209" s="2" t="inlineStr">
        <is>
          <t>Cromatografía de Gases / Detector de Ionización por Llama (CG-FID)</t>
        </is>
      </c>
      <c r="L209" s="2" t="inlineStr">
        <is>
          <t>N</t>
        </is>
      </c>
      <c r="N209" s="2" t="inlineStr">
        <is>
          <t>1 VOC o Compuesto Orgánico Volátil (rutina)</t>
        </is>
      </c>
      <c r="O209" s="2" t="inlineStr">
        <is>
          <t>15 días laborables</t>
        </is>
      </c>
      <c r="P209" s="2" t="inlineStr">
        <is>
          <t>Para más de un VOC consultad precio en pestaña  PERFIL</t>
        </is>
      </c>
      <c r="Q209" s="2" t="inlineStr"/>
      <c r="R209" s="2" t="inlineStr">
        <is>
          <t>Tubo Carbono Activo (100/50 mg) (TCA) -&gt; MT044</t>
        </is>
      </c>
      <c r="S209" s="18" t="inlineStr">
        <is>
          <t>MT044</t>
        </is>
      </c>
    </row>
    <row r="210" hidden="1">
      <c r="A210" t="inlineStr">
        <is>
          <t>123-91-1</t>
        </is>
      </c>
      <c r="B210" s="2" t="inlineStr">
        <is>
          <t>Dioxano - aire</t>
        </is>
      </c>
      <c r="C210" s="2" t="inlineStr">
        <is>
          <t>p-Dioxano; Dióxido de dietileno; Éter de dietileno	CG-FID</t>
        </is>
      </c>
      <c r="D210" s="2" t="n"/>
      <c r="E210" s="2" t="inlineStr">
        <is>
          <t>N0285</t>
        </is>
      </c>
      <c r="F210" s="2" t="inlineStr">
        <is>
          <t>MA163</t>
        </is>
      </c>
      <c r="G210" s="2" t="inlineStr">
        <is>
          <t>50 µg</t>
        </is>
      </c>
      <c r="H210" s="2" t="inlineStr">
        <is>
          <t>Refrigerada (5°C ± 3°C)</t>
        </is>
      </c>
      <c r="I210" s="2" t="inlineStr">
        <is>
          <t>PNT00061</t>
        </is>
      </c>
      <c r="J210" s="2" t="inlineStr"/>
      <c r="K210" s="2" t="inlineStr">
        <is>
          <t>Cromatografía de Gases / Detector de Ionización por Llama (CG-FID)</t>
        </is>
      </c>
      <c r="L210" s="2" t="inlineStr">
        <is>
          <t>N</t>
        </is>
      </c>
      <c r="N210" s="2" t="inlineStr">
        <is>
          <t>1 VOC urgente 8 días</t>
        </is>
      </c>
      <c r="O210" s="2" t="inlineStr">
        <is>
          <t>8 días laborables</t>
        </is>
      </c>
      <c r="P210" s="2" t="inlineStr">
        <is>
          <t>Para más de un VOC consultad precio en pestaña  PERFIL</t>
        </is>
      </c>
      <c r="Q210" s="2" t="inlineStr"/>
      <c r="R210" s="2" t="inlineStr">
        <is>
          <t>Tubo Carbono Activo (100/50 mg) (TCA) -&gt; MT044</t>
        </is>
      </c>
      <c r="S210" s="18" t="inlineStr">
        <is>
          <t>MT044</t>
        </is>
      </c>
    </row>
    <row r="211" hidden="1">
      <c r="A211" t="inlineStr">
        <is>
          <t>109-60-4</t>
        </is>
      </c>
      <c r="B211" s="2" t="inlineStr">
        <is>
          <t>Acetato de n-propilo - aire</t>
        </is>
      </c>
      <c r="C211" s="2" t="inlineStr">
        <is>
          <t>Éster n-propílico del ácido acético</t>
        </is>
      </c>
      <c r="D211" s="2" t="n"/>
      <c r="E211" s="2" t="inlineStr">
        <is>
          <t>N0290</t>
        </is>
      </c>
      <c r="F211" s="2" t="inlineStr">
        <is>
          <t>MA052</t>
        </is>
      </c>
      <c r="G211" s="2" t="inlineStr">
        <is>
          <t>100 µg</t>
        </is>
      </c>
      <c r="H211" s="2" t="inlineStr">
        <is>
          <t>Refrigerada (5°C ± 3°C)</t>
        </is>
      </c>
      <c r="I211" s="2" t="inlineStr">
        <is>
          <t>PNT00061</t>
        </is>
      </c>
      <c r="J211" s="2" t="inlineStr"/>
      <c r="K211" s="2" t="inlineStr">
        <is>
          <t>Cromatografía de Gases / Detector de Ionización por Llama (CG-FID)</t>
        </is>
      </c>
      <c r="L211" s="2" t="inlineStr">
        <is>
          <t>N</t>
        </is>
      </c>
      <c r="N211" s="2" t="inlineStr">
        <is>
          <t>1 VOC o Compuesto Orgánico Volátil (rutina)</t>
        </is>
      </c>
      <c r="O211" s="2" t="inlineStr">
        <is>
          <t>15 días laborables</t>
        </is>
      </c>
      <c r="P211" s="2" t="inlineStr">
        <is>
          <t>Para más de un VOC consultad precio en pestaña  PERFIL</t>
        </is>
      </c>
      <c r="Q211" s="2" t="inlineStr"/>
      <c r="R211" s="2" t="inlineStr">
        <is>
          <t>Tubo Carbono Activo (100/50 mg) (TCA) -&gt; MT044</t>
        </is>
      </c>
      <c r="S211" s="18" t="inlineStr">
        <is>
          <t>MT044</t>
        </is>
      </c>
    </row>
    <row r="212" hidden="1">
      <c r="A212" t="inlineStr">
        <is>
          <t>109-60-4</t>
        </is>
      </c>
      <c r="B212" s="2" t="inlineStr">
        <is>
          <t>Acetato de n-propilo - aire</t>
        </is>
      </c>
      <c r="C212" s="2" t="inlineStr">
        <is>
          <t>Éster n-propílico del ácido acético</t>
        </is>
      </c>
      <c r="D212" s="2" t="n"/>
      <c r="E212" s="2" t="inlineStr">
        <is>
          <t>N0290</t>
        </is>
      </c>
      <c r="F212" s="2" t="inlineStr">
        <is>
          <t>MA163</t>
        </is>
      </c>
      <c r="G212" s="2" t="inlineStr">
        <is>
          <t>100 µg</t>
        </is>
      </c>
      <c r="H212" s="2" t="inlineStr">
        <is>
          <t>Refrigerada (5°C ± 3°C)</t>
        </is>
      </c>
      <c r="I212" s="2" t="inlineStr">
        <is>
          <t>PNT00061</t>
        </is>
      </c>
      <c r="J212" s="2" t="inlineStr"/>
      <c r="K212" s="2" t="inlineStr">
        <is>
          <t>Cromatografía de Gases / Detector de Ionización por Llama (CG-FID)</t>
        </is>
      </c>
      <c r="L212" s="2" t="inlineStr">
        <is>
          <t>N</t>
        </is>
      </c>
      <c r="N212" s="2" t="inlineStr">
        <is>
          <t>1 VOC urgente 8 días</t>
        </is>
      </c>
      <c r="O212" s="2" t="inlineStr">
        <is>
          <t>8 días laborables</t>
        </is>
      </c>
      <c r="P212" s="2" t="inlineStr">
        <is>
          <t>Para más de un VOC consultad precio en pestaña  PERFIL</t>
        </is>
      </c>
      <c r="Q212" s="2" t="inlineStr"/>
      <c r="R212" s="2" t="inlineStr">
        <is>
          <t>Tubo Carbono Activo (100/50 mg) (TCA) -&gt; MT044</t>
        </is>
      </c>
      <c r="S212" s="18" t="inlineStr">
        <is>
          <t>MT044</t>
        </is>
      </c>
    </row>
    <row r="213" hidden="1">
      <c r="A213" t="inlineStr">
        <is>
          <t>108-10-1</t>
        </is>
      </c>
      <c r="B213" s="2" t="inlineStr">
        <is>
          <t>4-Metilpentan-2-ona - aire</t>
        </is>
      </c>
      <c r="C213" s="2" t="inlineStr">
        <is>
          <t>Metilisobutilcetona; MIBK</t>
        </is>
      </c>
      <c r="D213" s="2" t="n"/>
      <c r="E213" s="2" t="inlineStr">
        <is>
          <t>N0295</t>
        </is>
      </c>
      <c r="F213" s="2" t="inlineStr">
        <is>
          <t>MA163</t>
        </is>
      </c>
      <c r="G213" s="2" t="inlineStr">
        <is>
          <t>100 µg</t>
        </is>
      </c>
      <c r="H213" s="2" t="inlineStr">
        <is>
          <t>Refrigerada (5°C ± 3°C)</t>
        </is>
      </c>
      <c r="I213" s="2" t="inlineStr">
        <is>
          <t>PNT00061</t>
        </is>
      </c>
      <c r="J213" s="2" t="inlineStr"/>
      <c r="K213" s="2" t="inlineStr">
        <is>
          <t>Cromatografía de Gases / Detector de Ionización por Llama (CG-FID)</t>
        </is>
      </c>
      <c r="L213" s="2" t="inlineStr">
        <is>
          <t>N</t>
        </is>
      </c>
      <c r="N213" s="2" t="inlineStr">
        <is>
          <t>1 VOC urgente 8 días</t>
        </is>
      </c>
      <c r="O213" s="2" t="inlineStr">
        <is>
          <t>8 días laborables</t>
        </is>
      </c>
      <c r="P213" s="2" t="inlineStr">
        <is>
          <t>Para más de un VOC consultad precio en pestaña  PERFIL</t>
        </is>
      </c>
      <c r="Q213" s="2" t="inlineStr"/>
      <c r="R213" s="2" t="inlineStr">
        <is>
          <t>CMS y ó TCA -&gt; MT078 ó MT044</t>
        </is>
      </c>
      <c r="S213" s="18" t="inlineStr">
        <is>
          <t>MT044</t>
        </is>
      </c>
      <c r="T213" s="26" t="inlineStr">
        <is>
          <t>MT078</t>
        </is>
      </c>
    </row>
    <row r="214" hidden="1">
      <c r="A214" t="inlineStr">
        <is>
          <t>108-10-1</t>
        </is>
      </c>
      <c r="B214" s="2" t="inlineStr">
        <is>
          <t>4-Metilpentan-2-ona - aire</t>
        </is>
      </c>
      <c r="C214" s="2" t="inlineStr">
        <is>
          <t>Metilisobutilcetona; MIBK</t>
        </is>
      </c>
      <c r="D214" s="2" t="n"/>
      <c r="E214" s="2" t="inlineStr">
        <is>
          <t>N0295</t>
        </is>
      </c>
      <c r="F214" s="2" t="inlineStr">
        <is>
          <t>MA052</t>
        </is>
      </c>
      <c r="G214" s="2" t="inlineStr">
        <is>
          <t>100 µg</t>
        </is>
      </c>
      <c r="H214" s="2" t="inlineStr">
        <is>
          <t>Refrigerada (5°C ± 3°C)</t>
        </is>
      </c>
      <c r="I214" s="2" t="inlineStr">
        <is>
          <t>PNT00061</t>
        </is>
      </c>
      <c r="J214" s="2" t="inlineStr"/>
      <c r="K214" s="2" t="inlineStr">
        <is>
          <t>Cromatografía de Gases / Detector de Ionización por Llama (CG-FID)</t>
        </is>
      </c>
      <c r="L214" s="2" t="inlineStr">
        <is>
          <t>N</t>
        </is>
      </c>
      <c r="N214" s="2" t="inlineStr">
        <is>
          <t>1 VOC o Compuesto Orgánico Volátil (rutina)</t>
        </is>
      </c>
      <c r="O214" s="2" t="inlineStr">
        <is>
          <t>15 días laborables</t>
        </is>
      </c>
      <c r="P214" s="2" t="inlineStr">
        <is>
          <t>Para más de un VOC consultad precio en pestaña  PERFIL</t>
        </is>
      </c>
      <c r="Q214" s="2" t="inlineStr"/>
      <c r="R214" s="2" t="inlineStr">
        <is>
          <t>CMS y ó TCA -&gt; MT078 ó MT044</t>
        </is>
      </c>
      <c r="S214" s="18" t="inlineStr">
        <is>
          <t>MT044</t>
        </is>
      </c>
      <c r="T214" s="26" t="inlineStr">
        <is>
          <t>MT078</t>
        </is>
      </c>
    </row>
    <row r="215" hidden="1">
      <c r="A215" t="inlineStr">
        <is>
          <t>108-88-3</t>
        </is>
      </c>
      <c r="B215" s="2" t="inlineStr">
        <is>
          <t>Tolueno - aire</t>
        </is>
      </c>
      <c r="C215" s="2" t="inlineStr">
        <is>
          <t>Metilbenceno; Fenilmetanol; Tolnol</t>
        </is>
      </c>
      <c r="D215" s="2" t="n"/>
      <c r="E215" s="2" t="inlineStr">
        <is>
          <t>N0300</t>
        </is>
      </c>
      <c r="F215" s="2" t="inlineStr">
        <is>
          <t>MA166</t>
        </is>
      </c>
      <c r="G215" s="2" t="inlineStr">
        <is>
          <t>10 µg</t>
        </is>
      </c>
      <c r="H215" s="2" t="inlineStr">
        <is>
          <t>Refrigerada (5°C ± 3°C)</t>
        </is>
      </c>
      <c r="I215" s="2" t="inlineStr">
        <is>
          <t>PNT00061</t>
        </is>
      </c>
      <c r="J215" s="2" t="inlineStr"/>
      <c r="K215" s="2" t="inlineStr">
        <is>
          <t>Cromatografía de Gases / Detector de Ionización por Llama (CG-FID)</t>
        </is>
      </c>
      <c r="L215" s="2" t="inlineStr">
        <is>
          <t>N</t>
        </is>
      </c>
      <c r="N215" s="2" t="inlineStr">
        <is>
          <t>1 hidrocarburo urgente 8 días</t>
        </is>
      </c>
      <c r="O215" s="2" t="inlineStr">
        <is>
          <t>8 días laborables</t>
        </is>
      </c>
      <c r="P215" s="2" t="inlineStr">
        <is>
          <t>Para más de un hidrocarburo consultad precio en pestaña  PERFIL</t>
        </is>
      </c>
      <c r="Q215" s="2" t="inlineStr"/>
      <c r="R215" s="2" t="inlineStr">
        <is>
          <t>Tubo Carbono Activo (100/50 mg) (TCA) -&gt; MT044</t>
        </is>
      </c>
      <c r="S215" s="18" t="inlineStr">
        <is>
          <t>MT044</t>
        </is>
      </c>
    </row>
    <row r="216" hidden="1">
      <c r="A216" t="inlineStr">
        <is>
          <t>108-88-3</t>
        </is>
      </c>
      <c r="B216" s="2" t="inlineStr">
        <is>
          <t>Tolueno - aire</t>
        </is>
      </c>
      <c r="C216" s="2" t="inlineStr">
        <is>
          <t>Metilbenceno; Fenilmetanol; Tolnol</t>
        </is>
      </c>
      <c r="D216" s="2" t="n"/>
      <c r="E216" s="2" t="inlineStr">
        <is>
          <t>N0300</t>
        </is>
      </c>
      <c r="F216" s="2" t="inlineStr">
        <is>
          <t>MA163</t>
        </is>
      </c>
      <c r="G216" s="2" t="inlineStr">
        <is>
          <t>10 µg</t>
        </is>
      </c>
      <c r="H216" s="2" t="inlineStr">
        <is>
          <t>Refrigerada (5°C ± 3°C)</t>
        </is>
      </c>
      <c r="I216" s="2" t="inlineStr">
        <is>
          <t>PNT00061</t>
        </is>
      </c>
      <c r="J216" s="2" t="inlineStr"/>
      <c r="K216" s="2" t="inlineStr">
        <is>
          <t>Cromatografía de Gases / Detector de Ionización por Llama (CG-FID)</t>
        </is>
      </c>
      <c r="L216" s="2" t="inlineStr">
        <is>
          <t>N</t>
        </is>
      </c>
      <c r="N216" s="2" t="inlineStr">
        <is>
          <t>1 VOC urgente 8 días</t>
        </is>
      </c>
      <c r="O216" s="2" t="inlineStr">
        <is>
          <t>8 días laborables</t>
        </is>
      </c>
      <c r="P216" s="2" t="inlineStr">
        <is>
          <t>Para más de un VOC consultad precio en pestaña  PERFIL</t>
        </is>
      </c>
      <c r="Q216" s="2" t="inlineStr"/>
      <c r="R216" s="2" t="inlineStr">
        <is>
          <t>Tubo Carbono Activo (100/50 mg) (TCA) -&gt; MT044</t>
        </is>
      </c>
      <c r="S216" s="18" t="inlineStr">
        <is>
          <t>MT044</t>
        </is>
      </c>
    </row>
    <row r="217" hidden="1">
      <c r="A217" t="inlineStr">
        <is>
          <t>108-88-3</t>
        </is>
      </c>
      <c r="B217" s="2" t="inlineStr">
        <is>
          <t>Tolueno - aire</t>
        </is>
      </c>
      <c r="C217" s="2" t="inlineStr">
        <is>
          <t>Metilbenceno; Fenilmetanol; Tolnol</t>
        </is>
      </c>
      <c r="D217" s="2" t="n"/>
      <c r="E217" s="2" t="inlineStr">
        <is>
          <t>N0300</t>
        </is>
      </c>
      <c r="F217" s="2" t="inlineStr">
        <is>
          <t>MA165</t>
        </is>
      </c>
      <c r="G217" s="2" t="inlineStr">
        <is>
          <t>10 µg</t>
        </is>
      </c>
      <c r="H217" s="2" t="inlineStr">
        <is>
          <t>Refrigerada (5°C ± 3°C)</t>
        </is>
      </c>
      <c r="I217" s="2" t="inlineStr">
        <is>
          <t>PNT00061</t>
        </is>
      </c>
      <c r="J217" s="2" t="inlineStr"/>
      <c r="K217" s="2" t="inlineStr">
        <is>
          <t>Cromatografía de Gases / Detector de Ionización por Llama (CG-FID)</t>
        </is>
      </c>
      <c r="L217" s="2" t="inlineStr">
        <is>
          <t>N</t>
        </is>
      </c>
      <c r="N217" s="2" t="inlineStr">
        <is>
          <t>1 hidrocarburo (rutina)</t>
        </is>
      </c>
      <c r="O217" s="2" t="inlineStr">
        <is>
          <t>15 días laborables</t>
        </is>
      </c>
      <c r="P217" s="2" t="inlineStr">
        <is>
          <t>Para más de un hidrocarburo consultad precio en pestaña  PERFIL</t>
        </is>
      </c>
      <c r="Q217" s="2" t="inlineStr"/>
      <c r="R217" s="2" t="inlineStr">
        <is>
          <t>Tubo Carbono Activo (100/50 mg) (TCA) -&gt; MT044</t>
        </is>
      </c>
      <c r="S217" s="18" t="inlineStr">
        <is>
          <t>MT044</t>
        </is>
      </c>
    </row>
    <row r="218" hidden="1">
      <c r="A218" t="inlineStr">
        <is>
          <t>108-88-3</t>
        </is>
      </c>
      <c r="B218" s="2" t="inlineStr">
        <is>
          <t>Tolueno - aire</t>
        </is>
      </c>
      <c r="C218" s="2" t="inlineStr">
        <is>
          <t>Metilbenceno; Fenilmetanol; Tolnol</t>
        </is>
      </c>
      <c r="D218" s="2" t="n"/>
      <c r="E218" s="2" t="inlineStr">
        <is>
          <t>N0300</t>
        </is>
      </c>
      <c r="F218" s="2" t="inlineStr">
        <is>
          <t>MA052</t>
        </is>
      </c>
      <c r="G218" s="2" t="inlineStr">
        <is>
          <t>10 µg</t>
        </is>
      </c>
      <c r="H218" s="2" t="inlineStr">
        <is>
          <t>Refrigerada (5°C ± 3°C)</t>
        </is>
      </c>
      <c r="I218" s="2" t="inlineStr">
        <is>
          <t>PNT00061</t>
        </is>
      </c>
      <c r="J218" s="2" t="inlineStr"/>
      <c r="K218" s="2" t="inlineStr">
        <is>
          <t>Cromatografía de Gases / Detector de Ionización por Llama (CG-FID)</t>
        </is>
      </c>
      <c r="L218" s="2" t="inlineStr">
        <is>
          <t>N</t>
        </is>
      </c>
      <c r="N218" s="2" t="inlineStr">
        <is>
          <t>1 VOC o Compuesto Orgánico Volátil (rutina)</t>
        </is>
      </c>
      <c r="O218" s="2" t="inlineStr">
        <is>
          <t>15 días laborables</t>
        </is>
      </c>
      <c r="P218" s="2" t="inlineStr">
        <is>
          <t>Para más de un VOC consultad precio en pestaña  PERFIL</t>
        </is>
      </c>
      <c r="Q218" s="2" t="inlineStr"/>
      <c r="R218" s="2" t="inlineStr">
        <is>
          <t>Tubo Carbono Activo (100/50 mg) (TCA) -&gt; MT044</t>
        </is>
      </c>
      <c r="S218" s="18" t="inlineStr">
        <is>
          <t>MT044</t>
        </is>
      </c>
    </row>
    <row r="219" hidden="1">
      <c r="A219" t="inlineStr">
        <is>
          <t>111-65-9</t>
        </is>
      </c>
      <c r="B219" s="2" t="inlineStr">
        <is>
          <t>n-Octano - aire</t>
        </is>
      </c>
      <c r="C219" s="2" t="n"/>
      <c r="D219" s="2" t="n"/>
      <c r="E219" s="2" t="inlineStr">
        <is>
          <t>N0305</t>
        </is>
      </c>
      <c r="F219" s="2" t="inlineStr">
        <is>
          <t>MA052</t>
        </is>
      </c>
      <c r="G219" s="2" t="inlineStr">
        <is>
          <t>10 µg</t>
        </is>
      </c>
      <c r="H219" s="2" t="inlineStr">
        <is>
          <t>Refrigerada (5°C ± 3°C)</t>
        </is>
      </c>
      <c r="I219" s="2" t="inlineStr">
        <is>
          <t>PNT00061</t>
        </is>
      </c>
      <c r="J219" s="2" t="inlineStr"/>
      <c r="K219" s="2" t="inlineStr">
        <is>
          <t>Cromatografía de Gases / Detector de Ionización por Llama (CG-FID)</t>
        </is>
      </c>
      <c r="L219" s="2" t="inlineStr">
        <is>
          <t>N</t>
        </is>
      </c>
      <c r="N219" s="2" t="inlineStr">
        <is>
          <t>1 VOC o Compuesto Orgánico Volátil (rutina)</t>
        </is>
      </c>
      <c r="O219" s="2" t="inlineStr">
        <is>
          <t>15 días laborables</t>
        </is>
      </c>
      <c r="P219" s="2" t="inlineStr">
        <is>
          <t>Para más de un VOC consultad precio en pestaña  PERFIL</t>
        </is>
      </c>
      <c r="Q219" s="2" t="inlineStr"/>
      <c r="R219" s="2" t="inlineStr">
        <is>
          <t>Tubo Carbono Activo (100/50 mg) (TCA) -&gt; MT044</t>
        </is>
      </c>
      <c r="S219" s="18" t="inlineStr">
        <is>
          <t>MT044</t>
        </is>
      </c>
    </row>
    <row r="220" hidden="1">
      <c r="A220" t="inlineStr">
        <is>
          <t>111-65-9</t>
        </is>
      </c>
      <c r="B220" s="2" t="inlineStr">
        <is>
          <t>n-Octano - aire</t>
        </is>
      </c>
      <c r="C220" s="2" t="n"/>
      <c r="D220" s="2" t="n"/>
      <c r="E220" s="2" t="inlineStr">
        <is>
          <t>N0305</t>
        </is>
      </c>
      <c r="F220" s="2" t="inlineStr">
        <is>
          <t>MA166</t>
        </is>
      </c>
      <c r="G220" s="2" t="inlineStr">
        <is>
          <t>10 µg</t>
        </is>
      </c>
      <c r="H220" s="2" t="inlineStr">
        <is>
          <t>Refrigerada (5°C ± 3°C)</t>
        </is>
      </c>
      <c r="I220" s="2" t="inlineStr">
        <is>
          <t>PNT00061</t>
        </is>
      </c>
      <c r="J220" s="2" t="inlineStr"/>
      <c r="K220" s="2" t="inlineStr">
        <is>
          <t>Cromatografía de Gases / Detector de Ionización por Llama (CG-FID)</t>
        </is>
      </c>
      <c r="L220" s="2" t="inlineStr">
        <is>
          <t>N</t>
        </is>
      </c>
      <c r="N220" s="2" t="inlineStr">
        <is>
          <t>1 hidrocarburo urgente 8 días</t>
        </is>
      </c>
      <c r="O220" s="2" t="inlineStr">
        <is>
          <t>8 días laborables</t>
        </is>
      </c>
      <c r="P220" s="2" t="inlineStr">
        <is>
          <t>Para más de un hidrocarburo consultad precio en pestaña  PERFIL</t>
        </is>
      </c>
      <c r="Q220" s="2" t="inlineStr"/>
      <c r="R220" s="2" t="inlineStr">
        <is>
          <t>Tubo Carbono Activo (100/50 mg) (TCA) -&gt; MT044</t>
        </is>
      </c>
      <c r="S220" s="18" t="inlineStr">
        <is>
          <t>MT044</t>
        </is>
      </c>
    </row>
    <row r="221" hidden="1">
      <c r="A221" t="inlineStr">
        <is>
          <t>111-65-9</t>
        </is>
      </c>
      <c r="B221" s="2" t="inlineStr">
        <is>
          <t>n-Octano - aire</t>
        </is>
      </c>
      <c r="C221" s="2" t="n"/>
      <c r="D221" s="2" t="n"/>
      <c r="E221" s="2" t="inlineStr">
        <is>
          <t>N0305</t>
        </is>
      </c>
      <c r="F221" s="2" t="inlineStr">
        <is>
          <t>MA163</t>
        </is>
      </c>
      <c r="G221" s="2" t="inlineStr">
        <is>
          <t>10 µg</t>
        </is>
      </c>
      <c r="H221" s="2" t="inlineStr">
        <is>
          <t>Refrigerada (5°C ± 3°C)</t>
        </is>
      </c>
      <c r="I221" s="2" t="inlineStr">
        <is>
          <t>PNT00061</t>
        </is>
      </c>
      <c r="J221" s="2" t="inlineStr"/>
      <c r="K221" s="2" t="inlineStr">
        <is>
          <t>Cromatografía de Gases / Detector de Ionización por Llama (CG-FID)</t>
        </is>
      </c>
      <c r="L221" s="2" t="inlineStr">
        <is>
          <t>N</t>
        </is>
      </c>
      <c r="N221" s="2" t="inlineStr">
        <is>
          <t>1 VOC urgente 8 días</t>
        </is>
      </c>
      <c r="O221" s="2" t="inlineStr">
        <is>
          <t>8 días laborables</t>
        </is>
      </c>
      <c r="P221" s="2" t="inlineStr">
        <is>
          <t>Para más de un VOC consultad precio en pestaña  PERFIL</t>
        </is>
      </c>
      <c r="Q221" s="2" t="inlineStr"/>
      <c r="R221" s="2" t="inlineStr">
        <is>
          <t>Tubo Carbono Activo (100/50 mg) (TCA) -&gt; MT044</t>
        </is>
      </c>
      <c r="S221" s="18" t="inlineStr">
        <is>
          <t>MT044</t>
        </is>
      </c>
    </row>
    <row r="222" hidden="1">
      <c r="A222" t="inlineStr">
        <is>
          <t>111-65-9</t>
        </is>
      </c>
      <c r="B222" s="2" t="inlineStr">
        <is>
          <t>n-Octano - aire</t>
        </is>
      </c>
      <c r="C222" s="2" t="n"/>
      <c r="D222" s="2" t="n"/>
      <c r="E222" s="2" t="inlineStr">
        <is>
          <t>N0305</t>
        </is>
      </c>
      <c r="F222" s="2" t="inlineStr">
        <is>
          <t>MA165</t>
        </is>
      </c>
      <c r="G222" s="2" t="inlineStr">
        <is>
          <t>10 µg</t>
        </is>
      </c>
      <c r="H222" s="2" t="inlineStr">
        <is>
          <t>Refrigerada (5°C ± 3°C)</t>
        </is>
      </c>
      <c r="I222" s="2" t="inlineStr">
        <is>
          <t>PNT00061</t>
        </is>
      </c>
      <c r="J222" s="2" t="inlineStr"/>
      <c r="K222" s="2" t="inlineStr">
        <is>
          <t>Cromatografía de Gases / Detector de Ionización por Llama (CG-FID)</t>
        </is>
      </c>
      <c r="L222" s="2" t="inlineStr">
        <is>
          <t>N</t>
        </is>
      </c>
      <c r="N222" s="2" t="inlineStr">
        <is>
          <t>1 hidrocarburo (rutina)</t>
        </is>
      </c>
      <c r="O222" s="2" t="inlineStr">
        <is>
          <t>15 días laborables</t>
        </is>
      </c>
      <c r="P222" s="2" t="inlineStr">
        <is>
          <t>Para más de un hidrocarburo consultad precio en pestaña  PERFIL</t>
        </is>
      </c>
      <c r="Q222" s="2" t="inlineStr"/>
      <c r="R222" s="2" t="inlineStr">
        <is>
          <t>Tubo Carbono Activo (100/50 mg) (TCA) -&gt; MT044</t>
        </is>
      </c>
      <c r="S222" s="18" t="inlineStr">
        <is>
          <t>MT044</t>
        </is>
      </c>
    </row>
    <row r="223" hidden="1">
      <c r="A223" t="inlineStr">
        <is>
          <t>110-19-0</t>
        </is>
      </c>
      <c r="B223" s="2" t="inlineStr">
        <is>
          <t>Acetato de isobutilo - aire</t>
        </is>
      </c>
      <c r="C223" s="2" t="inlineStr">
        <is>
          <t>Éster isobutílico del ácido acético</t>
        </is>
      </c>
      <c r="D223" s="2" t="n"/>
      <c r="E223" s="2" t="inlineStr">
        <is>
          <t>N0310</t>
        </is>
      </c>
      <c r="F223" s="2" t="inlineStr">
        <is>
          <t>MA163</t>
        </is>
      </c>
      <c r="G223" s="2" t="inlineStr">
        <is>
          <t>100 µg</t>
        </is>
      </c>
      <c r="H223" s="2" t="inlineStr">
        <is>
          <t>Refrigerada (5°C ± 3°C)</t>
        </is>
      </c>
      <c r="I223" s="2" t="inlineStr">
        <is>
          <t>PNT00061</t>
        </is>
      </c>
      <c r="J223" s="2" t="inlineStr"/>
      <c r="K223" s="2" t="inlineStr">
        <is>
          <t>Cromatografía de Gases / Detector de Ionización por Llama (CG-FID)</t>
        </is>
      </c>
      <c r="L223" s="2" t="inlineStr">
        <is>
          <t>N</t>
        </is>
      </c>
      <c r="N223" s="2" t="inlineStr">
        <is>
          <t>1 VOC urgente 8 días</t>
        </is>
      </c>
      <c r="O223" s="2" t="inlineStr">
        <is>
          <t>8 días laborables</t>
        </is>
      </c>
      <c r="P223" s="2" t="inlineStr">
        <is>
          <t>Para más de un VOC consultad precio en pestaña  PERFIL</t>
        </is>
      </c>
      <c r="Q223" s="2" t="inlineStr"/>
      <c r="R223" s="2" t="inlineStr">
        <is>
          <t>Tubo Carbono Activo (100/50 mg) (TCA) -&gt; MT044</t>
        </is>
      </c>
      <c r="S223" s="18" t="inlineStr">
        <is>
          <t>MT044</t>
        </is>
      </c>
    </row>
    <row r="224" hidden="1">
      <c r="A224" t="inlineStr">
        <is>
          <t>110-19-0</t>
        </is>
      </c>
      <c r="B224" s="2" t="inlineStr">
        <is>
          <t>Acetato de isobutilo - aire</t>
        </is>
      </c>
      <c r="C224" s="2" t="inlineStr">
        <is>
          <t>Éster isobutílico del ácido acético</t>
        </is>
      </c>
      <c r="D224" s="2" t="n"/>
      <c r="E224" s="2" t="inlineStr">
        <is>
          <t>N0310</t>
        </is>
      </c>
      <c r="F224" s="2" t="inlineStr">
        <is>
          <t>MA052</t>
        </is>
      </c>
      <c r="G224" s="2" t="inlineStr">
        <is>
          <t>100 µg</t>
        </is>
      </c>
      <c r="H224" s="2" t="inlineStr">
        <is>
          <t>Refrigerada (5°C ± 3°C)</t>
        </is>
      </c>
      <c r="I224" s="2" t="inlineStr">
        <is>
          <t>PNT00061</t>
        </is>
      </c>
      <c r="J224" s="2" t="inlineStr"/>
      <c r="K224" s="2" t="inlineStr">
        <is>
          <t>Cromatografía de Gases / Detector de Ionización por Llama (CG-FID)</t>
        </is>
      </c>
      <c r="L224" s="2" t="inlineStr">
        <is>
          <t>N</t>
        </is>
      </c>
      <c r="N224" s="2" t="inlineStr">
        <is>
          <t>1 VOC o Compuesto Orgánico Volátil (rutina)</t>
        </is>
      </c>
      <c r="O224" s="2" t="inlineStr">
        <is>
          <t>15 días laborables</t>
        </is>
      </c>
      <c r="P224" s="2" t="inlineStr">
        <is>
          <t>Para más de un VOC consultad precio en pestaña  PERFIL</t>
        </is>
      </c>
      <c r="Q224" s="2" t="inlineStr"/>
      <c r="R224" s="2" t="inlineStr">
        <is>
          <t>Tubo Carbono Activo (100/50 mg) (TCA) -&gt; MT044</t>
        </is>
      </c>
      <c r="S224" s="18" t="inlineStr">
        <is>
          <t>MT044</t>
        </is>
      </c>
    </row>
    <row r="225" hidden="1">
      <c r="A225" t="inlineStr">
        <is>
          <t>108-11-2</t>
        </is>
      </c>
      <c r="B225" s="2" t="inlineStr">
        <is>
          <t>4-Metil-2-pentanol - aire</t>
        </is>
      </c>
      <c r="C225" s="2" t="n"/>
      <c r="D225" s="2" t="n"/>
      <c r="E225" s="2" t="inlineStr">
        <is>
          <t>N0315</t>
        </is>
      </c>
      <c r="F225" s="2" t="inlineStr">
        <is>
          <t>MA163</t>
        </is>
      </c>
      <c r="G225" s="2" t="inlineStr">
        <is>
          <t>100 µg</t>
        </is>
      </c>
      <c r="H225" s="2" t="inlineStr">
        <is>
          <t>Refrigerada (5°C ± 3°C)</t>
        </is>
      </c>
      <c r="I225" s="2" t="inlineStr">
        <is>
          <t>PNT00061</t>
        </is>
      </c>
      <c r="J225" s="2" t="inlineStr"/>
      <c r="K225" s="2" t="inlineStr">
        <is>
          <t>Cromatografía de Gases / Detector de Ionización por Llama (CG-FID)</t>
        </is>
      </c>
      <c r="L225" s="2" t="inlineStr">
        <is>
          <t>N</t>
        </is>
      </c>
      <c r="N225" s="2" t="inlineStr">
        <is>
          <t>1 VOC urgente 8 días</t>
        </is>
      </c>
      <c r="O225" s="2" t="inlineStr">
        <is>
          <t>8 días laborables</t>
        </is>
      </c>
      <c r="P225" s="2" t="inlineStr">
        <is>
          <t>Para más de un VOC consultad precio en pestaña  PERFIL</t>
        </is>
      </c>
      <c r="Q225" s="2" t="inlineStr"/>
      <c r="R225" s="2" t="inlineStr">
        <is>
          <t>Tubo Carbono Activo (100/50 mg) (TCA) -&gt; MT044</t>
        </is>
      </c>
      <c r="S225" s="18" t="inlineStr">
        <is>
          <t>MT044</t>
        </is>
      </c>
    </row>
    <row r="226" hidden="1">
      <c r="A226" t="inlineStr">
        <is>
          <t>108-11-2</t>
        </is>
      </c>
      <c r="B226" s="2" t="inlineStr">
        <is>
          <t>4-Metil-2-pentanol - aire</t>
        </is>
      </c>
      <c r="C226" s="2" t="n"/>
      <c r="D226" s="2" t="n"/>
      <c r="E226" s="2" t="inlineStr">
        <is>
          <t>N0315</t>
        </is>
      </c>
      <c r="F226" s="2" t="inlineStr">
        <is>
          <t>MA052</t>
        </is>
      </c>
      <c r="G226" s="2" t="inlineStr">
        <is>
          <t>100 µg</t>
        </is>
      </c>
      <c r="H226" s="2" t="inlineStr">
        <is>
          <t>Refrigerada (5°C ± 3°C)</t>
        </is>
      </c>
      <c r="I226" s="2" t="inlineStr">
        <is>
          <t>PNT00061</t>
        </is>
      </c>
      <c r="J226" s="2" t="inlineStr"/>
      <c r="K226" s="2" t="inlineStr">
        <is>
          <t>Cromatografía de Gases / Detector de Ionización por Llama (CG-FID)</t>
        </is>
      </c>
      <c r="L226" s="2" t="inlineStr">
        <is>
          <t>N</t>
        </is>
      </c>
      <c r="N226" s="2" t="inlineStr">
        <is>
          <t>1 VOC o Compuesto Orgánico Volátil (rutina)</t>
        </is>
      </c>
      <c r="O226" s="2" t="inlineStr">
        <is>
          <t>15 días laborables</t>
        </is>
      </c>
      <c r="P226" s="2" t="inlineStr">
        <is>
          <t>Para más de un VOC consultad precio en pestaña  PERFIL</t>
        </is>
      </c>
      <c r="Q226" s="2" t="inlineStr"/>
      <c r="R226" s="2" t="inlineStr">
        <is>
          <t>Tubo Carbono Activo (100/50 mg) (TCA) -&gt; MT044</t>
        </is>
      </c>
      <c r="S226" s="18" t="inlineStr">
        <is>
          <t>MT044</t>
        </is>
      </c>
    </row>
    <row r="227" hidden="1">
      <c r="A227" t="inlineStr">
        <is>
          <t>127-18-4</t>
        </is>
      </c>
      <c r="B227" s="2" t="inlineStr">
        <is>
          <t>Percloroetileno - aire</t>
        </is>
      </c>
      <c r="C227" s="2" t="inlineStr">
        <is>
          <t>Tetracloroetileno; Tetracloroeteno</t>
        </is>
      </c>
      <c r="D227" s="2" t="n"/>
      <c r="E227" s="2" t="inlineStr">
        <is>
          <t>N0320</t>
        </is>
      </c>
      <c r="F227" s="2" t="inlineStr">
        <is>
          <t>MA052</t>
        </is>
      </c>
      <c r="G227" s="2" t="inlineStr">
        <is>
          <t>100 µg</t>
        </is>
      </c>
      <c r="H227" s="2" t="inlineStr">
        <is>
          <t>Refrigerada (5°C ± 3°C)</t>
        </is>
      </c>
      <c r="I227" s="2" t="inlineStr">
        <is>
          <t>PNT00061</t>
        </is>
      </c>
      <c r="J227" s="2" t="inlineStr"/>
      <c r="K227" s="2" t="inlineStr">
        <is>
          <t>Cromatografía de Gases / Detector de Ionización por Llama (CG-FID)</t>
        </is>
      </c>
      <c r="L227" s="2" t="inlineStr">
        <is>
          <t>N</t>
        </is>
      </c>
      <c r="N227" s="2" t="inlineStr">
        <is>
          <t>1 VOC o Compuesto Orgánico Volátil (rutina)</t>
        </is>
      </c>
      <c r="O227" s="2" t="inlineStr">
        <is>
          <t>15 días laborables</t>
        </is>
      </c>
      <c r="P227" s="2" t="inlineStr">
        <is>
          <t>Para más de un VOC consultad precio en pestaña  PERFIL</t>
        </is>
      </c>
      <c r="Q227" s="2" t="inlineStr"/>
      <c r="R227" s="2" t="inlineStr">
        <is>
          <t>Tubo Carbono Activo (100/50 mg) (TCA) -&gt; MT044</t>
        </is>
      </c>
      <c r="S227" s="18" t="inlineStr">
        <is>
          <t>MT044</t>
        </is>
      </c>
    </row>
    <row r="228" hidden="1">
      <c r="A228" t="inlineStr">
        <is>
          <t>127-18-4</t>
        </is>
      </c>
      <c r="B228" s="2" t="inlineStr">
        <is>
          <t>Percloroetileno - aire</t>
        </is>
      </c>
      <c r="C228" s="2" t="inlineStr">
        <is>
          <t>Tetracloroetileno; Tetracloroeteno</t>
        </is>
      </c>
      <c r="D228" s="2" t="n"/>
      <c r="E228" s="2" t="inlineStr">
        <is>
          <t>N0320</t>
        </is>
      </c>
      <c r="F228" s="2" t="inlineStr">
        <is>
          <t>MA163</t>
        </is>
      </c>
      <c r="G228" s="2" t="inlineStr">
        <is>
          <t>100 µg</t>
        </is>
      </c>
      <c r="H228" s="2" t="inlineStr">
        <is>
          <t>Refrigerada (5°C ± 3°C)</t>
        </is>
      </c>
      <c r="I228" s="2" t="inlineStr">
        <is>
          <t>PNT00061</t>
        </is>
      </c>
      <c r="J228" s="2" t="inlineStr"/>
      <c r="K228" s="2" t="inlineStr">
        <is>
          <t>Cromatografía de Gases / Detector de Ionización por Llama (CG-FID)</t>
        </is>
      </c>
      <c r="L228" s="2" t="inlineStr">
        <is>
          <t>N</t>
        </is>
      </c>
      <c r="N228" s="2" t="inlineStr">
        <is>
          <t>1 VOC urgente 8 días</t>
        </is>
      </c>
      <c r="O228" s="2" t="inlineStr">
        <is>
          <t>8 días laborables</t>
        </is>
      </c>
      <c r="P228" s="2" t="inlineStr">
        <is>
          <t>Para más de un VOC consultad precio en pestaña  PERFIL</t>
        </is>
      </c>
      <c r="Q228" s="2" t="inlineStr"/>
      <c r="R228" s="2" t="inlineStr">
        <is>
          <t>Tubo Carbono Activo (100/50 mg) (TCA) -&gt; MT044</t>
        </is>
      </c>
      <c r="S228" s="18" t="inlineStr">
        <is>
          <t>MT044</t>
        </is>
      </c>
    </row>
    <row r="229" hidden="1">
      <c r="A229" t="inlineStr">
        <is>
          <t>141-79-7</t>
        </is>
      </c>
      <c r="B229" s="2" t="inlineStr">
        <is>
          <t>Óxido de mesitilo - aire</t>
        </is>
      </c>
      <c r="C229" s="2" t="inlineStr">
        <is>
          <t>4-metilpent-3-en-2-ona; Isobutil metil cetona</t>
        </is>
      </c>
      <c r="D229" s="2" t="n"/>
      <c r="E229" s="2" t="inlineStr">
        <is>
          <t>N0325</t>
        </is>
      </c>
      <c r="F229" s="2" t="inlineStr">
        <is>
          <t>MA163</t>
        </is>
      </c>
      <c r="G229" s="2" t="inlineStr">
        <is>
          <t>10 µg</t>
        </is>
      </c>
      <c r="H229" s="2" t="inlineStr">
        <is>
          <t>Refrigerada (5°C ± 3°C)</t>
        </is>
      </c>
      <c r="I229" s="2" t="inlineStr">
        <is>
          <t>PNT00061</t>
        </is>
      </c>
      <c r="J229" s="2" t="inlineStr"/>
      <c r="K229" s="2" t="inlineStr">
        <is>
          <t>Cromatografía de Gases / Detector de Ionización por Llama (CG-FID)</t>
        </is>
      </c>
      <c r="L229" s="2" t="inlineStr">
        <is>
          <t>N</t>
        </is>
      </c>
      <c r="N229" s="2" t="inlineStr">
        <is>
          <t>1 VOC urgente 8 días</t>
        </is>
      </c>
      <c r="O229" s="2" t="inlineStr">
        <is>
          <t>8 días laborables</t>
        </is>
      </c>
      <c r="P229" s="2" t="inlineStr">
        <is>
          <t>Para más de un VOC consultad precio en pestaña  PERFIL</t>
        </is>
      </c>
      <c r="Q229" s="2" t="inlineStr"/>
      <c r="R229" s="2" t="inlineStr">
        <is>
          <t>Tubo Carbono Activo (100/50 mg) (TCA) -&gt; MT044</t>
        </is>
      </c>
      <c r="S229" s="18" t="inlineStr">
        <is>
          <t>MT044</t>
        </is>
      </c>
    </row>
    <row r="230" hidden="1">
      <c r="A230" t="inlineStr">
        <is>
          <t>141-79-7</t>
        </is>
      </c>
      <c r="B230" s="2" t="inlineStr">
        <is>
          <t>Óxido de mesitilo - aire</t>
        </is>
      </c>
      <c r="C230" s="2" t="inlineStr">
        <is>
          <t>4-metilpent-3-en-2-ona; Isobutil metil cetona</t>
        </is>
      </c>
      <c r="D230" s="2" t="n"/>
      <c r="E230" s="2" t="inlineStr">
        <is>
          <t>N0325</t>
        </is>
      </c>
      <c r="F230" s="2" t="inlineStr">
        <is>
          <t>MA052</t>
        </is>
      </c>
      <c r="G230" s="2" t="inlineStr">
        <is>
          <t>10 µg</t>
        </is>
      </c>
      <c r="H230" s="2" t="inlineStr">
        <is>
          <t>Refrigerada (5°C ± 3°C)</t>
        </is>
      </c>
      <c r="I230" s="2" t="inlineStr">
        <is>
          <t>PNT00061</t>
        </is>
      </c>
      <c r="J230" s="2" t="inlineStr"/>
      <c r="K230" s="2" t="inlineStr">
        <is>
          <t>Cromatografía de Gases / Detector de Ionización por Llama (CG-FID)</t>
        </is>
      </c>
      <c r="L230" s="2" t="inlineStr">
        <is>
          <t>N</t>
        </is>
      </c>
      <c r="N230" s="2" t="inlineStr">
        <is>
          <t>1 VOC o Compuesto Orgánico Volátil (rutina)</t>
        </is>
      </c>
      <c r="O230" s="2" t="inlineStr">
        <is>
          <t>15 días laborables</t>
        </is>
      </c>
      <c r="P230" s="2" t="inlineStr">
        <is>
          <t>Para más de un VOC consultad precio en pestaña  PERFIL</t>
        </is>
      </c>
      <c r="Q230" s="2" t="inlineStr"/>
      <c r="R230" s="2" t="inlineStr">
        <is>
          <t>Tubo Carbono Activo (100/50 mg) (TCA) -&gt; MT044</t>
        </is>
      </c>
      <c r="S230" s="18" t="inlineStr">
        <is>
          <t>MT044</t>
        </is>
      </c>
    </row>
    <row r="231" hidden="1">
      <c r="A231" t="inlineStr">
        <is>
          <t>123-86-4</t>
        </is>
      </c>
      <c r="B231" s="2" t="inlineStr">
        <is>
          <t>Acetato de n-butilo - aire</t>
        </is>
      </c>
      <c r="C231" s="2" t="inlineStr">
        <is>
          <t>Éster butílico del ácido acético</t>
        </is>
      </c>
      <c r="D231" s="2" t="n"/>
      <c r="E231" s="2" t="inlineStr">
        <is>
          <t>N0330</t>
        </is>
      </c>
      <c r="F231" s="2" t="inlineStr">
        <is>
          <t>MA163</t>
        </is>
      </c>
      <c r="G231" s="2" t="inlineStr">
        <is>
          <t>100 µg</t>
        </is>
      </c>
      <c r="H231" s="2" t="inlineStr">
        <is>
          <t>Refrigerada (5°C ± 3°C)</t>
        </is>
      </c>
      <c r="I231" s="2" t="inlineStr">
        <is>
          <t>PNT00061</t>
        </is>
      </c>
      <c r="J231" s="2" t="inlineStr"/>
      <c r="K231" s="2" t="inlineStr">
        <is>
          <t>Cromatografía de Gases / Detector de Ionización por Llama (CG-FID)</t>
        </is>
      </c>
      <c r="L231" s="2" t="inlineStr">
        <is>
          <t>N</t>
        </is>
      </c>
      <c r="N231" s="2" t="inlineStr">
        <is>
          <t>1 VOC urgente 8 días</t>
        </is>
      </c>
      <c r="O231" s="2" t="inlineStr">
        <is>
          <t>8 días laborables</t>
        </is>
      </c>
      <c r="P231" s="2" t="inlineStr">
        <is>
          <t>Para más de un VOC consultad precio en pestaña  PERFIL</t>
        </is>
      </c>
      <c r="Q231" s="2" t="inlineStr"/>
      <c r="R231" s="2" t="inlineStr">
        <is>
          <t>Tubo Carbono Activo (100/50 mg) (TCA) -&gt; MT044</t>
        </is>
      </c>
      <c r="S231" s="18" t="inlineStr">
        <is>
          <t>MT044</t>
        </is>
      </c>
    </row>
    <row r="232" hidden="1">
      <c r="A232" t="inlineStr">
        <is>
          <t>123-86-4</t>
        </is>
      </c>
      <c r="B232" s="2" t="inlineStr">
        <is>
          <t>Acetato de n-butilo - aire</t>
        </is>
      </c>
      <c r="C232" s="2" t="inlineStr">
        <is>
          <t>Éster butílico del ácido acético</t>
        </is>
      </c>
      <c r="D232" s="2" t="n"/>
      <c r="E232" s="2" t="inlineStr">
        <is>
          <t>N0330</t>
        </is>
      </c>
      <c r="F232" s="2" t="inlineStr">
        <is>
          <t>MA052</t>
        </is>
      </c>
      <c r="G232" s="2" t="inlineStr">
        <is>
          <t>100 µg</t>
        </is>
      </c>
      <c r="H232" s="2" t="inlineStr">
        <is>
          <t>Refrigerada (5°C ± 3°C)</t>
        </is>
      </c>
      <c r="I232" s="2" t="inlineStr">
        <is>
          <t>PNT00061</t>
        </is>
      </c>
      <c r="J232" s="2" t="inlineStr"/>
      <c r="K232" s="2" t="inlineStr">
        <is>
          <t>Cromatografía de Gases / Detector de Ionización por Llama (CG-FID)</t>
        </is>
      </c>
      <c r="L232" s="2" t="inlineStr">
        <is>
          <t>N</t>
        </is>
      </c>
      <c r="N232" s="2" t="inlineStr">
        <is>
          <t>1 VOC o Compuesto Orgánico Volátil (rutina)</t>
        </is>
      </c>
      <c r="O232" s="2" t="inlineStr">
        <is>
          <t>15 días laborables</t>
        </is>
      </c>
      <c r="P232" s="2" t="inlineStr">
        <is>
          <t>Para más de un VOC consultad precio en pestaña  PERFIL</t>
        </is>
      </c>
      <c r="Q232" s="2" t="inlineStr"/>
      <c r="R232" s="2" t="inlineStr">
        <is>
          <t>Tubo Carbono Activo (100/50 mg) (TCA) -&gt; MT044</t>
        </is>
      </c>
      <c r="S232" s="18" t="inlineStr">
        <is>
          <t>MT044</t>
        </is>
      </c>
    </row>
    <row r="233" hidden="1">
      <c r="A233" t="inlineStr">
        <is>
          <t>108-90-7</t>
        </is>
      </c>
      <c r="B233" s="2" t="inlineStr">
        <is>
          <t>Clorobenceno - aire</t>
        </is>
      </c>
      <c r="C233" s="2" t="inlineStr">
        <is>
          <t>Monoclorobenceno; Cloruro de fenilo</t>
        </is>
      </c>
      <c r="D233" s="2" t="n"/>
      <c r="E233" s="2" t="inlineStr">
        <is>
          <t>N0335</t>
        </is>
      </c>
      <c r="F233" s="2" t="inlineStr">
        <is>
          <t>MA163</t>
        </is>
      </c>
      <c r="G233" s="2" t="inlineStr">
        <is>
          <t>10 µg</t>
        </is>
      </c>
      <c r="H233" s="2" t="inlineStr">
        <is>
          <t>Refrigerada (5°C ± 3°C)</t>
        </is>
      </c>
      <c r="I233" s="2" t="inlineStr">
        <is>
          <t>PNT00061</t>
        </is>
      </c>
      <c r="J233" s="2" t="inlineStr"/>
      <c r="K233" s="2" t="inlineStr">
        <is>
          <t>Cromatografía de Gases / Detector de Ionización por Llama (CG-FID)</t>
        </is>
      </c>
      <c r="L233" s="2" t="inlineStr">
        <is>
          <t>N</t>
        </is>
      </c>
      <c r="N233" s="2" t="inlineStr">
        <is>
          <t>1 VOC urgente 8 días</t>
        </is>
      </c>
      <c r="O233" s="2" t="inlineStr">
        <is>
          <t>8 días laborables</t>
        </is>
      </c>
      <c r="P233" s="2" t="inlineStr">
        <is>
          <t>Para más de un VOC consultad precio en pestaña  PERFIL</t>
        </is>
      </c>
      <c r="Q233" s="2" t="inlineStr"/>
      <c r="R233" s="2" t="inlineStr">
        <is>
          <t>Tubo Carbono Activo (100/50 mg) (TCA) -&gt; MT044</t>
        </is>
      </c>
      <c r="S233" s="18" t="inlineStr">
        <is>
          <t>MT044</t>
        </is>
      </c>
    </row>
    <row r="234" hidden="1">
      <c r="A234" t="inlineStr">
        <is>
          <t>108-90-7</t>
        </is>
      </c>
      <c r="B234" s="2" t="inlineStr">
        <is>
          <t>Clorobenceno - aire</t>
        </is>
      </c>
      <c r="C234" s="2" t="inlineStr">
        <is>
          <t>Monoclorobenceno; Cloruro de fenilo</t>
        </is>
      </c>
      <c r="D234" s="2" t="n"/>
      <c r="E234" s="2" t="inlineStr">
        <is>
          <t>N0335</t>
        </is>
      </c>
      <c r="F234" s="2" t="inlineStr">
        <is>
          <t>MA052</t>
        </is>
      </c>
      <c r="G234" s="2" t="inlineStr">
        <is>
          <t>10 µg</t>
        </is>
      </c>
      <c r="H234" s="2" t="inlineStr">
        <is>
          <t>Refrigerada (5°C ± 3°C)</t>
        </is>
      </c>
      <c r="I234" s="2" t="inlineStr">
        <is>
          <t>PNT00061</t>
        </is>
      </c>
      <c r="J234" s="2" t="inlineStr"/>
      <c r="K234" s="2" t="inlineStr">
        <is>
          <t>Cromatografía de Gases / Detector de Ionización por Llama (CG-FID)</t>
        </is>
      </c>
      <c r="L234" s="2" t="inlineStr">
        <is>
          <t>N</t>
        </is>
      </c>
      <c r="N234" s="2" t="inlineStr">
        <is>
          <t>1 VOC o Compuesto Orgánico Volátil (rutina)</t>
        </is>
      </c>
      <c r="O234" s="2" t="inlineStr">
        <is>
          <t>15 días laborables</t>
        </is>
      </c>
      <c r="P234" s="2" t="inlineStr">
        <is>
          <t>Para más de un VOC consultad precio en pestaña  PERFIL</t>
        </is>
      </c>
      <c r="Q234" s="2" t="inlineStr"/>
      <c r="R234" s="2" t="inlineStr">
        <is>
          <t>Tubo Carbono Activo (100/50 mg) (TCA) -&gt; MT044</t>
        </is>
      </c>
      <c r="S234" s="18" t="inlineStr">
        <is>
          <t>MT044</t>
        </is>
      </c>
    </row>
    <row r="235" hidden="1">
      <c r="A235" t="inlineStr">
        <is>
          <t>100-41-4</t>
        </is>
      </c>
      <c r="B235" s="2" t="inlineStr">
        <is>
          <t>Etilbenceno - aire</t>
        </is>
      </c>
      <c r="C235" s="2" t="inlineStr">
        <is>
          <t>Feniletano</t>
        </is>
      </c>
      <c r="D235" s="2" t="n"/>
      <c r="E235" s="2" t="inlineStr">
        <is>
          <t>N0340</t>
        </is>
      </c>
      <c r="F235" s="2" t="inlineStr">
        <is>
          <t>MA163</t>
        </is>
      </c>
      <c r="G235" s="2" t="inlineStr">
        <is>
          <t>10 µg</t>
        </is>
      </c>
      <c r="H235" s="2" t="inlineStr">
        <is>
          <t>Refrigerada (5°C ± 3°C)</t>
        </is>
      </c>
      <c r="I235" s="2" t="inlineStr">
        <is>
          <t>PNT00061</t>
        </is>
      </c>
      <c r="J235" s="2" t="inlineStr"/>
      <c r="K235" s="2" t="inlineStr">
        <is>
          <t>Cromatografía de Gases / Detector de Ionización por Llama (CG-FID)</t>
        </is>
      </c>
      <c r="L235" s="2" t="inlineStr">
        <is>
          <t>N</t>
        </is>
      </c>
      <c r="N235" s="2" t="inlineStr">
        <is>
          <t>1 VOC urgente 8 días</t>
        </is>
      </c>
      <c r="O235" s="2" t="inlineStr">
        <is>
          <t>8 días laborables</t>
        </is>
      </c>
      <c r="P235" s="2" t="inlineStr">
        <is>
          <t>Para más de un VOC consultad precio en pestaña  PERFIL</t>
        </is>
      </c>
      <c r="Q235" s="2" t="inlineStr"/>
      <c r="R235" s="2" t="inlineStr">
        <is>
          <t>Tubo Carbono Activo (100/50 mg) (TCA) -&gt; MT044</t>
        </is>
      </c>
      <c r="S235" s="18" t="inlineStr">
        <is>
          <t>MT044</t>
        </is>
      </c>
    </row>
    <row r="236" hidden="1">
      <c r="A236" t="inlineStr">
        <is>
          <t>100-41-4</t>
        </is>
      </c>
      <c r="B236" s="2" t="inlineStr">
        <is>
          <t>Etilbenceno - aire</t>
        </is>
      </c>
      <c r="C236" s="2" t="inlineStr">
        <is>
          <t>Feniletano</t>
        </is>
      </c>
      <c r="D236" s="2" t="n"/>
      <c r="E236" s="2" t="inlineStr">
        <is>
          <t>N0340</t>
        </is>
      </c>
      <c r="F236" s="2" t="inlineStr">
        <is>
          <t>MA165</t>
        </is>
      </c>
      <c r="G236" s="2" t="inlineStr">
        <is>
          <t>10 µg</t>
        </is>
      </c>
      <c r="H236" s="2" t="inlineStr">
        <is>
          <t>Refrigerada (5°C ± 3°C)</t>
        </is>
      </c>
      <c r="I236" s="2" t="inlineStr">
        <is>
          <t>PNT00061</t>
        </is>
      </c>
      <c r="J236" s="2" t="inlineStr"/>
      <c r="K236" s="2" t="inlineStr">
        <is>
          <t>Cromatografía de Gases / Detector de Ionización por Llama (CG-FID)</t>
        </is>
      </c>
      <c r="L236" s="2" t="inlineStr">
        <is>
          <t>N</t>
        </is>
      </c>
      <c r="N236" s="2" t="inlineStr">
        <is>
          <t>1 hidrocarburo (rutina)</t>
        </is>
      </c>
      <c r="O236" s="2" t="inlineStr">
        <is>
          <t>15 días laborables</t>
        </is>
      </c>
      <c r="P236" s="2" t="inlineStr">
        <is>
          <t>Para más de un hidrocarburo consultad precio en pestaña  PERFIL</t>
        </is>
      </c>
      <c r="Q236" s="2" t="inlineStr"/>
      <c r="R236" s="2" t="inlineStr">
        <is>
          <t>Tubo Carbono Activo (100/50 mg) (TCA) -&gt; MT044</t>
        </is>
      </c>
      <c r="S236" s="18" t="inlineStr">
        <is>
          <t>MT044</t>
        </is>
      </c>
    </row>
    <row r="237" hidden="1">
      <c r="A237" t="inlineStr">
        <is>
          <t>100-41-4</t>
        </is>
      </c>
      <c r="B237" s="2" t="inlineStr">
        <is>
          <t>Etilbenceno - aire</t>
        </is>
      </c>
      <c r="C237" s="2" t="inlineStr">
        <is>
          <t>Feniletano</t>
        </is>
      </c>
      <c r="D237" s="2" t="n"/>
      <c r="E237" s="2" t="inlineStr">
        <is>
          <t>N0340</t>
        </is>
      </c>
      <c r="F237" s="2" t="inlineStr">
        <is>
          <t>MA166</t>
        </is>
      </c>
      <c r="G237" s="2" t="inlineStr">
        <is>
          <t>10 µg</t>
        </is>
      </c>
      <c r="H237" s="2" t="inlineStr">
        <is>
          <t>Refrigerada (5°C ± 3°C)</t>
        </is>
      </c>
      <c r="I237" s="2" t="inlineStr">
        <is>
          <t>PNT00061</t>
        </is>
      </c>
      <c r="J237" s="2" t="inlineStr"/>
      <c r="K237" s="2" t="inlineStr">
        <is>
          <t>Cromatografía de Gases / Detector de Ionización por Llama (CG-FID)</t>
        </is>
      </c>
      <c r="L237" s="2" t="inlineStr">
        <is>
          <t>N</t>
        </is>
      </c>
      <c r="N237" s="2" t="inlineStr">
        <is>
          <t>1 hidrocarburo urgente 8 días</t>
        </is>
      </c>
      <c r="O237" s="2" t="inlineStr">
        <is>
          <t>8 días laborables</t>
        </is>
      </c>
      <c r="P237" s="2" t="inlineStr">
        <is>
          <t>Para más de un hidrocarburo consultad precio en pestaña  PERFIL</t>
        </is>
      </c>
      <c r="Q237" s="2" t="inlineStr"/>
      <c r="R237" s="2" t="inlineStr">
        <is>
          <t>Tubo Carbono Activo (100/50 mg) (TCA) -&gt; MT044</t>
        </is>
      </c>
      <c r="S237" s="18" t="inlineStr">
        <is>
          <t>MT044</t>
        </is>
      </c>
    </row>
    <row r="238" hidden="1">
      <c r="A238" t="inlineStr">
        <is>
          <t>100-41-4</t>
        </is>
      </c>
      <c r="B238" s="2" t="inlineStr">
        <is>
          <t>Etilbenceno - aire</t>
        </is>
      </c>
      <c r="C238" s="2" t="inlineStr">
        <is>
          <t>Feniletano</t>
        </is>
      </c>
      <c r="D238" s="2" t="n"/>
      <c r="E238" s="2" t="inlineStr">
        <is>
          <t>N0340</t>
        </is>
      </c>
      <c r="F238" s="2" t="inlineStr">
        <is>
          <t>MA052</t>
        </is>
      </c>
      <c r="G238" s="2" t="inlineStr">
        <is>
          <t>10 µg</t>
        </is>
      </c>
      <c r="H238" s="2" t="inlineStr">
        <is>
          <t>Refrigerada (5°C ± 3°C)</t>
        </is>
      </c>
      <c r="I238" s="2" t="inlineStr">
        <is>
          <t>PNT00061</t>
        </is>
      </c>
      <c r="J238" s="2" t="inlineStr"/>
      <c r="K238" s="2" t="inlineStr">
        <is>
          <t>Cromatografía de Gases / Detector de Ionización por Llama (CG-FID)</t>
        </is>
      </c>
      <c r="L238" s="2" t="inlineStr">
        <is>
          <t>N</t>
        </is>
      </c>
      <c r="N238" s="2" t="inlineStr">
        <is>
          <t>1 VOC o Compuesto Orgánico Volátil (rutina)</t>
        </is>
      </c>
      <c r="O238" s="2" t="inlineStr">
        <is>
          <t>15 días laborables</t>
        </is>
      </c>
      <c r="P238" s="2" t="inlineStr">
        <is>
          <t>Para más de un VOC consultad precio en pestaña  PERFIL</t>
        </is>
      </c>
      <c r="Q238" s="2" t="inlineStr"/>
      <c r="R238" s="2" t="inlineStr">
        <is>
          <t>Tubo Carbono Activo (100/50 mg) (TCA) -&gt; MT044</t>
        </is>
      </c>
      <c r="S238" s="18" t="inlineStr">
        <is>
          <t>MT044</t>
        </is>
      </c>
    </row>
    <row r="239" hidden="1">
      <c r="A239" t="inlineStr">
        <is>
          <t>1330-20-7</t>
        </is>
      </c>
      <c r="B239" s="2" t="inlineStr">
        <is>
          <t>Xilenos (mezcla de isómeros) - aire</t>
        </is>
      </c>
      <c r="C239" s="2" t="inlineStr">
        <is>
          <t>m-xileno; p-xileno; o-xileno; Dimetilbenceno; Xilol</t>
        </is>
      </c>
      <c r="D239" s="2" t="n"/>
      <c r="E239" s="2" t="inlineStr">
        <is>
          <t>N0345</t>
        </is>
      </c>
      <c r="F239" s="2" t="inlineStr">
        <is>
          <t>MA052</t>
        </is>
      </c>
      <c r="G239" s="2" t="inlineStr">
        <is>
          <t>10 µg</t>
        </is>
      </c>
      <c r="H239" s="2" t="inlineStr">
        <is>
          <t>Refrigerada (5°C ± 3°C)</t>
        </is>
      </c>
      <c r="I239" s="2" t="inlineStr">
        <is>
          <t>PNT00061</t>
        </is>
      </c>
      <c r="J239" s="2" t="inlineStr"/>
      <c r="K239" s="2" t="inlineStr">
        <is>
          <t>Cromatografía de Gases / Detector de Ionización por Llama (CG-FID)</t>
        </is>
      </c>
      <c r="L239" s="2" t="inlineStr">
        <is>
          <t>N</t>
        </is>
      </c>
      <c r="N239" s="2" t="inlineStr">
        <is>
          <t>1 VOC o Compuesto Orgánico Volátil (rutina)</t>
        </is>
      </c>
      <c r="O239" s="2" t="inlineStr">
        <is>
          <t>15 días laborables</t>
        </is>
      </c>
      <c r="P239" s="2" t="inlineStr">
        <is>
          <t>Para más de un VOC consultad precio en pestaña  PERFIL</t>
        </is>
      </c>
      <c r="Q239" s="2" t="inlineStr"/>
      <c r="R239" s="2" t="inlineStr">
        <is>
          <t>Tubo Carbono Activo (100/50 mg) (TCA) -&gt; MT044</t>
        </is>
      </c>
      <c r="S239" s="18" t="inlineStr">
        <is>
          <t>MT044</t>
        </is>
      </c>
    </row>
    <row r="240" hidden="1">
      <c r="A240" t="inlineStr">
        <is>
          <t>1330-20-7</t>
        </is>
      </c>
      <c r="B240" s="2" t="inlineStr">
        <is>
          <t>Xilenos (mezcla de isómeros) - aire</t>
        </is>
      </c>
      <c r="C240" s="2" t="inlineStr">
        <is>
          <t>m-xileno; p-xileno; o-xileno; Dimetilbenceno; Xilol</t>
        </is>
      </c>
      <c r="D240" s="2" t="n"/>
      <c r="E240" s="2" t="inlineStr">
        <is>
          <t>N0345</t>
        </is>
      </c>
      <c r="F240" s="2" t="inlineStr">
        <is>
          <t>MA166</t>
        </is>
      </c>
      <c r="G240" s="2" t="inlineStr">
        <is>
          <t>10 µg</t>
        </is>
      </c>
      <c r="H240" s="2" t="inlineStr">
        <is>
          <t>Refrigerada (5°C ± 3°C)</t>
        </is>
      </c>
      <c r="I240" s="2" t="inlineStr">
        <is>
          <t>PNT00061</t>
        </is>
      </c>
      <c r="J240" s="2" t="inlineStr"/>
      <c r="K240" s="2" t="inlineStr">
        <is>
          <t>Cromatografía de Gases / Detector de Ionización por Llama (CG-FID)</t>
        </is>
      </c>
      <c r="L240" s="2" t="inlineStr">
        <is>
          <t>N</t>
        </is>
      </c>
      <c r="N240" s="2" t="inlineStr">
        <is>
          <t>1 hidrocarburo urgente 8 días</t>
        </is>
      </c>
      <c r="O240" s="2" t="inlineStr">
        <is>
          <t>8 días laborables</t>
        </is>
      </c>
      <c r="P240" s="2" t="inlineStr">
        <is>
          <t>Para más de un hidrocarburo consultad precio en pestaña  PERFIL</t>
        </is>
      </c>
      <c r="Q240" s="2" t="inlineStr"/>
      <c r="R240" s="2" t="inlineStr">
        <is>
          <t>Tubo Carbono Activo (100/50 mg) (TCA) -&gt; MT044</t>
        </is>
      </c>
      <c r="S240" s="18" t="inlineStr">
        <is>
          <t>MT044</t>
        </is>
      </c>
    </row>
    <row r="241" hidden="1">
      <c r="A241" t="inlineStr">
        <is>
          <t>1330-20-7</t>
        </is>
      </c>
      <c r="B241" s="2" t="inlineStr">
        <is>
          <t>Xilenos (mezcla de isómeros) - aire</t>
        </is>
      </c>
      <c r="C241" s="2" t="inlineStr">
        <is>
          <t>m-xileno; p-xileno; o-xileno; Dimetilbenceno; Xilol</t>
        </is>
      </c>
      <c r="D241" s="2" t="n"/>
      <c r="E241" s="2" t="inlineStr">
        <is>
          <t>N0345</t>
        </is>
      </c>
      <c r="F241" s="2" t="inlineStr">
        <is>
          <t>MA165</t>
        </is>
      </c>
      <c r="G241" s="2" t="inlineStr">
        <is>
          <t>10 µg</t>
        </is>
      </c>
      <c r="H241" s="2" t="inlineStr">
        <is>
          <t>Refrigerada (5°C ± 3°C)</t>
        </is>
      </c>
      <c r="I241" s="2" t="inlineStr">
        <is>
          <t>PNT00061</t>
        </is>
      </c>
      <c r="J241" s="2" t="inlineStr"/>
      <c r="K241" s="2" t="inlineStr">
        <is>
          <t>Cromatografía de Gases / Detector de Ionización por Llama (CG-FID)</t>
        </is>
      </c>
      <c r="L241" s="2" t="inlineStr">
        <is>
          <t>N</t>
        </is>
      </c>
      <c r="N241" s="2" t="inlineStr">
        <is>
          <t>1 hidrocarburo (rutina)</t>
        </is>
      </c>
      <c r="O241" s="2" t="inlineStr">
        <is>
          <t>15 días laborables</t>
        </is>
      </c>
      <c r="P241" s="2" t="inlineStr">
        <is>
          <t>Para más de un hidrocarburo consultad precio en pestaña  PERFIL</t>
        </is>
      </c>
      <c r="Q241" s="2" t="inlineStr"/>
      <c r="R241" s="2" t="inlineStr">
        <is>
          <t>Tubo Carbono Activo (100/50 mg) (TCA) -&gt; MT044</t>
        </is>
      </c>
      <c r="S241" s="18" t="inlineStr">
        <is>
          <t>MT044</t>
        </is>
      </c>
    </row>
    <row r="242" hidden="1">
      <c r="A242" t="inlineStr">
        <is>
          <t>1330-20-7</t>
        </is>
      </c>
      <c r="B242" s="2" t="inlineStr">
        <is>
          <t>Xilenos (mezcla de isómeros) - aire</t>
        </is>
      </c>
      <c r="C242" s="2" t="inlineStr">
        <is>
          <t>m-xileno; p-xileno; o-xileno; Dimetilbenceno; Xilol</t>
        </is>
      </c>
      <c r="D242" s="2" t="n"/>
      <c r="E242" s="2" t="inlineStr">
        <is>
          <t>N0345</t>
        </is>
      </c>
      <c r="F242" s="2" t="inlineStr">
        <is>
          <t>MA163</t>
        </is>
      </c>
      <c r="G242" s="2" t="inlineStr">
        <is>
          <t>10 µg</t>
        </is>
      </c>
      <c r="H242" s="2" t="inlineStr">
        <is>
          <t>Refrigerada (5°C ± 3°C)</t>
        </is>
      </c>
      <c r="I242" s="2" t="inlineStr">
        <is>
          <t>PNT00061</t>
        </is>
      </c>
      <c r="J242" s="2" t="inlineStr"/>
      <c r="K242" s="2" t="inlineStr">
        <is>
          <t>Cromatografía de Gases / Detector de Ionización por Llama (CG-FID)</t>
        </is>
      </c>
      <c r="L242" s="2" t="inlineStr">
        <is>
          <t>N</t>
        </is>
      </c>
      <c r="N242" s="2" t="inlineStr">
        <is>
          <t>1 VOC urgente 8 días</t>
        </is>
      </c>
      <c r="O242" s="2" t="inlineStr">
        <is>
          <t>8 días laborables</t>
        </is>
      </c>
      <c r="P242" s="2" t="inlineStr">
        <is>
          <t>Para más de un VOC consultad precio en pestaña  PERFIL</t>
        </is>
      </c>
      <c r="Q242" s="2" t="inlineStr"/>
      <c r="R242" s="2" t="inlineStr">
        <is>
          <t>Tubo Carbono Activo (100/50 mg) (TCA) -&gt; MT044</t>
        </is>
      </c>
      <c r="S242" s="18" t="inlineStr">
        <is>
          <t>MT044</t>
        </is>
      </c>
    </row>
    <row r="243" hidden="1">
      <c r="A243" t="inlineStr">
        <is>
          <t>111-84-2</t>
        </is>
      </c>
      <c r="B243" s="2" t="inlineStr">
        <is>
          <t>Nonano, todos los isómeros - aire</t>
        </is>
      </c>
      <c r="C243" s="2" t="inlineStr">
        <is>
          <t>n-nonano; 2,2,5-Trimetilhexano</t>
        </is>
      </c>
      <c r="D243" s="2" t="n"/>
      <c r="E243" s="2" t="inlineStr">
        <is>
          <t>N0350</t>
        </is>
      </c>
      <c r="F243" s="2" t="inlineStr">
        <is>
          <t>MA166</t>
        </is>
      </c>
      <c r="G243" s="2" t="inlineStr">
        <is>
          <t>10 µg</t>
        </is>
      </c>
      <c r="H243" s="2" t="inlineStr">
        <is>
          <t>Refrigerada (5°C ± 3°C)</t>
        </is>
      </c>
      <c r="I243" s="2" t="inlineStr">
        <is>
          <t>PNT00061</t>
        </is>
      </c>
      <c r="J243" s="2" t="inlineStr"/>
      <c r="K243" s="2" t="inlineStr">
        <is>
          <t>Cromatografía de Gases / Detector de Ionización por Llama (CG-FID)</t>
        </is>
      </c>
      <c r="L243" s="2" t="inlineStr">
        <is>
          <t>N</t>
        </is>
      </c>
      <c r="N243" s="2" t="inlineStr">
        <is>
          <t>1 hidrocarburo urgente 8 días</t>
        </is>
      </c>
      <c r="O243" s="2" t="inlineStr">
        <is>
          <t>8 días laborables</t>
        </is>
      </c>
      <c r="P243" s="2" t="inlineStr">
        <is>
          <t>Para más de un hidrocarburo consultad precio en pestaña  PERFIL</t>
        </is>
      </c>
      <c r="Q243" s="2" t="inlineStr"/>
      <c r="R243" s="2" t="inlineStr">
        <is>
          <t>Tubo Carbono Activo (100/50 mg) (TCA) -&gt; MT044</t>
        </is>
      </c>
      <c r="S243" s="18" t="inlineStr">
        <is>
          <t>MT044</t>
        </is>
      </c>
    </row>
    <row r="244" hidden="1">
      <c r="A244" t="inlineStr">
        <is>
          <t>111-84-2</t>
        </is>
      </c>
      <c r="B244" s="2" t="inlineStr">
        <is>
          <t>Nonano, todos los isómeros - aire</t>
        </is>
      </c>
      <c r="C244" s="2" t="inlineStr">
        <is>
          <t>n-nonano; 2,2,5-Trimetilhexano</t>
        </is>
      </c>
      <c r="D244" s="2" t="n"/>
      <c r="E244" s="2" t="inlineStr">
        <is>
          <t>N0350</t>
        </is>
      </c>
      <c r="F244" s="2" t="inlineStr">
        <is>
          <t>MA052</t>
        </is>
      </c>
      <c r="G244" s="2" t="inlineStr">
        <is>
          <t>10 µg</t>
        </is>
      </c>
      <c r="H244" s="2" t="inlineStr">
        <is>
          <t>Refrigerada (5°C ± 3°C)</t>
        </is>
      </c>
      <c r="I244" s="2" t="inlineStr">
        <is>
          <t>PNT00061</t>
        </is>
      </c>
      <c r="J244" s="2" t="inlineStr"/>
      <c r="K244" s="2" t="inlineStr">
        <is>
          <t>Cromatografía de Gases / Detector de Ionización por Llama (CG-FID)</t>
        </is>
      </c>
      <c r="L244" s="2" t="inlineStr">
        <is>
          <t>N</t>
        </is>
      </c>
      <c r="N244" s="2" t="inlineStr">
        <is>
          <t>1 VOC o Compuesto Orgánico Volátil (rutina)</t>
        </is>
      </c>
      <c r="O244" s="2" t="inlineStr">
        <is>
          <t>15 días laborables</t>
        </is>
      </c>
      <c r="P244" s="2" t="inlineStr">
        <is>
          <t>Para más de un VOC consultad precio en pestaña  PERFIL</t>
        </is>
      </c>
      <c r="Q244" s="2" t="inlineStr"/>
      <c r="R244" s="2" t="inlineStr">
        <is>
          <t>Tubo Carbono Activo (100/50 mg) (TCA) -&gt; MT044</t>
        </is>
      </c>
      <c r="S244" s="18" t="inlineStr">
        <is>
          <t>MT044</t>
        </is>
      </c>
    </row>
    <row r="245" hidden="1">
      <c r="A245" t="inlineStr">
        <is>
          <t>111-84-2</t>
        </is>
      </c>
      <c r="B245" s="2" t="inlineStr">
        <is>
          <t>Nonano, todos los isómeros - aire</t>
        </is>
      </c>
      <c r="C245" s="2" t="inlineStr">
        <is>
          <t>n-nonano; 2,2,5-Trimetilhexano</t>
        </is>
      </c>
      <c r="D245" s="2" t="n"/>
      <c r="E245" s="2" t="inlineStr">
        <is>
          <t>N0350</t>
        </is>
      </c>
      <c r="F245" s="2" t="inlineStr">
        <is>
          <t>MA165</t>
        </is>
      </c>
      <c r="G245" s="2" t="inlineStr">
        <is>
          <t>10 µg</t>
        </is>
      </c>
      <c r="H245" s="2" t="inlineStr">
        <is>
          <t>Refrigerada (5°C ± 3°C)</t>
        </is>
      </c>
      <c r="I245" s="2" t="inlineStr">
        <is>
          <t>PNT00061</t>
        </is>
      </c>
      <c r="J245" s="2" t="inlineStr"/>
      <c r="K245" s="2" t="inlineStr">
        <is>
          <t>Cromatografía de Gases / Detector de Ionización por Llama (CG-FID)</t>
        </is>
      </c>
      <c r="L245" s="2" t="inlineStr">
        <is>
          <t>N</t>
        </is>
      </c>
      <c r="N245" s="2" t="inlineStr">
        <is>
          <t>1 hidrocarburo (rutina)</t>
        </is>
      </c>
      <c r="O245" s="2" t="inlineStr">
        <is>
          <t>15 días laborables</t>
        </is>
      </c>
      <c r="P245" s="2" t="inlineStr">
        <is>
          <t>Para más de un hidrocarburo consultad precio en pestaña  PERFIL</t>
        </is>
      </c>
      <c r="Q245" s="2" t="inlineStr"/>
      <c r="R245" s="2" t="inlineStr">
        <is>
          <t>Tubo Carbono Activo (100/50 mg) (TCA) -&gt; MT044</t>
        </is>
      </c>
      <c r="S245" s="18" t="inlineStr">
        <is>
          <t>MT044</t>
        </is>
      </c>
    </row>
    <row r="246" hidden="1">
      <c r="A246" t="inlineStr">
        <is>
          <t>111-84-2</t>
        </is>
      </c>
      <c r="B246" s="2" t="inlineStr">
        <is>
          <t>Nonano, todos los isómeros - aire</t>
        </is>
      </c>
      <c r="C246" s="2" t="inlineStr">
        <is>
          <t>n-nonano; 2,2,5-Trimetilhexano</t>
        </is>
      </c>
      <c r="D246" s="2" t="n"/>
      <c r="E246" s="2" t="inlineStr">
        <is>
          <t>N0350</t>
        </is>
      </c>
      <c r="F246" s="2" t="inlineStr">
        <is>
          <t>MA163</t>
        </is>
      </c>
      <c r="G246" s="2" t="inlineStr">
        <is>
          <t>10 µg</t>
        </is>
      </c>
      <c r="H246" s="2" t="inlineStr">
        <is>
          <t>Refrigerada (5°C ± 3°C)</t>
        </is>
      </c>
      <c r="I246" s="2" t="inlineStr">
        <is>
          <t>PNT00061</t>
        </is>
      </c>
      <c r="J246" s="2" t="inlineStr"/>
      <c r="K246" s="2" t="inlineStr">
        <is>
          <t>Cromatografía de Gases / Detector de Ionización por Llama (CG-FID)</t>
        </is>
      </c>
      <c r="L246" s="2" t="inlineStr">
        <is>
          <t>N</t>
        </is>
      </c>
      <c r="N246" s="2" t="inlineStr">
        <is>
          <t>1 VOC urgente 8 días</t>
        </is>
      </c>
      <c r="O246" s="2" t="inlineStr">
        <is>
          <t>8 días laborables</t>
        </is>
      </c>
      <c r="P246" s="2" t="inlineStr">
        <is>
          <t>Para más de un VOC consultad precio en pestaña  PERFIL</t>
        </is>
      </c>
      <c r="Q246" s="2" t="inlineStr"/>
      <c r="R246" s="2" t="inlineStr">
        <is>
          <t>Tubo Carbono Activo (100/50 mg) (TCA) -&gt; MT044</t>
        </is>
      </c>
      <c r="S246" s="18" t="inlineStr">
        <is>
          <t>MT044</t>
        </is>
      </c>
    </row>
    <row r="247" hidden="1">
      <c r="A247" t="inlineStr">
        <is>
          <t>110-12-3</t>
        </is>
      </c>
      <c r="B247" s="2" t="inlineStr">
        <is>
          <t>5-Metilhexan-2-ona - aire</t>
        </is>
      </c>
      <c r="C247" s="2" t="inlineStr">
        <is>
          <t>5-Metil-2-hexanona; MIAK; Metil isoamil cetona; Metil isopentil cetona; 2-metil-5-hexanona</t>
        </is>
      </c>
      <c r="D247" s="2" t="n"/>
      <c r="E247" s="2" t="inlineStr">
        <is>
          <t>N0355</t>
        </is>
      </c>
      <c r="F247" s="2" t="inlineStr">
        <is>
          <t>MA052</t>
        </is>
      </c>
      <c r="G247" s="2" t="inlineStr">
        <is>
          <t>10 µg</t>
        </is>
      </c>
      <c r="H247" s="2" t="inlineStr">
        <is>
          <t>Refrigerada (5°C ± 3°C)</t>
        </is>
      </c>
      <c r="I247" s="2" t="inlineStr">
        <is>
          <t>PNT00061</t>
        </is>
      </c>
      <c r="J247" s="2" t="inlineStr"/>
      <c r="K247" s="2" t="inlineStr">
        <is>
          <t>Cromatografía de Gases / Detector de Ionización por Llama (CG-FID)</t>
        </is>
      </c>
      <c r="L247" s="2" t="inlineStr">
        <is>
          <t>N</t>
        </is>
      </c>
      <c r="N247" s="2" t="inlineStr">
        <is>
          <t>1 VOC o Compuesto Orgánico Volátil (rutina)</t>
        </is>
      </c>
      <c r="O247" s="2" t="inlineStr">
        <is>
          <t>15 días laborables</t>
        </is>
      </c>
      <c r="P247" s="2" t="inlineStr">
        <is>
          <t>Para más de un VOC consultad precio en pestaña  PERFIL</t>
        </is>
      </c>
      <c r="Q247" s="2" t="inlineStr"/>
      <c r="R247" s="2" t="inlineStr">
        <is>
          <t>Tubo Carbono Activo (100/50 mg) (TCA) o Tubo tamiz molecular carbono (CMS) -&gt; MT044 ó MT078</t>
        </is>
      </c>
      <c r="S247" s="18" t="inlineStr">
        <is>
          <t>MT044</t>
        </is>
      </c>
      <c r="T247" s="26" t="inlineStr">
        <is>
          <t>MT078</t>
        </is>
      </c>
    </row>
    <row r="248" hidden="1">
      <c r="A248" t="inlineStr">
        <is>
          <t>110-12-3</t>
        </is>
      </c>
      <c r="B248" s="2" t="inlineStr">
        <is>
          <t>5-Metilhexan-2-ona - aire</t>
        </is>
      </c>
      <c r="C248" s="2" t="inlineStr">
        <is>
          <t>5-Metil-2-hexanona; MIAK; Metil isoamil cetona; Metil isopentil cetona; 2-metil-5-hexanona</t>
        </is>
      </c>
      <c r="D248" s="2" t="n"/>
      <c r="E248" s="2" t="inlineStr">
        <is>
          <t>N0355</t>
        </is>
      </c>
      <c r="F248" s="2" t="inlineStr">
        <is>
          <t>MA163</t>
        </is>
      </c>
      <c r="G248" s="2" t="inlineStr">
        <is>
          <t>10 µg</t>
        </is>
      </c>
      <c r="H248" s="2" t="inlineStr">
        <is>
          <t>Refrigerada (5°C ± 3°C)</t>
        </is>
      </c>
      <c r="I248" s="2" t="inlineStr">
        <is>
          <t>PNT00061</t>
        </is>
      </c>
      <c r="J248" s="2" t="inlineStr"/>
      <c r="K248" s="2" t="inlineStr">
        <is>
          <t>Cromatografía de Gases / Detector de Ionización por Llama (CG-FID)</t>
        </is>
      </c>
      <c r="L248" s="2" t="inlineStr">
        <is>
          <t>N</t>
        </is>
      </c>
      <c r="N248" s="2" t="inlineStr">
        <is>
          <t>1 VOC urgente 8 días</t>
        </is>
      </c>
      <c r="O248" s="2" t="inlineStr">
        <is>
          <t>8 días laborables</t>
        </is>
      </c>
      <c r="P248" s="2" t="inlineStr">
        <is>
          <t>Para más de un VOC consultad precio en pestaña  PERFIL</t>
        </is>
      </c>
      <c r="Q248" s="2" t="inlineStr"/>
      <c r="R248" s="2" t="inlineStr">
        <is>
          <t>Tubo Carbono Activo (100/50 mg) (TCA) o Tubo tamiz molecular carbono (CMS) -&gt; MT044 ó MT078</t>
        </is>
      </c>
      <c r="S248" s="18" t="inlineStr">
        <is>
          <t>MT044</t>
        </is>
      </c>
      <c r="T248" s="26" t="inlineStr">
        <is>
          <t>MT078</t>
        </is>
      </c>
    </row>
    <row r="249" hidden="1">
      <c r="A249" t="inlineStr">
        <is>
          <t>123-42-2</t>
        </is>
      </c>
      <c r="B249" s="2" t="inlineStr">
        <is>
          <t>Diacetona alcohol - aire</t>
        </is>
      </c>
      <c r="C249" s="2" t="inlineStr">
        <is>
          <t>4-Hidroxi-4-metil-2-pentanona; 2-metil-2-pentano-4-ona</t>
        </is>
      </c>
      <c r="D249" s="2" t="n"/>
      <c r="E249" s="2" t="inlineStr">
        <is>
          <t>N0360</t>
        </is>
      </c>
      <c r="F249" s="2" t="inlineStr">
        <is>
          <t>MA052</t>
        </is>
      </c>
      <c r="G249" s="2" t="inlineStr">
        <is>
          <t>100 µg</t>
        </is>
      </c>
      <c r="H249" s="2" t="inlineStr">
        <is>
          <t>Refrigerada (5°C ± 3°C)</t>
        </is>
      </c>
      <c r="I249" s="2" t="inlineStr">
        <is>
          <t>PNT00061</t>
        </is>
      </c>
      <c r="J249" s="2" t="inlineStr"/>
      <c r="K249" s="2" t="inlineStr">
        <is>
          <t>Cromatografía de Gases / Detector de Ionización por Llama (CG-FID)</t>
        </is>
      </c>
      <c r="L249" s="2" t="inlineStr">
        <is>
          <t>N</t>
        </is>
      </c>
      <c r="N249" s="2" t="inlineStr">
        <is>
          <t>1 VOC o Compuesto Orgánico Volátil (rutina)</t>
        </is>
      </c>
      <c r="O249" s="2" t="inlineStr">
        <is>
          <t>15 días laborables</t>
        </is>
      </c>
      <c r="P249" s="2" t="inlineStr">
        <is>
          <t>Para más de un VOC consultad precio en pestaña  PERFIL</t>
        </is>
      </c>
      <c r="Q249" s="2" t="inlineStr"/>
      <c r="R249" s="2" t="inlineStr">
        <is>
          <t>Tubo Carbono Activo (100/50 mg) (TCA) -&gt; MT044</t>
        </is>
      </c>
      <c r="S249" s="18" t="inlineStr">
        <is>
          <t>MT044</t>
        </is>
      </c>
    </row>
    <row r="250" hidden="1">
      <c r="A250" t="inlineStr">
        <is>
          <t>123-42-2</t>
        </is>
      </c>
      <c r="B250" s="2" t="inlineStr">
        <is>
          <t>Diacetona alcohol - aire</t>
        </is>
      </c>
      <c r="C250" s="2" t="inlineStr">
        <is>
          <t>4-Hidroxi-4-metil-2-pentanona; 2-metil-2-pentano-4-ona</t>
        </is>
      </c>
      <c r="D250" s="2" t="n"/>
      <c r="E250" s="2" t="inlineStr">
        <is>
          <t>N0360</t>
        </is>
      </c>
      <c r="F250" s="2" t="inlineStr">
        <is>
          <t>MA163</t>
        </is>
      </c>
      <c r="G250" s="2" t="inlineStr">
        <is>
          <t>100 µg</t>
        </is>
      </c>
      <c r="H250" s="2" t="inlineStr">
        <is>
          <t>Refrigerada (5°C ± 3°C)</t>
        </is>
      </c>
      <c r="I250" s="2" t="inlineStr">
        <is>
          <t>PNT00061</t>
        </is>
      </c>
      <c r="J250" s="2" t="inlineStr"/>
      <c r="K250" s="2" t="inlineStr">
        <is>
          <t>Cromatografía de Gases / Detector de Ionización por Llama (CG-FID)</t>
        </is>
      </c>
      <c r="L250" s="2" t="inlineStr">
        <is>
          <t>N</t>
        </is>
      </c>
      <c r="N250" s="2" t="inlineStr">
        <is>
          <t>1 VOC urgente 8 días</t>
        </is>
      </c>
      <c r="O250" s="2" t="inlineStr">
        <is>
          <t>8 días laborables</t>
        </is>
      </c>
      <c r="P250" s="2" t="inlineStr">
        <is>
          <t>Para más de un VOC consultad precio en pestaña  PERFIL</t>
        </is>
      </c>
      <c r="Q250" s="2" t="inlineStr"/>
      <c r="R250" s="2" t="inlineStr">
        <is>
          <t>Tubo Carbono Activo (100/50 mg) (TCA) -&gt; MT044</t>
        </is>
      </c>
      <c r="S250" s="18" t="inlineStr">
        <is>
          <t>MT044</t>
        </is>
      </c>
    </row>
    <row r="251" hidden="1">
      <c r="A251" t="inlineStr">
        <is>
          <t>100-42-5</t>
        </is>
      </c>
      <c r="B251" s="2" t="inlineStr">
        <is>
          <t>Estireno - aire</t>
        </is>
      </c>
      <c r="C251" s="2" t="inlineStr">
        <is>
          <t>Vinilbenceno; Feniletileno</t>
        </is>
      </c>
      <c r="D251" s="2" t="n"/>
      <c r="E251" s="2" t="inlineStr">
        <is>
          <t>N0365</t>
        </is>
      </c>
      <c r="F251" s="2" t="inlineStr">
        <is>
          <t>MA163</t>
        </is>
      </c>
      <c r="G251" s="2" t="inlineStr">
        <is>
          <t>10 µg</t>
        </is>
      </c>
      <c r="H251" s="2" t="inlineStr">
        <is>
          <t>Refrigerada (5°C ± 3°C)</t>
        </is>
      </c>
      <c r="I251" s="2" t="inlineStr">
        <is>
          <t>PNT00061</t>
        </is>
      </c>
      <c r="J251" s="2" t="inlineStr"/>
      <c r="K251" s="2" t="inlineStr">
        <is>
          <t>Cromatografía de Gases / Detector de Ionización por Llama (CG-FID)</t>
        </is>
      </c>
      <c r="L251" s="2" t="inlineStr">
        <is>
          <t>N</t>
        </is>
      </c>
      <c r="N251" s="2" t="inlineStr">
        <is>
          <t>1 VOC urgente 8 días</t>
        </is>
      </c>
      <c r="O251" s="2" t="inlineStr">
        <is>
          <t>8 días laborables</t>
        </is>
      </c>
      <c r="P251" s="2" t="inlineStr">
        <is>
          <t>Para más de un VOC consultad precio en pestaña  PERFIL</t>
        </is>
      </c>
      <c r="Q251" s="2" t="inlineStr"/>
      <c r="R251" s="2" t="inlineStr">
        <is>
          <t>Tubo Carbono Activo (100/50 mg) (TCA) -&gt; MT044</t>
        </is>
      </c>
      <c r="S251" s="18" t="inlineStr">
        <is>
          <t>MT044</t>
        </is>
      </c>
    </row>
    <row r="252" hidden="1">
      <c r="A252" t="inlineStr">
        <is>
          <t>100-42-5</t>
        </is>
      </c>
      <c r="B252" s="2" t="inlineStr">
        <is>
          <t>Estireno - aire</t>
        </is>
      </c>
      <c r="C252" s="2" t="inlineStr">
        <is>
          <t>Vinilbenceno; Feniletileno</t>
        </is>
      </c>
      <c r="D252" s="2" t="n"/>
      <c r="E252" s="2" t="inlineStr">
        <is>
          <t>N0365</t>
        </is>
      </c>
      <c r="F252" s="2" t="inlineStr">
        <is>
          <t>MA165</t>
        </is>
      </c>
      <c r="G252" s="2" t="inlineStr">
        <is>
          <t>10 µg</t>
        </is>
      </c>
      <c r="H252" s="2" t="inlineStr">
        <is>
          <t>Refrigerada (5°C ± 3°C)</t>
        </is>
      </c>
      <c r="I252" s="2" t="inlineStr">
        <is>
          <t>PNT00061</t>
        </is>
      </c>
      <c r="J252" s="2" t="inlineStr"/>
      <c r="K252" s="2" t="inlineStr">
        <is>
          <t>Cromatografía de Gases / Detector de Ionización por Llama (CG-FID)</t>
        </is>
      </c>
      <c r="L252" s="2" t="inlineStr">
        <is>
          <t>N</t>
        </is>
      </c>
      <c r="N252" s="2" t="inlineStr">
        <is>
          <t>1 hidrocarburo (rutina)</t>
        </is>
      </c>
      <c r="O252" s="2" t="inlineStr">
        <is>
          <t>15 días laborables</t>
        </is>
      </c>
      <c r="P252" s="2" t="inlineStr">
        <is>
          <t>Para más de un hidrocarburo consultad precio en pestaña  PERFIL</t>
        </is>
      </c>
      <c r="Q252" s="2" t="inlineStr"/>
      <c r="R252" s="2" t="inlineStr">
        <is>
          <t>Tubo Carbono Activo (100/50 mg) (TCA) -&gt; MT044</t>
        </is>
      </c>
      <c r="S252" s="18" t="inlineStr">
        <is>
          <t>MT044</t>
        </is>
      </c>
    </row>
    <row r="253" hidden="1">
      <c r="A253" t="inlineStr">
        <is>
          <t>100-42-5</t>
        </is>
      </c>
      <c r="B253" s="2" t="inlineStr">
        <is>
          <t>Estireno - aire</t>
        </is>
      </c>
      <c r="C253" s="2" t="inlineStr">
        <is>
          <t>Vinilbenceno; Feniletileno</t>
        </is>
      </c>
      <c r="D253" s="2" t="n"/>
      <c r="E253" s="2" t="inlineStr">
        <is>
          <t>N0365</t>
        </is>
      </c>
      <c r="F253" s="2" t="inlineStr">
        <is>
          <t>MA052</t>
        </is>
      </c>
      <c r="G253" s="2" t="inlineStr">
        <is>
          <t>10 µg</t>
        </is>
      </c>
      <c r="H253" s="2" t="inlineStr">
        <is>
          <t>Refrigerada (5°C ± 3°C)</t>
        </is>
      </c>
      <c r="I253" s="2" t="inlineStr">
        <is>
          <t>PNT00061</t>
        </is>
      </c>
      <c r="J253" s="2" t="inlineStr"/>
      <c r="K253" s="2" t="inlineStr">
        <is>
          <t>Cromatografía de Gases / Detector de Ionización por Llama (CG-FID)</t>
        </is>
      </c>
      <c r="L253" s="2" t="inlineStr">
        <is>
          <t>N</t>
        </is>
      </c>
      <c r="N253" s="2" t="inlineStr">
        <is>
          <t>1 VOC o Compuesto Orgánico Volátil (rutina)</t>
        </is>
      </c>
      <c r="O253" s="2" t="inlineStr">
        <is>
          <t>15 días laborables</t>
        </is>
      </c>
      <c r="P253" s="2" t="inlineStr">
        <is>
          <t>Para más de un VOC consultad precio en pestaña  PERFIL</t>
        </is>
      </c>
      <c r="Q253" s="2" t="inlineStr"/>
      <c r="R253" s="2" t="inlineStr">
        <is>
          <t>Tubo Carbono Activo (100/50 mg) (TCA) -&gt; MT044</t>
        </is>
      </c>
      <c r="S253" s="18" t="inlineStr">
        <is>
          <t>MT044</t>
        </is>
      </c>
    </row>
    <row r="254" hidden="1">
      <c r="A254" t="inlineStr">
        <is>
          <t>100-42-5</t>
        </is>
      </c>
      <c r="B254" s="2" t="inlineStr">
        <is>
          <t>Estireno - aire</t>
        </is>
      </c>
      <c r="C254" s="2" t="inlineStr">
        <is>
          <t>Vinilbenceno; Feniletileno</t>
        </is>
      </c>
      <c r="D254" s="2" t="n"/>
      <c r="E254" s="2" t="inlineStr">
        <is>
          <t>N0365</t>
        </is>
      </c>
      <c r="F254" s="2" t="inlineStr">
        <is>
          <t>MA166</t>
        </is>
      </c>
      <c r="G254" s="2" t="inlineStr">
        <is>
          <t>10 µg</t>
        </is>
      </c>
      <c r="H254" s="2" t="inlineStr">
        <is>
          <t>Refrigerada (5°C ± 3°C)</t>
        </is>
      </c>
      <c r="I254" s="2" t="inlineStr">
        <is>
          <t>PNT00061</t>
        </is>
      </c>
      <c r="J254" s="2" t="inlineStr"/>
      <c r="K254" s="2" t="inlineStr">
        <is>
          <t>Cromatografía de Gases / Detector de Ionización por Llama (CG-FID)</t>
        </is>
      </c>
      <c r="L254" s="2" t="inlineStr">
        <is>
          <t>N</t>
        </is>
      </c>
      <c r="N254" s="2" t="inlineStr">
        <is>
          <t>1 hidrocarburo urgente 8 días</t>
        </is>
      </c>
      <c r="O254" s="2" t="inlineStr">
        <is>
          <t>8 días laborables</t>
        </is>
      </c>
      <c r="P254" s="2" t="inlineStr">
        <is>
          <t>Para más de un hidrocarburo consultad precio en pestaña  PERFIL</t>
        </is>
      </c>
      <c r="Q254" s="2" t="inlineStr"/>
      <c r="R254" s="2" t="inlineStr">
        <is>
          <t>Tubo Carbono Activo (100/50 mg) (TCA) -&gt; MT044</t>
        </is>
      </c>
      <c r="S254" s="18" t="inlineStr">
        <is>
          <t>MT044</t>
        </is>
      </c>
    </row>
    <row r="255" hidden="1">
      <c r="A255" t="inlineStr">
        <is>
          <t>111-15-9</t>
        </is>
      </c>
      <c r="B255" s="2" t="inlineStr">
        <is>
          <t>Acetato de 2-etoxietilo - aire</t>
        </is>
      </c>
      <c r="C255" s="2" t="inlineStr">
        <is>
          <t>Etoxietilacetato</t>
        </is>
      </c>
      <c r="D255" s="2" t="n"/>
      <c r="E255" s="2" t="inlineStr">
        <is>
          <t>N0370</t>
        </is>
      </c>
      <c r="F255" s="2" t="inlineStr">
        <is>
          <t>MA052</t>
        </is>
      </c>
      <c r="G255" s="2" t="inlineStr">
        <is>
          <t>25 µg</t>
        </is>
      </c>
      <c r="H255" s="2" t="inlineStr">
        <is>
          <t>Refrigerada (5°C ± 3°C)</t>
        </is>
      </c>
      <c r="I255" s="2" t="inlineStr">
        <is>
          <t>PNT00061</t>
        </is>
      </c>
      <c r="J255" s="2" t="inlineStr"/>
      <c r="K255" s="2" t="inlineStr">
        <is>
          <t>Cromatografía de Gases / Detector de Ionización por Llama (CG-FID)</t>
        </is>
      </c>
      <c r="L255" s="2" t="inlineStr">
        <is>
          <t>N</t>
        </is>
      </c>
      <c r="N255" s="2" t="inlineStr">
        <is>
          <t>1 VOC o Compuesto Orgánico Volátil (rutina)</t>
        </is>
      </c>
      <c r="O255" s="2" t="inlineStr">
        <is>
          <t>15 días laborables</t>
        </is>
      </c>
      <c r="P255" s="2" t="inlineStr">
        <is>
          <t>Para más de un VOC consultad precio en pestaña  PERFIL</t>
        </is>
      </c>
      <c r="Q255" s="2" t="inlineStr"/>
      <c r="R255" s="2" t="inlineStr">
        <is>
          <t>Tubo Carbono Activo (100/50 mg) (TCA) -&gt; MT044</t>
        </is>
      </c>
      <c r="S255" s="18" t="inlineStr">
        <is>
          <t>MT044</t>
        </is>
      </c>
    </row>
    <row r="256" hidden="1">
      <c r="A256" t="inlineStr">
        <is>
          <t>111-15-9</t>
        </is>
      </c>
      <c r="B256" s="2" t="inlineStr">
        <is>
          <t>Acetato de 2-etoxietilo - aire</t>
        </is>
      </c>
      <c r="C256" s="2" t="inlineStr">
        <is>
          <t>Etoxietilacetato</t>
        </is>
      </c>
      <c r="D256" s="2" t="n"/>
      <c r="E256" s="2" t="inlineStr">
        <is>
          <t>N0370</t>
        </is>
      </c>
      <c r="F256" s="2" t="inlineStr">
        <is>
          <t>MA163</t>
        </is>
      </c>
      <c r="G256" s="2" t="inlineStr">
        <is>
          <t>25 µg</t>
        </is>
      </c>
      <c r="H256" s="2" t="inlineStr">
        <is>
          <t>Refrigerada (5°C ± 3°C)</t>
        </is>
      </c>
      <c r="I256" s="2" t="inlineStr">
        <is>
          <t>PNT00061</t>
        </is>
      </c>
      <c r="J256" s="2" t="inlineStr"/>
      <c r="K256" s="2" t="inlineStr">
        <is>
          <t>Cromatografía de Gases / Detector de Ionización por Llama (CG-FID)</t>
        </is>
      </c>
      <c r="L256" s="2" t="inlineStr">
        <is>
          <t>N</t>
        </is>
      </c>
      <c r="N256" s="2" t="inlineStr">
        <is>
          <t>1 VOC urgente 8 días</t>
        </is>
      </c>
      <c r="O256" s="2" t="inlineStr">
        <is>
          <t>8 días laborables</t>
        </is>
      </c>
      <c r="P256" s="2" t="inlineStr">
        <is>
          <t>Para más de un VOC consultad precio en pestaña  PERFIL</t>
        </is>
      </c>
      <c r="Q256" s="2" t="inlineStr"/>
      <c r="R256" s="2" t="inlineStr">
        <is>
          <t>Tubo Carbono Activo (100/50 mg) (TCA) -&gt; MT044</t>
        </is>
      </c>
      <c r="S256" s="18" t="inlineStr">
        <is>
          <t>MT044</t>
        </is>
      </c>
    </row>
    <row r="257" hidden="1">
      <c r="A257" t="inlineStr">
        <is>
          <t>98-82-8</t>
        </is>
      </c>
      <c r="B257" s="2" t="inlineStr">
        <is>
          <t>Cumeno - aire</t>
        </is>
      </c>
      <c r="C257" s="2" t="inlineStr">
        <is>
          <t>Isopropilbenceno; 2-fenilpropano; Cumol</t>
        </is>
      </c>
      <c r="D257" s="2" t="n"/>
      <c r="E257" s="2" t="inlineStr">
        <is>
          <t>N0375</t>
        </is>
      </c>
      <c r="F257" s="2" t="inlineStr">
        <is>
          <t>MA163</t>
        </is>
      </c>
      <c r="G257" s="2" t="inlineStr">
        <is>
          <t>10 µg</t>
        </is>
      </c>
      <c r="H257" s="2" t="inlineStr">
        <is>
          <t>Refrigerada (5°C ± 3°C)</t>
        </is>
      </c>
      <c r="I257" s="2" t="inlineStr">
        <is>
          <t>PNT00061</t>
        </is>
      </c>
      <c r="J257" s="2" t="inlineStr"/>
      <c r="K257" s="2" t="inlineStr">
        <is>
          <t>Cromatografía de Gases / Detector de Ionización por Llama (CG-FID)</t>
        </is>
      </c>
      <c r="L257" s="2" t="inlineStr">
        <is>
          <t>N</t>
        </is>
      </c>
      <c r="N257" s="2" t="inlineStr">
        <is>
          <t>1 VOC urgente 8 días</t>
        </is>
      </c>
      <c r="O257" s="2" t="inlineStr">
        <is>
          <t>8 días laborables</t>
        </is>
      </c>
      <c r="P257" s="2" t="inlineStr">
        <is>
          <t>Para más de un VOC consultad precio en pestaña  PERFIL</t>
        </is>
      </c>
      <c r="Q257" s="2" t="inlineStr"/>
      <c r="R257" s="2" t="inlineStr">
        <is>
          <t>Tubo Carbono Activo (100/50 mg) (TCA) -&gt; MT044</t>
        </is>
      </c>
      <c r="S257" s="18" t="inlineStr">
        <is>
          <t>MT044</t>
        </is>
      </c>
    </row>
    <row r="258" hidden="1">
      <c r="A258" t="inlineStr">
        <is>
          <t>98-82-8</t>
        </is>
      </c>
      <c r="B258" s="2" t="inlineStr">
        <is>
          <t>Cumeno - aire</t>
        </is>
      </c>
      <c r="C258" s="2" t="inlineStr">
        <is>
          <t>Isopropilbenceno; 2-fenilpropano; Cumol</t>
        </is>
      </c>
      <c r="D258" s="2" t="n"/>
      <c r="E258" s="2" t="inlineStr">
        <is>
          <t>N0375</t>
        </is>
      </c>
      <c r="F258" s="2" t="inlineStr">
        <is>
          <t>MA165</t>
        </is>
      </c>
      <c r="G258" s="2" t="inlineStr">
        <is>
          <t>10 µg</t>
        </is>
      </c>
      <c r="H258" s="2" t="inlineStr">
        <is>
          <t>Refrigerada (5°C ± 3°C)</t>
        </is>
      </c>
      <c r="I258" s="2" t="inlineStr">
        <is>
          <t>PNT00061</t>
        </is>
      </c>
      <c r="J258" s="2" t="inlineStr"/>
      <c r="K258" s="2" t="inlineStr">
        <is>
          <t>Cromatografía de Gases / Detector de Ionización por Llama (CG-FID)</t>
        </is>
      </c>
      <c r="L258" s="2" t="inlineStr">
        <is>
          <t>N</t>
        </is>
      </c>
      <c r="N258" s="2" t="inlineStr">
        <is>
          <t>1 hidrocarburo (rutina)</t>
        </is>
      </c>
      <c r="O258" s="2" t="inlineStr">
        <is>
          <t>15 días laborables</t>
        </is>
      </c>
      <c r="P258" s="2" t="inlineStr">
        <is>
          <t>Para más de un hidrocarburo consultad precio en pestaña  PERFIL</t>
        </is>
      </c>
      <c r="Q258" s="2" t="inlineStr"/>
      <c r="R258" s="2" t="inlineStr">
        <is>
          <t>Tubo Carbono Activo (100/50 mg) (TCA) -&gt; MT044</t>
        </is>
      </c>
      <c r="S258" s="18" t="inlineStr">
        <is>
          <t>MT044</t>
        </is>
      </c>
    </row>
    <row r="259" hidden="1">
      <c r="A259" t="inlineStr">
        <is>
          <t>98-82-8</t>
        </is>
      </c>
      <c r="B259" s="2" t="inlineStr">
        <is>
          <t>Cumeno - aire</t>
        </is>
      </c>
      <c r="C259" s="2" t="inlineStr">
        <is>
          <t>Isopropilbenceno; 2-fenilpropano; Cumol</t>
        </is>
      </c>
      <c r="D259" s="2" t="n"/>
      <c r="E259" s="2" t="inlineStr">
        <is>
          <t>N0375</t>
        </is>
      </c>
      <c r="F259" s="2" t="inlineStr">
        <is>
          <t>MA166</t>
        </is>
      </c>
      <c r="G259" s="2" t="inlineStr">
        <is>
          <t>10 µg</t>
        </is>
      </c>
      <c r="H259" s="2" t="inlineStr">
        <is>
          <t>Refrigerada (5°C ± 3°C)</t>
        </is>
      </c>
      <c r="I259" s="2" t="inlineStr">
        <is>
          <t>PNT00061</t>
        </is>
      </c>
      <c r="J259" s="2" t="inlineStr"/>
      <c r="K259" s="2" t="inlineStr">
        <is>
          <t>Cromatografía de Gases / Detector de Ionización por Llama (CG-FID)</t>
        </is>
      </c>
      <c r="L259" s="2" t="inlineStr">
        <is>
          <t>N</t>
        </is>
      </c>
      <c r="N259" s="2" t="inlineStr">
        <is>
          <t>1 hidrocarburo urgente 8 días</t>
        </is>
      </c>
      <c r="O259" s="2" t="inlineStr">
        <is>
          <t>8 días laborables</t>
        </is>
      </c>
      <c r="P259" s="2" t="inlineStr">
        <is>
          <t>Para más de un hidrocarburo consultad precio en pestaña  PERFIL</t>
        </is>
      </c>
      <c r="Q259" s="2" t="inlineStr"/>
      <c r="R259" s="2" t="inlineStr">
        <is>
          <t>Tubo Carbono Activo (100/50 mg) (TCA) -&gt; MT044</t>
        </is>
      </c>
      <c r="S259" s="18" t="inlineStr">
        <is>
          <t>MT044</t>
        </is>
      </c>
    </row>
    <row r="260" hidden="1">
      <c r="A260" t="inlineStr">
        <is>
          <t>98-82-8</t>
        </is>
      </c>
      <c r="B260" s="2" t="inlineStr">
        <is>
          <t>Cumeno - aire</t>
        </is>
      </c>
      <c r="C260" s="2" t="inlineStr">
        <is>
          <t>Isopropilbenceno; 2-fenilpropano; Cumol</t>
        </is>
      </c>
      <c r="D260" s="2" t="n"/>
      <c r="E260" s="2" t="inlineStr">
        <is>
          <t>N0375</t>
        </is>
      </c>
      <c r="F260" s="2" t="inlineStr">
        <is>
          <t>MA052</t>
        </is>
      </c>
      <c r="G260" s="2" t="inlineStr">
        <is>
          <t>10 µg</t>
        </is>
      </c>
      <c r="H260" s="2" t="inlineStr">
        <is>
          <t>Refrigerada (5°C ± 3°C)</t>
        </is>
      </c>
      <c r="I260" s="2" t="inlineStr">
        <is>
          <t>PNT00061</t>
        </is>
      </c>
      <c r="J260" s="2" t="inlineStr"/>
      <c r="K260" s="2" t="inlineStr">
        <is>
          <t>Cromatografía de Gases / Detector de Ionización por Llama (CG-FID)</t>
        </is>
      </c>
      <c r="L260" s="2" t="inlineStr">
        <is>
          <t>N</t>
        </is>
      </c>
      <c r="N260" s="2" t="inlineStr">
        <is>
          <t>1 VOC o Compuesto Orgánico Volátil (rutina)</t>
        </is>
      </c>
      <c r="O260" s="2" t="inlineStr">
        <is>
          <t>15 días laborables</t>
        </is>
      </c>
      <c r="P260" s="2" t="inlineStr">
        <is>
          <t>Para más de un VOC consultad precio en pestaña  PERFIL</t>
        </is>
      </c>
      <c r="Q260" s="2" t="inlineStr"/>
      <c r="R260" s="2" t="inlineStr">
        <is>
          <t>Tubo Carbono Activo (100/50 mg) (TCA) -&gt; MT044</t>
        </is>
      </c>
      <c r="S260" s="18" t="inlineStr">
        <is>
          <t>MT044</t>
        </is>
      </c>
    </row>
    <row r="261" hidden="1">
      <c r="A261" t="inlineStr">
        <is>
          <t>108-94-1</t>
        </is>
      </c>
      <c r="B261" s="2" t="inlineStr">
        <is>
          <t>Ciclohexanona - aire</t>
        </is>
      </c>
      <c r="C261" s="2" t="inlineStr">
        <is>
          <t>Pimelin cetona</t>
        </is>
      </c>
      <c r="D261" s="2" t="n"/>
      <c r="E261" s="2" t="inlineStr">
        <is>
          <t>N0380</t>
        </is>
      </c>
      <c r="F261" s="2" t="inlineStr">
        <is>
          <t>MA163</t>
        </is>
      </c>
      <c r="G261" s="2" t="inlineStr">
        <is>
          <t>10 µg</t>
        </is>
      </c>
      <c r="H261" s="2" t="inlineStr">
        <is>
          <t>Refrigerada (5°C ± 3°C)</t>
        </is>
      </c>
      <c r="I261" s="2" t="inlineStr">
        <is>
          <t>PNT00061</t>
        </is>
      </c>
      <c r="J261" s="2" t="inlineStr"/>
      <c r="K261" s="2" t="inlineStr">
        <is>
          <t>Cromatografía de Gases / Detector de Ionización por Llama (CG-FID)</t>
        </is>
      </c>
      <c r="L261" s="2" t="inlineStr">
        <is>
          <t>N</t>
        </is>
      </c>
      <c r="N261" s="2" t="inlineStr">
        <is>
          <t>1 VOC urgente 8 días</t>
        </is>
      </c>
      <c r="O261" s="2" t="inlineStr">
        <is>
          <t>8 días laborables</t>
        </is>
      </c>
      <c r="P261" s="2" t="inlineStr">
        <is>
          <t>Para más de un VOC consultad precio en pestaña  PERFIL</t>
        </is>
      </c>
      <c r="Q261" s="2" t="inlineStr"/>
      <c r="R261" s="2" t="inlineStr">
        <is>
          <t>Tubo Carbono Activo (100/50 mg) (TCA) o Tubo tamiz molecular carbono (CMS) -&gt; MT044 ó MT078</t>
        </is>
      </c>
      <c r="S261" s="18" t="inlineStr">
        <is>
          <t>MT044</t>
        </is>
      </c>
      <c r="T261" s="26" t="inlineStr">
        <is>
          <t>MT078</t>
        </is>
      </c>
    </row>
    <row r="262" hidden="1">
      <c r="A262" t="inlineStr">
        <is>
          <t>108-94-1</t>
        </is>
      </c>
      <c r="B262" s="2" t="inlineStr">
        <is>
          <t>Ciclohexanona - aire</t>
        </is>
      </c>
      <c r="C262" s="2" t="inlineStr">
        <is>
          <t>Pimelin cetona</t>
        </is>
      </c>
      <c r="D262" s="2" t="n"/>
      <c r="E262" s="2" t="inlineStr">
        <is>
          <t>N0380</t>
        </is>
      </c>
      <c r="F262" s="2" t="inlineStr">
        <is>
          <t>MA052</t>
        </is>
      </c>
      <c r="G262" s="2" t="inlineStr">
        <is>
          <t>10 µg</t>
        </is>
      </c>
      <c r="H262" s="2" t="inlineStr">
        <is>
          <t>Refrigerada (5°C ± 3°C)</t>
        </is>
      </c>
      <c r="I262" s="2" t="inlineStr">
        <is>
          <t>PNT00061</t>
        </is>
      </c>
      <c r="J262" s="2" t="inlineStr"/>
      <c r="K262" s="2" t="inlineStr">
        <is>
          <t>Cromatografía de Gases / Detector de Ionización por Llama (CG-FID)</t>
        </is>
      </c>
      <c r="L262" s="2" t="inlineStr">
        <is>
          <t>N</t>
        </is>
      </c>
      <c r="N262" s="2" t="inlineStr">
        <is>
          <t>1 VOC o Compuesto Orgánico Volátil (rutina)</t>
        </is>
      </c>
      <c r="O262" s="2" t="inlineStr">
        <is>
          <t>15 días laborables</t>
        </is>
      </c>
      <c r="P262" s="2" t="inlineStr">
        <is>
          <t>Para más de un VOC consultad precio en pestaña  PERFIL</t>
        </is>
      </c>
      <c r="Q262" s="2" t="inlineStr"/>
      <c r="R262" s="2" t="inlineStr">
        <is>
          <t>Tubo Carbono Activo (100/50 mg) (TCA) o Tubo tamiz molecular carbono (CMS) -&gt; MT044 ó MT078</t>
        </is>
      </c>
      <c r="S262" s="18" t="inlineStr">
        <is>
          <t>MT044</t>
        </is>
      </c>
      <c r="T262" s="26" t="inlineStr">
        <is>
          <t>MT078</t>
        </is>
      </c>
    </row>
    <row r="263" hidden="1">
      <c r="A263" t="inlineStr">
        <is>
          <t>108-67-8</t>
        </is>
      </c>
      <c r="B263" s="2" t="inlineStr">
        <is>
          <t>1,3,5-Trimetilbenceno - aire</t>
        </is>
      </c>
      <c r="C263" s="2" t="inlineStr">
        <is>
          <t>Mesitileno</t>
        </is>
      </c>
      <c r="D263" s="2" t="n"/>
      <c r="E263" s="2" t="inlineStr">
        <is>
          <t>N0385</t>
        </is>
      </c>
      <c r="F263" s="2" t="inlineStr">
        <is>
          <t>MA163</t>
        </is>
      </c>
      <c r="G263" s="2" t="inlineStr">
        <is>
          <t>10 µg</t>
        </is>
      </c>
      <c r="H263" s="2" t="inlineStr">
        <is>
          <t>Refrigerada (5°C ± 3°C)</t>
        </is>
      </c>
      <c r="I263" s="2" t="inlineStr">
        <is>
          <t>PNT00061</t>
        </is>
      </c>
      <c r="J263" s="2" t="inlineStr"/>
      <c r="K263" s="2" t="inlineStr">
        <is>
          <t>Cromatografía de Gases / Detector de Ionización por Llama (CG-FID)</t>
        </is>
      </c>
      <c r="L263" s="2" t="inlineStr">
        <is>
          <t>N</t>
        </is>
      </c>
      <c r="N263" s="2" t="inlineStr">
        <is>
          <t>1 VOC urgente 8 días</t>
        </is>
      </c>
      <c r="O263" s="2" t="inlineStr">
        <is>
          <t>8 días laborables</t>
        </is>
      </c>
      <c r="P263" s="2" t="inlineStr">
        <is>
          <t>Para más de un VOC consultad precio en pestaña  PERFIL</t>
        </is>
      </c>
      <c r="Q263" s="2" t="inlineStr"/>
      <c r="R263" s="2" t="inlineStr">
        <is>
          <t>Tubo Carbono Activo (100/50 mg) (TCA) -&gt; MT044</t>
        </is>
      </c>
      <c r="S263" s="18" t="inlineStr">
        <is>
          <t>MT044</t>
        </is>
      </c>
    </row>
    <row r="264" hidden="1">
      <c r="A264" t="inlineStr">
        <is>
          <t>108-67-8</t>
        </is>
      </c>
      <c r="B264" s="2" t="inlineStr">
        <is>
          <t>1,3,5-Trimetilbenceno - aire</t>
        </is>
      </c>
      <c r="C264" s="2" t="inlineStr">
        <is>
          <t>Mesitileno</t>
        </is>
      </c>
      <c r="D264" s="2" t="n"/>
      <c r="E264" s="2" t="inlineStr">
        <is>
          <t>N0385</t>
        </is>
      </c>
      <c r="F264" s="2" t="inlineStr">
        <is>
          <t>MA165</t>
        </is>
      </c>
      <c r="G264" s="2" t="inlineStr">
        <is>
          <t>10 µg</t>
        </is>
      </c>
      <c r="H264" s="2" t="inlineStr">
        <is>
          <t>Refrigerada (5°C ± 3°C)</t>
        </is>
      </c>
      <c r="I264" s="2" t="inlineStr">
        <is>
          <t>PNT00061</t>
        </is>
      </c>
      <c r="J264" s="2" t="inlineStr"/>
      <c r="K264" s="2" t="inlineStr">
        <is>
          <t>Cromatografía de Gases / Detector de Ionización por Llama (CG-FID)</t>
        </is>
      </c>
      <c r="L264" s="2" t="inlineStr">
        <is>
          <t>N</t>
        </is>
      </c>
      <c r="N264" s="2" t="inlineStr">
        <is>
          <t>1 hidrocarburo (rutina)</t>
        </is>
      </c>
      <c r="O264" s="2" t="inlineStr">
        <is>
          <t>15 días laborables</t>
        </is>
      </c>
      <c r="P264" s="2" t="inlineStr">
        <is>
          <t>Para más de un hidrocarburo consultad precio en pestaña  PERFIL</t>
        </is>
      </c>
      <c r="Q264" s="2" t="inlineStr"/>
      <c r="R264" s="2" t="inlineStr">
        <is>
          <t>Tubo Carbono Activo (100/50 mg) (TCA) -&gt; MT044</t>
        </is>
      </c>
      <c r="S264" s="18" t="inlineStr">
        <is>
          <t>MT044</t>
        </is>
      </c>
    </row>
    <row r="265" hidden="1">
      <c r="A265" t="inlineStr">
        <is>
          <t>108-67-8</t>
        </is>
      </c>
      <c r="B265" s="2" t="inlineStr">
        <is>
          <t>1,3,5-Trimetilbenceno - aire</t>
        </is>
      </c>
      <c r="C265" s="2" t="inlineStr">
        <is>
          <t>Mesitileno</t>
        </is>
      </c>
      <c r="D265" s="2" t="n"/>
      <c r="E265" s="2" t="inlineStr">
        <is>
          <t>N0385</t>
        </is>
      </c>
      <c r="F265" s="2" t="inlineStr">
        <is>
          <t>MA052</t>
        </is>
      </c>
      <c r="G265" s="2" t="inlineStr">
        <is>
          <t>10 µg</t>
        </is>
      </c>
      <c r="H265" s="2" t="inlineStr">
        <is>
          <t>Refrigerada (5°C ± 3°C)</t>
        </is>
      </c>
      <c r="I265" s="2" t="inlineStr">
        <is>
          <t>PNT00061</t>
        </is>
      </c>
      <c r="J265" s="2" t="inlineStr"/>
      <c r="K265" s="2" t="inlineStr">
        <is>
          <t>Cromatografía de Gases / Detector de Ionización por Llama (CG-FID)</t>
        </is>
      </c>
      <c r="L265" s="2" t="inlineStr">
        <is>
          <t>N</t>
        </is>
      </c>
      <c r="N265" s="2" t="inlineStr">
        <is>
          <t>1 VOC o Compuesto Orgánico Volátil (rutina)</t>
        </is>
      </c>
      <c r="O265" s="2" t="inlineStr">
        <is>
          <t>15 días laborables</t>
        </is>
      </c>
      <c r="P265" s="2" t="inlineStr">
        <is>
          <t>Para más de un VOC consultad precio en pestaña  PERFIL</t>
        </is>
      </c>
      <c r="Q265" s="2" t="inlineStr"/>
      <c r="R265" s="2" t="inlineStr">
        <is>
          <t>Tubo Carbono Activo (100/50 mg) (TCA) -&gt; MT044</t>
        </is>
      </c>
      <c r="S265" s="18" t="inlineStr">
        <is>
          <t>MT044</t>
        </is>
      </c>
    </row>
    <row r="266" hidden="1">
      <c r="A266" t="inlineStr">
        <is>
          <t>108-67-8</t>
        </is>
      </c>
      <c r="B266" s="2" t="inlineStr">
        <is>
          <t>1,3,5-Trimetilbenceno - aire</t>
        </is>
      </c>
      <c r="C266" s="2" t="inlineStr">
        <is>
          <t>Mesitileno</t>
        </is>
      </c>
      <c r="D266" s="2" t="n"/>
      <c r="E266" s="2" t="inlineStr">
        <is>
          <t>N0385</t>
        </is>
      </c>
      <c r="F266" s="2" t="inlineStr">
        <is>
          <t>MA166</t>
        </is>
      </c>
      <c r="G266" s="2" t="inlineStr">
        <is>
          <t>10 µg</t>
        </is>
      </c>
      <c r="H266" s="2" t="inlineStr">
        <is>
          <t>Refrigerada (5°C ± 3°C)</t>
        </is>
      </c>
      <c r="I266" s="2" t="inlineStr">
        <is>
          <t>PNT00061</t>
        </is>
      </c>
      <c r="J266" s="2" t="inlineStr"/>
      <c r="K266" s="2" t="inlineStr">
        <is>
          <t>Cromatografía de Gases / Detector de Ionización por Llama (CG-FID)</t>
        </is>
      </c>
      <c r="L266" s="2" t="inlineStr">
        <is>
          <t>N</t>
        </is>
      </c>
      <c r="N266" s="2" t="inlineStr">
        <is>
          <t>1 hidrocarburo urgente 8 días</t>
        </is>
      </c>
      <c r="O266" s="2" t="inlineStr">
        <is>
          <t>8 días laborables</t>
        </is>
      </c>
      <c r="P266" s="2" t="inlineStr">
        <is>
          <t>Para más de un hidrocarburo consultad precio en pestaña  PERFIL</t>
        </is>
      </c>
      <c r="Q266" s="2" t="inlineStr"/>
      <c r="R266" s="2" t="inlineStr">
        <is>
          <t>Tubo Carbono Activo (100/50 mg) (TCA) -&gt; MT044</t>
        </is>
      </c>
      <c r="S266" s="18" t="inlineStr">
        <is>
          <t>MT044</t>
        </is>
      </c>
    </row>
    <row r="267" hidden="1">
      <c r="A267" t="inlineStr">
        <is>
          <t>108-83-8</t>
        </is>
      </c>
      <c r="B267" s="2" t="inlineStr">
        <is>
          <t>Diisobutilcetona - aire</t>
        </is>
      </c>
      <c r="C267" s="2" t="inlineStr">
        <is>
          <t>2,6-dimetil-4-heptanona; DIBK</t>
        </is>
      </c>
      <c r="D267" s="2" t="n"/>
      <c r="E267" s="2" t="inlineStr">
        <is>
          <t>N0390</t>
        </is>
      </c>
      <c r="F267" s="2" t="inlineStr">
        <is>
          <t>MA163</t>
        </is>
      </c>
      <c r="G267" s="2" t="inlineStr">
        <is>
          <t>100 µg</t>
        </is>
      </c>
      <c r="H267" s="2" t="inlineStr">
        <is>
          <t>Refrigerada (5°C ± 3°C)</t>
        </is>
      </c>
      <c r="I267" s="2" t="inlineStr">
        <is>
          <t>PNT00061</t>
        </is>
      </c>
      <c r="J267" s="2" t="inlineStr"/>
      <c r="K267" s="2" t="inlineStr">
        <is>
          <t>Cromatografía de Gases / Detector de Ionización por Llama (CG-FID)</t>
        </is>
      </c>
      <c r="L267" s="2" t="inlineStr">
        <is>
          <t>N</t>
        </is>
      </c>
      <c r="N267" s="2" t="inlineStr">
        <is>
          <t>1 VOC urgente 8 días</t>
        </is>
      </c>
      <c r="O267" s="2" t="inlineStr">
        <is>
          <t>8 días laborables</t>
        </is>
      </c>
      <c r="P267" s="2" t="inlineStr">
        <is>
          <t>Para más de un VOC consultad precio en pestaña  PERFIL</t>
        </is>
      </c>
      <c r="Q267" s="2" t="inlineStr"/>
      <c r="R267" s="2" t="inlineStr">
        <is>
          <t>Tubo Carbono Activo (100/50 mg) (TCA) o Tubo tamiz molecular carbono (CMS) -&gt; MT044 ó MT078</t>
        </is>
      </c>
      <c r="S267" s="18" t="inlineStr">
        <is>
          <t>MT044</t>
        </is>
      </c>
      <c r="T267" s="26" t="inlineStr">
        <is>
          <t>MT078</t>
        </is>
      </c>
    </row>
    <row r="268" hidden="1">
      <c r="A268" t="inlineStr">
        <is>
          <t>108-83-8</t>
        </is>
      </c>
      <c r="B268" s="2" t="inlineStr">
        <is>
          <t>Diisobutilcetona - aire</t>
        </is>
      </c>
      <c r="C268" s="2" t="inlineStr">
        <is>
          <t>2,6-dimetil-4-heptanona; DIBK</t>
        </is>
      </c>
      <c r="D268" s="2" t="n"/>
      <c r="E268" s="2" t="inlineStr">
        <is>
          <t>N0390</t>
        </is>
      </c>
      <c r="F268" s="2" t="inlineStr">
        <is>
          <t>MA052</t>
        </is>
      </c>
      <c r="G268" s="2" t="inlineStr">
        <is>
          <t>100 µg</t>
        </is>
      </c>
      <c r="H268" s="2" t="inlineStr">
        <is>
          <t>Refrigerada (5°C ± 3°C)</t>
        </is>
      </c>
      <c r="I268" s="2" t="inlineStr">
        <is>
          <t>PNT00061</t>
        </is>
      </c>
      <c r="J268" s="2" t="inlineStr"/>
      <c r="K268" s="2" t="inlineStr">
        <is>
          <t>Cromatografía de Gases / Detector de Ionización por Llama (CG-FID)</t>
        </is>
      </c>
      <c r="L268" s="2" t="inlineStr">
        <is>
          <t>N</t>
        </is>
      </c>
      <c r="N268" s="2" t="inlineStr">
        <is>
          <t>1 VOC o Compuesto Orgánico Volátil (rutina)</t>
        </is>
      </c>
      <c r="O268" s="2" t="inlineStr">
        <is>
          <t>15 días laborables</t>
        </is>
      </c>
      <c r="P268" s="2" t="inlineStr">
        <is>
          <t>Para más de un VOC consultad precio en pestaña  PERFIL</t>
        </is>
      </c>
      <c r="Q268" s="2" t="inlineStr"/>
      <c r="R268" s="2" t="inlineStr">
        <is>
          <t>Tubo Carbono Activo (100/50 mg) (TCA) o Tubo tamiz molecular carbono (CMS) -&gt; MT044 ó MT078</t>
        </is>
      </c>
      <c r="S268" s="18" t="inlineStr">
        <is>
          <t>MT044</t>
        </is>
      </c>
      <c r="T268" s="26" t="inlineStr">
        <is>
          <t>MT078</t>
        </is>
      </c>
    </row>
    <row r="269" hidden="1">
      <c r="A269" t="inlineStr">
        <is>
          <t>98-83-9</t>
        </is>
      </c>
      <c r="B269" s="2" t="inlineStr">
        <is>
          <t>alfa-Metilestireno - aire</t>
        </is>
      </c>
      <c r="C269" s="2" t="inlineStr">
        <is>
          <t>2-Fenil propeno; Isopropenilbenceno</t>
        </is>
      </c>
      <c r="D269" s="2" t="n"/>
      <c r="E269" s="2" t="inlineStr">
        <is>
          <t>N0395</t>
        </is>
      </c>
      <c r="F269" s="2" t="inlineStr">
        <is>
          <t>MA163</t>
        </is>
      </c>
      <c r="G269" s="2" t="inlineStr">
        <is>
          <t>10 µg</t>
        </is>
      </c>
      <c r="H269" s="2" t="inlineStr">
        <is>
          <t>Refrigerada (5°C ± 3°C)</t>
        </is>
      </c>
      <c r="I269" s="2" t="inlineStr">
        <is>
          <t>PNT00061</t>
        </is>
      </c>
      <c r="J269" s="2" t="inlineStr"/>
      <c r="K269" s="2" t="inlineStr">
        <is>
          <t>Cromatografía de Gases / Detector de Ionización por Llama (CG-FID)</t>
        </is>
      </c>
      <c r="L269" s="2" t="inlineStr">
        <is>
          <t>N</t>
        </is>
      </c>
      <c r="N269" s="2" t="inlineStr">
        <is>
          <t>1 VOC urgente 8 días</t>
        </is>
      </c>
      <c r="O269" s="2" t="inlineStr">
        <is>
          <t>8 días laborables</t>
        </is>
      </c>
      <c r="P269" s="2" t="inlineStr">
        <is>
          <t>Para más de un VOC consultad precio en pestaña  PERFIL</t>
        </is>
      </c>
      <c r="Q269" s="2" t="inlineStr"/>
      <c r="R269" s="2" t="inlineStr">
        <is>
          <t>Tubo Carbono Activo (100/50 mg) (TCA) -&gt; MT044</t>
        </is>
      </c>
      <c r="S269" s="18" t="inlineStr">
        <is>
          <t>MT044</t>
        </is>
      </c>
    </row>
    <row r="270" hidden="1">
      <c r="A270" t="inlineStr">
        <is>
          <t>98-83-9</t>
        </is>
      </c>
      <c r="B270" s="2" t="inlineStr">
        <is>
          <t>alfa-Metilestireno - aire</t>
        </is>
      </c>
      <c r="C270" s="2" t="inlineStr">
        <is>
          <t>2-Fenil propeno; Isopropenilbenceno</t>
        </is>
      </c>
      <c r="D270" s="2" t="n"/>
      <c r="E270" s="2" t="inlineStr">
        <is>
          <t>N0395</t>
        </is>
      </c>
      <c r="F270" s="2" t="inlineStr">
        <is>
          <t>MA052</t>
        </is>
      </c>
      <c r="G270" s="2" t="inlineStr">
        <is>
          <t>10 µg</t>
        </is>
      </c>
      <c r="H270" s="2" t="inlineStr">
        <is>
          <t>Refrigerada (5°C ± 3°C)</t>
        </is>
      </c>
      <c r="I270" s="2" t="inlineStr">
        <is>
          <t>PNT00061</t>
        </is>
      </c>
      <c r="J270" s="2" t="inlineStr"/>
      <c r="K270" s="2" t="inlineStr">
        <is>
          <t>Cromatografía de Gases / Detector de Ionización por Llama (CG-FID)</t>
        </is>
      </c>
      <c r="L270" s="2" t="inlineStr">
        <is>
          <t>N</t>
        </is>
      </c>
      <c r="N270" s="2" t="inlineStr">
        <is>
          <t>1 VOC o Compuesto Orgánico Volátil (rutina)</t>
        </is>
      </c>
      <c r="O270" s="2" t="inlineStr">
        <is>
          <t>15 días laborables</t>
        </is>
      </c>
      <c r="P270" s="2" t="inlineStr">
        <is>
          <t>Para más de un VOC consultad precio en pestaña  PERFIL</t>
        </is>
      </c>
      <c r="Q270" s="2" t="inlineStr"/>
      <c r="R270" s="2" t="inlineStr">
        <is>
          <t>Tubo Carbono Activo (100/50 mg) (TCA) -&gt; MT044</t>
        </is>
      </c>
      <c r="S270" s="18" t="inlineStr">
        <is>
          <t>MT044</t>
        </is>
      </c>
    </row>
    <row r="271" hidden="1">
      <c r="A271" t="inlineStr">
        <is>
          <t>98-83-9</t>
        </is>
      </c>
      <c r="B271" s="2" t="inlineStr">
        <is>
          <t>alfa-Metilestireno - aire</t>
        </is>
      </c>
      <c r="C271" s="2" t="inlineStr">
        <is>
          <t>2-Fenil propeno; Isopropenilbenceno</t>
        </is>
      </c>
      <c r="D271" s="2" t="n"/>
      <c r="E271" s="2" t="inlineStr">
        <is>
          <t>N0395</t>
        </is>
      </c>
      <c r="F271" s="2" t="inlineStr">
        <is>
          <t>MA166</t>
        </is>
      </c>
      <c r="G271" s="2" t="inlineStr">
        <is>
          <t>10 µg</t>
        </is>
      </c>
      <c r="H271" s="2" t="inlineStr">
        <is>
          <t>Refrigerada (5°C ± 3°C)</t>
        </is>
      </c>
      <c r="I271" s="2" t="inlineStr">
        <is>
          <t>PNT00061</t>
        </is>
      </c>
      <c r="J271" s="2" t="inlineStr"/>
      <c r="K271" s="2" t="inlineStr">
        <is>
          <t>Cromatografía de Gases / Detector de Ionización por Llama (CG-FID)</t>
        </is>
      </c>
      <c r="L271" s="2" t="inlineStr">
        <is>
          <t>N</t>
        </is>
      </c>
      <c r="N271" s="2" t="inlineStr">
        <is>
          <t>1 hidrocarburo urgente 8 días</t>
        </is>
      </c>
      <c r="O271" s="2" t="inlineStr">
        <is>
          <t>8 días laborables</t>
        </is>
      </c>
      <c r="P271" s="2" t="inlineStr">
        <is>
          <t>Para más de un hidrocarburo consultad precio en pestaña  PERFIL</t>
        </is>
      </c>
      <c r="Q271" s="2" t="inlineStr"/>
      <c r="R271" s="2" t="inlineStr">
        <is>
          <t>Tubo Carbono Activo (100/50 mg) (TCA) -&gt; MT044</t>
        </is>
      </c>
      <c r="S271" s="18" t="inlineStr">
        <is>
          <t>MT044</t>
        </is>
      </c>
    </row>
    <row r="272" hidden="1">
      <c r="A272" t="inlineStr">
        <is>
          <t>98-83-9</t>
        </is>
      </c>
      <c r="B272" s="2" t="inlineStr">
        <is>
          <t>alfa-Metilestireno - aire</t>
        </is>
      </c>
      <c r="C272" s="2" t="inlineStr">
        <is>
          <t>2-Fenil propeno; Isopropenilbenceno</t>
        </is>
      </c>
      <c r="D272" s="2" t="n"/>
      <c r="E272" s="2" t="inlineStr">
        <is>
          <t>N0395</t>
        </is>
      </c>
      <c r="F272" s="2" t="inlineStr">
        <is>
          <t>MA165</t>
        </is>
      </c>
      <c r="G272" s="2" t="inlineStr">
        <is>
          <t>10 µg</t>
        </is>
      </c>
      <c r="H272" s="2" t="inlineStr">
        <is>
          <t>Refrigerada (5°C ± 3°C)</t>
        </is>
      </c>
      <c r="I272" s="2" t="inlineStr">
        <is>
          <t>PNT00061</t>
        </is>
      </c>
      <c r="J272" s="2" t="inlineStr"/>
      <c r="K272" s="2" t="inlineStr">
        <is>
          <t>Cromatografía de Gases / Detector de Ionización por Llama (CG-FID)</t>
        </is>
      </c>
      <c r="L272" s="2" t="inlineStr">
        <is>
          <t>N</t>
        </is>
      </c>
      <c r="N272" s="2" t="inlineStr">
        <is>
          <t>1 hidrocarburo (rutina)</t>
        </is>
      </c>
      <c r="O272" s="2" t="inlineStr">
        <is>
          <t>15 días laborables</t>
        </is>
      </c>
      <c r="P272" s="2" t="inlineStr">
        <is>
          <t>Para más de un hidrocarburo consultad precio en pestaña  PERFIL</t>
        </is>
      </c>
      <c r="Q272" s="2" t="inlineStr"/>
      <c r="R272" s="2" t="inlineStr">
        <is>
          <t>Tubo Carbono Activo (100/50 mg) (TCA) -&gt; MT044</t>
        </is>
      </c>
      <c r="S272" s="18" t="inlineStr">
        <is>
          <t>MT044</t>
        </is>
      </c>
    </row>
    <row r="273" hidden="1">
      <c r="A273" t="inlineStr">
        <is>
          <t>95-63-6</t>
        </is>
      </c>
      <c r="B273" s="2" t="inlineStr">
        <is>
          <t>1,2,4-Trimetilbenceno - aire</t>
        </is>
      </c>
      <c r="C273" s="2" t="inlineStr">
        <is>
          <t>Pseudocumeno</t>
        </is>
      </c>
      <c r="D273" s="2" t="n"/>
      <c r="E273" s="2" t="inlineStr">
        <is>
          <t>N0400</t>
        </is>
      </c>
      <c r="F273" s="2" t="inlineStr">
        <is>
          <t>MA163</t>
        </is>
      </c>
      <c r="G273" s="2" t="inlineStr">
        <is>
          <t>10 µg</t>
        </is>
      </c>
      <c r="H273" s="2" t="inlineStr">
        <is>
          <t>Refrigerada (5°C ± 3°C)</t>
        </is>
      </c>
      <c r="I273" s="2" t="inlineStr">
        <is>
          <t>PNT00061</t>
        </is>
      </c>
      <c r="J273" s="2" t="inlineStr"/>
      <c r="K273" s="2" t="inlineStr">
        <is>
          <t>Cromatografía de Gases / Detector de Ionización por Llama (CG-FID)</t>
        </is>
      </c>
      <c r="L273" s="2" t="inlineStr">
        <is>
          <t>N</t>
        </is>
      </c>
      <c r="N273" s="2" t="inlineStr">
        <is>
          <t>1 VOC urgente 8 días</t>
        </is>
      </c>
      <c r="O273" s="2" t="inlineStr">
        <is>
          <t>8 días laborables</t>
        </is>
      </c>
      <c r="P273" s="2" t="inlineStr">
        <is>
          <t>Para más de un VOC consultad precio en pestaña  PERFIL</t>
        </is>
      </c>
      <c r="Q273" s="2" t="inlineStr"/>
      <c r="R273" s="2" t="inlineStr">
        <is>
          <t>Tubo Carbono Activo (100/50 mg) (TCA) -&gt; MT044</t>
        </is>
      </c>
      <c r="S273" s="18" t="inlineStr">
        <is>
          <t>MT044</t>
        </is>
      </c>
    </row>
    <row r="274" hidden="1">
      <c r="A274" t="inlineStr">
        <is>
          <t>95-63-6</t>
        </is>
      </c>
      <c r="B274" s="2" t="inlineStr">
        <is>
          <t>1,2,4-Trimetilbenceno - aire</t>
        </is>
      </c>
      <c r="C274" s="2" t="inlineStr">
        <is>
          <t>Pseudocumeno</t>
        </is>
      </c>
      <c r="D274" s="2" t="n"/>
      <c r="E274" s="2" t="inlineStr">
        <is>
          <t>N0400</t>
        </is>
      </c>
      <c r="F274" s="2" t="inlineStr">
        <is>
          <t>MA165</t>
        </is>
      </c>
      <c r="G274" s="2" t="inlineStr">
        <is>
          <t>10 µg</t>
        </is>
      </c>
      <c r="H274" s="2" t="inlineStr">
        <is>
          <t>Refrigerada (5°C ± 3°C)</t>
        </is>
      </c>
      <c r="I274" s="2" t="inlineStr">
        <is>
          <t>PNT00061</t>
        </is>
      </c>
      <c r="J274" s="2" t="inlineStr"/>
      <c r="K274" s="2" t="inlineStr">
        <is>
          <t>Cromatografía de Gases / Detector de Ionización por Llama (CG-FID)</t>
        </is>
      </c>
      <c r="L274" s="2" t="inlineStr">
        <is>
          <t>N</t>
        </is>
      </c>
      <c r="N274" s="2" t="inlineStr">
        <is>
          <t>1 hidrocarburo (rutina)</t>
        </is>
      </c>
      <c r="O274" s="2" t="inlineStr">
        <is>
          <t>15 días laborables</t>
        </is>
      </c>
      <c r="P274" s="2" t="inlineStr">
        <is>
          <t>Para más de un hidrocarburo consultad precio en pestaña  PERFIL</t>
        </is>
      </c>
      <c r="Q274" s="2" t="inlineStr"/>
      <c r="R274" s="2" t="inlineStr">
        <is>
          <t>Tubo Carbono Activo (100/50 mg) (TCA) -&gt; MT044</t>
        </is>
      </c>
      <c r="S274" s="18" t="inlineStr">
        <is>
          <t>MT044</t>
        </is>
      </c>
    </row>
    <row r="275" hidden="1">
      <c r="A275" t="inlineStr">
        <is>
          <t>95-63-6</t>
        </is>
      </c>
      <c r="B275" s="2" t="inlineStr">
        <is>
          <t>1,2,4-Trimetilbenceno - aire</t>
        </is>
      </c>
      <c r="C275" s="2" t="inlineStr">
        <is>
          <t>Pseudocumeno</t>
        </is>
      </c>
      <c r="D275" s="2" t="n"/>
      <c r="E275" s="2" t="inlineStr">
        <is>
          <t>N0400</t>
        </is>
      </c>
      <c r="F275" s="2" t="inlineStr">
        <is>
          <t>MA166</t>
        </is>
      </c>
      <c r="G275" s="2" t="inlineStr">
        <is>
          <t>10 µg</t>
        </is>
      </c>
      <c r="H275" s="2" t="inlineStr">
        <is>
          <t>Refrigerada (5°C ± 3°C)</t>
        </is>
      </c>
      <c r="I275" s="2" t="inlineStr">
        <is>
          <t>PNT00061</t>
        </is>
      </c>
      <c r="J275" s="2" t="inlineStr"/>
      <c r="K275" s="2" t="inlineStr">
        <is>
          <t>Cromatografía de Gases / Detector de Ionización por Llama (CG-FID)</t>
        </is>
      </c>
      <c r="L275" s="2" t="inlineStr">
        <is>
          <t>N</t>
        </is>
      </c>
      <c r="N275" s="2" t="inlineStr">
        <is>
          <t>1 hidrocarburo urgente 8 días</t>
        </is>
      </c>
      <c r="O275" s="2" t="inlineStr">
        <is>
          <t>8 días laborables</t>
        </is>
      </c>
      <c r="P275" s="2" t="inlineStr">
        <is>
          <t>Para más de un hidrocarburo consultad precio en pestaña  PERFIL</t>
        </is>
      </c>
      <c r="Q275" s="2" t="inlineStr"/>
      <c r="R275" s="2" t="inlineStr">
        <is>
          <t>Tubo Carbono Activo (100/50 mg) (TCA) -&gt; MT044</t>
        </is>
      </c>
      <c r="S275" s="18" t="inlineStr">
        <is>
          <t>MT044</t>
        </is>
      </c>
    </row>
    <row r="276" hidden="1">
      <c r="A276" t="inlineStr">
        <is>
          <t>95-63-6</t>
        </is>
      </c>
      <c r="B276" s="2" t="inlineStr">
        <is>
          <t>1,2,4-Trimetilbenceno - aire</t>
        </is>
      </c>
      <c r="C276" s="2" t="inlineStr">
        <is>
          <t>Pseudocumeno</t>
        </is>
      </c>
      <c r="D276" s="2" t="n"/>
      <c r="E276" s="2" t="inlineStr">
        <is>
          <t>N0400</t>
        </is>
      </c>
      <c r="F276" s="2" t="inlineStr">
        <is>
          <t>MA052</t>
        </is>
      </c>
      <c r="G276" s="2" t="inlineStr">
        <is>
          <t>10 µg</t>
        </is>
      </c>
      <c r="H276" s="2" t="inlineStr">
        <is>
          <t>Refrigerada (5°C ± 3°C)</t>
        </is>
      </c>
      <c r="I276" s="2" t="inlineStr">
        <is>
          <t>PNT00061</t>
        </is>
      </c>
      <c r="J276" s="2" t="inlineStr"/>
      <c r="K276" s="2" t="inlineStr">
        <is>
          <t>Cromatografía de Gases / Detector de Ionización por Llama (CG-FID)</t>
        </is>
      </c>
      <c r="L276" s="2" t="inlineStr">
        <is>
          <t>N</t>
        </is>
      </c>
      <c r="N276" s="2" t="inlineStr">
        <is>
          <t>1 VOC o Compuesto Orgánico Volátil (rutina)</t>
        </is>
      </c>
      <c r="O276" s="2" t="inlineStr">
        <is>
          <t>15 días laborables</t>
        </is>
      </c>
      <c r="P276" s="2" t="inlineStr">
        <is>
          <t>Para más de un VOC consultad precio en pestaña  PERFIL</t>
        </is>
      </c>
      <c r="Q276" s="2" t="inlineStr"/>
      <c r="R276" s="2" t="inlineStr">
        <is>
          <t>Tubo Carbono Activo (100/50 mg) (TCA) -&gt; MT044</t>
        </is>
      </c>
      <c r="S276" s="18" t="inlineStr">
        <is>
          <t>MT044</t>
        </is>
      </c>
    </row>
    <row r="277" hidden="1">
      <c r="A277" t="inlineStr">
        <is>
          <t>108-83-8</t>
        </is>
      </c>
      <c r="B277" s="2" t="inlineStr">
        <is>
          <t>2,4-dimetil-6-heptanona - aire</t>
        </is>
      </c>
      <c r="C277" s="2" t="inlineStr">
        <is>
          <t>Impureza de diisobutilcetona</t>
        </is>
      </c>
      <c r="D277" s="2" t="n"/>
      <c r="E277" s="2" t="inlineStr">
        <is>
          <t>N0405</t>
        </is>
      </c>
      <c r="F277" s="2" t="inlineStr">
        <is>
          <t>MA163</t>
        </is>
      </c>
      <c r="G277" s="2" t="inlineStr">
        <is>
          <t>10 µg</t>
        </is>
      </c>
      <c r="H277" s="2" t="inlineStr">
        <is>
          <t>Refrigerada (5°C ± 3°C)</t>
        </is>
      </c>
      <c r="I277" s="2" t="inlineStr">
        <is>
          <t>PNT00061</t>
        </is>
      </c>
      <c r="J277" s="2" t="inlineStr"/>
      <c r="K277" s="2" t="inlineStr">
        <is>
          <t>Cromatografía de Gases / Detector de Ionización por Llama (CG-FID)</t>
        </is>
      </c>
      <c r="L277" s="2" t="inlineStr">
        <is>
          <t>N</t>
        </is>
      </c>
      <c r="N277" s="2" t="inlineStr">
        <is>
          <t>1 VOC urgente 8 días</t>
        </is>
      </c>
      <c r="O277" s="2" t="inlineStr">
        <is>
          <t>8 días laborables</t>
        </is>
      </c>
      <c r="P277" s="2" t="inlineStr">
        <is>
          <t>Para más de un VOC consultad precio en pestaña  PERFIL</t>
        </is>
      </c>
      <c r="Q277" s="2" t="inlineStr"/>
      <c r="R277" s="2" t="inlineStr">
        <is>
          <t>Tubo Carbono Activo (100/50 mg) (TCA) o Tubo tamiz molecular carbono (CMS) -&gt; MT044 ó MT078</t>
        </is>
      </c>
      <c r="S277" s="18" t="inlineStr">
        <is>
          <t>MT044</t>
        </is>
      </c>
      <c r="T277" s="26" t="inlineStr">
        <is>
          <t>MT078</t>
        </is>
      </c>
    </row>
    <row r="278" hidden="1">
      <c r="A278" t="inlineStr">
        <is>
          <t>108-83-8</t>
        </is>
      </c>
      <c r="B278" s="2" t="inlineStr">
        <is>
          <t>2,4-dimetil-6-heptanona - aire</t>
        </is>
      </c>
      <c r="C278" s="2" t="inlineStr">
        <is>
          <t>Impureza de diisobutilcetona</t>
        </is>
      </c>
      <c r="D278" s="2" t="n"/>
      <c r="E278" s="2" t="inlineStr">
        <is>
          <t>N0405</t>
        </is>
      </c>
      <c r="F278" s="2" t="inlineStr">
        <is>
          <t>MA052</t>
        </is>
      </c>
      <c r="G278" s="2" t="inlineStr">
        <is>
          <t>10 µg</t>
        </is>
      </c>
      <c r="H278" s="2" t="inlineStr">
        <is>
          <t>Refrigerada (5°C ± 3°C)</t>
        </is>
      </c>
      <c r="I278" s="2" t="inlineStr">
        <is>
          <t>PNT00061</t>
        </is>
      </c>
      <c r="J278" s="2" t="inlineStr"/>
      <c r="K278" s="2" t="inlineStr">
        <is>
          <t>Cromatografía de Gases / Detector de Ionización por Llama (CG-FID)</t>
        </is>
      </c>
      <c r="L278" s="2" t="inlineStr">
        <is>
          <t>N</t>
        </is>
      </c>
      <c r="N278" s="2" t="inlineStr">
        <is>
          <t>1 VOC o Compuesto Orgánico Volátil (rutina)</t>
        </is>
      </c>
      <c r="O278" s="2" t="inlineStr">
        <is>
          <t>15 días laborables</t>
        </is>
      </c>
      <c r="P278" s="2" t="inlineStr">
        <is>
          <t>Para más de un VOC consultad precio en pestaña  PERFIL</t>
        </is>
      </c>
      <c r="Q278" s="2" t="inlineStr"/>
      <c r="R278" s="2" t="inlineStr">
        <is>
          <t>Tubo Carbono Activo (100/50 mg) (TCA) o Tubo tamiz molecular carbono (CMS) -&gt; MT044 ó MT078</t>
        </is>
      </c>
      <c r="S278" s="18" t="inlineStr">
        <is>
          <t>MT044</t>
        </is>
      </c>
      <c r="T278" s="26" t="inlineStr">
        <is>
          <t>MT078</t>
        </is>
      </c>
    </row>
    <row r="279" hidden="1">
      <c r="A279" t="inlineStr">
        <is>
          <t>526-73-8</t>
        </is>
      </c>
      <c r="B279" s="2" t="inlineStr">
        <is>
          <t>1,2,3-Trimetilbenceno - aire</t>
        </is>
      </c>
      <c r="C279" s="2" t="inlineStr">
        <is>
          <t>Hemimetileno</t>
        </is>
      </c>
      <c r="D279" s="2" t="n"/>
      <c r="E279" s="2" t="inlineStr">
        <is>
          <t>N0410</t>
        </is>
      </c>
      <c r="F279" s="2" t="inlineStr">
        <is>
          <t>MA166</t>
        </is>
      </c>
      <c r="G279" s="2" t="inlineStr">
        <is>
          <t>10 µg</t>
        </is>
      </c>
      <c r="H279" s="2" t="inlineStr">
        <is>
          <t>Refrigerada (5°C ± 3°C)</t>
        </is>
      </c>
      <c r="I279" s="2" t="inlineStr">
        <is>
          <t>PNT00061</t>
        </is>
      </c>
      <c r="J279" s="2" t="inlineStr"/>
      <c r="K279" s="2" t="inlineStr">
        <is>
          <t>Cromatografía de Gases / Detector de Ionización por Llama (CG-FID)</t>
        </is>
      </c>
      <c r="L279" s="2" t="inlineStr">
        <is>
          <t>N</t>
        </is>
      </c>
      <c r="N279" s="2" t="inlineStr">
        <is>
          <t>1 hidrocarburo urgente 8 días</t>
        </is>
      </c>
      <c r="O279" s="2" t="inlineStr">
        <is>
          <t>8 días laborables</t>
        </is>
      </c>
      <c r="P279" s="2" t="inlineStr">
        <is>
          <t>Para más de un hidrocarburo consultad precio en pestaña  PERFIL</t>
        </is>
      </c>
      <c r="Q279" s="2" t="inlineStr"/>
      <c r="R279" s="2" t="inlineStr">
        <is>
          <t>Tubo Carbono Activo (100/50 mg) (TCA) -&gt; MT044</t>
        </is>
      </c>
      <c r="S279" s="18" t="inlineStr">
        <is>
          <t>MT044</t>
        </is>
      </c>
    </row>
    <row r="280" hidden="1">
      <c r="A280" t="inlineStr">
        <is>
          <t>526-73-8</t>
        </is>
      </c>
      <c r="B280" s="2" t="inlineStr">
        <is>
          <t>1,2,3-Trimetilbenceno - aire</t>
        </is>
      </c>
      <c r="C280" s="2" t="inlineStr">
        <is>
          <t>Hemimetileno</t>
        </is>
      </c>
      <c r="D280" s="2" t="n"/>
      <c r="E280" s="2" t="inlineStr">
        <is>
          <t>N0410</t>
        </is>
      </c>
      <c r="F280" s="2" t="inlineStr">
        <is>
          <t>MA165</t>
        </is>
      </c>
      <c r="G280" s="2" t="inlineStr">
        <is>
          <t>10 µg</t>
        </is>
      </c>
      <c r="H280" s="2" t="inlineStr">
        <is>
          <t>Refrigerada (5°C ± 3°C)</t>
        </is>
      </c>
      <c r="I280" s="2" t="inlineStr">
        <is>
          <t>PNT00061</t>
        </is>
      </c>
      <c r="J280" s="2" t="inlineStr"/>
      <c r="K280" s="2" t="inlineStr">
        <is>
          <t>Cromatografía de Gases / Detector de Ionización por Llama (CG-FID)</t>
        </is>
      </c>
      <c r="L280" s="2" t="inlineStr">
        <is>
          <t>N</t>
        </is>
      </c>
      <c r="N280" s="2" t="inlineStr">
        <is>
          <t>1 hidrocarburo (rutina)</t>
        </is>
      </c>
      <c r="O280" s="2" t="inlineStr">
        <is>
          <t>15 días laborables</t>
        </is>
      </c>
      <c r="P280" s="2" t="inlineStr">
        <is>
          <t>Para más de un hidrocarburo consultad precio en pestaña  PERFIL</t>
        </is>
      </c>
      <c r="Q280" s="2" t="inlineStr"/>
      <c r="R280" s="2" t="inlineStr">
        <is>
          <t>Tubo Carbono Activo (100/50 mg) (TCA) -&gt; MT044</t>
        </is>
      </c>
      <c r="S280" s="18" t="inlineStr">
        <is>
          <t>MT044</t>
        </is>
      </c>
    </row>
    <row r="281" hidden="1">
      <c r="A281" t="inlineStr">
        <is>
          <t>526-73-8</t>
        </is>
      </c>
      <c r="B281" s="2" t="inlineStr">
        <is>
          <t>1,2,3-Trimetilbenceno - aire</t>
        </is>
      </c>
      <c r="C281" s="2" t="inlineStr">
        <is>
          <t>Hemimetileno</t>
        </is>
      </c>
      <c r="D281" s="2" t="n"/>
      <c r="E281" s="2" t="inlineStr">
        <is>
          <t>N0410</t>
        </is>
      </c>
      <c r="F281" s="2" t="inlineStr">
        <is>
          <t>MA052</t>
        </is>
      </c>
      <c r="G281" s="2" t="inlineStr">
        <is>
          <t>10 µg</t>
        </is>
      </c>
      <c r="H281" s="2" t="inlineStr">
        <is>
          <t>Refrigerada (5°C ± 3°C)</t>
        </is>
      </c>
      <c r="I281" s="2" t="inlineStr">
        <is>
          <t>PNT00061</t>
        </is>
      </c>
      <c r="J281" s="2" t="inlineStr"/>
      <c r="K281" s="2" t="inlineStr">
        <is>
          <t>Cromatografía de Gases / Detector de Ionización por Llama (CG-FID)</t>
        </is>
      </c>
      <c r="L281" s="2" t="inlineStr">
        <is>
          <t>N</t>
        </is>
      </c>
      <c r="N281" s="2" t="inlineStr">
        <is>
          <t>1 VOC o Compuesto Orgánico Volátil (rutina)</t>
        </is>
      </c>
      <c r="O281" s="2" t="inlineStr">
        <is>
          <t>15 días laborables</t>
        </is>
      </c>
      <c r="P281" s="2" t="inlineStr">
        <is>
          <t>Para más de un VOC consultad precio en pestaña  PERFIL</t>
        </is>
      </c>
      <c r="Q281" s="2" t="inlineStr"/>
      <c r="R281" s="2" t="inlineStr">
        <is>
          <t>Tubo Carbono Activo (100/50 mg) (TCA) -&gt; MT044</t>
        </is>
      </c>
      <c r="S281" s="18" t="inlineStr">
        <is>
          <t>MT044</t>
        </is>
      </c>
    </row>
    <row r="282" hidden="1">
      <c r="A282" t="inlineStr">
        <is>
          <t>526-73-8</t>
        </is>
      </c>
      <c r="B282" s="2" t="inlineStr">
        <is>
          <t>1,2,3-Trimetilbenceno - aire</t>
        </is>
      </c>
      <c r="C282" s="2" t="inlineStr">
        <is>
          <t>Hemimetileno</t>
        </is>
      </c>
      <c r="D282" s="2" t="n"/>
      <c r="E282" s="2" t="inlineStr">
        <is>
          <t>N0410</t>
        </is>
      </c>
      <c r="F282" s="2" t="inlineStr">
        <is>
          <t>MA163</t>
        </is>
      </c>
      <c r="G282" s="2" t="inlineStr">
        <is>
          <t>10 µg</t>
        </is>
      </c>
      <c r="H282" s="2" t="inlineStr">
        <is>
          <t>Refrigerada (5°C ± 3°C)</t>
        </is>
      </c>
      <c r="I282" s="2" t="inlineStr">
        <is>
          <t>PNT00061</t>
        </is>
      </c>
      <c r="J282" s="2" t="inlineStr"/>
      <c r="K282" s="2" t="inlineStr">
        <is>
          <t>Cromatografía de Gases / Detector de Ionización por Llama (CG-FID)</t>
        </is>
      </c>
      <c r="L282" s="2" t="inlineStr">
        <is>
          <t>N</t>
        </is>
      </c>
      <c r="N282" s="2" t="inlineStr">
        <is>
          <t>1 VOC urgente 8 días</t>
        </is>
      </c>
      <c r="O282" s="2" t="inlineStr">
        <is>
          <t>8 días laborables</t>
        </is>
      </c>
      <c r="P282" s="2" t="inlineStr">
        <is>
          <t>Para más de un VOC consultad precio en pestaña  PERFIL</t>
        </is>
      </c>
      <c r="Q282" s="2" t="inlineStr"/>
      <c r="R282" s="2" t="inlineStr">
        <is>
          <t>Tubo Carbono Activo (100/50 mg) (TCA) -&gt; MT044</t>
        </is>
      </c>
      <c r="S282" s="18" t="inlineStr">
        <is>
          <t>MT044</t>
        </is>
      </c>
    </row>
    <row r="283" hidden="1">
      <c r="A283" t="inlineStr">
        <is>
          <t>78-59-1</t>
        </is>
      </c>
      <c r="B283" s="2" t="inlineStr">
        <is>
          <t>Isoforona - aire</t>
        </is>
      </c>
      <c r="C283" s="2" t="inlineStr">
        <is>
          <t>3,5,5-trimeticiclohex-2-enona</t>
        </is>
      </c>
      <c r="D283" s="2" t="n"/>
      <c r="E283" s="2" t="inlineStr">
        <is>
          <t>N0415</t>
        </is>
      </c>
      <c r="F283" s="2" t="inlineStr">
        <is>
          <t>MA052</t>
        </is>
      </c>
      <c r="G283" s="2" t="inlineStr">
        <is>
          <t>25 µg</t>
        </is>
      </c>
      <c r="H283" s="2" t="inlineStr">
        <is>
          <t>Refrigerada (5°C ± 3°C)</t>
        </is>
      </c>
      <c r="I283" s="2" t="inlineStr">
        <is>
          <t>PNT00061</t>
        </is>
      </c>
      <c r="J283" s="2" t="inlineStr"/>
      <c r="K283" s="2" t="inlineStr">
        <is>
          <t>Cromatografía de Gases / Detector de Ionización por Llama (CG-FID)</t>
        </is>
      </c>
      <c r="L283" s="2" t="inlineStr">
        <is>
          <t>N</t>
        </is>
      </c>
      <c r="N283" s="2" t="inlineStr">
        <is>
          <t>1 VOC o Compuesto Orgánico Volátil (rutina)</t>
        </is>
      </c>
      <c r="O283" s="2" t="inlineStr">
        <is>
          <t>15 días laborables</t>
        </is>
      </c>
      <c r="P283" s="2" t="inlineStr">
        <is>
          <t>Para más de un VOC consultad precio en pestaña  PERFIL</t>
        </is>
      </c>
      <c r="Q283" s="2" t="inlineStr"/>
      <c r="R283" s="2" t="inlineStr">
        <is>
          <t>Tubo Carbono Activo (100/50 mg) (TCA) -&gt; MT044</t>
        </is>
      </c>
      <c r="S283" s="18" t="inlineStr">
        <is>
          <t>MT044</t>
        </is>
      </c>
    </row>
    <row r="284" hidden="1">
      <c r="A284" t="inlineStr">
        <is>
          <t>78-59-1</t>
        </is>
      </c>
      <c r="B284" s="2" t="inlineStr">
        <is>
          <t>Isoforona - aire</t>
        </is>
      </c>
      <c r="C284" s="2" t="inlineStr">
        <is>
          <t>3,5,5-trimeticiclohex-2-enona</t>
        </is>
      </c>
      <c r="D284" s="2" t="n"/>
      <c r="E284" s="2" t="inlineStr">
        <is>
          <t>N0415</t>
        </is>
      </c>
      <c r="F284" s="2" t="inlineStr">
        <is>
          <t>MA163</t>
        </is>
      </c>
      <c r="G284" s="2" t="inlineStr">
        <is>
          <t>25 µg</t>
        </is>
      </c>
      <c r="H284" s="2" t="inlineStr">
        <is>
          <t>Refrigerada (5°C ± 3°C)</t>
        </is>
      </c>
      <c r="I284" s="2" t="inlineStr">
        <is>
          <t>PNT00061</t>
        </is>
      </c>
      <c r="J284" s="2" t="inlineStr"/>
      <c r="K284" s="2" t="inlineStr">
        <is>
          <t>Cromatografía de Gases / Detector de Ionización por Llama (CG-FID)</t>
        </is>
      </c>
      <c r="L284" s="2" t="inlineStr">
        <is>
          <t>N</t>
        </is>
      </c>
      <c r="N284" s="2" t="inlineStr">
        <is>
          <t>1 VOC urgente 8 días</t>
        </is>
      </c>
      <c r="O284" s="2" t="inlineStr">
        <is>
          <t>8 días laborables</t>
        </is>
      </c>
      <c r="P284" s="2" t="inlineStr">
        <is>
          <t>Para más de un VOC consultad precio en pestaña  PERFIL</t>
        </is>
      </c>
      <c r="Q284" s="2" t="inlineStr"/>
      <c r="R284" s="2" t="inlineStr">
        <is>
          <t>Tubo Carbono Activo (100/50 mg) (TCA) -&gt; MT044</t>
        </is>
      </c>
      <c r="S284" s="18" t="inlineStr">
        <is>
          <t>MT044</t>
        </is>
      </c>
    </row>
    <row r="285" hidden="1">
      <c r="A285" t="inlineStr">
        <is>
          <t>91-20-3</t>
        </is>
      </c>
      <c r="B285" s="2" t="inlineStr">
        <is>
          <t>Naftaleno - aire-TCA</t>
        </is>
      </c>
      <c r="C285" s="2" t="inlineStr">
        <is>
          <t>Nafteno</t>
        </is>
      </c>
      <c r="D285" s="2" t="n"/>
      <c r="E285" s="2" t="inlineStr">
        <is>
          <t>N0420</t>
        </is>
      </c>
      <c r="F285" s="2" t="inlineStr">
        <is>
          <t>MA163</t>
        </is>
      </c>
      <c r="G285" s="2" t="inlineStr">
        <is>
          <t>10 µg</t>
        </is>
      </c>
      <c r="H285" s="2" t="inlineStr">
        <is>
          <t>Refrigerada (5°C ± 3°C)</t>
        </is>
      </c>
      <c r="I285" s="2" t="inlineStr">
        <is>
          <t>PNT00061</t>
        </is>
      </c>
      <c r="J285" s="2" t="inlineStr"/>
      <c r="K285" s="2" t="inlineStr">
        <is>
          <t>Cromatografía de Gases / Detector de Ionización por Llama (CG-FID)</t>
        </is>
      </c>
      <c r="L285" s="2" t="inlineStr">
        <is>
          <t>N</t>
        </is>
      </c>
      <c r="N285" s="2" t="inlineStr">
        <is>
          <t>1 VOC urgente 8 días</t>
        </is>
      </c>
      <c r="O285" s="2" t="inlineStr">
        <is>
          <t>8 días laborables</t>
        </is>
      </c>
      <c r="P285" s="2" t="inlineStr">
        <is>
          <t>Para más de un VOC consultad precio en pestaña  PERFIL</t>
        </is>
      </c>
      <c r="Q285" s="2" t="inlineStr"/>
      <c r="R285" s="2" t="inlineStr">
        <is>
          <t>Tubo Carbono Activo (100/50 mg) (TCA) -&gt; MT044</t>
        </is>
      </c>
      <c r="S285" s="18" t="inlineStr">
        <is>
          <t>MT044</t>
        </is>
      </c>
    </row>
    <row r="286" hidden="1">
      <c r="A286" t="inlineStr">
        <is>
          <t>91-20-3</t>
        </is>
      </c>
      <c r="B286" s="2" t="inlineStr">
        <is>
          <t>Naftaleno - aire-TCA</t>
        </is>
      </c>
      <c r="C286" s="2" t="inlineStr">
        <is>
          <t>Nafteno</t>
        </is>
      </c>
      <c r="D286" s="2" t="n"/>
      <c r="E286" s="2" t="inlineStr">
        <is>
          <t>N0420</t>
        </is>
      </c>
      <c r="F286" s="2" t="inlineStr">
        <is>
          <t>MA052</t>
        </is>
      </c>
      <c r="G286" s="2" t="inlineStr">
        <is>
          <t>10 µg</t>
        </is>
      </c>
      <c r="H286" s="2" t="inlineStr">
        <is>
          <t>Refrigerada (5°C ± 3°C)</t>
        </is>
      </c>
      <c r="I286" s="2" t="inlineStr">
        <is>
          <t>PNT00061</t>
        </is>
      </c>
      <c r="J286" s="2" t="inlineStr"/>
      <c r="K286" s="2" t="inlineStr">
        <is>
          <t>Cromatografía de Gases / Detector de Ionización por Llama (CG-FID)</t>
        </is>
      </c>
      <c r="L286" s="2" t="inlineStr">
        <is>
          <t>N</t>
        </is>
      </c>
      <c r="N286" s="2" t="inlineStr">
        <is>
          <t>1 VOC o Compuesto Orgánico Volátil (rutina)</t>
        </is>
      </c>
      <c r="O286" s="2" t="inlineStr">
        <is>
          <t>15 días laborables</t>
        </is>
      </c>
      <c r="P286" s="2" t="inlineStr">
        <is>
          <t>Para más de un VOC consultad precio en pestaña  PERFIL</t>
        </is>
      </c>
      <c r="Q286" s="2" t="inlineStr"/>
      <c r="R286" s="2" t="inlineStr">
        <is>
          <t>Tubo Carbono Activo (100/50 mg) (TCA) -&gt; MT044</t>
        </is>
      </c>
      <c r="S286" s="18" t="inlineStr">
        <is>
          <t>MT044</t>
        </is>
      </c>
    </row>
    <row r="287" hidden="1">
      <c r="B287" s="2" t="inlineStr">
        <is>
          <t>Cromatografía Gases-Masas</t>
        </is>
      </c>
      <c r="C287" s="2" t="n"/>
      <c r="D287" s="2" t="n"/>
      <c r="E287" s="2" t="inlineStr">
        <is>
          <t>N0425</t>
        </is>
      </c>
      <c r="F287" s="2" t="inlineStr">
        <is>
          <t>MA120</t>
        </is>
      </c>
      <c r="G287" s="2" t="inlineStr"/>
      <c r="H287" s="2" t="inlineStr"/>
      <c r="I287" s="2" t="inlineStr"/>
      <c r="J287" s="2" t="inlineStr"/>
      <c r="K287" s="2" t="inlineStr"/>
      <c r="L287" s="2" t="inlineStr">
        <is>
          <t>N</t>
        </is>
      </c>
      <c r="N287" s="2" t="inlineStr">
        <is>
          <t>Identificación compuestos CG-MS</t>
        </is>
      </c>
      <c r="O287" s="2" t="inlineStr">
        <is>
          <t>15 días laborables</t>
        </is>
      </c>
      <c r="P287" s="2" t="inlineStr"/>
      <c r="Q287" s="2" t="inlineStr"/>
      <c r="R287" s="2" t="inlineStr"/>
    </row>
    <row r="288" hidden="1">
      <c r="A288" t="inlineStr">
        <is>
          <t>109-87-5</t>
        </is>
      </c>
      <c r="B288" s="2" t="inlineStr">
        <is>
          <t>Metilal</t>
        </is>
      </c>
      <c r="C288" s="2" t="inlineStr">
        <is>
          <t>Dimetoximetano; Formal</t>
        </is>
      </c>
      <c r="D288" s="2" t="n"/>
      <c r="E288" s="2" t="inlineStr">
        <is>
          <t>N0430</t>
        </is>
      </c>
      <c r="F288" s="2" t="inlineStr">
        <is>
          <t>MA194</t>
        </is>
      </c>
      <c r="G288" s="2" t="inlineStr">
        <is>
          <t>150 µg</t>
        </is>
      </c>
      <c r="H288" s="2" t="inlineStr"/>
      <c r="I288" s="2" t="inlineStr">
        <is>
          <t>Método interno Basado en NIOSH 1611</t>
        </is>
      </c>
      <c r="J288" s="2" t="inlineStr"/>
      <c r="K288" s="2" t="inlineStr">
        <is>
          <t>Cromatografía de Gases / Detector de Ionización por Llama (CG-FID)</t>
        </is>
      </c>
      <c r="L288" s="2" t="inlineStr">
        <is>
          <t>N</t>
        </is>
      </c>
      <c r="N288" s="2" t="inlineStr">
        <is>
          <t>1 VOC urgente 8 días</t>
        </is>
      </c>
      <c r="O288" s="2" t="inlineStr">
        <is>
          <t>8 días laborables</t>
        </is>
      </c>
      <c r="P288" s="2" t="inlineStr"/>
      <c r="Q288" s="2" t="inlineStr"/>
      <c r="R288" s="2" t="inlineStr"/>
      <c r="S288" s="18" t="inlineStr">
        <is>
          <t>MT044</t>
        </is>
      </c>
    </row>
    <row r="289" hidden="1">
      <c r="A289" t="inlineStr">
        <is>
          <t>109-87-5</t>
        </is>
      </c>
      <c r="B289" s="2" t="inlineStr">
        <is>
          <t>Metilal</t>
        </is>
      </c>
      <c r="C289" s="2" t="inlineStr">
        <is>
          <t>Dimetoximetano; Formal</t>
        </is>
      </c>
      <c r="D289" s="2" t="n"/>
      <c r="E289" s="2" t="inlineStr">
        <is>
          <t>N0430</t>
        </is>
      </c>
      <c r="F289" s="2" t="inlineStr">
        <is>
          <t>MA194</t>
        </is>
      </c>
      <c r="G289" s="2" t="inlineStr">
        <is>
          <t>150 µg</t>
        </is>
      </c>
      <c r="H289" s="2" t="inlineStr"/>
      <c r="I289" s="2" t="inlineStr">
        <is>
          <t>ISO 11665-4 "Measurement of radioactivity in the environment-Air: radon-222"</t>
        </is>
      </c>
      <c r="J289" s="2" t="inlineStr"/>
      <c r="K289" s="2" t="inlineStr">
        <is>
          <t>Detector de trazas de estado sólido</t>
        </is>
      </c>
      <c r="L289" s="2" t="inlineStr">
        <is>
          <t>N</t>
        </is>
      </c>
      <c r="N289" s="2" t="inlineStr">
        <is>
          <t>1 VOC urgente 8 días</t>
        </is>
      </c>
      <c r="O289" s="2" t="inlineStr">
        <is>
          <t>8 días laborables</t>
        </is>
      </c>
      <c r="P289" s="2" t="inlineStr"/>
      <c r="Q289" s="2" t="inlineStr"/>
      <c r="R289" s="2" t="inlineStr"/>
      <c r="S289" s="18" t="inlineStr">
        <is>
          <t>MT044</t>
        </is>
      </c>
    </row>
    <row r="290" hidden="1">
      <c r="A290" t="inlineStr">
        <is>
          <t>109-87-5</t>
        </is>
      </c>
      <c r="B290" s="2" t="inlineStr">
        <is>
          <t>Metilal</t>
        </is>
      </c>
      <c r="C290" s="2" t="inlineStr">
        <is>
          <t>Dimetoximetano; Formal</t>
        </is>
      </c>
      <c r="D290" s="2" t="n"/>
      <c r="E290" s="2" t="inlineStr">
        <is>
          <t>N0430</t>
        </is>
      </c>
      <c r="F290" s="2" t="inlineStr">
        <is>
          <t>MA137</t>
        </is>
      </c>
      <c r="G290" s="2" t="inlineStr">
        <is>
          <t>150 µg</t>
        </is>
      </c>
      <c r="H290" s="2" t="inlineStr"/>
      <c r="I290" s="2" t="inlineStr">
        <is>
          <t>Método interno Basado en NIOSH 1611</t>
        </is>
      </c>
      <c r="J290" s="2" t="inlineStr"/>
      <c r="K290" s="2" t="inlineStr">
        <is>
          <t>Cromatografía de Gases / Detector de Ionización por Llama (CG-FID)</t>
        </is>
      </c>
      <c r="L290" s="2" t="inlineStr">
        <is>
          <t>N</t>
        </is>
      </c>
      <c r="N290" s="2" t="inlineStr">
        <is>
          <t>Metilal</t>
        </is>
      </c>
      <c r="O290" s="2" t="inlineStr">
        <is>
          <t>15 días laborables</t>
        </is>
      </c>
      <c r="P290" s="2" t="inlineStr"/>
      <c r="Q290" s="2" t="inlineStr"/>
      <c r="R290" s="2" t="inlineStr"/>
      <c r="S290" s="18" t="inlineStr">
        <is>
          <t>MT044</t>
        </is>
      </c>
    </row>
    <row r="291" hidden="1">
      <c r="A291" t="inlineStr">
        <is>
          <t>109-87-5</t>
        </is>
      </c>
      <c r="B291" s="2" t="inlineStr">
        <is>
          <t>Metilal</t>
        </is>
      </c>
      <c r="C291" s="2" t="inlineStr">
        <is>
          <t>Dimetoximetano; Formal</t>
        </is>
      </c>
      <c r="D291" s="2" t="n"/>
      <c r="E291" s="2" t="inlineStr">
        <is>
          <t>N0430</t>
        </is>
      </c>
      <c r="F291" s="2" t="inlineStr">
        <is>
          <t>MA137</t>
        </is>
      </c>
      <c r="G291" s="2" t="inlineStr">
        <is>
          <t>150 µg</t>
        </is>
      </c>
      <c r="H291" s="2" t="inlineStr"/>
      <c r="I291" s="2" t="inlineStr">
        <is>
          <t>ISO 11665-4 "Measurement of radioactivity in the environment-Air: radon-222"</t>
        </is>
      </c>
      <c r="J291" s="2" t="inlineStr"/>
      <c r="K291" s="2" t="inlineStr">
        <is>
          <t>Detector de trazas de estado sólido</t>
        </is>
      </c>
      <c r="L291" s="2" t="inlineStr">
        <is>
          <t>N</t>
        </is>
      </c>
      <c r="N291" s="2" t="inlineStr">
        <is>
          <t>Metilal</t>
        </is>
      </c>
      <c r="O291" s="2" t="inlineStr">
        <is>
          <t>15 días laborables</t>
        </is>
      </c>
      <c r="P291" s="2" t="inlineStr"/>
      <c r="Q291" s="2" t="inlineStr"/>
      <c r="R291" s="2" t="inlineStr"/>
      <c r="S291" s="18" t="inlineStr">
        <is>
          <t>MT044</t>
        </is>
      </c>
    </row>
    <row r="292" hidden="1">
      <c r="A292" t="inlineStr">
        <is>
          <t>10043-92-2</t>
        </is>
      </c>
      <c r="B292" s="2" t="inlineStr">
        <is>
          <t>Radón</t>
        </is>
      </c>
      <c r="C292" s="2" t="n"/>
      <c r="D292" s="2" t="n"/>
      <c r="E292" s="2" t="inlineStr">
        <is>
          <t>N0435</t>
        </is>
      </c>
      <c r="F292" s="2" t="inlineStr">
        <is>
          <t>MA138</t>
        </is>
      </c>
      <c r="G292" s="2" t="inlineStr"/>
      <c r="H292" s="2" t="inlineStr">
        <is>
          <t>Temperatura ambiente</t>
        </is>
      </c>
      <c r="I292" s="2" t="inlineStr">
        <is>
          <t>ISO 11665-4</t>
        </is>
      </c>
      <c r="J292" s="2" t="inlineStr"/>
      <c r="K292" s="2" t="inlineStr"/>
      <c r="L292" s="2" t="inlineStr">
        <is>
          <t>N</t>
        </is>
      </c>
      <c r="N292" s="2" t="inlineStr">
        <is>
          <t>Radón</t>
        </is>
      </c>
      <c r="O292" s="2" t="inlineStr">
        <is>
          <t>29 días laborables</t>
        </is>
      </c>
      <c r="P292" s="2" t="inlineStr"/>
      <c r="Q292" s="2" t="inlineStr"/>
      <c r="R292" s="2" t="inlineStr">
        <is>
          <t>detector CP-39</t>
        </is>
      </c>
    </row>
    <row r="293" hidden="1" customFormat="1" s="19">
      <c r="A293" s="19" t="inlineStr">
        <is>
          <t>108-10-1</t>
        </is>
      </c>
      <c r="B293" s="20" t="inlineStr">
        <is>
          <t>Metil-n-butilcetona - aire</t>
        </is>
      </c>
      <c r="C293" s="20" t="n"/>
      <c r="D293" s="20" t="n"/>
      <c r="E293" s="20" t="inlineStr">
        <is>
          <t>N0440</t>
        </is>
      </c>
      <c r="F293" s="20" t="inlineStr">
        <is>
          <t>MA274</t>
        </is>
      </c>
      <c r="G293" s="20" t="inlineStr">
        <is>
          <t>2 µg</t>
        </is>
      </c>
      <c r="H293" s="20" t="inlineStr">
        <is>
          <t>Refrigerada (5°C ± 3°C)</t>
        </is>
      </c>
      <c r="I293" s="20" t="inlineStr">
        <is>
          <t>Método interno Basado en NIOSH 2555</t>
        </is>
      </c>
      <c r="J293" s="20" t="inlineStr"/>
      <c r="K293" s="20" t="inlineStr">
        <is>
          <t>Cromatografía de Gases / Detector de Ionización por Llama (CG-FID)</t>
        </is>
      </c>
      <c r="L293" s="20" t="inlineStr">
        <is>
          <t>N</t>
        </is>
      </c>
      <c r="N293" s="20" t="inlineStr">
        <is>
          <t>8 días</t>
        </is>
      </c>
      <c r="O293" s="20" t="inlineStr">
        <is>
          <t>8 días laborables</t>
        </is>
      </c>
      <c r="P293" s="20" t="inlineStr"/>
      <c r="Q293" s="20" t="inlineStr"/>
      <c r="R293" s="20" t="inlineStr">
        <is>
          <t>Tubo Carbono Activo (100/50 mg) (TCA) o Tubo tamiz molecular carbono (CMS) -&gt; MT044 ó MT078</t>
        </is>
      </c>
      <c r="S293" s="19" t="inlineStr">
        <is>
          <t>MT044</t>
        </is>
      </c>
      <c r="T293" s="19" t="inlineStr">
        <is>
          <t>MT078</t>
        </is>
      </c>
    </row>
    <row r="294" hidden="1" customFormat="1" s="19">
      <c r="A294" s="19" t="inlineStr">
        <is>
          <t>108-10-1</t>
        </is>
      </c>
      <c r="B294" s="20" t="inlineStr">
        <is>
          <t>Metil-n-butilcetona - aire</t>
        </is>
      </c>
      <c r="C294" s="20" t="n"/>
      <c r="D294" s="20" t="n"/>
      <c r="E294" s="20" t="inlineStr">
        <is>
          <t>N0440</t>
        </is>
      </c>
      <c r="F294" s="20" t="inlineStr">
        <is>
          <t>MA230</t>
        </is>
      </c>
      <c r="G294" s="20" t="inlineStr">
        <is>
          <t>2 µg</t>
        </is>
      </c>
      <c r="H294" s="20" t="inlineStr">
        <is>
          <t>Refrigerada (5°C ± 3°C)</t>
        </is>
      </c>
      <c r="I294" s="20" t="inlineStr">
        <is>
          <t>Método interno Basado en NIOSH 2555</t>
        </is>
      </c>
      <c r="J294" s="20" t="inlineStr"/>
      <c r="K294" s="20" t="inlineStr">
        <is>
          <t>Cromatografía de Gases / Detector de Ionización por Llama (CG-FID)</t>
        </is>
      </c>
      <c r="L294" s="20" t="inlineStr">
        <is>
          <t>N</t>
        </is>
      </c>
      <c r="N294" s="20" t="inlineStr">
        <is>
          <t>Metil-n-butilcetona</t>
        </is>
      </c>
      <c r="O294" s="20" t="inlineStr">
        <is>
          <t>15 días laborables</t>
        </is>
      </c>
      <c r="P294" s="20" t="inlineStr"/>
      <c r="Q294" s="20" t="inlineStr"/>
      <c r="R294" s="20" t="inlineStr">
        <is>
          <t>Tubo Carbono Activo (100/50 mg) (TCA) o Tubo tamiz molecular carbono (CMS) -&gt; MT044 ó MT078</t>
        </is>
      </c>
      <c r="S294" s="19" t="inlineStr">
        <is>
          <t>MT044</t>
        </is>
      </c>
      <c r="T294" s="19" t="inlineStr">
        <is>
          <t>MT078</t>
        </is>
      </c>
    </row>
    <row r="295" hidden="1">
      <c r="A295" t="inlineStr">
        <is>
          <t>108-05-4</t>
        </is>
      </c>
      <c r="B295" s="2" t="inlineStr">
        <is>
          <t>Acetato de vinilo - aire</t>
        </is>
      </c>
      <c r="C295" s="2" t="inlineStr">
        <is>
          <t>Éster de vinilo del ácido acético</t>
        </is>
      </c>
      <c r="D295" s="2" t="n"/>
      <c r="E295" s="2" t="inlineStr">
        <is>
          <t>N0460</t>
        </is>
      </c>
      <c r="F295" s="2" t="inlineStr">
        <is>
          <t>MA205</t>
        </is>
      </c>
      <c r="G295" s="2" t="inlineStr">
        <is>
          <t>10 µg</t>
        </is>
      </c>
      <c r="H295" s="2" t="inlineStr">
        <is>
          <t>Refrigerada (5°C ± 3°C)</t>
        </is>
      </c>
      <c r="I295" s="2" t="inlineStr">
        <is>
          <t>PNT00096</t>
        </is>
      </c>
      <c r="J295" s="2" t="inlineStr"/>
      <c r="K295" s="2" t="inlineStr">
        <is>
          <t>Cromatografía de Gases / Detector de Ionización por Llama (CG-FID)</t>
        </is>
      </c>
      <c r="L295" s="2" t="inlineStr">
        <is>
          <t>N</t>
        </is>
      </c>
      <c r="N295" s="2" t="inlineStr">
        <is>
          <t>1 Acetato/deriv.glicol (rutina)</t>
        </is>
      </c>
      <c r="O295" s="2" t="inlineStr">
        <is>
          <t>15 días laborables</t>
        </is>
      </c>
      <c r="P295" s="2" t="inlineStr">
        <is>
          <t>Para más de un acetato/deriv.glicol consultad precio en pestaña  PERFIL</t>
        </is>
      </c>
      <c r="Q295" s="2" t="inlineStr"/>
      <c r="R295" s="2" t="inlineStr">
        <is>
          <t>Tubo Carbono Activo (100/50 mg) (TCA) o Tubo tamiz molecular carbono (CMS) -&gt; MT044 ó MT078</t>
        </is>
      </c>
      <c r="S295" s="25" t="inlineStr">
        <is>
          <t>MT044</t>
        </is>
      </c>
      <c r="T295" s="25" t="inlineStr">
        <is>
          <t>MT078</t>
        </is>
      </c>
    </row>
    <row r="296" hidden="1">
      <c r="A296" t="inlineStr">
        <is>
          <t>108-05-4</t>
        </is>
      </c>
      <c r="B296" s="2" t="inlineStr">
        <is>
          <t>Acetato de vinilo - aire</t>
        </is>
      </c>
      <c r="C296" s="2" t="inlineStr">
        <is>
          <t>Éster de vinilo del ácido acético</t>
        </is>
      </c>
      <c r="D296" s="2" t="n"/>
      <c r="E296" s="2" t="inlineStr">
        <is>
          <t>N0460</t>
        </is>
      </c>
      <c r="F296" s="2" t="inlineStr">
        <is>
          <t>MA206</t>
        </is>
      </c>
      <c r="G296" s="2" t="inlineStr">
        <is>
          <t>10 µg</t>
        </is>
      </c>
      <c r="H296" s="2" t="inlineStr">
        <is>
          <t>Refrigerada (5°C ± 3°C)</t>
        </is>
      </c>
      <c r="I296" s="2" t="inlineStr">
        <is>
          <t>PNT00096</t>
        </is>
      </c>
      <c r="J296" s="2" t="inlineStr"/>
      <c r="K296" s="2" t="inlineStr">
        <is>
          <t>Cromatografía de Gases / Detector de Ionización por Llama (CG-FID)</t>
        </is>
      </c>
      <c r="L296" s="2" t="inlineStr">
        <is>
          <t>N</t>
        </is>
      </c>
      <c r="N296" s="2" t="inlineStr">
        <is>
          <t>1 Acetato/deriv.glicol urgente 8 días</t>
        </is>
      </c>
      <c r="O296" s="2" t="inlineStr">
        <is>
          <t>8 días laborables</t>
        </is>
      </c>
      <c r="P296" s="2" t="inlineStr">
        <is>
          <t>Para más de un acetato/deriv.glicol consultad precio en pestaña  PERFIL</t>
        </is>
      </c>
      <c r="Q296" s="2" t="inlineStr"/>
      <c r="R296" s="2" t="inlineStr">
        <is>
          <t>Tubo Carbono Activo (100/50 mg) (TCA) o Tubo tamiz molecular carbono (CMS) -&gt; MT044 ó MT078</t>
        </is>
      </c>
      <c r="S296" s="25" t="inlineStr">
        <is>
          <t>MT044</t>
        </is>
      </c>
      <c r="T296" s="25" t="inlineStr">
        <is>
          <t>MT078</t>
        </is>
      </c>
    </row>
    <row r="297" hidden="1">
      <c r="A297" t="inlineStr">
        <is>
          <t>107-98-2</t>
        </is>
      </c>
      <c r="B297" s="2" t="inlineStr">
        <is>
          <t>1-Metoxipropan-2-ol - aire</t>
        </is>
      </c>
      <c r="C297" s="2" t="inlineStr">
        <is>
          <t>Éter monometílico de propilenglicol; 1-Metoxi-2-propanol</t>
        </is>
      </c>
      <c r="D297" s="2" t="n"/>
      <c r="E297" s="2" t="inlineStr">
        <is>
          <t>N0465</t>
        </is>
      </c>
      <c r="F297" s="2" t="inlineStr">
        <is>
          <t>MA205</t>
        </is>
      </c>
      <c r="G297" s="2" t="inlineStr">
        <is>
          <t>10 µg</t>
        </is>
      </c>
      <c r="H297" s="2" t="inlineStr">
        <is>
          <t>Refrigerada (5°C ± 3°C)</t>
        </is>
      </c>
      <c r="I297" s="2" t="inlineStr">
        <is>
          <t>PNT00096</t>
        </is>
      </c>
      <c r="J297" s="2" t="inlineStr"/>
      <c r="K297" s="2" t="inlineStr">
        <is>
          <t>Cromatografía de Gases / Detector de Ionización por Llama (CG-FID)</t>
        </is>
      </c>
      <c r="L297" s="2" t="inlineStr">
        <is>
          <t>N</t>
        </is>
      </c>
      <c r="N297" s="2" t="inlineStr">
        <is>
          <t>1 Acetato/deriv.glicol (rutina)</t>
        </is>
      </c>
      <c r="O297" s="2" t="inlineStr">
        <is>
          <t>15 días laborables</t>
        </is>
      </c>
      <c r="P297" s="2" t="inlineStr">
        <is>
          <t>Para más de un acetato/deriv.glicol consultad precio en pestaña  PERFIL</t>
        </is>
      </c>
      <c r="Q297" s="2" t="inlineStr"/>
      <c r="R297" s="2" t="inlineStr">
        <is>
          <t>Tubo Carbono Activo (100/50 mg) (TCA) -&gt; MT044</t>
        </is>
      </c>
      <c r="S297" s="25" t="inlineStr">
        <is>
          <t>MT044</t>
        </is>
      </c>
    </row>
    <row r="298" hidden="1">
      <c r="A298" t="inlineStr">
        <is>
          <t>107-98-2</t>
        </is>
      </c>
      <c r="B298" s="2" t="inlineStr">
        <is>
          <t>1-Metoxipropan-2-ol - aire</t>
        </is>
      </c>
      <c r="C298" s="2" t="inlineStr">
        <is>
          <t>Éter monometílico de propilenglicol; 1-Metoxi-2-propanol</t>
        </is>
      </c>
      <c r="D298" s="2" t="n"/>
      <c r="E298" s="2" t="inlineStr">
        <is>
          <t>N0465</t>
        </is>
      </c>
      <c r="F298" s="2" t="inlineStr">
        <is>
          <t>MA206</t>
        </is>
      </c>
      <c r="G298" s="2" t="inlineStr">
        <is>
          <t>10 µg</t>
        </is>
      </c>
      <c r="H298" s="2" t="inlineStr">
        <is>
          <t>Refrigerada (5°C ± 3°C)</t>
        </is>
      </c>
      <c r="I298" s="2" t="inlineStr">
        <is>
          <t>PNT00096</t>
        </is>
      </c>
      <c r="J298" s="2" t="inlineStr"/>
      <c r="K298" s="2" t="inlineStr">
        <is>
          <t>Cromatografía de Gases / Detector de Ionización por Llama (CG-FID)</t>
        </is>
      </c>
      <c r="L298" s="2" t="inlineStr">
        <is>
          <t>N</t>
        </is>
      </c>
      <c r="N298" s="2" t="inlineStr">
        <is>
          <t>1 Acetato/deriv.glicol urgente 8 días</t>
        </is>
      </c>
      <c r="O298" s="2" t="inlineStr">
        <is>
          <t>8 días laborables</t>
        </is>
      </c>
      <c r="P298" s="2" t="inlineStr">
        <is>
          <t>Para más de un acetato/deriv.glicol consultad precio en pestaña  PERFIL</t>
        </is>
      </c>
      <c r="Q298" s="2" t="inlineStr"/>
      <c r="R298" s="2" t="inlineStr">
        <is>
          <t>Tubo Carbono Activo (100/50 mg) (TCA) -&gt; MT044</t>
        </is>
      </c>
      <c r="S298" s="26" t="inlineStr">
        <is>
          <t>MT044</t>
        </is>
      </c>
    </row>
    <row r="299" hidden="1">
      <c r="A299" t="inlineStr">
        <is>
          <t>110-80-5</t>
        </is>
      </c>
      <c r="B299" s="2" t="inlineStr">
        <is>
          <t>2-Etoxietanol - aire</t>
        </is>
      </c>
      <c r="C299" s="2" t="inlineStr">
        <is>
          <t>Éter monoetílico del etilenglicol; Cellosolve; EGEE; Monoetil glicol éter; Oxitol</t>
        </is>
      </c>
      <c r="D299" s="2" t="n"/>
      <c r="E299" s="2" t="inlineStr">
        <is>
          <t>N0470</t>
        </is>
      </c>
      <c r="F299" s="2" t="inlineStr">
        <is>
          <t>MA205</t>
        </is>
      </c>
      <c r="G299" s="2" t="inlineStr">
        <is>
          <t>10 µg</t>
        </is>
      </c>
      <c r="H299" s="2" t="inlineStr">
        <is>
          <t>Refrigerada (5°C ± 3°C)</t>
        </is>
      </c>
      <c r="I299" s="2" t="inlineStr">
        <is>
          <t>PNT00096</t>
        </is>
      </c>
      <c r="J299" s="2" t="inlineStr"/>
      <c r="K299" s="2" t="inlineStr">
        <is>
          <t>Cromatografía de Gases / Detector de Ionización por Llama (CG-FID)</t>
        </is>
      </c>
      <c r="L299" s="2" t="inlineStr">
        <is>
          <t>N</t>
        </is>
      </c>
      <c r="N299" s="2" t="inlineStr">
        <is>
          <t>1 Acetato/deriv.glicol (rutina)</t>
        </is>
      </c>
      <c r="O299" s="2" t="inlineStr">
        <is>
          <t>15 días laborables</t>
        </is>
      </c>
      <c r="P299" s="2" t="inlineStr">
        <is>
          <t>Para más de un acetato/deriv.glicol consultad precio en pestaña  PERFIL</t>
        </is>
      </c>
      <c r="Q299" s="2" t="inlineStr"/>
      <c r="R299" s="2" t="inlineStr">
        <is>
          <t>Tubo Carbono Activo (100/50 mg) (TCA) -&gt; MT044</t>
        </is>
      </c>
      <c r="S299" s="26" t="inlineStr">
        <is>
          <t>MT044</t>
        </is>
      </c>
    </row>
    <row r="300" hidden="1">
      <c r="A300" t="inlineStr">
        <is>
          <t>110-80-5</t>
        </is>
      </c>
      <c r="B300" s="2" t="inlineStr">
        <is>
          <t>2-Etoxietanol - aire</t>
        </is>
      </c>
      <c r="C300" s="2" t="inlineStr">
        <is>
          <t>Éter monoetílico del etilenglicol; Cellosolve; EGEE; Monoetil glicol éter; Oxitol</t>
        </is>
      </c>
      <c r="D300" s="2" t="n"/>
      <c r="E300" s="2" t="inlineStr">
        <is>
          <t>N0470</t>
        </is>
      </c>
      <c r="F300" s="2" t="inlineStr">
        <is>
          <t>MA206</t>
        </is>
      </c>
      <c r="G300" s="2" t="inlineStr">
        <is>
          <t>10 µg</t>
        </is>
      </c>
      <c r="H300" s="2" t="inlineStr">
        <is>
          <t>Refrigerada (5°C ± 3°C)</t>
        </is>
      </c>
      <c r="I300" s="2" t="inlineStr">
        <is>
          <t>PNT00096</t>
        </is>
      </c>
      <c r="J300" s="2" t="inlineStr"/>
      <c r="K300" s="2" t="inlineStr">
        <is>
          <t>Cromatografía de Gases / Detector de Ionización por Llama (CG-FID)</t>
        </is>
      </c>
      <c r="L300" s="2" t="inlineStr">
        <is>
          <t>N</t>
        </is>
      </c>
      <c r="N300" s="2" t="inlineStr">
        <is>
          <t>1 Acetato/deriv.glicol urgente 8 días</t>
        </is>
      </c>
      <c r="O300" s="2" t="inlineStr">
        <is>
          <t>8 días laborables</t>
        </is>
      </c>
      <c r="P300" s="2" t="inlineStr">
        <is>
          <t>Para más de un acetato/deriv.glicol consultad precio en pestaña  PERFIL</t>
        </is>
      </c>
      <c r="Q300" s="2" t="inlineStr"/>
      <c r="R300" s="2" t="inlineStr">
        <is>
          <t>Tubo Carbono Activo (100/50 mg) (TCA) -&gt; MT044</t>
        </is>
      </c>
      <c r="S300" s="26" t="inlineStr">
        <is>
          <t>MT044</t>
        </is>
      </c>
    </row>
    <row r="301" hidden="1">
      <c r="A301" t="inlineStr">
        <is>
          <t>108-65-6</t>
        </is>
      </c>
      <c r="B301" s="2" t="inlineStr">
        <is>
          <t>Acetato de 1-metil-2-metoxietilo - aire</t>
        </is>
      </c>
      <c r="C301" s="2" t="inlineStr">
        <is>
          <t>Acetato de propilen glicol monometil eter; Acetato de 1-Metoxi-2-propanol; Acetato 1-metoxi-2-propil</t>
        </is>
      </c>
      <c r="D301" s="2" t="n"/>
      <c r="E301" s="2" t="inlineStr">
        <is>
          <t>N0475</t>
        </is>
      </c>
      <c r="F301" s="2" t="inlineStr">
        <is>
          <t>MA205</t>
        </is>
      </c>
      <c r="G301" s="2" t="inlineStr">
        <is>
          <t>20 µg</t>
        </is>
      </c>
      <c r="H301" s="2" t="inlineStr">
        <is>
          <t>Refrigerada (5°C ± 3°C)</t>
        </is>
      </c>
      <c r="I301" s="2" t="inlineStr">
        <is>
          <t>PNT00096</t>
        </is>
      </c>
      <c r="J301" s="2" t="inlineStr"/>
      <c r="K301" s="2" t="inlineStr">
        <is>
          <t>Cromatografía de Gases / Detector de Ionización por Llama (CG-FID)</t>
        </is>
      </c>
      <c r="L301" s="2" t="inlineStr">
        <is>
          <t>N</t>
        </is>
      </c>
      <c r="N301" s="2" t="inlineStr">
        <is>
          <t>1 Acetato/deriv.glicol (rutina)</t>
        </is>
      </c>
      <c r="O301" s="2" t="inlineStr">
        <is>
          <t>15 días laborables</t>
        </is>
      </c>
      <c r="P301" s="2" t="inlineStr">
        <is>
          <t>Para más de un acetato/deriv.glicol consultad precio en pestaña  PERFIL</t>
        </is>
      </c>
      <c r="Q301" s="2" t="inlineStr"/>
      <c r="R301" s="2" t="inlineStr">
        <is>
          <t>Tubo Carbono Activo (100/50 mg) (TCA) -&gt; MT044</t>
        </is>
      </c>
      <c r="S301" s="26" t="inlineStr">
        <is>
          <t>MT044</t>
        </is>
      </c>
    </row>
    <row r="302" hidden="1">
      <c r="A302" t="inlineStr">
        <is>
          <t>108-65-6</t>
        </is>
      </c>
      <c r="B302" s="2" t="inlineStr">
        <is>
          <t>Acetato de 1-metil-2-metoxietilo - aire</t>
        </is>
      </c>
      <c r="C302" s="2" t="inlineStr">
        <is>
          <t>Acetato de propilen glicol monometil eter; Acetato de 1-Metoxi-2-propanol; Acetato 1-metoxi-2-propil</t>
        </is>
      </c>
      <c r="D302" s="2" t="n"/>
      <c r="E302" s="2" t="inlineStr">
        <is>
          <t>N0475</t>
        </is>
      </c>
      <c r="F302" s="2" t="inlineStr">
        <is>
          <t>MA206</t>
        </is>
      </c>
      <c r="G302" s="2" t="inlineStr">
        <is>
          <t>20 µg</t>
        </is>
      </c>
      <c r="H302" s="2" t="inlineStr">
        <is>
          <t>Refrigerada (5°C ± 3°C)</t>
        </is>
      </c>
      <c r="I302" s="2" t="inlineStr">
        <is>
          <t>PNT00096</t>
        </is>
      </c>
      <c r="J302" s="2" t="inlineStr"/>
      <c r="K302" s="2" t="inlineStr">
        <is>
          <t>Cromatografía de Gases / Detector de Ionización por Llama (CG-FID)</t>
        </is>
      </c>
      <c r="L302" s="2" t="inlineStr">
        <is>
          <t>N</t>
        </is>
      </c>
      <c r="N302" s="2" t="inlineStr">
        <is>
          <t>1 Acetato/deriv.glicol urgente 8 días</t>
        </is>
      </c>
      <c r="O302" s="2" t="inlineStr">
        <is>
          <t>8 días laborables</t>
        </is>
      </c>
      <c r="P302" s="2" t="inlineStr">
        <is>
          <t>Para más de un acetato/deriv.glicol consultad precio en pestaña  PERFIL</t>
        </is>
      </c>
      <c r="Q302" s="2" t="inlineStr"/>
      <c r="R302" s="2" t="inlineStr">
        <is>
          <t>Tubo Carbono Activo (100/50 mg) (TCA) -&gt; MT044</t>
        </is>
      </c>
      <c r="S302" s="26" t="inlineStr">
        <is>
          <t>MT044</t>
        </is>
      </c>
    </row>
    <row r="303" hidden="1">
      <c r="A303" t="inlineStr">
        <is>
          <t>111-76-2</t>
        </is>
      </c>
      <c r="B303" s="2" t="inlineStr">
        <is>
          <t>2-Butoxietanol - aire</t>
        </is>
      </c>
      <c r="C303" s="2" t="inlineStr">
        <is>
          <t>Butilglicol; Butil cellosolve; Éter monobutílico del etilenglicol; EGBE; Monobutil glicol éter; Butil oxitol</t>
        </is>
      </c>
      <c r="D303" s="2" t="n"/>
      <c r="E303" s="2" t="inlineStr">
        <is>
          <t>N0480</t>
        </is>
      </c>
      <c r="F303" s="2" t="inlineStr">
        <is>
          <t>MA205</t>
        </is>
      </c>
      <c r="G303" s="2" t="inlineStr">
        <is>
          <t>10 µg</t>
        </is>
      </c>
      <c r="H303" s="2" t="inlineStr">
        <is>
          <t>Refrigerada (5°C ± 3°C)</t>
        </is>
      </c>
      <c r="I303" s="2" t="inlineStr">
        <is>
          <t>PNT00096</t>
        </is>
      </c>
      <c r="J303" s="2" t="inlineStr"/>
      <c r="K303" s="2" t="inlineStr">
        <is>
          <t>Cromatografía de Gases / Detector de Ionización por Llama (CG-FID)</t>
        </is>
      </c>
      <c r="L303" s="2" t="inlineStr">
        <is>
          <t>N</t>
        </is>
      </c>
      <c r="N303" s="2" t="inlineStr">
        <is>
          <t>1 Acetato/deriv.glicol (rutina)</t>
        </is>
      </c>
      <c r="O303" s="2" t="inlineStr">
        <is>
          <t>15 días laborables</t>
        </is>
      </c>
      <c r="P303" s="2" t="inlineStr">
        <is>
          <t>Para más de un acetato/deriv.glicol consultad precio en pestaña  PERFIL</t>
        </is>
      </c>
      <c r="Q303" s="2" t="inlineStr"/>
      <c r="R303" s="2" t="inlineStr">
        <is>
          <t>Tubo Carbono Activo (100/50 mg) (TCA) -&gt; MT044</t>
        </is>
      </c>
      <c r="S303" s="26" t="inlineStr">
        <is>
          <t>MT044</t>
        </is>
      </c>
    </row>
    <row r="304" hidden="1">
      <c r="A304" t="inlineStr">
        <is>
          <t>111-76-2</t>
        </is>
      </c>
      <c r="B304" s="2" t="inlineStr">
        <is>
          <t>2-Butoxietanol - aire</t>
        </is>
      </c>
      <c r="C304" s="2" t="inlineStr">
        <is>
          <t>Butilglicol; Butil cellosolve; Éter monobutílico del etilenglicol; EGBE; Monobutil glicol éter; Butil oxitol</t>
        </is>
      </c>
      <c r="D304" s="2" t="n"/>
      <c r="E304" s="2" t="inlineStr">
        <is>
          <t>N0480</t>
        </is>
      </c>
      <c r="F304" s="2" t="inlineStr">
        <is>
          <t>MA206</t>
        </is>
      </c>
      <c r="G304" s="2" t="inlineStr">
        <is>
          <t>10 µg</t>
        </is>
      </c>
      <c r="H304" s="2" t="inlineStr">
        <is>
          <t>Refrigerada (5°C ± 3°C)</t>
        </is>
      </c>
      <c r="I304" s="2" t="inlineStr">
        <is>
          <t>PNT00096</t>
        </is>
      </c>
      <c r="J304" s="2" t="inlineStr"/>
      <c r="K304" s="2" t="inlineStr">
        <is>
          <t>Cromatografía de Gases / Detector de Ionización por Llama (CG-FID)</t>
        </is>
      </c>
      <c r="L304" s="2" t="inlineStr">
        <is>
          <t>N</t>
        </is>
      </c>
      <c r="N304" s="2" t="inlineStr">
        <is>
          <t>1 Acetato/deriv.glicol urgente 8 días</t>
        </is>
      </c>
      <c r="O304" s="2" t="inlineStr">
        <is>
          <t>8 días laborables</t>
        </is>
      </c>
      <c r="P304" s="2" t="inlineStr">
        <is>
          <t>Para más de un acetato/deriv.glicol consultad precio en pestaña  PERFIL</t>
        </is>
      </c>
      <c r="Q304" s="2" t="inlineStr"/>
      <c r="R304" s="2" t="inlineStr">
        <is>
          <t>Tubo Carbono Activo (100/50 mg) (TCA) -&gt; MT044</t>
        </is>
      </c>
      <c r="S304" s="26" t="inlineStr">
        <is>
          <t>MT044</t>
        </is>
      </c>
    </row>
    <row r="305" hidden="1">
      <c r="A305" t="inlineStr">
        <is>
          <t>34590-94-8</t>
        </is>
      </c>
      <c r="B305" s="2" t="inlineStr">
        <is>
          <t>Éter metílico de dipropilenglicol - aire</t>
        </is>
      </c>
      <c r="C305" s="2" t="inlineStr">
        <is>
          <t>(Metil-2-metoxietoxi) propanol; Di-propilenglicol metil éter</t>
        </is>
      </c>
      <c r="D305" s="2" t="n"/>
      <c r="E305" s="2" t="inlineStr">
        <is>
          <t>N0485</t>
        </is>
      </c>
      <c r="F305" s="2" t="inlineStr">
        <is>
          <t>MA206</t>
        </is>
      </c>
      <c r="G305" s="2" t="inlineStr">
        <is>
          <t>20 µg</t>
        </is>
      </c>
      <c r="H305" s="2" t="inlineStr">
        <is>
          <t>Refrigerada (5°C ± 3°C)</t>
        </is>
      </c>
      <c r="I305" s="2" t="inlineStr">
        <is>
          <t>PNT00096</t>
        </is>
      </c>
      <c r="J305" s="2" t="inlineStr"/>
      <c r="K305" s="2" t="inlineStr">
        <is>
          <t>Cromatografía de Gases / Detector de Ionización por Llama (CG-FID)</t>
        </is>
      </c>
      <c r="L305" s="2" t="inlineStr">
        <is>
          <t>N</t>
        </is>
      </c>
      <c r="N305" s="2" t="inlineStr">
        <is>
          <t>1 Acetato/deriv.glicol urgente 8 días</t>
        </is>
      </c>
      <c r="O305" s="2" t="inlineStr">
        <is>
          <t>8 días laborables</t>
        </is>
      </c>
      <c r="P305" s="2" t="inlineStr">
        <is>
          <t>Para más de un acetato/deriv.glicol consultad precio en pestaña  PERFIL</t>
        </is>
      </c>
      <c r="Q305" s="2" t="inlineStr"/>
      <c r="R305" s="2" t="inlineStr">
        <is>
          <t>Tubo Carbono Activo (100/50 mg) (TCA) -&gt; MT044</t>
        </is>
      </c>
      <c r="S305" s="26" t="inlineStr">
        <is>
          <t>MT044</t>
        </is>
      </c>
    </row>
    <row r="306" hidden="1">
      <c r="A306" t="inlineStr">
        <is>
          <t>34590-94-8</t>
        </is>
      </c>
      <c r="B306" s="2" t="inlineStr">
        <is>
          <t>Éter metílico de dipropilenglicol - aire</t>
        </is>
      </c>
      <c r="C306" s="2" t="inlineStr">
        <is>
          <t>(Metil-2-metoxietoxi) propanol; Di-propilenglicol metil éter</t>
        </is>
      </c>
      <c r="D306" s="2" t="n"/>
      <c r="E306" s="2" t="inlineStr">
        <is>
          <t>N0485</t>
        </is>
      </c>
      <c r="F306" s="2" t="inlineStr">
        <is>
          <t>MA205</t>
        </is>
      </c>
      <c r="G306" s="2" t="inlineStr">
        <is>
          <t>20 µg</t>
        </is>
      </c>
      <c r="H306" s="2" t="inlineStr">
        <is>
          <t>Refrigerada (5°C ± 3°C)</t>
        </is>
      </c>
      <c r="I306" s="2" t="inlineStr">
        <is>
          <t>PNT00096</t>
        </is>
      </c>
      <c r="J306" s="2" t="inlineStr"/>
      <c r="K306" s="2" t="inlineStr">
        <is>
          <t>Cromatografía de Gases / Detector de Ionización por Llama (CG-FID)</t>
        </is>
      </c>
      <c r="L306" s="2" t="inlineStr">
        <is>
          <t>N</t>
        </is>
      </c>
      <c r="N306" s="2" t="inlineStr">
        <is>
          <t>1 Acetato/deriv.glicol (rutina)</t>
        </is>
      </c>
      <c r="O306" s="2" t="inlineStr">
        <is>
          <t>15 días laborables</t>
        </is>
      </c>
      <c r="P306" s="2" t="inlineStr">
        <is>
          <t>Para más de un acetato/deriv.glicol consultad precio en pestaña  PERFIL</t>
        </is>
      </c>
      <c r="Q306" s="2" t="inlineStr"/>
      <c r="R306" s="2" t="inlineStr">
        <is>
          <t>Tubo Carbono Activo (100/50 mg) (TCA) -&gt; MT044</t>
        </is>
      </c>
      <c r="S306" s="26" t="inlineStr">
        <is>
          <t>MT044</t>
        </is>
      </c>
    </row>
    <row r="307" hidden="1">
      <c r="A307" t="inlineStr">
        <is>
          <t>112-07-2</t>
        </is>
      </c>
      <c r="B307" s="2" t="inlineStr">
        <is>
          <t>Acetato de 2-butoxietilo - aire</t>
        </is>
      </c>
      <c r="C307" s="2" t="inlineStr">
        <is>
          <t>Acetato del éter monobutílico del etilenglicol</t>
        </is>
      </c>
      <c r="D307" s="2" t="n"/>
      <c r="E307" s="2" t="inlineStr">
        <is>
          <t>N0490</t>
        </is>
      </c>
      <c r="F307" s="2" t="inlineStr">
        <is>
          <t>MA206</t>
        </is>
      </c>
      <c r="G307" s="2" t="inlineStr">
        <is>
          <t>10 µg</t>
        </is>
      </c>
      <c r="H307" s="2" t="inlineStr">
        <is>
          <t>Refrigerada (5°C ± 3°C)</t>
        </is>
      </c>
      <c r="I307" s="2" t="inlineStr">
        <is>
          <t>PNT00096</t>
        </is>
      </c>
      <c r="J307" s="2" t="inlineStr"/>
      <c r="K307" s="2" t="inlineStr">
        <is>
          <t>Cromatografía de Gases / Detector de Ionización por Llama (CG-FID)</t>
        </is>
      </c>
      <c r="L307" s="2" t="inlineStr">
        <is>
          <t>N</t>
        </is>
      </c>
      <c r="N307" s="2" t="inlineStr">
        <is>
          <t>1 Acetato/deriv.glicol urgente 8 días</t>
        </is>
      </c>
      <c r="O307" s="2" t="inlineStr">
        <is>
          <t>8 días laborables</t>
        </is>
      </c>
      <c r="P307" s="2" t="inlineStr">
        <is>
          <t>Para más de un acetato/deriv.glicol consultad precio en pestaña  PERFIL</t>
        </is>
      </c>
      <c r="Q307" s="2" t="inlineStr"/>
      <c r="R307" s="2" t="inlineStr">
        <is>
          <t>Tubo Carbono Activo (100/50 mg) (TCA) -&gt; MT044</t>
        </is>
      </c>
      <c r="S307" s="26" t="inlineStr">
        <is>
          <t>MT044</t>
        </is>
      </c>
    </row>
    <row r="308" hidden="1">
      <c r="A308" t="inlineStr">
        <is>
          <t>112-07-2</t>
        </is>
      </c>
      <c r="B308" s="2" t="inlineStr">
        <is>
          <t>Acetato de 2-butoxietilo - aire</t>
        </is>
      </c>
      <c r="C308" s="2" t="inlineStr">
        <is>
          <t>Acetato del éter monobutílico del etilenglicol</t>
        </is>
      </c>
      <c r="D308" s="2" t="n"/>
      <c r="E308" s="2" t="inlineStr">
        <is>
          <t>N0490</t>
        </is>
      </c>
      <c r="F308" s="2" t="inlineStr">
        <is>
          <t>MA205</t>
        </is>
      </c>
      <c r="G308" s="2" t="inlineStr">
        <is>
          <t>10 µg</t>
        </is>
      </c>
      <c r="H308" s="2" t="inlineStr">
        <is>
          <t>Refrigerada (5°C ± 3°C)</t>
        </is>
      </c>
      <c r="I308" s="2" t="inlineStr">
        <is>
          <t>PNT00096</t>
        </is>
      </c>
      <c r="J308" s="2" t="inlineStr"/>
      <c r="K308" s="2" t="inlineStr">
        <is>
          <t>Cromatografía de Gases / Detector de Ionización por Llama (CG-FID)</t>
        </is>
      </c>
      <c r="L308" s="2" t="inlineStr">
        <is>
          <t>N</t>
        </is>
      </c>
      <c r="N308" s="2" t="inlineStr">
        <is>
          <t>1 Acetato/deriv.glicol (rutina)</t>
        </is>
      </c>
      <c r="O308" s="2" t="inlineStr">
        <is>
          <t>15 días laborables</t>
        </is>
      </c>
      <c r="P308" s="2" t="inlineStr">
        <is>
          <t>Para más de un acetato/deriv.glicol consultad precio en pestaña  PERFIL</t>
        </is>
      </c>
      <c r="Q308" s="2" t="inlineStr"/>
      <c r="R308" s="2" t="inlineStr">
        <is>
          <t>Tubo Carbono Activo (100/50 mg) (TCA) -&gt; MT044</t>
        </is>
      </c>
      <c r="S308" s="26" t="inlineStr">
        <is>
          <t>MT044</t>
        </is>
      </c>
    </row>
    <row r="309" hidden="1">
      <c r="A309" t="inlineStr">
        <is>
          <t>109-86-4</t>
        </is>
      </c>
      <c r="B309" s="2" t="inlineStr">
        <is>
          <t>2-Metoxietanol - aire</t>
        </is>
      </c>
      <c r="C309" s="2" t="inlineStr">
        <is>
          <t>Éter monometílico del etilenglicol; Metil cellosolve; EGME; Monometil glicol éter; Metil oxitol</t>
        </is>
      </c>
      <c r="D309" s="2" t="n"/>
      <c r="E309" s="2" t="inlineStr">
        <is>
          <t>N0495</t>
        </is>
      </c>
      <c r="F309" s="2" t="inlineStr">
        <is>
          <t>MA206</t>
        </is>
      </c>
      <c r="G309" s="2" t="inlineStr">
        <is>
          <t>20 µg</t>
        </is>
      </c>
      <c r="H309" s="2" t="inlineStr">
        <is>
          <t>Refrigerada (5°C ± 3°C)</t>
        </is>
      </c>
      <c r="I309" s="2" t="inlineStr">
        <is>
          <t>PNT00096</t>
        </is>
      </c>
      <c r="J309" s="2" t="inlineStr"/>
      <c r="K309" s="2" t="inlineStr">
        <is>
          <t>Cromatografía de Gases / Detector de Ionización por Llama (CG-FID)</t>
        </is>
      </c>
      <c r="L309" s="2" t="inlineStr">
        <is>
          <t>N</t>
        </is>
      </c>
      <c r="N309" s="2" t="inlineStr">
        <is>
          <t>1 Acetato/deriv.glicol urgente 8 días</t>
        </is>
      </c>
      <c r="O309" s="2" t="inlineStr">
        <is>
          <t>8 días laborables</t>
        </is>
      </c>
      <c r="P309" s="2" t="inlineStr">
        <is>
          <t>Para más de un acetato/deriv.glicol consultad precio en pestaña  PERFIL</t>
        </is>
      </c>
      <c r="Q309" s="2" t="inlineStr"/>
      <c r="R309" s="2" t="inlineStr">
        <is>
          <t>Tubo Carbono Activo (100/50 mg) (TCA) -&gt; MT044</t>
        </is>
      </c>
      <c r="S309" s="26" t="inlineStr">
        <is>
          <t>MT044</t>
        </is>
      </c>
    </row>
    <row r="310" hidden="1">
      <c r="A310" t="inlineStr">
        <is>
          <t>109-86-4</t>
        </is>
      </c>
      <c r="B310" s="2" t="inlineStr">
        <is>
          <t>2-Metoxietanol - aire</t>
        </is>
      </c>
      <c r="C310" s="2" t="inlineStr">
        <is>
          <t>Éter monometílico del etilenglicol; Metil cellosolve; EGME; Monometil glicol éter; Metil oxitol</t>
        </is>
      </c>
      <c r="D310" s="2" t="n"/>
      <c r="E310" s="2" t="inlineStr">
        <is>
          <t>N0495</t>
        </is>
      </c>
      <c r="F310" s="2" t="inlineStr">
        <is>
          <t>MA205</t>
        </is>
      </c>
      <c r="G310" s="2" t="inlineStr">
        <is>
          <t>20 µg</t>
        </is>
      </c>
      <c r="H310" s="2" t="inlineStr">
        <is>
          <t>Refrigerada (5°C ± 3°C)</t>
        </is>
      </c>
      <c r="I310" s="2" t="inlineStr">
        <is>
          <t>PNT00096</t>
        </is>
      </c>
      <c r="J310" s="2" t="inlineStr"/>
      <c r="K310" s="2" t="inlineStr">
        <is>
          <t>Cromatografía de Gases / Detector de Ionización por Llama (CG-FID)</t>
        </is>
      </c>
      <c r="L310" s="2" t="inlineStr">
        <is>
          <t>N</t>
        </is>
      </c>
      <c r="N310" s="2" t="inlineStr">
        <is>
          <t>1 Acetato/deriv.glicol (rutina)</t>
        </is>
      </c>
      <c r="O310" s="2" t="inlineStr">
        <is>
          <t>15 días laborables</t>
        </is>
      </c>
      <c r="P310" s="2" t="inlineStr">
        <is>
          <t>Para más de un acetato/deriv.glicol consultad precio en pestaña  PERFIL</t>
        </is>
      </c>
      <c r="Q310" s="2" t="inlineStr"/>
      <c r="R310" s="2" t="inlineStr">
        <is>
          <t>Tubo Carbono Activo (100/50 mg) (TCA) -&gt; MT044</t>
        </is>
      </c>
      <c r="S310" s="26" t="inlineStr">
        <is>
          <t>MT044</t>
        </is>
      </c>
    </row>
    <row r="311" hidden="1">
      <c r="A311" t="inlineStr">
        <is>
          <t>124-18-5</t>
        </is>
      </c>
      <c r="B311" s="2" t="inlineStr">
        <is>
          <t>n-Decano - aire</t>
        </is>
      </c>
      <c r="C311" s="2" t="n"/>
      <c r="D311" s="2" t="n"/>
      <c r="E311" s="2" t="inlineStr">
        <is>
          <t>N0515</t>
        </is>
      </c>
      <c r="F311" s="2" t="inlineStr">
        <is>
          <t>MA165</t>
        </is>
      </c>
      <c r="G311" s="2" t="inlineStr">
        <is>
          <t>10 µg</t>
        </is>
      </c>
      <c r="H311" s="2" t="inlineStr">
        <is>
          <t>Refrigerada (5°C ± 3°C)</t>
        </is>
      </c>
      <c r="I311" s="2" t="inlineStr">
        <is>
          <t>PNT00460</t>
        </is>
      </c>
      <c r="J311" s="2" t="inlineStr"/>
      <c r="K311" s="2" t="inlineStr">
        <is>
          <t>Cromatografía de Gases / Detector de Ionización por Llama (CG-FID)</t>
        </is>
      </c>
      <c r="L311" s="2" t="inlineStr">
        <is>
          <t>N</t>
        </is>
      </c>
      <c r="N311" s="2" t="inlineStr">
        <is>
          <t>1 hidrocarburo (rutina)</t>
        </is>
      </c>
      <c r="O311" s="2" t="inlineStr">
        <is>
          <t>15 días laborables</t>
        </is>
      </c>
      <c r="P311" s="2" t="inlineStr">
        <is>
          <t>Para más de un hidrocarburo consultad precio en pestaña  PERFIL</t>
        </is>
      </c>
      <c r="Q311" s="2" t="inlineStr"/>
      <c r="R311" s="2" t="inlineStr">
        <is>
          <t>Tubo Carbono Activo (100/50 mg) (TCA) -&gt; MT044</t>
        </is>
      </c>
      <c r="S311" s="26" t="inlineStr">
        <is>
          <t>MT044</t>
        </is>
      </c>
    </row>
    <row r="312" hidden="1">
      <c r="A312" t="inlineStr">
        <is>
          <t>124-18-5</t>
        </is>
      </c>
      <c r="B312" s="2" t="inlineStr">
        <is>
          <t>n-Decano - aire</t>
        </is>
      </c>
      <c r="C312" s="2" t="n"/>
      <c r="D312" s="2" t="n"/>
      <c r="E312" s="2" t="inlineStr">
        <is>
          <t>N0515</t>
        </is>
      </c>
      <c r="F312" s="2" t="inlineStr">
        <is>
          <t>MA166</t>
        </is>
      </c>
      <c r="G312" s="2" t="inlineStr">
        <is>
          <t>10 µg</t>
        </is>
      </c>
      <c r="H312" s="2" t="inlineStr">
        <is>
          <t>Refrigerada (5°C ± 3°C)</t>
        </is>
      </c>
      <c r="I312" s="2" t="inlineStr">
        <is>
          <t>PNT00460</t>
        </is>
      </c>
      <c r="J312" s="2" t="inlineStr"/>
      <c r="K312" s="2" t="inlineStr">
        <is>
          <t>Cromatografía de Gases / Detector de Ionización por Llama (CG-FID)</t>
        </is>
      </c>
      <c r="L312" s="2" t="inlineStr">
        <is>
          <t>N</t>
        </is>
      </c>
      <c r="N312" s="2" t="inlineStr">
        <is>
          <t>1 hidrocarburo urgente 8 días</t>
        </is>
      </c>
      <c r="O312" s="2" t="inlineStr">
        <is>
          <t>8 días laborables</t>
        </is>
      </c>
      <c r="P312" s="2" t="inlineStr">
        <is>
          <t>Para más de un hidrocarburo consultad precio en pestaña  PERFIL</t>
        </is>
      </c>
      <c r="Q312" s="2" t="inlineStr"/>
      <c r="R312" s="2" t="inlineStr">
        <is>
          <t>Tubo Carbono Activo (100/50 mg) (TCA) -&gt; MT044</t>
        </is>
      </c>
      <c r="S312" s="26" t="inlineStr">
        <is>
          <t>MT044</t>
        </is>
      </c>
    </row>
    <row r="313" hidden="1">
      <c r="A313" t="inlineStr">
        <is>
          <t>1120-21-4</t>
        </is>
      </c>
      <c r="B313" s="2" t="inlineStr">
        <is>
          <t>n-Undecano - aire</t>
        </is>
      </c>
      <c r="C313" s="2" t="n"/>
      <c r="D313" s="2" t="n"/>
      <c r="E313" s="2" t="inlineStr">
        <is>
          <t>N0520</t>
        </is>
      </c>
      <c r="F313" s="2" t="inlineStr">
        <is>
          <t>MA166</t>
        </is>
      </c>
      <c r="G313" s="2" t="inlineStr">
        <is>
          <t>10 µg</t>
        </is>
      </c>
      <c r="H313" s="2" t="inlineStr">
        <is>
          <t>Refrigerada (5°C ± 3°C)</t>
        </is>
      </c>
      <c r="I313" s="2" t="inlineStr">
        <is>
          <t>PNT00460</t>
        </is>
      </c>
      <c r="J313" s="2" t="inlineStr"/>
      <c r="K313" s="2" t="inlineStr">
        <is>
          <t>Cromatografía de Gases / Detector de Ionización por Llama (CG-FID)</t>
        </is>
      </c>
      <c r="L313" s="2" t="inlineStr">
        <is>
          <t>N</t>
        </is>
      </c>
      <c r="N313" s="2" t="inlineStr">
        <is>
          <t>1 hidrocarburo urgente 8 días</t>
        </is>
      </c>
      <c r="O313" s="2" t="inlineStr">
        <is>
          <t>8 días laborables</t>
        </is>
      </c>
      <c r="P313" s="2" t="inlineStr">
        <is>
          <t>Para más de un hidrocarburo consultad precio en pestaña  PERFIL</t>
        </is>
      </c>
      <c r="Q313" s="2" t="inlineStr"/>
      <c r="R313" s="2" t="inlineStr">
        <is>
          <t>Tubo Carbono Activo (100/50 mg) (TCA) -&gt; MT044</t>
        </is>
      </c>
      <c r="S313" s="26" t="inlineStr">
        <is>
          <t>MT044</t>
        </is>
      </c>
    </row>
    <row r="314" hidden="1">
      <c r="A314" t="inlineStr">
        <is>
          <t>1120-21-4</t>
        </is>
      </c>
      <c r="B314" s="2" t="inlineStr">
        <is>
          <t>n-Undecano - aire</t>
        </is>
      </c>
      <c r="C314" s="2" t="n"/>
      <c r="D314" s="2" t="n"/>
      <c r="E314" s="2" t="inlineStr">
        <is>
          <t>N0520</t>
        </is>
      </c>
      <c r="F314" s="2" t="inlineStr">
        <is>
          <t>MA165</t>
        </is>
      </c>
      <c r="G314" s="2" t="inlineStr">
        <is>
          <t>10 µg</t>
        </is>
      </c>
      <c r="H314" s="2" t="inlineStr">
        <is>
          <t>Refrigerada (5°C ± 3°C)</t>
        </is>
      </c>
      <c r="I314" s="2" t="inlineStr">
        <is>
          <t>PNT00460</t>
        </is>
      </c>
      <c r="J314" s="2" t="inlineStr"/>
      <c r="K314" s="2" t="inlineStr">
        <is>
          <t>Cromatografía de Gases / Detector de Ionización por Llama (CG-FID)</t>
        </is>
      </c>
      <c r="L314" s="2" t="inlineStr">
        <is>
          <t>N</t>
        </is>
      </c>
      <c r="N314" s="2" t="inlineStr">
        <is>
          <t>1 hidrocarburo (rutina)</t>
        </is>
      </c>
      <c r="O314" s="2" t="inlineStr">
        <is>
          <t>15 días laborables</t>
        </is>
      </c>
      <c r="P314" s="2" t="inlineStr">
        <is>
          <t>Para más de un hidrocarburo consultad precio en pestaña  PERFIL</t>
        </is>
      </c>
      <c r="Q314" s="2" t="inlineStr"/>
      <c r="R314" s="2" t="inlineStr">
        <is>
          <t>Tubo Carbono Activo (100/50 mg) (TCA) -&gt; MT044</t>
        </is>
      </c>
      <c r="S314" s="26" t="inlineStr">
        <is>
          <t>MT044</t>
        </is>
      </c>
    </row>
    <row r="315" hidden="1">
      <c r="A315" t="inlineStr">
        <is>
          <t>112-40-3</t>
        </is>
      </c>
      <c r="B315" s="2" t="inlineStr">
        <is>
          <t>n-Dodecano - aire</t>
        </is>
      </c>
      <c r="C315" s="2" t="n"/>
      <c r="D315" s="2" t="n"/>
      <c r="E315" s="2" t="inlineStr">
        <is>
          <t>N0525</t>
        </is>
      </c>
      <c r="F315" s="2" t="inlineStr">
        <is>
          <t>MA165</t>
        </is>
      </c>
      <c r="G315" s="2" t="inlineStr">
        <is>
          <t>10 µg</t>
        </is>
      </c>
      <c r="H315" s="2" t="inlineStr">
        <is>
          <t>Refrigerada (5°C ± 3°C)</t>
        </is>
      </c>
      <c r="I315" s="2" t="inlineStr">
        <is>
          <t>PNT00460</t>
        </is>
      </c>
      <c r="J315" s="2" t="inlineStr"/>
      <c r="K315" s="2" t="inlineStr">
        <is>
          <t>Cromatografía de Gases / Detector de Ionización por Llama (CG-FID)</t>
        </is>
      </c>
      <c r="L315" s="2" t="inlineStr">
        <is>
          <t>N</t>
        </is>
      </c>
      <c r="N315" s="2" t="inlineStr">
        <is>
          <t>1 hidrocarburo (rutina)</t>
        </is>
      </c>
      <c r="O315" s="2" t="inlineStr">
        <is>
          <t>15 días laborables</t>
        </is>
      </c>
      <c r="P315" s="2" t="inlineStr">
        <is>
          <t>Para más de un hidrocarburo consultad precio en pestaña  PERFIL</t>
        </is>
      </c>
      <c r="Q315" s="2" t="inlineStr"/>
      <c r="R315" s="2" t="inlineStr">
        <is>
          <t>Tubo Carbono Activo (100/50 mg) (TCA) -&gt; MT044</t>
        </is>
      </c>
      <c r="S315" s="26" t="inlineStr">
        <is>
          <t>MT044</t>
        </is>
      </c>
    </row>
    <row r="316" hidden="1">
      <c r="A316" t="inlineStr">
        <is>
          <t>112-40-3</t>
        </is>
      </c>
      <c r="B316" s="2" t="inlineStr">
        <is>
          <t>n-Dodecano - aire</t>
        </is>
      </c>
      <c r="C316" s="2" t="n"/>
      <c r="D316" s="2" t="n"/>
      <c r="E316" s="2" t="inlineStr">
        <is>
          <t>N0525</t>
        </is>
      </c>
      <c r="F316" s="2" t="inlineStr">
        <is>
          <t>MA166</t>
        </is>
      </c>
      <c r="G316" s="2" t="inlineStr">
        <is>
          <t>10 µg</t>
        </is>
      </c>
      <c r="H316" s="2" t="inlineStr">
        <is>
          <t>Refrigerada (5°C ± 3°C)</t>
        </is>
      </c>
      <c r="I316" s="2" t="inlineStr">
        <is>
          <t>PNT00460</t>
        </is>
      </c>
      <c r="J316" s="2" t="inlineStr"/>
      <c r="K316" s="2" t="inlineStr">
        <is>
          <t>Cromatografía de Gases / Detector de Ionización por Llama (CG-FID)</t>
        </is>
      </c>
      <c r="L316" s="2" t="inlineStr">
        <is>
          <t>N</t>
        </is>
      </c>
      <c r="N316" s="2" t="inlineStr">
        <is>
          <t>1 hidrocarburo urgente 8 días</t>
        </is>
      </c>
      <c r="O316" s="2" t="inlineStr">
        <is>
          <t>8 días laborables</t>
        </is>
      </c>
      <c r="P316" s="2" t="inlineStr">
        <is>
          <t>Para más de un hidrocarburo consultad precio en pestaña  PERFIL</t>
        </is>
      </c>
      <c r="Q316" s="2" t="inlineStr"/>
      <c r="R316" s="2" t="inlineStr">
        <is>
          <t>Tubo Carbono Activo (100/50 mg) (TCA) -&gt; MT044</t>
        </is>
      </c>
      <c r="S316" s="26" t="inlineStr">
        <is>
          <t>MT044</t>
        </is>
      </c>
    </row>
    <row r="317" hidden="1">
      <c r="A317" t="inlineStr">
        <is>
          <t>629-50-5</t>
        </is>
      </c>
      <c r="B317" s="2" t="inlineStr">
        <is>
          <t>n-Tridecano - aire</t>
        </is>
      </c>
      <c r="C317" s="2" t="n"/>
      <c r="D317" s="2" t="n"/>
      <c r="E317" s="2" t="inlineStr">
        <is>
          <t>N0530</t>
        </is>
      </c>
      <c r="F317" s="2" t="inlineStr">
        <is>
          <t>MA165</t>
        </is>
      </c>
      <c r="G317" s="2" t="inlineStr">
        <is>
          <t>10 µg</t>
        </is>
      </c>
      <c r="H317" s="2" t="inlineStr">
        <is>
          <t>Refrigerada (5°C ± 3°C)</t>
        </is>
      </c>
      <c r="I317" s="2" t="inlineStr">
        <is>
          <t>PNT00460</t>
        </is>
      </c>
      <c r="J317" s="2" t="inlineStr"/>
      <c r="K317" s="2" t="inlineStr">
        <is>
          <t>Cromatografía de Gases / Detector de Ionización por Llama (CG-FID)</t>
        </is>
      </c>
      <c r="L317" s="2" t="inlineStr">
        <is>
          <t>N</t>
        </is>
      </c>
      <c r="N317" s="2" t="inlineStr">
        <is>
          <t>1 hidrocarburo (rutina)</t>
        </is>
      </c>
      <c r="O317" s="2" t="inlineStr">
        <is>
          <t>15 días laborables</t>
        </is>
      </c>
      <c r="P317" s="2" t="inlineStr">
        <is>
          <t>Para más de un hidrocarburo consultad precio en pestaña  PERFIL</t>
        </is>
      </c>
      <c r="Q317" s="2" t="inlineStr"/>
      <c r="R317" s="2" t="inlineStr">
        <is>
          <t>Tubo Carbono Activo (100/50 mg) (TCA) -&gt; MT044</t>
        </is>
      </c>
      <c r="S317" s="26" t="inlineStr">
        <is>
          <t>MT044</t>
        </is>
      </c>
    </row>
    <row r="318" hidden="1">
      <c r="A318" t="inlineStr">
        <is>
          <t>629-50-5</t>
        </is>
      </c>
      <c r="B318" s="2" t="inlineStr">
        <is>
          <t>n-Tridecano - aire</t>
        </is>
      </c>
      <c r="C318" s="2" t="n"/>
      <c r="D318" s="2" t="n"/>
      <c r="E318" s="2" t="inlineStr">
        <is>
          <t>N0530</t>
        </is>
      </c>
      <c r="F318" s="2" t="inlineStr">
        <is>
          <t>MA166</t>
        </is>
      </c>
      <c r="G318" s="2" t="inlineStr">
        <is>
          <t>10 µg</t>
        </is>
      </c>
      <c r="H318" s="2" t="inlineStr">
        <is>
          <t>Refrigerada (5°C ± 3°C)</t>
        </is>
      </c>
      <c r="I318" s="2" t="inlineStr">
        <is>
          <t>PNT00460</t>
        </is>
      </c>
      <c r="J318" s="2" t="inlineStr"/>
      <c r="K318" s="2" t="inlineStr">
        <is>
          <t>Cromatografía de Gases / Detector de Ionización por Llama (CG-FID)</t>
        </is>
      </c>
      <c r="L318" s="2" t="inlineStr">
        <is>
          <t>N</t>
        </is>
      </c>
      <c r="N318" s="2" t="inlineStr">
        <is>
          <t>1 hidrocarburo urgente 8 días</t>
        </is>
      </c>
      <c r="O318" s="2" t="inlineStr">
        <is>
          <t>8 días laborables</t>
        </is>
      </c>
      <c r="P318" s="2" t="inlineStr">
        <is>
          <t>Para más de un hidrocarburo consultad precio en pestaña  PERFIL</t>
        </is>
      </c>
      <c r="Q318" s="2" t="inlineStr"/>
      <c r="R318" s="2" t="inlineStr">
        <is>
          <t>Tubo Carbono Activo (100/50 mg) (TCA) -&gt; MT044</t>
        </is>
      </c>
      <c r="S318" s="26" t="inlineStr">
        <is>
          <t>MT044</t>
        </is>
      </c>
    </row>
    <row r="319" hidden="1">
      <c r="A319" t="inlineStr">
        <is>
          <t>629-59-4</t>
        </is>
      </c>
      <c r="B319" s="2" t="inlineStr">
        <is>
          <t>n-Tetradecano - aire</t>
        </is>
      </c>
      <c r="C319" s="2" t="n"/>
      <c r="D319" s="2" t="n"/>
      <c r="E319" s="2" t="inlineStr">
        <is>
          <t>N0535</t>
        </is>
      </c>
      <c r="F319" s="2" t="inlineStr">
        <is>
          <t>MA165</t>
        </is>
      </c>
      <c r="G319" s="2" t="inlineStr">
        <is>
          <t>10 µg</t>
        </is>
      </c>
      <c r="H319" s="2" t="inlineStr">
        <is>
          <t>Refrigerada (5°C ± 3°C)</t>
        </is>
      </c>
      <c r="I319" s="2" t="inlineStr">
        <is>
          <t>PNT00460</t>
        </is>
      </c>
      <c r="J319" s="2" t="inlineStr"/>
      <c r="K319" s="2" t="inlineStr">
        <is>
          <t>Cromatografía de Gases / Detector de Ionización por Llama (CG-FID)</t>
        </is>
      </c>
      <c r="L319" s="2" t="inlineStr">
        <is>
          <t>N</t>
        </is>
      </c>
      <c r="N319" s="2" t="inlineStr">
        <is>
          <t>1 hidrocarburo (rutina)</t>
        </is>
      </c>
      <c r="O319" s="2" t="inlineStr">
        <is>
          <t>15 días laborables</t>
        </is>
      </c>
      <c r="P319" s="2" t="inlineStr">
        <is>
          <t>Para más de un hidrocarburo consultad precio en pestaña  PERFIL</t>
        </is>
      </c>
      <c r="Q319" s="2" t="inlineStr"/>
      <c r="R319" s="2" t="inlineStr">
        <is>
          <t>Tubo Carbono Activo (100/50 mg) (TCA) -&gt; MT044</t>
        </is>
      </c>
      <c r="S319" s="26" t="inlineStr">
        <is>
          <t>MT044</t>
        </is>
      </c>
    </row>
    <row r="320" hidden="1">
      <c r="A320" t="inlineStr">
        <is>
          <t>629-59-4</t>
        </is>
      </c>
      <c r="B320" s="2" t="inlineStr">
        <is>
          <t>n-Tetradecano - aire</t>
        </is>
      </c>
      <c r="C320" s="2" t="n"/>
      <c r="D320" s="2" t="n"/>
      <c r="E320" s="2" t="inlineStr">
        <is>
          <t>N0535</t>
        </is>
      </c>
      <c r="F320" s="2" t="inlineStr">
        <is>
          <t>MA166</t>
        </is>
      </c>
      <c r="G320" s="2" t="inlineStr">
        <is>
          <t>10 µg</t>
        </is>
      </c>
      <c r="H320" s="2" t="inlineStr">
        <is>
          <t>Refrigerada (5°C ± 3°C)</t>
        </is>
      </c>
      <c r="I320" s="2" t="inlineStr">
        <is>
          <t>PNT00460</t>
        </is>
      </c>
      <c r="J320" s="2" t="inlineStr"/>
      <c r="K320" s="2" t="inlineStr">
        <is>
          <t>Cromatografía de Gases / Detector de Ionización por Llama (CG-FID)</t>
        </is>
      </c>
      <c r="L320" s="2" t="inlineStr">
        <is>
          <t>N</t>
        </is>
      </c>
      <c r="N320" s="2" t="inlineStr">
        <is>
          <t>1 hidrocarburo urgente 8 días</t>
        </is>
      </c>
      <c r="O320" s="2" t="inlineStr">
        <is>
          <t>8 días laborables</t>
        </is>
      </c>
      <c r="P320" s="2" t="inlineStr">
        <is>
          <t>Para más de un hidrocarburo consultad precio en pestaña  PERFIL</t>
        </is>
      </c>
      <c r="Q320" s="2" t="inlineStr"/>
      <c r="R320" s="2" t="inlineStr">
        <is>
          <t>Tubo Carbono Activo (100/50 mg) (TCA) -&gt; MT044</t>
        </is>
      </c>
      <c r="S320" s="26" t="inlineStr">
        <is>
          <t>MT044</t>
        </is>
      </c>
    </row>
    <row r="321" hidden="1">
      <c r="A321" t="inlineStr">
        <is>
          <t>629-62-9</t>
        </is>
      </c>
      <c r="B321" s="2" t="inlineStr">
        <is>
          <t>n-Pentadecano - aire</t>
        </is>
      </c>
      <c r="C321" s="2" t="n"/>
      <c r="D321" s="2" t="n"/>
      <c r="E321" s="2" t="inlineStr">
        <is>
          <t>N0540</t>
        </is>
      </c>
      <c r="F321" s="2" t="inlineStr">
        <is>
          <t>MA165</t>
        </is>
      </c>
      <c r="G321" s="2" t="inlineStr">
        <is>
          <t>10 µg</t>
        </is>
      </c>
      <c r="H321" s="2" t="inlineStr">
        <is>
          <t>Refrigerada (5°C ± 3°C)</t>
        </is>
      </c>
      <c r="I321" s="2" t="inlineStr">
        <is>
          <t>PNT00460</t>
        </is>
      </c>
      <c r="J321" s="2" t="inlineStr"/>
      <c r="K321" s="2" t="inlineStr">
        <is>
          <t>Cromatografía de Gases / Detector de Ionización por Llama (CG-FID)</t>
        </is>
      </c>
      <c r="L321" s="2" t="inlineStr">
        <is>
          <t>N</t>
        </is>
      </c>
      <c r="N321" s="2" t="inlineStr">
        <is>
          <t>1 hidrocarburo (rutina)</t>
        </is>
      </c>
      <c r="O321" s="2" t="inlineStr">
        <is>
          <t>15 días laborables</t>
        </is>
      </c>
      <c r="P321" s="2" t="inlineStr">
        <is>
          <t>Para más de un hidrocarburo consultad precio en pestaña  PERFIL</t>
        </is>
      </c>
      <c r="Q321" s="2" t="inlineStr"/>
      <c r="R321" s="2" t="inlineStr">
        <is>
          <t>Tubo Carbono Activo (100/50 mg) (TCA) -&gt; MT044</t>
        </is>
      </c>
      <c r="S321" s="26" t="inlineStr">
        <is>
          <t>MT044</t>
        </is>
      </c>
    </row>
    <row r="322" hidden="1">
      <c r="A322" t="inlineStr">
        <is>
          <t>629-62-9</t>
        </is>
      </c>
      <c r="B322" s="2" t="inlineStr">
        <is>
          <t>n-Pentadecano - aire</t>
        </is>
      </c>
      <c r="C322" s="2" t="n"/>
      <c r="D322" s="2" t="n"/>
      <c r="E322" s="2" t="inlineStr">
        <is>
          <t>N0540</t>
        </is>
      </c>
      <c r="F322" s="2" t="inlineStr">
        <is>
          <t>MA166</t>
        </is>
      </c>
      <c r="G322" s="2" t="inlineStr">
        <is>
          <t>10 µg</t>
        </is>
      </c>
      <c r="H322" s="2" t="inlineStr">
        <is>
          <t>Refrigerada (5°C ± 3°C)</t>
        </is>
      </c>
      <c r="I322" s="2" t="inlineStr">
        <is>
          <t>PNT00460</t>
        </is>
      </c>
      <c r="J322" s="2" t="inlineStr"/>
      <c r="K322" s="2" t="inlineStr">
        <is>
          <t>Cromatografía de Gases / Detector de Ionización por Llama (CG-FID)</t>
        </is>
      </c>
      <c r="L322" s="2" t="inlineStr">
        <is>
          <t>N</t>
        </is>
      </c>
      <c r="N322" s="2" t="inlineStr">
        <is>
          <t>1 hidrocarburo urgente 8 días</t>
        </is>
      </c>
      <c r="O322" s="2" t="inlineStr">
        <is>
          <t>8 días laborables</t>
        </is>
      </c>
      <c r="P322" s="2" t="inlineStr">
        <is>
          <t>Para más de un hidrocarburo consultad precio en pestaña  PERFIL</t>
        </is>
      </c>
      <c r="Q322" s="2" t="inlineStr"/>
      <c r="R322" s="2" t="inlineStr">
        <is>
          <t>Tubo Carbono Activo (100/50 mg) (TCA) -&gt; MT044</t>
        </is>
      </c>
      <c r="S322" s="26" t="inlineStr">
        <is>
          <t>MT044</t>
        </is>
      </c>
    </row>
    <row r="323" hidden="1">
      <c r="A323" t="inlineStr">
        <is>
          <t>544-76-3</t>
        </is>
      </c>
      <c r="B323" s="2" t="inlineStr">
        <is>
          <t>n-Hexadecano - aire</t>
        </is>
      </c>
      <c r="C323" s="2" t="n"/>
      <c r="D323" s="2" t="n"/>
      <c r="E323" s="2" t="inlineStr">
        <is>
          <t>N0545</t>
        </is>
      </c>
      <c r="F323" s="2" t="inlineStr">
        <is>
          <t>MA165</t>
        </is>
      </c>
      <c r="G323" s="2" t="inlineStr">
        <is>
          <t>10 µg</t>
        </is>
      </c>
      <c r="H323" s="2" t="inlineStr">
        <is>
          <t>Refrigerada (5°C ± 3°C)</t>
        </is>
      </c>
      <c r="I323" s="2" t="inlineStr">
        <is>
          <t>PNT00460</t>
        </is>
      </c>
      <c r="J323" s="2" t="inlineStr"/>
      <c r="K323" s="2" t="inlineStr">
        <is>
          <t>Cromatografía de Gases / Detector de Ionización por Llama (CG-FID)</t>
        </is>
      </c>
      <c r="L323" s="2" t="inlineStr">
        <is>
          <t>N</t>
        </is>
      </c>
      <c r="N323" s="2" t="inlineStr">
        <is>
          <t>1 hidrocarburo (rutina)</t>
        </is>
      </c>
      <c r="O323" s="2" t="inlineStr">
        <is>
          <t>15 días laborables</t>
        </is>
      </c>
      <c r="P323" s="2" t="inlineStr">
        <is>
          <t>Para más de un hidrocarburo consultad precio en pestaña  PERFIL</t>
        </is>
      </c>
      <c r="Q323" s="2" t="inlineStr"/>
      <c r="R323" s="2" t="inlineStr">
        <is>
          <t>Tubo Carbono Activo (100/50 mg) (TCA) -&gt; MT044</t>
        </is>
      </c>
      <c r="S323" s="26" t="inlineStr">
        <is>
          <t>MT044</t>
        </is>
      </c>
    </row>
    <row r="324" hidden="1">
      <c r="A324" t="inlineStr">
        <is>
          <t>544-76-3</t>
        </is>
      </c>
      <c r="B324" s="2" t="inlineStr">
        <is>
          <t>n-Hexadecano - aire</t>
        </is>
      </c>
      <c r="C324" s="2" t="n"/>
      <c r="D324" s="2" t="n"/>
      <c r="E324" s="2" t="inlineStr">
        <is>
          <t>N0545</t>
        </is>
      </c>
      <c r="F324" s="2" t="inlineStr">
        <is>
          <t>MA166</t>
        </is>
      </c>
      <c r="G324" s="2" t="inlineStr">
        <is>
          <t>10 µg</t>
        </is>
      </c>
      <c r="H324" s="2" t="inlineStr">
        <is>
          <t>Refrigerada (5°C ± 3°C)</t>
        </is>
      </c>
      <c r="I324" s="2" t="inlineStr">
        <is>
          <t>PNT00460</t>
        </is>
      </c>
      <c r="J324" s="2" t="inlineStr"/>
      <c r="K324" s="2" t="inlineStr">
        <is>
          <t>Cromatografía de Gases / Detector de Ionización por Llama (CG-FID)</t>
        </is>
      </c>
      <c r="L324" s="2" t="inlineStr">
        <is>
          <t>N</t>
        </is>
      </c>
      <c r="N324" s="2" t="inlineStr">
        <is>
          <t>1 hidrocarburo urgente 8 días</t>
        </is>
      </c>
      <c r="O324" s="2" t="inlineStr">
        <is>
          <t>8 días laborables</t>
        </is>
      </c>
      <c r="P324" s="2" t="inlineStr">
        <is>
          <t>Para más de un hidrocarburo consultad precio en pestaña  PERFIL</t>
        </is>
      </c>
      <c r="Q324" s="2" t="inlineStr"/>
      <c r="R324" s="2" t="inlineStr">
        <is>
          <t>Tubo Carbono Activo (100/50 mg) (TCA) -&gt; MT044</t>
        </is>
      </c>
      <c r="S324" s="26" t="inlineStr">
        <is>
          <t>MT044</t>
        </is>
      </c>
    </row>
    <row r="325" hidden="1">
      <c r="A325" t="inlineStr">
        <is>
          <t>629-78-7</t>
        </is>
      </c>
      <c r="B325" s="2" t="inlineStr">
        <is>
          <t>n-Heptadecano - aire</t>
        </is>
      </c>
      <c r="C325" s="2" t="n"/>
      <c r="D325" s="2" t="n"/>
      <c r="E325" s="2" t="inlineStr">
        <is>
          <t>N0550</t>
        </is>
      </c>
      <c r="F325" s="2" t="inlineStr">
        <is>
          <t>MA165</t>
        </is>
      </c>
      <c r="G325" s="2" t="inlineStr">
        <is>
          <t>10 µg</t>
        </is>
      </c>
      <c r="H325" s="2" t="inlineStr">
        <is>
          <t>Refrigerada (5°C ± 3°C)</t>
        </is>
      </c>
      <c r="I325" s="2" t="inlineStr">
        <is>
          <t>PNT00460</t>
        </is>
      </c>
      <c r="J325" s="2" t="inlineStr"/>
      <c r="K325" s="2" t="inlineStr">
        <is>
          <t>Cromatografía de Gases / Detector de Ionización por Llama (CG-FID)</t>
        </is>
      </c>
      <c r="L325" s="2" t="inlineStr">
        <is>
          <t>N</t>
        </is>
      </c>
      <c r="N325" s="2" t="inlineStr">
        <is>
          <t>1 hidrocarburo (rutina)</t>
        </is>
      </c>
      <c r="O325" s="2" t="inlineStr">
        <is>
          <t>15 días laborables</t>
        </is>
      </c>
      <c r="P325" s="2" t="inlineStr">
        <is>
          <t>Para más de un hidrocarburo consultad precio en pestaña  PERFIL</t>
        </is>
      </c>
      <c r="Q325" s="2" t="inlineStr"/>
      <c r="R325" s="2" t="inlineStr">
        <is>
          <t>Tubo Carbono Activo (100/50 mg) (TCA) -&gt; MT044</t>
        </is>
      </c>
      <c r="S325" s="26" t="inlineStr">
        <is>
          <t>MT044</t>
        </is>
      </c>
    </row>
    <row r="326" hidden="1">
      <c r="A326" t="inlineStr">
        <is>
          <t>629-78-7</t>
        </is>
      </c>
      <c r="B326" s="2" t="inlineStr">
        <is>
          <t>n-Heptadecano - aire</t>
        </is>
      </c>
      <c r="C326" s="2" t="n"/>
      <c r="D326" s="2" t="n"/>
      <c r="E326" s="2" t="inlineStr">
        <is>
          <t>N0550</t>
        </is>
      </c>
      <c r="F326" s="2" t="inlineStr">
        <is>
          <t>MA166</t>
        </is>
      </c>
      <c r="G326" s="2" t="inlineStr">
        <is>
          <t>10 µg</t>
        </is>
      </c>
      <c r="H326" s="2" t="inlineStr">
        <is>
          <t>Refrigerada (5°C ± 3°C)</t>
        </is>
      </c>
      <c r="I326" s="2" t="inlineStr">
        <is>
          <t>PNT00460</t>
        </is>
      </c>
      <c r="J326" s="2" t="inlineStr"/>
      <c r="K326" s="2" t="inlineStr">
        <is>
          <t>Cromatografía de Gases / Detector de Ionización por Llama (CG-FID)</t>
        </is>
      </c>
      <c r="L326" s="2" t="inlineStr">
        <is>
          <t>N</t>
        </is>
      </c>
      <c r="N326" s="2" t="inlineStr">
        <is>
          <t>1 hidrocarburo urgente 8 días</t>
        </is>
      </c>
      <c r="O326" s="2" t="inlineStr">
        <is>
          <t>8 días laborables</t>
        </is>
      </c>
      <c r="P326" s="2" t="inlineStr">
        <is>
          <t>Para más de un hidrocarburo consultad precio en pestaña  PERFIL</t>
        </is>
      </c>
      <c r="Q326" s="2" t="inlineStr"/>
      <c r="R326" s="2" t="inlineStr">
        <is>
          <t>Tubo Carbono Activo (100/50 mg) (TCA) -&gt; MT044</t>
        </is>
      </c>
      <c r="S326" s="26" t="inlineStr">
        <is>
          <t>MT044</t>
        </is>
      </c>
    </row>
    <row r="327" hidden="1">
      <c r="A327" t="inlineStr">
        <is>
          <t>593-45-3</t>
        </is>
      </c>
      <c r="B327" s="2" t="inlineStr">
        <is>
          <t>n-Octadecano - aire</t>
        </is>
      </c>
      <c r="C327" s="2" t="n"/>
      <c r="D327" s="2" t="n"/>
      <c r="E327" s="2" t="inlineStr">
        <is>
          <t>N0555</t>
        </is>
      </c>
      <c r="F327" s="2" t="inlineStr">
        <is>
          <t>MA166</t>
        </is>
      </c>
      <c r="G327" s="2" t="inlineStr">
        <is>
          <t>10 µg</t>
        </is>
      </c>
      <c r="H327" s="2" t="inlineStr">
        <is>
          <t>Refrigerada (5°C ± 3°C)</t>
        </is>
      </c>
      <c r="I327" s="2" t="inlineStr">
        <is>
          <t>PNT00460</t>
        </is>
      </c>
      <c r="J327" s="2" t="inlineStr"/>
      <c r="K327" s="2" t="inlineStr">
        <is>
          <t>Cromatografía de Gases / Detector de Ionización por Llama (CG-FID)</t>
        </is>
      </c>
      <c r="L327" s="2" t="inlineStr">
        <is>
          <t>N</t>
        </is>
      </c>
      <c r="N327" s="2" t="inlineStr">
        <is>
          <t>1 hidrocarburo urgente 8 días</t>
        </is>
      </c>
      <c r="O327" s="2" t="inlineStr">
        <is>
          <t>8 días laborables</t>
        </is>
      </c>
      <c r="P327" s="2" t="inlineStr">
        <is>
          <t>Para más de un hidrocarburo consultad precio en pestaña  PERFIL</t>
        </is>
      </c>
      <c r="Q327" s="2" t="inlineStr"/>
      <c r="R327" s="2" t="inlineStr">
        <is>
          <t>Tubo Carbono Activo (100/50 mg) (TCA) -&gt; MT044</t>
        </is>
      </c>
      <c r="S327" s="26" t="inlineStr">
        <is>
          <t>MT044</t>
        </is>
      </c>
    </row>
    <row r="328" hidden="1">
      <c r="A328" t="inlineStr">
        <is>
          <t>593-45-3</t>
        </is>
      </c>
      <c r="B328" s="2" t="inlineStr">
        <is>
          <t>n-Octadecano - aire</t>
        </is>
      </c>
      <c r="C328" s="2" t="n"/>
      <c r="D328" s="2" t="n"/>
      <c r="E328" s="2" t="inlineStr">
        <is>
          <t>N0555</t>
        </is>
      </c>
      <c r="F328" s="2" t="inlineStr">
        <is>
          <t>MA165</t>
        </is>
      </c>
      <c r="G328" s="2" t="inlineStr">
        <is>
          <t>10 µg</t>
        </is>
      </c>
      <c r="H328" s="2" t="inlineStr">
        <is>
          <t>Refrigerada (5°C ± 3°C)</t>
        </is>
      </c>
      <c r="I328" s="2" t="inlineStr">
        <is>
          <t>PNT00460</t>
        </is>
      </c>
      <c r="J328" s="2" t="inlineStr"/>
      <c r="K328" s="2" t="inlineStr">
        <is>
          <t>Cromatografía de Gases / Detector de Ionización por Llama (CG-FID)</t>
        </is>
      </c>
      <c r="L328" s="2" t="inlineStr">
        <is>
          <t>N</t>
        </is>
      </c>
      <c r="N328" s="2" t="inlineStr">
        <is>
          <t>1 hidrocarburo (rutina)</t>
        </is>
      </c>
      <c r="O328" s="2" t="inlineStr">
        <is>
          <t>15 días laborables</t>
        </is>
      </c>
      <c r="P328" s="2" t="inlineStr">
        <is>
          <t>Para más de un hidrocarburo consultad precio en pestaña  PERFIL</t>
        </is>
      </c>
      <c r="Q328" s="2" t="inlineStr"/>
      <c r="R328" s="2" t="inlineStr">
        <is>
          <t>Tubo Carbono Activo (100/50 mg) (TCA) -&gt; MT044</t>
        </is>
      </c>
      <c r="S328" s="26" t="inlineStr">
        <is>
          <t>MT044</t>
        </is>
      </c>
    </row>
    <row r="329" hidden="1">
      <c r="A329" t="inlineStr">
        <is>
          <t>629-92-5</t>
        </is>
      </c>
      <c r="B329" s="2" t="inlineStr">
        <is>
          <t>n-Nonadecano - aire</t>
        </is>
      </c>
      <c r="C329" s="2" t="n"/>
      <c r="D329" s="2" t="n"/>
      <c r="E329" s="2" t="inlineStr">
        <is>
          <t>N0560</t>
        </is>
      </c>
      <c r="F329" s="2" t="inlineStr">
        <is>
          <t>MA165</t>
        </is>
      </c>
      <c r="G329" s="2" t="inlineStr">
        <is>
          <t>10 µg</t>
        </is>
      </c>
      <c r="H329" s="2" t="inlineStr">
        <is>
          <t>Refrigerada (5°C ± 3°C)</t>
        </is>
      </c>
      <c r="I329" s="2" t="inlineStr">
        <is>
          <t>PNT00460</t>
        </is>
      </c>
      <c r="J329" s="2" t="inlineStr"/>
      <c r="K329" s="2" t="inlineStr">
        <is>
          <t>Cromatografía de Gases / Detector de Ionización por Llama (CG-FID)</t>
        </is>
      </c>
      <c r="L329" s="2" t="inlineStr">
        <is>
          <t>N</t>
        </is>
      </c>
      <c r="N329" s="2" t="inlineStr">
        <is>
          <t>1 hidrocarburo (rutina)</t>
        </is>
      </c>
      <c r="O329" s="2" t="inlineStr">
        <is>
          <t>15 días laborables</t>
        </is>
      </c>
      <c r="P329" s="2" t="inlineStr">
        <is>
          <t>Para más de un hidrocarburo consultad precio en pestaña  PERFIL</t>
        </is>
      </c>
      <c r="Q329" s="2" t="inlineStr"/>
      <c r="R329" s="2" t="inlineStr">
        <is>
          <t>Tubo Carbono Activo (100/50 mg) (TCA) -&gt; MT044</t>
        </is>
      </c>
      <c r="S329" s="26" t="inlineStr">
        <is>
          <t>MT044</t>
        </is>
      </c>
    </row>
    <row r="330" hidden="1">
      <c r="A330" t="inlineStr">
        <is>
          <t>629-92-5</t>
        </is>
      </c>
      <c r="B330" s="2" t="inlineStr">
        <is>
          <t>n-Nonadecano - aire</t>
        </is>
      </c>
      <c r="C330" s="2" t="n"/>
      <c r="D330" s="2" t="n"/>
      <c r="E330" s="2" t="inlineStr">
        <is>
          <t>N0560</t>
        </is>
      </c>
      <c r="F330" s="2" t="inlineStr">
        <is>
          <t>MA166</t>
        </is>
      </c>
      <c r="G330" s="2" t="inlineStr">
        <is>
          <t>10 µg</t>
        </is>
      </c>
      <c r="H330" s="2" t="inlineStr">
        <is>
          <t>Refrigerada (5°C ± 3°C)</t>
        </is>
      </c>
      <c r="I330" s="2" t="inlineStr">
        <is>
          <t>PNT00460</t>
        </is>
      </c>
      <c r="J330" s="2" t="inlineStr"/>
      <c r="K330" s="2" t="inlineStr">
        <is>
          <t>Cromatografía de Gases / Detector de Ionización por Llama (CG-FID)</t>
        </is>
      </c>
      <c r="L330" s="2" t="inlineStr">
        <is>
          <t>N</t>
        </is>
      </c>
      <c r="N330" s="2" t="inlineStr">
        <is>
          <t>1 hidrocarburo urgente 8 días</t>
        </is>
      </c>
      <c r="O330" s="2" t="inlineStr">
        <is>
          <t>8 días laborables</t>
        </is>
      </c>
      <c r="P330" s="2" t="inlineStr">
        <is>
          <t>Para más de un hidrocarburo consultad precio en pestaña  PERFIL</t>
        </is>
      </c>
      <c r="Q330" s="2" t="inlineStr"/>
      <c r="R330" s="2" t="inlineStr">
        <is>
          <t>Tubo Carbono Activo (100/50 mg) (TCA) -&gt; MT044</t>
        </is>
      </c>
      <c r="S330" s="26" t="inlineStr">
        <is>
          <t>MT044</t>
        </is>
      </c>
    </row>
    <row r="331" hidden="1">
      <c r="A331" t="inlineStr">
        <is>
          <t>112-95-8</t>
        </is>
      </c>
      <c r="B331" s="2" t="inlineStr">
        <is>
          <t>n-Eicosano - aire</t>
        </is>
      </c>
      <c r="C331" s="2" t="n"/>
      <c r="D331" s="2" t="n"/>
      <c r="E331" s="2" t="inlineStr">
        <is>
          <t>N0565</t>
        </is>
      </c>
      <c r="F331" s="2" t="inlineStr">
        <is>
          <t>MA165</t>
        </is>
      </c>
      <c r="G331" s="2" t="inlineStr">
        <is>
          <t>10 µg</t>
        </is>
      </c>
      <c r="H331" s="2" t="inlineStr">
        <is>
          <t>Refrigerada (5°C ± 3°C)</t>
        </is>
      </c>
      <c r="I331" s="2" t="inlineStr">
        <is>
          <t>PNT00460</t>
        </is>
      </c>
      <c r="J331" s="2" t="inlineStr"/>
      <c r="K331" s="2" t="inlineStr">
        <is>
          <t>Cromatografía de Gases / Detector de Ionización por Llama (CG-FID)</t>
        </is>
      </c>
      <c r="L331" s="2" t="inlineStr">
        <is>
          <t>N</t>
        </is>
      </c>
      <c r="N331" s="2" t="inlineStr">
        <is>
          <t>1 hidrocarburo (rutina)</t>
        </is>
      </c>
      <c r="O331" s="2" t="inlineStr">
        <is>
          <t>15 días laborables</t>
        </is>
      </c>
      <c r="P331" s="2" t="inlineStr">
        <is>
          <t>Para más de un hidrocarburo consultad precio en pestaña  PERFIL</t>
        </is>
      </c>
      <c r="Q331" s="2" t="inlineStr"/>
      <c r="R331" s="2" t="inlineStr">
        <is>
          <t>Tubo Carbono Activo (100/50 mg) (TCA) -&gt; MT044</t>
        </is>
      </c>
      <c r="S331" s="26" t="inlineStr">
        <is>
          <t>MT044</t>
        </is>
      </c>
    </row>
    <row r="332" hidden="1">
      <c r="A332" t="inlineStr">
        <is>
          <t>112-95-8</t>
        </is>
      </c>
      <c r="B332" s="2" t="inlineStr">
        <is>
          <t>n-Eicosano - aire</t>
        </is>
      </c>
      <c r="C332" s="2" t="n"/>
      <c r="D332" s="2" t="n"/>
      <c r="E332" s="2" t="inlineStr">
        <is>
          <t>N0565</t>
        </is>
      </c>
      <c r="F332" s="2" t="inlineStr">
        <is>
          <t>MA166</t>
        </is>
      </c>
      <c r="G332" s="2" t="inlineStr">
        <is>
          <t>10 µg</t>
        </is>
      </c>
      <c r="H332" s="2" t="inlineStr">
        <is>
          <t>Refrigerada (5°C ± 3°C)</t>
        </is>
      </c>
      <c r="I332" s="2" t="inlineStr">
        <is>
          <t>PNT00460</t>
        </is>
      </c>
      <c r="J332" s="2" t="inlineStr"/>
      <c r="K332" s="2" t="inlineStr">
        <is>
          <t>Cromatografía de Gases / Detector de Ionización por Llama (CG-FID)</t>
        </is>
      </c>
      <c r="L332" s="2" t="inlineStr">
        <is>
          <t>N</t>
        </is>
      </c>
      <c r="N332" s="2" t="inlineStr">
        <is>
          <t>1 hidrocarburo urgente 8 días</t>
        </is>
      </c>
      <c r="O332" s="2" t="inlineStr">
        <is>
          <t>8 días laborables</t>
        </is>
      </c>
      <c r="P332" s="2" t="inlineStr">
        <is>
          <t>Para más de un hidrocarburo consultad precio en pestaña  PERFIL</t>
        </is>
      </c>
      <c r="Q332" s="2" t="inlineStr"/>
      <c r="R332" s="2" t="inlineStr">
        <is>
          <t>Tubo Carbono Activo (100/50 mg) (TCA) -&gt; MT044</t>
        </is>
      </c>
      <c r="S332" s="26" t="inlineStr">
        <is>
          <t>MT044</t>
        </is>
      </c>
    </row>
    <row r="333" hidden="1" customFormat="1" s="7">
      <c r="B333" s="8" t="inlineStr">
        <is>
          <t>Nafta</t>
        </is>
      </c>
      <c r="C333" s="8" t="n"/>
      <c r="D333" s="8" t="n"/>
      <c r="E333" s="8" t="inlineStr">
        <is>
          <t>N0570</t>
        </is>
      </c>
      <c r="F333" s="8" t="inlineStr">
        <is>
          <t>MA165</t>
        </is>
      </c>
      <c r="G333" s="8" t="inlineStr">
        <is>
          <t>100 µg</t>
        </is>
      </c>
      <c r="H333" s="8" t="inlineStr">
        <is>
          <t>Refrigerada (5°C ± 3°C)</t>
        </is>
      </c>
      <c r="I333" s="8" t="inlineStr">
        <is>
          <t>PNT00460</t>
        </is>
      </c>
      <c r="J333" s="8" t="n"/>
      <c r="K333" s="8" t="n"/>
      <c r="L333" s="8" t="n"/>
      <c r="N333" s="8" t="n"/>
      <c r="O333" s="8" t="n"/>
      <c r="P333" s="8" t="n"/>
      <c r="Q333" s="8" t="inlineStr">
        <is>
          <t>Prueba de perfil, aplicar 0220</t>
        </is>
      </c>
      <c r="R333" s="8" t="n"/>
      <c r="S333" s="7" t="inlineStr">
        <is>
          <t>MT044</t>
        </is>
      </c>
    </row>
    <row r="334" hidden="1" customFormat="1" s="7">
      <c r="B334" s="8" t="inlineStr">
        <is>
          <t>Nafta</t>
        </is>
      </c>
      <c r="C334" s="8" t="n"/>
      <c r="D334" s="8" t="n"/>
      <c r="E334" s="8" t="inlineStr">
        <is>
          <t>N0570</t>
        </is>
      </c>
      <c r="F334" s="8" t="inlineStr">
        <is>
          <t>MA166</t>
        </is>
      </c>
      <c r="G334" s="8" t="inlineStr">
        <is>
          <t>100 µg</t>
        </is>
      </c>
      <c r="H334" s="8" t="inlineStr">
        <is>
          <t>Refrigerada (5°C ± 3°C)</t>
        </is>
      </c>
      <c r="I334" s="8" t="inlineStr">
        <is>
          <t>PNT00460</t>
        </is>
      </c>
      <c r="J334" s="8" t="n"/>
      <c r="K334" s="8" t="n"/>
      <c r="L334" s="8" t="n"/>
      <c r="N334" s="8" t="n"/>
      <c r="O334" s="8" t="n"/>
      <c r="P334" s="8" t="n"/>
      <c r="Q334" s="8" t="inlineStr">
        <is>
          <t>Prueba de perfil, aplicar 0220</t>
        </is>
      </c>
      <c r="R334" s="8" t="n"/>
      <c r="S334" s="7" t="inlineStr">
        <is>
          <t>MT044</t>
        </is>
      </c>
    </row>
    <row r="335" hidden="1" customFormat="1" s="19">
      <c r="A335" s="19" t="inlineStr">
        <is>
          <t>608-93-5</t>
        </is>
      </c>
      <c r="B335" s="20" t="inlineStr">
        <is>
          <t>Pentaclorobenceno - aire</t>
        </is>
      </c>
      <c r="C335" s="20" t="n"/>
      <c r="D335" s="20" t="n"/>
      <c r="E335" s="20" t="inlineStr">
        <is>
          <t>N0580</t>
        </is>
      </c>
      <c r="F335" s="20" t="inlineStr">
        <is>
          <t>MA434</t>
        </is>
      </c>
      <c r="G335" s="20" t="inlineStr">
        <is>
          <t>1 µg</t>
        </is>
      </c>
      <c r="H335" s="20" t="inlineStr">
        <is>
          <t>Temperatura ambiente</t>
        </is>
      </c>
      <c r="I335" s="20" t="inlineStr">
        <is>
          <t>NIOSH 5517</t>
        </is>
      </c>
      <c r="J335" s="20" t="inlineStr"/>
      <c r="K335" s="20" t="inlineStr">
        <is>
          <t>Cromatografía de Gases / Espectrometría de Masas (GC-MS)</t>
        </is>
      </c>
      <c r="L335" s="20" t="inlineStr">
        <is>
          <t>N</t>
        </is>
      </c>
      <c r="N335" s="20" t="inlineStr">
        <is>
          <t>Pentaclorobenceno</t>
        </is>
      </c>
      <c r="O335" s="20" t="inlineStr">
        <is>
          <t>7 días laborables</t>
        </is>
      </c>
      <c r="P335" s="20" t="inlineStr"/>
      <c r="Q335" s="20" t="inlineStr"/>
      <c r="R335" s="20" t="inlineStr">
        <is>
          <t>Filtro Teflón (No prepesado 25 mm - PTFE) (MT067) + Tubo resina XAD-2 -&gt; MT067+MT075</t>
        </is>
      </c>
      <c r="S335" s="19" t="inlineStr">
        <is>
          <t>MT067+MT075</t>
        </is>
      </c>
    </row>
    <row r="336" hidden="1">
      <c r="A336" t="inlineStr">
        <is>
          <t>1717-00-6</t>
        </is>
      </c>
      <c r="B336" s="2" t="inlineStr">
        <is>
          <t>1,1-Dicloro-1-fluoroetano - aire</t>
        </is>
      </c>
      <c r="C336" s="2" t="inlineStr">
        <is>
          <t>Freon 141b; FC-141b; HCFC-141b; Diclorofluoroetano</t>
        </is>
      </c>
      <c r="D336" s="2" t="n"/>
      <c r="E336" s="2" t="inlineStr">
        <is>
          <t>N0585</t>
        </is>
      </c>
      <c r="F336" s="2" t="inlineStr">
        <is>
          <t>MA062</t>
        </is>
      </c>
      <c r="G336" s="2" t="inlineStr">
        <is>
          <t>1 µg</t>
        </is>
      </c>
      <c r="H336" s="2" t="inlineStr">
        <is>
          <t>Refrigerada (5°C ± 3°C)</t>
        </is>
      </c>
      <c r="I336" s="2" t="inlineStr"/>
      <c r="J336" s="2" t="inlineStr"/>
      <c r="K336" s="2" t="inlineStr">
        <is>
          <t>Cromatografía de Gases / Espectrometría de Masas (GC-MS)</t>
        </is>
      </c>
      <c r="L336" s="2" t="inlineStr">
        <is>
          <t>N</t>
        </is>
      </c>
      <c r="N336" s="2" t="inlineStr">
        <is>
          <t>VOC especial (rutina)</t>
        </is>
      </c>
      <c r="O336" s="2" t="inlineStr">
        <is>
          <t>15 días laborables</t>
        </is>
      </c>
      <c r="P336" s="2" t="inlineStr"/>
      <c r="Q336" s="2" t="inlineStr"/>
      <c r="R336" s="2" t="inlineStr">
        <is>
          <t>2 Tubos Tamiz Molecular Carbono (CMS) en serie -&gt; 2 MT078</t>
        </is>
      </c>
    </row>
    <row r="337" hidden="1">
      <c r="A337" t="inlineStr">
        <is>
          <t>1717-00-6</t>
        </is>
      </c>
      <c r="B337" s="2" t="inlineStr">
        <is>
          <t>1,1-Dicloro-1-fluoroetano - aire</t>
        </is>
      </c>
      <c r="C337" s="2" t="inlineStr">
        <is>
          <t>Freon 141b; FC-141b; HCFC-141b; Diclorofluoroetano</t>
        </is>
      </c>
      <c r="D337" s="2" t="n"/>
      <c r="E337" s="2" t="inlineStr">
        <is>
          <t>N0585</t>
        </is>
      </c>
      <c r="F337" s="2" t="inlineStr">
        <is>
          <t>MA227</t>
        </is>
      </c>
      <c r="G337" s="2" t="inlineStr">
        <is>
          <t>1 µg</t>
        </is>
      </c>
      <c r="H337" s="2" t="inlineStr">
        <is>
          <t>Refrigerada (5°C ± 3°C)</t>
        </is>
      </c>
      <c r="I337" s="2" t="inlineStr"/>
      <c r="J337" s="2" t="inlineStr"/>
      <c r="K337" s="2" t="inlineStr">
        <is>
          <t>Cromatografía de Gases / Espectrometría de Masas (GC-MS)</t>
        </is>
      </c>
      <c r="L337" s="2" t="inlineStr">
        <is>
          <t>N</t>
        </is>
      </c>
      <c r="N337" s="2" t="inlineStr">
        <is>
          <t>VOC especial urgente 8 días</t>
        </is>
      </c>
      <c r="O337" s="2" t="inlineStr">
        <is>
          <t>8 días laborables</t>
        </is>
      </c>
      <c r="P337" s="2" t="inlineStr"/>
      <c r="Q337" s="2" t="inlineStr"/>
      <c r="R337" s="2" t="inlineStr">
        <is>
          <t>2 Tubos Tamiz Molecular Carbono (CMS) en serie -&gt; 2 MT078</t>
        </is>
      </c>
    </row>
    <row r="338" hidden="1">
      <c r="A338" t="inlineStr">
        <is>
          <t>120-82-1</t>
        </is>
      </c>
      <c r="B338" s="2" t="inlineStr">
        <is>
          <t>1,2,4-Triclorobenceno - aire</t>
        </is>
      </c>
      <c r="C338" s="2" t="n"/>
      <c r="D338" s="2" t="n"/>
      <c r="E338" s="2" t="inlineStr">
        <is>
          <t>N0590</t>
        </is>
      </c>
      <c r="F338" s="2" t="inlineStr">
        <is>
          <t>MA227</t>
        </is>
      </c>
      <c r="G338" s="2" t="inlineStr">
        <is>
          <t>1 µg</t>
        </is>
      </c>
      <c r="H338" s="2" t="inlineStr">
        <is>
          <t>Temperatura ambiente</t>
        </is>
      </c>
      <c r="I338" s="2" t="inlineStr">
        <is>
          <t>Método interno Basado en NIOSH 5517</t>
        </is>
      </c>
      <c r="J338" s="2" t="inlineStr"/>
      <c r="K338" s="2" t="inlineStr">
        <is>
          <t>Cromatografía de Gases / Espectrometría de Masas (GC-MS)</t>
        </is>
      </c>
      <c r="L338" s="2" t="inlineStr">
        <is>
          <t>N</t>
        </is>
      </c>
      <c r="N338" s="2" t="inlineStr">
        <is>
          <t>VOC especial urgente 8 días</t>
        </is>
      </c>
      <c r="O338" s="2" t="inlineStr">
        <is>
          <t>8 días laborables</t>
        </is>
      </c>
      <c r="P338" s="2" t="inlineStr"/>
      <c r="Q338" s="2" t="inlineStr"/>
      <c r="R338" s="2" t="inlineStr">
        <is>
          <t>Filtro Teflón (No prepesado 25 mm - PTFE) (MT067)+ Tubo resina XAD-2 -&gt; MT067+MT075</t>
        </is>
      </c>
    </row>
    <row r="339" hidden="1">
      <c r="A339" t="inlineStr">
        <is>
          <t>120-82-1</t>
        </is>
      </c>
      <c r="B339" s="2" t="inlineStr">
        <is>
          <t>1,2,4-Triclorobenceno - aire</t>
        </is>
      </c>
      <c r="C339" s="2" t="n"/>
      <c r="D339" s="2" t="n"/>
      <c r="E339" s="2" t="inlineStr">
        <is>
          <t>N0590</t>
        </is>
      </c>
      <c r="F339" s="2" t="inlineStr">
        <is>
          <t>MA062</t>
        </is>
      </c>
      <c r="G339" s="2" t="inlineStr">
        <is>
          <t>1 µg</t>
        </is>
      </c>
      <c r="H339" s="2" t="inlineStr">
        <is>
          <t>Temperatura ambiente</t>
        </is>
      </c>
      <c r="I339" s="2" t="inlineStr">
        <is>
          <t>Método interno Basado en NIOSH 5517</t>
        </is>
      </c>
      <c r="J339" s="2" t="inlineStr"/>
      <c r="K339" s="2" t="inlineStr">
        <is>
          <t>Cromatografía de Gases / Espectrometría de Masas (GC-MS)</t>
        </is>
      </c>
      <c r="L339" s="2" t="inlineStr">
        <is>
          <t>N</t>
        </is>
      </c>
      <c r="N339" s="2" t="inlineStr">
        <is>
          <t>VOC especial (rutina)</t>
        </is>
      </c>
      <c r="O339" s="2" t="inlineStr">
        <is>
          <t>15 días laborables</t>
        </is>
      </c>
      <c r="P339" s="2" t="inlineStr"/>
      <c r="Q339" s="2" t="inlineStr"/>
      <c r="R339" s="2" t="inlineStr">
        <is>
          <t>Filtro Teflón (No prepesado 25 mm - PTFE) (MT067)+ Tubo resina XAD-2 -&gt; MT067+MT075</t>
        </is>
      </c>
    </row>
    <row r="340" hidden="1" customFormat="1" s="19">
      <c r="A340" s="19" t="inlineStr">
        <is>
          <t>87-61-6</t>
        </is>
      </c>
      <c r="B340" s="20" t="inlineStr">
        <is>
          <t>1,2,3-Triclorobenceno - aire</t>
        </is>
      </c>
      <c r="C340" s="20" t="n"/>
      <c r="D340" s="20" t="n"/>
      <c r="E340" s="20" t="inlineStr">
        <is>
          <t>N0591</t>
        </is>
      </c>
      <c r="F340" s="20" t="inlineStr">
        <is>
          <t>MA227</t>
        </is>
      </c>
      <c r="G340" s="20" t="inlineStr">
        <is>
          <t>1 µg</t>
        </is>
      </c>
      <c r="H340" s="20" t="inlineStr">
        <is>
          <t>Temperatura ambiente</t>
        </is>
      </c>
      <c r="I340" s="20" t="inlineStr">
        <is>
          <t>Método interno Basado en NIOSH 5517</t>
        </is>
      </c>
      <c r="J340" s="20" t="inlineStr"/>
      <c r="K340" s="20" t="inlineStr">
        <is>
          <t>Cromatografía de Gases / Espectrometría de Masas (GC-MS)</t>
        </is>
      </c>
      <c r="L340" s="20" t="inlineStr">
        <is>
          <t>N</t>
        </is>
      </c>
      <c r="N340" s="20" t="inlineStr">
        <is>
          <t>VOC especial urgente 8 días</t>
        </is>
      </c>
      <c r="O340" s="20" t="inlineStr">
        <is>
          <t>8 días laborables</t>
        </is>
      </c>
      <c r="P340" s="20" t="inlineStr"/>
      <c r="Q340" s="20" t="inlineStr"/>
      <c r="R340" s="20" t="inlineStr">
        <is>
          <t>Filtro Teflón (No prepesado 25 mm - PTFE) (MT067)+ Tubo resina XAD-2 -&gt; MT067+MT075</t>
        </is>
      </c>
    </row>
    <row r="341" hidden="1" customFormat="1" s="19">
      <c r="A341" s="19" t="inlineStr">
        <is>
          <t>87-61-6</t>
        </is>
      </c>
      <c r="B341" s="20" t="inlineStr">
        <is>
          <t>1,2,3-Triclorobenceno - aire</t>
        </is>
      </c>
      <c r="C341" s="20" t="n"/>
      <c r="D341" s="20" t="n"/>
      <c r="E341" s="20" t="inlineStr">
        <is>
          <t>N0591</t>
        </is>
      </c>
      <c r="F341" s="20" t="inlineStr">
        <is>
          <t>MA062</t>
        </is>
      </c>
      <c r="G341" s="20" t="inlineStr">
        <is>
          <t>1 µg</t>
        </is>
      </c>
      <c r="H341" s="20" t="inlineStr">
        <is>
          <t>Temperatura ambiente</t>
        </is>
      </c>
      <c r="I341" s="20" t="inlineStr">
        <is>
          <t>Método interno Basado en NIOSH 5517</t>
        </is>
      </c>
      <c r="J341" s="20" t="inlineStr"/>
      <c r="K341" s="20" t="inlineStr">
        <is>
          <t>Cromatografía de Gases / Espectrometría de Masas (GC-MS)</t>
        </is>
      </c>
      <c r="L341" s="20" t="inlineStr">
        <is>
          <t>N</t>
        </is>
      </c>
      <c r="N341" s="20" t="inlineStr">
        <is>
          <t>VOC especial (rutina)</t>
        </is>
      </c>
      <c r="O341" s="20" t="inlineStr">
        <is>
          <t>15 días laborables</t>
        </is>
      </c>
      <c r="P341" s="20" t="inlineStr"/>
      <c r="Q341" s="20" t="inlineStr"/>
      <c r="R341" s="20" t="inlineStr">
        <is>
          <t>Filtro Teflón (No prepesado 25 mm - PTFE) (MT067)+ Tubo resina XAD-2 -&gt; MT067+MT075</t>
        </is>
      </c>
    </row>
    <row r="342" hidden="1" customFormat="1" s="19">
      <c r="A342" s="19" t="inlineStr">
        <is>
          <t>108-70-3</t>
        </is>
      </c>
      <c r="B342" s="20" t="inlineStr">
        <is>
          <t>1,3,5-Triclorobenceno - aire</t>
        </is>
      </c>
      <c r="C342" s="20" t="n"/>
      <c r="D342" s="20" t="n"/>
      <c r="E342" s="20" t="inlineStr">
        <is>
          <t>N0592</t>
        </is>
      </c>
      <c r="F342" s="20" t="inlineStr">
        <is>
          <t>MA227</t>
        </is>
      </c>
      <c r="G342" s="20" t="inlineStr">
        <is>
          <t>1 µg</t>
        </is>
      </c>
      <c r="H342" s="20" t="inlineStr">
        <is>
          <t>Temperatura ambiente</t>
        </is>
      </c>
      <c r="I342" s="20" t="inlineStr">
        <is>
          <t>Método interno Basado en NIOSH 5517</t>
        </is>
      </c>
      <c r="J342" s="20" t="inlineStr"/>
      <c r="K342" s="20" t="inlineStr">
        <is>
          <t>Cromatografía de Gases / Espectrometría de Masas (GC-MS)</t>
        </is>
      </c>
      <c r="L342" s="20" t="inlineStr">
        <is>
          <t>N</t>
        </is>
      </c>
      <c r="N342" s="20" t="inlineStr">
        <is>
          <t>VOC especial urgente 8 días</t>
        </is>
      </c>
      <c r="O342" s="20" t="inlineStr">
        <is>
          <t>8 días laborables</t>
        </is>
      </c>
      <c r="P342" s="20" t="inlineStr"/>
      <c r="Q342" s="20" t="inlineStr"/>
      <c r="R342" s="20" t="inlineStr">
        <is>
          <t>Filtro Teflón (No prepesado 25 mm - PTFE) (MT067)+ Tubo resina XAD-2 -&gt; MT067+MT075</t>
        </is>
      </c>
    </row>
    <row r="343" hidden="1" customFormat="1" s="19">
      <c r="A343" s="19" t="inlineStr">
        <is>
          <t>108-70-3</t>
        </is>
      </c>
      <c r="B343" s="20" t="inlineStr">
        <is>
          <t>1,3,5-Triclorobenceno - aire</t>
        </is>
      </c>
      <c r="C343" s="20" t="n"/>
      <c r="D343" s="20" t="n"/>
      <c r="E343" s="20" t="inlineStr">
        <is>
          <t>N0592</t>
        </is>
      </c>
      <c r="F343" s="20" t="inlineStr">
        <is>
          <t>MA062</t>
        </is>
      </c>
      <c r="G343" s="20" t="inlineStr">
        <is>
          <t>1 µg</t>
        </is>
      </c>
      <c r="H343" s="20" t="inlineStr">
        <is>
          <t>Temperatura ambiente</t>
        </is>
      </c>
      <c r="I343" s="20" t="inlineStr">
        <is>
          <t>Método interno Basado en NIOSH 5517</t>
        </is>
      </c>
      <c r="J343" s="20" t="inlineStr"/>
      <c r="K343" s="20" t="inlineStr">
        <is>
          <t>Cromatografía de Gases / Espectrometría de Masas (GC-MS)</t>
        </is>
      </c>
      <c r="L343" s="20" t="inlineStr">
        <is>
          <t>N</t>
        </is>
      </c>
      <c r="N343" s="20" t="inlineStr">
        <is>
          <t>VOC especial (rutina)</t>
        </is>
      </c>
      <c r="O343" s="20" t="inlineStr">
        <is>
          <t>15 días laborables</t>
        </is>
      </c>
      <c r="P343" s="20" t="inlineStr"/>
      <c r="Q343" s="20" t="inlineStr"/>
      <c r="R343" s="20" t="inlineStr">
        <is>
          <t>Filtro Teflón (No prepesado 25 mm - PTFE) (MT067)+ Tubo resina XAD-2 -&gt; MT067+MT075</t>
        </is>
      </c>
    </row>
    <row r="344" hidden="1">
      <c r="A344" t="inlineStr">
        <is>
          <t>107-06-2</t>
        </is>
      </c>
      <c r="B344" s="2" t="inlineStr">
        <is>
          <t>1,2-Dicloroetano - aire</t>
        </is>
      </c>
      <c r="C344" s="2" t="inlineStr">
        <is>
          <t>Dicloruro de etileno; Cloruro de etileno; 1,2-Dicloroetano; Dicloro glicol</t>
        </is>
      </c>
      <c r="D344" s="2" t="n"/>
      <c r="E344" s="2" t="inlineStr">
        <is>
          <t>N0595</t>
        </is>
      </c>
      <c r="F344" s="2" t="inlineStr">
        <is>
          <t>MA227</t>
        </is>
      </c>
      <c r="G344" s="2" t="inlineStr">
        <is>
          <t>5 µg</t>
        </is>
      </c>
      <c r="H344" s="2" t="inlineStr">
        <is>
          <t>Temperatura ambiente</t>
        </is>
      </c>
      <c r="I344" s="2" t="inlineStr">
        <is>
          <t>Método interno basado en MTA/MA-013/R87, MTA/MA-042/A99 y MTA/MA-043/A99.</t>
        </is>
      </c>
      <c r="J344" s="2" t="inlineStr"/>
      <c r="K344" s="2" t="inlineStr">
        <is>
          <t>Cromatografía de Gases / Detector de Captura de Electrones (GC-ECD)</t>
        </is>
      </c>
      <c r="L344" s="2" t="inlineStr">
        <is>
          <t>N</t>
        </is>
      </c>
      <c r="N344" s="2" t="inlineStr">
        <is>
          <t>VOC especial urgente 8 días</t>
        </is>
      </c>
      <c r="O344" s="2" t="inlineStr">
        <is>
          <t>8 días laborables</t>
        </is>
      </c>
      <c r="P344" s="2" t="inlineStr"/>
      <c r="Q344" s="2" t="inlineStr"/>
      <c r="R344" s="2" t="inlineStr">
        <is>
          <t>Tubo Carbono Activo (100/50 mg) (TCA) -&gt; MT044</t>
        </is>
      </c>
      <c r="S344" s="25" t="inlineStr">
        <is>
          <t>MT044</t>
        </is>
      </c>
    </row>
    <row r="345" hidden="1">
      <c r="A345" t="inlineStr">
        <is>
          <t>107-06-2</t>
        </is>
      </c>
      <c r="B345" s="2" t="inlineStr">
        <is>
          <t>1,2-Dicloroetano - aire</t>
        </is>
      </c>
      <c r="C345" s="2" t="inlineStr">
        <is>
          <t>Dicloruro de etileno; Cloruro de etileno; 1,2-Dicloroetano; Dicloro glicol</t>
        </is>
      </c>
      <c r="D345" s="2" t="n"/>
      <c r="E345" s="2" t="inlineStr">
        <is>
          <t>N0595</t>
        </is>
      </c>
      <c r="F345" s="2" t="inlineStr">
        <is>
          <t>MA062</t>
        </is>
      </c>
      <c r="G345" s="2" t="inlineStr">
        <is>
          <t>5 µg</t>
        </is>
      </c>
      <c r="H345" s="2" t="inlineStr">
        <is>
          <t>Temperatura ambiente</t>
        </is>
      </c>
      <c r="I345" s="2" t="inlineStr">
        <is>
          <t>Método interno basado en MTA/MA-013/R87, MTA/MA-042/A99 y MTA/MA-043/A99.</t>
        </is>
      </c>
      <c r="J345" s="2" t="inlineStr"/>
      <c r="K345" s="2" t="inlineStr">
        <is>
          <t>Cromatografía de Gases / Espectrometría de Masas (GC-MS)</t>
        </is>
      </c>
      <c r="L345" s="2" t="inlineStr">
        <is>
          <t>N</t>
        </is>
      </c>
      <c r="N345" s="2" t="inlineStr">
        <is>
          <t>VOC especial (rutina)</t>
        </is>
      </c>
      <c r="O345" s="2" t="inlineStr">
        <is>
          <t>15 días laborables</t>
        </is>
      </c>
      <c r="P345" s="2" t="inlineStr"/>
      <c r="Q345" s="2" t="inlineStr"/>
      <c r="R345" s="2" t="inlineStr">
        <is>
          <t>Tubo Carbono Activo (100/50 mg) (TCA) -&gt; MT044</t>
        </is>
      </c>
      <c r="S345" s="25" t="inlineStr">
        <is>
          <t>MT044</t>
        </is>
      </c>
    </row>
    <row r="346" hidden="1">
      <c r="A346" t="inlineStr">
        <is>
          <t>107-06-2</t>
        </is>
      </c>
      <c r="B346" s="2" t="inlineStr">
        <is>
          <t>1,2-Dicloroetano - aire</t>
        </is>
      </c>
      <c r="C346" s="2" t="inlineStr">
        <is>
          <t>Dicloruro de etileno; Cloruro de etileno; 1,2-Dicloroetano; Dicloro glicol</t>
        </is>
      </c>
      <c r="D346" s="2" t="n"/>
      <c r="E346" s="2" t="inlineStr">
        <is>
          <t>N0595</t>
        </is>
      </c>
      <c r="F346" s="2" t="inlineStr">
        <is>
          <t>MA062</t>
        </is>
      </c>
      <c r="G346" s="2" t="inlineStr">
        <is>
          <t>5 µg</t>
        </is>
      </c>
      <c r="H346" s="2" t="inlineStr">
        <is>
          <t>Temperatura ambiente</t>
        </is>
      </c>
      <c r="I346" s="2" t="inlineStr">
        <is>
          <t>Método interno basado en MTA/MA-013/R87, MTA/MA-042/A99 y MTA/MA-043/A99.</t>
        </is>
      </c>
      <c r="J346" s="2" t="inlineStr"/>
      <c r="K346" s="2" t="inlineStr">
        <is>
          <t>Cromatografía de Gases / Detector de Captura de Electrones (GC-ECD)</t>
        </is>
      </c>
      <c r="L346" s="2" t="inlineStr">
        <is>
          <t>N</t>
        </is>
      </c>
      <c r="N346" s="2" t="inlineStr">
        <is>
          <t>VOC especial (rutina)</t>
        </is>
      </c>
      <c r="O346" s="2" t="inlineStr">
        <is>
          <t>15 días laborables</t>
        </is>
      </c>
      <c r="P346" s="2" t="inlineStr"/>
      <c r="Q346" s="2" t="inlineStr"/>
      <c r="R346" s="2" t="inlineStr">
        <is>
          <t>Tubo Carbono Activo (100/50 mg) (TCA) -&gt; MT044</t>
        </is>
      </c>
      <c r="S346" s="25" t="inlineStr">
        <is>
          <t>MT044</t>
        </is>
      </c>
    </row>
    <row r="347" hidden="1">
      <c r="A347" t="inlineStr">
        <is>
          <t>107-06-2</t>
        </is>
      </c>
      <c r="B347" s="2" t="inlineStr">
        <is>
          <t>1,2-Dicloroetano - aire</t>
        </is>
      </c>
      <c r="C347" s="2" t="inlineStr">
        <is>
          <t>Dicloruro de etileno; Cloruro de etileno; 1,2-Dicloroetano; Dicloro glicol</t>
        </is>
      </c>
      <c r="D347" s="2" t="n"/>
      <c r="E347" s="2" t="inlineStr">
        <is>
          <t>N0595</t>
        </is>
      </c>
      <c r="F347" s="2" t="inlineStr">
        <is>
          <t>MA227</t>
        </is>
      </c>
      <c r="G347" s="2" t="inlineStr">
        <is>
          <t>5 µg</t>
        </is>
      </c>
      <c r="H347" s="2" t="inlineStr">
        <is>
          <t>Temperatura ambiente</t>
        </is>
      </c>
      <c r="I347" s="2" t="inlineStr">
        <is>
          <t>Método interno basado en MTA/MA-013/R87, MTA/MA-042/A99 y MTA/MA-043/A99.</t>
        </is>
      </c>
      <c r="J347" s="2" t="inlineStr"/>
      <c r="K347" s="2" t="inlineStr">
        <is>
          <t>Cromatografía de Gases / Espectrometría de Masas (GC-MS)</t>
        </is>
      </c>
      <c r="L347" s="2" t="inlineStr">
        <is>
          <t>N</t>
        </is>
      </c>
      <c r="N347" s="2" t="inlineStr">
        <is>
          <t>VOC especial urgente 8 días</t>
        </is>
      </c>
      <c r="O347" s="2" t="inlineStr">
        <is>
          <t>8 días laborables</t>
        </is>
      </c>
      <c r="P347" s="2" t="inlineStr"/>
      <c r="Q347" s="2" t="inlineStr"/>
      <c r="R347" s="2" t="inlineStr">
        <is>
          <t>Tubo Carbono Activo (100/50 mg) (TCA) -&gt; MT044</t>
        </is>
      </c>
      <c r="S347" s="26" t="inlineStr">
        <is>
          <t>MT044</t>
        </is>
      </c>
    </row>
    <row r="348" hidden="1" customFormat="1" s="19">
      <c r="A348" s="19" t="inlineStr">
        <is>
          <t>78-87-5</t>
        </is>
      </c>
      <c r="B348" s="20" t="inlineStr">
        <is>
          <t>Dicloropropano - aire</t>
        </is>
      </c>
      <c r="C348" s="20" t="n"/>
      <c r="D348" s="20" t="n"/>
      <c r="E348" s="20" t="inlineStr">
        <is>
          <t>N0597</t>
        </is>
      </c>
      <c r="F348" s="20" t="inlineStr">
        <is>
          <t>MA437</t>
        </is>
      </c>
      <c r="G348" s="20" t="inlineStr">
        <is>
          <t>60 µg</t>
        </is>
      </c>
      <c r="H348" s="20" t="inlineStr">
        <is>
          <t>Refrigerada (5°C ± 3°C)</t>
        </is>
      </c>
      <c r="I348" s="20" t="inlineStr">
        <is>
          <t>MAD-C-PE-0093</t>
        </is>
      </c>
      <c r="J348" s="20" t="inlineStr"/>
      <c r="K348" s="20" t="inlineStr">
        <is>
          <t>Cromatografía de Gases / Detector de Ionización por Llama (CG-FID)</t>
        </is>
      </c>
      <c r="L348" s="20" t="inlineStr">
        <is>
          <t>N</t>
        </is>
      </c>
      <c r="N348" s="20" t="inlineStr">
        <is>
          <t>Dicloropropano</t>
        </is>
      </c>
      <c r="O348" s="20" t="inlineStr">
        <is>
          <t>15 días laborables</t>
        </is>
      </c>
      <c r="P348" s="20" t="inlineStr"/>
      <c r="Q348" s="20" t="inlineStr"/>
      <c r="R348" s="20" t="inlineStr">
        <is>
          <t>Tubo Carbono Activo (100/50 mg) (TCA) -&gt; MT044</t>
        </is>
      </c>
      <c r="S348" s="19" t="inlineStr">
        <is>
          <t>MT044</t>
        </is>
      </c>
    </row>
    <row r="349" hidden="1">
      <c r="A349" t="inlineStr">
        <is>
          <t>106-99-0</t>
        </is>
      </c>
      <c r="B349" s="2" t="inlineStr">
        <is>
          <t>1,3-Butadieno - aire</t>
        </is>
      </c>
      <c r="C349" s="2" t="inlineStr">
        <is>
          <t>Divinilo; Viniletileno</t>
        </is>
      </c>
      <c r="D349" s="2" t="n"/>
      <c r="E349" s="2" t="inlineStr">
        <is>
          <t>N0600</t>
        </is>
      </c>
      <c r="F349" s="2" t="inlineStr">
        <is>
          <t>MA062</t>
        </is>
      </c>
      <c r="G349" s="2" t="inlineStr">
        <is>
          <t>5 µg</t>
        </is>
      </c>
      <c r="H349" s="2" t="inlineStr">
        <is>
          <t>Congelada (&lt;0°C)</t>
        </is>
      </c>
      <c r="I349" s="2" t="inlineStr">
        <is>
          <t>Metodo interno Basado en NIOSH 1024</t>
        </is>
      </c>
      <c r="J349" s="2" t="inlineStr"/>
      <c r="K349" s="2" t="inlineStr">
        <is>
          <t>Cromatografía de Gases / Detector de Ionización por Llama (CG-FID)</t>
        </is>
      </c>
      <c r="L349" s="2" t="inlineStr">
        <is>
          <t>N</t>
        </is>
      </c>
      <c r="N349" s="2" t="inlineStr">
        <is>
          <t>VOC especial (rutina)</t>
        </is>
      </c>
      <c r="O349" s="2" t="inlineStr">
        <is>
          <t>15 días laborables</t>
        </is>
      </c>
      <c r="P349" s="2" t="inlineStr"/>
      <c r="Q349" s="2" t="inlineStr"/>
      <c r="R349" s="2" t="inlineStr">
        <is>
          <t>2 tubos TCA en serie -&gt; 2 MT073</t>
        </is>
      </c>
      <c r="S349" s="26" t="inlineStr">
        <is>
          <t>2*MT073</t>
        </is>
      </c>
    </row>
    <row r="350" hidden="1">
      <c r="A350" t="inlineStr">
        <is>
          <t>106-99-0</t>
        </is>
      </c>
      <c r="B350" s="2" t="inlineStr">
        <is>
          <t>1,3-Butadieno - aire</t>
        </is>
      </c>
      <c r="C350" s="2" t="inlineStr">
        <is>
          <t>Divinilo; Viniletileno</t>
        </is>
      </c>
      <c r="D350" s="2" t="n"/>
      <c r="E350" s="2" t="inlineStr">
        <is>
          <t>N0600</t>
        </is>
      </c>
      <c r="F350" s="2" t="inlineStr">
        <is>
          <t>MA227</t>
        </is>
      </c>
      <c r="G350" s="2" t="inlineStr">
        <is>
          <t>5 µg</t>
        </is>
      </c>
      <c r="H350" s="2" t="inlineStr">
        <is>
          <t>Congelada (&lt;0°C)</t>
        </is>
      </c>
      <c r="I350" s="2" t="inlineStr">
        <is>
          <t>Metodo interno Basado en NIOSH 1024</t>
        </is>
      </c>
      <c r="J350" s="2" t="inlineStr"/>
      <c r="K350" s="2" t="inlineStr">
        <is>
          <t>Cromatografía de Gases / Detector de Ionización por Llama (CG-FID)</t>
        </is>
      </c>
      <c r="L350" s="2" t="inlineStr">
        <is>
          <t>N</t>
        </is>
      </c>
      <c r="N350" s="2" t="inlineStr">
        <is>
          <t>VOC especial urgente 8 días</t>
        </is>
      </c>
      <c r="O350" s="2" t="inlineStr">
        <is>
          <t>8 días laborables</t>
        </is>
      </c>
      <c r="P350" s="2" t="inlineStr"/>
      <c r="Q350" s="2" t="inlineStr"/>
      <c r="R350" s="2" t="inlineStr">
        <is>
          <t>2 tubos TCA en serie -&gt; 2 MT073</t>
        </is>
      </c>
      <c r="S350" s="26" t="inlineStr">
        <is>
          <t>2*MT073</t>
        </is>
      </c>
    </row>
    <row r="351" hidden="1">
      <c r="A351" t="inlineStr">
        <is>
          <t>100-25-4</t>
        </is>
      </c>
      <c r="B351" s="2" t="inlineStr">
        <is>
          <t>1,4-Dinitrobenceno - aire</t>
        </is>
      </c>
      <c r="C351" s="2" t="inlineStr">
        <is>
          <t>p-dinitrobenceno; 1,4-DNB</t>
        </is>
      </c>
      <c r="D351" s="2" t="n"/>
      <c r="E351" s="2" t="inlineStr">
        <is>
          <t>N0605</t>
        </is>
      </c>
      <c r="F351" s="2" t="inlineStr">
        <is>
          <t>MA062</t>
        </is>
      </c>
      <c r="G351" s="2" t="inlineStr">
        <is>
          <t>2 µg</t>
        </is>
      </c>
      <c r="H351" s="2" t="inlineStr"/>
      <c r="I351" s="2" t="inlineStr">
        <is>
          <t>Método interno Basado en OSHA CSI</t>
        </is>
      </c>
      <c r="J351" s="2" t="inlineStr"/>
      <c r="K351" s="2" t="inlineStr">
        <is>
          <t>Cromatografía de Gases / Detector de Ionización por Llama (CG-FID)</t>
        </is>
      </c>
      <c r="L351" s="2" t="inlineStr">
        <is>
          <t>N</t>
        </is>
      </c>
      <c r="N351" s="2" t="inlineStr">
        <is>
          <t>VOC especial (rutina)</t>
        </is>
      </c>
      <c r="O351" s="2" t="inlineStr">
        <is>
          <t>15 días laborables</t>
        </is>
      </c>
      <c r="P351" s="2" t="inlineStr"/>
      <c r="Q351" s="2" t="inlineStr"/>
      <c r="R351" s="2" t="inlineStr">
        <is>
          <t>Tubo muestreo versátil OSHA (Fibra vidrio + resina XAD-2) (OVS-2)  -&gt; MAE15</t>
        </is>
      </c>
      <c r="S351" s="26" t="inlineStr">
        <is>
          <t>MAE15</t>
        </is>
      </c>
    </row>
    <row r="352" hidden="1">
      <c r="A352" t="inlineStr">
        <is>
          <t>100-25-4</t>
        </is>
      </c>
      <c r="B352" s="2" t="inlineStr">
        <is>
          <t>1,4-Dinitrobenceno - aire</t>
        </is>
      </c>
      <c r="C352" s="2" t="inlineStr">
        <is>
          <t>p-dinitrobenceno; 1,4-DNB</t>
        </is>
      </c>
      <c r="D352" s="2" t="n"/>
      <c r="E352" s="2" t="inlineStr">
        <is>
          <t>N0605</t>
        </is>
      </c>
      <c r="F352" s="2" t="inlineStr">
        <is>
          <t>MA227</t>
        </is>
      </c>
      <c r="G352" s="2" t="inlineStr">
        <is>
          <t>2 µg</t>
        </is>
      </c>
      <c r="H352" s="2" t="inlineStr"/>
      <c r="I352" s="2" t="inlineStr">
        <is>
          <t>Método interno Basado en OSHA CSI</t>
        </is>
      </c>
      <c r="J352" s="2" t="inlineStr"/>
      <c r="K352" s="2" t="inlineStr">
        <is>
          <t>Cromatografía de Gases / Detector de Ionización por Llama (CG-FID)</t>
        </is>
      </c>
      <c r="L352" s="2" t="inlineStr">
        <is>
          <t>N</t>
        </is>
      </c>
      <c r="N352" s="2" t="inlineStr">
        <is>
          <t>VOC especial urgente 8 días</t>
        </is>
      </c>
      <c r="O352" s="2" t="inlineStr">
        <is>
          <t>8 días laborables</t>
        </is>
      </c>
      <c r="P352" s="2" t="inlineStr"/>
      <c r="Q352" s="2" t="inlineStr"/>
      <c r="R352" s="2" t="inlineStr">
        <is>
          <t>Tubo muestreo versátil OSHA (Fibra vidrio + resina XAD-2) (OVS-2)  -&gt; MAE15</t>
        </is>
      </c>
      <c r="S352" s="26" t="inlineStr">
        <is>
          <t>MAE15</t>
        </is>
      </c>
    </row>
    <row r="353" hidden="1">
      <c r="A353" t="inlineStr">
        <is>
          <t>872-50-4</t>
        </is>
      </c>
      <c r="B353" s="2" t="inlineStr">
        <is>
          <t>1-Metil-2-pirrolidona - aire</t>
        </is>
      </c>
      <c r="C353" s="2" t="inlineStr">
        <is>
          <t>N-Metil-2-pirrolidona; NMP</t>
        </is>
      </c>
      <c r="D353" s="2" t="n"/>
      <c r="E353" s="2" t="inlineStr">
        <is>
          <t>N0610</t>
        </is>
      </c>
      <c r="F353" s="2" t="inlineStr">
        <is>
          <t>MA227</t>
        </is>
      </c>
      <c r="G353" s="2" t="inlineStr">
        <is>
          <t>10 µg</t>
        </is>
      </c>
      <c r="H353" s="2" t="inlineStr">
        <is>
          <t>Refrigerada (5°C ± 3°C). Preservar de la luz</t>
        </is>
      </c>
      <c r="I353" s="2" t="inlineStr">
        <is>
          <t>Método interno Basado en NIOSH 1302 - OSHAPV 2043</t>
        </is>
      </c>
      <c r="J353" s="2" t="inlineStr"/>
      <c r="K353" s="2" t="inlineStr">
        <is>
          <t>Cromatografía de Gases / Detector de Ionización por Llama (CG-FID)</t>
        </is>
      </c>
      <c r="L353" s="2" t="inlineStr">
        <is>
          <t>N</t>
        </is>
      </c>
      <c r="N353" s="2" t="inlineStr">
        <is>
          <t>VOC especial urgente 8 días</t>
        </is>
      </c>
      <c r="O353" s="2" t="inlineStr">
        <is>
          <t>8 días laborables</t>
        </is>
      </c>
      <c r="P353" s="2" t="inlineStr"/>
      <c r="Q353" s="2" t="inlineStr"/>
      <c r="R353" s="2" t="inlineStr">
        <is>
          <t>Tubo Carbono Activo (100/50 mg) (TCA) -&gt; MT044</t>
        </is>
      </c>
      <c r="S353" s="26" t="inlineStr">
        <is>
          <t>MT044</t>
        </is>
      </c>
    </row>
    <row r="354" hidden="1">
      <c r="A354" t="inlineStr">
        <is>
          <t>872-50-4</t>
        </is>
      </c>
      <c r="B354" s="2" t="inlineStr">
        <is>
          <t>1-Metil-2-pirrolidona - aire</t>
        </is>
      </c>
      <c r="C354" s="2" t="inlineStr">
        <is>
          <t>N-Metil-2-pirrolidona; NMP</t>
        </is>
      </c>
      <c r="D354" s="2" t="n"/>
      <c r="E354" s="2" t="inlineStr">
        <is>
          <t>N0610</t>
        </is>
      </c>
      <c r="F354" s="2" t="inlineStr">
        <is>
          <t>MA062</t>
        </is>
      </c>
      <c r="G354" s="2" t="inlineStr">
        <is>
          <t>10 µg</t>
        </is>
      </c>
      <c r="H354" s="2" t="inlineStr">
        <is>
          <t>Refrigerada (5°C ± 3°C). Preservar de la luz</t>
        </is>
      </c>
      <c r="I354" s="2" t="inlineStr">
        <is>
          <t>Método interno Basado en NIOSH 1302 - OSHAPV 2043</t>
        </is>
      </c>
      <c r="J354" s="2" t="inlineStr"/>
      <c r="K354" s="2" t="inlineStr">
        <is>
          <t>Cromatografía de Gases / Detector de Ionización por Llama (CG-FID)</t>
        </is>
      </c>
      <c r="L354" s="2" t="inlineStr">
        <is>
          <t>N</t>
        </is>
      </c>
      <c r="N354" s="2" t="inlineStr">
        <is>
          <t>VOC especial (rutina)</t>
        </is>
      </c>
      <c r="O354" s="2" t="inlineStr">
        <is>
          <t>15 días laborables</t>
        </is>
      </c>
      <c r="P354" s="2" t="inlineStr"/>
      <c r="Q354" s="2" t="inlineStr"/>
      <c r="R354" s="2" t="inlineStr">
        <is>
          <t>Tubo Carbono Activo (100/50 mg) (TCA) -&gt; MT044</t>
        </is>
      </c>
      <c r="S354" s="26" t="inlineStr">
        <is>
          <t>MT044</t>
        </is>
      </c>
    </row>
    <row r="355" hidden="1">
      <c r="A355" t="inlineStr">
        <is>
          <t>112-34-5</t>
        </is>
      </c>
      <c r="B355" s="2" t="inlineStr">
        <is>
          <t>2-(2-Butoxietoxi) etanol - aire</t>
        </is>
      </c>
      <c r="C355" s="2" t="inlineStr">
        <is>
          <t>Dietilenglicol butil éter; Éter monobutílico del dietilen glicol; Dibutilglicol; Butildiglicol; Acetato de butil carbitol; Éter monobutílico del glicol</t>
        </is>
      </c>
      <c r="D355" s="2" t="n"/>
      <c r="E355" s="2" t="inlineStr">
        <is>
          <t>N0615</t>
        </is>
      </c>
      <c r="F355" s="2" t="inlineStr">
        <is>
          <t>MA062</t>
        </is>
      </c>
      <c r="G355" s="2" t="inlineStr">
        <is>
          <t>1 µg</t>
        </is>
      </c>
      <c r="H355" s="2" t="inlineStr"/>
      <c r="I355" s="2" t="inlineStr">
        <is>
          <t>Método interno Basado en OSHAPV 2095</t>
        </is>
      </c>
      <c r="J355" s="2" t="inlineStr"/>
      <c r="K355" s="2" t="inlineStr">
        <is>
          <t>Cromatografía de Gases / Detector de Ionización por Llama (CG-FID)</t>
        </is>
      </c>
      <c r="L355" s="2" t="inlineStr">
        <is>
          <t>N</t>
        </is>
      </c>
      <c r="N355" s="2" t="inlineStr">
        <is>
          <t>VOC especial (rutina)</t>
        </is>
      </c>
      <c r="O355" s="2" t="inlineStr">
        <is>
          <t>15 días laborables</t>
        </is>
      </c>
      <c r="P355" s="2" t="inlineStr"/>
      <c r="Q355" s="2" t="inlineStr"/>
      <c r="R355" s="2" t="inlineStr">
        <is>
          <t>Tubo Carbono Activo (100/50 mg) (TCA) -&gt; MT044</t>
        </is>
      </c>
      <c r="S355" s="26" t="inlineStr">
        <is>
          <t>MT044</t>
        </is>
      </c>
    </row>
    <row r="356" hidden="1">
      <c r="A356" t="inlineStr">
        <is>
          <t>112-34-5</t>
        </is>
      </c>
      <c r="B356" s="2" t="inlineStr">
        <is>
          <t>2-(2-Butoxietoxi) etanol - aire</t>
        </is>
      </c>
      <c r="C356" s="2" t="inlineStr">
        <is>
          <t>Dietilenglicol butil éter; Éter monobutílico del dietilen glicol; Dibutilglicol; Butildiglicol; Acetato de butil carbitol; Éter monobutílico del glicol</t>
        </is>
      </c>
      <c r="D356" s="2" t="n"/>
      <c r="E356" s="2" t="inlineStr">
        <is>
          <t>N0615</t>
        </is>
      </c>
      <c r="F356" s="2" t="inlineStr">
        <is>
          <t>MA227</t>
        </is>
      </c>
      <c r="G356" s="2" t="inlineStr">
        <is>
          <t>1 µg</t>
        </is>
      </c>
      <c r="H356" s="2" t="inlineStr"/>
      <c r="I356" s="2" t="inlineStr">
        <is>
          <t>Método interno Basado en OSHAPV 2095</t>
        </is>
      </c>
      <c r="J356" s="2" t="inlineStr"/>
      <c r="K356" s="2" t="inlineStr">
        <is>
          <t>Cromatografía de Gases / Detector de Ionización por Llama (CG-FID)</t>
        </is>
      </c>
      <c r="L356" s="2" t="inlineStr">
        <is>
          <t>N</t>
        </is>
      </c>
      <c r="N356" s="2" t="inlineStr">
        <is>
          <t>VOC especial urgente 8 días</t>
        </is>
      </c>
      <c r="O356" s="2" t="inlineStr">
        <is>
          <t>8 días laborables</t>
        </is>
      </c>
      <c r="P356" s="2" t="inlineStr"/>
      <c r="Q356" s="2" t="inlineStr"/>
      <c r="R356" s="2" t="inlineStr">
        <is>
          <t>Tubo Carbono Activo (100/50 mg) (TCA) -&gt; MT044</t>
        </is>
      </c>
      <c r="S356" s="26" t="inlineStr">
        <is>
          <t>MT044</t>
        </is>
      </c>
    </row>
    <row r="357" hidden="1">
      <c r="A357" t="inlineStr">
        <is>
          <t>111-90-0</t>
        </is>
      </c>
      <c r="B357" s="2" t="inlineStr">
        <is>
          <t>2-(2-Etoxietoxi)etanol - aire</t>
        </is>
      </c>
      <c r="C357" s="2" t="inlineStr">
        <is>
          <t>Monoetil éter de dietilenglicol</t>
        </is>
      </c>
      <c r="D357" s="2" t="n"/>
      <c r="E357" s="2" t="inlineStr">
        <is>
          <t>N0616</t>
        </is>
      </c>
      <c r="F357" s="2" t="inlineStr">
        <is>
          <t>PCG</t>
        </is>
      </c>
      <c r="G357" s="2" t="inlineStr">
        <is>
          <t>40 µg</t>
        </is>
      </c>
      <c r="H357" s="2" t="inlineStr">
        <is>
          <t>Refrigerada (5°C ± 3°C)</t>
        </is>
      </c>
      <c r="I357" s="2" t="inlineStr">
        <is>
          <t>Método interno Basado en OSHAPV 2013</t>
        </is>
      </c>
      <c r="J357" s="2" t="inlineStr"/>
      <c r="K357" s="2" t="inlineStr">
        <is>
          <t>Cromatografía de Gases / Detector de Ionización por Llama (CG-FID)</t>
        </is>
      </c>
      <c r="L357" s="2" t="inlineStr">
        <is>
          <t>N</t>
        </is>
      </c>
      <c r="N357" s="2" t="inlineStr">
        <is>
          <t>Consultar precio con Gerencia Industria</t>
        </is>
      </c>
      <c r="O357" s="2" t="inlineStr">
        <is>
          <t>15 días laborables</t>
        </is>
      </c>
      <c r="P357" s="2" t="inlineStr"/>
      <c r="Q357" s="2" t="inlineStr"/>
      <c r="R357" s="2" t="inlineStr">
        <is>
          <t>Tubo Carbono Activo (100/50 mg) (TCA) -&gt; MT044</t>
        </is>
      </c>
      <c r="S357" s="26" t="inlineStr">
        <is>
          <t>MT044</t>
        </is>
      </c>
    </row>
    <row r="358" hidden="1">
      <c r="A358" s="11" t="inlineStr">
        <is>
          <t>431-03-8</t>
        </is>
      </c>
      <c r="B358" s="12" t="inlineStr">
        <is>
          <t>2,3-Butanodiona - aire</t>
        </is>
      </c>
      <c r="C358" s="12" t="inlineStr">
        <is>
          <t>Diacetilo; Diacetil; 2,3-dicetobutano; Dimetildicetona; Dimetilglioxal</t>
        </is>
      </c>
      <c r="D358" s="12" t="n"/>
      <c r="E358" s="12" t="inlineStr">
        <is>
          <t>N0620</t>
        </is>
      </c>
      <c r="F358" s="12" t="inlineStr">
        <is>
          <t>MA227</t>
        </is>
      </c>
      <c r="G358" s="12" t="inlineStr">
        <is>
          <t>10 µg</t>
        </is>
      </c>
      <c r="H358" s="12" t="inlineStr">
        <is>
          <t>Temperatura ambiente</t>
        </is>
      </c>
      <c r="I358" s="14" t="inlineStr">
        <is>
          <t>Método interno Basado en OSHA 1012</t>
        </is>
      </c>
      <c r="J358" s="12" t="inlineStr"/>
      <c r="K358" s="12" t="inlineStr">
        <is>
          <t>Cromatografía de Gases / Detector de Ionización por Llama (CG-FID)</t>
        </is>
      </c>
      <c r="L358" s="12" t="inlineStr">
        <is>
          <t>N</t>
        </is>
      </c>
      <c r="M358" s="11" t="n"/>
      <c r="N358" s="12" t="inlineStr">
        <is>
          <t>VOC especial urgente 8 días</t>
        </is>
      </c>
      <c r="O358" s="12" t="inlineStr">
        <is>
          <t>8 días laborables</t>
        </is>
      </c>
      <c r="P358" s="12" t="inlineStr"/>
      <c r="Q358" s="12" t="inlineStr"/>
      <c r="R358" s="14" t="inlineStr">
        <is>
          <t>Tubo Sílica Gel (150/75 mg) x 2 -&gt; 2 MT082</t>
        </is>
      </c>
      <c r="S358" s="92" t="inlineStr">
        <is>
          <t>2*MT082</t>
        </is>
      </c>
    </row>
    <row r="359" hidden="1">
      <c r="A359" s="11" t="inlineStr">
        <is>
          <t>431-03-8</t>
        </is>
      </c>
      <c r="B359" s="12" t="inlineStr">
        <is>
          <t>2,3-Butanodiona - aire</t>
        </is>
      </c>
      <c r="C359" s="12" t="inlineStr">
        <is>
          <t>Diacetilo; Diacetil; 2,3-dicetobutano; Dimetildicetona; Dimetilglioxal</t>
        </is>
      </c>
      <c r="D359" s="12" t="n"/>
      <c r="E359" s="12" t="inlineStr">
        <is>
          <t>N0620</t>
        </is>
      </c>
      <c r="F359" s="12" t="inlineStr">
        <is>
          <t>MA062</t>
        </is>
      </c>
      <c r="G359" s="12" t="inlineStr">
        <is>
          <t>10 µg</t>
        </is>
      </c>
      <c r="H359" s="12" t="inlineStr">
        <is>
          <t>Temperatura ambiente</t>
        </is>
      </c>
      <c r="I359" s="14" t="inlineStr">
        <is>
          <t>Método interno Basado en OSHA 1012</t>
        </is>
      </c>
      <c r="J359" s="12" t="inlineStr"/>
      <c r="K359" s="12" t="inlineStr">
        <is>
          <t>Cromatografía de Gases / Detector de Ionización por Llama (CG-FID)</t>
        </is>
      </c>
      <c r="L359" s="12" t="inlineStr">
        <is>
          <t>N</t>
        </is>
      </c>
      <c r="M359" s="11" t="n"/>
      <c r="N359" s="12" t="inlineStr">
        <is>
          <t>VOC especial (rutina)</t>
        </is>
      </c>
      <c r="O359" s="12" t="inlineStr">
        <is>
          <t>15 días laborables</t>
        </is>
      </c>
      <c r="P359" s="12" t="inlineStr"/>
      <c r="Q359" s="12" t="inlineStr"/>
      <c r="R359" s="14" t="inlineStr">
        <is>
          <t>Tubo Sílica Gel (150/75 mg) x 2 -&gt; 2 MT082</t>
        </is>
      </c>
      <c r="S359" s="92" t="inlineStr">
        <is>
          <t>2*MT082</t>
        </is>
      </c>
    </row>
    <row r="360" hidden="1">
      <c r="A360" t="inlineStr">
        <is>
          <t>104-76-7</t>
        </is>
      </c>
      <c r="B360" s="2" t="inlineStr">
        <is>
          <t>2-Etilhexanol - aire</t>
        </is>
      </c>
      <c r="C360" s="2" t="inlineStr">
        <is>
          <t>Isooctil alcohol</t>
        </is>
      </c>
      <c r="D360" s="2" t="n"/>
      <c r="E360" s="2" t="inlineStr">
        <is>
          <t>N0625</t>
        </is>
      </c>
      <c r="F360" s="2" t="inlineStr">
        <is>
          <t>MA062</t>
        </is>
      </c>
      <c r="G360" s="2" t="inlineStr">
        <is>
          <t>5 µg</t>
        </is>
      </c>
      <c r="H360" s="2" t="inlineStr"/>
      <c r="I360" s="2" t="inlineStr">
        <is>
          <t>Método interno Basado en OSHA CSI</t>
        </is>
      </c>
      <c r="J360" s="2" t="inlineStr"/>
      <c r="K360" s="2" t="inlineStr">
        <is>
          <t>Cromatografía de Gases / Detector de Ionización por Llama (CG-FID)</t>
        </is>
      </c>
      <c r="L360" s="2" t="inlineStr">
        <is>
          <t>N</t>
        </is>
      </c>
      <c r="N360" s="2" t="inlineStr">
        <is>
          <t>VOC especial (rutina)</t>
        </is>
      </c>
      <c r="O360" s="2" t="inlineStr">
        <is>
          <t>15 días laborables</t>
        </is>
      </c>
      <c r="P360" s="2" t="inlineStr"/>
      <c r="Q360" s="2" t="inlineStr"/>
      <c r="R360" s="2" t="inlineStr">
        <is>
          <t>Tubo Carbono Activo (100/50 mg) (TCA) -&gt; MT044</t>
        </is>
      </c>
      <c r="S360" s="26" t="inlineStr">
        <is>
          <t>MT044</t>
        </is>
      </c>
    </row>
    <row r="361" hidden="1">
      <c r="A361" t="inlineStr">
        <is>
          <t>104-76-7</t>
        </is>
      </c>
      <c r="B361" s="2" t="inlineStr">
        <is>
          <t>2-Etilhexanol - aire</t>
        </is>
      </c>
      <c r="C361" s="2" t="inlineStr">
        <is>
          <t>Isooctil alcohol</t>
        </is>
      </c>
      <c r="D361" s="2" t="n"/>
      <c r="E361" s="2" t="inlineStr">
        <is>
          <t>N0625</t>
        </is>
      </c>
      <c r="F361" s="2" t="inlineStr">
        <is>
          <t>MA227</t>
        </is>
      </c>
      <c r="G361" s="2" t="inlineStr">
        <is>
          <t>5 µg</t>
        </is>
      </c>
      <c r="H361" s="2" t="inlineStr"/>
      <c r="I361" s="2" t="inlineStr">
        <is>
          <t>Método interno Basado en OSHA CSI</t>
        </is>
      </c>
      <c r="J361" s="2" t="inlineStr"/>
      <c r="K361" s="2" t="inlineStr">
        <is>
          <t>Cromatografía de Gases / Detector de Ionización por Llama (CG-FID)</t>
        </is>
      </c>
      <c r="L361" s="2" t="inlineStr">
        <is>
          <t>N</t>
        </is>
      </c>
      <c r="N361" s="2" t="inlineStr">
        <is>
          <t>VOC especial urgente 8 días</t>
        </is>
      </c>
      <c r="O361" s="2" t="inlineStr">
        <is>
          <t>8 días laborables</t>
        </is>
      </c>
      <c r="P361" s="2" t="inlineStr"/>
      <c r="Q361" s="2" t="inlineStr"/>
      <c r="R361" s="2" t="inlineStr">
        <is>
          <t>Tubo Carbono Activo (100/50 mg) (TCA) -&gt; MT044</t>
        </is>
      </c>
      <c r="S361" s="26" t="inlineStr">
        <is>
          <t>MT044</t>
        </is>
      </c>
    </row>
    <row r="362">
      <c r="A362" t="inlineStr">
        <is>
          <t>61-82-5</t>
        </is>
      </c>
      <c r="B362" s="2" t="inlineStr">
        <is>
          <t>3-amino-1,2,4-triazol - aire</t>
        </is>
      </c>
      <c r="C362" s="2" t="inlineStr">
        <is>
          <t>3-Amino-1H-1,2,4-triazole; Aminotriazole; ATA; ENT 25445; Amizol; Cytrol; Weedazol</t>
        </is>
      </c>
      <c r="D362" s="2" t="n"/>
      <c r="E362" s="2" t="inlineStr">
        <is>
          <t>N0630</t>
        </is>
      </c>
      <c r="F362" s="2" t="inlineStr">
        <is>
          <t>MA062</t>
        </is>
      </c>
      <c r="G362" s="2" t="inlineStr">
        <is>
          <t>0,5 µg</t>
        </is>
      </c>
      <c r="H362" s="2" t="inlineStr"/>
      <c r="I362" s="2" t="inlineStr">
        <is>
          <t>Método interno Basado en OSHAPV 2006</t>
        </is>
      </c>
      <c r="J362" s="2" t="inlineStr"/>
      <c r="K362" s="2" t="inlineStr">
        <is>
          <t>Cromatografía Líquida de Alta Resolución (HPLC)</t>
        </is>
      </c>
      <c r="L362" s="2" t="inlineStr">
        <is>
          <t>N</t>
        </is>
      </c>
      <c r="N362" s="2" t="inlineStr">
        <is>
          <t>VOC especial (rutina)</t>
        </is>
      </c>
      <c r="O362" s="2" t="inlineStr">
        <is>
          <t>15 días laborables</t>
        </is>
      </c>
      <c r="P362" s="2" t="inlineStr"/>
      <c r="Q362" s="2" t="inlineStr"/>
      <c r="R362" s="2" t="inlineStr">
        <is>
          <t>Impinger (10 mL H2O) -&gt; MT083. Alquiler pareja impinger -&gt; MT011</t>
        </is>
      </c>
      <c r="S362" s="26" t="inlineStr">
        <is>
          <t>MT083</t>
        </is>
      </c>
    </row>
    <row r="363">
      <c r="A363" t="inlineStr">
        <is>
          <t>61-82-5</t>
        </is>
      </c>
      <c r="B363" s="2" t="inlineStr">
        <is>
          <t>3-amino-1,2,4-triazol - aire</t>
        </is>
      </c>
      <c r="C363" s="2" t="inlineStr">
        <is>
          <t>3-Amino-1H-1,2,4-triazole; Aminotriazole; ATA; ENT 25445; Amizol; Cytrol; Weedazol</t>
        </is>
      </c>
      <c r="D363" s="2" t="n"/>
      <c r="E363" s="2" t="inlineStr">
        <is>
          <t>N0630</t>
        </is>
      </c>
      <c r="F363" s="2" t="inlineStr">
        <is>
          <t>MA227</t>
        </is>
      </c>
      <c r="G363" s="2" t="inlineStr">
        <is>
          <t>0,5 µg</t>
        </is>
      </c>
      <c r="H363" s="2" t="inlineStr"/>
      <c r="I363" s="2" t="inlineStr">
        <is>
          <t>Método interno Basado en OSHAPV 2006</t>
        </is>
      </c>
      <c r="J363" s="2" t="inlineStr"/>
      <c r="K363" s="2" t="inlineStr">
        <is>
          <t>Cromatografía Líquida de Alta Resolución (HPLC)</t>
        </is>
      </c>
      <c r="L363" s="2" t="inlineStr">
        <is>
          <t>N</t>
        </is>
      </c>
      <c r="N363" s="2" t="inlineStr">
        <is>
          <t>VOC especial urgente 8 días</t>
        </is>
      </c>
      <c r="O363" s="2" t="inlineStr">
        <is>
          <t>8 días laborables</t>
        </is>
      </c>
      <c r="P363" s="2" t="inlineStr"/>
      <c r="Q363" s="2" t="inlineStr"/>
      <c r="R363" s="2" t="inlineStr">
        <is>
          <t>Impinger (10 mL H2O) -&gt; MT083. Alquiler pareja impinger -&gt; MT011</t>
        </is>
      </c>
      <c r="S363" s="26" t="inlineStr">
        <is>
          <t>MT083</t>
        </is>
      </c>
    </row>
    <row r="364">
      <c r="A364" t="inlineStr">
        <is>
          <t>101-77-9</t>
        </is>
      </c>
      <c r="B364" s="2" t="inlineStr">
        <is>
          <t>4,4'-Metilendianilina (MDA) - aire</t>
        </is>
      </c>
      <c r="C364" s="2" t="inlineStr">
        <is>
          <t>MDA</t>
        </is>
      </c>
      <c r="D364" s="2" t="n"/>
      <c r="E364" s="2" t="inlineStr">
        <is>
          <t>N0635</t>
        </is>
      </c>
      <c r="F364" s="2" t="inlineStr">
        <is>
          <t>MA227</t>
        </is>
      </c>
      <c r="G364" s="2" t="inlineStr">
        <is>
          <t>5 µg</t>
        </is>
      </c>
      <c r="H364" s="2" t="inlineStr">
        <is>
          <t>Temperatura ambiente</t>
        </is>
      </c>
      <c r="I364" s="2" t="inlineStr">
        <is>
          <t>Método interno Basado en NIOSH 5029</t>
        </is>
      </c>
      <c r="J364" s="2" t="inlineStr"/>
      <c r="K364" s="2" t="inlineStr">
        <is>
          <t>Cromatografía Líquida de Alta Resolución (HPLC)</t>
        </is>
      </c>
      <c r="L364" s="2" t="inlineStr">
        <is>
          <t>N</t>
        </is>
      </c>
      <c r="N364" s="2" t="inlineStr">
        <is>
          <t>VOC especial urgente 8 días</t>
        </is>
      </c>
      <c r="O364" s="2" t="inlineStr">
        <is>
          <t>8 días laborables</t>
        </is>
      </c>
      <c r="P364" s="2" t="inlineStr"/>
      <c r="Q364" s="2" t="inlineStr">
        <is>
          <t>Al finalizar el muestreo desorber con la solución de KOH 0,1M en Metanol</t>
        </is>
      </c>
      <c r="R364" s="2" t="inlineStr">
        <is>
          <t>Filtro Fibra Vidrio impregnado con H2SO4 (FV) -&gt; MT057 +  solución de KOH 0,1M en Metanol para desorber al finalizar el muestreo -&gt; MT083</t>
        </is>
      </c>
      <c r="S364" s="26" t="inlineStr">
        <is>
          <t>MT057+MT083</t>
        </is>
      </c>
    </row>
    <row r="365">
      <c r="A365" t="inlineStr">
        <is>
          <t>101-77-9</t>
        </is>
      </c>
      <c r="B365" s="2" t="inlineStr">
        <is>
          <t>4,4'-Metilendianilina (MDA) - aire</t>
        </is>
      </c>
      <c r="C365" s="2" t="inlineStr">
        <is>
          <t>MDA</t>
        </is>
      </c>
      <c r="D365" s="2" t="n"/>
      <c r="E365" s="2" t="inlineStr">
        <is>
          <t>N0635</t>
        </is>
      </c>
      <c r="F365" s="2" t="inlineStr">
        <is>
          <t>MA062</t>
        </is>
      </c>
      <c r="G365" s="2" t="inlineStr">
        <is>
          <t>5 µg</t>
        </is>
      </c>
      <c r="H365" s="2" t="inlineStr">
        <is>
          <t>Temperatura ambiente</t>
        </is>
      </c>
      <c r="I365" s="2" t="inlineStr">
        <is>
          <t>Método interno Basado en NIOSH 5029</t>
        </is>
      </c>
      <c r="J365" s="2" t="inlineStr"/>
      <c r="K365" s="2" t="inlineStr">
        <is>
          <t>Cromatografía Líquida de Alta Resolución (HPLC)</t>
        </is>
      </c>
      <c r="L365" s="2" t="inlineStr">
        <is>
          <t>N</t>
        </is>
      </c>
      <c r="N365" s="2" t="inlineStr">
        <is>
          <t>VOC especial (rutina)</t>
        </is>
      </c>
      <c r="O365" s="2" t="inlineStr">
        <is>
          <t>15 días laborables</t>
        </is>
      </c>
      <c r="P365" s="2" t="inlineStr"/>
      <c r="Q365" s="2" t="inlineStr">
        <is>
          <t>Al finalizar el muestreo desorber con la solución de KOH 0,1M en Metanol</t>
        </is>
      </c>
      <c r="R365" s="2" t="inlineStr">
        <is>
          <t>Filtro Fibra Vidrio impregnado con H2SO4 (FV) -&gt; MT057 +  solución de KOH 0,1M en Metanol para desorber al finalizar el muestreo -&gt; MT083</t>
        </is>
      </c>
      <c r="S365" s="26" t="inlineStr">
        <is>
          <t>MT057+MT083</t>
        </is>
      </c>
    </row>
    <row r="366" hidden="1">
      <c r="A366" t="inlineStr">
        <is>
          <t>75-05-8</t>
        </is>
      </c>
      <c r="B366" s="2" t="inlineStr">
        <is>
          <t>Acetonitrilo - aire</t>
        </is>
      </c>
      <c r="C366" s="2" t="inlineStr">
        <is>
          <t>Cianuro de metilo; Cianometano; ACN; Etanonitrilo</t>
        </is>
      </c>
      <c r="D366" s="2" t="n"/>
      <c r="E366" s="2" t="inlineStr">
        <is>
          <t>N0640</t>
        </is>
      </c>
      <c r="F366" s="2" t="inlineStr">
        <is>
          <t>MA227</t>
        </is>
      </c>
      <c r="G366" s="2" t="inlineStr">
        <is>
          <t>13 µg</t>
        </is>
      </c>
      <c r="H366" s="2" t="inlineStr">
        <is>
          <t>Refrigerada (5°C ± 3°C)</t>
        </is>
      </c>
      <c r="I366" s="2" t="inlineStr">
        <is>
          <t>Método interno Basado en NIOSH 1606</t>
        </is>
      </c>
      <c r="J366" s="2" t="inlineStr"/>
      <c r="K366" s="2" t="inlineStr">
        <is>
          <t>Cromatografía de Gases / Detector de Ionización por Llama (CG-FID)</t>
        </is>
      </c>
      <c r="L366" s="2" t="inlineStr">
        <is>
          <t>N</t>
        </is>
      </c>
      <c r="N366" s="2" t="inlineStr">
        <is>
          <t>VOC especial urgente 8 días</t>
        </is>
      </c>
      <c r="O366" s="2" t="inlineStr">
        <is>
          <t>8 días laborables</t>
        </is>
      </c>
      <c r="P366" s="2" t="inlineStr"/>
      <c r="Q366" s="2" t="inlineStr"/>
      <c r="R366" s="2" t="inlineStr">
        <is>
          <t>Tubo Carbono Activo (400/200 mg) (TCA) -&gt; MT073</t>
        </is>
      </c>
      <c r="S366" s="26" t="inlineStr">
        <is>
          <t>MT073</t>
        </is>
      </c>
    </row>
    <row r="367" hidden="1">
      <c r="A367" t="inlineStr">
        <is>
          <t>75-05-8</t>
        </is>
      </c>
      <c r="B367" s="2" t="inlineStr">
        <is>
          <t>Acetonitrilo - aire</t>
        </is>
      </c>
      <c r="C367" s="2" t="inlineStr">
        <is>
          <t>Cianuro de metilo; Cianometano; ACN; Etanonitrilo</t>
        </is>
      </c>
      <c r="D367" s="2" t="n"/>
      <c r="E367" s="2" t="inlineStr">
        <is>
          <t>N0640</t>
        </is>
      </c>
      <c r="F367" s="2" t="inlineStr">
        <is>
          <t>MA062</t>
        </is>
      </c>
      <c r="G367" s="2" t="inlineStr">
        <is>
          <t>13 µg</t>
        </is>
      </c>
      <c r="H367" s="2" t="inlineStr">
        <is>
          <t>Refrigerada (5°C ± 3°C)</t>
        </is>
      </c>
      <c r="I367" s="2" t="inlineStr">
        <is>
          <t>Método interno Basado en NIOSH 1606</t>
        </is>
      </c>
      <c r="J367" s="2" t="inlineStr"/>
      <c r="K367" s="2" t="inlineStr">
        <is>
          <t>Cromatografía de Gases / Detector de Ionización por Llama (CG-FID)</t>
        </is>
      </c>
      <c r="L367" s="2" t="inlineStr">
        <is>
          <t>N</t>
        </is>
      </c>
      <c r="N367" s="2" t="inlineStr">
        <is>
          <t>VOC especial (rutina)</t>
        </is>
      </c>
      <c r="O367" s="2" t="inlineStr">
        <is>
          <t>15 días laborables</t>
        </is>
      </c>
      <c r="P367" s="2" t="inlineStr"/>
      <c r="Q367" s="2" t="inlineStr"/>
      <c r="R367" s="2" t="inlineStr">
        <is>
          <t>Tubo Carbono Activo (400/200 mg) (TCA) -&gt; MT073</t>
        </is>
      </c>
      <c r="S367" s="26" t="inlineStr">
        <is>
          <t>MT073</t>
        </is>
      </c>
    </row>
    <row r="368">
      <c r="A368" t="inlineStr">
        <is>
          <t>64-19-7</t>
        </is>
      </c>
      <c r="B368" s="2" t="inlineStr">
        <is>
          <t>Ácido acético - aire</t>
        </is>
      </c>
      <c r="C368" s="2" t="inlineStr">
        <is>
          <t>Ácido acético glacial; Ácido metanocaboxilico; Ácido etanoico</t>
        </is>
      </c>
      <c r="D368" s="2" t="n"/>
      <c r="E368" s="2" t="inlineStr">
        <is>
          <t>N0645</t>
        </is>
      </c>
      <c r="F368" s="2" t="inlineStr">
        <is>
          <t>MA062</t>
        </is>
      </c>
      <c r="G368" s="2" t="inlineStr">
        <is>
          <t>25 µg</t>
        </is>
      </c>
      <c r="H368" s="2" t="inlineStr">
        <is>
          <t>Temperatura ambiente</t>
        </is>
      </c>
      <c r="I368" s="2" t="inlineStr">
        <is>
          <t>Método interno Basado en INSHT 317-1-A/95 (NIOSH 1603 / IRSST 195-2)</t>
        </is>
      </c>
      <c r="J368" s="2" t="inlineStr"/>
      <c r="K368" s="2" t="inlineStr">
        <is>
          <t>Cromatografía Líquida de Alta Resolución (HPLC)</t>
        </is>
      </c>
      <c r="L368" s="2" t="inlineStr">
        <is>
          <t>N</t>
        </is>
      </c>
      <c r="N368" s="2" t="inlineStr">
        <is>
          <t>VOC especial (rutina)</t>
        </is>
      </c>
      <c r="O368" s="2" t="inlineStr">
        <is>
          <t>15 días laborables</t>
        </is>
      </c>
      <c r="P368" s="2" t="inlineStr"/>
      <c r="Q368" s="2" t="inlineStr"/>
      <c r="R368" s="2" t="inlineStr">
        <is>
          <t>Tubo Carbono Activo (100/50 mg) (TCA) -&gt; MT044</t>
        </is>
      </c>
      <c r="S368" s="26" t="inlineStr">
        <is>
          <t>MT044</t>
        </is>
      </c>
    </row>
    <row r="369">
      <c r="A369" t="inlineStr">
        <is>
          <t>64-19-7</t>
        </is>
      </c>
      <c r="B369" s="2" t="inlineStr">
        <is>
          <t>Ácido acético - aire</t>
        </is>
      </c>
      <c r="C369" s="2" t="inlineStr">
        <is>
          <t>Ácido acético glacial; Ácido metanocaboxilico; Ácido etanoico</t>
        </is>
      </c>
      <c r="D369" s="2" t="n"/>
      <c r="E369" s="2" t="inlineStr">
        <is>
          <t>N0645</t>
        </is>
      </c>
      <c r="F369" s="2" t="inlineStr">
        <is>
          <t>MA227</t>
        </is>
      </c>
      <c r="G369" s="2" t="inlineStr">
        <is>
          <t>25 µg</t>
        </is>
      </c>
      <c r="H369" s="2" t="inlineStr">
        <is>
          <t>Temperatura ambiente</t>
        </is>
      </c>
      <c r="I369" s="2" t="inlineStr">
        <is>
          <t>Método interno Basado en INSHT 317-1-A/95 (NIOSH 1603 / IRSST 195-2)</t>
        </is>
      </c>
      <c r="J369" s="2" t="inlineStr"/>
      <c r="K369" s="2" t="inlineStr">
        <is>
          <t>Cromatografía Líquida de Alta Resolución (HPLC)</t>
        </is>
      </c>
      <c r="L369" s="2" t="inlineStr">
        <is>
          <t>N</t>
        </is>
      </c>
      <c r="N369" s="2" t="inlineStr">
        <is>
          <t>VOC especial urgente 8 días</t>
        </is>
      </c>
      <c r="O369" s="2" t="inlineStr">
        <is>
          <t>8 días laborables</t>
        </is>
      </c>
      <c r="P369" s="2" t="inlineStr"/>
      <c r="Q369" s="2" t="inlineStr"/>
      <c r="R369" s="2" t="inlineStr">
        <is>
          <t>Tubo Carbono Activo (100/50 mg) (TCA) -&gt; MT044</t>
        </is>
      </c>
      <c r="S369" s="26" t="inlineStr">
        <is>
          <t>MT044</t>
        </is>
      </c>
    </row>
    <row r="370">
      <c r="A370" t="inlineStr">
        <is>
          <t>91-94-1</t>
        </is>
      </c>
      <c r="B370" s="2" t="inlineStr">
        <is>
          <t>3,3-diclorobencidina - aire</t>
        </is>
      </c>
      <c r="C370" s="2" t="inlineStr">
        <is>
          <t>4,4’-Diamino-3,3’diclorobifenilo</t>
        </is>
      </c>
      <c r="D370" s="2" t="n"/>
      <c r="E370" s="2" t="inlineStr">
        <is>
          <t>N0646</t>
        </is>
      </c>
      <c r="F370" s="2" t="inlineStr">
        <is>
          <t>MA062</t>
        </is>
      </c>
      <c r="G370" s="2" t="inlineStr">
        <is>
          <t>0,5 µg</t>
        </is>
      </c>
      <c r="H370" s="2" t="inlineStr">
        <is>
          <t>Refrigerada (5°C ± 3°C)</t>
        </is>
      </c>
      <c r="I370" s="2" t="inlineStr">
        <is>
          <t>Método interno Basado en OSHAPV 5509</t>
        </is>
      </c>
      <c r="J370" s="2" t="inlineStr"/>
      <c r="K370" s="2" t="inlineStr">
        <is>
          <t>Cromatografía Líquida de Alta Resolución (HPLC)</t>
        </is>
      </c>
      <c r="L370" s="2" t="inlineStr">
        <is>
          <t>N</t>
        </is>
      </c>
      <c r="N370" s="2" t="inlineStr">
        <is>
          <t>VOC especial (rutina)</t>
        </is>
      </c>
      <c r="O370" s="2" t="inlineStr">
        <is>
          <t>15 días laborables</t>
        </is>
      </c>
      <c r="P370" s="2" t="inlineStr"/>
      <c r="Q370" s="2" t="inlineStr"/>
      <c r="R370" s="28" t="inlineStr">
        <is>
          <t>Filtro Fibra Vidrio impregnado con H2SO4 (FV) x 2 -&gt; MT057</t>
        </is>
      </c>
      <c r="S370" s="26" t="inlineStr">
        <is>
          <t>MT058</t>
        </is>
      </c>
    </row>
    <row r="371">
      <c r="A371" t="inlineStr">
        <is>
          <t>91-94-1</t>
        </is>
      </c>
      <c r="B371" s="2" t="inlineStr">
        <is>
          <t>3,3-diclorobencidina - aire</t>
        </is>
      </c>
      <c r="C371" s="2" t="inlineStr">
        <is>
          <t>4,4’-Diamino-3,3’diclorobifenilo</t>
        </is>
      </c>
      <c r="D371" s="2" t="n"/>
      <c r="E371" s="2" t="inlineStr">
        <is>
          <t>N0646</t>
        </is>
      </c>
      <c r="F371" s="2" t="inlineStr">
        <is>
          <t>MA227</t>
        </is>
      </c>
      <c r="G371" s="2" t="inlineStr">
        <is>
          <t>0,5 µg</t>
        </is>
      </c>
      <c r="H371" s="2" t="inlineStr">
        <is>
          <t>Refrigerada (5°C ± 3°C)</t>
        </is>
      </c>
      <c r="I371" s="2" t="inlineStr">
        <is>
          <t>Método interno Basado en OSHAPV 5509</t>
        </is>
      </c>
      <c r="J371" s="2" t="inlineStr"/>
      <c r="K371" s="2" t="inlineStr">
        <is>
          <t>Cromatografía Líquida de Alta Resolución (HPLC)</t>
        </is>
      </c>
      <c r="L371" s="2" t="inlineStr">
        <is>
          <t>N</t>
        </is>
      </c>
      <c r="N371" s="2" t="inlineStr">
        <is>
          <t>VOC especial urgente 8 días</t>
        </is>
      </c>
      <c r="O371" s="2" t="inlineStr">
        <is>
          <t>8 días laborables</t>
        </is>
      </c>
      <c r="P371" s="2" t="inlineStr"/>
      <c r="Q371" s="2" t="inlineStr"/>
      <c r="R371" s="28" t="inlineStr">
        <is>
          <t>Filtro Fibra Vidrio impregnado con H2SO4 (FV) x 2 -&gt; MT057</t>
        </is>
      </c>
      <c r="S371" s="26" t="inlineStr">
        <is>
          <t>MT058</t>
        </is>
      </c>
    </row>
    <row r="372" customFormat="1" s="11">
      <c r="A372" s="11" t="inlineStr">
        <is>
          <t>79-10-7</t>
        </is>
      </c>
      <c r="B372" s="12" t="inlineStr">
        <is>
          <t>Ácido acrílico - aire</t>
        </is>
      </c>
      <c r="C372" s="12" t="inlineStr">
        <is>
          <t xml:space="preserve">Ácido acroleico; Ácido carboxilico del Etileno; Ácido propenoico; Acid Vinil formico </t>
        </is>
      </c>
      <c r="D372" s="12" t="n"/>
      <c r="E372" s="12" t="inlineStr">
        <is>
          <t>N0650</t>
        </is>
      </c>
      <c r="F372" s="12" t="inlineStr">
        <is>
          <t>MA062</t>
        </is>
      </c>
      <c r="G372" s="12" t="inlineStr">
        <is>
          <t>5 µg</t>
        </is>
      </c>
      <c r="H372" s="12" t="inlineStr">
        <is>
          <t>Refrigerada (5°C ± 3°C)</t>
        </is>
      </c>
      <c r="I372" s="12" t="inlineStr">
        <is>
          <t>Método interno Basado en OSHA PV 2005</t>
        </is>
      </c>
      <c r="J372" s="12" t="inlineStr"/>
      <c r="K372" s="12" t="inlineStr">
        <is>
          <t>Cromatografía Líquida de Alta Resolución (HPLC)</t>
        </is>
      </c>
      <c r="L372" s="12" t="inlineStr">
        <is>
          <t>N</t>
        </is>
      </c>
      <c r="N372" s="12" t="inlineStr">
        <is>
          <t>VOC especial (rutina)</t>
        </is>
      </c>
      <c r="O372" s="12" t="inlineStr">
        <is>
          <t>15 días laborables</t>
        </is>
      </c>
      <c r="P372" s="12" t="inlineStr"/>
      <c r="Q372" s="12" t="inlineStr"/>
      <c r="R372" s="12" t="inlineStr">
        <is>
          <t>Tubo resina XAD-7 x 2 -&gt; 2 MT076</t>
        </is>
      </c>
      <c r="S372" s="44" t="inlineStr">
        <is>
          <t>2*MT076</t>
        </is>
      </c>
    </row>
    <row r="373" customFormat="1" s="11">
      <c r="A373" s="11" t="inlineStr">
        <is>
          <t>79-10-7</t>
        </is>
      </c>
      <c r="B373" s="12" t="inlineStr">
        <is>
          <t>Ácido acrílico - aire</t>
        </is>
      </c>
      <c r="C373" s="12" t="inlineStr">
        <is>
          <t xml:space="preserve">Ácido acroleico; Ácido carboxilico del Etileno; Ácido propenoico; Acid Vinil formico </t>
        </is>
      </c>
      <c r="D373" s="12" t="n"/>
      <c r="E373" s="12" t="inlineStr">
        <is>
          <t>N0650</t>
        </is>
      </c>
      <c r="F373" s="12" t="inlineStr">
        <is>
          <t>MA227</t>
        </is>
      </c>
      <c r="G373" s="12" t="inlineStr">
        <is>
          <t>5 µg</t>
        </is>
      </c>
      <c r="H373" s="12" t="inlineStr">
        <is>
          <t>Refrigerada (5°C ± 3°C)</t>
        </is>
      </c>
      <c r="I373" s="12" t="inlineStr">
        <is>
          <t>Método interno Basado en OSHA PV 2005</t>
        </is>
      </c>
      <c r="J373" s="12" t="inlineStr"/>
      <c r="K373" s="12" t="inlineStr">
        <is>
          <t>Cromatografía Líquida de Alta Resolución (HPLC)</t>
        </is>
      </c>
      <c r="L373" s="12" t="inlineStr">
        <is>
          <t>N</t>
        </is>
      </c>
      <c r="N373" s="12" t="inlineStr">
        <is>
          <t>VOC especial urgente 8 días</t>
        </is>
      </c>
      <c r="O373" s="12" t="inlineStr">
        <is>
          <t>8 días laborables</t>
        </is>
      </c>
      <c r="P373" s="12" t="inlineStr"/>
      <c r="Q373" s="12" t="inlineStr"/>
      <c r="R373" s="12" t="inlineStr">
        <is>
          <t>Tubo resina XAD-7 x 2 -&gt; 2 MT076</t>
        </is>
      </c>
      <c r="S373" s="44" t="inlineStr">
        <is>
          <t>2*MT076</t>
        </is>
      </c>
    </row>
    <row r="374" customFormat="1" s="11">
      <c r="A374" s="11" t="inlineStr">
        <is>
          <t>79-41-4</t>
        </is>
      </c>
      <c r="B374" s="12" t="inlineStr">
        <is>
          <t>Ácido metacrílico - aire</t>
        </is>
      </c>
      <c r="C374" s="12" t="inlineStr">
        <is>
          <t>Ácido 2-metil-2-propenoico</t>
        </is>
      </c>
      <c r="D374" s="12" t="n"/>
      <c r="E374" s="12" t="inlineStr">
        <is>
          <t>N0651</t>
        </is>
      </c>
      <c r="F374" s="12" t="inlineStr">
        <is>
          <t>MA227</t>
        </is>
      </c>
      <c r="G374" s="12" t="inlineStr">
        <is>
          <t>10 µg</t>
        </is>
      </c>
      <c r="H374" s="12" t="inlineStr"/>
      <c r="I374" s="12" t="inlineStr">
        <is>
          <t>Método interno Basado en OSHA PV 2005</t>
        </is>
      </c>
      <c r="J374" s="12" t="inlineStr"/>
      <c r="K374" s="12" t="inlineStr">
        <is>
          <t>Cromatografía Líquida de Alta Resolución (HPLC)</t>
        </is>
      </c>
      <c r="L374" s="12" t="inlineStr">
        <is>
          <t>N</t>
        </is>
      </c>
      <c r="N374" s="12" t="inlineStr">
        <is>
          <t>VOC especial urgente 8 días</t>
        </is>
      </c>
      <c r="O374" s="12" t="inlineStr">
        <is>
          <t>8 días laborables</t>
        </is>
      </c>
      <c r="P374" s="12" t="inlineStr"/>
      <c r="Q374" s="12" t="inlineStr"/>
      <c r="R374" s="12" t="inlineStr"/>
      <c r="S374" s="44" t="inlineStr">
        <is>
          <t>2*MT076</t>
        </is>
      </c>
    </row>
    <row r="375" customFormat="1" s="11">
      <c r="A375" s="11" t="inlineStr">
        <is>
          <t>79-41-4</t>
        </is>
      </c>
      <c r="B375" s="12" t="inlineStr">
        <is>
          <t>Ácido metacrílico - aire</t>
        </is>
      </c>
      <c r="C375" s="12" t="inlineStr">
        <is>
          <t>Ácido 2-metil-2-propenoico</t>
        </is>
      </c>
      <c r="D375" s="12" t="n"/>
      <c r="E375" s="12" t="inlineStr">
        <is>
          <t>N0651</t>
        </is>
      </c>
      <c r="F375" s="12" t="inlineStr">
        <is>
          <t>MA062</t>
        </is>
      </c>
      <c r="G375" s="12" t="inlineStr">
        <is>
          <t>10 µg</t>
        </is>
      </c>
      <c r="H375" s="12" t="inlineStr"/>
      <c r="I375" s="12" t="inlineStr">
        <is>
          <t>Método interno Basado en OSHA PV 2005</t>
        </is>
      </c>
      <c r="J375" s="12" t="inlineStr"/>
      <c r="K375" s="12" t="inlineStr">
        <is>
          <t>Cromatografía Líquida de Alta Resolución (HPLC)</t>
        </is>
      </c>
      <c r="L375" s="12" t="inlineStr">
        <is>
          <t>N</t>
        </is>
      </c>
      <c r="N375" s="12" t="inlineStr">
        <is>
          <t>VOC especial (rutina)</t>
        </is>
      </c>
      <c r="O375" s="12" t="inlineStr">
        <is>
          <t>15 días laborables</t>
        </is>
      </c>
      <c r="P375" s="12" t="inlineStr"/>
      <c r="Q375" s="12" t="inlineStr"/>
      <c r="R375" s="12" t="inlineStr"/>
      <c r="S375" s="44" t="inlineStr">
        <is>
          <t>2*MT076</t>
        </is>
      </c>
    </row>
    <row r="376">
      <c r="A376" t="inlineStr">
        <is>
          <t>64-18-6</t>
        </is>
      </c>
      <c r="B376" s="2" t="inlineStr">
        <is>
          <t>Ácido fórmico - aire</t>
        </is>
      </c>
      <c r="C376" s="2" t="inlineStr">
        <is>
          <t>Ácido hidrogenocarboxílico; Ácido metanoico</t>
        </is>
      </c>
      <c r="D376" s="2" t="n"/>
      <c r="E376" s="2" t="inlineStr">
        <is>
          <t>N0655</t>
        </is>
      </c>
      <c r="F376" s="2" t="inlineStr">
        <is>
          <t>MA062</t>
        </is>
      </c>
      <c r="G376" s="2" t="inlineStr">
        <is>
          <t>15 µg</t>
        </is>
      </c>
      <c r="H376" s="2" t="inlineStr">
        <is>
          <t>Temperatura ambiente</t>
        </is>
      </c>
      <c r="I376" s="2" t="inlineStr">
        <is>
          <t>Método interno Basado en NIOSH 2011</t>
        </is>
      </c>
      <c r="J376" s="2" t="inlineStr"/>
      <c r="K376" s="2" t="inlineStr">
        <is>
          <t>Cromatografía Líquida de Alta Resolución (HPLC)</t>
        </is>
      </c>
      <c r="L376" s="2" t="inlineStr">
        <is>
          <t>N</t>
        </is>
      </c>
      <c r="N376" s="2" t="inlineStr">
        <is>
          <t>VOC especial (rutina)</t>
        </is>
      </c>
      <c r="O376" s="2" t="inlineStr">
        <is>
          <t>15 días laborables</t>
        </is>
      </c>
      <c r="P376" s="2" t="inlineStr"/>
      <c r="Q376" s="2" t="inlineStr"/>
      <c r="R376" s="2" t="inlineStr">
        <is>
          <t>Filtro Teflón (PTFE) + Tubo Sílica Gel Sílica lavada (400/200 mg) -&gt; MT066+MT040</t>
        </is>
      </c>
      <c r="S376" s="26" t="inlineStr">
        <is>
          <t>MT066+MT040</t>
        </is>
      </c>
    </row>
    <row r="377">
      <c r="A377" t="inlineStr">
        <is>
          <t>64-18-6</t>
        </is>
      </c>
      <c r="B377" s="2" t="inlineStr">
        <is>
          <t>Ácido fórmico - aire</t>
        </is>
      </c>
      <c r="C377" s="2" t="inlineStr">
        <is>
          <t>Ácido hidrogenocarboxílico; Ácido metanoico</t>
        </is>
      </c>
      <c r="D377" s="2" t="n"/>
      <c r="E377" s="2" t="inlineStr">
        <is>
          <t>N0655</t>
        </is>
      </c>
      <c r="F377" s="2" t="inlineStr">
        <is>
          <t>MA227</t>
        </is>
      </c>
      <c r="G377" s="2" t="inlineStr">
        <is>
          <t>15 µg</t>
        </is>
      </c>
      <c r="H377" s="2" t="inlineStr">
        <is>
          <t>Temperatura ambiente</t>
        </is>
      </c>
      <c r="I377" s="2" t="inlineStr">
        <is>
          <t>Método interno Basado en NIOSH 2011</t>
        </is>
      </c>
      <c r="J377" s="2" t="inlineStr"/>
      <c r="K377" s="2" t="inlineStr">
        <is>
          <t>Cromatografía Líquida de Alta Resolución (HPLC)</t>
        </is>
      </c>
      <c r="L377" s="2" t="inlineStr">
        <is>
          <t>N</t>
        </is>
      </c>
      <c r="N377" s="2" t="inlineStr">
        <is>
          <t>VOC especial urgente 8 días</t>
        </is>
      </c>
      <c r="O377" s="2" t="inlineStr">
        <is>
          <t>8 días laborables</t>
        </is>
      </c>
      <c r="P377" s="2" t="inlineStr"/>
      <c r="Q377" s="2" t="inlineStr"/>
      <c r="R377" s="2" t="inlineStr">
        <is>
          <t>Filtro Teflón (PTFE) + Tubo Sílica Gel Sílica lavada (400/200 mg) -&gt; MT066+MT040</t>
        </is>
      </c>
      <c r="S377" s="26" t="inlineStr">
        <is>
          <t>MT066+MT040</t>
        </is>
      </c>
    </row>
    <row r="378">
      <c r="A378" t="inlineStr">
        <is>
          <t>144-62-7</t>
        </is>
      </c>
      <c r="B378" s="2" t="inlineStr">
        <is>
          <t>Ácido oxálico - aire</t>
        </is>
      </c>
      <c r="C378" s="2" t="inlineStr">
        <is>
          <t>Ácido etanodioico; Ácido etanodionico</t>
        </is>
      </c>
      <c r="D378" s="2" t="n"/>
      <c r="E378" s="2" t="inlineStr">
        <is>
          <t>N0660</t>
        </is>
      </c>
      <c r="F378" s="2" t="inlineStr">
        <is>
          <t>MA062</t>
        </is>
      </c>
      <c r="G378" s="2" t="inlineStr">
        <is>
          <t>1 µg</t>
        </is>
      </c>
      <c r="H378" s="2" t="inlineStr"/>
      <c r="I378" s="2" t="inlineStr">
        <is>
          <t>Método interno Basado en OSHA PV2115</t>
        </is>
      </c>
      <c r="J378" s="2" t="inlineStr"/>
      <c r="K378" s="2" t="inlineStr">
        <is>
          <t>Cromatografía Líquida de Alta Resolución (HPLC)</t>
        </is>
      </c>
      <c r="L378" s="2" t="inlineStr">
        <is>
          <t>N</t>
        </is>
      </c>
      <c r="N378" s="2" t="inlineStr">
        <is>
          <t>VOC especial (rutina)</t>
        </is>
      </c>
      <c r="O378" s="2" t="inlineStr">
        <is>
          <t>15 días laborables</t>
        </is>
      </c>
      <c r="P378" s="2" t="inlineStr"/>
      <c r="Q378" s="2" t="inlineStr"/>
      <c r="R378" s="2" t="inlineStr">
        <is>
          <t>Filtro Fibra Vidrio (FV) -&gt; MT058</t>
        </is>
      </c>
      <c r="S378" s="26" t="inlineStr">
        <is>
          <t>MT058</t>
        </is>
      </c>
    </row>
    <row r="379">
      <c r="A379" t="inlineStr">
        <is>
          <t>144-62-7</t>
        </is>
      </c>
      <c r="B379" s="2" t="inlineStr">
        <is>
          <t>Ácido oxálico - aire</t>
        </is>
      </c>
      <c r="C379" s="2" t="inlineStr">
        <is>
          <t>Ácido etanodioico; Ácido etanodionico</t>
        </is>
      </c>
      <c r="D379" s="2" t="n"/>
      <c r="E379" s="2" t="inlineStr">
        <is>
          <t>N0660</t>
        </is>
      </c>
      <c r="F379" s="2" t="inlineStr">
        <is>
          <t>MA227</t>
        </is>
      </c>
      <c r="G379" s="2" t="inlineStr">
        <is>
          <t>1 µg</t>
        </is>
      </c>
      <c r="H379" s="2" t="inlineStr"/>
      <c r="I379" s="2" t="inlineStr">
        <is>
          <t>Método interno Basado en OSHA PV2115</t>
        </is>
      </c>
      <c r="J379" s="2" t="inlineStr"/>
      <c r="K379" s="2" t="inlineStr">
        <is>
          <t>Cromatografía Líquida de Alta Resolución (HPLC)</t>
        </is>
      </c>
      <c r="L379" s="2" t="inlineStr">
        <is>
          <t>N</t>
        </is>
      </c>
      <c r="N379" s="2" t="inlineStr">
        <is>
          <t>VOC especial urgente 8 días</t>
        </is>
      </c>
      <c r="O379" s="2" t="inlineStr">
        <is>
          <t>8 días laborables</t>
        </is>
      </c>
      <c r="P379" s="2" t="inlineStr"/>
      <c r="Q379" s="2" t="inlineStr"/>
      <c r="R379" s="2" t="inlineStr">
        <is>
          <t>Filtro Fibra Vidrio (FV) -&gt; MT058</t>
        </is>
      </c>
      <c r="S379" s="26" t="inlineStr">
        <is>
          <t>MT058</t>
        </is>
      </c>
    </row>
    <row r="380" hidden="1" customFormat="1" s="11">
      <c r="A380" s="11" t="inlineStr">
        <is>
          <t>80-05-7</t>
        </is>
      </c>
      <c r="B380" s="12" t="inlineStr">
        <is>
          <t>Bisfenol A - aire</t>
        </is>
      </c>
      <c r="C380" s="12" t="inlineStr">
        <is>
          <t>BPA; 4,4’-(1-methylethylidene)-bisphenol; 2,2-bis(4hydroxyphenyl)propane; 4,4′-isopropylidenediphenol</t>
        </is>
      </c>
      <c r="D380" s="12" t="n"/>
      <c r="E380" s="12" t="inlineStr">
        <is>
          <t>N0661</t>
        </is>
      </c>
      <c r="F380" s="12" t="inlineStr">
        <is>
          <t>0717Q</t>
        </is>
      </c>
      <c r="G380" s="12" t="inlineStr">
        <is>
          <t>1 µg</t>
        </is>
      </c>
      <c r="H380" s="12" t="inlineStr"/>
      <c r="I380" s="12" t="inlineStr">
        <is>
          <t>Método interno Basado en OSHA 1018</t>
        </is>
      </c>
      <c r="J380" s="12" t="inlineStr"/>
      <c r="K380" s="12" t="inlineStr">
        <is>
          <t>Cromatografía Líquida de Alta Resolución / Detector ultravioleta-visible (HPLC/UV)</t>
        </is>
      </c>
      <c r="L380" s="12" t="inlineStr">
        <is>
          <t>N</t>
        </is>
      </c>
      <c r="N380" s="12" t="inlineStr">
        <is>
          <t>Bisfenol A</t>
        </is>
      </c>
      <c r="O380" s="12" t="inlineStr">
        <is>
          <t>15 días laborables</t>
        </is>
      </c>
      <c r="P380" s="12" t="inlineStr"/>
      <c r="Q380" s="12" t="inlineStr"/>
      <c r="R380" s="12" t="inlineStr">
        <is>
          <t>Filtro Fibra Vidrio (FV) -&gt; MT058</t>
        </is>
      </c>
      <c r="S380" s="11" t="inlineStr">
        <is>
          <t>MT058</t>
        </is>
      </c>
    </row>
    <row r="381" customFormat="1" s="11">
      <c r="A381" s="11" t="inlineStr">
        <is>
          <t>79-09-4</t>
        </is>
      </c>
      <c r="B381" s="12" t="inlineStr">
        <is>
          <t>Ácido propionico - aire</t>
        </is>
      </c>
      <c r="C381" s="12" t="inlineStr">
        <is>
          <t>Ácido metil acético; Ácido etil fórmico; Prozoin; Tenox P Grain Preservative; Sentry Grain Preservative</t>
        </is>
      </c>
      <c r="D381" s="12" t="n"/>
      <c r="E381" s="12" t="inlineStr">
        <is>
          <t>N0665</t>
        </is>
      </c>
      <c r="F381" s="12" t="inlineStr">
        <is>
          <t>MA062</t>
        </is>
      </c>
      <c r="G381" s="12" t="inlineStr">
        <is>
          <t>30 µg</t>
        </is>
      </c>
      <c r="H381" s="12" t="inlineStr"/>
      <c r="I381" s="12" t="inlineStr">
        <is>
          <t>Método interno Basado en OSHA PV 2293</t>
        </is>
      </c>
      <c r="J381" s="12" t="inlineStr"/>
      <c r="K381" s="12" t="inlineStr">
        <is>
          <t>Cromatografía Líquida de Alta Resolución (HPLC)</t>
        </is>
      </c>
      <c r="L381" s="12" t="inlineStr">
        <is>
          <t>N</t>
        </is>
      </c>
      <c r="N381" s="12" t="inlineStr">
        <is>
          <t>VOC especial (rutina)</t>
        </is>
      </c>
      <c r="O381" s="12" t="inlineStr">
        <is>
          <t>15 días laborables</t>
        </is>
      </c>
      <c r="P381" s="12" t="inlineStr"/>
      <c r="Q381" s="12" t="inlineStr"/>
      <c r="R381" s="12" t="inlineStr">
        <is>
          <t>Tubo Sílica Gel Sílica lavada (400/200 mg) -&gt; MT040</t>
        </is>
      </c>
      <c r="S381" s="44" t="inlineStr">
        <is>
          <t>MT040</t>
        </is>
      </c>
    </row>
    <row r="382" customFormat="1" s="11">
      <c r="A382" s="11" t="inlineStr">
        <is>
          <t>79-09-4</t>
        </is>
      </c>
      <c r="B382" s="12" t="inlineStr">
        <is>
          <t>Ácido propionico - aire</t>
        </is>
      </c>
      <c r="C382" s="12" t="inlineStr">
        <is>
          <t>Ácido metil acético; Ácido etil fórmico; Prozoin; Tenox P Grain Preservative; Sentry Grain Preservative</t>
        </is>
      </c>
      <c r="D382" s="12" t="n"/>
      <c r="E382" s="12" t="inlineStr">
        <is>
          <t>N0665</t>
        </is>
      </c>
      <c r="F382" s="12" t="inlineStr">
        <is>
          <t>MA227</t>
        </is>
      </c>
      <c r="G382" s="12" t="inlineStr">
        <is>
          <t>30 µg</t>
        </is>
      </c>
      <c r="H382" s="12" t="inlineStr"/>
      <c r="I382" s="12" t="inlineStr">
        <is>
          <t>Método interno Basado en OSHA PV 2293</t>
        </is>
      </c>
      <c r="J382" s="12" t="inlineStr"/>
      <c r="K382" s="12" t="inlineStr">
        <is>
          <t>Cromatografía Líquida de Alta Resolución (HPLC)</t>
        </is>
      </c>
      <c r="L382" s="12" t="inlineStr">
        <is>
          <t>N</t>
        </is>
      </c>
      <c r="N382" s="12" t="inlineStr">
        <is>
          <t>VOC especial urgente 8 días</t>
        </is>
      </c>
      <c r="O382" s="12" t="inlineStr">
        <is>
          <t>8 días laborables</t>
        </is>
      </c>
      <c r="P382" s="12" t="inlineStr"/>
      <c r="Q382" s="12" t="inlineStr"/>
      <c r="R382" s="12" t="inlineStr">
        <is>
          <t>Tubo Sílica Gel Sílica lavada (400/200 mg) -&gt; MT040</t>
        </is>
      </c>
      <c r="S382" s="44" t="inlineStr">
        <is>
          <t>MT040</t>
        </is>
      </c>
    </row>
    <row r="383">
      <c r="A383" t="inlineStr">
        <is>
          <t>79-06-1</t>
        </is>
      </c>
      <c r="B383" s="2" t="inlineStr">
        <is>
          <t>Acrilamida - aire</t>
        </is>
      </c>
      <c r="C383" s="2" t="inlineStr">
        <is>
          <t>Propenamida</t>
        </is>
      </c>
      <c r="D383" s="2" t="n"/>
      <c r="E383" s="2" t="inlineStr">
        <is>
          <t>N0670</t>
        </is>
      </c>
      <c r="F383" s="2" t="inlineStr">
        <is>
          <t>MA227</t>
        </is>
      </c>
      <c r="G383" s="2" t="inlineStr">
        <is>
          <t>0,25 µg</t>
        </is>
      </c>
      <c r="H383" s="2" t="inlineStr"/>
      <c r="I383" s="2" t="inlineStr">
        <is>
          <t>Método interno Basado en OSHA PV2004</t>
        </is>
      </c>
      <c r="J383" s="2" t="inlineStr"/>
      <c r="K383" s="2" t="inlineStr">
        <is>
          <t>Cromatografía Líquida de Alta Resolución (HPLC)</t>
        </is>
      </c>
      <c r="L383" s="2" t="inlineStr">
        <is>
          <t>N</t>
        </is>
      </c>
      <c r="N383" s="2" t="inlineStr">
        <is>
          <t>VOC especial urgente 8 días</t>
        </is>
      </c>
      <c r="O383" s="2" t="inlineStr">
        <is>
          <t>8 días laborables</t>
        </is>
      </c>
      <c r="P383" s="2" t="inlineStr"/>
      <c r="Q383" s="2" t="inlineStr"/>
      <c r="R383" s="2" t="inlineStr">
        <is>
          <t>Tubo muestreo versátil OSHA (OVS-7) -&gt; MT041</t>
        </is>
      </c>
      <c r="S383" s="26" t="inlineStr">
        <is>
          <t>MT041</t>
        </is>
      </c>
    </row>
    <row r="384">
      <c r="A384" t="inlineStr">
        <is>
          <t>79-06-1</t>
        </is>
      </c>
      <c r="B384" s="2" t="inlineStr">
        <is>
          <t>Acrilamida - aire</t>
        </is>
      </c>
      <c r="C384" s="2" t="inlineStr">
        <is>
          <t>Propenamida</t>
        </is>
      </c>
      <c r="D384" s="2" t="n"/>
      <c r="E384" s="2" t="inlineStr">
        <is>
          <t>N0670</t>
        </is>
      </c>
      <c r="F384" s="2" t="inlineStr">
        <is>
          <t>MA062</t>
        </is>
      </c>
      <c r="G384" s="2" t="inlineStr">
        <is>
          <t>0,25 µg</t>
        </is>
      </c>
      <c r="H384" s="2" t="inlineStr"/>
      <c r="I384" s="2" t="inlineStr">
        <is>
          <t>Método interno Basado en OSHA PV2004</t>
        </is>
      </c>
      <c r="J384" s="2" t="inlineStr"/>
      <c r="K384" s="2" t="inlineStr">
        <is>
          <t>Cromatografía Líquida de Alta Resolución (HPLC)</t>
        </is>
      </c>
      <c r="L384" s="2" t="inlineStr">
        <is>
          <t>N</t>
        </is>
      </c>
      <c r="N384" s="2" t="inlineStr">
        <is>
          <t>VOC especial (rutina)</t>
        </is>
      </c>
      <c r="O384" s="2" t="inlineStr">
        <is>
          <t>15 días laborables</t>
        </is>
      </c>
      <c r="P384" s="2" t="inlineStr"/>
      <c r="Q384" s="2" t="inlineStr"/>
      <c r="R384" s="2" t="inlineStr">
        <is>
          <t>Tubo muestreo versátil OSHA (OVS-7) -&gt; MT041</t>
        </is>
      </c>
      <c r="S384" s="26" t="inlineStr">
        <is>
          <t>MT041</t>
        </is>
      </c>
    </row>
    <row r="385" hidden="1">
      <c r="A385" t="inlineStr">
        <is>
          <t>100-51-6</t>
        </is>
      </c>
      <c r="B385" s="2" t="inlineStr">
        <is>
          <t>Alcohol bencílico - aire</t>
        </is>
      </c>
      <c r="C385" s="2" t="inlineStr">
        <is>
          <t>Alfa-hidroxitolueno; Fenilmetanol; Fenilcarbinol</t>
        </is>
      </c>
      <c r="D385" s="2" t="n"/>
      <c r="E385" s="2" t="inlineStr">
        <is>
          <t>N0675</t>
        </is>
      </c>
      <c r="F385" s="2" t="inlineStr">
        <is>
          <t>MA062</t>
        </is>
      </c>
      <c r="G385" s="2" t="inlineStr">
        <is>
          <t>10 µg</t>
        </is>
      </c>
      <c r="H385" s="2" t="inlineStr"/>
      <c r="I385" s="2" t="inlineStr">
        <is>
          <t>Método interno Basado en OSHA PV2009</t>
        </is>
      </c>
      <c r="J385" s="2" t="inlineStr"/>
      <c r="K385" s="2" t="inlineStr">
        <is>
          <t>Cromatografía de Gases / Detector de Ionización por Llama (CG-FID)</t>
        </is>
      </c>
      <c r="L385" s="2" t="inlineStr">
        <is>
          <t>N</t>
        </is>
      </c>
      <c r="N385" s="2" t="inlineStr">
        <is>
          <t>VOC especial (rutina)</t>
        </is>
      </c>
      <c r="O385" s="2" t="inlineStr">
        <is>
          <t>15 días laborables</t>
        </is>
      </c>
      <c r="P385" s="2" t="inlineStr"/>
      <c r="Q385" s="2" t="inlineStr">
        <is>
          <t>Consultar disponibilidad de patrón con la unidad</t>
        </is>
      </c>
      <c r="R385" s="2" t="inlineStr">
        <is>
          <t>Tubo resina XAD-7 -&gt; MT076</t>
        </is>
      </c>
      <c r="S385" s="26" t="inlineStr">
        <is>
          <t>MT076</t>
        </is>
      </c>
    </row>
    <row r="386" hidden="1">
      <c r="A386" t="inlineStr">
        <is>
          <t>62-53-3</t>
        </is>
      </c>
      <c r="B386" s="2" t="inlineStr">
        <is>
          <t>Anilina - aire</t>
        </is>
      </c>
      <c r="C386" s="2" t="inlineStr">
        <is>
          <t>Bencenamina; Aminobenceno; Fenilamina</t>
        </is>
      </c>
      <c r="D386" s="2" t="n"/>
      <c r="E386" s="2" t="inlineStr">
        <is>
          <t>N0680</t>
        </is>
      </c>
      <c r="F386" s="2" t="inlineStr">
        <is>
          <t>MA062</t>
        </is>
      </c>
      <c r="G386" s="2" t="inlineStr">
        <is>
          <t>10 µg</t>
        </is>
      </c>
      <c r="H386" s="2" t="inlineStr"/>
      <c r="I386" s="2" t="inlineStr">
        <is>
          <t>Método interno Basado en NIOSH 2002</t>
        </is>
      </c>
      <c r="J386" s="2" t="inlineStr"/>
      <c r="K386" s="2" t="inlineStr">
        <is>
          <t>Cromatografía de Gases / Detector de Ionización por Llama (CG-FID)</t>
        </is>
      </c>
      <c r="L386" s="2" t="inlineStr">
        <is>
          <t>N</t>
        </is>
      </c>
      <c r="N386" s="2" t="inlineStr">
        <is>
          <t>VOC especial (rutina)</t>
        </is>
      </c>
      <c r="O386" s="2" t="inlineStr">
        <is>
          <t>15 días laborables</t>
        </is>
      </c>
      <c r="P386" s="2" t="inlineStr"/>
      <c r="Q386" s="2" t="inlineStr"/>
      <c r="R386" s="2" t="inlineStr">
        <is>
          <t>Tubo Sílica Gel (150/75 mg) -&gt; MT082</t>
        </is>
      </c>
      <c r="S386" s="26" t="inlineStr">
        <is>
          <t>MT082</t>
        </is>
      </c>
    </row>
    <row r="387" hidden="1">
      <c r="A387" t="inlineStr">
        <is>
          <t>62-53-3</t>
        </is>
      </c>
      <c r="B387" s="2" t="inlineStr">
        <is>
          <t>Anilina - aire</t>
        </is>
      </c>
      <c r="C387" s="2" t="inlineStr">
        <is>
          <t>Bencenamina; Aminobenceno; Fenilamina</t>
        </is>
      </c>
      <c r="D387" s="2" t="n"/>
      <c r="E387" s="2" t="inlineStr">
        <is>
          <t>N0680</t>
        </is>
      </c>
      <c r="F387" s="2" t="inlineStr">
        <is>
          <t>MA227</t>
        </is>
      </c>
      <c r="G387" s="2" t="inlineStr">
        <is>
          <t>10 µg</t>
        </is>
      </c>
      <c r="H387" s="2" t="inlineStr"/>
      <c r="I387" s="2" t="inlineStr">
        <is>
          <t>Método interno Basado en NIOSH 2002</t>
        </is>
      </c>
      <c r="J387" s="2" t="inlineStr"/>
      <c r="K387" s="2" t="inlineStr">
        <is>
          <t>Cromatografía de Gases / Detector de Ionización por Llama (CG-FID)</t>
        </is>
      </c>
      <c r="L387" s="2" t="inlineStr">
        <is>
          <t>N</t>
        </is>
      </c>
      <c r="N387" s="2" t="inlineStr">
        <is>
          <t>VOC especial urgente 8 días</t>
        </is>
      </c>
      <c r="O387" s="2" t="inlineStr">
        <is>
          <t>8 días laborables</t>
        </is>
      </c>
      <c r="P387" s="2" t="inlineStr"/>
      <c r="Q387" s="2" t="inlineStr"/>
      <c r="R387" s="2" t="inlineStr">
        <is>
          <t>Tubo Sílica Gel (150/75 mg) -&gt; MT082</t>
        </is>
      </c>
      <c r="S387" s="26" t="inlineStr">
        <is>
          <t>MT082</t>
        </is>
      </c>
    </row>
    <row r="388">
      <c r="A388" t="inlineStr">
        <is>
          <t>123-77-3</t>
        </is>
      </c>
      <c r="B388" s="2" t="inlineStr">
        <is>
          <t>Azodicarboxamida - aire</t>
        </is>
      </c>
      <c r="C388" s="2" t="inlineStr">
        <is>
          <t>Azodicarbonamida; 1,1'-Azobisformamide; Celogen AZ; Azodicarboxamide; Azodicarbonamide; Diazenedicarboxamide; Kempore; Genitron; Unifoam; Nitropore; Porofor</t>
        </is>
      </c>
      <c r="D388" s="2" t="n"/>
      <c r="E388" s="2" t="inlineStr">
        <is>
          <t>N0685</t>
        </is>
      </c>
      <c r="F388" s="2" t="inlineStr">
        <is>
          <t>MA062</t>
        </is>
      </c>
      <c r="G388" s="2" t="inlineStr">
        <is>
          <t>0,5 µg</t>
        </is>
      </c>
      <c r="H388" s="2" t="inlineStr"/>
      <c r="I388" s="2" t="inlineStr">
        <is>
          <t>Métode interno Basado en MDHS 92</t>
        </is>
      </c>
      <c r="J388" s="2" t="inlineStr"/>
      <c r="K388" s="2" t="inlineStr">
        <is>
          <t>Cromatografía Líquida de Alta Resolución (HPLC)</t>
        </is>
      </c>
      <c r="L388" s="2" t="inlineStr">
        <is>
          <t>N</t>
        </is>
      </c>
      <c r="N388" s="2" t="inlineStr">
        <is>
          <t>VOC especial (rutina)</t>
        </is>
      </c>
      <c r="O388" s="2" t="inlineStr">
        <is>
          <t>15 días laborables</t>
        </is>
      </c>
      <c r="P388" s="2" t="inlineStr"/>
      <c r="Q388" s="2" t="inlineStr"/>
      <c r="R388" s="2" t="inlineStr">
        <is>
          <t>Muestreador IOM  + Filtro Fibra Vidrio (FV) -&gt; MT127</t>
        </is>
      </c>
      <c r="S388" s="26" t="inlineStr">
        <is>
          <t>MT127</t>
        </is>
      </c>
    </row>
    <row r="389">
      <c r="A389" t="inlineStr">
        <is>
          <t>123-77-3</t>
        </is>
      </c>
      <c r="B389" s="2" t="inlineStr">
        <is>
          <t>Azodicarboxamida - aire</t>
        </is>
      </c>
      <c r="C389" s="2" t="inlineStr">
        <is>
          <t>Azodicarbonamida; 1,1'-Azobisformamide; Celogen AZ; Azodicarboxamide; Azodicarbonamide; Diazenedicarboxamide; Kempore; Genitron; Unifoam; Nitropore; Porofor</t>
        </is>
      </c>
      <c r="D389" s="2" t="n"/>
      <c r="E389" s="2" t="inlineStr">
        <is>
          <t>N0685</t>
        </is>
      </c>
      <c r="F389" s="2" t="inlineStr">
        <is>
          <t>MA227</t>
        </is>
      </c>
      <c r="G389" s="2" t="inlineStr">
        <is>
          <t>0,5 µg</t>
        </is>
      </c>
      <c r="H389" s="2" t="inlineStr"/>
      <c r="I389" s="2" t="inlineStr">
        <is>
          <t>Métode interno Basado en MDHS 92</t>
        </is>
      </c>
      <c r="J389" s="2" t="inlineStr"/>
      <c r="K389" s="2" t="inlineStr">
        <is>
          <t>Cromatografía Líquida de Alta Resolución (HPLC)</t>
        </is>
      </c>
      <c r="L389" s="2" t="inlineStr">
        <is>
          <t>N</t>
        </is>
      </c>
      <c r="N389" s="2" t="inlineStr">
        <is>
          <t>VOC especial urgente 8 días</t>
        </is>
      </c>
      <c r="O389" s="2" t="inlineStr">
        <is>
          <t>8 días laborables</t>
        </is>
      </c>
      <c r="P389" s="2" t="inlineStr"/>
      <c r="Q389" s="2" t="inlineStr"/>
      <c r="R389" s="2" t="inlineStr">
        <is>
          <t>Muestreador IOM  + Filtro Fibra Vidrio (FV) -&gt; MT127</t>
        </is>
      </c>
      <c r="S389" s="26" t="inlineStr">
        <is>
          <t>MT127</t>
        </is>
      </c>
    </row>
    <row r="390" hidden="1">
      <c r="A390" t="inlineStr">
        <is>
          <t>92-52-4</t>
        </is>
      </c>
      <c r="B390" s="2" t="inlineStr">
        <is>
          <t>Bifenilo - aire</t>
        </is>
      </c>
      <c r="C390" s="2" t="inlineStr">
        <is>
          <t>Difenilo; Bifenil; Fenil Benceno; Bibenceno</t>
        </is>
      </c>
      <c r="D390" s="2" t="n"/>
      <c r="E390" s="2" t="inlineStr">
        <is>
          <t>N0690</t>
        </is>
      </c>
      <c r="F390" s="2" t="inlineStr">
        <is>
          <t>MA062</t>
        </is>
      </c>
      <c r="G390" s="2" t="inlineStr">
        <is>
          <t>0,2 µg</t>
        </is>
      </c>
      <c r="H390" s="2" t="inlineStr">
        <is>
          <t>Temperatura ambiente</t>
        </is>
      </c>
      <c r="I390" s="2" t="inlineStr">
        <is>
          <t>Método interno Basado en OSHA PV2022</t>
        </is>
      </c>
      <c r="J390" s="2" t="inlineStr"/>
      <c r="K390" s="2" t="inlineStr">
        <is>
          <t>Cromatografía de Gases / Detector de Ionización por Llama (CG-FID)</t>
        </is>
      </c>
      <c r="L390" s="2" t="inlineStr">
        <is>
          <t>N</t>
        </is>
      </c>
      <c r="N390" s="2" t="inlineStr">
        <is>
          <t>VOC especial (rutina)</t>
        </is>
      </c>
      <c r="O390" s="2" t="inlineStr">
        <is>
          <t>15 días laborables</t>
        </is>
      </c>
      <c r="P390" s="2" t="inlineStr"/>
      <c r="Q390" s="2" t="inlineStr"/>
      <c r="R390" s="2" t="inlineStr">
        <is>
          <t>Tubo resina XAD-7 -&gt; MT076</t>
        </is>
      </c>
      <c r="S390" s="26" t="inlineStr">
        <is>
          <t>MT076</t>
        </is>
      </c>
    </row>
    <row r="391" hidden="1">
      <c r="A391" t="inlineStr">
        <is>
          <t>92-52-4</t>
        </is>
      </c>
      <c r="B391" s="2" t="inlineStr">
        <is>
          <t>Bifenilo - aire</t>
        </is>
      </c>
      <c r="C391" s="2" t="inlineStr">
        <is>
          <t>Difenilo; Bifenil; Fenil Benceno; Bibenceno</t>
        </is>
      </c>
      <c r="D391" s="2" t="n"/>
      <c r="E391" s="2" t="inlineStr">
        <is>
          <t>N0690</t>
        </is>
      </c>
      <c r="F391" s="2" t="inlineStr">
        <is>
          <t>MA227</t>
        </is>
      </c>
      <c r="G391" s="2" t="inlineStr">
        <is>
          <t>0,2 µg</t>
        </is>
      </c>
      <c r="H391" s="2" t="inlineStr">
        <is>
          <t>Temperatura ambiente</t>
        </is>
      </c>
      <c r="I391" s="2" t="inlineStr">
        <is>
          <t>Método interno Basado en OSHA PV2022</t>
        </is>
      </c>
      <c r="J391" s="2" t="inlineStr"/>
      <c r="K391" s="2" t="inlineStr">
        <is>
          <t>Cromatografía de Gases / Detector de Ionización por Llama (CG-FID)</t>
        </is>
      </c>
      <c r="L391" s="2" t="inlineStr">
        <is>
          <t>N</t>
        </is>
      </c>
      <c r="N391" s="2" t="inlineStr">
        <is>
          <t>VOC especial urgente 8 días</t>
        </is>
      </c>
      <c r="O391" s="2" t="inlineStr">
        <is>
          <t>8 días laborables</t>
        </is>
      </c>
      <c r="P391" s="2" t="inlineStr"/>
      <c r="Q391" s="2" t="inlineStr"/>
      <c r="R391" s="2" t="inlineStr">
        <is>
          <t>Tubo resina XAD-7 -&gt; MT076</t>
        </is>
      </c>
      <c r="S391" s="26" t="inlineStr">
        <is>
          <t>MT076</t>
        </is>
      </c>
    </row>
    <row r="392" hidden="1">
      <c r="A392" t="inlineStr">
        <is>
          <t>74-83-9</t>
        </is>
      </c>
      <c r="B392" s="2" t="inlineStr">
        <is>
          <t>Bromuro de metilo - aire</t>
        </is>
      </c>
      <c r="C392" s="2" t="inlineStr">
        <is>
          <t>Monobromometano; Bromometano</t>
        </is>
      </c>
      <c r="D392" s="2" t="n"/>
      <c r="E392" s="2" t="inlineStr">
        <is>
          <t>N0695</t>
        </is>
      </c>
      <c r="F392" s="2" t="inlineStr">
        <is>
          <t>MA227</t>
        </is>
      </c>
      <c r="G392" s="2" t="inlineStr">
        <is>
          <t>1 µg</t>
        </is>
      </c>
      <c r="H392" s="2" t="inlineStr">
        <is>
          <t>Refrigerada (5°C ± 3°C)</t>
        </is>
      </c>
      <c r="I392" s="2" t="inlineStr">
        <is>
          <t>Método interno Basado en NIOSH 1011</t>
        </is>
      </c>
      <c r="J392" s="2" t="inlineStr"/>
      <c r="K392" s="2" t="inlineStr">
        <is>
          <t>Cromatografía de Gases / Detector de Ionización por Llama (CG-FID)</t>
        </is>
      </c>
      <c r="L392" s="2" t="inlineStr">
        <is>
          <t>N</t>
        </is>
      </c>
      <c r="N392" s="2" t="inlineStr">
        <is>
          <t>VOC especial urgente 8 días</t>
        </is>
      </c>
      <c r="O392" s="2" t="inlineStr">
        <is>
          <t>8 días laborables</t>
        </is>
      </c>
      <c r="P392" s="2" t="inlineStr"/>
      <c r="Q392" s="2" t="inlineStr"/>
      <c r="R392" s="2" t="inlineStr">
        <is>
          <t>Tubo Anasorb 747 (140/70) x 2 -&gt; 2 MT053</t>
        </is>
      </c>
      <c r="S392" s="26" t="inlineStr">
        <is>
          <t>2*MT053</t>
        </is>
      </c>
    </row>
    <row r="393" hidden="1">
      <c r="A393" t="inlineStr">
        <is>
          <t>74-83-9</t>
        </is>
      </c>
      <c r="B393" s="2" t="inlineStr">
        <is>
          <t>Bromuro de metilo - aire</t>
        </is>
      </c>
      <c r="C393" s="2" t="inlineStr">
        <is>
          <t>Monobromometano; Bromometano</t>
        </is>
      </c>
      <c r="D393" s="2" t="n"/>
      <c r="E393" s="2" t="inlineStr">
        <is>
          <t>N0695</t>
        </is>
      </c>
      <c r="F393" s="2" t="inlineStr">
        <is>
          <t>MA062</t>
        </is>
      </c>
      <c r="G393" s="2" t="inlineStr">
        <is>
          <t>1 µg</t>
        </is>
      </c>
      <c r="H393" s="2" t="inlineStr">
        <is>
          <t>Refrigerada (5°C ± 3°C)</t>
        </is>
      </c>
      <c r="I393" s="2" t="inlineStr">
        <is>
          <t>Método interno Basado en NIOSH 1011</t>
        </is>
      </c>
      <c r="J393" s="2" t="inlineStr"/>
      <c r="K393" s="2" t="inlineStr">
        <is>
          <t>Cromatografía de Gases / Detector de Ionización por Llama (CG-FID)</t>
        </is>
      </c>
      <c r="L393" s="2" t="inlineStr">
        <is>
          <t>N</t>
        </is>
      </c>
      <c r="N393" s="2" t="inlineStr">
        <is>
          <t>VOC especial (rutina)</t>
        </is>
      </c>
      <c r="O393" s="2" t="inlineStr">
        <is>
          <t>15 días laborables</t>
        </is>
      </c>
      <c r="P393" s="2" t="inlineStr"/>
      <c r="Q393" s="2" t="inlineStr"/>
      <c r="R393" s="2" t="inlineStr">
        <is>
          <t>Tubo Anasorb 747 (140/70) x 2 -&gt; 2 MT053</t>
        </is>
      </c>
      <c r="S393" s="26" t="inlineStr">
        <is>
          <t>2*MT053</t>
        </is>
      </c>
    </row>
    <row r="394" hidden="1">
      <c r="A394" t="inlineStr">
        <is>
          <t>74-96-4</t>
        </is>
      </c>
      <c r="B394" s="2" t="inlineStr">
        <is>
          <t>Bromuro de etilo - aire</t>
        </is>
      </c>
      <c r="C394" s="2" t="inlineStr">
        <is>
          <t>1-Bromoetano</t>
        </is>
      </c>
      <c r="D394" s="2" t="n"/>
      <c r="E394" s="2" t="inlineStr">
        <is>
          <t>N0696</t>
        </is>
      </c>
      <c r="F394" s="2" t="inlineStr">
        <is>
          <t>MA062</t>
        </is>
      </c>
      <c r="G394" s="2" t="inlineStr">
        <is>
          <t>1 µg</t>
        </is>
      </c>
      <c r="H394" s="2" t="inlineStr"/>
      <c r="I394" s="2" t="inlineStr">
        <is>
          <t>Método interno Basado en OSHA PV2040</t>
        </is>
      </c>
      <c r="J394" s="2" t="inlineStr"/>
      <c r="K394" s="2" t="inlineStr">
        <is>
          <t>Cromatografía de Gases / Espectrometría de Masas (GC-MS)</t>
        </is>
      </c>
      <c r="L394" s="2" t="inlineStr">
        <is>
          <t>N</t>
        </is>
      </c>
      <c r="N394" s="2" t="inlineStr">
        <is>
          <t>VOC especial (rutina)</t>
        </is>
      </c>
      <c r="O394" s="2" t="inlineStr">
        <is>
          <t>15 días laborables</t>
        </is>
      </c>
      <c r="P394" s="2" t="inlineStr"/>
      <c r="Q394" s="2" t="inlineStr"/>
      <c r="R394" s="2" t="inlineStr">
        <is>
          <t>Tubo Carbono Activo (100/50 mg) (TCA) -&gt; MT044</t>
        </is>
      </c>
      <c r="S394" s="26" t="inlineStr">
        <is>
          <t>MT044</t>
        </is>
      </c>
    </row>
    <row r="395" hidden="1">
      <c r="A395" t="inlineStr">
        <is>
          <t>74-96-4</t>
        </is>
      </c>
      <c r="B395" s="2" t="inlineStr">
        <is>
          <t>Bromuro de etilo - aire</t>
        </is>
      </c>
      <c r="C395" s="2" t="inlineStr">
        <is>
          <t>1-Bromoetano</t>
        </is>
      </c>
      <c r="D395" s="2" t="n"/>
      <c r="E395" s="2" t="inlineStr">
        <is>
          <t>N0696</t>
        </is>
      </c>
      <c r="F395" s="2" t="inlineStr">
        <is>
          <t>MA227</t>
        </is>
      </c>
      <c r="G395" s="2" t="inlineStr">
        <is>
          <t>1 µg</t>
        </is>
      </c>
      <c r="H395" s="2" t="inlineStr"/>
      <c r="I395" s="2" t="inlineStr">
        <is>
          <t>Método interno Basado en OSHA PV2040</t>
        </is>
      </c>
      <c r="J395" s="2" t="inlineStr"/>
      <c r="K395" s="2" t="inlineStr">
        <is>
          <t>Cromatografía de Gases / Espectrometría de Masas (GC-MS)</t>
        </is>
      </c>
      <c r="L395" s="2" t="inlineStr">
        <is>
          <t>N</t>
        </is>
      </c>
      <c r="N395" s="2" t="inlineStr">
        <is>
          <t>VOC especial urgente 8 días</t>
        </is>
      </c>
      <c r="O395" s="2" t="inlineStr">
        <is>
          <t>8 días laborables</t>
        </is>
      </c>
      <c r="P395" s="2" t="inlineStr"/>
      <c r="Q395" s="2" t="inlineStr"/>
      <c r="R395" s="2" t="inlineStr">
        <is>
          <t>Tubo Carbono Activo (100/50 mg) (TCA) -&gt; MT044</t>
        </is>
      </c>
      <c r="S395" s="26" t="inlineStr">
        <is>
          <t>MT044</t>
        </is>
      </c>
    </row>
    <row r="396" hidden="1">
      <c r="A396" t="inlineStr">
        <is>
          <t>106-94-5</t>
        </is>
      </c>
      <c r="B396" s="2" t="inlineStr">
        <is>
          <t>Bromuro de n-propilo - aire</t>
        </is>
      </c>
      <c r="C396" s="2" t="inlineStr">
        <is>
          <t>1-Bromopropano</t>
        </is>
      </c>
      <c r="D396" s="2" t="n"/>
      <c r="E396" s="2" t="inlineStr">
        <is>
          <t>N0700</t>
        </is>
      </c>
      <c r="F396" s="2" t="inlineStr">
        <is>
          <t>MA062</t>
        </is>
      </c>
      <c r="G396" s="2" t="inlineStr">
        <is>
          <t>30 µg</t>
        </is>
      </c>
      <c r="H396" s="2" t="inlineStr">
        <is>
          <t>Refrigerada (5°C ± 3°C)</t>
        </is>
      </c>
      <c r="I396" s="2" t="inlineStr">
        <is>
          <t>Método interno Basado en OSHA PV2061</t>
        </is>
      </c>
      <c r="J396" s="2" t="inlineStr"/>
      <c r="K396" s="2" t="inlineStr">
        <is>
          <t>Cromatografía de Gases / Detector de Ionización por Llama (CG-FID)</t>
        </is>
      </c>
      <c r="L396" s="2" t="inlineStr">
        <is>
          <t>N</t>
        </is>
      </c>
      <c r="N396" s="2" t="inlineStr">
        <is>
          <t>VOC especial (rutina)</t>
        </is>
      </c>
      <c r="O396" s="2" t="inlineStr">
        <is>
          <t>15 días laborables</t>
        </is>
      </c>
      <c r="P396" s="2" t="inlineStr"/>
      <c r="Q396" s="2" t="inlineStr"/>
      <c r="R396" s="2" t="inlineStr">
        <is>
          <t>Tubo Carbono Activo (100/50 mg) (TCA) -&gt; MT044</t>
        </is>
      </c>
      <c r="S396" s="26" t="inlineStr">
        <is>
          <t>MT044</t>
        </is>
      </c>
    </row>
    <row r="397" hidden="1">
      <c r="A397" t="inlineStr">
        <is>
          <t>106-94-5</t>
        </is>
      </c>
      <c r="B397" s="2" t="inlineStr">
        <is>
          <t>Bromuro de n-propilo - aire</t>
        </is>
      </c>
      <c r="C397" s="2" t="inlineStr">
        <is>
          <t>1-Bromopropano</t>
        </is>
      </c>
      <c r="D397" s="2" t="n"/>
      <c r="E397" s="2" t="inlineStr">
        <is>
          <t>N0700</t>
        </is>
      </c>
      <c r="F397" s="2" t="inlineStr">
        <is>
          <t>MA227</t>
        </is>
      </c>
      <c r="G397" s="2" t="inlineStr">
        <is>
          <t>30 µg</t>
        </is>
      </c>
      <c r="H397" s="2" t="inlineStr">
        <is>
          <t>Refrigerada (5°C ± 3°C)</t>
        </is>
      </c>
      <c r="I397" s="2" t="inlineStr">
        <is>
          <t>Método interno Basado en OSHA PV2061</t>
        </is>
      </c>
      <c r="J397" s="2" t="inlineStr"/>
      <c r="K397" s="2" t="inlineStr">
        <is>
          <t>Cromatografía de Gases / Detector de Ionización por Llama (CG-FID)</t>
        </is>
      </c>
      <c r="L397" s="2" t="inlineStr">
        <is>
          <t>N</t>
        </is>
      </c>
      <c r="N397" s="2" t="inlineStr">
        <is>
          <t>VOC especial urgente 8 días</t>
        </is>
      </c>
      <c r="O397" s="2" t="inlineStr">
        <is>
          <t>8 días laborables</t>
        </is>
      </c>
      <c r="P397" s="2" t="inlineStr"/>
      <c r="Q397" s="2" t="inlineStr"/>
      <c r="R397" s="2" t="inlineStr">
        <is>
          <t>Tubo Carbono Activo (100/50 mg) (TCA) -&gt; MT044</t>
        </is>
      </c>
      <c r="S397" s="26" t="inlineStr">
        <is>
          <t>MT044</t>
        </is>
      </c>
    </row>
    <row r="398" hidden="1">
      <c r="A398" t="inlineStr">
        <is>
          <t>75-26-3</t>
        </is>
      </c>
      <c r="B398" s="2" t="inlineStr">
        <is>
          <t>2-Bromopropano - aire</t>
        </is>
      </c>
      <c r="C398" s="2" t="n"/>
      <c r="D398" s="2" t="n"/>
      <c r="E398" s="2" t="inlineStr">
        <is>
          <t>N0701</t>
        </is>
      </c>
      <c r="F398" s="2" t="inlineStr">
        <is>
          <t>MA397</t>
        </is>
      </c>
      <c r="G398" s="2" t="inlineStr">
        <is>
          <t>30 µg</t>
        </is>
      </c>
      <c r="H398" s="2" t="inlineStr">
        <is>
          <t>Refrigerada (5°C ± 3°C)</t>
        </is>
      </c>
      <c r="I398" s="2" t="inlineStr">
        <is>
          <t>Método interno Basado en NIOSH 1025</t>
        </is>
      </c>
      <c r="J398" s="2" t="inlineStr"/>
      <c r="K398" s="2" t="inlineStr">
        <is>
          <t>Cromatografía de Gases / Detector de Ionización por Llama (CG-FID)</t>
        </is>
      </c>
      <c r="L398" s="2" t="inlineStr">
        <is>
          <t>N</t>
        </is>
      </c>
      <c r="N398" s="2" t="inlineStr">
        <is>
          <t>2-Bromopropano - aire</t>
        </is>
      </c>
      <c r="O398" s="2" t="inlineStr">
        <is>
          <t>15 días laborables</t>
        </is>
      </c>
      <c r="P398" s="2" t="inlineStr"/>
      <c r="Q398" s="2" t="inlineStr"/>
      <c r="R398" s="2" t="inlineStr">
        <is>
          <t>Tubo tamiz molecular carbono (CMS) -&gt; MT078</t>
        </is>
      </c>
      <c r="S398" s="26" t="inlineStr">
        <is>
          <t>MT078</t>
        </is>
      </c>
    </row>
    <row r="399">
      <c r="A399" t="inlineStr">
        <is>
          <t>105-60-2</t>
        </is>
      </c>
      <c r="B399" s="2" t="inlineStr">
        <is>
          <t>Caprolactama (Vapor y polvo) - aire</t>
        </is>
      </c>
      <c r="C399" s="2" t="inlineStr">
        <is>
          <t>2-Oxohexametilenimina</t>
        </is>
      </c>
      <c r="D399" s="2" t="n"/>
      <c r="E399" s="2" t="inlineStr">
        <is>
          <t>N0705</t>
        </is>
      </c>
      <c r="F399" s="2" t="inlineStr">
        <is>
          <t>MA227</t>
        </is>
      </c>
      <c r="G399" s="2" t="inlineStr">
        <is>
          <t>5 µg</t>
        </is>
      </c>
      <c r="H399" s="2" t="inlineStr"/>
      <c r="I399" s="2" t="inlineStr">
        <is>
          <t>Método interno Basado en OSHA PV2012</t>
        </is>
      </c>
      <c r="J399" s="2" t="inlineStr"/>
      <c r="K399" s="2" t="inlineStr">
        <is>
          <t>Cromatografía Líquida de Alta Resolución (HPLC)</t>
        </is>
      </c>
      <c r="L399" s="2" t="inlineStr">
        <is>
          <t>N</t>
        </is>
      </c>
      <c r="N399" s="2" t="inlineStr">
        <is>
          <t>VOC especial urgente 8 días</t>
        </is>
      </c>
      <c r="O399" s="2" t="inlineStr">
        <is>
          <t>8 días laborables</t>
        </is>
      </c>
      <c r="P399" s="2" t="inlineStr"/>
      <c r="Q399" s="2" t="inlineStr"/>
      <c r="R399" s="2" t="inlineStr">
        <is>
          <t>Tubo muestreo versátil OSHA (OVS-7) -&gt; MT041</t>
        </is>
      </c>
      <c r="S399" s="26" t="inlineStr">
        <is>
          <t>MT041</t>
        </is>
      </c>
    </row>
    <row r="400">
      <c r="A400" t="inlineStr">
        <is>
          <t>105-60-2</t>
        </is>
      </c>
      <c r="B400" s="2" t="inlineStr">
        <is>
          <t>Caprolactama (Vapor y polvo) - aire</t>
        </is>
      </c>
      <c r="C400" s="2" t="inlineStr">
        <is>
          <t>2-Oxohexametilenimina</t>
        </is>
      </c>
      <c r="D400" s="2" t="n"/>
      <c r="E400" s="2" t="inlineStr">
        <is>
          <t>N0705</t>
        </is>
      </c>
      <c r="F400" s="2" t="inlineStr">
        <is>
          <t>MA062</t>
        </is>
      </c>
      <c r="G400" s="2" t="inlineStr">
        <is>
          <t>5 µg</t>
        </is>
      </c>
      <c r="H400" s="2" t="inlineStr"/>
      <c r="I400" s="2" t="inlineStr">
        <is>
          <t>Método interno Basado en OSHA PV2012</t>
        </is>
      </c>
      <c r="J400" s="2" t="inlineStr"/>
      <c r="K400" s="2" t="inlineStr">
        <is>
          <t>Cromatografía Líquida de Alta Resolución (HPLC)</t>
        </is>
      </c>
      <c r="L400" s="2" t="inlineStr">
        <is>
          <t>N</t>
        </is>
      </c>
      <c r="N400" s="2" t="inlineStr">
        <is>
          <t>VOC especial (rutina)</t>
        </is>
      </c>
      <c r="O400" s="2" t="inlineStr">
        <is>
          <t>15 días laborables</t>
        </is>
      </c>
      <c r="P400" s="2" t="inlineStr"/>
      <c r="Q400" s="2" t="inlineStr"/>
      <c r="R400" s="2" t="inlineStr">
        <is>
          <t>Tubo muestreo versátil OSHA (OVS-7) -&gt; MT041</t>
        </is>
      </c>
      <c r="S400" s="26" t="inlineStr">
        <is>
          <t>MT041</t>
        </is>
      </c>
    </row>
    <row r="401" hidden="1">
      <c r="A401" t="inlineStr">
        <is>
          <t>75-00-3</t>
        </is>
      </c>
      <c r="B401" s="2" t="inlineStr">
        <is>
          <t>Cloruro de etilo - aire</t>
        </is>
      </c>
      <c r="C401" s="2" t="inlineStr">
        <is>
          <t>Cloroetano</t>
        </is>
      </c>
      <c r="D401" s="2" t="n"/>
      <c r="E401" s="2" t="inlineStr">
        <is>
          <t>N0710</t>
        </is>
      </c>
      <c r="F401" s="2" t="inlineStr">
        <is>
          <t>MA062</t>
        </is>
      </c>
      <c r="G401" s="2" t="inlineStr">
        <is>
          <t>1 µg</t>
        </is>
      </c>
      <c r="H401" s="2" t="inlineStr">
        <is>
          <t>Temperatura ambiente</t>
        </is>
      </c>
      <c r="I401" s="2" t="inlineStr">
        <is>
          <t>Método interno Basado en NIOSH 2519</t>
        </is>
      </c>
      <c r="J401" s="2" t="inlineStr"/>
      <c r="K401" s="2" t="inlineStr">
        <is>
          <t>Cromatografía de Gases / Espectrometría de Masas (GC-MS)</t>
        </is>
      </c>
      <c r="L401" s="2" t="inlineStr">
        <is>
          <t>N</t>
        </is>
      </c>
      <c r="N401" s="2" t="inlineStr">
        <is>
          <t>VOC especial (rutina)</t>
        </is>
      </c>
      <c r="O401" s="2" t="inlineStr">
        <is>
          <t>15 días laborables</t>
        </is>
      </c>
      <c r="P401" s="2" t="inlineStr"/>
      <c r="Q401" s="2" t="inlineStr"/>
      <c r="R401" s="2" t="inlineStr">
        <is>
          <t>Tubo Carbono Activo (100/50 mg) (TCA) x2 en serie -&gt; 2 MT044</t>
        </is>
      </c>
      <c r="S401" s="26" t="inlineStr">
        <is>
          <t>2*MT044</t>
        </is>
      </c>
    </row>
    <row r="402" hidden="1">
      <c r="A402" t="inlineStr">
        <is>
          <t>75-00-3</t>
        </is>
      </c>
      <c r="B402" s="2" t="inlineStr">
        <is>
          <t>Cloruro de etilo - aire</t>
        </is>
      </c>
      <c r="C402" s="2" t="inlineStr">
        <is>
          <t>Cloroetano</t>
        </is>
      </c>
      <c r="D402" s="2" t="n"/>
      <c r="E402" s="2" t="inlineStr">
        <is>
          <t>N0710</t>
        </is>
      </c>
      <c r="F402" s="2" t="inlineStr">
        <is>
          <t>MA227</t>
        </is>
      </c>
      <c r="G402" s="2" t="inlineStr">
        <is>
          <t>1 µg</t>
        </is>
      </c>
      <c r="H402" s="2" t="inlineStr">
        <is>
          <t>Temperatura ambiente</t>
        </is>
      </c>
      <c r="I402" s="2" t="inlineStr">
        <is>
          <t>Método interno Basado en NIOSH 2519</t>
        </is>
      </c>
      <c r="J402" s="2" t="inlineStr"/>
      <c r="K402" s="2" t="inlineStr">
        <is>
          <t>Cromatografía de Gases / Espectrometría de Masas (GC-MS)</t>
        </is>
      </c>
      <c r="L402" s="2" t="inlineStr">
        <is>
          <t>N</t>
        </is>
      </c>
      <c r="N402" s="2" t="inlineStr">
        <is>
          <t>VOC especial urgente 8 días</t>
        </is>
      </c>
      <c r="O402" s="2" t="inlineStr">
        <is>
          <t>8 días laborables</t>
        </is>
      </c>
      <c r="P402" s="2" t="inlineStr"/>
      <c r="Q402" s="2" t="inlineStr"/>
      <c r="R402" s="2" t="inlineStr">
        <is>
          <t>Tubo Carbono Activo (100/50 mg) (TCA) x2 en serie -&gt; 2 MT044</t>
        </is>
      </c>
      <c r="S402" s="26" t="inlineStr">
        <is>
          <t>2*MT044</t>
        </is>
      </c>
    </row>
    <row r="403" hidden="1">
      <c r="A403" t="inlineStr">
        <is>
          <t>74-87-3</t>
        </is>
      </c>
      <c r="B403" s="2" t="inlineStr">
        <is>
          <t>Cloruro de metilo - aire</t>
        </is>
      </c>
      <c r="C403" s="2" t="inlineStr">
        <is>
          <t>Clorometano</t>
        </is>
      </c>
      <c r="D403" s="2" t="n"/>
      <c r="E403" s="2" t="inlineStr">
        <is>
          <t>N0715</t>
        </is>
      </c>
      <c r="F403" s="2" t="inlineStr">
        <is>
          <t>MA062</t>
        </is>
      </c>
      <c r="G403" s="2" t="inlineStr">
        <is>
          <t>1 µg</t>
        </is>
      </c>
      <c r="H403" s="2" t="inlineStr">
        <is>
          <t>Refrigerada (5°C ± 3°C)</t>
        </is>
      </c>
      <c r="I403" s="2" t="inlineStr">
        <is>
          <t>Método interno Basado en NIOSH 1001</t>
        </is>
      </c>
      <c r="J403" s="2" t="inlineStr"/>
      <c r="K403" s="2" t="inlineStr">
        <is>
          <t>Cromatografía de Gases / Espectrometría de Masas (GC-MS)</t>
        </is>
      </c>
      <c r="L403" s="2" t="inlineStr">
        <is>
          <t>N</t>
        </is>
      </c>
      <c r="N403" s="2" t="inlineStr">
        <is>
          <t>VOC especial (rutina)</t>
        </is>
      </c>
      <c r="O403" s="2" t="inlineStr">
        <is>
          <t>15 días laborables</t>
        </is>
      </c>
      <c r="P403" s="2" t="inlineStr"/>
      <c r="Q403" s="2" t="inlineStr"/>
      <c r="R403" s="2" t="inlineStr">
        <is>
          <t>Tubo Carbono Activo (400/200 mg) (TCA) + Tubo Carbono Activo (100/50 mg) (TCA) -&gt; MT073+MT044</t>
        </is>
      </c>
      <c r="S403" s="26" t="inlineStr">
        <is>
          <t>MT073+MT044</t>
        </is>
      </c>
    </row>
    <row r="404" hidden="1">
      <c r="A404" t="inlineStr">
        <is>
          <t>74-87-3</t>
        </is>
      </c>
      <c r="B404" s="2" t="inlineStr">
        <is>
          <t>Cloruro de metilo - aire</t>
        </is>
      </c>
      <c r="C404" s="2" t="inlineStr">
        <is>
          <t>Clorometano</t>
        </is>
      </c>
      <c r="D404" s="2" t="n"/>
      <c r="E404" s="2" t="inlineStr">
        <is>
          <t>N0715</t>
        </is>
      </c>
      <c r="F404" s="2" t="inlineStr">
        <is>
          <t>MA227</t>
        </is>
      </c>
      <c r="G404" s="2" t="inlineStr">
        <is>
          <t>1 µg</t>
        </is>
      </c>
      <c r="H404" s="2" t="inlineStr">
        <is>
          <t>Refrigerada (5°C ± 3°C)</t>
        </is>
      </c>
      <c r="I404" s="2" t="inlineStr">
        <is>
          <t>Método interno Basado en NIOSH 1001</t>
        </is>
      </c>
      <c r="J404" s="2" t="inlineStr"/>
      <c r="K404" s="2" t="inlineStr">
        <is>
          <t>Cromatografía de Gases / Espectrometría de Masas (GC-MS)</t>
        </is>
      </c>
      <c r="L404" s="2" t="inlineStr">
        <is>
          <t>N</t>
        </is>
      </c>
      <c r="N404" s="2" t="inlineStr">
        <is>
          <t>VOC especial urgente 8 días</t>
        </is>
      </c>
      <c r="O404" s="2" t="inlineStr">
        <is>
          <t>8 días laborables</t>
        </is>
      </c>
      <c r="P404" s="2" t="inlineStr"/>
      <c r="Q404" s="2" t="inlineStr"/>
      <c r="R404" s="2" t="inlineStr">
        <is>
          <t>Tubo Carbono Activo (400/200 mg) (TCA) + Tubo Carbono Activo (100/50 mg) (TCA) -&gt; MT073+MT044</t>
        </is>
      </c>
      <c r="S404" s="26" t="inlineStr">
        <is>
          <t>MT073+MT044</t>
        </is>
      </c>
    </row>
    <row r="405" hidden="1">
      <c r="A405" t="inlineStr">
        <is>
          <t>75-01-4</t>
        </is>
      </c>
      <c r="B405" s="2" t="inlineStr">
        <is>
          <t>Cloruro de vinilo - aire</t>
        </is>
      </c>
      <c r="C405" s="2" t="inlineStr">
        <is>
          <t>Cloroetileno; Cloroetano</t>
        </is>
      </c>
      <c r="D405" s="2" t="n"/>
      <c r="E405" s="2" t="inlineStr">
        <is>
          <t>N0720</t>
        </is>
      </c>
      <c r="F405" s="2" t="inlineStr">
        <is>
          <t>MA062</t>
        </is>
      </c>
      <c r="G405" s="2" t="inlineStr">
        <is>
          <t>1 µg</t>
        </is>
      </c>
      <c r="H405" s="2" t="inlineStr">
        <is>
          <t>Separar los tubos.</t>
        </is>
      </c>
      <c r="I405" s="2" t="inlineStr">
        <is>
          <t>Método interno Basado en MTA/MA-012/A87 (NIOSH 1007)</t>
        </is>
      </c>
      <c r="J405" s="2" t="inlineStr"/>
      <c r="K405" s="2" t="inlineStr">
        <is>
          <t>Cromatografía de Gases / Espectrometría de Masas (GC-MS)</t>
        </is>
      </c>
      <c r="L405" s="2" t="inlineStr">
        <is>
          <t>N</t>
        </is>
      </c>
      <c r="N405" s="2" t="inlineStr">
        <is>
          <t>VOC especial (rutina)</t>
        </is>
      </c>
      <c r="O405" s="2" t="inlineStr">
        <is>
          <t>15 días laborables</t>
        </is>
      </c>
      <c r="P405" s="2" t="inlineStr"/>
      <c r="Q405" s="2" t="inlineStr"/>
      <c r="R405" s="2" t="inlineStr">
        <is>
          <t>Tubo Carbono Activo (100/50 mg) (TCA) x2 en serie -&gt; 2 MT044</t>
        </is>
      </c>
      <c r="S405" s="26" t="inlineStr">
        <is>
          <t>2*MT044</t>
        </is>
      </c>
    </row>
    <row r="406" hidden="1">
      <c r="A406" t="inlineStr">
        <is>
          <t>75-01-4</t>
        </is>
      </c>
      <c r="B406" s="2" t="inlineStr">
        <is>
          <t>Cloruro de vinilo - aire</t>
        </is>
      </c>
      <c r="C406" s="2" t="inlineStr">
        <is>
          <t>Cloroetileno; Cloroetano</t>
        </is>
      </c>
      <c r="D406" s="2" t="n"/>
      <c r="E406" s="2" t="inlineStr">
        <is>
          <t>N0720</t>
        </is>
      </c>
      <c r="F406" s="2" t="inlineStr">
        <is>
          <t>MA227</t>
        </is>
      </c>
      <c r="G406" s="2" t="inlineStr">
        <is>
          <t>1 µg</t>
        </is>
      </c>
      <c r="H406" s="2" t="inlineStr">
        <is>
          <t>Separar los tubos.</t>
        </is>
      </c>
      <c r="I406" s="2" t="inlineStr">
        <is>
          <t>Método interno Basado en MTA/MA-012/A87 (NIOSH 1007)</t>
        </is>
      </c>
      <c r="J406" s="2" t="inlineStr"/>
      <c r="K406" s="2" t="inlineStr">
        <is>
          <t>Cromatografía de Gases / Espectrometría de Masas (GC-MS)</t>
        </is>
      </c>
      <c r="L406" s="2" t="inlineStr">
        <is>
          <t>N</t>
        </is>
      </c>
      <c r="N406" s="2" t="inlineStr">
        <is>
          <t>VOC especial urgente 8 días</t>
        </is>
      </c>
      <c r="O406" s="2" t="inlineStr">
        <is>
          <t>8 días laborables</t>
        </is>
      </c>
      <c r="P406" s="2" t="inlineStr"/>
      <c r="Q406" s="2" t="inlineStr"/>
      <c r="R406" s="2" t="inlineStr">
        <is>
          <t>Tubo Carbono Activo (100/50 mg) (TCA) x2 en serie -&gt; 2 MT044</t>
        </is>
      </c>
      <c r="S406" s="26" t="inlineStr">
        <is>
          <t>2*MT044</t>
        </is>
      </c>
    </row>
    <row r="407" hidden="1">
      <c r="A407" t="inlineStr">
        <is>
          <t>95-48-7</t>
        </is>
      </c>
      <c r="B407" s="2" t="inlineStr">
        <is>
          <t>o-Cresol - aire</t>
        </is>
      </c>
      <c r="C407" s="2" t="inlineStr">
        <is>
          <t>2-metilfenol</t>
        </is>
      </c>
      <c r="D407" s="2" t="n"/>
      <c r="E407" s="2" t="inlineStr">
        <is>
          <t>N0725</t>
        </is>
      </c>
      <c r="F407" s="2" t="inlineStr">
        <is>
          <t>PCG</t>
        </is>
      </c>
      <c r="G407" s="2" t="inlineStr">
        <is>
          <t>5 µg</t>
        </is>
      </c>
      <c r="H407" s="2" t="inlineStr"/>
      <c r="I407" s="2" t="inlineStr">
        <is>
          <t>Método interno Basado en NIOSH 2546</t>
        </is>
      </c>
      <c r="J407" s="2" t="inlineStr"/>
      <c r="K407" s="2" t="inlineStr">
        <is>
          <t>Cromatografía de Gases / Detector de Ionización por Llama (CG-FID)</t>
        </is>
      </c>
      <c r="L407" s="2" t="inlineStr">
        <is>
          <t>N</t>
        </is>
      </c>
      <c r="N407" s="2" t="inlineStr">
        <is>
          <t>Consultar precio con Gerencia Industria</t>
        </is>
      </c>
      <c r="O407" s="2" t="inlineStr">
        <is>
          <t>15 días laborables</t>
        </is>
      </c>
      <c r="P407" s="2" t="inlineStr"/>
      <c r="Q407" s="2" t="inlineStr"/>
      <c r="R407" s="2" t="inlineStr">
        <is>
          <t>Tubo resina XAD-7 -&gt; MT076</t>
        </is>
      </c>
      <c r="S407" s="26" t="inlineStr">
        <is>
          <t>MT076</t>
        </is>
      </c>
    </row>
    <row r="408" hidden="1">
      <c r="A408" t="inlineStr">
        <is>
          <t>1319-77-3; 95-48-7; 108-39-4; 106-44-5</t>
        </is>
      </c>
      <c r="B408" s="2" t="inlineStr">
        <is>
          <t>Cresoles (mezcla de isómeros) - aire</t>
        </is>
      </c>
      <c r="C408" s="2" t="inlineStr">
        <is>
          <t>o-cresol; m-cresol; p-cresol; Metilfenol; 2-metilfenol; 3-metilfenol; 4-metilfenol</t>
        </is>
      </c>
      <c r="D408" s="2" t="n"/>
      <c r="E408" s="2" t="inlineStr">
        <is>
          <t>N0731</t>
        </is>
      </c>
      <c r="F408" s="2" t="inlineStr">
        <is>
          <t>MA347</t>
        </is>
      </c>
      <c r="G408" s="2" t="inlineStr">
        <is>
          <t>5 µg</t>
        </is>
      </c>
      <c r="H408" s="2" t="inlineStr">
        <is>
          <t>Refrigerada (5°C ± 3°C)</t>
        </is>
      </c>
      <c r="I408" s="2" t="inlineStr">
        <is>
          <t>Método interno Basado en NIOSH 2546</t>
        </is>
      </c>
      <c r="J408" s="2" t="inlineStr"/>
      <c r="K408" s="2" t="inlineStr">
        <is>
          <t>Cromatografía de Gases / Detector de Ionización por Llama (CG-FID)</t>
        </is>
      </c>
      <c r="L408" s="2" t="inlineStr">
        <is>
          <t>N</t>
        </is>
      </c>
      <c r="N408" s="2" t="inlineStr">
        <is>
          <t>rutina 15 días</t>
        </is>
      </c>
      <c r="O408" s="2" t="inlineStr">
        <is>
          <t>15 días laborables</t>
        </is>
      </c>
      <c r="P408" s="2" t="inlineStr"/>
      <c r="Q408" s="2" t="inlineStr"/>
      <c r="R408" s="2" t="inlineStr">
        <is>
          <t>Tubo resina XAD-7 -&gt; MT076</t>
        </is>
      </c>
      <c r="S408" s="26" t="inlineStr">
        <is>
          <t>MT076</t>
        </is>
      </c>
    </row>
    <row r="409" hidden="1">
      <c r="A409" t="inlineStr">
        <is>
          <t>1319-77-3; 95-48-7; 108-39-4; 106-44-5</t>
        </is>
      </c>
      <c r="B409" s="2" t="inlineStr">
        <is>
          <t>Cresoles (mezcla de isómeros) - aire</t>
        </is>
      </c>
      <c r="C409" s="2" t="inlineStr">
        <is>
          <t>o-cresol; m-cresol; p-cresol; Metilfenol; 2-metilfenol; 3-metilfenol; 4-metilfenol</t>
        </is>
      </c>
      <c r="D409" s="2" t="n"/>
      <c r="E409" s="2" t="inlineStr">
        <is>
          <t>N0731</t>
        </is>
      </c>
      <c r="F409" s="2" t="inlineStr">
        <is>
          <t>MA348</t>
        </is>
      </c>
      <c r="G409" s="2" t="inlineStr">
        <is>
          <t>5 µg</t>
        </is>
      </c>
      <c r="H409" s="2" t="inlineStr">
        <is>
          <t>Refrigerada (5°C ± 3°C)</t>
        </is>
      </c>
      <c r="I409" s="2" t="inlineStr">
        <is>
          <t>Método interno Basado en NIOSH 2546</t>
        </is>
      </c>
      <c r="J409" s="2" t="inlineStr">
        <is>
          <t>5 -100 µg</t>
        </is>
      </c>
      <c r="K409" s="2" t="inlineStr">
        <is>
          <t>Cromatografía de Gases / Detector de Ionización por Llama (CG-FID)</t>
        </is>
      </c>
      <c r="L409" s="2" t="inlineStr">
        <is>
          <t>N</t>
        </is>
      </c>
      <c r="N409" s="2" t="inlineStr">
        <is>
          <t>urgente 8 días</t>
        </is>
      </c>
      <c r="O409" s="2" t="inlineStr">
        <is>
          <t>8 días laborables</t>
        </is>
      </c>
      <c r="P409" s="2" t="inlineStr"/>
      <c r="Q409" s="2" t="inlineStr"/>
      <c r="R409" s="2" t="inlineStr">
        <is>
          <t>Tubo resina XAD-7 -&gt; MT076</t>
        </is>
      </c>
      <c r="S409" s="26" t="inlineStr">
        <is>
          <t>MT076</t>
        </is>
      </c>
    </row>
    <row r="410" hidden="1">
      <c r="A410" t="inlineStr">
        <is>
          <t>75-71-8</t>
        </is>
      </c>
      <c r="B410" s="2" t="inlineStr">
        <is>
          <t>Diclorodifluorometano - aire</t>
        </is>
      </c>
      <c r="C410" s="2" t="inlineStr">
        <is>
          <t>Difluorodiclorometano; Freon 12</t>
        </is>
      </c>
      <c r="D410" s="2" t="n"/>
      <c r="E410" s="2" t="inlineStr">
        <is>
          <t>N0740</t>
        </is>
      </c>
      <c r="F410" s="2" t="inlineStr">
        <is>
          <t>MA227</t>
        </is>
      </c>
      <c r="G410" s="2" t="inlineStr">
        <is>
          <t>10 µg</t>
        </is>
      </c>
      <c r="H410" s="2" t="inlineStr">
        <is>
          <t>Refrigerada (5°C ± 3°C)</t>
        </is>
      </c>
      <c r="I410" s="2" t="inlineStr">
        <is>
          <t>Método interno Basado en NIOSH 1018</t>
        </is>
      </c>
      <c r="J410" s="2" t="inlineStr">
        <is>
          <t>5 -100 µg</t>
        </is>
      </c>
      <c r="K410" s="2" t="inlineStr">
        <is>
          <t>Cromatografía de Gases / Espectrometría de Masas (GC-MS)</t>
        </is>
      </c>
      <c r="L410" s="2" t="inlineStr">
        <is>
          <t>N</t>
        </is>
      </c>
      <c r="N410" s="2" t="inlineStr">
        <is>
          <t>VOC especial urgente 8 días</t>
        </is>
      </c>
      <c r="O410" s="2" t="inlineStr">
        <is>
          <t>8 días laborables</t>
        </is>
      </c>
      <c r="P410" s="2" t="inlineStr"/>
      <c r="Q410" s="2" t="inlineStr"/>
      <c r="R410" s="2" t="inlineStr">
        <is>
          <t>Tubo Carbono Activo (400/200 mg) (TCA) + Tubo Carbono Activo (100/50 mg) (TCA) -&gt; MT073+MT044</t>
        </is>
      </c>
      <c r="S410" s="26" t="inlineStr">
        <is>
          <t>MT073+MT044</t>
        </is>
      </c>
    </row>
    <row r="411" hidden="1">
      <c r="A411" t="inlineStr">
        <is>
          <t>75-71-8</t>
        </is>
      </c>
      <c r="B411" s="2" t="inlineStr">
        <is>
          <t>Diclorodifluorometano - aire</t>
        </is>
      </c>
      <c r="C411" s="2" t="inlineStr">
        <is>
          <t>Difluorodiclorometano; Freon 12</t>
        </is>
      </c>
      <c r="D411" s="2" t="n"/>
      <c r="E411" s="2" t="inlineStr">
        <is>
          <t>N0740</t>
        </is>
      </c>
      <c r="F411" s="2" t="inlineStr">
        <is>
          <t>MA062</t>
        </is>
      </c>
      <c r="G411" s="2" t="inlineStr">
        <is>
          <t>10 µg</t>
        </is>
      </c>
      <c r="H411" s="2" t="inlineStr">
        <is>
          <t>Refrigerada (5°C ± 3°C)</t>
        </is>
      </c>
      <c r="I411" s="2" t="inlineStr">
        <is>
          <t>Método interno Basado en NIOSH 1018</t>
        </is>
      </c>
      <c r="J411" s="2" t="inlineStr"/>
      <c r="K411" s="2" t="inlineStr">
        <is>
          <t>Cromatografía de Gases / Espectrometría de Masas (GC-MS)</t>
        </is>
      </c>
      <c r="L411" s="2" t="inlineStr">
        <is>
          <t>N</t>
        </is>
      </c>
      <c r="N411" s="2" t="inlineStr">
        <is>
          <t>VOC especial (rutina)</t>
        </is>
      </c>
      <c r="O411" s="2" t="inlineStr">
        <is>
          <t>15 días laborables</t>
        </is>
      </c>
      <c r="P411" s="2" t="inlineStr"/>
      <c r="Q411" s="2" t="inlineStr"/>
      <c r="R411" s="2" t="inlineStr">
        <is>
          <t>Tubo Carbono Activo (400/200 mg) (TCA) + Tubo Carbono Activo (100/50 mg) (TCA) -&gt; MT073+MT044</t>
        </is>
      </c>
      <c r="S411" s="26" t="inlineStr">
        <is>
          <t>MT073+MT044</t>
        </is>
      </c>
    </row>
    <row r="412" hidden="1">
      <c r="A412" t="inlineStr">
        <is>
          <t>1300-73-8</t>
        </is>
      </c>
      <c r="B412" s="2" t="inlineStr">
        <is>
          <t>Dimetilaminobenceno (todos los isómeros) - aire</t>
        </is>
      </c>
      <c r="C412" s="2" t="inlineStr">
        <is>
          <t>2,4-Dimetilanilina; 2,4-Dimetilaminobenceno; Aminodimetilbenceno; 2,4-Xilidina; 2,5-Xilidina; (hay 6 isomeros de Xilidina)</t>
        </is>
      </c>
      <c r="D412" s="2" t="n"/>
      <c r="E412" s="2" t="inlineStr">
        <is>
          <t>N0745</t>
        </is>
      </c>
      <c r="F412" s="2" t="inlineStr">
        <is>
          <t>MA062</t>
        </is>
      </c>
      <c r="G412" s="2" t="inlineStr">
        <is>
          <t>10 µg</t>
        </is>
      </c>
      <c r="H412" s="2" t="inlineStr"/>
      <c r="I412" s="2" t="inlineStr">
        <is>
          <t>Método interno Basado en NIOSH 2002</t>
        </is>
      </c>
      <c r="J412" s="2" t="inlineStr"/>
      <c r="K412" s="2" t="inlineStr">
        <is>
          <t>Cromatografía de Gases / Detector de Ionización por Llama (CG-FID)</t>
        </is>
      </c>
      <c r="L412" s="2" t="inlineStr">
        <is>
          <t>N</t>
        </is>
      </c>
      <c r="N412" s="2" t="inlineStr">
        <is>
          <t>VOC especial (rutina)</t>
        </is>
      </c>
      <c r="O412" s="2" t="inlineStr">
        <is>
          <t>15 días laborables</t>
        </is>
      </c>
      <c r="P412" s="2" t="inlineStr"/>
      <c r="Q412" s="2" t="inlineStr"/>
      <c r="R412" s="2" t="inlineStr">
        <is>
          <t>Tubo Sílica Gel (150/75 mg) -&gt; MT082</t>
        </is>
      </c>
      <c r="S412" s="26" t="inlineStr">
        <is>
          <t>MT082</t>
        </is>
      </c>
    </row>
    <row r="413" hidden="1">
      <c r="A413" t="inlineStr">
        <is>
          <t>1300-73-8</t>
        </is>
      </c>
      <c r="B413" s="2" t="inlineStr">
        <is>
          <t>Dimetilaminobenceno (todos los isómeros) - aire</t>
        </is>
      </c>
      <c r="C413" s="2" t="inlineStr">
        <is>
          <t>2,4-Dimetilanilina; 2,4-Dimetilaminobenceno; Aminodimetilbenceno; 2,4-Xilidina; 2,5-Xilidina; (hay 6 isomeros de Xilidina)</t>
        </is>
      </c>
      <c r="D413" s="2" t="n"/>
      <c r="E413" s="2" t="inlineStr">
        <is>
          <t>N0745</t>
        </is>
      </c>
      <c r="F413" s="2" t="inlineStr">
        <is>
          <t>MA227</t>
        </is>
      </c>
      <c r="G413" s="2" t="inlineStr">
        <is>
          <t>10 µg</t>
        </is>
      </c>
      <c r="H413" s="2" t="inlineStr"/>
      <c r="I413" s="2" t="inlineStr">
        <is>
          <t>Método interno Basado en NIOSH 2002</t>
        </is>
      </c>
      <c r="J413" s="2" t="inlineStr"/>
      <c r="K413" s="2" t="inlineStr">
        <is>
          <t>Cromatografía de Gases / Detector de Ionización por Llama (CG-FID)</t>
        </is>
      </c>
      <c r="L413" s="2" t="inlineStr">
        <is>
          <t>N</t>
        </is>
      </c>
      <c r="N413" s="2" t="inlineStr">
        <is>
          <t>VOC especial urgente 8 días</t>
        </is>
      </c>
      <c r="O413" s="2" t="inlineStr">
        <is>
          <t>8 días laborables</t>
        </is>
      </c>
      <c r="P413" s="2" t="inlineStr"/>
      <c r="Q413" s="2" t="inlineStr"/>
      <c r="R413" s="2" t="inlineStr">
        <is>
          <t>Tubo Sílica Gel (150/75 mg) -&gt; MT082</t>
        </is>
      </c>
      <c r="S413" s="26" t="inlineStr">
        <is>
          <t>MT082</t>
        </is>
      </c>
    </row>
    <row r="414" hidden="1">
      <c r="A414" t="inlineStr">
        <is>
          <t>75-15-0</t>
        </is>
      </c>
      <c r="B414" s="2" t="inlineStr">
        <is>
          <t>Disulfuro de carbono - aire</t>
        </is>
      </c>
      <c r="C414" s="2" t="inlineStr">
        <is>
          <t>Anhídrido ditiocarbónico; CS2</t>
        </is>
      </c>
      <c r="D414" s="2" t="n"/>
      <c r="E414" s="2" t="inlineStr">
        <is>
          <t>N0750</t>
        </is>
      </c>
      <c r="F414" s="2" t="inlineStr">
        <is>
          <t>MA062</t>
        </is>
      </c>
      <c r="G414" s="2" t="inlineStr">
        <is>
          <t>2 µg</t>
        </is>
      </c>
      <c r="H414" s="2" t="inlineStr">
        <is>
          <t>Refrigerada (5°C ± 3°C)</t>
        </is>
      </c>
      <c r="I414" s="2" t="inlineStr">
        <is>
          <t>Método interno Basado en NIOSH 1600</t>
        </is>
      </c>
      <c r="J414" s="2" t="inlineStr"/>
      <c r="K414" s="2" t="inlineStr">
        <is>
          <t>Cromatografía de Gases / Espectrometría de Masas (GC-MS)</t>
        </is>
      </c>
      <c r="L414" s="2" t="inlineStr">
        <is>
          <t>N</t>
        </is>
      </c>
      <c r="N414" s="2" t="inlineStr">
        <is>
          <t>VOC especial (rutina)</t>
        </is>
      </c>
      <c r="O414" s="2" t="inlineStr">
        <is>
          <t>15 días laborables</t>
        </is>
      </c>
      <c r="P414" s="2" t="inlineStr"/>
      <c r="Q414" s="2" t="inlineStr"/>
      <c r="R414" s="2" t="inlineStr">
        <is>
          <t>Tubo Carbono Activo (100/50 mg) (TCA) + tubo desecante (sulfato sódico) -&gt; MT044 + MT048</t>
        </is>
      </c>
      <c r="S414" s="26" t="inlineStr">
        <is>
          <t>MT044+MT048</t>
        </is>
      </c>
    </row>
    <row r="415" hidden="1">
      <c r="A415" t="inlineStr">
        <is>
          <t>75-15-0</t>
        </is>
      </c>
      <c r="B415" s="2" t="inlineStr">
        <is>
          <t>Disulfuro de carbono - aire</t>
        </is>
      </c>
      <c r="C415" s="2" t="inlineStr">
        <is>
          <t>Anhídrido ditiocarbónico; CS2</t>
        </is>
      </c>
      <c r="D415" s="2" t="n"/>
      <c r="E415" s="2" t="inlineStr">
        <is>
          <t>N0750</t>
        </is>
      </c>
      <c r="F415" s="2" t="inlineStr">
        <is>
          <t>MA227</t>
        </is>
      </c>
      <c r="G415" s="2" t="inlineStr">
        <is>
          <t>2 µg</t>
        </is>
      </c>
      <c r="H415" s="2" t="inlineStr">
        <is>
          <t>Refrigerada (5°C ± 3°C)</t>
        </is>
      </c>
      <c r="I415" s="2" t="inlineStr">
        <is>
          <t>Método interno Basado en NIOSH 1600</t>
        </is>
      </c>
      <c r="J415" s="2" t="inlineStr"/>
      <c r="K415" s="2" t="inlineStr">
        <is>
          <t>Cromatografía de Gases / Espectrometría de Masas (GC-MS)</t>
        </is>
      </c>
      <c r="L415" s="2" t="inlineStr">
        <is>
          <t>N</t>
        </is>
      </c>
      <c r="N415" s="2" t="inlineStr">
        <is>
          <t>VOC especial urgente 8 días</t>
        </is>
      </c>
      <c r="O415" s="2" t="inlineStr">
        <is>
          <t>8 días laborables</t>
        </is>
      </c>
      <c r="P415" s="2" t="inlineStr"/>
      <c r="Q415" s="2" t="inlineStr"/>
      <c r="R415" s="2" t="inlineStr">
        <is>
          <t>Tubo Carbono Activo (100/50 mg) (TCA) + tubo desecante (sulfato sódico) -&gt; MT044 + MT048</t>
        </is>
      </c>
      <c r="S415" s="26" t="inlineStr">
        <is>
          <t>MT044+MT048</t>
        </is>
      </c>
    </row>
    <row r="416" hidden="1">
      <c r="A416" t="inlineStr">
        <is>
          <t>1321-74-0</t>
        </is>
      </c>
      <c r="B416" s="2" t="inlineStr">
        <is>
          <t>Divinilbenceno (mezcla de isómeros) - aire</t>
        </is>
      </c>
      <c r="C416" s="2" t="inlineStr">
        <is>
          <t>Vinilestireno, DVB</t>
        </is>
      </c>
      <c r="D416" s="2" t="n"/>
      <c r="E416" s="2" t="inlineStr">
        <is>
          <t>N0755</t>
        </is>
      </c>
      <c r="F416" s="2" t="inlineStr">
        <is>
          <t>MA227</t>
        </is>
      </c>
      <c r="G416" s="2" t="inlineStr">
        <is>
          <t>10 µg</t>
        </is>
      </c>
      <c r="H416" s="2" t="inlineStr">
        <is>
          <t>Temperatura ambiente</t>
        </is>
      </c>
      <c r="I416" s="2" t="inlineStr">
        <is>
          <t>Método interno Basado en OSHA 89</t>
        </is>
      </c>
      <c r="J416" s="2" t="inlineStr"/>
      <c r="K416" s="2" t="inlineStr">
        <is>
          <t>Cromatografía de Gases / Detector de Ionización por Llama (CG-FID)</t>
        </is>
      </c>
      <c r="L416" s="2" t="inlineStr">
        <is>
          <t>N</t>
        </is>
      </c>
      <c r="N416" s="2" t="inlineStr">
        <is>
          <t>VOC especial urgente 8 días</t>
        </is>
      </c>
      <c r="O416" s="2" t="inlineStr">
        <is>
          <t>8 días laborables</t>
        </is>
      </c>
      <c r="P416" s="2" t="inlineStr"/>
      <c r="Q416" s="2" t="inlineStr"/>
      <c r="R416" s="2" t="inlineStr">
        <is>
          <t>Tubo Carbono Activo (100/50 mg) (TCA) -&gt; MT044</t>
        </is>
      </c>
      <c r="S416" s="26" t="inlineStr">
        <is>
          <t>MT044</t>
        </is>
      </c>
    </row>
    <row r="417" hidden="1">
      <c r="A417" t="inlineStr">
        <is>
          <t>1321-74-0</t>
        </is>
      </c>
      <c r="B417" s="2" t="inlineStr">
        <is>
          <t>Divinilbenceno (mezcla de isómeros) - aire</t>
        </is>
      </c>
      <c r="C417" s="2" t="inlineStr">
        <is>
          <t>Vinilestireno, DVB</t>
        </is>
      </c>
      <c r="D417" s="2" t="n"/>
      <c r="E417" s="2" t="inlineStr">
        <is>
          <t>N0755</t>
        </is>
      </c>
      <c r="F417" s="2" t="inlineStr">
        <is>
          <t>MA062</t>
        </is>
      </c>
      <c r="G417" s="2" t="inlineStr">
        <is>
          <t>10 µg</t>
        </is>
      </c>
      <c r="H417" s="2" t="inlineStr">
        <is>
          <t>Temperatura ambiente</t>
        </is>
      </c>
      <c r="I417" s="2" t="inlineStr">
        <is>
          <t>Método interno Basado en OSHA 89</t>
        </is>
      </c>
      <c r="J417" s="2" t="inlineStr"/>
      <c r="K417" s="2" t="inlineStr">
        <is>
          <t>Cromatografía de Gases / Detector de Ionización por Llama (CG-FID)</t>
        </is>
      </c>
      <c r="L417" s="2" t="inlineStr">
        <is>
          <t>N</t>
        </is>
      </c>
      <c r="N417" s="2" t="inlineStr">
        <is>
          <t>VOC especial (rutina)</t>
        </is>
      </c>
      <c r="O417" s="2" t="inlineStr">
        <is>
          <t>15 días laborables</t>
        </is>
      </c>
      <c r="P417" s="2" t="inlineStr"/>
      <c r="Q417" s="2" t="inlineStr"/>
      <c r="R417" s="2" t="inlineStr">
        <is>
          <t>Tubo Carbono Activo (100/50 mg) (TCA) -&gt; MT044</t>
        </is>
      </c>
      <c r="S417" s="26" t="inlineStr">
        <is>
          <t>MT044</t>
        </is>
      </c>
    </row>
    <row r="418" hidden="1">
      <c r="A418" t="inlineStr">
        <is>
          <t>101-84-8</t>
        </is>
      </c>
      <c r="B418" s="2" t="inlineStr">
        <is>
          <t>Éter fenílico - aire</t>
        </is>
      </c>
      <c r="C418" s="2" t="inlineStr">
        <is>
          <t>Difeniléter; Fenoxibenceno; 1,1’-oxibisbenceno; Óxido de difenilo</t>
        </is>
      </c>
      <c r="D418" s="2" t="n"/>
      <c r="E418" s="2" t="inlineStr">
        <is>
          <t>N0760</t>
        </is>
      </c>
      <c r="F418" s="2" t="inlineStr">
        <is>
          <t>PCG</t>
        </is>
      </c>
      <c r="G418" s="2" t="inlineStr">
        <is>
          <t>2,5 µg</t>
        </is>
      </c>
      <c r="H418" s="2" t="inlineStr"/>
      <c r="I418" s="2" t="inlineStr">
        <is>
          <t>Método interno Basado en NIOSH 1617</t>
        </is>
      </c>
      <c r="J418" s="2" t="inlineStr"/>
      <c r="K418" s="2" t="inlineStr">
        <is>
          <t>Cromatografía de Gases / Detector de Ionización por Llama (CG-FID)</t>
        </is>
      </c>
      <c r="L418" s="2" t="inlineStr">
        <is>
          <t>N</t>
        </is>
      </c>
      <c r="N418" s="2" t="inlineStr">
        <is>
          <t>Consultar precio con Gerencia Industria</t>
        </is>
      </c>
      <c r="O418" s="2" t="inlineStr">
        <is>
          <t>15 días laborables</t>
        </is>
      </c>
      <c r="P418" s="2" t="inlineStr"/>
      <c r="Q418" s="2" t="inlineStr"/>
      <c r="R418" s="2" t="inlineStr">
        <is>
          <t>Tubo Carbono Activo (100/50 mg) (TCA) -&gt; MT044</t>
        </is>
      </c>
      <c r="S418" s="26" t="inlineStr">
        <is>
          <t>MT044</t>
        </is>
      </c>
    </row>
    <row r="419" hidden="1">
      <c r="A419" t="inlineStr">
        <is>
          <t>100-63-0</t>
        </is>
      </c>
      <c r="B419" s="2" t="inlineStr">
        <is>
          <t>Fenilhidracina  - aire</t>
        </is>
      </c>
      <c r="C419" s="2" t="inlineStr">
        <is>
          <t>Hidracinobenceno; Hidracina-Benceno</t>
        </is>
      </c>
      <c r="D419" s="2" t="n"/>
      <c r="E419" s="2" t="inlineStr">
        <is>
          <t>N0765</t>
        </is>
      </c>
      <c r="F419" s="2" t="inlineStr">
        <is>
          <t>MA227</t>
        </is>
      </c>
      <c r="G419" s="2" t="inlineStr">
        <is>
          <t>1 µg</t>
        </is>
      </c>
      <c r="H419" s="2" t="inlineStr"/>
      <c r="I419" s="2" t="inlineStr">
        <is>
          <t>Método interno basado en NIOSH 3518</t>
        </is>
      </c>
      <c r="J419" s="2" t="inlineStr"/>
      <c r="K419" s="2" t="inlineStr">
        <is>
          <t>Espectrofotometría Ultravioleta-Visible</t>
        </is>
      </c>
      <c r="L419" s="2" t="inlineStr">
        <is>
          <t>N</t>
        </is>
      </c>
      <c r="N419" s="2" t="inlineStr">
        <is>
          <t>VOC especial urgente 8 días</t>
        </is>
      </c>
      <c r="O419" s="2" t="inlineStr">
        <is>
          <t>8 días laborables</t>
        </is>
      </c>
      <c r="P419" s="2" t="inlineStr"/>
      <c r="Q419" s="2" t="inlineStr"/>
      <c r="R419" s="2" t="inlineStr">
        <is>
          <t>Impinger (15 mL HCl 0,1M) -&gt; MT083. Alquiler pareja impinger -&gt; MT011</t>
        </is>
      </c>
      <c r="S419" s="26" t="inlineStr">
        <is>
          <t>MT083</t>
        </is>
      </c>
    </row>
    <row r="420" hidden="1">
      <c r="A420" t="inlineStr">
        <is>
          <t>100-63-0</t>
        </is>
      </c>
      <c r="B420" s="2" t="inlineStr">
        <is>
          <t>Fenilhidracina  - aire</t>
        </is>
      </c>
      <c r="C420" s="2" t="inlineStr">
        <is>
          <t>Hidracinobenceno; Hidracina-Benceno</t>
        </is>
      </c>
      <c r="D420" s="2" t="n"/>
      <c r="E420" s="2" t="inlineStr">
        <is>
          <t>N0765</t>
        </is>
      </c>
      <c r="F420" s="2" t="inlineStr">
        <is>
          <t>MA062</t>
        </is>
      </c>
      <c r="G420" s="2" t="inlineStr">
        <is>
          <t>1 µg</t>
        </is>
      </c>
      <c r="H420" s="2" t="inlineStr"/>
      <c r="I420" s="2" t="inlineStr">
        <is>
          <t>Método interno basado en NIOSH 3518</t>
        </is>
      </c>
      <c r="J420" s="2" t="inlineStr"/>
      <c r="K420" s="2" t="inlineStr">
        <is>
          <t>Espectrofotometría Ultravioleta-Visible</t>
        </is>
      </c>
      <c r="L420" s="2" t="inlineStr">
        <is>
          <t>N</t>
        </is>
      </c>
      <c r="N420" s="2" t="inlineStr">
        <is>
          <t>VOC especial (rutina)</t>
        </is>
      </c>
      <c r="O420" s="2" t="inlineStr">
        <is>
          <t>15 días laborables</t>
        </is>
      </c>
      <c r="P420" s="2" t="inlineStr"/>
      <c r="Q420" s="2" t="inlineStr"/>
      <c r="R420" s="2" t="inlineStr">
        <is>
          <t>Impinger (15 mL HCl 0,1M) -&gt; MT083. Alquiler pareja impinger -&gt; MT011</t>
        </is>
      </c>
      <c r="S420" s="26" t="inlineStr">
        <is>
          <t>MT083</t>
        </is>
      </c>
    </row>
    <row r="421" hidden="1">
      <c r="A421" t="inlineStr">
        <is>
          <t>87-68-3</t>
        </is>
      </c>
      <c r="B421" s="2" t="inlineStr">
        <is>
          <t>Hexaclorobutadieno  - aire</t>
        </is>
      </c>
      <c r="C421" s="2" t="inlineStr">
        <is>
          <t>HCBD; 1,3-Hexachlorobutadiene; Perchlorobutadiene; Hexachlorobutadiene; hexaclorobuta-1,3-dieno</t>
        </is>
      </c>
      <c r="D421" s="2" t="n"/>
      <c r="E421" s="2" t="inlineStr">
        <is>
          <t>N0770</t>
        </is>
      </c>
      <c r="F421" s="2" t="inlineStr">
        <is>
          <t>MA062</t>
        </is>
      </c>
      <c r="G421" s="2" t="inlineStr">
        <is>
          <t>0,1 µg</t>
        </is>
      </c>
      <c r="H421" s="2" t="inlineStr">
        <is>
          <t>Preservar de la luz</t>
        </is>
      </c>
      <c r="I421" s="2" t="inlineStr">
        <is>
          <t>Método interno Basado en NIOSH 2543</t>
        </is>
      </c>
      <c r="J421" s="2" t="inlineStr"/>
      <c r="K421" s="2" t="inlineStr">
        <is>
          <t>Cromatografía de Gases / Espectrometría de Masas (GC-MS)</t>
        </is>
      </c>
      <c r="L421" s="2" t="inlineStr">
        <is>
          <t>N</t>
        </is>
      </c>
      <c r="N421" s="2" t="inlineStr">
        <is>
          <t>VOC especial (rutina)</t>
        </is>
      </c>
      <c r="O421" s="2" t="inlineStr">
        <is>
          <t>15 días laborables</t>
        </is>
      </c>
      <c r="P421" s="2" t="inlineStr"/>
      <c r="Q421" s="2" t="inlineStr"/>
      <c r="R421" s="2" t="inlineStr">
        <is>
          <t>Tubo resina XAD-2 -&gt; MT075</t>
        </is>
      </c>
      <c r="S421" s="26" t="inlineStr">
        <is>
          <t>MT075</t>
        </is>
      </c>
    </row>
    <row r="422" hidden="1">
      <c r="A422" t="inlineStr">
        <is>
          <t>87-68-3</t>
        </is>
      </c>
      <c r="B422" s="2" t="inlineStr">
        <is>
          <t>Hexaclorobutadieno  - aire</t>
        </is>
      </c>
      <c r="C422" s="2" t="inlineStr">
        <is>
          <t>HCBD; 1,3-Hexachlorobutadiene; Perchlorobutadiene; Hexachlorobutadiene; hexaclorobuta-1,3-dieno</t>
        </is>
      </c>
      <c r="D422" s="2" t="n"/>
      <c r="E422" s="2" t="inlineStr">
        <is>
          <t>N0770</t>
        </is>
      </c>
      <c r="F422" s="2" t="inlineStr">
        <is>
          <t>MA227</t>
        </is>
      </c>
      <c r="G422" s="2" t="inlineStr">
        <is>
          <t>0,1 µg</t>
        </is>
      </c>
      <c r="H422" s="2" t="inlineStr">
        <is>
          <t>Preservar de la luz</t>
        </is>
      </c>
      <c r="I422" s="2" t="inlineStr">
        <is>
          <t>Método interno Basado en NIOSH 2543</t>
        </is>
      </c>
      <c r="J422" s="2" t="inlineStr"/>
      <c r="K422" s="2" t="inlineStr">
        <is>
          <t>Cromatografía de Gases / Espectrometría de Masas (GC-MS)</t>
        </is>
      </c>
      <c r="L422" s="2" t="inlineStr">
        <is>
          <t>N</t>
        </is>
      </c>
      <c r="N422" s="2" t="inlineStr">
        <is>
          <t>VOC especial urgente 8 días</t>
        </is>
      </c>
      <c r="O422" s="2" t="inlineStr">
        <is>
          <t>8 días laborables</t>
        </is>
      </c>
      <c r="P422" s="2" t="inlineStr"/>
      <c r="Q422" s="2" t="inlineStr"/>
      <c r="R422" s="2" t="inlineStr">
        <is>
          <t>Tubo resina XAD-2 -&gt; MT075</t>
        </is>
      </c>
      <c r="S422" s="26" t="inlineStr">
        <is>
          <t>MT075</t>
        </is>
      </c>
    </row>
    <row r="423">
      <c r="A423" t="inlineStr">
        <is>
          <t>123-31-9</t>
        </is>
      </c>
      <c r="B423" s="2" t="inlineStr">
        <is>
          <t>Hidroquinona - aire</t>
        </is>
      </c>
      <c r="C423" s="2" t="inlineStr">
        <is>
          <t>1,4-bencenodiol; Hidroquinol; Quinol; 1,4-dihidroxibenceno</t>
        </is>
      </c>
      <c r="D423" s="2" t="n"/>
      <c r="E423" s="2" t="inlineStr">
        <is>
          <t>N0780</t>
        </is>
      </c>
      <c r="F423" s="2" t="inlineStr">
        <is>
          <t>MA227</t>
        </is>
      </c>
      <c r="G423" s="2" t="inlineStr">
        <is>
          <t>10 µg</t>
        </is>
      </c>
      <c r="H423" s="2" t="inlineStr">
        <is>
          <t>Desorber después del muestreo. Temperatura ambiente</t>
        </is>
      </c>
      <c r="I423" s="2" t="inlineStr">
        <is>
          <t>Método interno Basado en NIOSH 5004</t>
        </is>
      </c>
      <c r="J423" s="2" t="inlineStr"/>
      <c r="K423" s="2" t="inlineStr">
        <is>
          <t>Cromatografía Líquida de Alta Resolución (HPLC)</t>
        </is>
      </c>
      <c r="L423" s="2" t="inlineStr">
        <is>
          <t>N</t>
        </is>
      </c>
      <c r="N423" s="2" t="inlineStr">
        <is>
          <t>VOC especial urgente 8 días</t>
        </is>
      </c>
      <c r="O423" s="2" t="inlineStr">
        <is>
          <t>8 días laborables</t>
        </is>
      </c>
      <c r="P423" s="2" t="inlineStr"/>
      <c r="Q423" s="2" t="inlineStr">
        <is>
          <t>Nota: Desorción inmediata después de la toma de muestra con una solución de ácido acético 1% proporcionada por el Laboratorio. Enviar al Laboratorio los 10mL de la solución de desorción a temperatura ambiente.</t>
        </is>
      </c>
      <c r="R423" s="2" t="inlineStr">
        <is>
          <t>Filtro Esteres Celulosa (EDC) 37 mm + Disolución de desorción (ácido acético) -&gt; MT117+MT083</t>
        </is>
      </c>
      <c r="S423" s="26" t="inlineStr">
        <is>
          <t>MT117+MT083</t>
        </is>
      </c>
    </row>
    <row r="424">
      <c r="A424" t="inlineStr">
        <is>
          <t>123-31-9</t>
        </is>
      </c>
      <c r="B424" s="2" t="inlineStr">
        <is>
          <t>Hidroquinona - aire</t>
        </is>
      </c>
      <c r="C424" s="2" t="inlineStr">
        <is>
          <t>1,4-bencenodiol; Hidroquinol; Quinol; 1,4-dihidroxibenceno</t>
        </is>
      </c>
      <c r="D424" s="2" t="n"/>
      <c r="E424" s="2" t="inlineStr">
        <is>
          <t>N0780</t>
        </is>
      </c>
      <c r="F424" s="2" t="inlineStr">
        <is>
          <t>MA062</t>
        </is>
      </c>
      <c r="G424" s="2" t="inlineStr">
        <is>
          <t>10 µg</t>
        </is>
      </c>
      <c r="H424" s="2" t="inlineStr">
        <is>
          <t>Desorber después del muestreo. Temperatura ambiente</t>
        </is>
      </c>
      <c r="I424" s="2" t="inlineStr">
        <is>
          <t>Método interno Basado en NIOSH 5004</t>
        </is>
      </c>
      <c r="J424" s="2" t="inlineStr"/>
      <c r="K424" s="2" t="inlineStr">
        <is>
          <t>Cromatografía Líquida de Alta Resolución (HPLC)</t>
        </is>
      </c>
      <c r="L424" s="2" t="inlineStr">
        <is>
          <t>N</t>
        </is>
      </c>
      <c r="N424" s="2" t="inlineStr">
        <is>
          <t>VOC especial (rutina)</t>
        </is>
      </c>
      <c r="O424" s="2" t="inlineStr">
        <is>
          <t>15 días laborables</t>
        </is>
      </c>
      <c r="P424" s="2" t="inlineStr"/>
      <c r="Q424" s="2" t="inlineStr">
        <is>
          <t>Nota: Desorción inmediata después de la toma de muestra con una solución de ácido acético 1% proporcionada por el Laboratorio. Enviar al Laboratorio los 10mL de la solución de desorción a temperatura ambiente.</t>
        </is>
      </c>
      <c r="R424" s="2" t="inlineStr">
        <is>
          <t>Filtro Esteres Celulosa (EDC) 37 mm + Disolución de desorción (ácido acético) -&gt; MT117+MT083</t>
        </is>
      </c>
      <c r="S424" s="26" t="inlineStr">
        <is>
          <t>MT117+MT083</t>
        </is>
      </c>
    </row>
    <row r="425" hidden="1">
      <c r="A425" t="inlineStr">
        <is>
          <t>80-62-6</t>
        </is>
      </c>
      <c r="B425" s="2" t="inlineStr">
        <is>
          <t>Metacrilato de metilo - aire</t>
        </is>
      </c>
      <c r="C425" s="2" t="inlineStr">
        <is>
          <t>MMA; 2-metilpropenoato de metilo</t>
        </is>
      </c>
      <c r="D425" s="2" t="n"/>
      <c r="E425" s="2" t="inlineStr">
        <is>
          <t>N0785</t>
        </is>
      </c>
      <c r="F425" s="2" t="inlineStr">
        <is>
          <t>MA062</t>
        </is>
      </c>
      <c r="G425" s="2" t="inlineStr">
        <is>
          <t>25 µg</t>
        </is>
      </c>
      <c r="H425" s="2" t="inlineStr">
        <is>
          <t>Refrigerada (5°C ± 3°C)</t>
        </is>
      </c>
      <c r="I425" s="2" t="inlineStr">
        <is>
          <t>Método interno Basado en los métodos MTCQA 319-1-A/95 y NIOSH 2537</t>
        </is>
      </c>
      <c r="J425" s="2" t="inlineStr"/>
      <c r="K425" s="2" t="inlineStr">
        <is>
          <t>Cromatografía de Gases / Detector de Ionización por Llama (CG-FID)</t>
        </is>
      </c>
      <c r="L425" s="2" t="inlineStr">
        <is>
          <t>N</t>
        </is>
      </c>
      <c r="N425" s="2" t="inlineStr">
        <is>
          <t>VOC especial (rutina)</t>
        </is>
      </c>
      <c r="O425" s="2" t="inlineStr">
        <is>
          <t>15 días laborables</t>
        </is>
      </c>
      <c r="P425" s="2" t="inlineStr"/>
      <c r="Q425" s="2" t="inlineStr"/>
      <c r="R425" s="2" t="inlineStr">
        <is>
          <t>Tubo resina XAD-2 -&gt; MT075</t>
        </is>
      </c>
      <c r="S425" s="26" t="inlineStr">
        <is>
          <t>MT075</t>
        </is>
      </c>
    </row>
    <row r="426" hidden="1">
      <c r="A426" t="inlineStr">
        <is>
          <t>80-62-6</t>
        </is>
      </c>
      <c r="B426" s="2" t="inlineStr">
        <is>
          <t>Metacrilato de metilo - aire</t>
        </is>
      </c>
      <c r="C426" s="2" t="inlineStr">
        <is>
          <t>MMA; 2-metilpropenoato de metilo</t>
        </is>
      </c>
      <c r="D426" s="2" t="n"/>
      <c r="E426" s="2" t="inlineStr">
        <is>
          <t>N0785</t>
        </is>
      </c>
      <c r="F426" s="2" t="inlineStr">
        <is>
          <t>MA227</t>
        </is>
      </c>
      <c r="G426" s="2" t="inlineStr">
        <is>
          <t>25 µg</t>
        </is>
      </c>
      <c r="H426" s="2" t="inlineStr">
        <is>
          <t>Refrigerada (5°C ± 3°C)</t>
        </is>
      </c>
      <c r="I426" s="2" t="inlineStr">
        <is>
          <t>Método interno Basado en los métodos MTCQA 319-1-A/95 y NIOSH 2537</t>
        </is>
      </c>
      <c r="J426" s="2" t="inlineStr"/>
      <c r="K426" s="2" t="inlineStr">
        <is>
          <t>Cromatografía de Gases / Detector de Ionización por Llama (CG-FID)</t>
        </is>
      </c>
      <c r="L426" s="2" t="inlineStr">
        <is>
          <t>N</t>
        </is>
      </c>
      <c r="N426" s="2" t="inlineStr">
        <is>
          <t>VOC especial urgente 8 días</t>
        </is>
      </c>
      <c r="O426" s="2" t="inlineStr">
        <is>
          <t>8 días laborables</t>
        </is>
      </c>
      <c r="P426" s="2" t="inlineStr"/>
      <c r="Q426" s="2" t="inlineStr"/>
      <c r="R426" s="2" t="inlineStr">
        <is>
          <t>Tubo resina XAD-2 -&gt; MT075</t>
        </is>
      </c>
      <c r="S426" s="26" t="inlineStr">
        <is>
          <t>MT075</t>
        </is>
      </c>
    </row>
    <row r="427" hidden="1" customFormat="1" s="4">
      <c r="A427" s="4" t="inlineStr">
        <is>
          <t>74-93-1</t>
        </is>
      </c>
      <c r="B427" s="5" t="inlineStr">
        <is>
          <t>Metilmercaptano - aire</t>
        </is>
      </c>
      <c r="C427" s="5" t="n"/>
      <c r="D427" s="5" t="n"/>
      <c r="E427" s="5" t="inlineStr">
        <is>
          <t>N0790</t>
        </is>
      </c>
      <c r="F427" s="5" t="inlineStr">
        <is>
          <t>MA062</t>
        </is>
      </c>
      <c r="G427" s="5" t="inlineStr"/>
      <c r="H427" s="5" t="inlineStr">
        <is>
          <t>Refrigerada (5°C ± 3°C)</t>
        </is>
      </c>
      <c r="I427" s="5" t="inlineStr"/>
      <c r="J427" s="5" t="inlineStr"/>
      <c r="K427" s="5" t="inlineStr"/>
      <c r="L427" s="5" t="inlineStr">
        <is>
          <t>N</t>
        </is>
      </c>
      <c r="N427" s="5" t="inlineStr">
        <is>
          <t>VOC especial (rutina)</t>
        </is>
      </c>
      <c r="O427" s="5" t="inlineStr">
        <is>
          <t>15 días laborables</t>
        </is>
      </c>
      <c r="P427" s="5" t="inlineStr"/>
      <c r="Q427" s="5" t="inlineStr"/>
      <c r="R427" s="5" t="inlineStr">
        <is>
          <t>Filtro Fibra Vidrio impregnado con HgAcO2 (FV) -&gt; MT061</t>
        </is>
      </c>
      <c r="S427" s="4" t="inlineStr">
        <is>
          <t>MT061</t>
        </is>
      </c>
    </row>
    <row r="428" hidden="1" customFormat="1" s="4">
      <c r="A428" s="4" t="inlineStr">
        <is>
          <t>74-93-1</t>
        </is>
      </c>
      <c r="B428" s="5" t="inlineStr">
        <is>
          <t>Metilmercaptano - aire</t>
        </is>
      </c>
      <c r="C428" s="5" t="n"/>
      <c r="D428" s="5" t="n"/>
      <c r="E428" s="5" t="inlineStr">
        <is>
          <t>N0790</t>
        </is>
      </c>
      <c r="F428" s="5" t="inlineStr">
        <is>
          <t>MA227</t>
        </is>
      </c>
      <c r="G428" s="5" t="inlineStr"/>
      <c r="H428" s="5" t="inlineStr">
        <is>
          <t>Refrigerada (5°C ± 3°C)</t>
        </is>
      </c>
      <c r="I428" s="5" t="inlineStr"/>
      <c r="J428" s="5" t="inlineStr"/>
      <c r="K428" s="5" t="inlineStr"/>
      <c r="L428" s="5" t="inlineStr">
        <is>
          <t>N</t>
        </is>
      </c>
      <c r="N428" s="5" t="inlineStr">
        <is>
          <t>VOC especial urgente 8 días</t>
        </is>
      </c>
      <c r="O428" s="5" t="inlineStr">
        <is>
          <t>8 días laborables</t>
        </is>
      </c>
      <c r="P428" s="5" t="inlineStr"/>
      <c r="Q428" s="5" t="inlineStr"/>
      <c r="R428" s="5" t="inlineStr">
        <is>
          <t>Filtro Fibra Vidrio impregnado con HgAcO2 (FV) -&gt; MT061</t>
        </is>
      </c>
      <c r="S428" s="4" t="inlineStr">
        <is>
          <t>MT01</t>
        </is>
      </c>
    </row>
    <row r="429" hidden="1">
      <c r="A429" t="inlineStr">
        <is>
          <t>74-93-1</t>
        </is>
      </c>
      <c r="B429" s="2" t="inlineStr">
        <is>
          <t>Metilmercaptano en aire</t>
        </is>
      </c>
      <c r="C429" s="2" t="inlineStr">
        <is>
          <t>Methanetiol; Mercaptometano; Sulfhidrato de metilo</t>
        </is>
      </c>
      <c r="D429" s="2" t="n"/>
      <c r="E429" s="2" t="inlineStr">
        <is>
          <t>N0791</t>
        </is>
      </c>
      <c r="F429" s="2" t="inlineStr">
        <is>
          <t>MA378</t>
        </is>
      </c>
      <c r="G429" s="2" t="inlineStr"/>
      <c r="H429" s="2" t="inlineStr">
        <is>
          <t>Refrigerada (5°C ± 3°C)</t>
        </is>
      </c>
      <c r="I429" s="2" t="inlineStr">
        <is>
          <t>Método interno Basado en NIOSH 2542</t>
        </is>
      </c>
      <c r="J429" s="2" t="inlineStr"/>
      <c r="K429" s="2" t="inlineStr">
        <is>
          <t>Cromatografía de Gases / Detector de Ionización por Llama (CG-FID)</t>
        </is>
      </c>
      <c r="L429" s="2" t="inlineStr">
        <is>
          <t>N</t>
        </is>
      </c>
      <c r="N429" s="2" t="inlineStr">
        <is>
          <t>Metilmercaptano en aire</t>
        </is>
      </c>
      <c r="O429" s="2" t="inlineStr">
        <is>
          <t>18 días laborables</t>
        </is>
      </c>
      <c r="P429" s="2" t="inlineStr"/>
      <c r="Q429" s="2" t="inlineStr">
        <is>
          <t>Verificar con la unidad la disponibilidad de reactivos</t>
        </is>
      </c>
      <c r="R429" s="2" t="inlineStr">
        <is>
          <t>Filtro Fibra Vidrio impregnado con HgAcO2 (FV) -&gt; MT061</t>
        </is>
      </c>
      <c r="S429" s="26" t="inlineStr">
        <is>
          <t>MT061</t>
        </is>
      </c>
    </row>
    <row r="430" hidden="1">
      <c r="A430" t="inlineStr">
        <is>
          <t>110-91-8</t>
        </is>
      </c>
      <c r="B430" s="2" t="inlineStr">
        <is>
          <t>Morfolina - aire</t>
        </is>
      </c>
      <c r="C430" s="2" t="inlineStr">
        <is>
          <t>Tetrahidro-1,4-oxazina; Dietilen oximida</t>
        </is>
      </c>
      <c r="D430" s="2" t="n"/>
      <c r="E430" s="2" t="inlineStr">
        <is>
          <t>N0795</t>
        </is>
      </c>
      <c r="F430" s="2" t="inlineStr">
        <is>
          <t>MA062</t>
        </is>
      </c>
      <c r="G430" s="2" t="inlineStr">
        <is>
          <t>15 µg</t>
        </is>
      </c>
      <c r="H430" s="2" t="inlineStr">
        <is>
          <t>Refrigerada (5°C ± 3°C)</t>
        </is>
      </c>
      <c r="I430" s="2" t="inlineStr"/>
      <c r="J430" s="2" t="inlineStr"/>
      <c r="K430" s="2" t="inlineStr"/>
      <c r="L430" s="2" t="inlineStr">
        <is>
          <t>N</t>
        </is>
      </c>
      <c r="N430" s="2" t="inlineStr">
        <is>
          <t>VOC especial (rutina)</t>
        </is>
      </c>
      <c r="O430" s="2" t="inlineStr">
        <is>
          <t>15 días laborables</t>
        </is>
      </c>
      <c r="P430" s="2" t="inlineStr"/>
      <c r="Q430" s="2" t="inlineStr"/>
      <c r="R430" s="2" t="inlineStr">
        <is>
          <t>Tubo resina XAD-7 impregnado H3PO4 -&gt; MAE16</t>
        </is>
      </c>
      <c r="S430" s="26" t="inlineStr">
        <is>
          <t>MAE16</t>
        </is>
      </c>
    </row>
    <row r="431" hidden="1">
      <c r="A431" t="inlineStr">
        <is>
          <t>110-91-8</t>
        </is>
      </c>
      <c r="B431" s="2" t="inlineStr">
        <is>
          <t>Morfolina - aire</t>
        </is>
      </c>
      <c r="C431" s="2" t="inlineStr">
        <is>
          <t>Tetrahidro-1,4-oxazina; Dietilen oximida</t>
        </is>
      </c>
      <c r="D431" s="2" t="n"/>
      <c r="E431" s="2" t="inlineStr">
        <is>
          <t>N0795</t>
        </is>
      </c>
      <c r="F431" s="2" t="inlineStr">
        <is>
          <t>MA227</t>
        </is>
      </c>
      <c r="G431" s="2" t="inlineStr">
        <is>
          <t>15 µg</t>
        </is>
      </c>
      <c r="H431" s="2" t="inlineStr">
        <is>
          <t>Refrigerada (5°C ± 3°C)</t>
        </is>
      </c>
      <c r="I431" s="2" t="inlineStr"/>
      <c r="J431" s="2" t="inlineStr"/>
      <c r="K431" s="2" t="inlineStr"/>
      <c r="L431" s="2" t="inlineStr">
        <is>
          <t>N</t>
        </is>
      </c>
      <c r="N431" s="2" t="inlineStr">
        <is>
          <t>VOC especial urgente 8 días</t>
        </is>
      </c>
      <c r="O431" s="2" t="inlineStr">
        <is>
          <t>8 días laborables</t>
        </is>
      </c>
      <c r="P431" s="2" t="inlineStr"/>
      <c r="Q431" s="2" t="inlineStr"/>
      <c r="R431" s="2" t="inlineStr">
        <is>
          <t>Tubo resina XAD-7 impregnado H3PO4 -&gt; MAE16</t>
        </is>
      </c>
      <c r="S431" s="26" t="inlineStr">
        <is>
          <t>MAE16</t>
        </is>
      </c>
    </row>
    <row r="432" hidden="1">
      <c r="A432" t="inlineStr">
        <is>
          <t>127-19-5</t>
        </is>
      </c>
      <c r="B432" s="2" t="inlineStr">
        <is>
          <t>N,N-Dimetilacetamida - aire</t>
        </is>
      </c>
      <c r="C432" s="2" t="inlineStr">
        <is>
          <t>Acetato de dimetilamida; Dimetilacetamida</t>
        </is>
      </c>
      <c r="D432" s="2" t="n"/>
      <c r="E432" s="2" t="inlineStr">
        <is>
          <t>N0800</t>
        </is>
      </c>
      <c r="F432" s="2" t="inlineStr">
        <is>
          <t>MA227</t>
        </is>
      </c>
      <c r="G432" s="2" t="inlineStr">
        <is>
          <t>50 µg</t>
        </is>
      </c>
      <c r="H432" s="2" t="inlineStr">
        <is>
          <t>Temperatura ambiente</t>
        </is>
      </c>
      <c r="I432" s="2" t="inlineStr">
        <is>
          <t>Método interno Basado en NIOSH 2004</t>
        </is>
      </c>
      <c r="J432" s="2" t="inlineStr"/>
      <c r="K432" s="2" t="inlineStr">
        <is>
          <t>Cromatografía de Gases / Detector de Ionización por Llama (CG-FID)</t>
        </is>
      </c>
      <c r="L432" s="2" t="inlineStr">
        <is>
          <t>N</t>
        </is>
      </c>
      <c r="N432" s="2" t="inlineStr">
        <is>
          <t>VOC especial urgente 8 días</t>
        </is>
      </c>
      <c r="O432" s="2" t="inlineStr">
        <is>
          <t>8 días laborables</t>
        </is>
      </c>
      <c r="P432" s="2" t="inlineStr"/>
      <c r="Q432" s="2" t="inlineStr"/>
      <c r="R432" s="2" t="inlineStr">
        <is>
          <t>Tubo Sílica Gel (150/75 mg) -&gt; MT082</t>
        </is>
      </c>
      <c r="S432" s="26" t="inlineStr">
        <is>
          <t>MT082</t>
        </is>
      </c>
    </row>
    <row r="433" hidden="1">
      <c r="A433" t="inlineStr">
        <is>
          <t>127-19-5</t>
        </is>
      </c>
      <c r="B433" s="2" t="inlineStr">
        <is>
          <t>N,N-Dimetilacetamida - aire</t>
        </is>
      </c>
      <c r="C433" s="2" t="inlineStr">
        <is>
          <t>Acetato de dimetilamida; Dimetilacetamida</t>
        </is>
      </c>
      <c r="D433" s="2" t="n"/>
      <c r="E433" s="2" t="inlineStr">
        <is>
          <t>N0800</t>
        </is>
      </c>
      <c r="F433" s="2" t="inlineStr">
        <is>
          <t>MA062</t>
        </is>
      </c>
      <c r="G433" s="2" t="inlineStr">
        <is>
          <t>50 µg</t>
        </is>
      </c>
      <c r="H433" s="2" t="inlineStr">
        <is>
          <t>Temperatura ambiente</t>
        </is>
      </c>
      <c r="I433" s="2" t="inlineStr">
        <is>
          <t>Método interno Basado en NIOSH 2004</t>
        </is>
      </c>
      <c r="J433" s="2" t="inlineStr"/>
      <c r="K433" s="2" t="inlineStr">
        <is>
          <t>Cromatografía de Gases / Detector de Ionización por Llama (CG-FID)</t>
        </is>
      </c>
      <c r="L433" s="2" t="inlineStr">
        <is>
          <t>N</t>
        </is>
      </c>
      <c r="N433" s="2" t="inlineStr">
        <is>
          <t>VOC especial (rutina)</t>
        </is>
      </c>
      <c r="O433" s="2" t="inlineStr">
        <is>
          <t>15 días laborables</t>
        </is>
      </c>
      <c r="P433" s="2" t="inlineStr"/>
      <c r="Q433" s="2" t="inlineStr"/>
      <c r="R433" s="2" t="inlineStr">
        <is>
          <t>Tubo Sílica Gel (150/75 mg) -&gt; MT082</t>
        </is>
      </c>
      <c r="S433" s="26" t="inlineStr">
        <is>
          <t>MT082</t>
        </is>
      </c>
    </row>
    <row r="434" hidden="1">
      <c r="A434" t="inlineStr">
        <is>
          <t>121-69-7</t>
        </is>
      </c>
      <c r="B434" s="2" t="inlineStr">
        <is>
          <t>N,N-Dimetilanilina - aire</t>
        </is>
      </c>
      <c r="C434" s="2" t="inlineStr">
        <is>
          <t>Dimetilaminobenceno</t>
        </is>
      </c>
      <c r="D434" s="2" t="n"/>
      <c r="E434" s="2" t="inlineStr">
        <is>
          <t>N0805</t>
        </is>
      </c>
      <c r="F434" s="2" t="inlineStr">
        <is>
          <t>MA227</t>
        </is>
      </c>
      <c r="G434" s="2" t="inlineStr">
        <is>
          <t>10 µg</t>
        </is>
      </c>
      <c r="H434" s="2" t="inlineStr"/>
      <c r="I434" s="2" t="inlineStr"/>
      <c r="J434" s="2" t="inlineStr"/>
      <c r="K434" s="2" t="inlineStr"/>
      <c r="L434" s="2" t="inlineStr">
        <is>
          <t>N</t>
        </is>
      </c>
      <c r="N434" s="2" t="inlineStr">
        <is>
          <t>VOC especial urgente 8 días</t>
        </is>
      </c>
      <c r="O434" s="2" t="inlineStr">
        <is>
          <t>8 días laborables</t>
        </is>
      </c>
      <c r="P434" s="2" t="inlineStr"/>
      <c r="Q434" s="2" t="inlineStr"/>
      <c r="R434" s="2" t="inlineStr">
        <is>
          <t>Tubo Sílica Gel (150/75 mg) -&gt; MT082</t>
        </is>
      </c>
      <c r="S434" s="26" t="inlineStr">
        <is>
          <t>MT082</t>
        </is>
      </c>
    </row>
    <row r="435" hidden="1">
      <c r="A435" t="inlineStr">
        <is>
          <t>121-69-7</t>
        </is>
      </c>
      <c r="B435" s="2" t="inlineStr">
        <is>
          <t>N,N-Dimetilanilina - aire</t>
        </is>
      </c>
      <c r="C435" s="2" t="inlineStr">
        <is>
          <t>Dimetilaminobenceno</t>
        </is>
      </c>
      <c r="D435" s="2" t="n"/>
      <c r="E435" s="2" t="inlineStr">
        <is>
          <t>N0805</t>
        </is>
      </c>
      <c r="F435" s="2" t="inlineStr">
        <is>
          <t>MA062</t>
        </is>
      </c>
      <c r="G435" s="2" t="inlineStr">
        <is>
          <t>10 µg</t>
        </is>
      </c>
      <c r="H435" s="2" t="inlineStr"/>
      <c r="I435" s="2" t="inlineStr"/>
      <c r="J435" s="2" t="inlineStr"/>
      <c r="K435" s="2" t="inlineStr"/>
      <c r="L435" s="2" t="inlineStr">
        <is>
          <t>N</t>
        </is>
      </c>
      <c r="N435" s="2" t="inlineStr">
        <is>
          <t>VOC especial (rutina)</t>
        </is>
      </c>
      <c r="O435" s="2" t="inlineStr">
        <is>
          <t>15 días laborables</t>
        </is>
      </c>
      <c r="P435" s="2" t="inlineStr"/>
      <c r="Q435" s="2" t="inlineStr"/>
      <c r="R435" s="2" t="inlineStr">
        <is>
          <t>Tubo Sílica Gel (150/75 mg) -&gt; MT082</t>
        </is>
      </c>
      <c r="S435" s="26" t="inlineStr">
        <is>
          <t>MT082</t>
        </is>
      </c>
    </row>
    <row r="436" hidden="1">
      <c r="A436" t="inlineStr">
        <is>
          <t>598-56-1</t>
        </is>
      </c>
      <c r="B436" s="2" t="inlineStr">
        <is>
          <t>N,N-Dimetiletilamina - aire</t>
        </is>
      </c>
      <c r="C436" s="2" t="inlineStr">
        <is>
          <t>Etildimetilamina</t>
        </is>
      </c>
      <c r="D436" s="2" t="n"/>
      <c r="E436" s="2" t="inlineStr">
        <is>
          <t>N0810</t>
        </is>
      </c>
      <c r="F436" s="2" t="inlineStr">
        <is>
          <t>MA227</t>
        </is>
      </c>
      <c r="G436" s="2" t="inlineStr">
        <is>
          <t>5 µg</t>
        </is>
      </c>
      <c r="H436" s="2" t="inlineStr">
        <is>
          <t>Refrigerada (5°C ± 3°C)</t>
        </is>
      </c>
      <c r="I436" s="2" t="inlineStr">
        <is>
          <t>Método interno Basado en MTA/MA-021/A91</t>
        </is>
      </c>
      <c r="J436" s="2" t="inlineStr"/>
      <c r="K436" s="2" t="inlineStr">
        <is>
          <t>Electroforesis Capilar</t>
        </is>
      </c>
      <c r="L436" s="2" t="inlineStr">
        <is>
          <t>N</t>
        </is>
      </c>
      <c r="N436" s="2" t="inlineStr">
        <is>
          <t>VOC especial urgente 8 días</t>
        </is>
      </c>
      <c r="O436" s="2" t="inlineStr">
        <is>
          <t>8 días laborables</t>
        </is>
      </c>
      <c r="P436" s="2" t="inlineStr"/>
      <c r="Q436" s="2" t="inlineStr"/>
      <c r="R436" s="2" t="inlineStr">
        <is>
          <t>Tubo Sílica Gel (150/75 mg) -&gt; MT082</t>
        </is>
      </c>
      <c r="S436" s="26" t="inlineStr">
        <is>
          <t>MT082</t>
        </is>
      </c>
    </row>
    <row r="437" hidden="1">
      <c r="A437" t="inlineStr">
        <is>
          <t>598-56-1</t>
        </is>
      </c>
      <c r="B437" s="2" t="inlineStr">
        <is>
          <t>N,N-Dimetiletilamina - aire</t>
        </is>
      </c>
      <c r="C437" s="2" t="inlineStr">
        <is>
          <t>Etildimetilamina</t>
        </is>
      </c>
      <c r="D437" s="2" t="n"/>
      <c r="E437" s="2" t="inlineStr">
        <is>
          <t>N0810</t>
        </is>
      </c>
      <c r="F437" s="2" t="inlineStr">
        <is>
          <t>MA062</t>
        </is>
      </c>
      <c r="G437" s="2" t="inlineStr">
        <is>
          <t>5 µg</t>
        </is>
      </c>
      <c r="H437" s="2" t="inlineStr">
        <is>
          <t>Refrigerada (5°C ± 3°C)</t>
        </is>
      </c>
      <c r="I437" s="2" t="inlineStr">
        <is>
          <t>Método interno Basado en MTA/MA-021/A91</t>
        </is>
      </c>
      <c r="J437" s="2" t="inlineStr"/>
      <c r="K437" s="2" t="inlineStr">
        <is>
          <t>Electroforesis Capilar</t>
        </is>
      </c>
      <c r="L437" s="2" t="inlineStr">
        <is>
          <t>N</t>
        </is>
      </c>
      <c r="N437" s="2" t="inlineStr">
        <is>
          <t>VOC especial (rutina)</t>
        </is>
      </c>
      <c r="O437" s="2" t="inlineStr">
        <is>
          <t>15 días laborables</t>
        </is>
      </c>
      <c r="P437" s="2" t="inlineStr"/>
      <c r="Q437" s="2" t="inlineStr"/>
      <c r="R437" s="2" t="inlineStr">
        <is>
          <t>Tubo Sílica Gel (150/75 mg) -&gt; MT082</t>
        </is>
      </c>
      <c r="S437" s="26" t="inlineStr">
        <is>
          <t>MT082</t>
        </is>
      </c>
    </row>
    <row r="438" hidden="1">
      <c r="A438" t="inlineStr">
        <is>
          <t>68-12-2</t>
        </is>
      </c>
      <c r="B438" s="2" t="inlineStr">
        <is>
          <t>N,N-Dimetilformamida - aire</t>
        </is>
      </c>
      <c r="C438" s="2" t="inlineStr">
        <is>
          <t>DMF; Dimetilamida del ácido fórmico</t>
        </is>
      </c>
      <c r="D438" s="2" t="n"/>
      <c r="E438" s="2" t="inlineStr">
        <is>
          <t>N0815</t>
        </is>
      </c>
      <c r="F438" s="2" t="inlineStr">
        <is>
          <t>MA227</t>
        </is>
      </c>
      <c r="G438" s="2" t="inlineStr">
        <is>
          <t>10 µg</t>
        </is>
      </c>
      <c r="H438" s="2" t="inlineStr">
        <is>
          <t>Temperatura ambiente</t>
        </is>
      </c>
      <c r="I438" s="2" t="inlineStr">
        <is>
          <t>Método interno Basado en OSHA 66</t>
        </is>
      </c>
      <c r="J438" s="2" t="inlineStr"/>
      <c r="K438" s="2" t="inlineStr">
        <is>
          <t>Cromatografía de Gases / Espectrometría de Masas (GC-MS)</t>
        </is>
      </c>
      <c r="L438" s="2" t="inlineStr">
        <is>
          <t>N</t>
        </is>
      </c>
      <c r="N438" s="2" t="inlineStr">
        <is>
          <t>VOC especial urgente 8 días</t>
        </is>
      </c>
      <c r="O438" s="2" t="inlineStr">
        <is>
          <t>8 días laborables</t>
        </is>
      </c>
      <c r="P438" s="2" t="inlineStr"/>
      <c r="Q438" s="2" t="inlineStr"/>
      <c r="R438" s="2" t="inlineStr">
        <is>
          <t>Tubo Carbono Activo (100/50 mg) (TCA) -&gt; MT044</t>
        </is>
      </c>
      <c r="S438" s="26" t="inlineStr">
        <is>
          <t>MT044</t>
        </is>
      </c>
    </row>
    <row r="439" hidden="1">
      <c r="A439" t="inlineStr">
        <is>
          <t>68-12-2</t>
        </is>
      </c>
      <c r="B439" s="2" t="inlineStr">
        <is>
          <t>N,N-Dimetilformamida - aire</t>
        </is>
      </c>
      <c r="C439" s="2" t="inlineStr">
        <is>
          <t>DMF; Dimetilamida del ácido fórmico</t>
        </is>
      </c>
      <c r="D439" s="2" t="n"/>
      <c r="E439" s="2" t="inlineStr">
        <is>
          <t>N0815</t>
        </is>
      </c>
      <c r="F439" s="2" t="inlineStr">
        <is>
          <t>MA062</t>
        </is>
      </c>
      <c r="G439" s="2" t="inlineStr">
        <is>
          <t>10 µg</t>
        </is>
      </c>
      <c r="H439" s="2" t="inlineStr">
        <is>
          <t>Temperatura ambiente</t>
        </is>
      </c>
      <c r="I439" s="2" t="inlineStr">
        <is>
          <t>Método interno Basado en OSHA 66</t>
        </is>
      </c>
      <c r="J439" s="2" t="inlineStr"/>
      <c r="K439" s="2" t="inlineStr">
        <is>
          <t>Cromatografía de Gases / Espectrometría de Masas (GC-MS)</t>
        </is>
      </c>
      <c r="L439" s="2" t="inlineStr">
        <is>
          <t>N</t>
        </is>
      </c>
      <c r="N439" s="2" t="inlineStr">
        <is>
          <t>VOC especial (rutina)</t>
        </is>
      </c>
      <c r="O439" s="2" t="inlineStr">
        <is>
          <t>15 días laborables</t>
        </is>
      </c>
      <c r="P439" s="2" t="inlineStr"/>
      <c r="Q439" s="2" t="inlineStr"/>
      <c r="R439" s="2" t="inlineStr">
        <is>
          <t>Tubo Carbono Activo (100/50 mg) (TCA) -&gt; MT044</t>
        </is>
      </c>
      <c r="S439" s="26" t="inlineStr">
        <is>
          <t>MT044</t>
        </is>
      </c>
    </row>
    <row r="440" hidden="1">
      <c r="A440" t="inlineStr">
        <is>
          <t>54-11-5</t>
        </is>
      </c>
      <c r="B440" s="2" t="inlineStr">
        <is>
          <t>Nicotina - aire</t>
        </is>
      </c>
      <c r="C440" s="2" t="inlineStr">
        <is>
          <t>3-(1-metil-2-pirrolidinil) piridina</t>
        </is>
      </c>
      <c r="D440" s="2" t="n"/>
      <c r="E440" s="2" t="inlineStr">
        <is>
          <t>N0820</t>
        </is>
      </c>
      <c r="F440" s="2" t="inlineStr">
        <is>
          <t>MA062</t>
        </is>
      </c>
      <c r="G440" s="2" t="inlineStr">
        <is>
          <t>0,2 µg</t>
        </is>
      </c>
      <c r="H440" s="2" t="inlineStr">
        <is>
          <t>Temperatura ambiente</t>
        </is>
      </c>
      <c r="I440" s="2" t="inlineStr"/>
      <c r="J440" s="2" t="inlineStr"/>
      <c r="K440" s="2" t="inlineStr"/>
      <c r="L440" s="2" t="inlineStr">
        <is>
          <t>N</t>
        </is>
      </c>
      <c r="N440" s="2" t="inlineStr">
        <is>
          <t>VOC especial (rutina)</t>
        </is>
      </c>
      <c r="O440" s="2" t="inlineStr">
        <is>
          <t>15 días laborables</t>
        </is>
      </c>
      <c r="P440" s="2" t="inlineStr"/>
      <c r="Q440" s="2" t="inlineStr"/>
      <c r="R440" s="2" t="inlineStr">
        <is>
          <t>Tubo resina XAD-2 -&gt; MT075</t>
        </is>
      </c>
      <c r="S440" s="26" t="inlineStr">
        <is>
          <t>MT075</t>
        </is>
      </c>
    </row>
    <row r="441" hidden="1">
      <c r="A441" t="inlineStr">
        <is>
          <t>54-11-5</t>
        </is>
      </c>
      <c r="B441" s="2" t="inlineStr">
        <is>
          <t>Nicotina - aire</t>
        </is>
      </c>
      <c r="C441" s="2" t="inlineStr">
        <is>
          <t>3-(1-metil-2-pirrolidinil) piridina</t>
        </is>
      </c>
      <c r="D441" s="2" t="n"/>
      <c r="E441" s="2" t="inlineStr">
        <is>
          <t>N0820</t>
        </is>
      </c>
      <c r="F441" s="2" t="inlineStr">
        <is>
          <t>MA227</t>
        </is>
      </c>
      <c r="G441" s="2" t="inlineStr">
        <is>
          <t>0,2 µg</t>
        </is>
      </c>
      <c r="H441" s="2" t="inlineStr">
        <is>
          <t>Temperatura ambiente</t>
        </is>
      </c>
      <c r="I441" s="2" t="inlineStr"/>
      <c r="J441" s="2" t="inlineStr"/>
      <c r="K441" s="2" t="inlineStr"/>
      <c r="L441" s="2" t="inlineStr">
        <is>
          <t>N</t>
        </is>
      </c>
      <c r="N441" s="2" t="inlineStr">
        <is>
          <t>VOC especial urgente 8 días</t>
        </is>
      </c>
      <c r="O441" s="2" t="inlineStr">
        <is>
          <t>8 días laborables</t>
        </is>
      </c>
      <c r="P441" s="2" t="inlineStr"/>
      <c r="Q441" s="2" t="inlineStr"/>
      <c r="R441" s="2" t="inlineStr">
        <is>
          <t>Tubo resina XAD-2 -&gt; MT075</t>
        </is>
      </c>
      <c r="S441" s="26" t="inlineStr">
        <is>
          <t>MT075</t>
        </is>
      </c>
    </row>
    <row r="442" hidden="1">
      <c r="A442" t="inlineStr">
        <is>
          <t>26140-60-3</t>
        </is>
      </c>
      <c r="B442" s="2" t="inlineStr">
        <is>
          <t>o,m,p-Terfenilos - aire</t>
        </is>
      </c>
      <c r="C442" s="2" t="inlineStr">
        <is>
          <t>Difenilbencenos</t>
        </is>
      </c>
      <c r="D442" s="2" t="n"/>
      <c r="E442" s="2" t="inlineStr">
        <is>
          <t>N0825</t>
        </is>
      </c>
      <c r="F442" s="2" t="inlineStr">
        <is>
          <t>MA227</t>
        </is>
      </c>
      <c r="G442" s="2" t="inlineStr"/>
      <c r="H442" s="2" t="inlineStr"/>
      <c r="I442" s="2" t="inlineStr"/>
      <c r="J442" s="2" t="inlineStr"/>
      <c r="K442" s="2" t="inlineStr"/>
      <c r="L442" s="2" t="inlineStr">
        <is>
          <t>N</t>
        </is>
      </c>
      <c r="N442" s="2" t="inlineStr">
        <is>
          <t>VOC especial urgente 8 días</t>
        </is>
      </c>
      <c r="O442" s="2" t="inlineStr">
        <is>
          <t>8 días laborables</t>
        </is>
      </c>
      <c r="P442" s="2" t="inlineStr"/>
      <c r="Q442" s="2" t="inlineStr"/>
      <c r="R442" s="2" t="inlineStr">
        <is>
          <t>Filtro Teflón (No prepesado 37 mm -PTFE) -&gt; MT066</t>
        </is>
      </c>
      <c r="S442" s="26" t="inlineStr">
        <is>
          <t>MT066</t>
        </is>
      </c>
    </row>
    <row r="443" hidden="1">
      <c r="A443" t="inlineStr">
        <is>
          <t>26140-60-3</t>
        </is>
      </c>
      <c r="B443" s="2" t="inlineStr">
        <is>
          <t>o,m,p-Terfenilos - aire</t>
        </is>
      </c>
      <c r="C443" s="2" t="inlineStr">
        <is>
          <t>Difenilbencenos</t>
        </is>
      </c>
      <c r="D443" s="2" t="n"/>
      <c r="E443" s="2" t="inlineStr">
        <is>
          <t>N0825</t>
        </is>
      </c>
      <c r="F443" s="2" t="inlineStr">
        <is>
          <t>MA062</t>
        </is>
      </c>
      <c r="G443" s="2" t="inlineStr"/>
      <c r="H443" s="2" t="inlineStr"/>
      <c r="I443" s="2" t="inlineStr"/>
      <c r="J443" s="2" t="inlineStr"/>
      <c r="K443" s="2" t="inlineStr"/>
      <c r="L443" s="2" t="inlineStr">
        <is>
          <t>N</t>
        </is>
      </c>
      <c r="N443" s="2" t="inlineStr">
        <is>
          <t>VOC especial (rutina)</t>
        </is>
      </c>
      <c r="O443" s="2" t="inlineStr">
        <is>
          <t>15 días laborables</t>
        </is>
      </c>
      <c r="P443" s="2" t="inlineStr"/>
      <c r="Q443" s="2" t="inlineStr"/>
      <c r="R443" s="2" t="inlineStr">
        <is>
          <t>Filtro Teflón (No prepesado 37 mm -PTFE) -&gt; MT066</t>
        </is>
      </c>
      <c r="S443" s="26" t="inlineStr">
        <is>
          <t>MT066</t>
        </is>
      </c>
    </row>
    <row r="444" hidden="1">
      <c r="A444" t="inlineStr">
        <is>
          <t>4685-14-7 (ion); 1910-42-5 (dicloruro); 2074-50-2 (sulfato)</t>
        </is>
      </c>
      <c r="B444" s="2" t="inlineStr">
        <is>
          <t>Paracuat - aire</t>
        </is>
      </c>
      <c r="C444" s="2" t="inlineStr">
        <is>
          <t xml:space="preserve">Dicloruro de 1,1'-dimetil-4,4'-bipiridinio; Methyl viologen; 1,1'-dimetil-4,4'-bipiridinio bismetil sulfato </t>
        </is>
      </c>
      <c r="D444" s="2" t="n"/>
      <c r="E444" s="2" t="inlineStr">
        <is>
          <t>N0830</t>
        </is>
      </c>
      <c r="F444" s="2" t="inlineStr">
        <is>
          <t>MA062</t>
        </is>
      </c>
      <c r="G444" s="2" t="inlineStr">
        <is>
          <t>1 µg</t>
        </is>
      </c>
      <c r="H444" s="2" t="inlineStr">
        <is>
          <t>Temperatura ambiente</t>
        </is>
      </c>
      <c r="I444" s="2" t="inlineStr"/>
      <c r="J444" s="2" t="inlineStr"/>
      <c r="K444" s="2" t="inlineStr"/>
      <c r="L444" s="2" t="inlineStr">
        <is>
          <t>N</t>
        </is>
      </c>
      <c r="N444" s="2" t="inlineStr">
        <is>
          <t>VOC especial (rutina)</t>
        </is>
      </c>
      <c r="O444" s="2" t="inlineStr">
        <is>
          <t>15 días laborables</t>
        </is>
      </c>
      <c r="P444" s="2" t="inlineStr"/>
      <c r="Q444" s="2" t="inlineStr"/>
      <c r="R444" s="2" t="inlineStr">
        <is>
          <t>Filtro Teflón (No prepesado 37 mm -PTFE) -&gt; MT066</t>
        </is>
      </c>
      <c r="S444" s="26" t="inlineStr">
        <is>
          <t>MT066</t>
        </is>
      </c>
    </row>
    <row r="445" hidden="1">
      <c r="A445" t="inlineStr">
        <is>
          <t>4685-14-7 (ion); 1910-42-5 (dicloruro); 2074-50-2 (sulfato)</t>
        </is>
      </c>
      <c r="B445" s="2" t="inlineStr">
        <is>
          <t>Paracuat - aire</t>
        </is>
      </c>
      <c r="C445" s="2" t="inlineStr">
        <is>
          <t xml:space="preserve">Dicloruro de 1,1'-dimetil-4,4'-bipiridinio; Methyl viologen; 1,1'-dimetil-4,4'-bipiridinio bismetil sulfato </t>
        </is>
      </c>
      <c r="D445" s="2" t="n"/>
      <c r="E445" s="2" t="inlineStr">
        <is>
          <t>N0830</t>
        </is>
      </c>
      <c r="F445" s="2" t="inlineStr">
        <is>
          <t>MA227</t>
        </is>
      </c>
      <c r="G445" s="2" t="inlineStr">
        <is>
          <t>1 µg</t>
        </is>
      </c>
      <c r="H445" s="2" t="inlineStr">
        <is>
          <t>Temperatura ambiente</t>
        </is>
      </c>
      <c r="I445" s="2" t="inlineStr"/>
      <c r="J445" s="2" t="inlineStr"/>
      <c r="K445" s="2" t="inlineStr"/>
      <c r="L445" s="2" t="inlineStr">
        <is>
          <t>N</t>
        </is>
      </c>
      <c r="N445" s="2" t="inlineStr">
        <is>
          <t>VOC especial urgente 8 días</t>
        </is>
      </c>
      <c r="O445" s="2" t="inlineStr">
        <is>
          <t>8 días laborables</t>
        </is>
      </c>
      <c r="P445" s="2" t="inlineStr"/>
      <c r="Q445" s="2" t="inlineStr"/>
      <c r="R445" s="2" t="inlineStr">
        <is>
          <t>Filtro Teflón (No prepesado 37 mm -PTFE) -&gt; MT066</t>
        </is>
      </c>
      <c r="S445" s="26" t="inlineStr">
        <is>
          <t>MT066</t>
        </is>
      </c>
    </row>
    <row r="446" hidden="1">
      <c r="A446" t="inlineStr">
        <is>
          <t>106-46-7</t>
        </is>
      </c>
      <c r="B446" s="2" t="inlineStr">
        <is>
          <t>p-Diclorobenceno - aire</t>
        </is>
      </c>
      <c r="C446" s="2" t="inlineStr">
        <is>
          <t>1,4-Diclorobenceno; PDCB</t>
        </is>
      </c>
      <c r="D446" s="2" t="n"/>
      <c r="E446" s="2" t="inlineStr">
        <is>
          <t>N0835</t>
        </is>
      </c>
      <c r="F446" s="2" t="inlineStr">
        <is>
          <t>MA062</t>
        </is>
      </c>
      <c r="G446" s="2" t="inlineStr">
        <is>
          <t>5 µg</t>
        </is>
      </c>
      <c r="H446" s="2" t="inlineStr">
        <is>
          <t>Temperatura ambiente</t>
        </is>
      </c>
      <c r="I446" s="2" t="inlineStr"/>
      <c r="J446" s="2" t="inlineStr"/>
      <c r="K446" s="2" t="inlineStr"/>
      <c r="L446" s="2" t="inlineStr">
        <is>
          <t>N</t>
        </is>
      </c>
      <c r="N446" s="2" t="inlineStr">
        <is>
          <t>VOC especial (rutina)</t>
        </is>
      </c>
      <c r="O446" s="2" t="inlineStr">
        <is>
          <t>15 días laborables</t>
        </is>
      </c>
      <c r="P446" s="2" t="inlineStr"/>
      <c r="Q446" s="2" t="inlineStr"/>
      <c r="R446" s="2" t="inlineStr">
        <is>
          <t>Tubo Carbono Activo (100/50 mg) (TCA) -&gt; MT044</t>
        </is>
      </c>
      <c r="S446" s="26" t="inlineStr">
        <is>
          <t>MT044</t>
        </is>
      </c>
    </row>
    <row r="447" hidden="1">
      <c r="A447" t="inlineStr">
        <is>
          <t>106-46-7</t>
        </is>
      </c>
      <c r="B447" s="2" t="inlineStr">
        <is>
          <t>p-Diclorobenceno - aire</t>
        </is>
      </c>
      <c r="C447" s="2" t="inlineStr">
        <is>
          <t>1,4-Diclorobenceno; PDCB</t>
        </is>
      </c>
      <c r="D447" s="2" t="n"/>
      <c r="E447" s="2" t="inlineStr">
        <is>
          <t>N0835</t>
        </is>
      </c>
      <c r="F447" s="2" t="inlineStr">
        <is>
          <t>MA227</t>
        </is>
      </c>
      <c r="G447" s="2" t="inlineStr">
        <is>
          <t>5 µg</t>
        </is>
      </c>
      <c r="H447" s="2" t="inlineStr">
        <is>
          <t>Temperatura ambiente</t>
        </is>
      </c>
      <c r="I447" s="2" t="inlineStr"/>
      <c r="J447" s="2" t="inlineStr"/>
      <c r="K447" s="2" t="inlineStr"/>
      <c r="L447" s="2" t="inlineStr">
        <is>
          <t>N</t>
        </is>
      </c>
      <c r="N447" s="2" t="inlineStr">
        <is>
          <t>VOC especial urgente 8 días</t>
        </is>
      </c>
      <c r="O447" s="2" t="inlineStr">
        <is>
          <t>8 días laborables</t>
        </is>
      </c>
      <c r="P447" s="2" t="inlineStr"/>
      <c r="Q447" s="2" t="inlineStr"/>
      <c r="R447" s="2" t="inlineStr">
        <is>
          <t>Tubo Carbono Activo (100/50 mg) (TCA) -&gt; MT044</t>
        </is>
      </c>
      <c r="S447" s="26" t="inlineStr">
        <is>
          <t>MT044</t>
        </is>
      </c>
    </row>
    <row r="448" hidden="1">
      <c r="A448" t="inlineStr">
        <is>
          <t>87-86-5</t>
        </is>
      </c>
      <c r="B448" s="2" t="inlineStr">
        <is>
          <t>Pentaclorofenol - aire</t>
        </is>
      </c>
      <c r="C448" s="2" t="inlineStr">
        <is>
          <t>PCP</t>
        </is>
      </c>
      <c r="D448" s="2" t="n"/>
      <c r="E448" s="2" t="inlineStr">
        <is>
          <t>N0840</t>
        </is>
      </c>
      <c r="F448" s="2" t="inlineStr">
        <is>
          <t>MA062</t>
        </is>
      </c>
      <c r="G448" s="2" t="inlineStr">
        <is>
          <t>1 µg</t>
        </is>
      </c>
      <c r="H448" s="2" t="inlineStr">
        <is>
          <t>Temperatura ambiente</t>
        </is>
      </c>
      <c r="I448" s="2" t="inlineStr"/>
      <c r="J448" s="2" t="inlineStr"/>
      <c r="K448" s="2" t="inlineStr"/>
      <c r="L448" s="2" t="inlineStr">
        <is>
          <t>N</t>
        </is>
      </c>
      <c r="N448" s="2" t="inlineStr">
        <is>
          <t>VOC especial (rutina)</t>
        </is>
      </c>
      <c r="O448" s="2" t="inlineStr">
        <is>
          <t>15 días laborables</t>
        </is>
      </c>
      <c r="P448" s="2" t="inlineStr"/>
      <c r="Q448" s="2" t="inlineStr">
        <is>
          <t>NOTA: Los filtros de FV de 8 mm deben ser preparados por el Laboratorio.</t>
        </is>
      </c>
      <c r="R448" s="2" t="inlineStr">
        <is>
          <t>Filtro Fibra Vidrio (FV) + 3 Tubo resina XAD-7</t>
        </is>
      </c>
      <c r="S448" s="26" t="inlineStr">
        <is>
          <t>3*MT076+MT058</t>
        </is>
      </c>
    </row>
    <row r="449" hidden="1">
      <c r="A449" t="inlineStr">
        <is>
          <t>87-86-5</t>
        </is>
      </c>
      <c r="B449" s="2" t="inlineStr">
        <is>
          <t>Pentaclorofenol - aire</t>
        </is>
      </c>
      <c r="C449" s="2" t="inlineStr">
        <is>
          <t>PCP</t>
        </is>
      </c>
      <c r="D449" s="2" t="n"/>
      <c r="E449" s="2" t="inlineStr">
        <is>
          <t>N0840</t>
        </is>
      </c>
      <c r="F449" s="2" t="inlineStr">
        <is>
          <t>MA227</t>
        </is>
      </c>
      <c r="G449" s="2" t="inlineStr">
        <is>
          <t>1 µg</t>
        </is>
      </c>
      <c r="H449" s="2" t="inlineStr">
        <is>
          <t>Temperatura ambiente</t>
        </is>
      </c>
      <c r="I449" s="2" t="inlineStr"/>
      <c r="J449" s="2" t="inlineStr"/>
      <c r="K449" s="2" t="inlineStr"/>
      <c r="L449" s="2" t="inlineStr">
        <is>
          <t>N</t>
        </is>
      </c>
      <c r="N449" s="2" t="inlineStr">
        <is>
          <t>VOC especial urgente 8 días</t>
        </is>
      </c>
      <c r="O449" s="2" t="inlineStr">
        <is>
          <t>8 días laborables</t>
        </is>
      </c>
      <c r="P449" s="2" t="inlineStr"/>
      <c r="Q449" s="2" t="inlineStr"/>
      <c r="R449" s="2" t="inlineStr">
        <is>
          <t>Filtro Fibra Vidrio (FV) + 3 Tubo resina XAD-7</t>
        </is>
      </c>
      <c r="S449" s="26" t="inlineStr">
        <is>
          <t>3*MT076+MT058</t>
        </is>
      </c>
    </row>
    <row r="450" hidden="1">
      <c r="A450" t="inlineStr">
        <is>
          <t>94-36-0</t>
        </is>
      </c>
      <c r="B450" s="2" t="inlineStr">
        <is>
          <t>Peróxido de benzoilo - aire</t>
        </is>
      </c>
      <c r="C450" s="2" t="inlineStr">
        <is>
          <t>Dibenzoil peróxido; Benzoil superóxido</t>
        </is>
      </c>
      <c r="D450" s="2" t="n"/>
      <c r="E450" s="2" t="inlineStr">
        <is>
          <t>N0845</t>
        </is>
      </c>
      <c r="F450" s="2" t="inlineStr">
        <is>
          <t>MA062</t>
        </is>
      </c>
      <c r="G450" s="2" t="inlineStr">
        <is>
          <t>5 µg</t>
        </is>
      </c>
      <c r="H450" s="2" t="inlineStr">
        <is>
          <t>Temperatura ambiente</t>
        </is>
      </c>
      <c r="I450" s="2" t="inlineStr">
        <is>
          <t>Método interno Basado en NIOSH 5009</t>
        </is>
      </c>
      <c r="J450" s="2" t="inlineStr"/>
      <c r="K450" s="2" t="inlineStr">
        <is>
          <t>Cromatografía Líquida de Alta Resolución / Detector ultravioleta-visible (HPLC/UV)</t>
        </is>
      </c>
      <c r="L450" s="2" t="inlineStr">
        <is>
          <t>N</t>
        </is>
      </c>
      <c r="N450" s="2" t="inlineStr">
        <is>
          <t>VOC especial (rutina)</t>
        </is>
      </c>
      <c r="O450" s="2" t="inlineStr">
        <is>
          <t>15 días laborables</t>
        </is>
      </c>
      <c r="P450" s="2" t="inlineStr"/>
      <c r="Q450" s="2" t="inlineStr"/>
      <c r="R450" s="2" t="inlineStr">
        <is>
          <t>Filtro Esteres Celulosa (EDC) 37 mm -&gt; MT117</t>
        </is>
      </c>
      <c r="S450" s="26" t="inlineStr">
        <is>
          <t>MT126</t>
        </is>
      </c>
    </row>
    <row r="451" hidden="1">
      <c r="A451" t="inlineStr">
        <is>
          <t>94-36-0</t>
        </is>
      </c>
      <c r="B451" s="2" t="inlineStr">
        <is>
          <t>Peróxido de benzoilo - aire</t>
        </is>
      </c>
      <c r="C451" s="2" t="inlineStr">
        <is>
          <t>Dibenzoil peróxido; Benzoil superóxido</t>
        </is>
      </c>
      <c r="D451" s="2" t="n"/>
      <c r="E451" s="2" t="inlineStr">
        <is>
          <t>N0845</t>
        </is>
      </c>
      <c r="F451" s="2" t="inlineStr">
        <is>
          <t>MA227</t>
        </is>
      </c>
      <c r="G451" s="2" t="inlineStr">
        <is>
          <t>5 µg</t>
        </is>
      </c>
      <c r="H451" s="2" t="inlineStr">
        <is>
          <t>Temperatura ambiente</t>
        </is>
      </c>
      <c r="I451" s="2" t="inlineStr">
        <is>
          <t>Método interno Basado en NIOSH 5009</t>
        </is>
      </c>
      <c r="J451" s="2" t="inlineStr"/>
      <c r="K451" s="2" t="inlineStr">
        <is>
          <t>Cromatografía Líquida de Alta Resolución / Detector ultravioleta-visible (HPLC/UV)</t>
        </is>
      </c>
      <c r="L451" s="2" t="inlineStr">
        <is>
          <t>N</t>
        </is>
      </c>
      <c r="N451" s="2" t="inlineStr">
        <is>
          <t>VOC especial urgente 8 días</t>
        </is>
      </c>
      <c r="O451" s="2" t="inlineStr">
        <is>
          <t>8 días laborables</t>
        </is>
      </c>
      <c r="P451" s="2" t="inlineStr"/>
      <c r="Q451" s="2" t="inlineStr"/>
      <c r="R451" s="2" t="inlineStr">
        <is>
          <t>Filtro Esteres Celulosa (EDC) 37 mm -&gt; MT117</t>
        </is>
      </c>
      <c r="S451" s="26" t="inlineStr">
        <is>
          <t>MT126</t>
        </is>
      </c>
    </row>
    <row r="452" hidden="1">
      <c r="A452" s="6" t="inlineStr">
        <is>
          <t xml:space="preserve"> 1918-02-1</t>
        </is>
      </c>
      <c r="B452" s="2" t="inlineStr">
        <is>
          <t>Picloram - aire</t>
        </is>
      </c>
      <c r="C452" s="2" t="inlineStr">
        <is>
          <t>Tordon; 4-Amino-3,5,6-trichloro-2-Pyridinecarboxylic acid</t>
        </is>
      </c>
      <c r="D452" s="2" t="n"/>
      <c r="E452" s="2" t="inlineStr">
        <is>
          <t>N0850</t>
        </is>
      </c>
      <c r="F452" s="2" t="inlineStr">
        <is>
          <t>MA227</t>
        </is>
      </c>
      <c r="G452" s="2" t="inlineStr">
        <is>
          <t>5 µg</t>
        </is>
      </c>
      <c r="H452" s="2" t="inlineStr"/>
      <c r="I452" s="2" t="inlineStr"/>
      <c r="J452" s="2" t="inlineStr"/>
      <c r="K452" s="2" t="inlineStr"/>
      <c r="L452" s="2" t="inlineStr">
        <is>
          <t>N</t>
        </is>
      </c>
      <c r="N452" s="2" t="inlineStr">
        <is>
          <t>VOC especial urgente 8 días</t>
        </is>
      </c>
      <c r="O452" s="2" t="inlineStr">
        <is>
          <t>8 días laborables</t>
        </is>
      </c>
      <c r="P452" s="2" t="inlineStr"/>
      <c r="Q452" s="2" t="inlineStr"/>
      <c r="R452" s="2" t="inlineStr">
        <is>
          <t>Filtro Fibra Vidrio (FV) -&gt; MT058</t>
        </is>
      </c>
      <c r="S452" s="26" t="inlineStr">
        <is>
          <t>MT058</t>
        </is>
      </c>
    </row>
    <row r="453" hidden="1">
      <c r="A453" t="inlineStr">
        <is>
          <t xml:space="preserve"> 1918-02-1</t>
        </is>
      </c>
      <c r="B453" s="2" t="inlineStr">
        <is>
          <t>Picloram - aire</t>
        </is>
      </c>
      <c r="C453" s="2" t="inlineStr">
        <is>
          <t>Tordon; 4-Amino-3,5,6-trichloro-2-Pyridinecarboxylic acid</t>
        </is>
      </c>
      <c r="D453" s="2" t="n"/>
      <c r="E453" s="2" t="inlineStr">
        <is>
          <t>N0850</t>
        </is>
      </c>
      <c r="F453" s="2" t="inlineStr">
        <is>
          <t>MA062</t>
        </is>
      </c>
      <c r="G453" s="2" t="inlineStr">
        <is>
          <t>5 µg</t>
        </is>
      </c>
      <c r="H453" s="2" t="inlineStr"/>
      <c r="I453" s="2" t="inlineStr"/>
      <c r="J453" s="2" t="inlineStr"/>
      <c r="K453" s="2" t="inlineStr"/>
      <c r="L453" s="2" t="inlineStr">
        <is>
          <t>N</t>
        </is>
      </c>
      <c r="N453" s="2" t="inlineStr">
        <is>
          <t>VOC especial (rutina)</t>
        </is>
      </c>
      <c r="O453" s="2" t="inlineStr">
        <is>
          <t>15 días laborables</t>
        </is>
      </c>
      <c r="P453" s="2" t="inlineStr"/>
      <c r="Q453" s="2" t="inlineStr"/>
      <c r="R453" s="2" t="inlineStr">
        <is>
          <t>Filtro Fibra Vidrio (FV) -&gt; MT058</t>
        </is>
      </c>
      <c r="S453" s="26" t="inlineStr">
        <is>
          <t>MT058</t>
        </is>
      </c>
    </row>
    <row r="454" hidden="1">
      <c r="A454" t="inlineStr">
        <is>
          <t>110-86-1</t>
        </is>
      </c>
      <c r="B454" s="2" t="inlineStr">
        <is>
          <t>Piridina - aire</t>
        </is>
      </c>
      <c r="C454" s="2" t="inlineStr">
        <is>
          <t>Azabenceno; Azina</t>
        </is>
      </c>
      <c r="D454" s="2" t="n"/>
      <c r="E454" s="2" t="inlineStr">
        <is>
          <t>N0855</t>
        </is>
      </c>
      <c r="F454" s="2" t="inlineStr">
        <is>
          <t>MA062</t>
        </is>
      </c>
      <c r="G454" s="2" t="inlineStr">
        <is>
          <t>2 µg</t>
        </is>
      </c>
      <c r="H454" s="2" t="inlineStr"/>
      <c r="I454" s="2" t="inlineStr"/>
      <c r="J454" s="2" t="inlineStr"/>
      <c r="K454" s="2" t="inlineStr"/>
      <c r="L454" s="2" t="inlineStr">
        <is>
          <t>N</t>
        </is>
      </c>
      <c r="N454" s="2" t="inlineStr">
        <is>
          <t>VOC especial (rutina)</t>
        </is>
      </c>
      <c r="O454" s="2" t="inlineStr">
        <is>
          <t>15 días laborables</t>
        </is>
      </c>
      <c r="P454" s="2" t="inlineStr"/>
      <c r="Q454" s="2" t="inlineStr"/>
      <c r="R454" s="2" t="inlineStr">
        <is>
          <t>Tubo Carbono Activo (100/50 mg) (TCA) -&gt; MT044</t>
        </is>
      </c>
      <c r="S454" s="26" t="inlineStr">
        <is>
          <t>MT044</t>
        </is>
      </c>
    </row>
    <row r="455" hidden="1">
      <c r="A455" t="inlineStr">
        <is>
          <t>110-86-1</t>
        </is>
      </c>
      <c r="B455" s="2" t="inlineStr">
        <is>
          <t>Piridina - aire</t>
        </is>
      </c>
      <c r="C455" s="2" t="inlineStr">
        <is>
          <t>Azabenceno; Azina</t>
        </is>
      </c>
      <c r="D455" s="2" t="n"/>
      <c r="E455" s="2" t="inlineStr">
        <is>
          <t>N0855</t>
        </is>
      </c>
      <c r="F455" s="2" t="inlineStr">
        <is>
          <t>MA227</t>
        </is>
      </c>
      <c r="G455" s="2" t="inlineStr">
        <is>
          <t>2 µg</t>
        </is>
      </c>
      <c r="H455" s="2" t="inlineStr"/>
      <c r="I455" s="2" t="inlineStr"/>
      <c r="J455" s="2" t="inlineStr"/>
      <c r="K455" s="2" t="inlineStr"/>
      <c r="L455" s="2" t="inlineStr">
        <is>
          <t>N</t>
        </is>
      </c>
      <c r="N455" s="2" t="inlineStr">
        <is>
          <t>VOC especial urgente 8 días</t>
        </is>
      </c>
      <c r="O455" s="2" t="inlineStr">
        <is>
          <t>8 días laborables</t>
        </is>
      </c>
      <c r="P455" s="2" t="inlineStr"/>
      <c r="Q455" s="2" t="inlineStr"/>
      <c r="R455" s="2" t="inlineStr">
        <is>
          <t>Tubo Carbono Activo (100/50 mg) (TCA) -&gt; MT044</t>
        </is>
      </c>
      <c r="S455" s="26" t="inlineStr">
        <is>
          <t>MT044</t>
        </is>
      </c>
    </row>
    <row r="456" hidden="1">
      <c r="A456" t="inlineStr">
        <is>
          <t>100-01-6</t>
        </is>
      </c>
      <c r="B456" s="2" t="inlineStr">
        <is>
          <t>p-Nitroanilina - aire</t>
        </is>
      </c>
      <c r="C456" s="2" t="inlineStr">
        <is>
          <t>4-nitrobencenamina; p-aminonitrobenceno; p-nitrofenilamina</t>
        </is>
      </c>
      <c r="D456" s="2" t="n"/>
      <c r="E456" s="2" t="inlineStr">
        <is>
          <t>N0860</t>
        </is>
      </c>
      <c r="F456" s="2" t="inlineStr">
        <is>
          <t>MA062</t>
        </is>
      </c>
      <c r="G456" s="2" t="inlineStr">
        <is>
          <t>2 µg</t>
        </is>
      </c>
      <c r="H456" s="2" t="inlineStr">
        <is>
          <t>Temperatura ambiente</t>
        </is>
      </c>
      <c r="I456" s="2" t="inlineStr"/>
      <c r="J456" s="2" t="inlineStr"/>
      <c r="K456" s="2" t="inlineStr"/>
      <c r="L456" s="2" t="inlineStr">
        <is>
          <t>N</t>
        </is>
      </c>
      <c r="N456" s="2" t="inlineStr">
        <is>
          <t>VOC especial (rutina)</t>
        </is>
      </c>
      <c r="O456" s="2" t="inlineStr">
        <is>
          <t>15 días laborables</t>
        </is>
      </c>
      <c r="P456" s="2" t="inlineStr"/>
      <c r="Q456" s="2" t="inlineStr"/>
      <c r="R456" s="2" t="inlineStr">
        <is>
          <t>Filtro Esteres Celulosa (EDC) 37 mm -&gt; MT117</t>
        </is>
      </c>
      <c r="S456" s="26" t="inlineStr">
        <is>
          <t>MT126</t>
        </is>
      </c>
    </row>
    <row r="457" hidden="1">
      <c r="A457" t="inlineStr">
        <is>
          <t>100-01-6</t>
        </is>
      </c>
      <c r="B457" s="2" t="inlineStr">
        <is>
          <t>p-Nitroanilina - aire</t>
        </is>
      </c>
      <c r="C457" s="2" t="inlineStr">
        <is>
          <t>4-nitrobencenamina; p-aminonitrobenceno; p-nitrofenilamina</t>
        </is>
      </c>
      <c r="D457" s="2" t="n"/>
      <c r="E457" s="2" t="inlineStr">
        <is>
          <t>N0860</t>
        </is>
      </c>
      <c r="F457" s="2" t="inlineStr">
        <is>
          <t>MA227</t>
        </is>
      </c>
      <c r="G457" s="2" t="inlineStr">
        <is>
          <t>2 µg</t>
        </is>
      </c>
      <c r="H457" s="2" t="inlineStr">
        <is>
          <t>Temperatura ambiente</t>
        </is>
      </c>
      <c r="I457" s="2" t="inlineStr"/>
      <c r="J457" s="2" t="inlineStr"/>
      <c r="K457" s="2" t="inlineStr"/>
      <c r="L457" s="2" t="inlineStr">
        <is>
          <t>N</t>
        </is>
      </c>
      <c r="N457" s="2" t="inlineStr">
        <is>
          <t>VOC especial urgente 8 días</t>
        </is>
      </c>
      <c r="O457" s="2" t="inlineStr">
        <is>
          <t>8 días laborables</t>
        </is>
      </c>
      <c r="P457" s="2" t="inlineStr"/>
      <c r="Q457" s="2" t="inlineStr"/>
      <c r="R457" s="2" t="inlineStr">
        <is>
          <t>Filtro Esteres Celulosa (EDC) 37 mm -&gt; MT117</t>
        </is>
      </c>
      <c r="S457" s="26" t="inlineStr">
        <is>
          <t>MT126</t>
        </is>
      </c>
    </row>
    <row r="458" hidden="1">
      <c r="A458" t="inlineStr">
        <is>
          <t>98-54-4</t>
        </is>
      </c>
      <c r="B458" s="2" t="inlineStr">
        <is>
          <t>p-tert-Butilfenol - aire</t>
        </is>
      </c>
      <c r="C458" s="2" t="inlineStr">
        <is>
          <t>4-(1,1-dimetiletil)fenol, 1-hidroxi.4-tert-butilbenceno</t>
        </is>
      </c>
      <c r="D458" s="2" t="n"/>
      <c r="E458" s="2" t="inlineStr">
        <is>
          <t>N0865</t>
        </is>
      </c>
      <c r="F458" s="2" t="inlineStr">
        <is>
          <t>MA062</t>
        </is>
      </c>
      <c r="G458" s="2" t="inlineStr">
        <is>
          <t>10 µg</t>
        </is>
      </c>
      <c r="H458" s="2" t="inlineStr">
        <is>
          <t>Temperatura ambiente</t>
        </is>
      </c>
      <c r="I458" s="2" t="inlineStr">
        <is>
          <t>Método interno basado en OSHA PV2085</t>
        </is>
      </c>
      <c r="J458" s="2" t="inlineStr"/>
      <c r="K458" s="2" t="inlineStr">
        <is>
          <t>Cromatografía de Gases / Detector de Ionización por Llama (CG-FID)</t>
        </is>
      </c>
      <c r="L458" s="2" t="inlineStr">
        <is>
          <t>N</t>
        </is>
      </c>
      <c r="N458" s="2" t="inlineStr">
        <is>
          <t>VOC especial (rutina)</t>
        </is>
      </c>
      <c r="O458" s="2" t="inlineStr">
        <is>
          <t>15 días laborables</t>
        </is>
      </c>
      <c r="P458" s="2" t="inlineStr"/>
      <c r="Q458" s="2" t="inlineStr"/>
      <c r="R458" s="2" t="inlineStr">
        <is>
          <t>Tubo resina XAD-7 -&gt; MT076</t>
        </is>
      </c>
      <c r="S458" s="26" t="inlineStr">
        <is>
          <t>MT076</t>
        </is>
      </c>
    </row>
    <row r="459" hidden="1">
      <c r="A459" t="inlineStr">
        <is>
          <t>98-54-4</t>
        </is>
      </c>
      <c r="B459" s="2" t="inlineStr">
        <is>
          <t>p-tert-Butilfenol - aire</t>
        </is>
      </c>
      <c r="C459" s="2" t="inlineStr">
        <is>
          <t>4-(1,1-dimetiletil)fenol, 1-hidroxi.4-tert-butilbenceno</t>
        </is>
      </c>
      <c r="D459" s="2" t="n"/>
      <c r="E459" s="2" t="inlineStr">
        <is>
          <t>N0865</t>
        </is>
      </c>
      <c r="F459" s="2" t="inlineStr">
        <is>
          <t>MA227</t>
        </is>
      </c>
      <c r="G459" s="2" t="inlineStr">
        <is>
          <t>10 µg</t>
        </is>
      </c>
      <c r="H459" s="2" t="inlineStr">
        <is>
          <t>Temperatura ambiente</t>
        </is>
      </c>
      <c r="I459" s="2" t="inlineStr">
        <is>
          <t>Método interno basado en OSHA PV2085</t>
        </is>
      </c>
      <c r="J459" s="2" t="inlineStr"/>
      <c r="K459" s="2" t="inlineStr">
        <is>
          <t>Cromatografía de Gases / Detector de Ionización por Llama (CG-FID)</t>
        </is>
      </c>
      <c r="L459" s="2" t="inlineStr">
        <is>
          <t>N</t>
        </is>
      </c>
      <c r="N459" s="2" t="inlineStr">
        <is>
          <t>VOC especial urgente 8 días</t>
        </is>
      </c>
      <c r="O459" s="2" t="inlineStr">
        <is>
          <t>8 días laborables</t>
        </is>
      </c>
      <c r="P459" s="2" t="inlineStr"/>
      <c r="Q459" s="2" t="inlineStr"/>
      <c r="R459" s="2" t="inlineStr">
        <is>
          <t>Tubo resina XAD-7 -&gt; MT076</t>
        </is>
      </c>
      <c r="S459" s="26" t="inlineStr">
        <is>
          <t>MT076</t>
        </is>
      </c>
    </row>
    <row r="460" hidden="1">
      <c r="A460" t="inlineStr">
        <is>
          <t>108-46-3</t>
        </is>
      </c>
      <c r="B460" s="2" t="inlineStr">
        <is>
          <t>Resorcinol - aire</t>
        </is>
      </c>
      <c r="C460" s="2" t="inlineStr">
        <is>
          <t>1,3-bencenodiol; m-bencenodiol; 1,3-dihidroxibenceno; m-dihidroxibenceno; 3-hidroxifenol; m-hidroxifenol</t>
        </is>
      </c>
      <c r="D460" s="2" t="n"/>
      <c r="E460" s="2" t="inlineStr">
        <is>
          <t>N0870</t>
        </is>
      </c>
      <c r="F460" s="2" t="inlineStr">
        <is>
          <t>MA227</t>
        </is>
      </c>
      <c r="G460" s="2" t="inlineStr">
        <is>
          <t>5 µg</t>
        </is>
      </c>
      <c r="H460" s="2" t="inlineStr">
        <is>
          <t>Refrigerada (5°C ± 3°C). Preservar de la luz</t>
        </is>
      </c>
      <c r="I460" s="2" t="inlineStr"/>
      <c r="J460" s="2" t="inlineStr"/>
      <c r="K460" s="2" t="inlineStr"/>
      <c r="L460" s="2" t="inlineStr">
        <is>
          <t>N</t>
        </is>
      </c>
      <c r="N460" s="2" t="inlineStr">
        <is>
          <t>VOC especial urgente 8 días</t>
        </is>
      </c>
      <c r="O460" s="2" t="inlineStr">
        <is>
          <t>8 días laborables</t>
        </is>
      </c>
      <c r="P460" s="2" t="inlineStr"/>
      <c r="Q460" s="2" t="inlineStr"/>
      <c r="R460" s="2" t="inlineStr">
        <is>
          <t>Tubo muestreo versátil OSHA (OVS-7) -&gt; MT041</t>
        </is>
      </c>
      <c r="S460" s="26" t="inlineStr">
        <is>
          <t>MT041</t>
        </is>
      </c>
    </row>
    <row r="461" hidden="1">
      <c r="A461" t="inlineStr">
        <is>
          <t>108-46-3</t>
        </is>
      </c>
      <c r="B461" s="2" t="inlineStr">
        <is>
          <t>Resorcinol - aire</t>
        </is>
      </c>
      <c r="C461" s="2" t="inlineStr">
        <is>
          <t>1,3-bencenodiol; m-bencenodiol; 1,3-dihidroxibenceno; m-dihidroxibenceno; 3-hidroxifenol; m-hidroxifenol</t>
        </is>
      </c>
      <c r="D461" s="2" t="n"/>
      <c r="E461" s="2" t="inlineStr">
        <is>
          <t>N0870</t>
        </is>
      </c>
      <c r="F461" s="2" t="inlineStr">
        <is>
          <t>MA062</t>
        </is>
      </c>
      <c r="G461" s="2" t="inlineStr">
        <is>
          <t>5 µg</t>
        </is>
      </c>
      <c r="H461" s="2" t="inlineStr">
        <is>
          <t>Refrigerada (5°C ± 3°C). Preservar de la luz</t>
        </is>
      </c>
      <c r="I461" s="2" t="inlineStr"/>
      <c r="J461" s="2" t="inlineStr"/>
      <c r="K461" s="2" t="inlineStr"/>
      <c r="L461" s="2" t="inlineStr">
        <is>
          <t>N</t>
        </is>
      </c>
      <c r="N461" s="2" t="inlineStr">
        <is>
          <t>VOC especial (rutina)</t>
        </is>
      </c>
      <c r="O461" s="2" t="inlineStr">
        <is>
          <t>15 días laborables</t>
        </is>
      </c>
      <c r="P461" s="2" t="inlineStr"/>
      <c r="Q461" s="2" t="inlineStr"/>
      <c r="R461" s="2" t="inlineStr">
        <is>
          <t>Tubo muestreo versátil OSHA (OVS-7) -&gt; MT041</t>
        </is>
      </c>
      <c r="S461" s="26" t="inlineStr">
        <is>
          <t>MT041</t>
        </is>
      </c>
    </row>
    <row r="462" hidden="1">
      <c r="A462" t="inlineStr">
        <is>
          <t>77-78-1</t>
        </is>
      </c>
      <c r="B462" s="2" t="inlineStr">
        <is>
          <t>Sulfato de dimetilo - aire</t>
        </is>
      </c>
      <c r="C462" s="2" t="inlineStr">
        <is>
          <t>Metil sulfato; Monosulfato de dimetilo</t>
        </is>
      </c>
      <c r="D462" s="2" t="n"/>
      <c r="E462" s="2" t="inlineStr">
        <is>
          <t>N0875</t>
        </is>
      </c>
      <c r="F462" s="2" t="inlineStr">
        <is>
          <t>MA062</t>
        </is>
      </c>
      <c r="G462" s="2" t="inlineStr">
        <is>
          <t>0,2 µg</t>
        </is>
      </c>
      <c r="H462" s="2" t="inlineStr"/>
      <c r="I462" s="2" t="inlineStr">
        <is>
          <t>Método interno Basado en NIOSH 2524</t>
        </is>
      </c>
      <c r="J462" s="2" t="inlineStr"/>
      <c r="K462" s="2" t="inlineStr">
        <is>
          <t>Cromatografía de Gases / Espectrometría de Masas (GC-MS)</t>
        </is>
      </c>
      <c r="L462" s="2" t="inlineStr">
        <is>
          <t>N</t>
        </is>
      </c>
      <c r="N462" s="2" t="inlineStr">
        <is>
          <t>VOC especial (rutina)</t>
        </is>
      </c>
      <c r="O462" s="2" t="inlineStr">
        <is>
          <t>15 días laborables</t>
        </is>
      </c>
      <c r="P462" s="2" t="inlineStr"/>
      <c r="Q462" s="2" t="inlineStr"/>
      <c r="R462" s="2" t="inlineStr">
        <is>
          <t>Tubo polímero Poropak P -&gt;MAE17</t>
        </is>
      </c>
      <c r="S462" s="26" t="inlineStr">
        <is>
          <t>MAE17</t>
        </is>
      </c>
    </row>
    <row r="463" hidden="1">
      <c r="A463" t="inlineStr">
        <is>
          <t>77-78-1</t>
        </is>
      </c>
      <c r="B463" s="2" t="inlineStr">
        <is>
          <t>Sulfato de dimetilo - aire</t>
        </is>
      </c>
      <c r="C463" s="2" t="inlineStr">
        <is>
          <t>Metil sulfato; Monosulfato de dimetilo</t>
        </is>
      </c>
      <c r="D463" s="2" t="n"/>
      <c r="E463" s="2" t="inlineStr">
        <is>
          <t>N0875</t>
        </is>
      </c>
      <c r="F463" s="2" t="inlineStr">
        <is>
          <t>MA227</t>
        </is>
      </c>
      <c r="G463" s="2" t="inlineStr">
        <is>
          <t>0,2 µg</t>
        </is>
      </c>
      <c r="H463" s="2" t="inlineStr"/>
      <c r="I463" s="2" t="inlineStr">
        <is>
          <t>Método interno Basado en NIOSH 2524</t>
        </is>
      </c>
      <c r="J463" s="2" t="inlineStr"/>
      <c r="K463" s="2" t="inlineStr">
        <is>
          <t>Cromatografía de Gases / Espectrometría de Masas (GC-MS)</t>
        </is>
      </c>
      <c r="L463" s="2" t="inlineStr">
        <is>
          <t>N</t>
        </is>
      </c>
      <c r="N463" s="2" t="inlineStr">
        <is>
          <t>VOC especial urgente 8 días</t>
        </is>
      </c>
      <c r="O463" s="2" t="inlineStr">
        <is>
          <t>8 días laborables</t>
        </is>
      </c>
      <c r="P463" s="2" t="inlineStr"/>
      <c r="Q463" s="2" t="inlineStr"/>
      <c r="R463" s="2" t="inlineStr">
        <is>
          <t>Tubo polímero Poropak P -&gt;MAE17</t>
        </is>
      </c>
      <c r="S463" s="26" t="inlineStr">
        <is>
          <t>MAE17</t>
        </is>
      </c>
    </row>
    <row r="464" hidden="1" customFormat="1" s="11">
      <c r="A464" s="11" t="inlineStr">
        <is>
          <t>62-56-6</t>
        </is>
      </c>
      <c r="B464" s="12" t="inlineStr">
        <is>
          <t>Tiourea - aire</t>
        </is>
      </c>
      <c r="C464" s="12" t="n"/>
      <c r="D464" s="12" t="n"/>
      <c r="E464" s="12" t="inlineStr">
        <is>
          <t>N0880</t>
        </is>
      </c>
      <c r="F464" s="12" t="inlineStr">
        <is>
          <t>MA062</t>
        </is>
      </c>
      <c r="G464" s="12" t="inlineStr">
        <is>
          <t>1 µg</t>
        </is>
      </c>
      <c r="H464" s="12" t="inlineStr"/>
      <c r="I464" s="12" t="inlineStr">
        <is>
          <t>Método interno Basado en OSHA PV2059</t>
        </is>
      </c>
      <c r="J464" s="12" t="inlineStr"/>
      <c r="K464" s="12" t="inlineStr">
        <is>
          <t>HPLC</t>
        </is>
      </c>
      <c r="L464" s="12" t="inlineStr">
        <is>
          <t>N</t>
        </is>
      </c>
      <c r="N464" s="12" t="inlineStr">
        <is>
          <t>VOC especial (rutina)</t>
        </is>
      </c>
      <c r="O464" s="12" t="inlineStr">
        <is>
          <t>15 días laborables</t>
        </is>
      </c>
      <c r="P464" s="12" t="inlineStr"/>
      <c r="Q464" s="12" t="inlineStr"/>
      <c r="R464" s="12" t="inlineStr">
        <is>
          <t>Filtro Fibra Vidrio (FV) -&gt; MT058</t>
        </is>
      </c>
      <c r="S464" s="11" t="inlineStr">
        <is>
          <t>MT058</t>
        </is>
      </c>
    </row>
    <row r="465" hidden="1" customFormat="1" s="11">
      <c r="A465" s="11" t="inlineStr">
        <is>
          <t>137-26-8</t>
        </is>
      </c>
      <c r="B465" s="12" t="inlineStr">
        <is>
          <t>Tiram - aire</t>
        </is>
      </c>
      <c r="C465" s="12" t="inlineStr">
        <is>
          <t>Disulfuro de bis(dimetiltiocarbamoil); Disulfuro de ditetrametiltiuram; Diamida de tetrametiltioperoxidicarboxilato</t>
        </is>
      </c>
      <c r="D465" s="12" t="n"/>
      <c r="E465" s="12" t="inlineStr">
        <is>
          <t>N0885</t>
        </is>
      </c>
      <c r="F465" s="12" t="inlineStr">
        <is>
          <t>MA062</t>
        </is>
      </c>
      <c r="G465" s="12" t="inlineStr">
        <is>
          <t>5 µg</t>
        </is>
      </c>
      <c r="H465" s="12" t="inlineStr">
        <is>
          <t>Temperatura ambiente</t>
        </is>
      </c>
      <c r="I465" s="12" t="inlineStr">
        <is>
          <t>Método interno Basado en NIOSH 5005</t>
        </is>
      </c>
      <c r="J465" s="12" t="inlineStr"/>
      <c r="K465" s="12" t="inlineStr">
        <is>
          <t>HPLC</t>
        </is>
      </c>
      <c r="L465" s="12" t="inlineStr">
        <is>
          <t>N</t>
        </is>
      </c>
      <c r="N465" s="12" t="inlineStr">
        <is>
          <t>VOC especial (rutina)</t>
        </is>
      </c>
      <c r="O465" s="12" t="inlineStr">
        <is>
          <t>15 días laborables</t>
        </is>
      </c>
      <c r="P465" s="12" t="inlineStr"/>
      <c r="Q465" s="12" t="inlineStr"/>
      <c r="R465" s="12" t="inlineStr">
        <is>
          <t>Filtro Teflón (No prepesado 37 mm -PTFE) -&gt; MT066</t>
        </is>
      </c>
      <c r="S465" s="11" t="inlineStr">
        <is>
          <t>MT066</t>
        </is>
      </c>
    </row>
    <row r="466" hidden="1" customFormat="1" s="11">
      <c r="A466" s="11" t="inlineStr">
        <is>
          <t>137-26-8</t>
        </is>
      </c>
      <c r="B466" s="12" t="inlineStr">
        <is>
          <t>Tiram - aire</t>
        </is>
      </c>
      <c r="C466" s="12" t="inlineStr">
        <is>
          <t>Disulfuro de bis(dimetiltiocarbamoil); Disulfuro de ditetrametiltiuram; Diamida de tetrametiltioperoxidicarboxilato</t>
        </is>
      </c>
      <c r="D466" s="12" t="n"/>
      <c r="E466" s="12" t="inlineStr">
        <is>
          <t>N0885</t>
        </is>
      </c>
      <c r="F466" s="12" t="inlineStr">
        <is>
          <t>MA227</t>
        </is>
      </c>
      <c r="G466" s="12" t="inlineStr">
        <is>
          <t>5 µg</t>
        </is>
      </c>
      <c r="H466" s="12" t="inlineStr">
        <is>
          <t>Temperatura ambiente</t>
        </is>
      </c>
      <c r="I466" s="12" t="inlineStr">
        <is>
          <t>Método interno Basado en NIOSH 5005</t>
        </is>
      </c>
      <c r="J466" s="12" t="inlineStr"/>
      <c r="K466" s="12" t="inlineStr">
        <is>
          <t>HPLC</t>
        </is>
      </c>
      <c r="L466" s="12" t="inlineStr">
        <is>
          <t>N</t>
        </is>
      </c>
      <c r="N466" s="12" t="inlineStr">
        <is>
          <t>VOC especial urgente 8 días</t>
        </is>
      </c>
      <c r="O466" s="12" t="inlineStr">
        <is>
          <t>8 días laborables</t>
        </is>
      </c>
      <c r="P466" s="12" t="inlineStr"/>
      <c r="Q466" s="12" t="inlineStr"/>
      <c r="R466" s="12" t="inlineStr">
        <is>
          <t>Filtro Teflón (No prepesado 37 mm -PTFE) -&gt; MT066</t>
        </is>
      </c>
      <c r="S466" s="11" t="inlineStr">
        <is>
          <t>MT006</t>
        </is>
      </c>
    </row>
    <row r="467" hidden="1" customFormat="1" s="11">
      <c r="A467" s="11" t="inlineStr">
        <is>
          <t>75-69-4</t>
        </is>
      </c>
      <c r="B467" s="12" t="inlineStr">
        <is>
          <t>Triclorofluorometano - aire</t>
        </is>
      </c>
      <c r="C467" s="12" t="inlineStr">
        <is>
          <t>Fluorotriclorometano; Freon 11</t>
        </is>
      </c>
      <c r="D467" s="12" t="n"/>
      <c r="E467" s="12" t="inlineStr">
        <is>
          <t>N0890</t>
        </is>
      </c>
      <c r="F467" s="12" t="inlineStr">
        <is>
          <t>MA062</t>
        </is>
      </c>
      <c r="G467" s="12" t="inlineStr">
        <is>
          <t>1 µg</t>
        </is>
      </c>
      <c r="H467" s="12" t="inlineStr">
        <is>
          <t>Refrigerada (5°C ± 3°C)</t>
        </is>
      </c>
      <c r="I467" s="12" t="inlineStr">
        <is>
          <t>Método interno Basado en NIOSH 1006</t>
        </is>
      </c>
      <c r="J467" s="12" t="inlineStr"/>
      <c r="K467" s="12" t="inlineStr">
        <is>
          <t>GC-MS</t>
        </is>
      </c>
      <c r="L467" s="12" t="inlineStr">
        <is>
          <t>N</t>
        </is>
      </c>
      <c r="N467" s="12" t="inlineStr">
        <is>
          <t>VOC especial (rutina)</t>
        </is>
      </c>
      <c r="O467" s="12" t="inlineStr">
        <is>
          <t>15 días laborables</t>
        </is>
      </c>
      <c r="P467" s="12" t="inlineStr"/>
      <c r="Q467" s="12" t="inlineStr"/>
      <c r="R467" s="12" t="inlineStr">
        <is>
          <t>Tubo Carbono Activo (400/200 mg) (TCA) -&gt; MT073</t>
        </is>
      </c>
      <c r="S467" s="11" t="inlineStr">
        <is>
          <t>MT073</t>
        </is>
      </c>
    </row>
    <row r="468" hidden="1" customFormat="1" s="11">
      <c r="A468" s="11" t="inlineStr">
        <is>
          <t>75-69-4</t>
        </is>
      </c>
      <c r="B468" s="12" t="inlineStr">
        <is>
          <t>Triclorofluorometano - aire</t>
        </is>
      </c>
      <c r="C468" s="12" t="inlineStr">
        <is>
          <t>Fluorotriclorometano; Freon 11</t>
        </is>
      </c>
      <c r="D468" s="12" t="n"/>
      <c r="E468" s="12" t="inlineStr">
        <is>
          <t>N0890</t>
        </is>
      </c>
      <c r="F468" s="12" t="inlineStr">
        <is>
          <t>MA227</t>
        </is>
      </c>
      <c r="G468" s="12" t="inlineStr">
        <is>
          <t>1 µg</t>
        </is>
      </c>
      <c r="H468" s="12" t="inlineStr">
        <is>
          <t>Refrigerada (5°C ± 3°C)</t>
        </is>
      </c>
      <c r="I468" s="12" t="inlineStr">
        <is>
          <t>Método interno Basado en NIOSH 1006</t>
        </is>
      </c>
      <c r="J468" s="12" t="inlineStr"/>
      <c r="K468" s="12" t="inlineStr">
        <is>
          <t>GC-MS</t>
        </is>
      </c>
      <c r="L468" s="12" t="inlineStr">
        <is>
          <t>N</t>
        </is>
      </c>
      <c r="N468" s="12" t="inlineStr">
        <is>
          <t>VOC especial urgente 8 días</t>
        </is>
      </c>
      <c r="O468" s="12" t="inlineStr">
        <is>
          <t>8 días laborables</t>
        </is>
      </c>
      <c r="P468" s="12" t="inlineStr"/>
      <c r="Q468" s="12" t="inlineStr"/>
      <c r="R468" s="12" t="inlineStr">
        <is>
          <t>Tubo Carbono Activo (400/200 mg) (TCA) -&gt; MT073</t>
        </is>
      </c>
      <c r="S468" s="11" t="inlineStr">
        <is>
          <t>MT073</t>
        </is>
      </c>
    </row>
    <row r="469" hidden="1">
      <c r="A469" t="inlineStr">
        <is>
          <t>121-44-8</t>
        </is>
      </c>
      <c r="B469" s="2" t="inlineStr">
        <is>
          <t>Trietilamina - aire</t>
        </is>
      </c>
      <c r="C469" s="2" t="inlineStr">
        <is>
          <t>N,N-Dietiletanamina; TEA</t>
        </is>
      </c>
      <c r="D469" s="2" t="n"/>
      <c r="E469" s="2" t="inlineStr">
        <is>
          <t>N0895</t>
        </is>
      </c>
      <c r="F469" s="2" t="inlineStr">
        <is>
          <t>MA062</t>
        </is>
      </c>
      <c r="G469" s="2" t="inlineStr">
        <is>
          <t>5 µg</t>
        </is>
      </c>
      <c r="H469" s="2" t="inlineStr">
        <is>
          <t>Refrigerada (5°C ± 3°C)</t>
        </is>
      </c>
      <c r="I469" s="2" t="inlineStr">
        <is>
          <t>Método interno Basado en MTA/MA-021/A91</t>
        </is>
      </c>
      <c r="J469" s="2" t="inlineStr"/>
      <c r="K469" s="2" t="inlineStr">
        <is>
          <t>Electroforesis Capilar</t>
        </is>
      </c>
      <c r="L469" s="2" t="inlineStr">
        <is>
          <t>N</t>
        </is>
      </c>
      <c r="N469" s="2" t="inlineStr">
        <is>
          <t>VOC especial (rutina)</t>
        </is>
      </c>
      <c r="O469" s="2" t="inlineStr">
        <is>
          <t>15 días laborables</t>
        </is>
      </c>
      <c r="P469" s="2" t="inlineStr"/>
      <c r="Q469" s="2" t="inlineStr"/>
      <c r="R469" s="2" t="inlineStr">
        <is>
          <t>Tubo Sílica Gel (150/75 mg) -&gt; MT082</t>
        </is>
      </c>
      <c r="S469" t="inlineStr">
        <is>
          <t>MT082</t>
        </is>
      </c>
    </row>
    <row r="470" hidden="1">
      <c r="A470" t="inlineStr">
        <is>
          <t>121-44-8</t>
        </is>
      </c>
      <c r="B470" s="2" t="inlineStr">
        <is>
          <t>Trietilamina - aire</t>
        </is>
      </c>
      <c r="C470" s="2" t="inlineStr">
        <is>
          <t>N,N-Dietiletanamina; TEA</t>
        </is>
      </c>
      <c r="D470" s="2" t="n"/>
      <c r="E470" s="2" t="inlineStr">
        <is>
          <t>N0895</t>
        </is>
      </c>
      <c r="F470" s="2" t="inlineStr">
        <is>
          <t>MA227</t>
        </is>
      </c>
      <c r="G470" s="2" t="inlineStr">
        <is>
          <t>5 µg</t>
        </is>
      </c>
      <c r="H470" s="2" t="inlineStr">
        <is>
          <t>Refrigerada (5°C ± 3°C)</t>
        </is>
      </c>
      <c r="I470" s="2" t="inlineStr">
        <is>
          <t>Método interno Basado en MTA/MA-021/A91</t>
        </is>
      </c>
      <c r="J470" s="2" t="inlineStr"/>
      <c r="K470" s="2" t="inlineStr">
        <is>
          <t>Electroforesis Capilar</t>
        </is>
      </c>
      <c r="L470" s="2" t="inlineStr">
        <is>
          <t>N</t>
        </is>
      </c>
      <c r="N470" s="2" t="inlineStr">
        <is>
          <t>VOC especial urgente 8 días</t>
        </is>
      </c>
      <c r="O470" s="2" t="inlineStr">
        <is>
          <t>8 días laborables</t>
        </is>
      </c>
      <c r="P470" s="2" t="inlineStr"/>
      <c r="Q470" s="2" t="inlineStr"/>
      <c r="R470" s="2" t="inlineStr">
        <is>
          <t>Tubo Sílica Gel (150/75 mg) -&gt; MT082</t>
        </is>
      </c>
      <c r="S470" t="inlineStr">
        <is>
          <t>MT082</t>
        </is>
      </c>
    </row>
    <row r="471" hidden="1">
      <c r="A471" t="inlineStr">
        <is>
          <t>81-81-2</t>
        </is>
      </c>
      <c r="B471" s="13" t="inlineStr">
        <is>
          <t>Warfarina - aire</t>
        </is>
      </c>
      <c r="C471" s="13" t="inlineStr">
        <is>
          <t>3-(a-acetonylbenzyl)-4-hydroxycoumarin</t>
        </is>
      </c>
      <c r="D471" s="13" t="n"/>
      <c r="E471" s="13" t="inlineStr">
        <is>
          <t>N0900</t>
        </is>
      </c>
      <c r="F471" s="13" t="inlineStr">
        <is>
          <t>MA227</t>
        </is>
      </c>
      <c r="G471" s="13" t="inlineStr">
        <is>
          <t>1,5 µg</t>
        </is>
      </c>
      <c r="H471" s="13" t="inlineStr">
        <is>
          <t>Temperatura ambiente</t>
        </is>
      </c>
      <c r="I471" s="13" t="inlineStr"/>
      <c r="J471" s="13" t="inlineStr"/>
      <c r="K471" s="13" t="inlineStr"/>
      <c r="L471" s="13" t="inlineStr">
        <is>
          <t>N</t>
        </is>
      </c>
      <c r="N471" s="13" t="inlineStr">
        <is>
          <t>VOC especial urgente 8 días</t>
        </is>
      </c>
      <c r="O471" s="13" t="inlineStr">
        <is>
          <t>8 días laborables</t>
        </is>
      </c>
      <c r="P471" s="13" t="inlineStr"/>
      <c r="Q471" s="13" t="inlineStr"/>
      <c r="R471" s="13" t="inlineStr">
        <is>
          <t>Filtro Teflón (No prepesado 37 mm -PTFE) -&gt; MT066</t>
        </is>
      </c>
      <c r="S471" t="inlineStr">
        <is>
          <t>MT066</t>
        </is>
      </c>
    </row>
    <row r="472" hidden="1">
      <c r="A472" t="inlineStr">
        <is>
          <t>81-81-2</t>
        </is>
      </c>
      <c r="B472" s="13" t="inlineStr">
        <is>
          <t>Warfarina - aire</t>
        </is>
      </c>
      <c r="C472" s="13" t="inlineStr">
        <is>
          <t>3-(a-acetonylbenzyl)-4-hydroxycoumarin</t>
        </is>
      </c>
      <c r="D472" s="13" t="n"/>
      <c r="E472" s="13" t="inlineStr">
        <is>
          <t>N0900</t>
        </is>
      </c>
      <c r="F472" s="13" t="inlineStr">
        <is>
          <t>MA062</t>
        </is>
      </c>
      <c r="G472" s="13" t="inlineStr">
        <is>
          <t>1,5 µg</t>
        </is>
      </c>
      <c r="H472" s="13" t="inlineStr">
        <is>
          <t>Temperatura ambiente</t>
        </is>
      </c>
      <c r="I472" s="13" t="inlineStr"/>
      <c r="J472" s="13" t="inlineStr"/>
      <c r="K472" s="13" t="inlineStr"/>
      <c r="L472" s="13" t="inlineStr">
        <is>
          <t>N</t>
        </is>
      </c>
      <c r="N472" s="13" t="inlineStr">
        <is>
          <t>VOC especial (rutina)</t>
        </is>
      </c>
      <c r="O472" s="13" t="inlineStr">
        <is>
          <t>15 días laborables</t>
        </is>
      </c>
      <c r="P472" s="13" t="inlineStr"/>
      <c r="Q472" s="13" t="inlineStr"/>
      <c r="R472" s="13" t="inlineStr">
        <is>
          <t>Filtro Teflón (No prepesado 37 mm -PTFE) -&gt; MT066</t>
        </is>
      </c>
      <c r="S472" t="inlineStr">
        <is>
          <t>MT066</t>
        </is>
      </c>
    </row>
    <row r="473" hidden="1" customFormat="1" s="11">
      <c r="A473" s="11" t="inlineStr">
        <is>
          <t>74-88-4</t>
        </is>
      </c>
      <c r="B473" s="14" t="inlineStr">
        <is>
          <t>Yoduro de metilo - aire</t>
        </is>
      </c>
      <c r="C473" s="14" t="inlineStr">
        <is>
          <t>Yodometano; CH3I</t>
        </is>
      </c>
      <c r="D473" s="14" t="n"/>
      <c r="E473" s="14" t="inlineStr">
        <is>
          <t>N0905</t>
        </is>
      </c>
      <c r="F473" s="14" t="inlineStr">
        <is>
          <t>MA227</t>
        </is>
      </c>
      <c r="G473" s="14" t="inlineStr">
        <is>
          <t>10 µg</t>
        </is>
      </c>
      <c r="H473" s="14" t="inlineStr"/>
      <c r="I473" s="14" t="inlineStr">
        <is>
          <t>Método interno Basado en NIOSH 1014</t>
        </is>
      </c>
      <c r="J473" s="14" t="inlineStr"/>
      <c r="K473" s="14" t="inlineStr">
        <is>
          <t>GC-MS</t>
        </is>
      </c>
      <c r="L473" s="14" t="inlineStr">
        <is>
          <t>N</t>
        </is>
      </c>
      <c r="N473" s="14" t="inlineStr">
        <is>
          <t>VOC especial urgente 8 días</t>
        </is>
      </c>
      <c r="O473" s="14" t="inlineStr">
        <is>
          <t>8 días laborables</t>
        </is>
      </c>
      <c r="P473" s="14" t="inlineStr"/>
      <c r="Q473" s="14" t="inlineStr"/>
      <c r="R473" s="14" t="inlineStr">
        <is>
          <t>Tubo Carbono Activo (100/50 mg) (TCA) -&gt; MT044</t>
        </is>
      </c>
      <c r="S473" s="11" t="inlineStr">
        <is>
          <t>MT044</t>
        </is>
      </c>
    </row>
    <row r="474" hidden="1" customFormat="1" s="11">
      <c r="A474" s="11" t="inlineStr">
        <is>
          <t>74-88-4</t>
        </is>
      </c>
      <c r="B474" s="14" t="inlineStr">
        <is>
          <t>Yoduro de metilo - aire</t>
        </is>
      </c>
      <c r="C474" s="14" t="inlineStr">
        <is>
          <t>Yodometano; CH3I</t>
        </is>
      </c>
      <c r="D474" s="14" t="n"/>
      <c r="E474" s="14" t="inlineStr">
        <is>
          <t>N0905</t>
        </is>
      </c>
      <c r="F474" s="14" t="inlineStr">
        <is>
          <t>MA062</t>
        </is>
      </c>
      <c r="G474" s="14" t="inlineStr">
        <is>
          <t>10 µg</t>
        </is>
      </c>
      <c r="H474" s="14" t="inlineStr"/>
      <c r="I474" s="14" t="inlineStr">
        <is>
          <t>Método interno Basado en NIOSH 1014</t>
        </is>
      </c>
      <c r="J474" s="14" t="inlineStr"/>
      <c r="K474" s="14" t="inlineStr">
        <is>
          <t>GC-MS</t>
        </is>
      </c>
      <c r="L474" s="14" t="inlineStr">
        <is>
          <t>N</t>
        </is>
      </c>
      <c r="N474" s="14" t="inlineStr">
        <is>
          <t>VOC especial (rutina)</t>
        </is>
      </c>
      <c r="O474" s="14" t="inlineStr">
        <is>
          <t>15 días laborables</t>
        </is>
      </c>
      <c r="P474" s="14" t="inlineStr"/>
      <c r="Q474" s="14" t="inlineStr"/>
      <c r="R474" s="14" t="inlineStr">
        <is>
          <t>Tubo Carbono Activo (100/50 mg) (TCA) -&gt; MT044</t>
        </is>
      </c>
      <c r="S474" s="11" t="inlineStr">
        <is>
          <t>MT044</t>
        </is>
      </c>
    </row>
    <row r="475" hidden="1">
      <c r="A475" t="inlineStr">
        <is>
          <t>108-87-2</t>
        </is>
      </c>
      <c r="B475" s="2" t="inlineStr">
        <is>
          <t>Metilciclohexano - aire</t>
        </is>
      </c>
      <c r="C475" s="2" t="n"/>
      <c r="D475" s="2" t="n"/>
      <c r="E475" s="2" t="inlineStr">
        <is>
          <t>N0910</t>
        </is>
      </c>
      <c r="F475" s="2" t="inlineStr">
        <is>
          <t>MA194</t>
        </is>
      </c>
      <c r="G475" s="2" t="inlineStr">
        <is>
          <t>10 µg</t>
        </is>
      </c>
      <c r="H475" s="2" t="inlineStr">
        <is>
          <t>Refrigerada (5°C ± 3°C)</t>
        </is>
      </c>
      <c r="I475" s="2" t="inlineStr"/>
      <c r="J475" s="2" t="inlineStr"/>
      <c r="K475" s="2" t="inlineStr"/>
      <c r="L475" s="2" t="inlineStr">
        <is>
          <t>N</t>
        </is>
      </c>
      <c r="N475" s="2" t="inlineStr">
        <is>
          <t>1 VOC urgente 8 días</t>
        </is>
      </c>
      <c r="O475" s="2" t="inlineStr">
        <is>
          <t>8 días laborables</t>
        </is>
      </c>
      <c r="P475" s="2" t="inlineStr"/>
      <c r="Q475" s="2" t="inlineStr"/>
      <c r="R475" s="2" t="inlineStr">
        <is>
          <t>Tubo Carbono Activo (100/50 mg) (TCA) -&gt; MT044</t>
        </is>
      </c>
      <c r="S475" s="18" t="inlineStr">
        <is>
          <t>MT044</t>
        </is>
      </c>
    </row>
    <row r="476" hidden="1">
      <c r="A476" t="inlineStr">
        <is>
          <t>108-87-2</t>
        </is>
      </c>
      <c r="B476" s="2" t="inlineStr">
        <is>
          <t>Metilciclohexano - aire</t>
        </is>
      </c>
      <c r="C476" s="2" t="n"/>
      <c r="D476" s="2" t="n"/>
      <c r="E476" s="2" t="inlineStr">
        <is>
          <t>N0910</t>
        </is>
      </c>
      <c r="F476" s="2" t="inlineStr">
        <is>
          <t>MA149</t>
        </is>
      </c>
      <c r="G476" s="2" t="inlineStr">
        <is>
          <t>10 µg</t>
        </is>
      </c>
      <c r="H476" s="2" t="inlineStr">
        <is>
          <t>Refrigerada (5°C ± 3°C)</t>
        </is>
      </c>
      <c r="I476" s="2" t="inlineStr"/>
      <c r="J476" s="2" t="inlineStr"/>
      <c r="K476" s="2" t="inlineStr"/>
      <c r="L476" s="2" t="inlineStr">
        <is>
          <t>N</t>
        </is>
      </c>
      <c r="N476" s="2" t="inlineStr">
        <is>
          <t>Metilciclohexano en aire</t>
        </is>
      </c>
      <c r="O476" s="2" t="inlineStr">
        <is>
          <t>15 días laborables</t>
        </is>
      </c>
      <c r="P476" s="2" t="inlineStr"/>
      <c r="Q476" s="2" t="inlineStr"/>
      <c r="R476" s="2" t="inlineStr">
        <is>
          <t>Tubo Carbono Activo (100/50 mg) (TCA) -&gt; MT044</t>
        </is>
      </c>
      <c r="S476" s="25" t="inlineStr">
        <is>
          <t>MT044</t>
        </is>
      </c>
    </row>
    <row r="477" hidden="1">
      <c r="A477" t="inlineStr">
        <is>
          <t>138-86-3</t>
        </is>
      </c>
      <c r="B477" s="2" t="inlineStr">
        <is>
          <t>Limoneno - aire</t>
        </is>
      </c>
      <c r="C477" s="2" t="inlineStr">
        <is>
          <t>1-methyl-4-prop-1-en-2-ylcyclohexene; p-mentha-1,8-diene (mixture); Cajeputene; Cinene; Eulimen</t>
        </is>
      </c>
      <c r="D477" s="2" t="n"/>
      <c r="E477" s="2" t="inlineStr">
        <is>
          <t>N0911</t>
        </is>
      </c>
      <c r="F477" s="2" t="inlineStr">
        <is>
          <t>MA327</t>
        </is>
      </c>
      <c r="G477" s="2" t="inlineStr">
        <is>
          <t>1 µg</t>
        </is>
      </c>
      <c r="H477" s="2" t="inlineStr">
        <is>
          <t>Refrigerada (5°C ± 3°C)</t>
        </is>
      </c>
      <c r="I477" s="2" t="inlineStr"/>
      <c r="J477" s="2" t="inlineStr"/>
      <c r="K477" s="2" t="inlineStr"/>
      <c r="L477" s="2" t="inlineStr">
        <is>
          <t>N</t>
        </is>
      </c>
      <c r="N477" s="2" t="inlineStr">
        <is>
          <t>8 días</t>
        </is>
      </c>
      <c r="O477" s="2" t="inlineStr">
        <is>
          <t>8 días laborables</t>
        </is>
      </c>
      <c r="P477" s="2" t="inlineStr"/>
      <c r="Q477" s="2" t="inlineStr"/>
      <c r="R477" s="2" t="inlineStr">
        <is>
          <t>Tubo Carbono Activo (100/50 mg) (TCA) /Monitor pasivo SKC 575-002 -&gt; MT044 / MT045</t>
        </is>
      </c>
      <c r="S477" s="25" t="inlineStr">
        <is>
          <t>MT044</t>
        </is>
      </c>
      <c r="T477" s="25" t="inlineStr">
        <is>
          <t>MT045</t>
        </is>
      </c>
    </row>
    <row r="478" hidden="1">
      <c r="A478" t="inlineStr">
        <is>
          <t>138-86-3</t>
        </is>
      </c>
      <c r="B478" s="2" t="inlineStr">
        <is>
          <t>Limoneno - aire</t>
        </is>
      </c>
      <c r="C478" s="2" t="inlineStr">
        <is>
          <t>1-methyl-4-prop-1-en-2-ylcyclohexene; p-mentha-1,8-diene (mixture); Cajeputene; Cinene; Eulimen</t>
        </is>
      </c>
      <c r="D478" s="2" t="n"/>
      <c r="E478" s="2" t="inlineStr">
        <is>
          <t>N0911</t>
        </is>
      </c>
      <c r="F478" s="2" t="inlineStr">
        <is>
          <t>MA326</t>
        </is>
      </c>
      <c r="G478" s="2" t="inlineStr">
        <is>
          <t>1 µg</t>
        </is>
      </c>
      <c r="H478" s="2" t="inlineStr">
        <is>
          <t>Refrigerada (5°C ± 3°C)</t>
        </is>
      </c>
      <c r="I478" s="2" t="inlineStr"/>
      <c r="J478" s="2" t="inlineStr"/>
      <c r="K478" s="2" t="inlineStr"/>
      <c r="L478" s="2" t="inlineStr">
        <is>
          <t>N</t>
        </is>
      </c>
      <c r="N478" s="2" t="inlineStr">
        <is>
          <t>Limoneno</t>
        </is>
      </c>
      <c r="O478" s="2" t="inlineStr">
        <is>
          <t>15 días laborables</t>
        </is>
      </c>
      <c r="P478" s="2" t="inlineStr"/>
      <c r="Q478" s="2" t="inlineStr"/>
      <c r="R478" s="2" t="inlineStr">
        <is>
          <t>Tubo Carbono Activo (100/50 mg) (TCA) /Monitor pasivo SKC 575-002 -&gt; MT044 / MT045</t>
        </is>
      </c>
      <c r="S478" s="25" t="inlineStr">
        <is>
          <t>MT044</t>
        </is>
      </c>
      <c r="T478" s="25" t="inlineStr">
        <is>
          <t>MT045</t>
        </is>
      </c>
    </row>
    <row r="479" hidden="1" customFormat="1" s="11">
      <c r="A479" s="11" t="inlineStr">
        <is>
          <t>102-82-9</t>
        </is>
      </c>
      <c r="B479" s="12" t="inlineStr">
        <is>
          <t>Tributilamina - aire</t>
        </is>
      </c>
      <c r="C479" s="12" t="inlineStr">
        <is>
          <t>N,N-Dibutil-1-butanamina</t>
        </is>
      </c>
      <c r="D479" s="12" t="n"/>
      <c r="E479" s="12" t="inlineStr">
        <is>
          <t>N0915</t>
        </is>
      </c>
      <c r="F479" s="12" t="inlineStr">
        <is>
          <t>MA078</t>
        </is>
      </c>
      <c r="G479" s="12" t="inlineStr">
        <is>
          <t>10 µg</t>
        </is>
      </c>
      <c r="H479" s="12" t="inlineStr">
        <is>
          <t>Refrigerada (5°C ± 3°C)</t>
        </is>
      </c>
      <c r="I479" s="12" t="inlineStr">
        <is>
          <t>Método interno basado en MTA/MA-021/A91</t>
        </is>
      </c>
      <c r="J479" s="12" t="inlineStr"/>
      <c r="K479" s="12" t="inlineStr">
        <is>
          <t>EC</t>
        </is>
      </c>
      <c r="L479" s="12" t="inlineStr">
        <is>
          <t>N</t>
        </is>
      </c>
      <c r="N479" s="12" t="inlineStr">
        <is>
          <t>1 VOC extra especial (rutina)</t>
        </is>
      </c>
      <c r="O479" s="12" t="inlineStr">
        <is>
          <t>15 días laborables</t>
        </is>
      </c>
      <c r="P479" s="12" t="inlineStr"/>
      <c r="Q479" s="12" t="inlineStr"/>
      <c r="R479" s="12" t="inlineStr">
        <is>
          <t>Tubo Sílica Gel (150/75 mg) -&gt; MT082</t>
        </is>
      </c>
      <c r="S479" s="11" t="inlineStr">
        <is>
          <t>MT082</t>
        </is>
      </c>
    </row>
    <row r="480" hidden="1">
      <c r="A480" t="inlineStr">
        <is>
          <t>111-46-6</t>
        </is>
      </c>
      <c r="B480" s="2" t="inlineStr">
        <is>
          <t>Dietilenglicol - aire</t>
        </is>
      </c>
      <c r="C480" s="2" t="inlineStr">
        <is>
          <t>2-hidroxietil éter; 2,2'-oxidietanol; Diglicol</t>
        </is>
      </c>
      <c r="D480" s="2" t="n"/>
      <c r="E480" s="2" t="inlineStr">
        <is>
          <t>N0925</t>
        </is>
      </c>
      <c r="F480" s="2" t="inlineStr">
        <is>
          <t>MA232</t>
        </is>
      </c>
      <c r="G480" s="2" t="inlineStr">
        <is>
          <t>50 µg</t>
        </is>
      </c>
      <c r="H480" s="2" t="inlineStr">
        <is>
          <t>Refrigerada (5°C ± 3°C)</t>
        </is>
      </c>
      <c r="I480" s="2" t="inlineStr">
        <is>
          <t>Método interno Basado en NIOSH 5523</t>
        </is>
      </c>
      <c r="J480" s="2" t="inlineStr"/>
      <c r="K480" s="2" t="inlineStr">
        <is>
          <t>Cromatografía de Gases / Detector de Ionización por Llama (CG-FID)</t>
        </is>
      </c>
      <c r="L480" s="2" t="inlineStr">
        <is>
          <t>N</t>
        </is>
      </c>
      <c r="N480" s="2" t="inlineStr">
        <is>
          <t>1 Glicol 8 días</t>
        </is>
      </c>
      <c r="O480" s="2" t="inlineStr">
        <is>
          <t>8 días laborables</t>
        </is>
      </c>
      <c r="P480" s="2" t="inlineStr">
        <is>
          <t>Para más de un glicol consultad precio en pestaña  PERFIL</t>
        </is>
      </c>
      <c r="Q480" s="2" t="inlineStr"/>
      <c r="R480" s="2" t="inlineStr">
        <is>
          <t>Tubo muestreo versátil OSHA (OVS-7) -&gt; MT041</t>
        </is>
      </c>
      <c r="S480" s="26" t="inlineStr">
        <is>
          <t>MT041</t>
        </is>
      </c>
    </row>
    <row r="481" hidden="1">
      <c r="A481" t="inlineStr">
        <is>
          <t>111-46-6</t>
        </is>
      </c>
      <c r="B481" s="2" t="inlineStr">
        <is>
          <t>Dietilenglicol - aire</t>
        </is>
      </c>
      <c r="C481" s="2" t="inlineStr">
        <is>
          <t>2-hidroxietil éter; 2,2'-oxidietanol; Diglicol</t>
        </is>
      </c>
      <c r="D481" s="2" t="n"/>
      <c r="E481" s="2" t="inlineStr">
        <is>
          <t>N0925</t>
        </is>
      </c>
      <c r="F481" s="2" t="inlineStr">
        <is>
          <t>MA231</t>
        </is>
      </c>
      <c r="G481" s="2" t="inlineStr">
        <is>
          <t>50 µg</t>
        </is>
      </c>
      <c r="H481" s="2" t="inlineStr">
        <is>
          <t>Refrigerada (5°C ± 3°C)</t>
        </is>
      </c>
      <c r="I481" s="2" t="inlineStr">
        <is>
          <t>Método interno Basado en NIOSH 5523</t>
        </is>
      </c>
      <c r="J481" s="2" t="inlineStr"/>
      <c r="K481" s="2" t="inlineStr">
        <is>
          <t>Cromatografía de Gases / Detector de Ionización por Llama (CG-FID)</t>
        </is>
      </c>
      <c r="L481" s="2" t="inlineStr">
        <is>
          <t>N</t>
        </is>
      </c>
      <c r="N481" s="2" t="inlineStr">
        <is>
          <t>1 Glicol (rutina)</t>
        </is>
      </c>
      <c r="O481" s="2" t="inlineStr">
        <is>
          <t>15 días laborables</t>
        </is>
      </c>
      <c r="P481" s="2" t="inlineStr">
        <is>
          <t>Para más de un glicol consultad precio en pestaña  PERFIL</t>
        </is>
      </c>
      <c r="Q481" s="2" t="inlineStr"/>
      <c r="R481" s="2" t="inlineStr">
        <is>
          <t>Tubo muestreo versátil OSHA (OVS-7) -&gt; MT041</t>
        </is>
      </c>
      <c r="S481" s="26" t="inlineStr">
        <is>
          <t>MT041</t>
        </is>
      </c>
    </row>
    <row r="482" hidden="1">
      <c r="A482" t="inlineStr">
        <is>
          <t>107-21-1</t>
        </is>
      </c>
      <c r="B482" s="2" t="inlineStr">
        <is>
          <t>Etilenglicol - aire</t>
        </is>
      </c>
      <c r="C482" s="2" t="inlineStr">
        <is>
          <t>Etan-1,2-diol</t>
        </is>
      </c>
      <c r="D482" s="2" t="n"/>
      <c r="E482" s="2" t="inlineStr">
        <is>
          <t>N0930</t>
        </is>
      </c>
      <c r="F482" s="2" t="inlineStr">
        <is>
          <t>MA231</t>
        </is>
      </c>
      <c r="G482" s="2" t="inlineStr">
        <is>
          <t>20 µg</t>
        </is>
      </c>
      <c r="H482" s="2" t="inlineStr">
        <is>
          <t>Refrigerada (5°C ± 3°C)</t>
        </is>
      </c>
      <c r="I482" s="2" t="inlineStr">
        <is>
          <t>Método interno Basado en NIOSH 5523</t>
        </is>
      </c>
      <c r="J482" s="2" t="inlineStr"/>
      <c r="K482" s="2" t="inlineStr">
        <is>
          <t>Cromatografía de Gases / Detector de Ionización por Llama (CG-FID)</t>
        </is>
      </c>
      <c r="L482" s="2" t="inlineStr">
        <is>
          <t>N</t>
        </is>
      </c>
      <c r="N482" s="2" t="inlineStr">
        <is>
          <t>1 Glicol (rutina)</t>
        </is>
      </c>
      <c r="O482" s="2" t="inlineStr">
        <is>
          <t>15 días laborables</t>
        </is>
      </c>
      <c r="P482" s="2" t="inlineStr">
        <is>
          <t>Para más de un glicol consultad precio en pestaña  PERFIL</t>
        </is>
      </c>
      <c r="Q482" s="2" t="inlineStr"/>
      <c r="R482" s="2" t="inlineStr">
        <is>
          <t>Tubo muestreo versátil OSHA (OVS-7) -&gt; MT041</t>
        </is>
      </c>
      <c r="S482" s="26" t="inlineStr">
        <is>
          <t>MT041</t>
        </is>
      </c>
    </row>
    <row r="483" hidden="1">
      <c r="A483" t="inlineStr">
        <is>
          <t>107-21-1</t>
        </is>
      </c>
      <c r="B483" s="2" t="inlineStr">
        <is>
          <t>Etilenglicol - aire</t>
        </is>
      </c>
      <c r="C483" s="2" t="inlineStr">
        <is>
          <t>Etan-1,2-diol</t>
        </is>
      </c>
      <c r="D483" s="2" t="n"/>
      <c r="E483" s="2" t="inlineStr">
        <is>
          <t>N0930</t>
        </is>
      </c>
      <c r="F483" s="2" t="inlineStr">
        <is>
          <t>MA232</t>
        </is>
      </c>
      <c r="G483" s="2" t="inlineStr">
        <is>
          <t>20 µg</t>
        </is>
      </c>
      <c r="H483" s="2" t="inlineStr">
        <is>
          <t>Refrigerada (5°C ± 3°C)</t>
        </is>
      </c>
      <c r="I483" s="2" t="inlineStr">
        <is>
          <t>Método interno Basado en NIOSH 5523</t>
        </is>
      </c>
      <c r="J483" s="2" t="inlineStr"/>
      <c r="K483" s="2" t="inlineStr">
        <is>
          <t>Cromatografía de Gases / Detector de Ionización por Llama (CG-FID)</t>
        </is>
      </c>
      <c r="L483" s="2" t="inlineStr">
        <is>
          <t>N</t>
        </is>
      </c>
      <c r="N483" s="2" t="inlineStr">
        <is>
          <t>1 Glicol 8 días</t>
        </is>
      </c>
      <c r="O483" s="2" t="inlineStr">
        <is>
          <t>8 días laborables</t>
        </is>
      </c>
      <c r="P483" s="2" t="inlineStr">
        <is>
          <t>Para más de un glicol consultad precio en pestaña  PERFIL</t>
        </is>
      </c>
      <c r="Q483" s="2" t="inlineStr"/>
      <c r="R483" s="2" t="inlineStr">
        <is>
          <t>Tubo muestreo versátil OSHA (OVS-7) -&gt; MT041</t>
        </is>
      </c>
      <c r="S483" s="26" t="inlineStr">
        <is>
          <t>MT041</t>
        </is>
      </c>
    </row>
    <row r="484" hidden="1" customFormat="1" s="19">
      <c r="A484" s="19" t="inlineStr">
        <is>
          <t>120-80-9</t>
        </is>
      </c>
      <c r="B484" s="20" t="inlineStr">
        <is>
          <t>Catecol - aire</t>
        </is>
      </c>
      <c r="C484" s="20" t="n"/>
      <c r="D484" s="20" t="n"/>
      <c r="E484" s="20" t="inlineStr">
        <is>
          <t>N0931</t>
        </is>
      </c>
      <c r="F484" s="20" t="inlineStr">
        <is>
          <t>MA403</t>
        </is>
      </c>
      <c r="G484" s="20" t="inlineStr">
        <is>
          <t>0,1 µg</t>
        </is>
      </c>
      <c r="H484" s="20" t="inlineStr">
        <is>
          <t>Refrigerada (5°C ± 3°C)</t>
        </is>
      </c>
      <c r="I484" s="20" t="inlineStr">
        <is>
          <t>Método interno basado en OSHA PV2014</t>
        </is>
      </c>
      <c r="J484" s="20" t="inlineStr"/>
      <c r="K484" s="20" t="inlineStr">
        <is>
          <t>Cromatografía de Gases / Detector de Ionización por Llama (CG-FID)</t>
        </is>
      </c>
      <c r="L484" s="20" t="inlineStr">
        <is>
          <t>N</t>
        </is>
      </c>
      <c r="N484" s="20" t="inlineStr">
        <is>
          <t>Catecol - aire</t>
        </is>
      </c>
      <c r="O484" s="20" t="inlineStr">
        <is>
          <t>15 días laborables</t>
        </is>
      </c>
      <c r="P484" s="20" t="inlineStr"/>
      <c r="Q484" s="20" t="inlineStr">
        <is>
          <t>Verificar con la unidad la disponibilidad de patrón de referencia</t>
        </is>
      </c>
      <c r="R484" s="20" t="inlineStr">
        <is>
          <t>Tubo muestreo versátil OSHA (OVS-7) -&gt; MT041</t>
        </is>
      </c>
      <c r="S484" s="19" t="inlineStr">
        <is>
          <t>MT041</t>
        </is>
      </c>
    </row>
    <row r="485" hidden="1" customFormat="1" s="19">
      <c r="A485" s="19" t="inlineStr">
        <is>
          <t>150-76-5</t>
        </is>
      </c>
      <c r="B485" s="20" t="inlineStr">
        <is>
          <t>4-Metoxifenol - aire</t>
        </is>
      </c>
      <c r="C485" s="20" t="n"/>
      <c r="D485" s="20" t="n"/>
      <c r="E485" s="20" t="inlineStr">
        <is>
          <t>N0932</t>
        </is>
      </c>
      <c r="F485" s="20" t="inlineStr">
        <is>
          <t>MA404</t>
        </is>
      </c>
      <c r="G485" s="20" t="inlineStr">
        <is>
          <t>0,1 µg</t>
        </is>
      </c>
      <c r="H485" s="20" t="inlineStr">
        <is>
          <t>Refrigerada (5°C ± 3°C)</t>
        </is>
      </c>
      <c r="I485" s="20" t="inlineStr">
        <is>
          <t>Método interno basado en OSHA PV2039</t>
        </is>
      </c>
      <c r="J485" s="20" t="inlineStr"/>
      <c r="K485" s="20" t="inlineStr">
        <is>
          <t>Cromatografía de Gases / Detector de Ionización por Llama (CG-FID)</t>
        </is>
      </c>
      <c r="L485" s="20" t="inlineStr">
        <is>
          <t>N</t>
        </is>
      </c>
      <c r="N485" s="20" t="inlineStr">
        <is>
          <t>4-Metoxifenol - aire</t>
        </is>
      </c>
      <c r="O485" s="20" t="inlineStr">
        <is>
          <t>15 días laborables</t>
        </is>
      </c>
      <c r="P485" s="20" t="inlineStr"/>
      <c r="Q485" s="20" t="inlineStr">
        <is>
          <t>Verificar con la unidad la disponibilidad de patrón de referencia</t>
        </is>
      </c>
      <c r="R485" s="20" t="inlineStr">
        <is>
          <t>Tubo resina XAD-7 -&gt; MT076</t>
        </is>
      </c>
      <c r="S485" s="19" t="inlineStr">
        <is>
          <t>MT076</t>
        </is>
      </c>
    </row>
    <row r="486" hidden="1">
      <c r="A486" t="inlineStr">
        <is>
          <t>57-55-6</t>
        </is>
      </c>
      <c r="B486" s="2" t="inlineStr">
        <is>
          <t>Propilenglicol - aire</t>
        </is>
      </c>
      <c r="C486" s="2" t="inlineStr">
        <is>
          <t>1,2-propanodiol</t>
        </is>
      </c>
      <c r="D486" s="2" t="n"/>
      <c r="E486" s="2" t="inlineStr">
        <is>
          <t>N0935</t>
        </is>
      </c>
      <c r="F486" s="2" t="inlineStr">
        <is>
          <t>MA231</t>
        </is>
      </c>
      <c r="G486" s="2" t="inlineStr">
        <is>
          <t>20 µg</t>
        </is>
      </c>
      <c r="H486" s="2" t="inlineStr">
        <is>
          <t>Refrigerada (5°C ± 3°C)</t>
        </is>
      </c>
      <c r="I486" s="2" t="inlineStr"/>
      <c r="J486" s="2" t="inlineStr"/>
      <c r="K486" s="2" t="inlineStr"/>
      <c r="L486" s="2" t="inlineStr">
        <is>
          <t>N</t>
        </is>
      </c>
      <c r="N486" s="2" t="inlineStr">
        <is>
          <t>1 Glicol (rutina)</t>
        </is>
      </c>
      <c r="O486" s="2" t="inlineStr">
        <is>
          <t>15 días laborables</t>
        </is>
      </c>
      <c r="P486" s="2" t="inlineStr">
        <is>
          <t>Para más de un glicol consultad precio en pestaña  PERFIL</t>
        </is>
      </c>
      <c r="Q486" s="2" t="inlineStr"/>
      <c r="R486" s="2" t="inlineStr">
        <is>
          <t>Tubo muestreo versátil OSHA (OVS-7) -&gt; MT041</t>
        </is>
      </c>
      <c r="S486" s="26" t="inlineStr">
        <is>
          <t>MT041</t>
        </is>
      </c>
    </row>
    <row r="487" hidden="1">
      <c r="A487" t="inlineStr">
        <is>
          <t>57-55-6</t>
        </is>
      </c>
      <c r="B487" s="2" t="inlineStr">
        <is>
          <t>Propilenglicol - aire</t>
        </is>
      </c>
      <c r="C487" s="2" t="inlineStr">
        <is>
          <t>1,2-propanodiol</t>
        </is>
      </c>
      <c r="D487" s="2" t="n"/>
      <c r="E487" s="2" t="inlineStr">
        <is>
          <t>N0935</t>
        </is>
      </c>
      <c r="F487" s="2" t="inlineStr">
        <is>
          <t>MA232</t>
        </is>
      </c>
      <c r="G487" s="2" t="inlineStr">
        <is>
          <t>20 µg</t>
        </is>
      </c>
      <c r="H487" s="2" t="inlineStr">
        <is>
          <t>Refrigerada (5°C ± 3°C)</t>
        </is>
      </c>
      <c r="I487" s="2" t="inlineStr"/>
      <c r="J487" s="2" t="inlineStr"/>
      <c r="K487" s="2" t="inlineStr"/>
      <c r="L487" s="2" t="inlineStr">
        <is>
          <t>N</t>
        </is>
      </c>
      <c r="N487" s="2" t="inlineStr">
        <is>
          <t>1 Glicol 8 días</t>
        </is>
      </c>
      <c r="O487" s="2" t="inlineStr">
        <is>
          <t>8 días laborables</t>
        </is>
      </c>
      <c r="P487" s="2" t="inlineStr">
        <is>
          <t>Para más de un glicol consultad precio en pestaña  PERFIL</t>
        </is>
      </c>
      <c r="Q487" s="2" t="inlineStr"/>
      <c r="R487" s="2" t="inlineStr">
        <is>
          <t>Tubo muestreo versátil OSHA (OVS-7) -&gt; MT041</t>
        </is>
      </c>
      <c r="S487" s="26" t="inlineStr">
        <is>
          <t>MT041</t>
        </is>
      </c>
    </row>
    <row r="488" hidden="1" customFormat="1" s="11">
      <c r="A488" s="11" t="inlineStr">
        <is>
          <t>117-81-7</t>
        </is>
      </c>
      <c r="B488" s="12" t="inlineStr">
        <is>
          <t>Ftalato de di-2-etilhexilo - aire</t>
        </is>
      </c>
      <c r="C488" s="12" t="inlineStr">
        <is>
          <t>DEHP; Dioctilftlato; Ftalato de di-sec-octilo</t>
        </is>
      </c>
      <c r="D488" s="12" t="n"/>
      <c r="E488" s="12" t="inlineStr">
        <is>
          <t>N0955</t>
        </is>
      </c>
      <c r="F488" s="12" t="inlineStr">
        <is>
          <t>MA233</t>
        </is>
      </c>
      <c r="G488" s="12" t="inlineStr">
        <is>
          <t>10 µg</t>
        </is>
      </c>
      <c r="H488" s="12" t="inlineStr"/>
      <c r="I488" s="12" t="inlineStr">
        <is>
          <t>Método interno basado en OSHA 104</t>
        </is>
      </c>
      <c r="J488" s="12" t="inlineStr"/>
      <c r="K488" s="12" t="inlineStr">
        <is>
          <t>GC-FID</t>
        </is>
      </c>
      <c r="L488" s="12" t="inlineStr">
        <is>
          <t>N</t>
        </is>
      </c>
      <c r="N488" s="12" t="inlineStr">
        <is>
          <t>1 Ftalato (rutina)</t>
        </is>
      </c>
      <c r="O488" s="12" t="inlineStr">
        <is>
          <t>15 días laborables</t>
        </is>
      </c>
      <c r="P488" s="12" t="inlineStr">
        <is>
          <t>Para más de un ftalato consultad precio en pestaña  PERFIL</t>
        </is>
      </c>
      <c r="Q488" s="12" t="inlineStr"/>
      <c r="R488" s="12" t="inlineStr">
        <is>
          <t>Tubo OVS-2  -&gt; MAE15</t>
        </is>
      </c>
      <c r="S488" s="11" t="inlineStr">
        <is>
          <t>MAE15</t>
        </is>
      </c>
    </row>
    <row r="489" hidden="1" customFormat="1" s="11">
      <c r="A489" s="11" t="inlineStr">
        <is>
          <t>117-81-7</t>
        </is>
      </c>
      <c r="B489" s="12" t="inlineStr">
        <is>
          <t>Ftalato de di-2-etilhexilo - aire</t>
        </is>
      </c>
      <c r="C489" s="12" t="inlineStr">
        <is>
          <t>DEHP; Dioctilftlato; Ftalato de di-sec-octilo</t>
        </is>
      </c>
      <c r="D489" s="12" t="n"/>
      <c r="E489" s="12" t="inlineStr">
        <is>
          <t>N0955</t>
        </is>
      </c>
      <c r="F489" s="12" t="inlineStr">
        <is>
          <t>MA234</t>
        </is>
      </c>
      <c r="G489" s="12" t="inlineStr">
        <is>
          <t>10 µg</t>
        </is>
      </c>
      <c r="H489" s="12" t="inlineStr"/>
      <c r="I489" s="12" t="inlineStr">
        <is>
          <t>Método interno basado en OSHA 104</t>
        </is>
      </c>
      <c r="J489" s="12" t="inlineStr"/>
      <c r="K489" s="12" t="inlineStr">
        <is>
          <t>GC-FID</t>
        </is>
      </c>
      <c r="L489" s="12" t="inlineStr">
        <is>
          <t>N</t>
        </is>
      </c>
      <c r="N489" s="12" t="inlineStr">
        <is>
          <t>1 Ftalato 8 días</t>
        </is>
      </c>
      <c r="O489" s="12" t="inlineStr">
        <is>
          <t>8 días laborables</t>
        </is>
      </c>
      <c r="P489" s="12" t="inlineStr">
        <is>
          <t>Para más de un ftalato consultad precio en pestaña  PERFIL</t>
        </is>
      </c>
      <c r="Q489" s="12" t="inlineStr"/>
      <c r="R489" s="12" t="inlineStr">
        <is>
          <t>Tubo OVS-2  -&gt; MAE15</t>
        </is>
      </c>
      <c r="S489" s="11" t="inlineStr">
        <is>
          <t>MAE15</t>
        </is>
      </c>
    </row>
    <row r="490" hidden="1" customFormat="1" s="11">
      <c r="A490" s="11" t="inlineStr">
        <is>
          <t>84-74-2</t>
        </is>
      </c>
      <c r="B490" s="12" t="inlineStr">
        <is>
          <t>Ftalato de dibutilo - aire</t>
        </is>
      </c>
      <c r="C490" s="12" t="inlineStr">
        <is>
          <t>DBP; Ácido 1,2-bencenodicarboxílico dibutil éster; Ftalato de n-butilo</t>
        </is>
      </c>
      <c r="D490" s="12" t="n"/>
      <c r="E490" s="12" t="inlineStr">
        <is>
          <t>N0960</t>
        </is>
      </c>
      <c r="F490" s="12" t="inlineStr">
        <is>
          <t>MA233</t>
        </is>
      </c>
      <c r="G490" s="12" t="inlineStr">
        <is>
          <t>10 µg</t>
        </is>
      </c>
      <c r="H490" s="12" t="inlineStr"/>
      <c r="I490" s="12" t="inlineStr">
        <is>
          <t>Método interno basado en OSHA 104</t>
        </is>
      </c>
      <c r="J490" s="12" t="inlineStr"/>
      <c r="K490" s="12" t="inlineStr">
        <is>
          <t>GC-FID</t>
        </is>
      </c>
      <c r="L490" s="12" t="inlineStr">
        <is>
          <t>N</t>
        </is>
      </c>
      <c r="N490" s="12" t="inlineStr">
        <is>
          <t>1 Ftalato (rutina)</t>
        </is>
      </c>
      <c r="O490" s="12" t="inlineStr">
        <is>
          <t>15 días laborables</t>
        </is>
      </c>
      <c r="P490" s="12" t="inlineStr">
        <is>
          <t>Para más de un ftalato consultad precio en pestaña  PERFIL</t>
        </is>
      </c>
      <c r="Q490" s="12" t="inlineStr"/>
      <c r="R490" s="12" t="inlineStr">
        <is>
          <t>Tubo OVS-2  -&gt; MAE15</t>
        </is>
      </c>
      <c r="S490" s="11" t="inlineStr">
        <is>
          <t>MAE15</t>
        </is>
      </c>
    </row>
    <row r="491" hidden="1" customFormat="1" s="11">
      <c r="A491" s="11" t="inlineStr">
        <is>
          <t>84-74-2</t>
        </is>
      </c>
      <c r="B491" s="12" t="inlineStr">
        <is>
          <t>Ftalato de dibutilo - aire</t>
        </is>
      </c>
      <c r="C491" s="12" t="inlineStr">
        <is>
          <t>DBP; Ácido 1,2-bencenodicarboxílico dibutil éster; Ftalato de n-butilo</t>
        </is>
      </c>
      <c r="D491" s="12" t="n"/>
      <c r="E491" s="12" t="inlineStr">
        <is>
          <t>N0960</t>
        </is>
      </c>
      <c r="F491" s="12" t="inlineStr">
        <is>
          <t>MA234</t>
        </is>
      </c>
      <c r="G491" s="12" t="inlineStr">
        <is>
          <t>10 µg</t>
        </is>
      </c>
      <c r="H491" s="12" t="inlineStr"/>
      <c r="I491" s="12" t="inlineStr">
        <is>
          <t>Método interno basado en OSHA 104</t>
        </is>
      </c>
      <c r="J491" s="12" t="inlineStr"/>
      <c r="K491" s="12" t="inlineStr">
        <is>
          <t>GC-FID</t>
        </is>
      </c>
      <c r="L491" s="12" t="inlineStr">
        <is>
          <t>N</t>
        </is>
      </c>
      <c r="N491" s="12" t="inlineStr">
        <is>
          <t>1 Ftalato 8 días</t>
        </is>
      </c>
      <c r="O491" s="12" t="inlineStr">
        <is>
          <t>8 días laborables</t>
        </is>
      </c>
      <c r="P491" s="12" t="inlineStr">
        <is>
          <t>Para más de un ftalato consultad precio en pestaña  PERFIL</t>
        </is>
      </c>
      <c r="Q491" s="12" t="inlineStr"/>
      <c r="R491" s="12" t="inlineStr">
        <is>
          <t>Tubo OVS-2  -&gt; MAE15</t>
        </is>
      </c>
      <c r="S491" s="11" t="inlineStr">
        <is>
          <t>MAE15</t>
        </is>
      </c>
    </row>
    <row r="492" hidden="1">
      <c r="A492" t="inlineStr">
        <is>
          <t>84-66-2</t>
        </is>
      </c>
      <c r="B492" s="2" t="inlineStr">
        <is>
          <t>Ftalato de dietilo - aire</t>
        </is>
      </c>
      <c r="C492" s="2" t="inlineStr">
        <is>
          <t>DEP; Dietil éster del ácido 1,2-benecnodicarboxílico</t>
        </is>
      </c>
      <c r="D492" s="2" t="n"/>
      <c r="E492" s="2" t="inlineStr">
        <is>
          <t>N0965</t>
        </is>
      </c>
      <c r="F492" s="2" t="inlineStr">
        <is>
          <t>MA233</t>
        </is>
      </c>
      <c r="G492" s="2" t="inlineStr">
        <is>
          <t>10 µg</t>
        </is>
      </c>
      <c r="H492" s="2" t="inlineStr"/>
      <c r="I492" s="2" t="inlineStr">
        <is>
          <t>Método interno Basado en OSHA 104</t>
        </is>
      </c>
      <c r="J492" s="2" t="inlineStr"/>
      <c r="K492" s="2" t="inlineStr">
        <is>
          <t>Cromatografía de Gases / Detector de Ionización por Llama (CG-FID)</t>
        </is>
      </c>
      <c r="L492" s="2" t="inlineStr">
        <is>
          <t>N</t>
        </is>
      </c>
      <c r="N492" s="2" t="inlineStr">
        <is>
          <t>1 Ftalato (rutina)</t>
        </is>
      </c>
      <c r="O492" s="2" t="inlineStr">
        <is>
          <t>15 días laborables</t>
        </is>
      </c>
      <c r="P492" s="2" t="inlineStr">
        <is>
          <t>Para más de un ftalato consultad precio en pestaña  PERFIL</t>
        </is>
      </c>
      <c r="Q492" s="2" t="inlineStr"/>
      <c r="R492" s="2" t="inlineStr">
        <is>
          <t>Tubo OVS-2  -&gt; MAE15</t>
        </is>
      </c>
      <c r="S492" t="inlineStr">
        <is>
          <t>MAE15</t>
        </is>
      </c>
    </row>
    <row r="493" hidden="1">
      <c r="A493" t="inlineStr">
        <is>
          <t>84-66-2</t>
        </is>
      </c>
      <c r="B493" s="2" t="inlineStr">
        <is>
          <t>Ftalato de dietilo - aire</t>
        </is>
      </c>
      <c r="C493" s="2" t="inlineStr">
        <is>
          <t>DEP; Dietil éster del ácido 1,2-benecnodicarboxílico</t>
        </is>
      </c>
      <c r="D493" s="2" t="n"/>
      <c r="E493" s="2" t="inlineStr">
        <is>
          <t>N0965</t>
        </is>
      </c>
      <c r="F493" s="2" t="inlineStr">
        <is>
          <t>MA234</t>
        </is>
      </c>
      <c r="G493" s="2" t="inlineStr">
        <is>
          <t>10 µg</t>
        </is>
      </c>
      <c r="H493" s="2" t="inlineStr"/>
      <c r="I493" s="2" t="inlineStr">
        <is>
          <t>Método interno Basado en OSHA 104</t>
        </is>
      </c>
      <c r="J493" s="2" t="inlineStr"/>
      <c r="K493" s="2" t="inlineStr">
        <is>
          <t>Cromatografía de Gases / Detector de Ionización por Llama (CG-FID)</t>
        </is>
      </c>
      <c r="L493" s="2" t="inlineStr">
        <is>
          <t>N</t>
        </is>
      </c>
      <c r="N493" s="2" t="inlineStr">
        <is>
          <t>1 Ftalato 8 días</t>
        </is>
      </c>
      <c r="O493" s="2" t="inlineStr">
        <is>
          <t>8 días laborables</t>
        </is>
      </c>
      <c r="P493" s="2" t="inlineStr">
        <is>
          <t>Para más de un ftalato consultad precio en pestaña  PERFIL</t>
        </is>
      </c>
      <c r="Q493" s="2" t="inlineStr"/>
      <c r="R493" s="2" t="inlineStr">
        <is>
          <t>Tubo OVS-2  -&gt; MAE15</t>
        </is>
      </c>
      <c r="S493" t="inlineStr">
        <is>
          <t>MAE15</t>
        </is>
      </c>
    </row>
    <row r="494" hidden="1" customFormat="1" s="11">
      <c r="A494" s="11" t="inlineStr">
        <is>
          <t>131-11-3</t>
        </is>
      </c>
      <c r="B494" s="12" t="inlineStr">
        <is>
          <t>Ftalato de dimetilo - aire</t>
        </is>
      </c>
      <c r="C494" s="12" t="inlineStr">
        <is>
          <t>DMP; 1,2-bencenodicarboxilato de dimetilo</t>
        </is>
      </c>
      <c r="D494" s="12" t="n"/>
      <c r="E494" s="12" t="inlineStr">
        <is>
          <t>N0970</t>
        </is>
      </c>
      <c r="F494" s="12" t="inlineStr">
        <is>
          <t>MA234</t>
        </is>
      </c>
      <c r="G494" s="12" t="inlineStr">
        <is>
          <t>10 µg</t>
        </is>
      </c>
      <c r="H494" s="12" t="inlineStr"/>
      <c r="I494" s="12" t="inlineStr">
        <is>
          <t>Método interno basado en OSHA 104</t>
        </is>
      </c>
      <c r="J494" s="12" t="inlineStr"/>
      <c r="K494" s="12" t="inlineStr">
        <is>
          <t>GC-FID</t>
        </is>
      </c>
      <c r="L494" s="12" t="inlineStr">
        <is>
          <t>N</t>
        </is>
      </c>
      <c r="N494" s="12" t="inlineStr">
        <is>
          <t>1 Ftalato 8 días</t>
        </is>
      </c>
      <c r="O494" s="12" t="inlineStr">
        <is>
          <t>8 días laborables</t>
        </is>
      </c>
      <c r="P494" s="12" t="inlineStr">
        <is>
          <t>Para más de un ftalato consultad precio en pestaña  PERFIL</t>
        </is>
      </c>
      <c r="Q494" s="12" t="inlineStr"/>
      <c r="R494" s="12" t="inlineStr">
        <is>
          <t>Tubo OVS-2  -&gt; MAE15</t>
        </is>
      </c>
      <c r="S494" s="11" t="inlineStr">
        <is>
          <t>MAE15</t>
        </is>
      </c>
    </row>
    <row r="495" hidden="1" customFormat="1" s="11">
      <c r="A495" s="11" t="inlineStr">
        <is>
          <t>131-11-3</t>
        </is>
      </c>
      <c r="B495" s="12" t="inlineStr">
        <is>
          <t>Ftalato de dimetilo - aire</t>
        </is>
      </c>
      <c r="C495" s="12" t="inlineStr">
        <is>
          <t>DMP; 1,2-bencenodicarboxilato de dimetilo</t>
        </is>
      </c>
      <c r="D495" s="12" t="n"/>
      <c r="E495" s="12" t="inlineStr">
        <is>
          <t>N0970</t>
        </is>
      </c>
      <c r="F495" s="12" t="inlineStr">
        <is>
          <t>MA233</t>
        </is>
      </c>
      <c r="G495" s="12" t="inlineStr">
        <is>
          <t>10 µg</t>
        </is>
      </c>
      <c r="H495" s="12" t="inlineStr"/>
      <c r="I495" s="12" t="inlineStr">
        <is>
          <t>Método interno basado en OSHA 104</t>
        </is>
      </c>
      <c r="J495" s="12" t="inlineStr"/>
      <c r="K495" s="12" t="inlineStr">
        <is>
          <t>GC-FID</t>
        </is>
      </c>
      <c r="L495" s="12" t="inlineStr">
        <is>
          <t>N</t>
        </is>
      </c>
      <c r="N495" s="12" t="inlineStr">
        <is>
          <t>1 Ftalato (rutina)</t>
        </is>
      </c>
      <c r="O495" s="12" t="inlineStr">
        <is>
          <t>15 días laborables</t>
        </is>
      </c>
      <c r="P495" s="12" t="inlineStr">
        <is>
          <t>Para más de un ftalato consultad precio en pestaña  PERFIL</t>
        </is>
      </c>
      <c r="Q495" s="12" t="inlineStr"/>
      <c r="R495" s="12" t="inlineStr">
        <is>
          <t>Tubo OVS-2  -&gt; MAE15</t>
        </is>
      </c>
      <c r="S495" s="11" t="inlineStr">
        <is>
          <t>MAE15</t>
        </is>
      </c>
    </row>
    <row r="496" hidden="1" customFormat="1" s="11">
      <c r="A496" s="11" t="inlineStr">
        <is>
          <t>117-84-0</t>
        </is>
      </c>
      <c r="B496" s="12" t="inlineStr">
        <is>
          <t>Ftalato de dioctilo - aire</t>
        </is>
      </c>
      <c r="C496" s="12" t="inlineStr">
        <is>
          <t>DNOP; Ácido 1,2-bencenodicarboxílico</t>
        </is>
      </c>
      <c r="D496" s="12" t="n"/>
      <c r="E496" s="12" t="inlineStr">
        <is>
          <t>N0975</t>
        </is>
      </c>
      <c r="F496" s="12" t="inlineStr">
        <is>
          <t>MA233</t>
        </is>
      </c>
      <c r="G496" s="12" t="inlineStr">
        <is>
          <t>10 µg</t>
        </is>
      </c>
      <c r="H496" s="12" t="inlineStr"/>
      <c r="I496" s="12" t="inlineStr">
        <is>
          <t>Método interno basado en OSHA 104</t>
        </is>
      </c>
      <c r="J496" s="12" t="inlineStr"/>
      <c r="K496" s="12" t="inlineStr">
        <is>
          <t>GC-FID</t>
        </is>
      </c>
      <c r="L496" s="12" t="inlineStr">
        <is>
          <t>N</t>
        </is>
      </c>
      <c r="N496" s="12" t="inlineStr">
        <is>
          <t>1 Ftalato (rutina)</t>
        </is>
      </c>
      <c r="O496" s="12" t="inlineStr">
        <is>
          <t>15 días laborables</t>
        </is>
      </c>
      <c r="P496" s="12" t="inlineStr">
        <is>
          <t>Para más de un ftalato consultad precio en pestaña  PERFIL</t>
        </is>
      </c>
      <c r="Q496" s="12" t="inlineStr"/>
      <c r="R496" s="12" t="inlineStr">
        <is>
          <t>Tubo OVS-2  -&gt; MAE15</t>
        </is>
      </c>
      <c r="S496" s="11" t="inlineStr">
        <is>
          <t>MAE15</t>
        </is>
      </c>
    </row>
    <row r="497" hidden="1" customFormat="1" s="11">
      <c r="A497" s="11" t="inlineStr">
        <is>
          <t>117-84-0</t>
        </is>
      </c>
      <c r="B497" s="12" t="inlineStr">
        <is>
          <t>Ftalato de dioctilo - aire</t>
        </is>
      </c>
      <c r="C497" s="12" t="inlineStr">
        <is>
          <t>DNOP; Ácido 1,2-bencenodicarboxílico</t>
        </is>
      </c>
      <c r="D497" s="12" t="n"/>
      <c r="E497" s="12" t="inlineStr">
        <is>
          <t>N0975</t>
        </is>
      </c>
      <c r="F497" s="12" t="inlineStr">
        <is>
          <t>MA234</t>
        </is>
      </c>
      <c r="G497" s="12" t="inlineStr">
        <is>
          <t>10 µg</t>
        </is>
      </c>
      <c r="H497" s="12" t="inlineStr"/>
      <c r="I497" s="12" t="inlineStr">
        <is>
          <t>Método interno basado en OSHA 104</t>
        </is>
      </c>
      <c r="J497" s="12" t="inlineStr"/>
      <c r="K497" s="12" t="inlineStr">
        <is>
          <t>GC-FID</t>
        </is>
      </c>
      <c r="L497" s="12" t="inlineStr">
        <is>
          <t>N</t>
        </is>
      </c>
      <c r="N497" s="12" t="inlineStr">
        <is>
          <t>1 Ftalato 8 días</t>
        </is>
      </c>
      <c r="O497" s="12" t="inlineStr">
        <is>
          <t>8 días laborables</t>
        </is>
      </c>
      <c r="P497" s="12" t="inlineStr">
        <is>
          <t>Para más de un ftalato consultad precio en pestaña  PERFIL</t>
        </is>
      </c>
      <c r="Q497" s="12" t="inlineStr"/>
      <c r="R497" s="12" t="inlineStr">
        <is>
          <t>Tubo OVS-2  -&gt; MAE15</t>
        </is>
      </c>
      <c r="S497" s="11" t="inlineStr">
        <is>
          <t>MAE15</t>
        </is>
      </c>
    </row>
    <row r="498" hidden="1">
      <c r="A498" t="inlineStr">
        <is>
          <t>108-45-2</t>
        </is>
      </c>
      <c r="B498" s="2" t="inlineStr">
        <is>
          <t>m-Fenilendiamina - aire</t>
        </is>
      </c>
      <c r="C498" s="2" t="inlineStr">
        <is>
          <t>1,3-diaminobenceno; 1,3-fenilendiamina; meta-aminoanilina; meta-bencenodiamina; meta-diaminobenceno</t>
        </is>
      </c>
      <c r="D498" s="2" t="n"/>
      <c r="E498" s="2" t="inlineStr">
        <is>
          <t>N0980</t>
        </is>
      </c>
      <c r="F498" s="2" t="inlineStr">
        <is>
          <t>MA227</t>
        </is>
      </c>
      <c r="G498" s="2" t="inlineStr">
        <is>
          <t>0,06 µg</t>
        </is>
      </c>
      <c r="H498" s="2" t="inlineStr">
        <is>
          <t>Temperatura ambiente</t>
        </is>
      </c>
      <c r="I498" s="2" t="inlineStr"/>
      <c r="J498" s="2" t="inlineStr"/>
      <c r="K498" s="2" t="inlineStr"/>
      <c r="L498" s="2" t="inlineStr">
        <is>
          <t>N</t>
        </is>
      </c>
      <c r="N498" s="2" t="inlineStr">
        <is>
          <t>VOC especial urgente 8 días</t>
        </is>
      </c>
      <c r="O498" s="2" t="inlineStr">
        <is>
          <t>8 días laborables</t>
        </is>
      </c>
      <c r="P498" s="2" t="inlineStr"/>
      <c r="Q498" s="2" t="inlineStr"/>
      <c r="R498" s="2" t="inlineStr">
        <is>
          <t>Filtro de fibra de vidrio impregnado de ácido sulfúrico -&gt; MT057</t>
        </is>
      </c>
      <c r="S498" t="inlineStr">
        <is>
          <t>MT057</t>
        </is>
      </c>
    </row>
    <row r="499" hidden="1">
      <c r="A499" t="inlineStr">
        <is>
          <t>108-45-2</t>
        </is>
      </c>
      <c r="B499" s="2" t="inlineStr">
        <is>
          <t>m-Fenilendiamina - aire</t>
        </is>
      </c>
      <c r="C499" s="2" t="inlineStr">
        <is>
          <t>1,3-diaminobenceno; 1,3-fenilendiamina; meta-aminoanilina; meta-bencenodiamina; meta-diaminobenceno</t>
        </is>
      </c>
      <c r="D499" s="2" t="n"/>
      <c r="E499" s="2" t="inlineStr">
        <is>
          <t>N0980</t>
        </is>
      </c>
      <c r="F499" s="2" t="inlineStr">
        <is>
          <t>MA062</t>
        </is>
      </c>
      <c r="G499" s="2" t="inlineStr">
        <is>
          <t>0,06 µg</t>
        </is>
      </c>
      <c r="H499" s="2" t="inlineStr">
        <is>
          <t>Temperatura ambiente</t>
        </is>
      </c>
      <c r="I499" s="2" t="inlineStr"/>
      <c r="J499" s="2" t="inlineStr"/>
      <c r="K499" s="2" t="inlineStr"/>
      <c r="L499" s="2" t="inlineStr">
        <is>
          <t>N</t>
        </is>
      </c>
      <c r="N499" s="2" t="inlineStr">
        <is>
          <t>VOC especial (rutina)</t>
        </is>
      </c>
      <c r="O499" s="2" t="inlineStr">
        <is>
          <t>15 días laborables</t>
        </is>
      </c>
      <c r="P499" s="2" t="inlineStr"/>
      <c r="Q499" s="2" t="inlineStr"/>
      <c r="R499" s="2" t="inlineStr">
        <is>
          <t>Filtro de fibra de vidrio impregnado de ácido sulfúrico -&gt; MT057</t>
        </is>
      </c>
      <c r="S499" t="inlineStr">
        <is>
          <t>MT057</t>
        </is>
      </c>
    </row>
    <row r="500" hidden="1" customFormat="1" s="11">
      <c r="A500" s="11" t="inlineStr">
        <is>
          <t>96-33-3</t>
        </is>
      </c>
      <c r="B500" s="12" t="inlineStr">
        <is>
          <t>Acrilato de metilo - aire</t>
        </is>
      </c>
      <c r="C500" s="12" t="inlineStr">
        <is>
          <t>2-propenoato de metilo; Éster metílico del ácido acrílico</t>
        </is>
      </c>
      <c r="D500" s="12" t="n"/>
      <c r="E500" s="12" t="inlineStr">
        <is>
          <t>N0990</t>
        </is>
      </c>
      <c r="F500" s="12" t="inlineStr">
        <is>
          <t>MA236</t>
        </is>
      </c>
      <c r="G500" s="12" t="inlineStr">
        <is>
          <t>5 µg</t>
        </is>
      </c>
      <c r="H500" s="12" t="inlineStr"/>
      <c r="I500" s="12" t="inlineStr">
        <is>
          <t>Método interno Basado en NIOSH 1459</t>
        </is>
      </c>
      <c r="J500" s="12" t="inlineStr"/>
      <c r="K500" s="12" t="inlineStr">
        <is>
          <t>Cromatografía de Gases / Detector de Ionización por Llama (CG-FID)</t>
        </is>
      </c>
      <c r="L500" s="12" t="inlineStr">
        <is>
          <t>N</t>
        </is>
      </c>
      <c r="N500" s="12" t="inlineStr">
        <is>
          <t>1 Acrilato urgente 8 días</t>
        </is>
      </c>
      <c r="O500" s="12" t="inlineStr">
        <is>
          <t>8 días laborables</t>
        </is>
      </c>
      <c r="P500" s="12" t="inlineStr">
        <is>
          <t>Para más de un acrilato consultad precio en pestaña  PERFIL</t>
        </is>
      </c>
      <c r="Q500" s="12" t="inlineStr"/>
      <c r="R500" s="12" t="inlineStr">
        <is>
          <t>Tubo Anasorb 747 (140/70) -&gt; MT053</t>
        </is>
      </c>
      <c r="S500" s="11" t="inlineStr">
        <is>
          <t>MT053</t>
        </is>
      </c>
    </row>
    <row r="501" hidden="1" customFormat="1" s="11">
      <c r="A501" s="11" t="inlineStr">
        <is>
          <t>96-33-3</t>
        </is>
      </c>
      <c r="B501" s="12" t="inlineStr">
        <is>
          <t>Acrilato de metilo - aire</t>
        </is>
      </c>
      <c r="C501" s="12" t="inlineStr">
        <is>
          <t>2-propenoato de metilo; Éster metílico del ácido acrílico</t>
        </is>
      </c>
      <c r="D501" s="12" t="n"/>
      <c r="E501" s="12" t="inlineStr">
        <is>
          <t>N0990</t>
        </is>
      </c>
      <c r="F501" s="12" t="inlineStr">
        <is>
          <t>MA235</t>
        </is>
      </c>
      <c r="G501" s="12" t="inlineStr">
        <is>
          <t>5 µg</t>
        </is>
      </c>
      <c r="H501" s="12" t="inlineStr"/>
      <c r="I501" s="12" t="inlineStr">
        <is>
          <t>Método interno Basado en NIOSH 1459</t>
        </is>
      </c>
      <c r="J501" s="12" t="inlineStr"/>
      <c r="K501" s="12" t="inlineStr">
        <is>
          <t>Cromatografía de Gases / Detector de Ionización por Llama (CG-FID)</t>
        </is>
      </c>
      <c r="L501" s="12" t="inlineStr">
        <is>
          <t>N</t>
        </is>
      </c>
      <c r="N501" s="12" t="inlineStr">
        <is>
          <t>1 Acrilato (rutina)</t>
        </is>
      </c>
      <c r="O501" s="12" t="inlineStr">
        <is>
          <t>15 días laborables</t>
        </is>
      </c>
      <c r="P501" s="12" t="inlineStr">
        <is>
          <t>Para más de un acrilato consultad precio en pestaña  PERFIL</t>
        </is>
      </c>
      <c r="Q501" s="12" t="inlineStr"/>
      <c r="R501" s="12" t="inlineStr">
        <is>
          <t>Tubo Anasorb 747 (140/70) -&gt; MT053</t>
        </is>
      </c>
      <c r="S501" s="11" t="inlineStr">
        <is>
          <t>MT053</t>
        </is>
      </c>
    </row>
    <row r="502" hidden="1" customFormat="1" s="11">
      <c r="A502" s="11" t="inlineStr">
        <is>
          <t>141-32-2</t>
        </is>
      </c>
      <c r="B502" s="12" t="inlineStr">
        <is>
          <t>Acrilato de n-butilo - aire</t>
        </is>
      </c>
      <c r="C502" s="12" t="inlineStr">
        <is>
          <t>Butil 2-propeonato; Butil éster del ácido 2-propenoico</t>
        </is>
      </c>
      <c r="D502" s="12" t="n"/>
      <c r="E502" s="12" t="inlineStr">
        <is>
          <t>N0995</t>
        </is>
      </c>
      <c r="F502" s="12" t="inlineStr">
        <is>
          <t>MA236</t>
        </is>
      </c>
      <c r="G502" s="12" t="inlineStr">
        <is>
          <t>5 µg</t>
        </is>
      </c>
      <c r="H502" s="12" t="inlineStr">
        <is>
          <t>Temperatura ambiente</t>
        </is>
      </c>
      <c r="I502" s="12" t="inlineStr">
        <is>
          <t>Método interno Basado en OSHA PV2011</t>
        </is>
      </c>
      <c r="J502" s="12" t="inlineStr"/>
      <c r="K502" s="12" t="inlineStr">
        <is>
          <t>Cromatografía de Gases / Detector de Ionización por Llama (CG-FID)</t>
        </is>
      </c>
      <c r="L502" s="12" t="inlineStr">
        <is>
          <t>N</t>
        </is>
      </c>
      <c r="N502" s="12" t="inlineStr">
        <is>
          <t>1 Acrilato urgente 8 días</t>
        </is>
      </c>
      <c r="O502" s="12" t="inlineStr">
        <is>
          <t>8 días laborables</t>
        </is>
      </c>
      <c r="P502" s="12" t="inlineStr">
        <is>
          <t>Para más de un acrilato consultad precio en pestaña  PERFIL</t>
        </is>
      </c>
      <c r="Q502" s="12" t="inlineStr"/>
      <c r="R502" s="12" t="inlineStr">
        <is>
          <t>Tubo Anasorb 747 (140/70) -&gt; MT053</t>
        </is>
      </c>
      <c r="S502" s="11" t="inlineStr">
        <is>
          <t>MT053</t>
        </is>
      </c>
    </row>
    <row r="503" hidden="1" customFormat="1" s="11">
      <c r="A503" s="11" t="inlineStr">
        <is>
          <t>141-32-2</t>
        </is>
      </c>
      <c r="B503" s="12" t="inlineStr">
        <is>
          <t>Acrilato de n-butilo - aire</t>
        </is>
      </c>
      <c r="C503" s="12" t="inlineStr">
        <is>
          <t>Butil 2-propeonato; Butil éster del ácido 2-propenoico</t>
        </is>
      </c>
      <c r="D503" s="12" t="n"/>
      <c r="E503" s="12" t="inlineStr">
        <is>
          <t>N0995</t>
        </is>
      </c>
      <c r="F503" s="12" t="inlineStr">
        <is>
          <t>MA235</t>
        </is>
      </c>
      <c r="G503" s="12" t="inlineStr">
        <is>
          <t>5 µg</t>
        </is>
      </c>
      <c r="H503" s="12" t="inlineStr">
        <is>
          <t>Temperatura ambiente</t>
        </is>
      </c>
      <c r="I503" s="12" t="inlineStr">
        <is>
          <t>Método interno Basado en OSHA PV2011</t>
        </is>
      </c>
      <c r="J503" s="12" t="inlineStr"/>
      <c r="K503" s="12" t="inlineStr">
        <is>
          <t>Cromatografía de Gases / Detector de Ionización por Llama (CG-FID)</t>
        </is>
      </c>
      <c r="L503" s="12" t="inlineStr">
        <is>
          <t>N</t>
        </is>
      </c>
      <c r="N503" s="12" t="inlineStr">
        <is>
          <t>1 Acrilato (rutina)</t>
        </is>
      </c>
      <c r="O503" s="12" t="inlineStr">
        <is>
          <t>15 días laborables</t>
        </is>
      </c>
      <c r="P503" s="12" t="inlineStr">
        <is>
          <t>Para más de un acrilato consultad precio en pestaña  PERFIL</t>
        </is>
      </c>
      <c r="Q503" s="12" t="inlineStr"/>
      <c r="R503" s="12" t="inlineStr">
        <is>
          <t>Tubo Anasorb 747 (140/70) -&gt; MT053</t>
        </is>
      </c>
      <c r="S503" s="11" t="inlineStr">
        <is>
          <t>MT053</t>
        </is>
      </c>
    </row>
    <row r="504" hidden="1" customFormat="1" s="11">
      <c r="A504" s="11" t="inlineStr">
        <is>
          <t>140-88-5</t>
        </is>
      </c>
      <c r="B504" s="12" t="inlineStr">
        <is>
          <t>Ester etílico del ácido 2-propenoico - aire</t>
        </is>
      </c>
      <c r="C504" s="12" t="inlineStr">
        <is>
          <t>Éster etílico del ácido 2-propenoico</t>
        </is>
      </c>
      <c r="D504" s="12" t="n"/>
      <c r="E504" s="12" t="inlineStr">
        <is>
          <t>N1000</t>
        </is>
      </c>
      <c r="F504" s="12" t="inlineStr">
        <is>
          <t>MA236</t>
        </is>
      </c>
      <c r="G504" s="12" t="inlineStr">
        <is>
          <t>5 µg</t>
        </is>
      </c>
      <c r="H504" s="12" t="inlineStr">
        <is>
          <t>Refrigerada (5°C ± 3°C)</t>
        </is>
      </c>
      <c r="I504" s="12" t="inlineStr">
        <is>
          <t>Método interno Basado en NIOSH 1450</t>
        </is>
      </c>
      <c r="J504" s="12" t="inlineStr"/>
      <c r="K504" s="12" t="inlineStr">
        <is>
          <t>Cromatografía de Gases / Detector de Ionización por Llama (CG-FID)</t>
        </is>
      </c>
      <c r="L504" s="12" t="inlineStr">
        <is>
          <t>N</t>
        </is>
      </c>
      <c r="N504" s="12" t="inlineStr">
        <is>
          <t>1 Acrilato urgente 8 días</t>
        </is>
      </c>
      <c r="O504" s="12" t="inlineStr">
        <is>
          <t>8 días laborables</t>
        </is>
      </c>
      <c r="P504" s="12" t="inlineStr">
        <is>
          <t>Para más de un acrilato consultad precio en pestaña  PERFIL</t>
        </is>
      </c>
      <c r="Q504" s="12" t="inlineStr"/>
      <c r="R504" s="12" t="inlineStr">
        <is>
          <t>Tubo Anasorb 747 (140/70) -&gt; MT053</t>
        </is>
      </c>
      <c r="S504" s="11" t="inlineStr">
        <is>
          <t>MT053</t>
        </is>
      </c>
    </row>
    <row r="505" hidden="1" customFormat="1" s="11">
      <c r="A505" s="11" t="inlineStr">
        <is>
          <t>140-88-5</t>
        </is>
      </c>
      <c r="B505" s="12" t="inlineStr">
        <is>
          <t>Ester etílico del ácido 2-propenoico - aire</t>
        </is>
      </c>
      <c r="C505" s="12" t="inlineStr">
        <is>
          <t>Éster etílico del ácido 2-propenoico</t>
        </is>
      </c>
      <c r="D505" s="12" t="n"/>
      <c r="E505" s="12" t="inlineStr">
        <is>
          <t>N1000</t>
        </is>
      </c>
      <c r="F505" s="12" t="inlineStr">
        <is>
          <t>MA235</t>
        </is>
      </c>
      <c r="G505" s="12" t="inlineStr">
        <is>
          <t>5 µg</t>
        </is>
      </c>
      <c r="H505" s="12" t="inlineStr">
        <is>
          <t>Refrigerada (5°C ± 3°C)</t>
        </is>
      </c>
      <c r="I505" s="12" t="inlineStr">
        <is>
          <t>Método interno Basado en NIOSH 1450</t>
        </is>
      </c>
      <c r="J505" s="12" t="inlineStr"/>
      <c r="K505" s="12" t="inlineStr">
        <is>
          <t>Cromatografía de Gases / Detector de Ionización por Llama (CG-FID)</t>
        </is>
      </c>
      <c r="L505" s="12" t="inlineStr">
        <is>
          <t>N</t>
        </is>
      </c>
      <c r="N505" s="12" t="inlineStr">
        <is>
          <t>1 Acrilato (rutina)</t>
        </is>
      </c>
      <c r="O505" s="12" t="inlineStr">
        <is>
          <t>15 días laborables</t>
        </is>
      </c>
      <c r="P505" s="12" t="inlineStr">
        <is>
          <t>Para más de un acrilato consultad precio en pestaña  PERFIL</t>
        </is>
      </c>
      <c r="Q505" s="12" t="inlineStr"/>
      <c r="R505" s="12" t="inlineStr">
        <is>
          <t>Tubo Anasorb 747 (140/70) -&gt; MT053</t>
        </is>
      </c>
      <c r="S505" s="11" t="inlineStr">
        <is>
          <t>MT053</t>
        </is>
      </c>
    </row>
    <row r="506" hidden="1" customFormat="1" s="11">
      <c r="A506" s="11" t="inlineStr">
        <is>
          <t>100-37-8</t>
        </is>
      </c>
      <c r="B506" s="12" t="inlineStr">
        <is>
          <t>Dietilaminoetanol - aire (sub)</t>
        </is>
      </c>
      <c r="C506" s="12" t="inlineStr">
        <is>
          <t>N,N-Dietiletanolamina</t>
        </is>
      </c>
      <c r="D506" s="12" t="n"/>
      <c r="E506" s="12" t="inlineStr">
        <is>
          <t>N1015</t>
        </is>
      </c>
      <c r="F506" s="12" t="inlineStr">
        <is>
          <t>MA237</t>
        </is>
      </c>
      <c r="G506" s="12" t="inlineStr">
        <is>
          <t>5 µg</t>
        </is>
      </c>
      <c r="H506" s="12" t="inlineStr"/>
      <c r="I506" s="12" t="n"/>
      <c r="J506" s="12" t="inlineStr"/>
      <c r="K506" s="12" t="inlineStr">
        <is>
          <t>Electroforesis Capilar</t>
        </is>
      </c>
      <c r="L506" s="12" t="inlineStr">
        <is>
          <t>N</t>
        </is>
      </c>
      <c r="N506" s="12" t="inlineStr">
        <is>
          <t>1 Etanolamina (rutina)</t>
        </is>
      </c>
      <c r="O506" s="12" t="inlineStr">
        <is>
          <t>15 días laborables</t>
        </is>
      </c>
      <c r="P506" s="12" t="inlineStr"/>
      <c r="Q506" s="12" t="inlineStr"/>
      <c r="R506" s="12" t="inlineStr"/>
      <c r="S506" s="11" t="inlineStr">
        <is>
          <t>QE102</t>
        </is>
      </c>
    </row>
    <row r="507" customFormat="1" s="11">
      <c r="A507" s="11" t="inlineStr">
        <is>
          <t>141-43-5</t>
        </is>
      </c>
      <c r="B507" s="12" t="inlineStr">
        <is>
          <t>2-aminoetanol - aire (sub)</t>
        </is>
      </c>
      <c r="C507" s="12" t="inlineStr">
        <is>
          <t>Etanolamina; Colamina monoetanolamina; MEA; 2-Hidroxietilamina</t>
        </is>
      </c>
      <c r="D507" s="12" t="n"/>
      <c r="E507" s="12" t="inlineStr">
        <is>
          <t>N1020</t>
        </is>
      </c>
      <c r="F507" s="12" t="inlineStr">
        <is>
          <t>MA237</t>
        </is>
      </c>
      <c r="G507" s="12" t="inlineStr">
        <is>
          <t>9 µg</t>
        </is>
      </c>
      <c r="H507" s="12" t="inlineStr">
        <is>
          <t>Temperatura ambiente</t>
        </is>
      </c>
      <c r="I507" s="12" t="inlineStr">
        <is>
          <t>Método interno basado en OSHA PV2111</t>
        </is>
      </c>
      <c r="J507" s="12" t="inlineStr"/>
      <c r="K507" s="12" t="inlineStr">
        <is>
          <t>Cromatografía Líquida de Alta Resolución (HPLC)</t>
        </is>
      </c>
      <c r="L507" s="12" t="inlineStr">
        <is>
          <t>N</t>
        </is>
      </c>
      <c r="N507" s="12" t="inlineStr">
        <is>
          <t>1 Etanolamina (rutina)</t>
        </is>
      </c>
      <c r="O507" s="12" t="inlineStr">
        <is>
          <t>15 días laborables</t>
        </is>
      </c>
      <c r="P507" s="12" t="inlineStr"/>
      <c r="Q507" s="12" t="inlineStr"/>
      <c r="R507" s="12" t="inlineStr">
        <is>
          <t>Tubo XAD-2 40/80 mg impregnado de Naftil isotiocianato -&gt; QE102</t>
        </is>
      </c>
      <c r="S507" s="11" t="inlineStr">
        <is>
          <t>QE102</t>
        </is>
      </c>
    </row>
    <row r="508" hidden="1" customFormat="1" s="11">
      <c r="A508" s="11" t="inlineStr">
        <is>
          <t>111-42-2</t>
        </is>
      </c>
      <c r="B508" s="12" t="inlineStr">
        <is>
          <t>Dietanolamina - aire (sub)</t>
        </is>
      </c>
      <c r="C508" s="12" t="inlineStr">
        <is>
          <t>2,2'-iminodietanol; DEA; 2,2'-Iminobisetanol; Dietilolamina; Bis(2-hidroxietil)amina; 2,2'-Dihidroxidietilamina</t>
        </is>
      </c>
      <c r="D508" s="12" t="n"/>
      <c r="E508" s="12" t="inlineStr">
        <is>
          <t>N1025</t>
        </is>
      </c>
      <c r="F508" s="12" t="inlineStr">
        <is>
          <t>MA237</t>
        </is>
      </c>
      <c r="G508" s="12" t="inlineStr">
        <is>
          <t>13,1 µg</t>
        </is>
      </c>
      <c r="H508" s="12" t="inlineStr">
        <is>
          <t>Refrigerada (5°C ± 3°C)</t>
        </is>
      </c>
      <c r="I508" s="14" t="inlineStr">
        <is>
          <t>Método interno basado en OSHA PV 2018</t>
        </is>
      </c>
      <c r="J508" s="12" t="inlineStr"/>
      <c r="K508" s="12" t="inlineStr">
        <is>
          <t>Cromatografía Líquida de Alta Resolución / Detector ultravioleta-visible (HPLC/UV)</t>
        </is>
      </c>
      <c r="L508" s="12" t="inlineStr">
        <is>
          <t>N</t>
        </is>
      </c>
      <c r="N508" s="12" t="inlineStr">
        <is>
          <t>1 Etanolamina (rutina)</t>
        </is>
      </c>
      <c r="O508" s="12" t="inlineStr">
        <is>
          <t>15 días laborables</t>
        </is>
      </c>
      <c r="P508" s="12" t="inlineStr"/>
      <c r="Q508" s="12" t="inlineStr"/>
      <c r="R508" s="12" t="inlineStr">
        <is>
          <t>Tubo XAD-2 40/80 mg impregnado de Naftil isotiocianato -&gt; QE102</t>
        </is>
      </c>
      <c r="S508" s="11" t="inlineStr">
        <is>
          <t>QE102</t>
        </is>
      </c>
    </row>
    <row r="509" hidden="1" customFormat="1" s="7">
      <c r="A509" s="7" t="inlineStr">
        <is>
          <t>111-40-0</t>
        </is>
      </c>
      <c r="B509" s="8" t="inlineStr">
        <is>
          <t>Dietilentriamina - aire (sub)</t>
        </is>
      </c>
      <c r="C509" s="8" t="inlineStr">
        <is>
          <t>2,2'-iminodi(etilamina)</t>
        </is>
      </c>
      <c r="D509" s="8" t="n"/>
      <c r="E509" s="8" t="inlineStr">
        <is>
          <t>pendiente</t>
        </is>
      </c>
      <c r="F509" s="8" t="n"/>
      <c r="G509" s="8" t="inlineStr">
        <is>
          <t>15 µg</t>
        </is>
      </c>
      <c r="H509" s="8" t="n"/>
      <c r="I509" s="15" t="inlineStr">
        <is>
          <t>Método interno basado en OSHA PV2111</t>
        </is>
      </c>
      <c r="J509" s="8" t="n"/>
      <c r="K509" s="8" t="inlineStr">
        <is>
          <t>HPLC</t>
        </is>
      </c>
      <c r="L509" s="8" t="inlineStr">
        <is>
          <t>N</t>
        </is>
      </c>
      <c r="N509" s="8" t="n"/>
      <c r="O509" s="8" t="n"/>
      <c r="P509" s="8" t="n"/>
      <c r="Q509" s="8" t="n"/>
      <c r="R509" s="8" t="inlineStr">
        <is>
          <t>Tubo XAD-2 40/80 mg impregnado de Naftil isotiocianato -&gt; QE102</t>
        </is>
      </c>
      <c r="S509" s="7" t="inlineStr">
        <is>
          <t>QE102</t>
        </is>
      </c>
    </row>
    <row r="510" hidden="1" customFormat="1" s="11">
      <c r="A510" s="11" t="inlineStr">
        <is>
          <t>102-71-6</t>
        </is>
      </c>
      <c r="B510" s="12" t="inlineStr">
        <is>
          <t>Trietanolamina - aire (sub)</t>
        </is>
      </c>
      <c r="C510" s="12" t="inlineStr">
        <is>
          <t>2,2',2"- nitrilotrietanol; TEA, Tri-(2-hidroxietil)amina; Tri(hidroxietil)amina; Trolamina; Nitrilo-2,2',2''-Trietanol; Daltogen; Trietilolamina</t>
        </is>
      </c>
      <c r="D510" s="12" t="n"/>
      <c r="E510" s="12" t="inlineStr">
        <is>
          <t>N1030</t>
        </is>
      </c>
      <c r="F510" s="12" t="inlineStr">
        <is>
          <t>MA237</t>
        </is>
      </c>
      <c r="G510" s="12" t="inlineStr">
        <is>
          <t>5 µg</t>
        </is>
      </c>
      <c r="H510" s="12" t="inlineStr"/>
      <c r="I510" s="12" t="n"/>
      <c r="J510" s="12" t="inlineStr"/>
      <c r="K510" s="12" t="inlineStr">
        <is>
          <t>HPLC/MS/MS</t>
        </is>
      </c>
      <c r="L510" s="12" t="inlineStr">
        <is>
          <t>N</t>
        </is>
      </c>
      <c r="N510" s="12" t="inlineStr">
        <is>
          <t>1 Etanolamina (rutina)</t>
        </is>
      </c>
      <c r="O510" s="12" t="inlineStr">
        <is>
          <t>15 días laborables</t>
        </is>
      </c>
      <c r="P510" s="12" t="inlineStr"/>
      <c r="Q510" s="12" t="inlineStr"/>
      <c r="R510" s="12" t="inlineStr">
        <is>
          <t>impinger (Solución captadora para muestreo alcoholaminas). Alquiler pareja impinger -&gt; MT011</t>
        </is>
      </c>
      <c r="S510" s="11" t="inlineStr">
        <is>
          <t>QE102</t>
        </is>
      </c>
    </row>
    <row r="511" hidden="1" customFormat="1" s="11">
      <c r="A511" s="11" t="inlineStr">
        <is>
          <t>71-55-6</t>
        </is>
      </c>
      <c r="B511" s="12" t="inlineStr">
        <is>
          <t>1,1,1-Tricloroetano - aire</t>
        </is>
      </c>
      <c r="C511" s="12" t="inlineStr">
        <is>
          <t>Metilcloroformo</t>
        </is>
      </c>
      <c r="D511" s="12" t="n"/>
      <c r="E511" s="12" t="inlineStr">
        <is>
          <t>N1050</t>
        </is>
      </c>
      <c r="F511" s="12" t="inlineStr">
        <is>
          <t>MA209</t>
        </is>
      </c>
      <c r="G511" s="12" t="inlineStr">
        <is>
          <t>0,02 µg</t>
        </is>
      </c>
      <c r="H511" s="12" t="inlineStr"/>
      <c r="I511" s="12" t="inlineStr">
        <is>
          <t>Método interno basado en MTA/MA-045/A00 (NIOSH 1003)</t>
        </is>
      </c>
      <c r="J511" s="12" t="inlineStr"/>
      <c r="K511" s="12" t="inlineStr">
        <is>
          <t>CG-ECD/MS</t>
        </is>
      </c>
      <c r="L511" s="12" t="inlineStr">
        <is>
          <t>N</t>
        </is>
      </c>
      <c r="N511" s="12" t="inlineStr">
        <is>
          <t>1 Hidrocarb halogenado 8 días</t>
        </is>
      </c>
      <c r="O511" s="12" t="inlineStr">
        <is>
          <t>8 días laborables</t>
        </is>
      </c>
      <c r="P511" s="12" t="inlineStr">
        <is>
          <t>Para más de un hidrocarburo halogenado consultad precio en pestaña  PERFIL</t>
        </is>
      </c>
      <c r="Q511" s="12" t="inlineStr"/>
      <c r="R511" s="12" t="inlineStr">
        <is>
          <t>Tubo Carbono Activo (100/50 mg) (TCA) -&gt; MT044</t>
        </is>
      </c>
      <c r="S511" s="11" t="inlineStr">
        <is>
          <t>MT044</t>
        </is>
      </c>
    </row>
    <row r="512" hidden="1" customFormat="1" s="11">
      <c r="A512" s="11" t="inlineStr">
        <is>
          <t>71-55-6</t>
        </is>
      </c>
      <c r="B512" s="12" t="inlineStr">
        <is>
          <t>1,1,1-Tricloroetano - aire</t>
        </is>
      </c>
      <c r="C512" s="12" t="inlineStr">
        <is>
          <t>Metilcloroformo</t>
        </is>
      </c>
      <c r="D512" s="12" t="n"/>
      <c r="E512" s="12" t="inlineStr">
        <is>
          <t>N1050</t>
        </is>
      </c>
      <c r="F512" s="12" t="inlineStr">
        <is>
          <t>MA208</t>
        </is>
      </c>
      <c r="G512" s="12" t="inlineStr">
        <is>
          <t>0,02 µg</t>
        </is>
      </c>
      <c r="H512" s="12" t="inlineStr"/>
      <c r="I512" s="12" t="inlineStr">
        <is>
          <t>Método interno basado en MTA/MA-045/A00 (NIOSH 1003)</t>
        </is>
      </c>
      <c r="J512" s="12" t="inlineStr"/>
      <c r="K512" s="12" t="inlineStr">
        <is>
          <t>CG-ECD/MS</t>
        </is>
      </c>
      <c r="L512" s="12" t="inlineStr">
        <is>
          <t>N</t>
        </is>
      </c>
      <c r="N512" s="12" t="inlineStr">
        <is>
          <t>1 Hidrocarb halogenado (rutina)</t>
        </is>
      </c>
      <c r="O512" s="12" t="inlineStr">
        <is>
          <t>15 días laborables</t>
        </is>
      </c>
      <c r="P512" s="12" t="inlineStr">
        <is>
          <t>Para más de un hidrocarburo halogenado consultad precio en pestaña  PERFIL</t>
        </is>
      </c>
      <c r="Q512" s="12" t="inlineStr"/>
      <c r="R512" s="12" t="inlineStr">
        <is>
          <t>Tubo Carbono Activo (100/50 mg) (TCA) -&gt; MT044</t>
        </is>
      </c>
      <c r="S512" s="11" t="inlineStr">
        <is>
          <t>MT044</t>
        </is>
      </c>
    </row>
    <row r="513" hidden="1">
      <c r="A513" t="inlineStr">
        <is>
          <t>79-34-5</t>
        </is>
      </c>
      <c r="B513" s="2" t="inlineStr">
        <is>
          <t>1,1,2,2-Tetracloroetano - aire</t>
        </is>
      </c>
      <c r="C513" s="2" t="inlineStr">
        <is>
          <t>Acetylene tetrachloride; Bonoform; 1,1-dichloro-2,2-dichloroethane; Symmetrical tetra-chloroethane; sym-Tetrachloroethane</t>
        </is>
      </c>
      <c r="D513" s="2" t="n"/>
      <c r="E513" s="2" t="inlineStr">
        <is>
          <t>N1055</t>
        </is>
      </c>
      <c r="F513" s="2" t="inlineStr">
        <is>
          <t>MA209</t>
        </is>
      </c>
      <c r="G513" s="2" t="inlineStr">
        <is>
          <t>0,02 µg</t>
        </is>
      </c>
      <c r="H513" s="2" t="inlineStr"/>
      <c r="I513" s="2" t="inlineStr">
        <is>
          <t>Método interno Basado en NIOSH 1019</t>
        </is>
      </c>
      <c r="J513" s="2" t="inlineStr"/>
      <c r="K513" s="2" t="inlineStr">
        <is>
          <t>Cromatografía de Gases / Detector de Captura de Electrones (GC-ECD)</t>
        </is>
      </c>
      <c r="L513" s="2" t="inlineStr">
        <is>
          <t>N</t>
        </is>
      </c>
      <c r="N513" s="2" t="inlineStr">
        <is>
          <t>1 Hidrocarb halogenado 8 días</t>
        </is>
      </c>
      <c r="O513" s="2" t="inlineStr">
        <is>
          <t>8 días laborables</t>
        </is>
      </c>
      <c r="P513" s="2" t="inlineStr">
        <is>
          <t>Para más de un hidrocarburo halogenado consultad precio en pestaña  PERFIL</t>
        </is>
      </c>
      <c r="Q513" s="2" t="inlineStr"/>
      <c r="R513" s="2" t="inlineStr">
        <is>
          <t>Tubo Carbono Activo (100/50 mg) (TCA) -&gt; MT044</t>
        </is>
      </c>
      <c r="S513" t="inlineStr">
        <is>
          <t>MT044</t>
        </is>
      </c>
    </row>
    <row r="514" hidden="1">
      <c r="A514" t="inlineStr">
        <is>
          <t>79-34-5</t>
        </is>
      </c>
      <c r="B514" s="2" t="inlineStr">
        <is>
          <t>1,1,2,2-Tetracloroetano - aire</t>
        </is>
      </c>
      <c r="C514" s="2" t="inlineStr">
        <is>
          <t>Acetylene tetrachloride; Bonoform; 1,1-dichloro-2,2-dichloroethane; Symmetrical tetra-chloroethane; sym-Tetrachloroethane</t>
        </is>
      </c>
      <c r="D514" s="2" t="n"/>
      <c r="E514" s="2" t="inlineStr">
        <is>
          <t>N1055</t>
        </is>
      </c>
      <c r="F514" s="2" t="inlineStr">
        <is>
          <t>MA208</t>
        </is>
      </c>
      <c r="G514" s="2" t="inlineStr">
        <is>
          <t>0,02 µg</t>
        </is>
      </c>
      <c r="H514" s="2" t="inlineStr"/>
      <c r="I514" s="2" t="inlineStr">
        <is>
          <t>Método interno Basado en NIOSH 1019</t>
        </is>
      </c>
      <c r="J514" s="2" t="inlineStr"/>
      <c r="K514" s="2" t="inlineStr">
        <is>
          <t>Cromatografía de Gases / Detector de Captura de Electrones (GC-ECD)</t>
        </is>
      </c>
      <c r="L514" s="2" t="inlineStr">
        <is>
          <t>N</t>
        </is>
      </c>
      <c r="N514" s="2" t="inlineStr">
        <is>
          <t>1 Hidrocarb halogenado (rutina)</t>
        </is>
      </c>
      <c r="O514" s="2" t="inlineStr">
        <is>
          <t>15 días laborables</t>
        </is>
      </c>
      <c r="P514" s="2" t="inlineStr">
        <is>
          <t>Para más de un hidrocarburo halogenado consultad precio en pestaña  PERFIL</t>
        </is>
      </c>
      <c r="Q514" s="2" t="inlineStr"/>
      <c r="R514" s="2" t="inlineStr">
        <is>
          <t>Tubo Carbono Activo (100/50 mg) (TCA) -&gt; MT044</t>
        </is>
      </c>
      <c r="S514" t="inlineStr">
        <is>
          <t>MT044</t>
        </is>
      </c>
    </row>
    <row r="515" hidden="1" customFormat="1" s="11">
      <c r="A515" s="11" t="inlineStr">
        <is>
          <t>79-00-5</t>
        </is>
      </c>
      <c r="B515" s="12" t="inlineStr">
        <is>
          <t>1,1,2-Tricloroetano - aire</t>
        </is>
      </c>
      <c r="C515" s="12" t="inlineStr">
        <is>
          <t>Vinyl trichloride; Beta-trichloroethane</t>
        </is>
      </c>
      <c r="D515" s="12" t="n"/>
      <c r="E515" s="12" t="inlineStr">
        <is>
          <t>N1060</t>
        </is>
      </c>
      <c r="F515" s="12" t="inlineStr">
        <is>
          <t>MA208</t>
        </is>
      </c>
      <c r="G515" s="12" t="inlineStr">
        <is>
          <t>0,02 µg</t>
        </is>
      </c>
      <c r="H515" s="12" t="inlineStr"/>
      <c r="I515" s="12" t="inlineStr">
        <is>
          <t>Método interno basado en NIOSH 1003</t>
        </is>
      </c>
      <c r="J515" s="12" t="inlineStr"/>
      <c r="K515" s="12" t="inlineStr">
        <is>
          <t>CG-ECD/MS</t>
        </is>
      </c>
      <c r="L515" s="12" t="inlineStr">
        <is>
          <t>N</t>
        </is>
      </c>
      <c r="N515" s="12" t="inlineStr">
        <is>
          <t>1 Hidrocarb halogenado (rutina)</t>
        </is>
      </c>
      <c r="O515" s="12" t="inlineStr">
        <is>
          <t>15 días laborables</t>
        </is>
      </c>
      <c r="P515" s="12" t="inlineStr">
        <is>
          <t>Para más de un hidrocarburo halogenado consultad precio en pestaña  PERFIL</t>
        </is>
      </c>
      <c r="Q515" s="12" t="inlineStr"/>
      <c r="R515" s="12" t="inlineStr">
        <is>
          <t>Tubo Carbono Activo (100/50 mg) (TCA) -&gt; MT044</t>
        </is>
      </c>
      <c r="S515" s="11" t="inlineStr">
        <is>
          <t>MT044</t>
        </is>
      </c>
    </row>
    <row r="516" hidden="1" customFormat="1" s="11">
      <c r="A516" s="11" t="inlineStr">
        <is>
          <t>79-00-5</t>
        </is>
      </c>
      <c r="B516" s="12" t="inlineStr">
        <is>
          <t>1,1,2-Tricloroetano - aire</t>
        </is>
      </c>
      <c r="C516" s="12" t="inlineStr">
        <is>
          <t>Vinyl trichloride; Beta-trichloroethane</t>
        </is>
      </c>
      <c r="D516" s="12" t="n"/>
      <c r="E516" s="12" t="inlineStr">
        <is>
          <t>N1060</t>
        </is>
      </c>
      <c r="F516" s="12" t="inlineStr">
        <is>
          <t>MA209</t>
        </is>
      </c>
      <c r="G516" s="12" t="inlineStr">
        <is>
          <t>0,02 µg</t>
        </is>
      </c>
      <c r="H516" s="12" t="inlineStr"/>
      <c r="I516" s="12" t="inlineStr">
        <is>
          <t>Método interno basado en NIOSH 1003</t>
        </is>
      </c>
      <c r="J516" s="12" t="inlineStr"/>
      <c r="K516" s="12" t="inlineStr">
        <is>
          <t>CG-ECD/MS</t>
        </is>
      </c>
      <c r="L516" s="12" t="inlineStr">
        <is>
          <t>N</t>
        </is>
      </c>
      <c r="N516" s="12" t="inlineStr">
        <is>
          <t>1 Hidrocarb halogenado 8 días</t>
        </is>
      </c>
      <c r="O516" s="12" t="inlineStr">
        <is>
          <t>8 días laborables</t>
        </is>
      </c>
      <c r="P516" s="12" t="inlineStr">
        <is>
          <t>Para más de un hidrocarburo halogenado consultad precio en pestaña  PERFIL</t>
        </is>
      </c>
      <c r="Q516" s="12" t="inlineStr"/>
      <c r="R516" s="12" t="inlineStr">
        <is>
          <t>Tubo Carbono Activo (100/50 mg) (TCA) -&gt; MT044</t>
        </is>
      </c>
      <c r="S516" s="11" t="inlineStr">
        <is>
          <t>MT044</t>
        </is>
      </c>
    </row>
    <row r="517" hidden="1" customFormat="1" s="11">
      <c r="A517" s="11" t="inlineStr">
        <is>
          <t>107-06-2</t>
        </is>
      </c>
      <c r="B517" s="12" t="inlineStr">
        <is>
          <t>P0245 1,2-Dicloroetano - aire</t>
        </is>
      </c>
      <c r="C517" s="12" t="inlineStr">
        <is>
          <t>Ethylene dichloride; Ethylene chloride; 1,2-Dichloroethane; Glycol dichloride</t>
        </is>
      </c>
      <c r="D517" s="12" t="n"/>
      <c r="E517" s="12" t="inlineStr">
        <is>
          <t>N1065</t>
        </is>
      </c>
      <c r="F517" s="12" t="inlineStr">
        <is>
          <t>PP</t>
        </is>
      </c>
      <c r="G517" s="12" t="inlineStr">
        <is>
          <t>0,02 µg</t>
        </is>
      </c>
      <c r="H517" s="12" t="inlineStr"/>
      <c r="I517" s="12" t="inlineStr">
        <is>
          <t>Método interno Basado en NIOSH 1003</t>
        </is>
      </c>
      <c r="J517" s="12" t="inlineStr"/>
      <c r="K517" s="12" t="inlineStr">
        <is>
          <t>Cromatografía de Gases / Detector de Captura de Electrones (GC-ECD)</t>
        </is>
      </c>
      <c r="L517" s="12" t="inlineStr">
        <is>
          <t>N</t>
        </is>
      </c>
      <c r="N517" s="12" t="inlineStr">
        <is>
          <t>Prueba de perfil</t>
        </is>
      </c>
      <c r="O517" s="12" t="inlineStr">
        <is>
          <t>15 días laborables</t>
        </is>
      </c>
      <c r="P517" s="12" t="inlineStr">
        <is>
          <t>Prueba de perfil</t>
        </is>
      </c>
      <c r="Q517" s="12" t="inlineStr">
        <is>
          <t>Prueba de perfil, consultar condiciones para análisis individual.</t>
        </is>
      </c>
      <c r="R517" s="12" t="inlineStr">
        <is>
          <t>Tubo Carbono Activo (100/50 mg) (TCA) -&gt; MT044</t>
        </is>
      </c>
      <c r="S517" s="11" t="inlineStr">
        <is>
          <t>MT044</t>
        </is>
      </c>
    </row>
    <row r="518" hidden="1" customFormat="1" s="11">
      <c r="A518" s="11" t="inlineStr">
        <is>
          <t>542-75-6</t>
        </is>
      </c>
      <c r="B518" s="12" t="inlineStr">
        <is>
          <t>1,3-Dicloropropeno - aire</t>
        </is>
      </c>
      <c r="C518" s="12" t="inlineStr">
        <is>
          <t>1,3-Dichloropropene</t>
        </is>
      </c>
      <c r="D518" s="12" t="n"/>
      <c r="E518" s="12" t="inlineStr">
        <is>
          <t>N1070</t>
        </is>
      </c>
      <c r="F518" s="12" t="inlineStr">
        <is>
          <t>MA209</t>
        </is>
      </c>
      <c r="G518" s="12" t="inlineStr">
        <is>
          <t>0,02 µg</t>
        </is>
      </c>
      <c r="H518" s="12" t="inlineStr"/>
      <c r="I518" s="12" t="inlineStr">
        <is>
          <t>Método interno basado en OSHA CSI</t>
        </is>
      </c>
      <c r="J518" s="12" t="inlineStr"/>
      <c r="K518" s="12" t="inlineStr">
        <is>
          <t>CG-ECD/MS</t>
        </is>
      </c>
      <c r="L518" s="12" t="inlineStr">
        <is>
          <t>N</t>
        </is>
      </c>
      <c r="N518" s="12" t="inlineStr">
        <is>
          <t>1 Hidrocarb halogenado 8 días</t>
        </is>
      </c>
      <c r="O518" s="12" t="inlineStr">
        <is>
          <t>8 días laborables</t>
        </is>
      </c>
      <c r="P518" s="12" t="inlineStr">
        <is>
          <t>Para más de un hidrocarburo halogenado consultad precio en pestaña  PERFIL</t>
        </is>
      </c>
      <c r="Q518" s="12" t="inlineStr"/>
      <c r="R518" s="12" t="inlineStr">
        <is>
          <t>Tubo Carbono Activo (100/50 mg) (TCA) -&gt; MT044</t>
        </is>
      </c>
      <c r="S518" s="11" t="inlineStr">
        <is>
          <t>MT044</t>
        </is>
      </c>
    </row>
    <row r="519" hidden="1" customFormat="1" s="11">
      <c r="A519" s="11" t="inlineStr">
        <is>
          <t>542-75-6</t>
        </is>
      </c>
      <c r="B519" s="12" t="inlineStr">
        <is>
          <t>1,3-Dicloropropeno - aire</t>
        </is>
      </c>
      <c r="C519" s="12" t="inlineStr">
        <is>
          <t>1,3-Dichloropropene</t>
        </is>
      </c>
      <c r="D519" s="12" t="n"/>
      <c r="E519" s="12" t="inlineStr">
        <is>
          <t>N1070</t>
        </is>
      </c>
      <c r="F519" s="12" t="inlineStr">
        <is>
          <t>MA208</t>
        </is>
      </c>
      <c r="G519" s="12" t="inlineStr">
        <is>
          <t>0,02 µg</t>
        </is>
      </c>
      <c r="H519" s="12" t="inlineStr"/>
      <c r="I519" s="12" t="inlineStr">
        <is>
          <t>Método interno basado en OSHA CSI</t>
        </is>
      </c>
      <c r="J519" s="12" t="inlineStr"/>
      <c r="K519" s="12" t="inlineStr">
        <is>
          <t>CG-ECD/MS</t>
        </is>
      </c>
      <c r="L519" s="12" t="inlineStr">
        <is>
          <t>N</t>
        </is>
      </c>
      <c r="N519" s="12" t="inlineStr">
        <is>
          <t>1 Hidrocarb halogenado (rutina)</t>
        </is>
      </c>
      <c r="O519" s="12" t="inlineStr">
        <is>
          <t>15 días laborables</t>
        </is>
      </c>
      <c r="P519" s="12" t="inlineStr">
        <is>
          <t>Para más de un hidrocarburo halogenado consultad precio en pestaña  PERFIL</t>
        </is>
      </c>
      <c r="Q519" s="12" t="inlineStr"/>
      <c r="R519" s="12" t="inlineStr">
        <is>
          <t>Tubo Carbono Activo (100/50 mg) (TCA) -&gt; MT044</t>
        </is>
      </c>
      <c r="S519" s="11" t="inlineStr">
        <is>
          <t>MT044</t>
        </is>
      </c>
    </row>
    <row r="520" hidden="1" customFormat="1" s="11">
      <c r="A520" s="11" t="inlineStr">
        <is>
          <t>75-27-4</t>
        </is>
      </c>
      <c r="B520" s="12" t="inlineStr">
        <is>
          <t>Bromodiclorometano - aire</t>
        </is>
      </c>
      <c r="C520" s="12" t="n"/>
      <c r="D520" s="12" t="n"/>
      <c r="E520" s="12" t="inlineStr">
        <is>
          <t>N1075</t>
        </is>
      </c>
      <c r="F520" s="12" t="inlineStr">
        <is>
          <t>MA209</t>
        </is>
      </c>
      <c r="G520" s="12" t="inlineStr">
        <is>
          <t>0,02 µg</t>
        </is>
      </c>
      <c r="H520" s="12" t="inlineStr"/>
      <c r="I520" s="12" t="inlineStr"/>
      <c r="J520" s="12" t="inlineStr"/>
      <c r="K520" s="12" t="inlineStr">
        <is>
          <t>CG-ECD/MS</t>
        </is>
      </c>
      <c r="L520" s="12" t="inlineStr">
        <is>
          <t>N</t>
        </is>
      </c>
      <c r="N520" s="12" t="inlineStr">
        <is>
          <t>1 Hidrocarb halogenado 8 días</t>
        </is>
      </c>
      <c r="O520" s="12" t="inlineStr">
        <is>
          <t>8 días laborables</t>
        </is>
      </c>
      <c r="P520" s="12" t="inlineStr">
        <is>
          <t>Para más de un hidrocarburo halogenado consultad precio en pestaña  PERFIL</t>
        </is>
      </c>
      <c r="Q520" s="12" t="inlineStr"/>
      <c r="R520" s="12" t="inlineStr">
        <is>
          <t>Tubo Carbono Activo (100/50 mg) (TCA) -&gt; MT044</t>
        </is>
      </c>
      <c r="S520" s="11" t="inlineStr">
        <is>
          <t>MT044</t>
        </is>
      </c>
    </row>
    <row r="521" hidden="1" customFormat="1" s="11">
      <c r="A521" s="11" t="inlineStr">
        <is>
          <t>75-27-4</t>
        </is>
      </c>
      <c r="B521" s="12" t="inlineStr">
        <is>
          <t>Bromodiclorometano - aire</t>
        </is>
      </c>
      <c r="C521" s="12" t="n"/>
      <c r="D521" s="12" t="n"/>
      <c r="E521" s="12" t="inlineStr">
        <is>
          <t>N1075</t>
        </is>
      </c>
      <c r="F521" s="12" t="inlineStr">
        <is>
          <t>MA208</t>
        </is>
      </c>
      <c r="G521" s="12" t="inlineStr">
        <is>
          <t>0,02 µg</t>
        </is>
      </c>
      <c r="H521" s="12" t="inlineStr"/>
      <c r="I521" s="12" t="inlineStr"/>
      <c r="J521" s="12" t="inlineStr"/>
      <c r="K521" s="12" t="inlineStr">
        <is>
          <t>CG-ECD/MS</t>
        </is>
      </c>
      <c r="L521" s="12" t="inlineStr">
        <is>
          <t>N</t>
        </is>
      </c>
      <c r="N521" s="12" t="inlineStr">
        <is>
          <t>1 Hidrocarb halogenado (rutina)</t>
        </is>
      </c>
      <c r="O521" s="12" t="inlineStr">
        <is>
          <t>15 días laborables</t>
        </is>
      </c>
      <c r="P521" s="12" t="inlineStr">
        <is>
          <t>Para más de un hidrocarburo halogenado consultad precio en pestaña  PERFIL</t>
        </is>
      </c>
      <c r="Q521" s="12" t="inlineStr"/>
      <c r="R521" s="12" t="inlineStr">
        <is>
          <t>Tubo Carbono Activo (100/50 mg) (TCA) -&gt; MT044</t>
        </is>
      </c>
      <c r="S521" s="11" t="inlineStr">
        <is>
          <t>MT044</t>
        </is>
      </c>
    </row>
    <row r="522" hidden="1" customFormat="1" s="11">
      <c r="A522" s="11" t="inlineStr">
        <is>
          <t>75-09-2</t>
        </is>
      </c>
      <c r="B522" s="12" t="inlineStr">
        <is>
          <t>P0245 Cloruro de metileno - aire</t>
        </is>
      </c>
      <c r="C522" s="12" t="inlineStr">
        <is>
          <t>Diclorometano</t>
        </is>
      </c>
      <c r="D522" s="12" t="n"/>
      <c r="E522" s="12" t="inlineStr">
        <is>
          <t>N1080</t>
        </is>
      </c>
      <c r="F522" s="12" t="inlineStr">
        <is>
          <t>PP</t>
        </is>
      </c>
      <c r="G522" s="12" t="inlineStr">
        <is>
          <t>0,1 µg</t>
        </is>
      </c>
      <c r="H522" s="12" t="inlineStr">
        <is>
          <t>Separar los tubos. Refrigerada (5°C ± 3°C)</t>
        </is>
      </c>
      <c r="I522" s="12" t="inlineStr">
        <is>
          <t>Método interno Basado en NIOSH 1003</t>
        </is>
      </c>
      <c r="J522" s="12" t="inlineStr"/>
      <c r="K522" s="12" t="inlineStr">
        <is>
          <t>Cromatografía de Gases / Detector de Captura de Electrones (GC-ECD)</t>
        </is>
      </c>
      <c r="L522" s="12" t="inlineStr">
        <is>
          <t>N</t>
        </is>
      </c>
      <c r="N522" s="12" t="inlineStr">
        <is>
          <t>Prueba de perfil</t>
        </is>
      </c>
      <c r="O522" s="12" t="inlineStr">
        <is>
          <t>15 días laborables</t>
        </is>
      </c>
      <c r="P522" s="12" t="inlineStr">
        <is>
          <t>Prueba de perfil</t>
        </is>
      </c>
      <c r="Q522" s="12" t="inlineStr">
        <is>
          <t>Prueba de perfil, en caso de análisis individual codificar como N1085.</t>
        </is>
      </c>
      <c r="R522" s="12" t="inlineStr">
        <is>
          <t>Tubo Carbono Activo (100/50 mg) (TCA) x2 en serie -&gt; 2 MT044</t>
        </is>
      </c>
      <c r="S522" s="11" t="inlineStr">
        <is>
          <t>2*MT044</t>
        </is>
      </c>
    </row>
    <row r="523" hidden="1" customFormat="1" s="11">
      <c r="A523" s="11" t="inlineStr">
        <is>
          <t>124-48-1</t>
        </is>
      </c>
      <c r="B523" s="12" t="inlineStr">
        <is>
          <t>Dibromoclorometano - aire</t>
        </is>
      </c>
      <c r="C523" s="12" t="n"/>
      <c r="D523" s="12" t="n"/>
      <c r="E523" s="12" t="inlineStr">
        <is>
          <t>N1085</t>
        </is>
      </c>
      <c r="F523" s="12" t="inlineStr">
        <is>
          <t>MA209</t>
        </is>
      </c>
      <c r="G523" s="12" t="inlineStr">
        <is>
          <t>0,02 µg</t>
        </is>
      </c>
      <c r="H523" s="12" t="inlineStr"/>
      <c r="I523" s="12" t="inlineStr"/>
      <c r="J523" s="12" t="inlineStr"/>
      <c r="K523" s="12" t="inlineStr">
        <is>
          <t>CG-ECD/MS</t>
        </is>
      </c>
      <c r="L523" s="12" t="inlineStr">
        <is>
          <t>N</t>
        </is>
      </c>
      <c r="N523" s="12" t="inlineStr">
        <is>
          <t>1 Hidrocarb halogenado 8 días</t>
        </is>
      </c>
      <c r="O523" s="12" t="inlineStr">
        <is>
          <t>8 días laborables</t>
        </is>
      </c>
      <c r="P523" s="12" t="inlineStr">
        <is>
          <t>Para más de un hidrocarburo halogenado consultad precio en pestaña  PERFIL</t>
        </is>
      </c>
      <c r="Q523" s="12" t="inlineStr"/>
      <c r="R523" s="12" t="inlineStr">
        <is>
          <t>Tubo Carbono Activo (100/50 mg) (TCA) -&gt; MT044</t>
        </is>
      </c>
      <c r="S523" s="11" t="inlineStr">
        <is>
          <t>MT044</t>
        </is>
      </c>
    </row>
    <row r="524" hidden="1" customFormat="1" s="11">
      <c r="A524" s="11" t="inlineStr">
        <is>
          <t>124-48-1</t>
        </is>
      </c>
      <c r="B524" s="12" t="inlineStr">
        <is>
          <t>Dibromoclorometano - aire</t>
        </is>
      </c>
      <c r="C524" s="12" t="n"/>
      <c r="D524" s="12" t="n"/>
      <c r="E524" s="12" t="inlineStr">
        <is>
          <t>N1085</t>
        </is>
      </c>
      <c r="F524" s="12" t="inlineStr">
        <is>
          <t>MA208</t>
        </is>
      </c>
      <c r="G524" s="12" t="inlineStr">
        <is>
          <t>0,02 µg</t>
        </is>
      </c>
      <c r="H524" s="12" t="inlineStr"/>
      <c r="I524" s="12" t="inlineStr"/>
      <c r="J524" s="12" t="inlineStr"/>
      <c r="K524" s="12" t="inlineStr">
        <is>
          <t>CG-ECD/MS</t>
        </is>
      </c>
      <c r="L524" s="12" t="inlineStr">
        <is>
          <t>N</t>
        </is>
      </c>
      <c r="N524" s="12" t="inlineStr">
        <is>
          <t>1 Hidrocarb halogenado (rutina)</t>
        </is>
      </c>
      <c r="O524" s="12" t="inlineStr">
        <is>
          <t>15 días laborables</t>
        </is>
      </c>
      <c r="P524" s="12" t="inlineStr">
        <is>
          <t>Para más de un hidrocarburo halogenado consultad precio en pestaña  PERFIL</t>
        </is>
      </c>
      <c r="Q524" s="12" t="inlineStr"/>
      <c r="R524" s="12" t="inlineStr">
        <is>
          <t>Tubo Carbono Activo (100/50 mg) (TCA) -&gt; MT044</t>
        </is>
      </c>
      <c r="S524" s="11" t="inlineStr">
        <is>
          <t>MT044</t>
        </is>
      </c>
    </row>
    <row r="525" hidden="1" customFormat="1" s="19">
      <c r="B525" s="20" t="inlineStr">
        <is>
          <t>Diclorobenceno (mezcla isómeros) - aire</t>
        </is>
      </c>
      <c r="C525" s="20" t="n"/>
      <c r="D525" s="20" t="n"/>
      <c r="E525" s="20" t="inlineStr">
        <is>
          <t>N1089</t>
        </is>
      </c>
      <c r="F525" s="20" t="inlineStr">
        <is>
          <t>MA361</t>
        </is>
      </c>
      <c r="G525" s="20" t="inlineStr">
        <is>
          <t>1 µg</t>
        </is>
      </c>
      <c r="H525" s="20" t="inlineStr">
        <is>
          <t>Refrigerada (5°C ± 3°C)</t>
        </is>
      </c>
      <c r="I525" s="20" t="inlineStr">
        <is>
          <t>Método interno Basado en NIOSH 5517</t>
        </is>
      </c>
      <c r="J525" s="20" t="inlineStr"/>
      <c r="K525" s="20" t="inlineStr">
        <is>
          <t>Cromatografía de Gases / Espectrometría de Masas (GC-MS)</t>
        </is>
      </c>
      <c r="L525" s="20" t="inlineStr">
        <is>
          <t>N</t>
        </is>
      </c>
      <c r="N525" s="20" t="inlineStr">
        <is>
          <t>Suma de dicloros</t>
        </is>
      </c>
      <c r="O525" s="20" t="inlineStr">
        <is>
          <t>7 días laborables</t>
        </is>
      </c>
      <c r="P525" s="20" t="inlineStr"/>
      <c r="Q525" s="20" t="inlineStr"/>
      <c r="R525" s="20" t="inlineStr">
        <is>
          <t>Filtro Teflón (No prepesado 25 mm - PTFE) (MT067)+ Tubo resina XAD-2 -&gt; MT067+MT075</t>
        </is>
      </c>
      <c r="S525" s="19" t="inlineStr">
        <is>
          <t>MT067+MT075</t>
        </is>
      </c>
    </row>
    <row r="526" hidden="1" customFormat="1" s="11">
      <c r="A526" s="11" t="inlineStr">
        <is>
          <t>541-73-1</t>
        </is>
      </c>
      <c r="B526" s="12" t="inlineStr">
        <is>
          <t>m-Diclorobenceno - aire</t>
        </is>
      </c>
      <c r="C526" s="12" t="inlineStr">
        <is>
          <t>Diclorobenceno; 1,3- Diclorobenceno</t>
        </is>
      </c>
      <c r="D526" s="12" t="n"/>
      <c r="E526" s="12" t="inlineStr">
        <is>
          <t>N1090</t>
        </is>
      </c>
      <c r="F526" s="12" t="inlineStr">
        <is>
          <t>MA208</t>
        </is>
      </c>
      <c r="G526" s="12" t="inlineStr">
        <is>
          <t>0,02 µg</t>
        </is>
      </c>
      <c r="H526" s="12" t="inlineStr"/>
      <c r="I526" s="12" t="inlineStr">
        <is>
          <t>Método interno basado en OSHA CSI</t>
        </is>
      </c>
      <c r="J526" s="12" t="inlineStr"/>
      <c r="K526" s="12" t="inlineStr">
        <is>
          <t>CG-ECD/MS</t>
        </is>
      </c>
      <c r="L526" s="12" t="inlineStr">
        <is>
          <t>N</t>
        </is>
      </c>
      <c r="N526" s="12" t="inlineStr">
        <is>
          <t>1 Hidrocarb halogenado (rutina)</t>
        </is>
      </c>
      <c r="O526" s="12" t="inlineStr">
        <is>
          <t>15 días laborables</t>
        </is>
      </c>
      <c r="P526" s="12" t="inlineStr">
        <is>
          <t>Para más de un hidrocarburo halogenado consultad precio en pestaña  PERFIL</t>
        </is>
      </c>
      <c r="Q526" s="12" t="inlineStr"/>
      <c r="R526" s="12" t="inlineStr">
        <is>
          <t>Tubo Carbono Activo (100/50 mg) (TCA) -&gt; MT044</t>
        </is>
      </c>
      <c r="S526" s="11" t="inlineStr">
        <is>
          <t>MT044</t>
        </is>
      </c>
    </row>
    <row r="527" hidden="1" customFormat="1" s="11">
      <c r="A527" s="11" t="inlineStr">
        <is>
          <t>541-73-1</t>
        </is>
      </c>
      <c r="B527" s="12" t="inlineStr">
        <is>
          <t>m-Diclorobenceno - aire</t>
        </is>
      </c>
      <c r="C527" s="12" t="inlineStr">
        <is>
          <t>Diclorobenceno; 1,3- Diclorobenceno</t>
        </is>
      </c>
      <c r="D527" s="12" t="n"/>
      <c r="E527" s="12" t="inlineStr">
        <is>
          <t>N1090</t>
        </is>
      </c>
      <c r="F527" s="12" t="inlineStr">
        <is>
          <t>MA209</t>
        </is>
      </c>
      <c r="G527" s="12" t="inlineStr">
        <is>
          <t>0,02 µg</t>
        </is>
      </c>
      <c r="H527" s="12" t="inlineStr"/>
      <c r="I527" s="12" t="inlineStr">
        <is>
          <t>Método interno basado en OSHA CSI</t>
        </is>
      </c>
      <c r="J527" s="12" t="inlineStr"/>
      <c r="K527" s="12" t="inlineStr">
        <is>
          <t>CG-ECD/MS</t>
        </is>
      </c>
      <c r="L527" s="12" t="inlineStr">
        <is>
          <t>N</t>
        </is>
      </c>
      <c r="N527" s="12" t="inlineStr">
        <is>
          <t>1 Hidrocarb halogenado 8 días</t>
        </is>
      </c>
      <c r="O527" s="12" t="inlineStr">
        <is>
          <t>8 días laborables</t>
        </is>
      </c>
      <c r="P527" s="12" t="inlineStr">
        <is>
          <t>Para más de un hidrocarburo halogenado consultad precio en pestaña  PERFIL</t>
        </is>
      </c>
      <c r="Q527" s="12" t="inlineStr"/>
      <c r="R527" s="12" t="inlineStr">
        <is>
          <t>Tubo Carbono Activo (100/50 mg) (TCA) -&gt; MT044</t>
        </is>
      </c>
      <c r="S527" s="11" t="inlineStr">
        <is>
          <t>MT044</t>
        </is>
      </c>
    </row>
    <row r="528" hidden="1" customFormat="1" s="11">
      <c r="A528" s="11" t="inlineStr">
        <is>
          <t>95-50-1</t>
        </is>
      </c>
      <c r="B528" s="12" t="inlineStr">
        <is>
          <t>o-Diclorobenceno - aire</t>
        </is>
      </c>
      <c r="C528" s="12" t="inlineStr">
        <is>
          <t>Diclorobenceno; 1,2- Diclorobenceno</t>
        </is>
      </c>
      <c r="D528" s="12" t="n"/>
      <c r="E528" s="12" t="inlineStr">
        <is>
          <t>N1095</t>
        </is>
      </c>
      <c r="F528" s="12" t="inlineStr">
        <is>
          <t>MA209</t>
        </is>
      </c>
      <c r="G528" s="12" t="inlineStr">
        <is>
          <t>0,1 µg</t>
        </is>
      </c>
      <c r="H528" s="12" t="inlineStr"/>
      <c r="I528" s="12" t="inlineStr">
        <is>
          <t>Método interno Basado en NIOSH 1003</t>
        </is>
      </c>
      <c r="J528" s="12" t="inlineStr"/>
      <c r="K528" s="12" t="inlineStr">
        <is>
          <t>CG-ECD/MS</t>
        </is>
      </c>
      <c r="L528" s="12" t="inlineStr">
        <is>
          <t>N</t>
        </is>
      </c>
      <c r="N528" s="12" t="inlineStr">
        <is>
          <t>1 Hidrocarb halogenado 8 días</t>
        </is>
      </c>
      <c r="O528" s="12" t="inlineStr">
        <is>
          <t>8 días laborables</t>
        </is>
      </c>
      <c r="P528" s="12" t="inlineStr">
        <is>
          <t>Para más de un hidrocarburo halogenado consultad precio en pestaña  PERFIL</t>
        </is>
      </c>
      <c r="Q528" s="12" t="inlineStr"/>
      <c r="R528" s="12" t="inlineStr">
        <is>
          <t>Tubo Carbono Activo (100/50 mg) (TCA) -&gt; MT044</t>
        </is>
      </c>
      <c r="S528" s="11" t="inlineStr">
        <is>
          <t>MT044</t>
        </is>
      </c>
    </row>
    <row r="529" hidden="1" customFormat="1" s="11">
      <c r="A529" s="11" t="inlineStr">
        <is>
          <t>95-50-1</t>
        </is>
      </c>
      <c r="B529" s="12" t="inlineStr">
        <is>
          <t>o-Diclorobenceno - aire</t>
        </is>
      </c>
      <c r="C529" s="12" t="inlineStr">
        <is>
          <t>Diclorobenceno; 1,2- Diclorobenceno</t>
        </is>
      </c>
      <c r="D529" s="12" t="n"/>
      <c r="E529" s="12" t="inlineStr">
        <is>
          <t>N1095</t>
        </is>
      </c>
      <c r="F529" s="12" t="inlineStr">
        <is>
          <t>MA208</t>
        </is>
      </c>
      <c r="G529" s="12" t="inlineStr">
        <is>
          <t>0,1 µg</t>
        </is>
      </c>
      <c r="H529" s="12" t="inlineStr"/>
      <c r="I529" s="12" t="inlineStr">
        <is>
          <t>Método interno Basado en NIOSH 1003</t>
        </is>
      </c>
      <c r="J529" s="12" t="inlineStr"/>
      <c r="K529" s="12" t="inlineStr">
        <is>
          <t>CG-ECD/MS</t>
        </is>
      </c>
      <c r="L529" s="12" t="inlineStr">
        <is>
          <t>N</t>
        </is>
      </c>
      <c r="N529" s="12" t="inlineStr">
        <is>
          <t>1 Hidrocarb halogenado (rutina)</t>
        </is>
      </c>
      <c r="O529" s="12" t="inlineStr">
        <is>
          <t>15 días laborables</t>
        </is>
      </c>
      <c r="P529" s="12" t="inlineStr">
        <is>
          <t>Para más de un hidrocarburo halogenado consultad precio en pestaña  PERFIL</t>
        </is>
      </c>
      <c r="Q529" s="12" t="inlineStr"/>
      <c r="R529" s="12" t="inlineStr">
        <is>
          <t>Tubo Carbono Activo (100/50 mg) (TCA) -&gt; MT044</t>
        </is>
      </c>
      <c r="S529" s="11" t="inlineStr">
        <is>
          <t>MT044</t>
        </is>
      </c>
    </row>
    <row r="530" hidden="1" customFormat="1" s="11">
      <c r="A530" s="11" t="inlineStr">
        <is>
          <t>106-46-7</t>
        </is>
      </c>
      <c r="B530" s="12" t="inlineStr">
        <is>
          <t>p-Diclorobenceno - aire</t>
        </is>
      </c>
      <c r="C530" s="12" t="inlineStr">
        <is>
          <t>Diclorobenceno; 1,4- Diclorobenceno</t>
        </is>
      </c>
      <c r="D530" s="12" t="n"/>
      <c r="E530" s="12" t="inlineStr">
        <is>
          <t>N1100</t>
        </is>
      </c>
      <c r="F530" s="12" t="inlineStr">
        <is>
          <t>MA208</t>
        </is>
      </c>
      <c r="G530" s="12" t="inlineStr">
        <is>
          <t>0,1 µg</t>
        </is>
      </c>
      <c r="H530" s="12" t="inlineStr"/>
      <c r="I530" s="12" t="inlineStr">
        <is>
          <t>Método interno Basado en NIOSH 1003</t>
        </is>
      </c>
      <c r="J530" s="12" t="inlineStr"/>
      <c r="K530" s="12" t="inlineStr">
        <is>
          <t>CG-ECD/MS</t>
        </is>
      </c>
      <c r="L530" s="12" t="inlineStr">
        <is>
          <t>N</t>
        </is>
      </c>
      <c r="N530" s="12" t="inlineStr">
        <is>
          <t>1 Hidrocarb halogenado (rutina)</t>
        </is>
      </c>
      <c r="O530" s="12" t="inlineStr">
        <is>
          <t>15 días laborables</t>
        </is>
      </c>
      <c r="P530" s="12" t="inlineStr">
        <is>
          <t>Para más de un hidrocarburo halogenado consultad precio en pestaña  PERFIL</t>
        </is>
      </c>
      <c r="Q530" s="12" t="inlineStr"/>
      <c r="R530" s="12" t="inlineStr">
        <is>
          <t>Tubo Carbono Activo (100/50 mg) (TCA) -&gt; MT044</t>
        </is>
      </c>
      <c r="S530" s="11" t="inlineStr">
        <is>
          <t>MT044</t>
        </is>
      </c>
    </row>
    <row r="531" hidden="1" customFormat="1" s="11">
      <c r="A531" s="11" t="inlineStr">
        <is>
          <t>106-46-7</t>
        </is>
      </c>
      <c r="B531" s="12" t="inlineStr">
        <is>
          <t>p-Diclorobenceno - aire</t>
        </is>
      </c>
      <c r="C531" s="12" t="inlineStr">
        <is>
          <t>Diclorobenceno; 1,4- Diclorobenceno</t>
        </is>
      </c>
      <c r="D531" s="12" t="n"/>
      <c r="E531" s="12" t="inlineStr">
        <is>
          <t>N1100</t>
        </is>
      </c>
      <c r="F531" s="12" t="inlineStr">
        <is>
          <t>MA209</t>
        </is>
      </c>
      <c r="G531" s="12" t="inlineStr">
        <is>
          <t>0,1 µg</t>
        </is>
      </c>
      <c r="H531" s="12" t="inlineStr"/>
      <c r="I531" s="12" t="inlineStr">
        <is>
          <t>Método interno Basado en NIOSH 1003</t>
        </is>
      </c>
      <c r="J531" s="12" t="inlineStr"/>
      <c r="K531" s="12" t="inlineStr">
        <is>
          <t>CG-ECD/MS</t>
        </is>
      </c>
      <c r="L531" s="12" t="inlineStr">
        <is>
          <t>N</t>
        </is>
      </c>
      <c r="N531" s="12" t="inlineStr">
        <is>
          <t>1 Hidrocarb halogenado 8 días</t>
        </is>
      </c>
      <c r="O531" s="12" t="inlineStr">
        <is>
          <t>8 días laborables</t>
        </is>
      </c>
      <c r="P531" s="12" t="inlineStr">
        <is>
          <t>Para más de un hidrocarburo halogenado consultad precio en pestaña  PERFIL</t>
        </is>
      </c>
      <c r="Q531" s="12" t="inlineStr"/>
      <c r="R531" s="12" t="inlineStr">
        <is>
          <t>Tubo Carbono Activo (100/50 mg) (TCA) -&gt; MT044</t>
        </is>
      </c>
      <c r="S531" s="11" t="inlineStr">
        <is>
          <t>MT044</t>
        </is>
      </c>
    </row>
    <row r="532" hidden="1" customFormat="1" s="11">
      <c r="A532" s="11" t="inlineStr">
        <is>
          <t>127-18-4</t>
        </is>
      </c>
      <c r="B532" s="12" t="inlineStr">
        <is>
          <t>P0245 Percloroetileno - aire</t>
        </is>
      </c>
      <c r="C532" s="12" t="inlineStr">
        <is>
          <t>Tetracloroetileno</t>
        </is>
      </c>
      <c r="D532" s="12" t="n"/>
      <c r="E532" s="12" t="inlineStr">
        <is>
          <t>N1105</t>
        </is>
      </c>
      <c r="F532" s="12" t="inlineStr">
        <is>
          <t>PP</t>
        </is>
      </c>
      <c r="G532" s="12" t="inlineStr">
        <is>
          <t>0,02 µg</t>
        </is>
      </c>
      <c r="H532" s="12" t="inlineStr"/>
      <c r="I532" s="12" t="inlineStr">
        <is>
          <t>Método interno Basado en NIOSH 1003</t>
        </is>
      </c>
      <c r="J532" s="12" t="inlineStr"/>
      <c r="K532" s="12" t="inlineStr">
        <is>
          <t>Cromatografía de Gases / Detector de Captura de Electrones (GC-ECD)</t>
        </is>
      </c>
      <c r="L532" s="12" t="inlineStr">
        <is>
          <t>N</t>
        </is>
      </c>
      <c r="N532" s="12" t="inlineStr">
        <is>
          <t>Prueba de perfil</t>
        </is>
      </c>
      <c r="O532" s="12" t="inlineStr">
        <is>
          <t>15 días laborables</t>
        </is>
      </c>
      <c r="P532" s="12" t="inlineStr">
        <is>
          <t>Prueba de perfil</t>
        </is>
      </c>
      <c r="Q532" s="12" t="inlineStr">
        <is>
          <t>Prueba de perfil, en caso de análisis individual codificar como N0320.</t>
        </is>
      </c>
      <c r="R532" s="12" t="inlineStr">
        <is>
          <t>Tubo Carbono Activo (100/50 mg) (TCA) -&gt; MT044</t>
        </is>
      </c>
      <c r="S532" s="11" t="inlineStr">
        <is>
          <t>MT044</t>
        </is>
      </c>
    </row>
    <row r="533" hidden="1" customFormat="1" s="11">
      <c r="A533" s="11" t="inlineStr">
        <is>
          <t>56-23-5</t>
        </is>
      </c>
      <c r="B533" s="12" t="inlineStr">
        <is>
          <t>P0245 Tetracloruro de carbono - aire</t>
        </is>
      </c>
      <c r="C533" s="12" t="inlineStr">
        <is>
          <t>Tetraclorometano</t>
        </is>
      </c>
      <c r="D533" s="12" t="n"/>
      <c r="E533" s="12" t="inlineStr">
        <is>
          <t>N1110</t>
        </is>
      </c>
      <c r="F533" s="12" t="inlineStr">
        <is>
          <t>PP</t>
        </is>
      </c>
      <c r="G533" s="12" t="inlineStr">
        <is>
          <t>0,02 µg</t>
        </is>
      </c>
      <c r="H533" s="12" t="inlineStr"/>
      <c r="I533" s="12" t="inlineStr">
        <is>
          <t>Método interno Basado en NIOSH 1003</t>
        </is>
      </c>
      <c r="J533" s="12" t="inlineStr"/>
      <c r="K533" s="12" t="inlineStr">
        <is>
          <t>Cromatografía de Gases / Detector de Captura de Electrones (GC-ECD)</t>
        </is>
      </c>
      <c r="L533" s="12" t="inlineStr">
        <is>
          <t>N</t>
        </is>
      </c>
      <c r="N533" s="12" t="inlineStr">
        <is>
          <t>Prueba de perfil</t>
        </is>
      </c>
      <c r="O533" s="12" t="inlineStr">
        <is>
          <t>15 días laborables</t>
        </is>
      </c>
      <c r="P533" s="12" t="inlineStr">
        <is>
          <t>Prueba de perfil</t>
        </is>
      </c>
      <c r="Q533" s="12" t="inlineStr">
        <is>
          <t>Prueba de perfil, en caso de análisis individual codificar como N0245.</t>
        </is>
      </c>
      <c r="R533" s="12" t="inlineStr">
        <is>
          <t>Tubo Carbono Activo (100/50 mg) (TCA) -&gt; MT044</t>
        </is>
      </c>
      <c r="S533" s="11" t="inlineStr">
        <is>
          <t>MT044</t>
        </is>
      </c>
    </row>
    <row r="534" hidden="1" customFormat="1" s="11">
      <c r="A534" s="11" t="inlineStr">
        <is>
          <t>75-25-2</t>
        </is>
      </c>
      <c r="B534" s="12" t="inlineStr">
        <is>
          <t>Tribromometano - aire</t>
        </is>
      </c>
      <c r="C534" s="12" t="inlineStr">
        <is>
          <t>Bromoformo</t>
        </is>
      </c>
      <c r="D534" s="12" t="n"/>
      <c r="E534" s="12" t="inlineStr">
        <is>
          <t>N1115</t>
        </is>
      </c>
      <c r="F534" s="12" t="inlineStr">
        <is>
          <t>MA209</t>
        </is>
      </c>
      <c r="G534" s="12" t="inlineStr">
        <is>
          <t>0,02 µg</t>
        </is>
      </c>
      <c r="H534" s="12" t="inlineStr"/>
      <c r="I534" s="12" t="inlineStr">
        <is>
          <t>Método interno basado en MTA/MA-050/A02 (NIOSH 1003)</t>
        </is>
      </c>
      <c r="J534" s="12" t="inlineStr"/>
      <c r="K534" s="12" t="inlineStr">
        <is>
          <t>CG-ECD/MS</t>
        </is>
      </c>
      <c r="L534" s="12" t="inlineStr">
        <is>
          <t>N</t>
        </is>
      </c>
      <c r="N534" s="12" t="inlineStr">
        <is>
          <t>1 Hidrocarb halogenado 8 días</t>
        </is>
      </c>
      <c r="O534" s="12" t="inlineStr">
        <is>
          <t>8 días laborables</t>
        </is>
      </c>
      <c r="P534" s="12" t="inlineStr">
        <is>
          <t>Para más de un hidrocarburo halogenado consultad precio en pestaña  PERFIL</t>
        </is>
      </c>
      <c r="Q534" s="12" t="inlineStr"/>
      <c r="R534" s="12" t="inlineStr">
        <is>
          <t>Tubo Carbono Activo (100/50 mg) (TCA) -&gt; MT044</t>
        </is>
      </c>
      <c r="S534" s="11" t="inlineStr">
        <is>
          <t>MT044</t>
        </is>
      </c>
    </row>
    <row r="535" hidden="1" customFormat="1" s="11">
      <c r="A535" s="11" t="inlineStr">
        <is>
          <t>75-25-2</t>
        </is>
      </c>
      <c r="B535" s="12" t="inlineStr">
        <is>
          <t>Tribromometano - aire</t>
        </is>
      </c>
      <c r="C535" s="12" t="inlineStr">
        <is>
          <t>Bromoformo</t>
        </is>
      </c>
      <c r="D535" s="12" t="n"/>
      <c r="E535" s="12" t="inlineStr">
        <is>
          <t>N1115</t>
        </is>
      </c>
      <c r="F535" s="12" t="inlineStr">
        <is>
          <t>MA208</t>
        </is>
      </c>
      <c r="G535" s="12" t="inlineStr">
        <is>
          <t>0,02 µg</t>
        </is>
      </c>
      <c r="H535" s="12" t="inlineStr"/>
      <c r="I535" s="12" t="inlineStr">
        <is>
          <t>Método interno basado en MTA/MA-050/A02 (NIOSH 1003)</t>
        </is>
      </c>
      <c r="J535" s="12" t="inlineStr"/>
      <c r="K535" s="12" t="inlineStr">
        <is>
          <t>CG-ECD/MS</t>
        </is>
      </c>
      <c r="L535" s="12" t="inlineStr">
        <is>
          <t>N</t>
        </is>
      </c>
      <c r="N535" s="12" t="inlineStr">
        <is>
          <t>1 Hidrocarb halogenado (rutina)</t>
        </is>
      </c>
      <c r="O535" s="12" t="inlineStr">
        <is>
          <t>15 días laborables</t>
        </is>
      </c>
      <c r="P535" s="12" t="inlineStr">
        <is>
          <t>Para más de un hidrocarburo halogenado consultad precio en pestaña  PERFIL</t>
        </is>
      </c>
      <c r="Q535" s="12" t="inlineStr"/>
      <c r="R535" s="12" t="inlineStr">
        <is>
          <t>Tubo Carbono Activo (100/50 mg) (TCA) -&gt; MT044</t>
        </is>
      </c>
      <c r="S535" s="11" t="inlineStr">
        <is>
          <t>MT044</t>
        </is>
      </c>
    </row>
    <row r="536" hidden="1" customFormat="1" s="11">
      <c r="A536" s="11" t="inlineStr">
        <is>
          <t>79-01-6</t>
        </is>
      </c>
      <c r="B536" s="12" t="inlineStr">
        <is>
          <t>P0245 Tricloroetileno - aire</t>
        </is>
      </c>
      <c r="C536" s="12" t="n"/>
      <c r="D536" s="12" t="n"/>
      <c r="E536" s="12" t="inlineStr">
        <is>
          <t>N1120</t>
        </is>
      </c>
      <c r="F536" s="12" t="inlineStr">
        <is>
          <t>PP</t>
        </is>
      </c>
      <c r="G536" s="12" t="inlineStr">
        <is>
          <t>0,02 µg</t>
        </is>
      </c>
      <c r="H536" s="12" t="inlineStr"/>
      <c r="I536" s="12" t="inlineStr">
        <is>
          <t>Método interno Basado en NIOSH 1003</t>
        </is>
      </c>
      <c r="J536" s="12" t="inlineStr"/>
      <c r="K536" s="12" t="inlineStr">
        <is>
          <t>Cromatografía de Gases / Detector de Captura de Electrones (GC-ECD)</t>
        </is>
      </c>
      <c r="L536" s="12" t="inlineStr">
        <is>
          <t>N</t>
        </is>
      </c>
      <c r="N536" s="12" t="inlineStr">
        <is>
          <t>Prueba de perfil</t>
        </is>
      </c>
      <c r="O536" s="12" t="inlineStr">
        <is>
          <t>15 días laborables</t>
        </is>
      </c>
      <c r="P536" s="12" t="inlineStr">
        <is>
          <t>Prueba de perfil</t>
        </is>
      </c>
      <c r="Q536" s="12" t="inlineStr">
        <is>
          <t>Prueba de perfil, en caso de análisis individual codificar como N0275.</t>
        </is>
      </c>
      <c r="R536" s="12" t="inlineStr">
        <is>
          <t>Tubo Carbono Activo (100/50 mg) (TCA) -&gt; MT044</t>
        </is>
      </c>
      <c r="S536" s="11" t="inlineStr">
        <is>
          <t>MT044</t>
        </is>
      </c>
    </row>
    <row r="537" hidden="1" customFormat="1" s="11">
      <c r="A537" s="11" t="inlineStr">
        <is>
          <t>67-66-3</t>
        </is>
      </c>
      <c r="B537" s="12" t="inlineStr">
        <is>
          <t>P0245 Triclorometano - aire</t>
        </is>
      </c>
      <c r="C537" s="12" t="inlineStr">
        <is>
          <t>Cloroformo</t>
        </is>
      </c>
      <c r="D537" s="12" t="n"/>
      <c r="E537" s="12" t="inlineStr">
        <is>
          <t>N1125</t>
        </is>
      </c>
      <c r="F537" s="12" t="inlineStr">
        <is>
          <t>PP</t>
        </is>
      </c>
      <c r="G537" s="12" t="inlineStr">
        <is>
          <t>0,02 µg</t>
        </is>
      </c>
      <c r="H537" s="12" t="inlineStr"/>
      <c r="I537" s="12" t="inlineStr">
        <is>
          <t>Método interno Basado en NIOSH 1003</t>
        </is>
      </c>
      <c r="J537" s="12" t="inlineStr"/>
      <c r="K537" s="12" t="inlineStr">
        <is>
          <t>Cromatografía de Gases / Detector de Captura de Electrones (GC-ECD)</t>
        </is>
      </c>
      <c r="L537" s="12" t="inlineStr">
        <is>
          <t>N</t>
        </is>
      </c>
      <c r="N537" s="12" t="inlineStr">
        <is>
          <t>Prueba de perfil</t>
        </is>
      </c>
      <c r="O537" s="12" t="inlineStr">
        <is>
          <t>15 días laborables</t>
        </is>
      </c>
      <c r="P537" s="12" t="inlineStr">
        <is>
          <t>Prueba de perfil</t>
        </is>
      </c>
      <c r="Q537" s="12" t="inlineStr">
        <is>
          <t>Prueba de perfil, en caso de análisis individual codificar como N0230.</t>
        </is>
      </c>
      <c r="R537" s="12" t="inlineStr">
        <is>
          <t>Tubo Carbono Activo (100/50 mg) (TCA) -&gt; MT044</t>
        </is>
      </c>
      <c r="S537" s="11" t="inlineStr">
        <is>
          <t>MT044</t>
        </is>
      </c>
    </row>
    <row r="538" hidden="1" customFormat="1" s="11">
      <c r="A538" s="11" t="inlineStr">
        <is>
          <t>75-35-4</t>
        </is>
      </c>
      <c r="B538" s="12" t="inlineStr">
        <is>
          <t>1,1-Dicloroeteno - aire</t>
        </is>
      </c>
      <c r="C538" s="12" t="inlineStr">
        <is>
          <t>1,1-Dicloroeteno</t>
        </is>
      </c>
      <c r="D538" s="12" t="n"/>
      <c r="E538" s="12" t="inlineStr">
        <is>
          <t>N1130</t>
        </is>
      </c>
      <c r="F538" s="12" t="inlineStr">
        <is>
          <t>PCG</t>
        </is>
      </c>
      <c r="G538" s="12" t="inlineStr">
        <is>
          <t>0,1 µg</t>
        </is>
      </c>
      <c r="H538" s="12" t="inlineStr"/>
      <c r="I538" s="12" t="inlineStr">
        <is>
          <t>Método interno Basado en NIOSH 1015</t>
        </is>
      </c>
      <c r="J538" s="12" t="n"/>
      <c r="K538" s="12" t="inlineStr">
        <is>
          <t>CG-ECD/MS</t>
        </is>
      </c>
      <c r="L538" s="12" t="inlineStr">
        <is>
          <t>N</t>
        </is>
      </c>
      <c r="N538" s="12" t="inlineStr">
        <is>
          <t>Consultar precio con Gerencia Industria</t>
        </is>
      </c>
      <c r="O538" s="12" t="inlineStr">
        <is>
          <t>15 días laborables</t>
        </is>
      </c>
      <c r="P538" s="12" t="inlineStr"/>
      <c r="Q538" s="12" t="inlineStr">
        <is>
          <t>Consultar disponibilidad de este ensayo.</t>
        </is>
      </c>
      <c r="R538" s="12" t="inlineStr">
        <is>
          <t>Tubo Carbono Activo (100/50 mg) (TCA) -&gt; MT044</t>
        </is>
      </c>
      <c r="S538" s="11" t="inlineStr">
        <is>
          <t>MT044</t>
        </is>
      </c>
    </row>
    <row r="539" hidden="1" customFormat="1" s="11">
      <c r="A539" s="11" t="inlineStr">
        <is>
          <t>5124-30-1</t>
        </is>
      </c>
      <c r="B539" s="12" t="inlineStr">
        <is>
          <t>4,4'-diisocianato de diciclohexilmetano (HMDI) - aire</t>
        </is>
      </c>
      <c r="C539" s="12" t="inlineStr">
        <is>
          <t>HMDI</t>
        </is>
      </c>
      <c r="D539" s="12" t="n"/>
      <c r="E539" s="12" t="inlineStr">
        <is>
          <t>N1135</t>
        </is>
      </c>
      <c r="F539" s="12" t="inlineStr">
        <is>
          <t>MA078</t>
        </is>
      </c>
      <c r="G539" s="12" t="inlineStr">
        <is>
          <t>0,5 µg</t>
        </is>
      </c>
      <c r="H539" s="12" t="inlineStr"/>
      <c r="I539" s="12" t="inlineStr">
        <is>
          <t>Método interno Basado en OSHA 5002</t>
        </is>
      </c>
      <c r="J539" s="12" t="inlineStr"/>
      <c r="K539" s="12" t="inlineStr">
        <is>
          <t>Cromatografía Líquida de Alta Resolución / Detector ultravioleta-visible (HPLC/UV)</t>
        </is>
      </c>
      <c r="L539" s="12" t="inlineStr">
        <is>
          <t>N</t>
        </is>
      </c>
      <c r="N539" s="12" t="inlineStr">
        <is>
          <t>1 VOC extra especial (rutina)</t>
        </is>
      </c>
      <c r="O539" s="12" t="inlineStr">
        <is>
          <t>15 días laborables</t>
        </is>
      </c>
      <c r="P539" s="12" t="inlineStr"/>
      <c r="Q539" s="12" t="inlineStr">
        <is>
          <t>Análisis individual.</t>
        </is>
      </c>
      <c r="R539" s="12" t="inlineStr"/>
      <c r="S539" s="11" t="inlineStr">
        <is>
          <t>MT054</t>
        </is>
      </c>
    </row>
    <row r="540" hidden="1">
      <c r="A540" t="inlineStr">
        <is>
          <t>2451-62-9</t>
        </is>
      </c>
      <c r="B540" s="2" t="inlineStr">
        <is>
          <t>Isocianurato de 1,3,5-triglicidilo (TGI) - aire</t>
        </is>
      </c>
      <c r="C540" s="2" t="inlineStr">
        <is>
          <t xml:space="preserve">TGI; TGIC; Tris(2,3-epoxipropil)-isocianurato; 1,3,5-Trigliciril isocianurato </t>
        </is>
      </c>
      <c r="D540" s="2" t="n"/>
      <c r="E540" s="2" t="inlineStr">
        <is>
          <t>N1145</t>
        </is>
      </c>
      <c r="F540" s="2" t="inlineStr">
        <is>
          <t>MA078</t>
        </is>
      </c>
      <c r="G540" s="2" t="inlineStr">
        <is>
          <t>0,75 µg</t>
        </is>
      </c>
      <c r="H540" s="2" t="inlineStr"/>
      <c r="I540" s="2" t="inlineStr"/>
      <c r="J540" s="2" t="inlineStr"/>
      <c r="K540" s="2" t="inlineStr"/>
      <c r="L540" s="2" t="inlineStr">
        <is>
          <t>N</t>
        </is>
      </c>
      <c r="N540" s="2" t="inlineStr">
        <is>
          <t>1 VOC extra especial (rutina)</t>
        </is>
      </c>
      <c r="O540" s="2" t="inlineStr">
        <is>
          <t>15 días laborables</t>
        </is>
      </c>
      <c r="P540" s="2" t="inlineStr"/>
      <c r="Q540" s="2" t="inlineStr"/>
      <c r="R540" s="2" t="inlineStr">
        <is>
          <t>Filtro Fibra Vidrio impregnado con HBr (FV) -&gt;MT059</t>
        </is>
      </c>
      <c r="S540" t="inlineStr">
        <is>
          <t>MT059</t>
        </is>
      </c>
    </row>
    <row r="541" hidden="1" customFormat="1" s="11">
      <c r="A541" s="11" t="inlineStr">
        <is>
          <t>101-14-4</t>
        </is>
      </c>
      <c r="B541" s="12" t="inlineStr">
        <is>
          <t>MBOCA - aire</t>
        </is>
      </c>
      <c r="C541" s="12" t="inlineStr">
        <is>
          <t>MOCA; 4,4´-Metileno-bis (2-cloroanilina)</t>
        </is>
      </c>
      <c r="D541" s="12" t="n"/>
      <c r="E541" s="12" t="inlineStr">
        <is>
          <t>N1150</t>
        </is>
      </c>
      <c r="F541" s="12" t="inlineStr">
        <is>
          <t>MA078</t>
        </is>
      </c>
      <c r="G541" s="12" t="inlineStr">
        <is>
          <t>2 µg</t>
        </is>
      </c>
      <c r="H541" s="12" t="inlineStr">
        <is>
          <t>Refrigerada (5°C ± 3°C)</t>
        </is>
      </c>
      <c r="I541" s="12" t="inlineStr">
        <is>
          <t>Método proveedor basado en OSHA 71</t>
        </is>
      </c>
      <c r="J541" s="12" t="inlineStr"/>
      <c r="K541" s="12" t="inlineStr">
        <is>
          <t>Cromatografía Líquida de Alta Resolución / Detector ultravioleta-visible (HPLC/UV)</t>
        </is>
      </c>
      <c r="L541" s="12" t="inlineStr">
        <is>
          <t>N</t>
        </is>
      </c>
      <c r="N541" s="12" t="inlineStr">
        <is>
          <t>1 VOC extra especial (rutina)</t>
        </is>
      </c>
      <c r="O541" s="12" t="inlineStr">
        <is>
          <t>15 días laborables</t>
        </is>
      </c>
      <c r="P541" s="12" t="inlineStr"/>
      <c r="Q541" s="12" t="inlineStr">
        <is>
          <t>Consultar con el Laboratorio la disponibilidad de este ensayo. Necesaria desorción in situ mediante recipientes de custodia con 2mL de agua.</t>
        </is>
      </c>
      <c r="R541" s="12" t="inlineStr">
        <is>
          <t>Filtro Fibra Vidrio impregnado con H2SO4 (FV) x 2 -&gt; MT057</t>
        </is>
      </c>
      <c r="S541" s="11" t="inlineStr">
        <is>
          <t>MT057</t>
        </is>
      </c>
    </row>
    <row r="542" hidden="1" ht="48" customFormat="1" customHeight="1" s="11">
      <c r="A542" s="11" t="inlineStr">
        <is>
          <t>514-10-3</t>
        </is>
      </c>
      <c r="B542" s="12" t="inlineStr">
        <is>
          <t>Ácido abiético - aire</t>
        </is>
      </c>
      <c r="C542" s="242" t="inlineStr">
        <is>
          <t>Ácido abietinico; Ácido sílvico; Rosin Core Solder Pyrolysis Products</t>
        </is>
      </c>
      <c r="D542" s="12" t="inlineStr">
        <is>
          <t>Colofonia (CAS: 8050-09-7)</t>
        </is>
      </c>
      <c r="E542" s="12" t="inlineStr">
        <is>
          <t>N1155</t>
        </is>
      </c>
      <c r="F542" s="12" t="inlineStr">
        <is>
          <t>MA078</t>
        </is>
      </c>
      <c r="G542" s="12" t="inlineStr">
        <is>
          <t>3 µg</t>
        </is>
      </c>
      <c r="H542" s="12" t="inlineStr"/>
      <c r="I542" s="12" t="n"/>
      <c r="J542" s="12" t="inlineStr"/>
      <c r="K542" s="12" t="inlineStr"/>
      <c r="L542" s="12" t="inlineStr">
        <is>
          <t>N</t>
        </is>
      </c>
      <c r="N542" s="12" t="inlineStr">
        <is>
          <t>1 VOC extra especial (rutina)</t>
        </is>
      </c>
      <c r="O542" s="12" t="inlineStr">
        <is>
          <t>15 días laborables</t>
        </is>
      </c>
      <c r="P542" s="12" t="inlineStr"/>
      <c r="Q542" s="12" t="inlineStr">
        <is>
          <t>Ácido abiético (CAS: 514-10-3) es el ácido resínico mayoritario presente en la colofonia (CAS: 8050-09-7).</t>
        </is>
      </c>
      <c r="R542" s="12" t="inlineStr">
        <is>
          <t>Filtro Fibra Vidrio (FV) -&gt; MT058</t>
        </is>
      </c>
      <c r="S542" s="11" t="inlineStr">
        <is>
          <t>MT058</t>
        </is>
      </c>
    </row>
    <row r="543" hidden="1" customFormat="1" s="11">
      <c r="A543" s="11" t="inlineStr">
        <is>
          <t>108-24-7</t>
        </is>
      </c>
      <c r="B543" s="12" t="inlineStr">
        <is>
          <t>Anhídrido acético - aire</t>
        </is>
      </c>
      <c r="C543" s="12" t="inlineStr">
        <is>
          <t>Óxido acético; Acetil anhídrido; Acetil éter; Óxido de acetilo; Anhídrido etanoico</t>
        </is>
      </c>
      <c r="D543" s="12" t="n"/>
      <c r="E543" s="12" t="inlineStr">
        <is>
          <t>N1160</t>
        </is>
      </c>
      <c r="F543" s="12" t="inlineStr">
        <is>
          <t>MA078</t>
        </is>
      </c>
      <c r="G543" s="12" t="inlineStr">
        <is>
          <t>3 µg</t>
        </is>
      </c>
      <c r="H543" s="12" t="inlineStr">
        <is>
          <t>Temperatura ambiente</t>
        </is>
      </c>
      <c r="I543" s="12" t="inlineStr">
        <is>
          <t>Método interno basado en OSHA 82</t>
        </is>
      </c>
      <c r="J543" s="12" t="inlineStr"/>
      <c r="K543" s="12" t="inlineStr">
        <is>
          <t>GC-MS</t>
        </is>
      </c>
      <c r="L543" s="12" t="inlineStr">
        <is>
          <t>N</t>
        </is>
      </c>
      <c r="N543" s="12" t="inlineStr">
        <is>
          <t>1 VOC extra especial (rutina)</t>
        </is>
      </c>
      <c r="O543" s="12" t="inlineStr">
        <is>
          <t>15 días laborables</t>
        </is>
      </c>
      <c r="P543" s="12" t="inlineStr"/>
      <c r="Q543" s="12" t="inlineStr"/>
      <c r="R543" s="12" t="inlineStr">
        <is>
          <t>Filtro Fibra Vidrio impregnado con 2.5mg 1,2-PP (FV) x 2 -&gt; (2xMT154)</t>
        </is>
      </c>
      <c r="S543" s="11" t="inlineStr">
        <is>
          <t>MT154</t>
        </is>
      </c>
    </row>
    <row r="544" hidden="1">
      <c r="A544" t="inlineStr">
        <is>
          <t>85-44-9</t>
        </is>
      </c>
      <c r="B544" s="2" t="inlineStr">
        <is>
          <t>Anhídrido ftalico - aire</t>
        </is>
      </c>
      <c r="C544" s="2" t="inlineStr">
        <is>
          <t>1,3-isobenzofuranodiona; 1,2-benceno-dicarboxilico anhidrido; PAN; Ftaladiona; 1,3-ftaladiona; Ftalahidruro; Anhídrido de ácido ftálico; Anhídrido del ácido 1,2-bencenodicarboxílico</t>
        </is>
      </c>
      <c r="D544" s="2" t="n"/>
      <c r="E544" s="2" t="inlineStr">
        <is>
          <t>N1165</t>
        </is>
      </c>
      <c r="F544" s="2" t="inlineStr">
        <is>
          <t>MA078</t>
        </is>
      </c>
      <c r="G544" s="2" t="inlineStr">
        <is>
          <t>5 µg</t>
        </is>
      </c>
      <c r="H544" s="2" t="inlineStr">
        <is>
          <t>Refrigerada (5°C ± 3°C)</t>
        </is>
      </c>
      <c r="I544" s="2" t="inlineStr">
        <is>
          <t>Método interno Basado en OSHA 90</t>
        </is>
      </c>
      <c r="J544" s="2" t="inlineStr"/>
      <c r="K544" s="2" t="inlineStr">
        <is>
          <t>Cromatografía Líquida de Alta Resolución / Detector ultravioleta-visible (HPLC/UV)</t>
        </is>
      </c>
      <c r="L544" s="2" t="inlineStr">
        <is>
          <t>N</t>
        </is>
      </c>
      <c r="N544" s="2" t="inlineStr">
        <is>
          <t>1 VOC extra especial (rutina)</t>
        </is>
      </c>
      <c r="O544" s="2" t="inlineStr">
        <is>
          <t>15 días laborables</t>
        </is>
      </c>
      <c r="P544" s="2" t="inlineStr"/>
      <c r="Q544" s="2" t="inlineStr"/>
      <c r="R544" s="2" t="inlineStr">
        <is>
          <t>Filtro Fibra Vidrio impregnado con Veratrylamina (FV) x 2 -&gt;MT064</t>
        </is>
      </c>
      <c r="S544" t="inlineStr">
        <is>
          <t>MT064</t>
        </is>
      </c>
    </row>
    <row r="545" hidden="1" customFormat="1" s="11">
      <c r="A545" s="11" t="inlineStr">
        <is>
          <t>108-31-6</t>
        </is>
      </c>
      <c r="B545" s="12" t="inlineStr">
        <is>
          <t>Anhídrido maleico - aire</t>
        </is>
      </c>
      <c r="C545" s="12" t="inlineStr">
        <is>
          <t>2,5-furanodiona; Anhídrido cis-butenodioico; Dihidro-2,5-dioxofurano; Anhídrido del ácido maleico; Anhidrido toxílico</t>
        </is>
      </c>
      <c r="D545" s="12" t="n"/>
      <c r="E545" s="12" t="inlineStr">
        <is>
          <t>N1170</t>
        </is>
      </c>
      <c r="F545" s="12" t="inlineStr">
        <is>
          <t>MA078</t>
        </is>
      </c>
      <c r="G545" s="12" t="inlineStr">
        <is>
          <t>1 µg</t>
        </is>
      </c>
      <c r="H545" s="12" t="inlineStr">
        <is>
          <t>Refrigerada (5°C ± 3°C)</t>
        </is>
      </c>
      <c r="I545" s="12" t="inlineStr">
        <is>
          <t>Método interno basado en OSHA 86</t>
        </is>
      </c>
      <c r="J545" s="12" t="inlineStr"/>
      <c r="K545" s="12" t="inlineStr"/>
      <c r="L545" s="12" t="inlineStr">
        <is>
          <t>N</t>
        </is>
      </c>
      <c r="N545" s="12" t="inlineStr">
        <is>
          <t>1 VOC extra especial (rutina)</t>
        </is>
      </c>
      <c r="O545" s="12" t="inlineStr">
        <is>
          <t>15 días laborables</t>
        </is>
      </c>
      <c r="P545" s="12" t="inlineStr"/>
      <c r="Q545" s="12" t="inlineStr"/>
      <c r="R545" s="12" t="inlineStr">
        <is>
          <t>Filtro Fibra Vidrio impregnado con Veratrylamina (FV) x 2 -&gt;MT064</t>
        </is>
      </c>
      <c r="S545" s="11" t="inlineStr">
        <is>
          <t>MT064</t>
        </is>
      </c>
    </row>
    <row r="546" hidden="1">
      <c r="A546" t="inlineStr">
        <is>
          <t>7085-85-0</t>
        </is>
      </c>
      <c r="B546" s="2" t="inlineStr">
        <is>
          <t>Cianoacrilato de etilo - aire</t>
        </is>
      </c>
      <c r="C546" s="2" t="inlineStr">
        <is>
          <t>ECA; Etil 2-cianoacrilato; Loctite</t>
        </is>
      </c>
      <c r="D546" s="2" t="n"/>
      <c r="E546" s="2" t="inlineStr">
        <is>
          <t>N1180</t>
        </is>
      </c>
      <c r="F546" s="2" t="inlineStr">
        <is>
          <t>MA078</t>
        </is>
      </c>
      <c r="G546" s="2" t="inlineStr">
        <is>
          <t>1,5 µg</t>
        </is>
      </c>
      <c r="H546" s="2" t="inlineStr">
        <is>
          <t>Congelada (&lt;0°C)</t>
        </is>
      </c>
      <c r="I546" s="2" t="inlineStr">
        <is>
          <t>Método interno Basado en OSHA 55</t>
        </is>
      </c>
      <c r="J546" s="2" t="inlineStr"/>
      <c r="K546" s="2" t="inlineStr">
        <is>
          <t>Cromatografía Líquida de Alta Resolución / Detector ultravioleta-visible (HPLC/UV)</t>
        </is>
      </c>
      <c r="L546" s="2" t="inlineStr">
        <is>
          <t>N</t>
        </is>
      </c>
      <c r="N546" s="2" t="inlineStr">
        <is>
          <t>1 VOC extra especial (rutina)</t>
        </is>
      </c>
      <c r="O546" s="2" t="inlineStr">
        <is>
          <t>15 días laborables</t>
        </is>
      </c>
      <c r="P546" s="2" t="inlineStr"/>
      <c r="Q546" s="2" t="inlineStr"/>
      <c r="R546" s="2" t="inlineStr">
        <is>
          <t>Tubo resina XAD-7 impregnado H3PO4 -&gt; MAE16</t>
        </is>
      </c>
      <c r="S546" t="inlineStr">
        <is>
          <t>MAE16</t>
        </is>
      </c>
    </row>
    <row r="547" hidden="1">
      <c r="A547" t="inlineStr">
        <is>
          <t>108-18-9</t>
        </is>
      </c>
      <c r="B547" s="2" t="inlineStr">
        <is>
          <t>Diisopropilamina - aire</t>
        </is>
      </c>
      <c r="C547" s="2" t="n"/>
      <c r="D547" s="2" t="n"/>
      <c r="E547" s="2" t="inlineStr">
        <is>
          <t>N1185</t>
        </is>
      </c>
      <c r="F547" s="2" t="inlineStr">
        <is>
          <t>MA078</t>
        </is>
      </c>
      <c r="G547" s="2" t="inlineStr">
        <is>
          <t>5 µg</t>
        </is>
      </c>
      <c r="H547" s="2" t="inlineStr">
        <is>
          <t>Refrigerada (5°C ± 3°C)</t>
        </is>
      </c>
      <c r="I547" s="2" t="inlineStr">
        <is>
          <t>MTA/MA-021/A91</t>
        </is>
      </c>
      <c r="J547" s="2" t="inlineStr"/>
      <c r="K547" s="2" t="inlineStr">
        <is>
          <t>Electroforesis Capilar</t>
        </is>
      </c>
      <c r="L547" s="2" t="inlineStr">
        <is>
          <t>N</t>
        </is>
      </c>
      <c r="N547" s="2" t="inlineStr">
        <is>
          <t>1 VOC extra especial (rutina)</t>
        </is>
      </c>
      <c r="O547" s="2" t="inlineStr">
        <is>
          <t>15 días laborables</t>
        </is>
      </c>
      <c r="P547" s="2" t="inlineStr"/>
      <c r="Q547" s="2" t="inlineStr"/>
      <c r="R547" s="2" t="inlineStr">
        <is>
          <t>Tubo Sílica Gel (150/75 mg) -&gt; MT082</t>
        </is>
      </c>
      <c r="S547" t="inlineStr">
        <is>
          <t>MT082</t>
        </is>
      </c>
    </row>
    <row r="548" hidden="1" customFormat="1" s="11">
      <c r="A548" s="11" t="inlineStr">
        <is>
          <t>124-40-3</t>
        </is>
      </c>
      <c r="B548" s="14" t="inlineStr">
        <is>
          <t>Dimetilamina - aire</t>
        </is>
      </c>
      <c r="C548" s="14" t="inlineStr">
        <is>
          <t>N-metilmetamina</t>
        </is>
      </c>
      <c r="D548" s="14" t="n"/>
      <c r="E548" s="14" t="inlineStr">
        <is>
          <t>N1190</t>
        </is>
      </c>
      <c r="F548" s="14" t="inlineStr">
        <is>
          <t>PCG</t>
        </is>
      </c>
      <c r="G548" s="14" t="inlineStr">
        <is>
          <t>4 µg</t>
        </is>
      </c>
      <c r="H548" s="14" t="inlineStr">
        <is>
          <t>Refrigerada (5°C ± 3°C)</t>
        </is>
      </c>
      <c r="I548" s="14" t="inlineStr">
        <is>
          <t>Método OSHA 34</t>
        </is>
      </c>
      <c r="J548" s="14" t="inlineStr"/>
      <c r="K548" s="14" t="inlineStr">
        <is>
          <t>Electroforesis Capilar</t>
        </is>
      </c>
      <c r="L548" s="14" t="inlineStr">
        <is>
          <t>N</t>
        </is>
      </c>
      <c r="N548" s="14" t="inlineStr">
        <is>
          <t>Consultar precio con Gerencia Industria</t>
        </is>
      </c>
      <c r="O548" s="14" t="inlineStr">
        <is>
          <t>15 días laborables</t>
        </is>
      </c>
      <c r="P548" s="14" t="inlineStr"/>
      <c r="Q548" s="14" t="inlineStr"/>
      <c r="R548" s="14" t="inlineStr">
        <is>
          <t>Tubo resina XAD-7 impregnado NBD</t>
        </is>
      </c>
      <c r="S548" s="11" t="inlineStr">
        <is>
          <t>MT082</t>
        </is>
      </c>
    </row>
    <row r="549" hidden="1" customFormat="1" s="11">
      <c r="A549" s="11" t="inlineStr">
        <is>
          <t>124-40-3</t>
        </is>
      </c>
      <c r="B549" s="14" t="inlineStr">
        <is>
          <t>Dimetilamina - aire</t>
        </is>
      </c>
      <c r="C549" s="14" t="inlineStr">
        <is>
          <t>N-metilmetamina</t>
        </is>
      </c>
      <c r="D549" s="14" t="n"/>
      <c r="E549" s="14" t="inlineStr">
        <is>
          <t>N1190</t>
        </is>
      </c>
      <c r="F549" s="14" t="inlineStr">
        <is>
          <t>MA078</t>
        </is>
      </c>
      <c r="G549" s="14" t="inlineStr">
        <is>
          <t>4 µg</t>
        </is>
      </c>
      <c r="H549" s="14" t="inlineStr">
        <is>
          <t>Refrigerada (5°C ± 3°C)</t>
        </is>
      </c>
      <c r="I549" s="14" t="inlineStr">
        <is>
          <t>Método OSHA 34</t>
        </is>
      </c>
      <c r="J549" s="14" t="inlineStr"/>
      <c r="K549" s="14" t="inlineStr">
        <is>
          <t>Electroforesis Capilar</t>
        </is>
      </c>
      <c r="L549" s="14" t="inlineStr">
        <is>
          <t>N</t>
        </is>
      </c>
      <c r="N549" s="14" t="inlineStr">
        <is>
          <t>1 VOC extra especial (rutina)</t>
        </is>
      </c>
      <c r="O549" s="14" t="inlineStr">
        <is>
          <t>15 días laborables</t>
        </is>
      </c>
      <c r="P549" s="14" t="inlineStr"/>
      <c r="Q549" s="14" t="inlineStr"/>
      <c r="R549" s="14" t="inlineStr">
        <is>
          <t>Tubo resina XAD-7 impregnado NBD</t>
        </is>
      </c>
      <c r="S549" s="11" t="inlineStr">
        <is>
          <t>MT082</t>
        </is>
      </c>
    </row>
    <row r="550" hidden="1">
      <c r="A550" t="inlineStr">
        <is>
          <t>75-31-0</t>
        </is>
      </c>
      <c r="B550" s="2" t="inlineStr">
        <is>
          <t>Isopropilamina - aire</t>
        </is>
      </c>
      <c r="C550" s="2" t="inlineStr">
        <is>
          <t>Monoisopropilamina; 2-Aminopropano</t>
        </is>
      </c>
      <c r="D550" s="2" t="n"/>
      <c r="E550" s="2" t="inlineStr">
        <is>
          <t>N1195</t>
        </is>
      </c>
      <c r="F550" s="2" t="inlineStr">
        <is>
          <t>MA078</t>
        </is>
      </c>
      <c r="G550" s="2" t="inlineStr">
        <is>
          <t>5 µg</t>
        </is>
      </c>
      <c r="H550" s="2" t="inlineStr">
        <is>
          <t>Refrigerada (5°C ± 3°C)</t>
        </is>
      </c>
      <c r="I550" s="2" t="inlineStr">
        <is>
          <t>MTA/MA-021/A91</t>
        </is>
      </c>
      <c r="J550" s="2" t="inlineStr"/>
      <c r="K550" s="2" t="inlineStr">
        <is>
          <t>Electroforesis Capilar</t>
        </is>
      </c>
      <c r="L550" s="2" t="inlineStr">
        <is>
          <t>N</t>
        </is>
      </c>
      <c r="N550" s="2" t="inlineStr">
        <is>
          <t>1 VOC extra especial (rutina)</t>
        </is>
      </c>
      <c r="O550" s="2" t="inlineStr">
        <is>
          <t>15 días laborables</t>
        </is>
      </c>
      <c r="P550" s="2" t="inlineStr"/>
      <c r="Q550" s="2" t="inlineStr"/>
      <c r="R550" s="2" t="inlineStr">
        <is>
          <t>Tubo Sílica Gel (150/75 mg) -&gt; MT082</t>
        </is>
      </c>
      <c r="S550" t="inlineStr">
        <is>
          <t>MT082</t>
        </is>
      </c>
    </row>
    <row r="551" hidden="1" customFormat="1" s="11">
      <c r="A551" s="11" t="inlineStr">
        <is>
          <t>106-49-0</t>
        </is>
      </c>
      <c r="B551" s="12" t="inlineStr">
        <is>
          <t>p-Toluidina - aire</t>
        </is>
      </c>
      <c r="C551" s="12" t="inlineStr">
        <is>
          <t>4-Aminotolueno</t>
        </is>
      </c>
      <c r="D551" s="12" t="n"/>
      <c r="E551" s="12" t="inlineStr">
        <is>
          <t>N1205</t>
        </is>
      </c>
      <c r="F551" s="12" t="inlineStr">
        <is>
          <t>MA078</t>
        </is>
      </c>
      <c r="G551" s="12" t="inlineStr">
        <is>
          <t>75 µg</t>
        </is>
      </c>
      <c r="H551" s="12" t="inlineStr"/>
      <c r="I551" s="12" t="inlineStr">
        <is>
          <t>Método interno basado en OSHA 73</t>
        </is>
      </c>
      <c r="J551" s="12" t="inlineStr"/>
      <c r="K551" s="12" t="inlineStr">
        <is>
          <t>GC-MS</t>
        </is>
      </c>
      <c r="L551" s="12" t="inlineStr">
        <is>
          <t>N</t>
        </is>
      </c>
      <c r="N551" s="12" t="inlineStr">
        <is>
          <t>1 VOC extra especial (rutina)</t>
        </is>
      </c>
      <c r="O551" s="12" t="inlineStr">
        <is>
          <t>15 días laborables</t>
        </is>
      </c>
      <c r="P551" s="12" t="inlineStr"/>
      <c r="Q551" s="12" t="inlineStr"/>
      <c r="R551" s="12" t="inlineStr">
        <is>
          <t>Filtro Fibra Vidrio impregnado con H2SO4 (FV) -&gt; MT057</t>
        </is>
      </c>
      <c r="S551" s="11" t="inlineStr">
        <is>
          <t>MT057</t>
        </is>
      </c>
    </row>
    <row r="552" hidden="1">
      <c r="A552" t="inlineStr">
        <is>
          <t>15625-89-5</t>
        </is>
      </c>
      <c r="B552" s="2" t="inlineStr">
        <is>
          <t>Trimetilolpropano triacrilato - aire</t>
        </is>
      </c>
      <c r="C552" s="2" t="inlineStr">
        <is>
          <t>2-Ethyl-2-(hydroxymethyl)-1,3-propanediol Triacrylate; TMPTA</t>
        </is>
      </c>
      <c r="D552" s="2" t="n"/>
      <c r="E552" s="2" t="inlineStr">
        <is>
          <t>N1210</t>
        </is>
      </c>
      <c r="F552" s="2" t="inlineStr">
        <is>
          <t>PCG</t>
        </is>
      </c>
      <c r="G552" s="2" t="inlineStr">
        <is>
          <t>2 µg</t>
        </is>
      </c>
      <c r="H552" s="2" t="inlineStr"/>
      <c r="I552" s="2" t="inlineStr"/>
      <c r="J552" s="2" t="inlineStr"/>
      <c r="K552" s="2" t="inlineStr"/>
      <c r="L552" s="2" t="inlineStr">
        <is>
          <t>N</t>
        </is>
      </c>
      <c r="N552" s="2" t="inlineStr">
        <is>
          <t>Consultar precio con Gerencia Industria</t>
        </is>
      </c>
      <c r="O552" s="2" t="inlineStr">
        <is>
          <t>15 días laborables</t>
        </is>
      </c>
      <c r="P552" s="2" t="inlineStr"/>
      <c r="Q552" s="2" t="inlineStr"/>
      <c r="R552" s="2" t="inlineStr">
        <is>
          <t>Tubo resina XAD-7 -&gt; MT076</t>
        </is>
      </c>
      <c r="S552" t="inlineStr">
        <is>
          <t>MT076</t>
        </is>
      </c>
    </row>
    <row r="553" hidden="1">
      <c r="A553" t="inlineStr">
        <is>
          <t>15625-89-5</t>
        </is>
      </c>
      <c r="B553" s="2" t="inlineStr">
        <is>
          <t>Trimetilolpropano triacrilato - aire</t>
        </is>
      </c>
      <c r="C553" s="2" t="inlineStr">
        <is>
          <t>2-Ethyl-2-(hydroxymethyl)-1,3-propanediol Triacrylate; TMPTA</t>
        </is>
      </c>
      <c r="D553" s="2" t="n"/>
      <c r="E553" s="2" t="inlineStr">
        <is>
          <t>N1210</t>
        </is>
      </c>
      <c r="F553" s="2" t="inlineStr">
        <is>
          <t>MA078</t>
        </is>
      </c>
      <c r="G553" s="2" t="inlineStr">
        <is>
          <t>2 µg</t>
        </is>
      </c>
      <c r="H553" s="2" t="inlineStr"/>
      <c r="I553" s="2" t="inlineStr"/>
      <c r="J553" s="2" t="inlineStr"/>
      <c r="K553" s="2" t="inlineStr"/>
      <c r="L553" s="2" t="inlineStr">
        <is>
          <t>N</t>
        </is>
      </c>
      <c r="N553" s="2" t="inlineStr">
        <is>
          <t>1 VOC extra especial (rutina)</t>
        </is>
      </c>
      <c r="O553" s="2" t="inlineStr">
        <is>
          <t>15 días laborables</t>
        </is>
      </c>
      <c r="P553" s="2" t="inlineStr"/>
      <c r="Q553" s="2" t="inlineStr"/>
      <c r="R553" s="2" t="inlineStr">
        <is>
          <t>Tubo resina XAD-7 -&gt; MT076</t>
        </is>
      </c>
      <c r="S553" t="inlineStr">
        <is>
          <t>MT076</t>
        </is>
      </c>
    </row>
    <row r="554" hidden="1">
      <c r="A554" s="18" t="inlineStr">
        <is>
          <t>42978-66-5</t>
        </is>
      </c>
      <c r="B554" s="2" t="inlineStr">
        <is>
          <t>Tripropilen glicol diacrilato - aire</t>
        </is>
      </c>
      <c r="C554" s="2" t="n"/>
      <c r="D554" s="2" t="n"/>
      <c r="E554" s="2" t="inlineStr">
        <is>
          <t>N1215</t>
        </is>
      </c>
      <c r="F554" s="2" t="inlineStr">
        <is>
          <t>MA078</t>
        </is>
      </c>
      <c r="G554" s="2" t="inlineStr">
        <is>
          <t>5 µg</t>
        </is>
      </c>
      <c r="H554" s="2" t="inlineStr"/>
      <c r="I554" s="2" t="inlineStr"/>
      <c r="J554" s="2" t="inlineStr"/>
      <c r="K554" s="2" t="inlineStr"/>
      <c r="L554" s="2" t="inlineStr">
        <is>
          <t>N</t>
        </is>
      </c>
      <c r="N554" s="2" t="inlineStr">
        <is>
          <t>1 VOC extra especial (rutina)</t>
        </is>
      </c>
      <c r="O554" s="2" t="inlineStr">
        <is>
          <t>15 días laborables</t>
        </is>
      </c>
      <c r="P554" s="2" t="inlineStr"/>
      <c r="Q554" s="2" t="inlineStr"/>
      <c r="R554" s="2" t="inlineStr">
        <is>
          <t>Tubo resina XAD-7 -&gt; MT076</t>
        </is>
      </c>
      <c r="S554" t="inlineStr">
        <is>
          <t>MT076</t>
        </is>
      </c>
    </row>
    <row r="555" hidden="1">
      <c r="A555" s="18" t="inlineStr">
        <is>
          <t>42978-66-5</t>
        </is>
      </c>
      <c r="B555" s="2" t="inlineStr">
        <is>
          <t>Tripropilen glicol diacrilato - aire</t>
        </is>
      </c>
      <c r="C555" s="2" t="n"/>
      <c r="D555" s="2" t="n"/>
      <c r="E555" s="2" t="inlineStr">
        <is>
          <t>N1215</t>
        </is>
      </c>
      <c r="F555" s="2" t="inlineStr">
        <is>
          <t>PCG</t>
        </is>
      </c>
      <c r="G555" s="2" t="inlineStr">
        <is>
          <t>5 µg</t>
        </is>
      </c>
      <c r="H555" s="2" t="inlineStr"/>
      <c r="I555" s="2" t="inlineStr"/>
      <c r="J555" s="2" t="inlineStr"/>
      <c r="K555" s="2" t="inlineStr"/>
      <c r="L555" s="2" t="inlineStr">
        <is>
          <t>N</t>
        </is>
      </c>
      <c r="N555" s="2" t="inlineStr">
        <is>
          <t>Consultar precio con Gerencia Industria</t>
        </is>
      </c>
      <c r="O555" s="2" t="inlineStr">
        <is>
          <t>15 días laborables</t>
        </is>
      </c>
      <c r="P555" s="2" t="inlineStr"/>
      <c r="Q555" s="2" t="inlineStr"/>
      <c r="R555" s="2" t="inlineStr">
        <is>
          <t>Tubo resina XAD-7 -&gt; MT076</t>
        </is>
      </c>
      <c r="S555" t="inlineStr">
        <is>
          <t>MT076</t>
        </is>
      </c>
    </row>
    <row r="556" hidden="1" customFormat="1" s="11">
      <c r="A556" s="11" t="inlineStr">
        <is>
          <t>4098-71-9</t>
        </is>
      </c>
      <c r="B556" s="12" t="inlineStr">
        <is>
          <t>3-Isocianometil-3,5,5-trimetilciclohexilisocianato (IPDI)</t>
        </is>
      </c>
      <c r="C556" s="12" t="inlineStr">
        <is>
          <t>IPDI; 5-isocianato-l-(isocianato-metil); 1,3,3-trimetilciclohexane; Diisocianato de isoforona</t>
        </is>
      </c>
      <c r="D556" s="12" t="n"/>
      <c r="E556" s="12" t="inlineStr">
        <is>
          <t>N1235</t>
        </is>
      </c>
      <c r="F556" s="12" t="inlineStr">
        <is>
          <t>MA185</t>
        </is>
      </c>
      <c r="G556" s="12" t="inlineStr">
        <is>
          <t>0,1 µg</t>
        </is>
      </c>
      <c r="H556" s="12" t="inlineStr">
        <is>
          <t>Refrigerada (5°C ± 3°C)</t>
        </is>
      </c>
      <c r="I556" s="12" t="inlineStr">
        <is>
          <t>Método interno Basado en OSHA 5002</t>
        </is>
      </c>
      <c r="J556" s="12" t="inlineStr"/>
      <c r="K556" s="12" t="inlineStr">
        <is>
          <t>Cromatografía Líquida de Alta Resolución / Detector ultravioleta-visible (HPLC/UV)</t>
        </is>
      </c>
      <c r="L556" s="12" t="inlineStr">
        <is>
          <t>N</t>
        </is>
      </c>
      <c r="N556" s="12" t="inlineStr">
        <is>
          <t>1 diisocianato urgente 8 días</t>
        </is>
      </c>
      <c r="O556" s="12" t="inlineStr">
        <is>
          <t>8 días laborables</t>
        </is>
      </c>
      <c r="P556" s="12" t="inlineStr">
        <is>
          <t>Para más de un diisocianato consultad precio en pestaña  PERFIL</t>
        </is>
      </c>
      <c r="Q556" s="12" t="inlineStr"/>
      <c r="R556" s="12" t="inlineStr">
        <is>
          <t>Filtro Fibra Vidrio impregnado con 1mg 1,2-PP (FV)</t>
        </is>
      </c>
      <c r="S556" s="11" t="inlineStr">
        <is>
          <t>MT054</t>
        </is>
      </c>
    </row>
    <row r="557" hidden="1" customFormat="1" s="11">
      <c r="A557" s="11" t="inlineStr">
        <is>
          <t>4098-71-9</t>
        </is>
      </c>
      <c r="B557" s="12" t="inlineStr">
        <is>
          <t>3-Isocianometil-3,5,5-trimetilciclohexilisocianato (IPDI)</t>
        </is>
      </c>
      <c r="C557" s="12" t="inlineStr">
        <is>
          <t>IPDI; 5-isocianato-l-(isocianato-metil); 1,3,3-trimetilciclohexane; Diisocianato de isoforona</t>
        </is>
      </c>
      <c r="D557" s="12" t="n"/>
      <c r="E557" s="12" t="inlineStr">
        <is>
          <t>N1235</t>
        </is>
      </c>
      <c r="F557" s="12" t="inlineStr">
        <is>
          <t>MA079</t>
        </is>
      </c>
      <c r="G557" s="12" t="inlineStr">
        <is>
          <t>0,1 µg</t>
        </is>
      </c>
      <c r="H557" s="12" t="inlineStr">
        <is>
          <t>Refrigerada (5°C ± 3°C)</t>
        </is>
      </c>
      <c r="I557" s="12" t="inlineStr">
        <is>
          <t>Método interno Basado en OSHA 5002</t>
        </is>
      </c>
      <c r="J557" s="12" t="inlineStr"/>
      <c r="K557" s="12" t="inlineStr">
        <is>
          <t>Cromatografía Líquida de Alta Resolución / Detector ultravioleta-visible (HPLC/UV)</t>
        </is>
      </c>
      <c r="L557" s="12" t="inlineStr">
        <is>
          <t>N</t>
        </is>
      </c>
      <c r="N557" s="12" t="inlineStr">
        <is>
          <t>1 Isocianato (rutina)</t>
        </is>
      </c>
      <c r="O557" s="12" t="inlineStr">
        <is>
          <t>15 días laborables</t>
        </is>
      </c>
      <c r="P557" s="12" t="inlineStr">
        <is>
          <t>Para más de un isocianato consultad precio en pestaña  PERFIL</t>
        </is>
      </c>
      <c r="Q557" s="12" t="inlineStr"/>
      <c r="R557" s="12" t="inlineStr">
        <is>
          <t>Filtro Fibra Vidrio impregnado con 1mg 1,2-PP (FV)</t>
        </is>
      </c>
      <c r="S557" s="11" t="inlineStr">
        <is>
          <t>MT054</t>
        </is>
      </c>
    </row>
    <row r="558" hidden="1" customFormat="1" s="11">
      <c r="A558" s="11" t="inlineStr">
        <is>
          <t>822-06-0</t>
        </is>
      </c>
      <c r="B558" s="12" t="inlineStr">
        <is>
          <t>Diisocianato de 1,6-hexametileno - aire (1,6 HDI)</t>
        </is>
      </c>
      <c r="C558" s="12" t="inlineStr">
        <is>
          <t>HDI</t>
        </is>
      </c>
      <c r="D558" s="12" t="n"/>
      <c r="E558" s="12" t="inlineStr">
        <is>
          <t>N1240</t>
        </is>
      </c>
      <c r="F558" s="12" t="inlineStr">
        <is>
          <t>MA185</t>
        </is>
      </c>
      <c r="G558" s="12" t="inlineStr">
        <is>
          <t>0,1 µg</t>
        </is>
      </c>
      <c r="H558" s="12" t="inlineStr">
        <is>
          <t>Refrigerada (5°C ± 3°C)</t>
        </is>
      </c>
      <c r="I558" s="12" t="inlineStr">
        <is>
          <t>Método interno Basado en OSHA 5002</t>
        </is>
      </c>
      <c r="J558" s="12" t="inlineStr"/>
      <c r="K558" s="12" t="inlineStr">
        <is>
          <t>Cromatografía Líquida de Alta Resolución / Detector ultravioleta-visible (HPLC/UV)</t>
        </is>
      </c>
      <c r="L558" s="12" t="inlineStr">
        <is>
          <t>N</t>
        </is>
      </c>
      <c r="N558" s="12" t="inlineStr">
        <is>
          <t>1 diisocianato urgente 8 días</t>
        </is>
      </c>
      <c r="O558" s="12" t="inlineStr">
        <is>
          <t>8 días laborables</t>
        </is>
      </c>
      <c r="P558" s="12" t="inlineStr">
        <is>
          <t>Para más de un diisocianato consultad precio en pestaña  PERFIL</t>
        </is>
      </c>
      <c r="Q558" s="12" t="inlineStr"/>
      <c r="R558" s="12" t="inlineStr">
        <is>
          <t>Filtro Fibra Vidrio impregnado con 1mg 1,2-PP (FV)</t>
        </is>
      </c>
      <c r="S558" s="11" t="inlineStr">
        <is>
          <t>MT054</t>
        </is>
      </c>
    </row>
    <row r="559" hidden="1" customFormat="1" s="11">
      <c r="A559" s="11" t="inlineStr">
        <is>
          <t>822-06-0</t>
        </is>
      </c>
      <c r="B559" s="12" t="inlineStr">
        <is>
          <t>Diisocianato de 1,6-hexametileno - aire (1,6 HDI)</t>
        </is>
      </c>
      <c r="C559" s="12" t="inlineStr">
        <is>
          <t>HDI</t>
        </is>
      </c>
      <c r="D559" s="12" t="n"/>
      <c r="E559" s="12" t="inlineStr">
        <is>
          <t>N1240</t>
        </is>
      </c>
      <c r="F559" s="12" t="inlineStr">
        <is>
          <t>MA079</t>
        </is>
      </c>
      <c r="G559" s="12" t="inlineStr">
        <is>
          <t>0,1 µg</t>
        </is>
      </c>
      <c r="H559" s="12" t="inlineStr">
        <is>
          <t>Refrigerada (5°C ± 3°C)</t>
        </is>
      </c>
      <c r="I559" s="12" t="inlineStr">
        <is>
          <t>Método interno Basado en OSHA 5002</t>
        </is>
      </c>
      <c r="J559" s="12" t="inlineStr"/>
      <c r="K559" s="12" t="inlineStr">
        <is>
          <t>Cromatografía Líquida de Alta Resolución / Detector ultravioleta-visible (HPLC/UV)</t>
        </is>
      </c>
      <c r="L559" s="12" t="inlineStr">
        <is>
          <t>N</t>
        </is>
      </c>
      <c r="N559" s="12" t="inlineStr">
        <is>
          <t>1 Isocianato (rutina)</t>
        </is>
      </c>
      <c r="O559" s="12" t="inlineStr">
        <is>
          <t>15 días laborables</t>
        </is>
      </c>
      <c r="P559" s="12" t="inlineStr">
        <is>
          <t>Para más de un isocianato consultad precio en pestaña  PERFIL</t>
        </is>
      </c>
      <c r="Q559" s="12" t="inlineStr"/>
      <c r="R559" s="12" t="inlineStr">
        <is>
          <t>Filtro Fibra Vidrio impregnado con 1mg 1,2-PP (FV)</t>
        </is>
      </c>
      <c r="S559" s="11" t="inlineStr">
        <is>
          <t>MT054</t>
        </is>
      </c>
    </row>
    <row r="560" hidden="1" customFormat="1" s="11">
      <c r="A560" s="11" t="inlineStr">
        <is>
          <t>584-84-9</t>
        </is>
      </c>
      <c r="B560" s="12" t="inlineStr">
        <is>
          <t>Diisocianato de 2,4-tolueno - aire (2,4 TDI)</t>
        </is>
      </c>
      <c r="C560" s="12" t="inlineStr">
        <is>
          <t>2,4-TDI; 2,4-diisocianato-1-metilbenceno; Éster del 4-metil-1,3-fenilene del ácido isociánico</t>
        </is>
      </c>
      <c r="D560" s="12" t="n"/>
      <c r="E560" s="12" t="inlineStr">
        <is>
          <t>N1245</t>
        </is>
      </c>
      <c r="F560" s="12" t="inlineStr">
        <is>
          <t>MA079</t>
        </is>
      </c>
      <c r="G560" s="12" t="inlineStr">
        <is>
          <t>0,1 µg</t>
        </is>
      </c>
      <c r="H560" s="12" t="inlineStr">
        <is>
          <t>Refrigerada (5°C ± 3°C)</t>
        </is>
      </c>
      <c r="I560" s="12" t="inlineStr">
        <is>
          <t>Método interno Basado en OSHA 5002</t>
        </is>
      </c>
      <c r="J560" s="12" t="inlineStr"/>
      <c r="K560" s="12" t="inlineStr">
        <is>
          <t>Cromatografía Líquida de Alta Resolución / Detector ultravioleta-visible (HPLC/UV)</t>
        </is>
      </c>
      <c r="L560" s="12" t="inlineStr">
        <is>
          <t>N</t>
        </is>
      </c>
      <c r="N560" s="12" t="inlineStr">
        <is>
          <t>1 Isocianato (rutina)</t>
        </is>
      </c>
      <c r="O560" s="12" t="inlineStr">
        <is>
          <t>15 días laborables</t>
        </is>
      </c>
      <c r="P560" s="12" t="inlineStr">
        <is>
          <t>Para más de un isocianato consultad precio en pestaña  PERFIL</t>
        </is>
      </c>
      <c r="Q560" s="12" t="inlineStr"/>
      <c r="R560" s="12" t="inlineStr">
        <is>
          <t>Filtro Fibra Vidrio impregnado con 1mg 1,2-PP (FV)</t>
        </is>
      </c>
      <c r="S560" s="11" t="inlineStr">
        <is>
          <t>MT054</t>
        </is>
      </c>
    </row>
    <row r="561" hidden="1" customFormat="1" s="11">
      <c r="A561" s="11" t="inlineStr">
        <is>
          <t>584-84-9</t>
        </is>
      </c>
      <c r="B561" s="12" t="inlineStr">
        <is>
          <t>Diisocianato de 2,4-tolueno - aire (2,4 TDI)</t>
        </is>
      </c>
      <c r="C561" s="12" t="inlineStr">
        <is>
          <t>2,4-TDI; 2,4-diisocianato-1-metilbenceno; Éster del 4-metil-1,3-fenilene del ácido isociánico</t>
        </is>
      </c>
      <c r="D561" s="12" t="n"/>
      <c r="E561" s="12" t="inlineStr">
        <is>
          <t>N1245</t>
        </is>
      </c>
      <c r="F561" s="12" t="inlineStr">
        <is>
          <t>MA185</t>
        </is>
      </c>
      <c r="G561" s="12" t="inlineStr">
        <is>
          <t>0,1 µg</t>
        </is>
      </c>
      <c r="H561" s="12" t="inlineStr">
        <is>
          <t>Refrigerada (5°C ± 3°C)</t>
        </is>
      </c>
      <c r="I561" s="12" t="inlineStr">
        <is>
          <t>Método interno Basado en OSHA 5002</t>
        </is>
      </c>
      <c r="J561" s="12" t="inlineStr"/>
      <c r="K561" s="12" t="inlineStr">
        <is>
          <t>Cromatografía Líquida de Alta Resolución / Detector ultravioleta-visible (HPLC/UV)</t>
        </is>
      </c>
      <c r="L561" s="12" t="inlineStr">
        <is>
          <t>N</t>
        </is>
      </c>
      <c r="N561" s="12" t="inlineStr">
        <is>
          <t>1 diisocianato urgente 8 días</t>
        </is>
      </c>
      <c r="O561" s="12" t="inlineStr">
        <is>
          <t>8 días laborables</t>
        </is>
      </c>
      <c r="P561" s="12" t="inlineStr">
        <is>
          <t>Para más de un diisocianato consultad precio en pestaña  PERFIL</t>
        </is>
      </c>
      <c r="Q561" s="12" t="inlineStr"/>
      <c r="R561" s="12" t="inlineStr">
        <is>
          <t>Filtro Fibra Vidrio impregnado con 1mg 1,2-PP (FV)</t>
        </is>
      </c>
      <c r="S561" s="11" t="inlineStr">
        <is>
          <t>MT054</t>
        </is>
      </c>
    </row>
    <row r="562" hidden="1" customFormat="1" s="11">
      <c r="A562" s="11" t="inlineStr">
        <is>
          <t>91-08-7</t>
        </is>
      </c>
      <c r="B562" s="12" t="inlineStr">
        <is>
          <t>Diisocianato de 2,6-tolueno - aire (2,6 TDI)</t>
        </is>
      </c>
      <c r="C562" s="12" t="inlineStr">
        <is>
          <t>2,6-TDI; 2,6-diisocianato-1-metilbenceno; Éster de 2-metil-1,3-fenilene del ácido isocianico</t>
        </is>
      </c>
      <c r="D562" s="12" t="n"/>
      <c r="E562" s="12" t="inlineStr">
        <is>
          <t>N1250</t>
        </is>
      </c>
      <c r="F562" s="12" t="inlineStr">
        <is>
          <t>MA185</t>
        </is>
      </c>
      <c r="G562" s="12" t="inlineStr">
        <is>
          <t>0,1 µg</t>
        </is>
      </c>
      <c r="H562" s="12" t="inlineStr">
        <is>
          <t>Refrigerada (5°C ± 3°C)</t>
        </is>
      </c>
      <c r="I562" s="12" t="inlineStr">
        <is>
          <t>Método interno Basado en OSHA 5002</t>
        </is>
      </c>
      <c r="J562" s="12" t="inlineStr"/>
      <c r="K562" s="12" t="inlineStr">
        <is>
          <t>Cromatografía Líquida de Alta Resolución / Detector ultravioleta-visible (HPLC/UV)</t>
        </is>
      </c>
      <c r="L562" s="12" t="inlineStr">
        <is>
          <t>N</t>
        </is>
      </c>
      <c r="N562" s="12" t="inlineStr">
        <is>
          <t>1 diisocianato urgente 8 días</t>
        </is>
      </c>
      <c r="O562" s="12" t="inlineStr">
        <is>
          <t>8 días laborables</t>
        </is>
      </c>
      <c r="P562" s="12" t="inlineStr">
        <is>
          <t>Para más de un diisocianato consultad precio en pestaña  PERFIL</t>
        </is>
      </c>
      <c r="Q562" s="12" t="inlineStr"/>
      <c r="R562" s="12" t="inlineStr">
        <is>
          <t>Filtro Fibra Vidrio impregnado con 1mg 1,2-PP (FV)</t>
        </is>
      </c>
      <c r="S562" s="11" t="inlineStr">
        <is>
          <t>MT054</t>
        </is>
      </c>
    </row>
    <row r="563" hidden="1" customFormat="1" s="11">
      <c r="A563" s="11" t="inlineStr">
        <is>
          <t>91-08-7</t>
        </is>
      </c>
      <c r="B563" s="12" t="inlineStr">
        <is>
          <t>Diisocianato de 2,6-tolueno - aire (2,6 TDI)</t>
        </is>
      </c>
      <c r="C563" s="12" t="inlineStr">
        <is>
          <t>2,6-TDI; 2,6-diisocianato-1-metilbenceno; Éster de 2-metil-1,3-fenilene del ácido isocianico</t>
        </is>
      </c>
      <c r="D563" s="12" t="n"/>
      <c r="E563" s="12" t="inlineStr">
        <is>
          <t>N1250</t>
        </is>
      </c>
      <c r="F563" s="12" t="inlineStr">
        <is>
          <t>MA079</t>
        </is>
      </c>
      <c r="G563" s="12" t="inlineStr">
        <is>
          <t>0,1 µg</t>
        </is>
      </c>
      <c r="H563" s="12" t="inlineStr">
        <is>
          <t>Refrigerada (5°C ± 3°C)</t>
        </is>
      </c>
      <c r="I563" s="12" t="inlineStr">
        <is>
          <t>Método interno Basado en OSHA 5002</t>
        </is>
      </c>
      <c r="J563" s="12" t="inlineStr"/>
      <c r="K563" s="12" t="inlineStr">
        <is>
          <t>Cromatografía Líquida de Alta Resolución / Detector ultravioleta-visible (HPLC/UV)</t>
        </is>
      </c>
      <c r="L563" s="12" t="inlineStr">
        <is>
          <t>N</t>
        </is>
      </c>
      <c r="N563" s="12" t="inlineStr">
        <is>
          <t>1 Isocianato (rutina)</t>
        </is>
      </c>
      <c r="O563" s="12" t="inlineStr">
        <is>
          <t>15 días laborables</t>
        </is>
      </c>
      <c r="P563" s="12" t="inlineStr">
        <is>
          <t>Para más de un isocianato consultad precio en pestaña  PERFIL</t>
        </is>
      </c>
      <c r="Q563" s="12" t="inlineStr"/>
      <c r="R563" s="12" t="inlineStr">
        <is>
          <t>Filtro Fibra Vidrio impregnado con 1mg 1,2-PP (FV)</t>
        </is>
      </c>
      <c r="S563" s="11" t="inlineStr">
        <is>
          <t>MT054</t>
        </is>
      </c>
    </row>
    <row r="564" hidden="1" customFormat="1" s="11">
      <c r="A564" s="11" t="inlineStr">
        <is>
          <t>101-68-8</t>
        </is>
      </c>
      <c r="B564" s="12" t="inlineStr">
        <is>
          <t>Diisocianato de 4,4'-difenilmetano - aire (MDI)</t>
        </is>
      </c>
      <c r="C564" s="12" t="inlineStr">
        <is>
          <t xml:space="preserve">MDI; Isocianato de 4,4'-metilenedifenilo; 1,1'-metilene bis(4-isocianato)benceno; Éster del ácido isociánico metilen di-p-fenilen </t>
        </is>
      </c>
      <c r="D564" s="12" t="n"/>
      <c r="E564" s="12" t="inlineStr">
        <is>
          <t>N1255</t>
        </is>
      </c>
      <c r="F564" s="12" t="inlineStr">
        <is>
          <t>MA185</t>
        </is>
      </c>
      <c r="G564" s="12" t="inlineStr">
        <is>
          <t>0,1 µg</t>
        </is>
      </c>
      <c r="H564" s="12" t="inlineStr">
        <is>
          <t>Refrigerada (5°C ± 3°C)</t>
        </is>
      </c>
      <c r="I564" s="12" t="inlineStr">
        <is>
          <t>Método interno Basado en OSHA 5002</t>
        </is>
      </c>
      <c r="J564" s="12" t="inlineStr"/>
      <c r="K564" s="12" t="inlineStr">
        <is>
          <t>Cromatografía Líquida de Alta Resolución / Detector ultravioleta-visible (HPLC/UV)</t>
        </is>
      </c>
      <c r="L564" s="12" t="inlineStr">
        <is>
          <t>N</t>
        </is>
      </c>
      <c r="N564" s="12" t="inlineStr">
        <is>
          <t>1 diisocianato urgente 8 días</t>
        </is>
      </c>
      <c r="O564" s="12" t="inlineStr">
        <is>
          <t>8 días laborables</t>
        </is>
      </c>
      <c r="P564" s="12" t="inlineStr">
        <is>
          <t>Para más de un diisocianato consultad precio en pestaña  PERFIL</t>
        </is>
      </c>
      <c r="Q564" s="12" t="inlineStr"/>
      <c r="R564" s="12" t="inlineStr">
        <is>
          <t>Filtro Fibra Vidrio impregnado con 1mg 1,2-PP (FV)</t>
        </is>
      </c>
      <c r="S564" s="11" t="inlineStr">
        <is>
          <t>MT054</t>
        </is>
      </c>
    </row>
    <row r="565" hidden="1" customFormat="1" s="11">
      <c r="A565" s="11" t="inlineStr">
        <is>
          <t>101-68-8</t>
        </is>
      </c>
      <c r="B565" s="12" t="inlineStr">
        <is>
          <t>Diisocianato de 4,4'-difenilmetano - aire (MDI)</t>
        </is>
      </c>
      <c r="C565" s="12" t="inlineStr">
        <is>
          <t xml:space="preserve">MDI; Isocianato de 4,4'-metilenedifenilo; 1,1'-metilene bis(4-isocianato)benceno; Éster del ácido isociánico metilen di-p-fenilen </t>
        </is>
      </c>
      <c r="D565" s="12" t="n"/>
      <c r="E565" s="12" t="inlineStr">
        <is>
          <t>N1255</t>
        </is>
      </c>
      <c r="F565" s="12" t="inlineStr">
        <is>
          <t>MA079</t>
        </is>
      </c>
      <c r="G565" s="12" t="inlineStr">
        <is>
          <t>0,1 µg</t>
        </is>
      </c>
      <c r="H565" s="12" t="inlineStr">
        <is>
          <t>Refrigerada (5°C ± 3°C)</t>
        </is>
      </c>
      <c r="I565" s="12" t="inlineStr">
        <is>
          <t>Método interno Basado en OSHA 5002</t>
        </is>
      </c>
      <c r="J565" s="12" t="inlineStr"/>
      <c r="K565" s="12" t="inlineStr">
        <is>
          <t>Cromatografía Líquida de Alta Resolución / Detector ultravioleta-visible (HPLC/UV)</t>
        </is>
      </c>
      <c r="L565" s="12" t="inlineStr">
        <is>
          <t>N</t>
        </is>
      </c>
      <c r="N565" s="12" t="inlineStr">
        <is>
          <t>1 Isocianato (rutina)</t>
        </is>
      </c>
      <c r="O565" s="12" t="inlineStr">
        <is>
          <t>15 días laborables</t>
        </is>
      </c>
      <c r="P565" s="12" t="inlineStr">
        <is>
          <t>Para más de un isocianato consultad precio en pestaña  PERFIL</t>
        </is>
      </c>
      <c r="Q565" s="12" t="inlineStr"/>
      <c r="R565" s="12" t="inlineStr">
        <is>
          <t>Filtro Fibra Vidrio impregnado con 1mg 1,2-PP (FV)</t>
        </is>
      </c>
      <c r="S565" s="11" t="inlineStr">
        <is>
          <t>MT054</t>
        </is>
      </c>
    </row>
    <row r="566" hidden="1" customFormat="1" s="11">
      <c r="A566" s="11" t="inlineStr">
        <is>
          <t>9016-87-9</t>
        </is>
      </c>
      <c r="B566" s="12" t="inlineStr">
        <is>
          <t>Diisocianato polimerico - aire</t>
        </is>
      </c>
      <c r="C566" s="12" t="inlineStr">
        <is>
          <t xml:space="preserve">PAPI; Isocianato de polimetilen polifenilo; MDI Polimérico; Isocianato polimérico </t>
        </is>
      </c>
      <c r="D566" s="12" t="n"/>
      <c r="E566" s="12" t="inlineStr">
        <is>
          <t>N1260</t>
        </is>
      </c>
      <c r="F566" s="12" t="inlineStr">
        <is>
          <t>MA161</t>
        </is>
      </c>
      <c r="G566" s="12" t="inlineStr">
        <is>
          <t>0,1 µg</t>
        </is>
      </c>
      <c r="H566" s="12" t="inlineStr">
        <is>
          <t>Refrigerada (5°C ± 3°C)</t>
        </is>
      </c>
      <c r="I566" s="12" t="inlineStr">
        <is>
          <t>Método interno Basado en OSHA 5002</t>
        </is>
      </c>
      <c r="J566" s="12" t="n"/>
      <c r="K566" s="12" t="inlineStr">
        <is>
          <t>Cromatografía Líquida de Alta Resolución / Detector ultravioleta-visible (HPLC/UV)</t>
        </is>
      </c>
      <c r="L566" s="12" t="inlineStr">
        <is>
          <t>N</t>
        </is>
      </c>
      <c r="N566" s="12" t="inlineStr">
        <is>
          <t>Diisocianato polimerico</t>
        </is>
      </c>
      <c r="O566" s="12" t="inlineStr">
        <is>
          <t>15 días laborables</t>
        </is>
      </c>
      <c r="P566" s="12" t="inlineStr"/>
      <c r="Q566" s="12" t="inlineStr">
        <is>
          <t>Análisis individual.</t>
        </is>
      </c>
      <c r="R566" s="12" t="inlineStr">
        <is>
          <t>Filtro Fibra Vidrio impregnado con 1mg 1,2-PP (FV)</t>
        </is>
      </c>
      <c r="S566" s="11" t="inlineStr">
        <is>
          <t>MT054</t>
        </is>
      </c>
    </row>
    <row r="567" hidden="1">
      <c r="A567" t="inlineStr">
        <is>
          <t>57041-67-5</t>
        </is>
      </c>
      <c r="B567" s="2" t="inlineStr">
        <is>
          <t>Desflurane - aire</t>
        </is>
      </c>
      <c r="C567" s="2" t="inlineStr">
        <is>
          <t>Suprane; 1,2,2,2-tetrafluoroetil difluorometil éter; I-653</t>
        </is>
      </c>
      <c r="D567" s="2" t="n"/>
      <c r="E567" s="2" t="inlineStr">
        <is>
          <t>N1280</t>
        </is>
      </c>
      <c r="F567" s="2" t="inlineStr">
        <is>
          <t>MA212</t>
        </is>
      </c>
      <c r="G567" s="2" t="inlineStr">
        <is>
          <t>2 µg</t>
        </is>
      </c>
      <c r="H567" s="2" t="inlineStr">
        <is>
          <t>Refrigerada (5°C ± 3°C)</t>
        </is>
      </c>
      <c r="I567" s="2" t="inlineStr">
        <is>
          <t>Método interno Basado en MTA/MA-046/A00 (tub) y mét int SKC (monitores)</t>
        </is>
      </c>
      <c r="J567" s="2" t="inlineStr"/>
      <c r="K567" s="2" t="inlineStr">
        <is>
          <t>Cromatografía de Gases / Espectrometría de Masas (GC-MS)</t>
        </is>
      </c>
      <c r="L567" s="2" t="inlineStr">
        <is>
          <t>N</t>
        </is>
      </c>
      <c r="N567" s="2" t="inlineStr">
        <is>
          <t>Gas anestésico urgente 8 días</t>
        </is>
      </c>
      <c r="O567" s="2" t="inlineStr">
        <is>
          <t>8 días laborables</t>
        </is>
      </c>
      <c r="P567" s="2" t="inlineStr">
        <is>
          <t>Para más de un gas anestésico consultad precio en pestaña  PERFIL</t>
        </is>
      </c>
      <c r="Q567" s="2" t="inlineStr">
        <is>
          <t>CONSULTAR DISPONIBILIDAD DE PATRÓN CON LA UNIDAD.</t>
        </is>
      </c>
      <c r="R567" s="2" t="inlineStr">
        <is>
          <t>Monitor pasivo SKC 575 / Tubo Anasorb 747 (140/70)  -&gt;  MT045 / MT053</t>
        </is>
      </c>
      <c r="S567" t="inlineStr">
        <is>
          <t>MT045</t>
        </is>
      </c>
      <c r="T567" s="26" t="inlineStr">
        <is>
          <t>MT053</t>
        </is>
      </c>
    </row>
    <row r="568" hidden="1">
      <c r="A568" t="inlineStr">
        <is>
          <t>57041-67-5</t>
        </is>
      </c>
      <c r="B568" s="2" t="inlineStr">
        <is>
          <t>Desflurane - aire</t>
        </is>
      </c>
      <c r="C568" s="2" t="inlineStr">
        <is>
          <t>Suprane; 1,2,2,2-tetrafluoroetil difluorometil éter; I-653</t>
        </is>
      </c>
      <c r="D568" s="2" t="n"/>
      <c r="E568" s="2" t="inlineStr">
        <is>
          <t>N1280</t>
        </is>
      </c>
      <c r="F568" s="2" t="inlineStr">
        <is>
          <t>MA063</t>
        </is>
      </c>
      <c r="G568" s="2" t="inlineStr">
        <is>
          <t>2 µg</t>
        </is>
      </c>
      <c r="H568" s="2" t="inlineStr">
        <is>
          <t>Refrigerada (5°C ± 3°C)</t>
        </is>
      </c>
      <c r="I568" s="2" t="inlineStr">
        <is>
          <t>Método interno Basado en MTA/MA-046/A00 (tub) y mét int SKC (monitores)</t>
        </is>
      </c>
      <c r="J568" s="2" t="inlineStr"/>
      <c r="K568" s="2" t="inlineStr">
        <is>
          <t>Cromatografía de Gases / Espectrometría de Masas (GC-MS)</t>
        </is>
      </c>
      <c r="L568" s="2" t="inlineStr">
        <is>
          <t>N</t>
        </is>
      </c>
      <c r="N568" s="2" t="inlineStr">
        <is>
          <t>1 gas anestésico (rutina)</t>
        </is>
      </c>
      <c r="O568" s="2" t="inlineStr">
        <is>
          <t>15 días laborables</t>
        </is>
      </c>
      <c r="P568" s="2" t="inlineStr">
        <is>
          <t>Para más de un gas anestésico consultad precio en pestaña  PERFIL</t>
        </is>
      </c>
      <c r="Q568" s="2" t="inlineStr">
        <is>
          <t>CONSULTAR DISPONIBILIDAD DE PATRÓN CON LA UNIDAD.</t>
        </is>
      </c>
      <c r="R568" s="2" t="inlineStr">
        <is>
          <t>Monitor pasivo SKC 575 / Tubo Anasorb 747 (140/70)  -&gt;  MT045 / MT053</t>
        </is>
      </c>
      <c r="S568" t="inlineStr">
        <is>
          <t>MT045</t>
        </is>
      </c>
      <c r="T568" s="26" t="inlineStr">
        <is>
          <t>MT053</t>
        </is>
      </c>
    </row>
    <row r="569" hidden="1">
      <c r="A569" t="inlineStr">
        <is>
          <t>57041-67-5</t>
        </is>
      </c>
      <c r="B569" s="2" t="inlineStr">
        <is>
          <t>Desflurane SKC - aire</t>
        </is>
      </c>
      <c r="C569" s="2" t="inlineStr">
        <is>
          <t>Suprane; 1,2,2,2-tetrafluoroetil difluorometil éter; I-653</t>
        </is>
      </c>
      <c r="D569" s="2" t="n"/>
      <c r="E569" s="2" t="inlineStr">
        <is>
          <t>N1281</t>
        </is>
      </c>
      <c r="F569" s="2" t="inlineStr">
        <is>
          <t>MA063</t>
        </is>
      </c>
      <c r="G569" s="2" t="inlineStr">
        <is>
          <t>2 µg</t>
        </is>
      </c>
      <c r="H569" s="2" t="inlineStr">
        <is>
          <t>Refrigerada (5°C ± 3°C)</t>
        </is>
      </c>
      <c r="I569" s="2" t="inlineStr">
        <is>
          <t>Método interno Basado en método SKC</t>
        </is>
      </c>
      <c r="J569" s="2" t="inlineStr"/>
      <c r="K569" s="2" t="inlineStr">
        <is>
          <t>Cromatografía de Gases / Detector de Ionización por Llama (CG-FID)</t>
        </is>
      </c>
      <c r="L569" s="2" t="inlineStr">
        <is>
          <t>N</t>
        </is>
      </c>
      <c r="N569" s="2" t="inlineStr">
        <is>
          <t>1 gas anestésico (rutina)</t>
        </is>
      </c>
      <c r="O569" s="2" t="inlineStr">
        <is>
          <t>15 días laborables</t>
        </is>
      </c>
      <c r="P569" s="2" t="inlineStr">
        <is>
          <t>Para más de un gas anestésico consultad precio en pestaña  PERFIL</t>
        </is>
      </c>
      <c r="Q569" s="2" t="inlineStr">
        <is>
          <t>CONSULTAR DISPONIBILIDAD DE PATRÓN CON LA UNIDAD.</t>
        </is>
      </c>
      <c r="R569" s="2" t="inlineStr">
        <is>
          <t>Monitor pasivo SKC 575-002 -&gt;MT045</t>
        </is>
      </c>
      <c r="S569" t="inlineStr">
        <is>
          <t>MT045</t>
        </is>
      </c>
    </row>
    <row r="570" hidden="1">
      <c r="A570" s="18" t="inlineStr">
        <is>
          <t>26675-46-7</t>
        </is>
      </c>
      <c r="B570" s="2" t="inlineStr">
        <is>
          <t>Isoflurane - aire</t>
        </is>
      </c>
      <c r="C570" s="2" t="inlineStr">
        <is>
          <t>Forane; 1-cloro-2,2,2-trigluoroetil difluorometil éter; Aerrane; Forene</t>
        </is>
      </c>
      <c r="D570" s="2" t="n"/>
      <c r="E570" s="2" t="inlineStr">
        <is>
          <t>N1285</t>
        </is>
      </c>
      <c r="F570" s="2" t="inlineStr">
        <is>
          <t>MA063</t>
        </is>
      </c>
      <c r="G570" s="2" t="inlineStr">
        <is>
          <t>2 µg</t>
        </is>
      </c>
      <c r="H570" s="2" t="inlineStr">
        <is>
          <t>Refrigerada (5°C ± 3°C)</t>
        </is>
      </c>
      <c r="I570" s="2" t="inlineStr">
        <is>
          <t>Método interno Basado en MTA/MA-046/A00 (tub) y mét int SKC (monitores)</t>
        </is>
      </c>
      <c r="J570" s="2" t="inlineStr"/>
      <c r="K570" s="2" t="inlineStr">
        <is>
          <t>Cromatografía de Gases / Espectrometría de Masas (GC-MS)</t>
        </is>
      </c>
      <c r="L570" s="2" t="inlineStr">
        <is>
          <t>N</t>
        </is>
      </c>
      <c r="N570" s="2" t="inlineStr">
        <is>
          <t>1 gas anestésico (rutina)</t>
        </is>
      </c>
      <c r="O570" s="2" t="inlineStr">
        <is>
          <t>15 días laborables</t>
        </is>
      </c>
      <c r="P570" s="2" t="inlineStr">
        <is>
          <t>Para más de un gas anestésico consultad precio en pestaña  PERFIL</t>
        </is>
      </c>
      <c r="Q570" s="2" t="inlineStr">
        <is>
          <t>CONSULTAR DISPONIBILIDAD DE PATRÓN CON LA UNIDAD.</t>
        </is>
      </c>
      <c r="R570" s="2" t="inlineStr">
        <is>
          <t>Monitor pasivo SKC 575 / Tubo Anasorb 747 (140/70) -&gt;  MT045 / MT053</t>
        </is>
      </c>
      <c r="S570" s="18" t="inlineStr">
        <is>
          <t>MT045</t>
        </is>
      </c>
      <c r="T570" s="26" t="inlineStr">
        <is>
          <t>MT053</t>
        </is>
      </c>
    </row>
    <row r="571" hidden="1">
      <c r="A571" s="18" t="inlineStr">
        <is>
          <t>26675-46-7</t>
        </is>
      </c>
      <c r="B571" s="2" t="inlineStr">
        <is>
          <t>Isoflurane - aire</t>
        </is>
      </c>
      <c r="C571" s="2" t="inlineStr">
        <is>
          <t>Forane; 1-cloro-2,2,2-trigluoroetil difluorometil éter; Aerrane; Forene</t>
        </is>
      </c>
      <c r="D571" s="2" t="n"/>
      <c r="E571" s="2" t="inlineStr">
        <is>
          <t>N1285</t>
        </is>
      </c>
      <c r="F571" s="2" t="inlineStr">
        <is>
          <t>MA212</t>
        </is>
      </c>
      <c r="G571" s="2" t="inlineStr">
        <is>
          <t>2 µg</t>
        </is>
      </c>
      <c r="H571" s="2" t="inlineStr">
        <is>
          <t>Refrigerada (5°C ± 3°C)</t>
        </is>
      </c>
      <c r="I571" s="2" t="inlineStr">
        <is>
          <t>Método interno Basado en MTA/MA-046/A00 (tub) y mét int SKC (monitores)</t>
        </is>
      </c>
      <c r="J571" s="2" t="inlineStr"/>
      <c r="K571" s="2" t="inlineStr">
        <is>
          <t>Cromatografía de Gases / Espectrometría de Masas (GC-MS)</t>
        </is>
      </c>
      <c r="L571" s="2" t="inlineStr">
        <is>
          <t>N</t>
        </is>
      </c>
      <c r="N571" s="2" t="inlineStr">
        <is>
          <t>Gas anestésico urgente 8 días</t>
        </is>
      </c>
      <c r="O571" s="2" t="inlineStr">
        <is>
          <t>8 días laborables</t>
        </is>
      </c>
      <c r="P571" s="2" t="inlineStr">
        <is>
          <t>Para más de un gas anestésico consultad precio en pestaña  PERFIL</t>
        </is>
      </c>
      <c r="Q571" s="2" t="inlineStr">
        <is>
          <t>CONSULTAR DISPONIBILIDAD DE PATRÓN CON LA UNIDAD.</t>
        </is>
      </c>
      <c r="R571" s="2" t="inlineStr">
        <is>
          <t>Monitor pasivo SKC 575 / Tubo Anasorb 747 (140/70) -&gt;  MT045 / MT053</t>
        </is>
      </c>
      <c r="S571" s="18" t="inlineStr">
        <is>
          <t>MT045</t>
        </is>
      </c>
      <c r="T571" s="27" t="inlineStr">
        <is>
          <t>MT053</t>
        </is>
      </c>
    </row>
    <row r="572" hidden="1">
      <c r="A572" s="18" t="inlineStr">
        <is>
          <t>28523-86-6</t>
        </is>
      </c>
      <c r="B572" s="2" t="inlineStr">
        <is>
          <t>Sevoflurane - aire</t>
        </is>
      </c>
      <c r="C572" s="2" t="inlineStr">
        <is>
          <t xml:space="preserve">Fluorometil; 2,2,2-trifluoro-1-(trifluorometil)etil éter; Ultane; 1,1,1,3,3,3-hexafluoro-2-(fluorometoxi) propano </t>
        </is>
      </c>
      <c r="D572" s="2" t="n"/>
      <c r="E572" s="2" t="inlineStr">
        <is>
          <t>N1290</t>
        </is>
      </c>
      <c r="F572" s="2" t="inlineStr">
        <is>
          <t>MA063</t>
        </is>
      </c>
      <c r="G572" s="2" t="inlineStr">
        <is>
          <t>2 µg</t>
        </is>
      </c>
      <c r="H572" s="2" t="inlineStr">
        <is>
          <t>Refrigerada (5°C ± 3°C)</t>
        </is>
      </c>
      <c r="I572" s="2" t="inlineStr">
        <is>
          <t>Método interno Basado en MTA/MA-046/A00 (tub) y mét int SKC (monitores)</t>
        </is>
      </c>
      <c r="J572" s="2" t="inlineStr"/>
      <c r="K572" s="2" t="inlineStr">
        <is>
          <t>Cromatografía de Gases / Espectrometría de Masas (GC-MS)</t>
        </is>
      </c>
      <c r="L572" s="2" t="inlineStr">
        <is>
          <t>N</t>
        </is>
      </c>
      <c r="N572" s="2" t="inlineStr">
        <is>
          <t>1 gas anestésico (rutina)</t>
        </is>
      </c>
      <c r="O572" s="2" t="inlineStr">
        <is>
          <t>15 días laborables</t>
        </is>
      </c>
      <c r="P572" s="2" t="inlineStr">
        <is>
          <t>Para más de un gas anestésico consultad precio en pestaña  PERFIL</t>
        </is>
      </c>
      <c r="Q572" s="2" t="inlineStr">
        <is>
          <t>CONSULTAR DISPONIBILIDAD DE PATRÓN CON LA UNIDAD.</t>
        </is>
      </c>
      <c r="R572" s="2" t="inlineStr">
        <is>
          <t>Tubo Anasorb 747 (140/70) -&gt; MT053</t>
        </is>
      </c>
      <c r="S572" s="18" t="inlineStr">
        <is>
          <t>MT045</t>
        </is>
      </c>
      <c r="T572" s="27" t="inlineStr">
        <is>
          <t>MT053</t>
        </is>
      </c>
    </row>
    <row r="573" hidden="1">
      <c r="A573" s="18" t="inlineStr">
        <is>
          <t>28523-86-6</t>
        </is>
      </c>
      <c r="B573" s="2" t="inlineStr">
        <is>
          <t>Sevoflurane - aire</t>
        </is>
      </c>
      <c r="C573" s="2" t="inlineStr">
        <is>
          <t xml:space="preserve">Fluorometil; 2,2,2-trifluoro-1-(trifluorometil)etil éter; Ultane; 1,1,1,3,3,3-hexafluoro-2-(fluorometoxi) propano </t>
        </is>
      </c>
      <c r="D573" s="2" t="n"/>
      <c r="E573" s="2" t="inlineStr">
        <is>
          <t>N1290</t>
        </is>
      </c>
      <c r="F573" s="2" t="inlineStr">
        <is>
          <t>MA212</t>
        </is>
      </c>
      <c r="G573" s="2" t="inlineStr">
        <is>
          <t>2 µg</t>
        </is>
      </c>
      <c r="H573" s="2" t="inlineStr">
        <is>
          <t>Refrigerada (5°C ± 3°C)</t>
        </is>
      </c>
      <c r="I573" s="2" t="inlineStr">
        <is>
          <t>Método interno Basado en MTA/MA-046/A00 (tub) y mét int SKC (monitores)</t>
        </is>
      </c>
      <c r="J573" s="2" t="inlineStr"/>
      <c r="K573" s="2" t="inlineStr">
        <is>
          <t>Cromatografía de Gases / Espectrometría de Masas (GC-MS)</t>
        </is>
      </c>
      <c r="L573" s="2" t="inlineStr">
        <is>
          <t>N</t>
        </is>
      </c>
      <c r="N573" s="2" t="inlineStr">
        <is>
          <t>Gas anestésico urgente 8 días</t>
        </is>
      </c>
      <c r="O573" s="2" t="inlineStr">
        <is>
          <t>8 días laborables</t>
        </is>
      </c>
      <c r="P573" s="2" t="inlineStr">
        <is>
          <t>Para más de un gas anestésico consultad precio en pestaña  PERFIL</t>
        </is>
      </c>
      <c r="Q573" s="2" t="inlineStr">
        <is>
          <t>CONSULTAR DISPONIBILIDAD DE PATRÓN CON LA UNIDAD.</t>
        </is>
      </c>
      <c r="R573" s="2" t="inlineStr">
        <is>
          <t>Tubo Anasorb 747 (140/70) -&gt; MT053</t>
        </is>
      </c>
      <c r="S573" s="18" t="inlineStr">
        <is>
          <t>MT045</t>
        </is>
      </c>
      <c r="T573" s="27" t="inlineStr">
        <is>
          <t>MT053</t>
        </is>
      </c>
    </row>
    <row r="574" hidden="1">
      <c r="A574" s="18" t="inlineStr">
        <is>
          <t>28523-86-6</t>
        </is>
      </c>
      <c r="B574" s="2" t="inlineStr">
        <is>
          <t>Sevoflurane SKC - aire</t>
        </is>
      </c>
      <c r="C574" s="2" t="inlineStr">
        <is>
          <t xml:space="preserve">Fluorometil; 2,2,2-trifluoro-1-(trifluorometil)etil éter; Ultane; 1,1,1,3,3,3-hexafluoro-2-(fluorometoxi) propano </t>
        </is>
      </c>
      <c r="D574" s="2" t="n"/>
      <c r="E574" s="2" t="inlineStr">
        <is>
          <t>N1291</t>
        </is>
      </c>
      <c r="F574" s="2" t="inlineStr">
        <is>
          <t>MA063</t>
        </is>
      </c>
      <c r="G574" s="2" t="inlineStr">
        <is>
          <t>2 µg</t>
        </is>
      </c>
      <c r="H574" s="2" t="inlineStr">
        <is>
          <t>Refrigerada (5°C ± 3°C)</t>
        </is>
      </c>
      <c r="I574" s="2" t="inlineStr">
        <is>
          <t>Método interno Basado en método SKC</t>
        </is>
      </c>
      <c r="J574" s="2" t="inlineStr"/>
      <c r="K574" s="2" t="inlineStr">
        <is>
          <t>Cromatografía de Gases / Detector de Ionización por Llama (CG-FID)</t>
        </is>
      </c>
      <c r="L574" s="2" t="inlineStr">
        <is>
          <t>N</t>
        </is>
      </c>
      <c r="N574" s="2" t="inlineStr">
        <is>
          <t>1 gas anestésico (rutina)</t>
        </is>
      </c>
      <c r="O574" s="2" t="inlineStr">
        <is>
          <t>15 días laborables</t>
        </is>
      </c>
      <c r="P574" s="2" t="inlineStr">
        <is>
          <t>Para más de un gas anestésico consultad precio en pestaña  PERFIL</t>
        </is>
      </c>
      <c r="Q574" s="2" t="inlineStr">
        <is>
          <t>CONSULTAR DISPONIBILIDAD DE PATRÓN CON LA UNIDAD.</t>
        </is>
      </c>
      <c r="R574" s="2" t="inlineStr">
        <is>
          <t>Monitor pasivo SKC 575-002 -&gt;MT045</t>
        </is>
      </c>
      <c r="S574" s="18" t="inlineStr">
        <is>
          <t>MT045</t>
        </is>
      </c>
    </row>
    <row r="575" hidden="1">
      <c r="A575" s="18" t="inlineStr">
        <is>
          <t>83-32-9</t>
        </is>
      </c>
      <c r="B575" s="2" t="inlineStr">
        <is>
          <t>Acenafteno - aire</t>
        </is>
      </c>
      <c r="C575" s="2" t="n"/>
      <c r="D575" s="2" t="n"/>
      <c r="E575" s="2" t="inlineStr">
        <is>
          <t>N1310</t>
        </is>
      </c>
      <c r="F575" s="2" t="inlineStr">
        <is>
          <t>PP</t>
        </is>
      </c>
      <c r="G575" s="2" t="inlineStr">
        <is>
          <t>0,1 µg</t>
        </is>
      </c>
      <c r="H575" s="2" t="inlineStr">
        <is>
          <t>Congelada (&lt;0°C). Preservar de la luz</t>
        </is>
      </c>
      <c r="I575" s="2" t="inlineStr">
        <is>
          <t>Método interno Basado en NIOSH 5515</t>
        </is>
      </c>
      <c r="J575" s="2" t="inlineStr"/>
      <c r="K575" s="2" t="inlineStr">
        <is>
          <t>Cromatografía de Gases / Espectrometría de Masas (GC-MS)</t>
        </is>
      </c>
      <c r="L575" s="2" t="inlineStr">
        <is>
          <t>N</t>
        </is>
      </c>
      <c r="N575" s="2" t="inlineStr">
        <is>
          <t>Prueba de perfil</t>
        </is>
      </c>
      <c r="O575" s="2" t="inlineStr">
        <is>
          <t>15 días laborables</t>
        </is>
      </c>
      <c r="P575" s="2" t="inlineStr">
        <is>
          <t>Prueba de perfil</t>
        </is>
      </c>
      <c r="Q575" s="2" t="inlineStr"/>
      <c r="R575" s="2" t="inlineStr">
        <is>
          <t>Tubo OVS-2  -&gt; MAE15</t>
        </is>
      </c>
      <c r="S575" s="18" t="inlineStr">
        <is>
          <t>MAE15</t>
        </is>
      </c>
    </row>
    <row r="576" hidden="1">
      <c r="A576" s="18" t="inlineStr">
        <is>
          <t>208-96-8</t>
        </is>
      </c>
      <c r="B576" s="2" t="inlineStr">
        <is>
          <t>Acenaftileno - aire</t>
        </is>
      </c>
      <c r="C576" s="2" t="inlineStr">
        <is>
          <t>Acenaftaleno</t>
        </is>
      </c>
      <c r="D576" s="2" t="n"/>
      <c r="E576" s="2" t="inlineStr">
        <is>
          <t>N1315</t>
        </is>
      </c>
      <c r="F576" s="2" t="inlineStr">
        <is>
          <t>PP</t>
        </is>
      </c>
      <c r="G576" s="2" t="inlineStr">
        <is>
          <t>0,1 µg</t>
        </is>
      </c>
      <c r="H576" s="2" t="inlineStr">
        <is>
          <t>Congelada (&lt;0°C). Preservar de la luz</t>
        </is>
      </c>
      <c r="I576" s="2" t="inlineStr">
        <is>
          <t>Método interno Basado en NIOSH 5515</t>
        </is>
      </c>
      <c r="J576" s="2" t="inlineStr"/>
      <c r="K576" s="2" t="inlineStr">
        <is>
          <t>Cromatografía de Gases / Espectrometría de Masas (GC-MS)</t>
        </is>
      </c>
      <c r="L576" s="2" t="inlineStr">
        <is>
          <t>N</t>
        </is>
      </c>
      <c r="N576" s="2" t="inlineStr">
        <is>
          <t>Prueba de perfil</t>
        </is>
      </c>
      <c r="O576" s="2" t="inlineStr">
        <is>
          <t>15 días laborables</t>
        </is>
      </c>
      <c r="P576" s="2" t="inlineStr">
        <is>
          <t>Prueba de perfil</t>
        </is>
      </c>
      <c r="Q576" s="2" t="inlineStr"/>
      <c r="R576" s="2" t="inlineStr">
        <is>
          <t>Tubo OVS-2  -&gt; MAE15</t>
        </is>
      </c>
      <c r="S576" s="18" t="inlineStr">
        <is>
          <t>MAE15</t>
        </is>
      </c>
    </row>
    <row r="577" hidden="1">
      <c r="A577" s="18" t="inlineStr">
        <is>
          <t>120-12-7</t>
        </is>
      </c>
      <c r="B577" s="2" t="inlineStr">
        <is>
          <t>Antraceno - aire</t>
        </is>
      </c>
      <c r="D577" s="2" t="n"/>
      <c r="E577" s="2" t="inlineStr">
        <is>
          <t>N1320</t>
        </is>
      </c>
      <c r="F577" s="2" t="inlineStr">
        <is>
          <t>PP</t>
        </is>
      </c>
      <c r="G577" s="2" t="inlineStr">
        <is>
          <t>0,1 µg</t>
        </is>
      </c>
      <c r="H577" s="2" t="inlineStr">
        <is>
          <t>Congelada (&lt;0°C). Preservar de la luz</t>
        </is>
      </c>
      <c r="I577" s="2" t="inlineStr">
        <is>
          <t>Método interno Basado en NIOSH 5515</t>
        </is>
      </c>
      <c r="J577" s="2" t="inlineStr"/>
      <c r="K577" s="2" t="inlineStr">
        <is>
          <t>Cromatografía de Gases / Espectrometría de Masas (GC-MS)</t>
        </is>
      </c>
      <c r="L577" s="2" t="inlineStr">
        <is>
          <t>N</t>
        </is>
      </c>
      <c r="N577" s="2" t="inlineStr">
        <is>
          <t>Prueba de perfil</t>
        </is>
      </c>
      <c r="O577" s="2" t="inlineStr">
        <is>
          <t>15 días laborables</t>
        </is>
      </c>
      <c r="P577" s="2" t="inlineStr">
        <is>
          <t>Prueba de perfil</t>
        </is>
      </c>
      <c r="Q577" s="2" t="inlineStr"/>
      <c r="R577" s="2" t="inlineStr">
        <is>
          <t>Tubo OVS-2  -&gt; MAE15</t>
        </is>
      </c>
      <c r="S577" s="18" t="inlineStr">
        <is>
          <t>MAE15</t>
        </is>
      </c>
    </row>
    <row r="578" hidden="1">
      <c r="A578" s="18" t="inlineStr">
        <is>
          <t>56-55-3</t>
        </is>
      </c>
      <c r="B578" s="2" t="inlineStr">
        <is>
          <t>Benzo(a)antraceno - aire</t>
        </is>
      </c>
      <c r="C578" s="2" t="inlineStr">
        <is>
          <t>1,2-benzoantraceno; Benzo(b)fenantreno; 2,3-benzofenantreno; Tetrafeno</t>
        </is>
      </c>
      <c r="D578" s="2" t="n"/>
      <c r="E578" s="2" t="inlineStr">
        <is>
          <t>N1325</t>
        </is>
      </c>
      <c r="F578" s="2" t="inlineStr">
        <is>
          <t>PP</t>
        </is>
      </c>
      <c r="G578" s="2" t="inlineStr">
        <is>
          <t>0,1 µg</t>
        </is>
      </c>
      <c r="H578" s="2" t="inlineStr">
        <is>
          <t>Congelada (&lt;0°C). Preservar de la luz</t>
        </is>
      </c>
      <c r="I578" s="2" t="inlineStr">
        <is>
          <t>Método interno Basado en NIOSH 5515</t>
        </is>
      </c>
      <c r="J578" s="2" t="inlineStr"/>
      <c r="K578" s="2" t="inlineStr">
        <is>
          <t>Cromatografía de Gases / Espectrometría de Masas (GC-MS)</t>
        </is>
      </c>
      <c r="L578" s="2" t="inlineStr">
        <is>
          <t>N</t>
        </is>
      </c>
      <c r="N578" s="2" t="inlineStr">
        <is>
          <t>Prueba de perfil</t>
        </is>
      </c>
      <c r="O578" s="2" t="inlineStr">
        <is>
          <t>15 días laborables</t>
        </is>
      </c>
      <c r="P578" s="2" t="inlineStr">
        <is>
          <t>Prueba de perfil</t>
        </is>
      </c>
      <c r="Q578" s="2" t="inlineStr"/>
      <c r="R578" s="2" t="inlineStr">
        <is>
          <t>Tubo OVS-2  -&gt; MAE15</t>
        </is>
      </c>
      <c r="S578" s="18" t="inlineStr">
        <is>
          <t>MAE15</t>
        </is>
      </c>
    </row>
    <row r="579" hidden="1">
      <c r="A579" s="18" t="inlineStr">
        <is>
          <t>50-32-8</t>
        </is>
      </c>
      <c r="B579" s="2" t="inlineStr">
        <is>
          <t>Benzo(a)pireno - aire</t>
        </is>
      </c>
      <c r="C579" s="2" t="inlineStr">
        <is>
          <t>3,4-benzopireno; 6,7-benzopireno</t>
        </is>
      </c>
      <c r="D579" s="2" t="n"/>
      <c r="E579" s="2" t="inlineStr">
        <is>
          <t>N1330</t>
        </is>
      </c>
      <c r="F579" s="2" t="inlineStr">
        <is>
          <t>PP</t>
        </is>
      </c>
      <c r="G579" s="2" t="inlineStr">
        <is>
          <t>0,1 µg</t>
        </is>
      </c>
      <c r="H579" s="2" t="inlineStr">
        <is>
          <t>Congelada (&lt;0°C). Preservar de la luz</t>
        </is>
      </c>
      <c r="I579" s="2" t="inlineStr">
        <is>
          <t>Método interno Basado en NIOSH 5515</t>
        </is>
      </c>
      <c r="J579" s="2" t="inlineStr"/>
      <c r="K579" s="2" t="inlineStr">
        <is>
          <t>Cromatografía de Gases / Espectrometría de Masas (GC-MS)</t>
        </is>
      </c>
      <c r="L579" s="2" t="inlineStr">
        <is>
          <t>N</t>
        </is>
      </c>
      <c r="N579" s="2" t="inlineStr">
        <is>
          <t>Prueba de perfil</t>
        </is>
      </c>
      <c r="O579" s="2" t="inlineStr">
        <is>
          <t>15 días laborables</t>
        </is>
      </c>
      <c r="P579" s="2" t="inlineStr">
        <is>
          <t>Prueba de perfil</t>
        </is>
      </c>
      <c r="Q579" s="2" t="inlineStr"/>
      <c r="R579" s="2" t="inlineStr">
        <is>
          <t>Tubo OVS-2  -&gt; MAE15</t>
        </is>
      </c>
      <c r="S579" s="18" t="inlineStr">
        <is>
          <t>MAE15</t>
        </is>
      </c>
    </row>
    <row r="580" hidden="1">
      <c r="A580" s="18" t="inlineStr">
        <is>
          <t>205-99-2</t>
        </is>
      </c>
      <c r="B580" s="2" t="inlineStr">
        <is>
          <t>Benzo(b)fluranteno - aire</t>
        </is>
      </c>
      <c r="C580" s="2" t="inlineStr">
        <is>
          <t>3,4-benzofluranteno; Benz[e]acefenantrileno</t>
        </is>
      </c>
      <c r="D580" s="2" t="n"/>
      <c r="E580" s="2" t="inlineStr">
        <is>
          <t>N1335</t>
        </is>
      </c>
      <c r="F580" s="2" t="inlineStr">
        <is>
          <t>PP</t>
        </is>
      </c>
      <c r="G580" s="2" t="inlineStr">
        <is>
          <t>0,1 µg</t>
        </is>
      </c>
      <c r="H580" s="2" t="inlineStr">
        <is>
          <t>Congelada (&lt;0°C). Preservar de la luz</t>
        </is>
      </c>
      <c r="I580" s="2" t="inlineStr">
        <is>
          <t>Método interno Basado en NIOSH 5515</t>
        </is>
      </c>
      <c r="J580" s="2" t="inlineStr"/>
      <c r="K580" s="2" t="inlineStr">
        <is>
          <t>Cromatografía de Gases / Espectrometría de Masas (GC-MS)</t>
        </is>
      </c>
      <c r="L580" s="2" t="inlineStr">
        <is>
          <t>N</t>
        </is>
      </c>
      <c r="N580" s="2" t="inlineStr">
        <is>
          <t>Prueba de perfil</t>
        </is>
      </c>
      <c r="O580" s="2" t="inlineStr">
        <is>
          <t>15 días laborables</t>
        </is>
      </c>
      <c r="P580" s="2" t="inlineStr">
        <is>
          <t>Prueba de perfil</t>
        </is>
      </c>
      <c r="Q580" s="2" t="inlineStr"/>
      <c r="R580" s="2" t="inlineStr">
        <is>
          <t>Tubo OVS-2  -&gt; MAE15</t>
        </is>
      </c>
      <c r="S580" s="18" t="inlineStr">
        <is>
          <t>MAE15</t>
        </is>
      </c>
    </row>
    <row r="581" hidden="1">
      <c r="A581" s="18" t="inlineStr">
        <is>
          <t>191-24-2</t>
        </is>
      </c>
      <c r="B581" s="2" t="inlineStr">
        <is>
          <t>Benzo(g,h,i)perileno - aire</t>
        </is>
      </c>
      <c r="C581" s="2" t="inlineStr">
        <is>
          <t>1,12-benzoperileno</t>
        </is>
      </c>
      <c r="D581" s="2" t="n"/>
      <c r="E581" s="2" t="inlineStr">
        <is>
          <t>N1340</t>
        </is>
      </c>
      <c r="F581" s="2" t="inlineStr">
        <is>
          <t>PP</t>
        </is>
      </c>
      <c r="G581" s="2" t="inlineStr">
        <is>
          <t>0,1 µg</t>
        </is>
      </c>
      <c r="H581" s="2" t="inlineStr">
        <is>
          <t>Congelada (&lt;0°C). Preservar de la luz</t>
        </is>
      </c>
      <c r="I581" s="2" t="inlineStr">
        <is>
          <t>Método interno Basado en NIOSH 5515</t>
        </is>
      </c>
      <c r="J581" s="2" t="inlineStr"/>
      <c r="K581" s="2" t="inlineStr">
        <is>
          <t>Cromatografía de Gases / Espectrometría de Masas (GC-MS)</t>
        </is>
      </c>
      <c r="L581" s="2" t="inlineStr">
        <is>
          <t>N</t>
        </is>
      </c>
      <c r="N581" s="2" t="inlineStr">
        <is>
          <t>Prueba de perfil</t>
        </is>
      </c>
      <c r="O581" s="2" t="inlineStr">
        <is>
          <t>15 días laborables</t>
        </is>
      </c>
      <c r="P581" s="2" t="inlineStr">
        <is>
          <t>Prueba de perfil</t>
        </is>
      </c>
      <c r="Q581" s="2" t="inlineStr"/>
      <c r="R581" s="2" t="inlineStr">
        <is>
          <t>Tubo OVS-2  -&gt; MAE15</t>
        </is>
      </c>
      <c r="S581" s="18" t="inlineStr">
        <is>
          <t>MAE15</t>
        </is>
      </c>
    </row>
    <row r="582" hidden="1">
      <c r="A582" s="18" t="inlineStr">
        <is>
          <t>207-08-9</t>
        </is>
      </c>
      <c r="B582" s="2" t="inlineStr">
        <is>
          <t>Benzo(k)fluranteno - aire</t>
        </is>
      </c>
      <c r="C582" s="2" t="inlineStr">
        <is>
          <t>11,12-benzofluranteno</t>
        </is>
      </c>
      <c r="D582" s="2" t="n"/>
      <c r="E582" s="2" t="inlineStr">
        <is>
          <t>N1345</t>
        </is>
      </c>
      <c r="F582" s="2" t="inlineStr">
        <is>
          <t>PP</t>
        </is>
      </c>
      <c r="G582" s="2" t="inlineStr">
        <is>
          <t>0,1 µg</t>
        </is>
      </c>
      <c r="H582" s="2" t="inlineStr">
        <is>
          <t>Congelada (&lt;0°C). Preservar de la luz</t>
        </is>
      </c>
      <c r="I582" s="2" t="inlineStr">
        <is>
          <t>Método interno Basado en NIOSH 5515</t>
        </is>
      </c>
      <c r="J582" s="2" t="inlineStr"/>
      <c r="K582" s="2" t="inlineStr">
        <is>
          <t>Cromatografía de Gases / Espectrometría de Masas (GC-MS)</t>
        </is>
      </c>
      <c r="L582" s="2" t="inlineStr">
        <is>
          <t>N</t>
        </is>
      </c>
      <c r="N582" s="2" t="inlineStr">
        <is>
          <t>Prueba de perfil</t>
        </is>
      </c>
      <c r="O582" s="2" t="inlineStr">
        <is>
          <t>15 días laborables</t>
        </is>
      </c>
      <c r="P582" s="2" t="inlineStr">
        <is>
          <t>Prueba de perfil</t>
        </is>
      </c>
      <c r="Q582" s="2" t="inlineStr"/>
      <c r="R582" s="2" t="inlineStr">
        <is>
          <t>Tubo OVS-2  -&gt; MAE15</t>
        </is>
      </c>
      <c r="S582" s="18" t="inlineStr">
        <is>
          <t>MAE15</t>
        </is>
      </c>
    </row>
    <row r="583" hidden="1">
      <c r="A583" s="18" t="inlineStr">
        <is>
          <t>218-01-9</t>
        </is>
      </c>
      <c r="B583" s="2" t="inlineStr">
        <is>
          <t>Criseno - aire</t>
        </is>
      </c>
      <c r="C583" s="2" t="inlineStr">
        <is>
          <t>1,2-benzofenantreno; Benzo[a]fenantreno</t>
        </is>
      </c>
      <c r="D583" s="2" t="n"/>
      <c r="E583" s="2" t="inlineStr">
        <is>
          <t>N1350</t>
        </is>
      </c>
      <c r="F583" s="2" t="inlineStr">
        <is>
          <t>PP</t>
        </is>
      </c>
      <c r="G583" s="2" t="inlineStr">
        <is>
          <t>0,1 µg</t>
        </is>
      </c>
      <c r="H583" s="2" t="inlineStr">
        <is>
          <t>Congelada (&lt;0°C). Preservar de la luz</t>
        </is>
      </c>
      <c r="I583" s="2" t="inlineStr">
        <is>
          <t>Método interno Basado en NIOSH 5515</t>
        </is>
      </c>
      <c r="J583" s="2" t="inlineStr"/>
      <c r="K583" s="2" t="inlineStr">
        <is>
          <t>Cromatografía de Gases / Espectrometría de Masas (GC-MS)</t>
        </is>
      </c>
      <c r="L583" s="2" t="inlineStr">
        <is>
          <t>N</t>
        </is>
      </c>
      <c r="N583" s="2" t="inlineStr">
        <is>
          <t>Prueba de perfil</t>
        </is>
      </c>
      <c r="O583" s="2" t="inlineStr">
        <is>
          <t>15 días laborables</t>
        </is>
      </c>
      <c r="P583" s="2" t="inlineStr">
        <is>
          <t>Prueba de perfil</t>
        </is>
      </c>
      <c r="Q583" s="2" t="inlineStr"/>
      <c r="R583" s="2" t="inlineStr">
        <is>
          <t>Tubo OVS-2  -&gt; MAE15</t>
        </is>
      </c>
      <c r="S583" s="18" t="inlineStr">
        <is>
          <t>MAE15</t>
        </is>
      </c>
    </row>
    <row r="584" hidden="1">
      <c r="A584" s="18" t="inlineStr">
        <is>
          <t>53-70-3</t>
        </is>
      </c>
      <c r="B584" s="2" t="inlineStr">
        <is>
          <t>Dibenzo(a,h)antraceno - aire</t>
        </is>
      </c>
      <c r="C584" s="2" t="inlineStr">
        <is>
          <t>1,2,5,6-dibenzantraceno</t>
        </is>
      </c>
      <c r="D584" s="2" t="n"/>
      <c r="E584" s="2" t="inlineStr">
        <is>
          <t>N1355</t>
        </is>
      </c>
      <c r="F584" s="2" t="inlineStr">
        <is>
          <t>PP</t>
        </is>
      </c>
      <c r="G584" s="2" t="inlineStr">
        <is>
          <t>0,1 µg</t>
        </is>
      </c>
      <c r="H584" s="2" t="inlineStr">
        <is>
          <t>Congelada (&lt;0°C). Preservar de la luz</t>
        </is>
      </c>
      <c r="I584" s="2" t="inlineStr">
        <is>
          <t>Método interno Basado en NIOSH 5515</t>
        </is>
      </c>
      <c r="J584" s="2" t="inlineStr"/>
      <c r="K584" s="2" t="inlineStr">
        <is>
          <t>Cromatografía de Gases / Espectrometría de Masas (GC-MS)</t>
        </is>
      </c>
      <c r="L584" s="2" t="inlineStr">
        <is>
          <t>N</t>
        </is>
      </c>
      <c r="N584" s="2" t="inlineStr">
        <is>
          <t>Prueba de perfil</t>
        </is>
      </c>
      <c r="O584" s="2" t="inlineStr">
        <is>
          <t>15 días laborables</t>
        </is>
      </c>
      <c r="P584" s="2" t="inlineStr">
        <is>
          <t>Prueba de perfil</t>
        </is>
      </c>
      <c r="Q584" s="2" t="inlineStr"/>
      <c r="R584" s="2" t="inlineStr">
        <is>
          <t>Tubo OVS-2  -&gt; MAE15</t>
        </is>
      </c>
      <c r="S584" s="18" t="inlineStr">
        <is>
          <t>MAE15</t>
        </is>
      </c>
    </row>
    <row r="585" hidden="1">
      <c r="A585" s="18" t="inlineStr">
        <is>
          <t>85-01-8</t>
        </is>
      </c>
      <c r="B585" s="2" t="inlineStr">
        <is>
          <t>Fenantreno - aire</t>
        </is>
      </c>
      <c r="C585" s="2" t="n"/>
      <c r="D585" s="2" t="n"/>
      <c r="E585" s="2" t="inlineStr">
        <is>
          <t>N1360</t>
        </is>
      </c>
      <c r="F585" s="2" t="inlineStr">
        <is>
          <t>PP</t>
        </is>
      </c>
      <c r="G585" s="2" t="inlineStr">
        <is>
          <t>0,1 µg</t>
        </is>
      </c>
      <c r="H585" s="2" t="inlineStr">
        <is>
          <t>Congelada (&lt;0°C). Preservar de la luz</t>
        </is>
      </c>
      <c r="I585" s="2" t="inlineStr">
        <is>
          <t>Método interno Basado en NIOSH 5515</t>
        </is>
      </c>
      <c r="J585" s="2" t="inlineStr"/>
      <c r="K585" s="2" t="inlineStr">
        <is>
          <t>Cromatografía de Gases / Espectrometría de Masas (GC-MS)</t>
        </is>
      </c>
      <c r="L585" s="2" t="inlineStr">
        <is>
          <t>N</t>
        </is>
      </c>
      <c r="N585" s="2" t="inlineStr">
        <is>
          <t>Prueba de perfil</t>
        </is>
      </c>
      <c r="O585" s="2" t="inlineStr">
        <is>
          <t>15 días laborables</t>
        </is>
      </c>
      <c r="P585" s="2" t="inlineStr">
        <is>
          <t>Prueba de perfil</t>
        </is>
      </c>
      <c r="Q585" s="2" t="inlineStr"/>
      <c r="R585" s="2" t="inlineStr">
        <is>
          <t>Tubo OVS-2  -&gt; MAE15</t>
        </is>
      </c>
      <c r="S585" s="18" t="inlineStr">
        <is>
          <t>MAE15</t>
        </is>
      </c>
    </row>
    <row r="586" hidden="1">
      <c r="A586" s="18" t="inlineStr">
        <is>
          <t>206-44-0</t>
        </is>
      </c>
      <c r="B586" s="2" t="inlineStr">
        <is>
          <t>Fluoranteno - aire</t>
        </is>
      </c>
      <c r="C586" s="2" t="inlineStr">
        <is>
          <t>Benzo[jk]fluoreno</t>
        </is>
      </c>
      <c r="D586" s="2" t="n"/>
      <c r="E586" s="2" t="inlineStr">
        <is>
          <t>N1365</t>
        </is>
      </c>
      <c r="F586" s="2" t="inlineStr">
        <is>
          <t>PP</t>
        </is>
      </c>
      <c r="G586" s="2" t="inlineStr">
        <is>
          <t>0,1 µg</t>
        </is>
      </c>
      <c r="H586" s="2" t="inlineStr">
        <is>
          <t>Congelada (&lt;0°C). Preservar de la luz</t>
        </is>
      </c>
      <c r="I586" s="2" t="inlineStr">
        <is>
          <t>Método interno Basado en NIOSH 5515</t>
        </is>
      </c>
      <c r="J586" s="2" t="inlineStr"/>
      <c r="K586" s="2" t="inlineStr">
        <is>
          <t>Cromatografía de Gases / Espectrometría de Masas (GC-MS)</t>
        </is>
      </c>
      <c r="L586" s="2" t="inlineStr">
        <is>
          <t>N</t>
        </is>
      </c>
      <c r="N586" s="2" t="inlineStr">
        <is>
          <t>Prueba de perfil</t>
        </is>
      </c>
      <c r="O586" s="2" t="inlineStr">
        <is>
          <t>15 días laborables</t>
        </is>
      </c>
      <c r="P586" s="2" t="inlineStr">
        <is>
          <t>Prueba de perfil</t>
        </is>
      </c>
      <c r="Q586" s="2" t="inlineStr"/>
      <c r="R586" s="2" t="inlineStr">
        <is>
          <t>Tubo OVS-2  -&gt; MAE15</t>
        </is>
      </c>
      <c r="S586" s="18" t="inlineStr">
        <is>
          <t>MAE15</t>
        </is>
      </c>
    </row>
    <row r="587" hidden="1">
      <c r="A587" s="18" t="inlineStr">
        <is>
          <t>86-73-7</t>
        </is>
      </c>
      <c r="B587" s="2" t="inlineStr">
        <is>
          <t>Fluoreno - aire</t>
        </is>
      </c>
      <c r="C587" s="2" t="n"/>
      <c r="D587" s="2" t="n"/>
      <c r="E587" s="2" t="inlineStr">
        <is>
          <t>N1370</t>
        </is>
      </c>
      <c r="F587" s="2" t="inlineStr">
        <is>
          <t>PP</t>
        </is>
      </c>
      <c r="G587" s="2" t="inlineStr">
        <is>
          <t>0,1 µg</t>
        </is>
      </c>
      <c r="H587" s="2" t="inlineStr">
        <is>
          <t>Congelada (&lt;0°C). Preservar de la luz</t>
        </is>
      </c>
      <c r="I587" s="2" t="inlineStr">
        <is>
          <t>Método interno Basado en NIOSH 5515</t>
        </is>
      </c>
      <c r="J587" s="2" t="inlineStr"/>
      <c r="K587" s="2" t="inlineStr">
        <is>
          <t>Cromatografía de Gases / Espectrometría de Masas (GC-MS)</t>
        </is>
      </c>
      <c r="L587" s="2" t="inlineStr">
        <is>
          <t>N</t>
        </is>
      </c>
      <c r="N587" s="2" t="inlineStr">
        <is>
          <t>Prueba de perfil</t>
        </is>
      </c>
      <c r="O587" s="2" t="inlineStr">
        <is>
          <t>15 días laborables</t>
        </is>
      </c>
      <c r="P587" s="2" t="inlineStr">
        <is>
          <t>Prueba de perfil</t>
        </is>
      </c>
      <c r="Q587" s="2" t="inlineStr"/>
      <c r="R587" s="2" t="inlineStr">
        <is>
          <t>Tubo OVS-2  -&gt; MAE15</t>
        </is>
      </c>
      <c r="S587" s="18" t="inlineStr">
        <is>
          <t>MAE15</t>
        </is>
      </c>
    </row>
    <row r="588" hidden="1">
      <c r="A588" s="18" t="inlineStr">
        <is>
          <t>193-39-5</t>
        </is>
      </c>
      <c r="B588" s="2" t="inlineStr">
        <is>
          <t>Indeno(1,2,3-cd)pireno - aire</t>
        </is>
      </c>
      <c r="C588" s="2" t="inlineStr">
        <is>
          <t>2,3-fenilenpireno</t>
        </is>
      </c>
      <c r="D588" s="2" t="n"/>
      <c r="E588" s="2" t="inlineStr">
        <is>
          <t>N1375</t>
        </is>
      </c>
      <c r="F588" s="2" t="inlineStr">
        <is>
          <t>PP</t>
        </is>
      </c>
      <c r="G588" s="2" t="inlineStr">
        <is>
          <t>0,1 µg</t>
        </is>
      </c>
      <c r="H588" s="2" t="inlineStr">
        <is>
          <t>Congelada (&lt;0°C). Preservar de la luz</t>
        </is>
      </c>
      <c r="I588" s="2" t="inlineStr">
        <is>
          <t>Método interno Basado en NIOSH 5515</t>
        </is>
      </c>
      <c r="J588" s="2" t="inlineStr"/>
      <c r="K588" s="2" t="inlineStr">
        <is>
          <t>Cromatografía de Gases / Espectrometría de Masas (GC-MS)</t>
        </is>
      </c>
      <c r="L588" s="2" t="inlineStr">
        <is>
          <t>N</t>
        </is>
      </c>
      <c r="N588" s="2" t="inlineStr">
        <is>
          <t>Prueba de perfil</t>
        </is>
      </c>
      <c r="O588" s="2" t="inlineStr">
        <is>
          <t>15 días laborables</t>
        </is>
      </c>
      <c r="P588" s="2" t="inlineStr">
        <is>
          <t>Prueba de perfil</t>
        </is>
      </c>
      <c r="Q588" s="2" t="inlineStr"/>
      <c r="R588" s="2" t="inlineStr">
        <is>
          <t>Tubo OVS-2  -&gt; MAE15</t>
        </is>
      </c>
      <c r="S588" s="18" t="inlineStr">
        <is>
          <t>MAE15</t>
        </is>
      </c>
    </row>
    <row r="589" hidden="1" customFormat="1" s="11">
      <c r="A589" s="11" t="inlineStr">
        <is>
          <t>91-20-3</t>
        </is>
      </c>
      <c r="B589" s="14" t="inlineStr">
        <is>
          <t>Naftaleno - aire-OVS2</t>
        </is>
      </c>
      <c r="C589" s="14" t="n"/>
      <c r="D589" s="14" t="n"/>
      <c r="E589" s="14" t="inlineStr">
        <is>
          <t>N1380</t>
        </is>
      </c>
      <c r="F589" s="14" t="inlineStr">
        <is>
          <t>PP</t>
        </is>
      </c>
      <c r="G589" s="14" t="inlineStr">
        <is>
          <t>0,1 µg</t>
        </is>
      </c>
      <c r="H589" s="14" t="inlineStr">
        <is>
          <t>Congelada (&lt;0°C). Preservar de la luz</t>
        </is>
      </c>
      <c r="I589" s="14" t="inlineStr">
        <is>
          <t>Método interno Basado en NIOSH 5515</t>
        </is>
      </c>
      <c r="J589" s="14" t="inlineStr"/>
      <c r="K589" s="14" t="inlineStr">
        <is>
          <t>Cromatografía de Gases / Espectrometría de Masas (GC-MS)</t>
        </is>
      </c>
      <c r="L589" s="14" t="inlineStr">
        <is>
          <t>N</t>
        </is>
      </c>
      <c r="N589" s="14" t="inlineStr">
        <is>
          <t>Prueba de perfil</t>
        </is>
      </c>
      <c r="O589" s="14" t="inlineStr">
        <is>
          <t>15 días laborables</t>
        </is>
      </c>
      <c r="P589" s="14" t="inlineStr">
        <is>
          <t>Prueba de perfil</t>
        </is>
      </c>
      <c r="Q589" s="14" t="inlineStr">
        <is>
          <t>En caso de análisis individual codificar como N0420.</t>
        </is>
      </c>
      <c r="R589" s="14" t="inlineStr">
        <is>
          <t>Tubo OVS-2  -&gt; MAE15</t>
        </is>
      </c>
      <c r="S589" s="11" t="inlineStr">
        <is>
          <t>MAE15</t>
        </is>
      </c>
    </row>
    <row r="590" hidden="1">
      <c r="A590" s="18" t="inlineStr">
        <is>
          <t>129-00-0</t>
        </is>
      </c>
      <c r="B590" s="2" t="inlineStr">
        <is>
          <t>Pireno - aire</t>
        </is>
      </c>
      <c r="C590" s="2" t="inlineStr">
        <is>
          <t>Benzo[def]fenantreno</t>
        </is>
      </c>
      <c r="D590" s="2" t="n"/>
      <c r="E590" s="2" t="inlineStr">
        <is>
          <t>N1385</t>
        </is>
      </c>
      <c r="F590" s="2" t="inlineStr">
        <is>
          <t>PP</t>
        </is>
      </c>
      <c r="G590" s="2" t="inlineStr">
        <is>
          <t>0,1 µg</t>
        </is>
      </c>
      <c r="H590" s="2" t="inlineStr">
        <is>
          <t>Congelada (&lt;0°C). Preservar de la luz</t>
        </is>
      </c>
      <c r="I590" s="2" t="inlineStr">
        <is>
          <t>Método interno Basado en NIOSH 5515</t>
        </is>
      </c>
      <c r="J590" s="2" t="inlineStr"/>
      <c r="K590" s="2" t="inlineStr">
        <is>
          <t>Cromatografía de Gases / Espectrometría de Masas (GC-MS)</t>
        </is>
      </c>
      <c r="L590" s="2" t="inlineStr">
        <is>
          <t>N</t>
        </is>
      </c>
      <c r="N590" s="2" t="inlineStr">
        <is>
          <t>Prueba de perfil</t>
        </is>
      </c>
      <c r="O590" s="2" t="inlineStr">
        <is>
          <t>15 días laborables</t>
        </is>
      </c>
      <c r="P590" s="2" t="inlineStr">
        <is>
          <t>Prueba de perfil</t>
        </is>
      </c>
      <c r="Q590" s="2" t="inlineStr"/>
      <c r="R590" s="2" t="inlineStr">
        <is>
          <t>Tubo OVS-2  -&gt; MAE15</t>
        </is>
      </c>
      <c r="S590" s="18" t="inlineStr">
        <is>
          <t>MAE15</t>
        </is>
      </c>
    </row>
    <row r="591">
      <c r="A591" s="18" t="inlineStr">
        <is>
          <t>63-25-2</t>
        </is>
      </c>
      <c r="B591" s="2" t="inlineStr">
        <is>
          <t>Carbaril - aire</t>
        </is>
      </c>
      <c r="C591" s="2" t="inlineStr">
        <is>
          <t>Sevin; 1-naftaleno N-metilcarbamato; 1-Naftil-N-metilcarbamato</t>
        </is>
      </c>
      <c r="D591" s="2" t="n"/>
      <c r="E591" s="2" t="inlineStr">
        <is>
          <t>N1460</t>
        </is>
      </c>
      <c r="F591" s="2" t="inlineStr">
        <is>
          <t>MA210</t>
        </is>
      </c>
      <c r="G591" s="2" t="inlineStr">
        <is>
          <t>10 µg</t>
        </is>
      </c>
      <c r="H591" s="2" t="inlineStr"/>
      <c r="I591" s="2" t="inlineStr">
        <is>
          <t>OSHA 63</t>
        </is>
      </c>
      <c r="J591" s="2" t="inlineStr"/>
      <c r="K591" s="2" t="inlineStr">
        <is>
          <t>Cromatografía Líquida de Alta Resolución (HPLC)</t>
        </is>
      </c>
      <c r="L591" s="2" t="inlineStr">
        <is>
          <t>N</t>
        </is>
      </c>
      <c r="N591" s="2" t="inlineStr">
        <is>
          <t>8 días</t>
        </is>
      </c>
      <c r="O591" s="2" t="inlineStr">
        <is>
          <t>8 días laborables</t>
        </is>
      </c>
      <c r="P591" s="2" t="inlineStr"/>
      <c r="Q591" s="2" t="inlineStr"/>
      <c r="R591" s="2" t="inlineStr">
        <is>
          <t>Tubo OVS-2  -&gt; MAE15</t>
        </is>
      </c>
      <c r="S591" s="18" t="inlineStr">
        <is>
          <t>MAE15</t>
        </is>
      </c>
    </row>
    <row r="592">
      <c r="A592" s="18" t="inlineStr">
        <is>
          <t>63-25-2</t>
        </is>
      </c>
      <c r="B592" s="2" t="inlineStr">
        <is>
          <t>Carbaril - aire</t>
        </is>
      </c>
      <c r="C592" s="2" t="inlineStr">
        <is>
          <t>Sevin; 1-naftaleno N-metilcarbamato; 1-Naftil-N-metilcarbamato</t>
        </is>
      </c>
      <c r="D592" s="2" t="n"/>
      <c r="E592" s="2" t="inlineStr">
        <is>
          <t>N1460</t>
        </is>
      </c>
      <c r="F592" s="2" t="inlineStr">
        <is>
          <t>MA065</t>
        </is>
      </c>
      <c r="G592" s="2" t="inlineStr">
        <is>
          <t>10 µg</t>
        </is>
      </c>
      <c r="H592" s="2" t="inlineStr"/>
      <c r="I592" s="2" t="inlineStr">
        <is>
          <t>OSHA 63</t>
        </is>
      </c>
      <c r="J592" s="2" t="inlineStr"/>
      <c r="K592" s="2" t="inlineStr">
        <is>
          <t>Cromatografía Líquida de Alta Resolución (HPLC)</t>
        </is>
      </c>
      <c r="L592" s="2" t="inlineStr">
        <is>
          <t>N</t>
        </is>
      </c>
      <c r="N592" s="2" t="inlineStr">
        <is>
          <t>Carbamato</t>
        </is>
      </c>
      <c r="O592" s="2" t="inlineStr">
        <is>
          <t>15 días laborables</t>
        </is>
      </c>
      <c r="P592" s="2" t="inlineStr"/>
      <c r="Q592" s="2" t="inlineStr"/>
      <c r="R592" s="2" t="inlineStr">
        <is>
          <t>Tubo OVS-2  -&gt; MAE15</t>
        </is>
      </c>
      <c r="S592" s="18" t="inlineStr">
        <is>
          <t>MAE15</t>
        </is>
      </c>
    </row>
    <row r="593" customFormat="1" s="11">
      <c r="A593" s="11" t="inlineStr">
        <is>
          <t>137-42-8</t>
        </is>
      </c>
      <c r="B593" s="14" t="inlineStr">
        <is>
          <t>Metham Sodium - aire</t>
        </is>
      </c>
      <c r="C593" s="14" t="inlineStr">
        <is>
          <t>N-Methyldithiocarbamic Acid, Sodium Salt; Carbam; Sodium Methyldithiocarbamate; Metam-Sodium</t>
        </is>
      </c>
      <c r="D593" s="14" t="n"/>
      <c r="E593" s="14" t="inlineStr">
        <is>
          <t>N1465</t>
        </is>
      </c>
      <c r="F593" s="14" t="inlineStr">
        <is>
          <t>PCG</t>
        </is>
      </c>
      <c r="G593" s="14" t="inlineStr">
        <is>
          <t>1 µg</t>
        </is>
      </c>
      <c r="H593" s="14" t="inlineStr"/>
      <c r="I593" s="14" t="inlineStr">
        <is>
          <t>OSHA CSI</t>
        </is>
      </c>
      <c r="J593" s="14" t="inlineStr"/>
      <c r="K593" s="14" t="inlineStr">
        <is>
          <t>Cromatografía Líquida de Alta Resolución (HPLC)</t>
        </is>
      </c>
      <c r="L593" s="14" t="inlineStr">
        <is>
          <t>N</t>
        </is>
      </c>
      <c r="N593" s="14" t="inlineStr">
        <is>
          <t>Consultar precio con Gerencia Industria</t>
        </is>
      </c>
      <c r="O593" s="14" t="inlineStr">
        <is>
          <t>15 días laborables</t>
        </is>
      </c>
      <c r="P593" s="14" t="inlineStr"/>
      <c r="Q593" s="14" t="inlineStr">
        <is>
          <t>Consultar con el Laboratorio la disponibilidad de este ensayo.</t>
        </is>
      </c>
      <c r="R593" s="14" t="inlineStr">
        <is>
          <t>Tubo OVS-2  -&gt; MAE15</t>
        </is>
      </c>
      <c r="S593" s="11" t="inlineStr">
        <is>
          <t>MAE15</t>
        </is>
      </c>
    </row>
    <row r="594">
      <c r="A594" s="18" t="inlineStr">
        <is>
          <t>114-26-1</t>
        </is>
      </c>
      <c r="B594" s="2" t="inlineStr">
        <is>
          <t>Propoxur - aire</t>
        </is>
      </c>
      <c r="C594" s="2" t="inlineStr">
        <is>
          <t>2-(1-Methylethoxy)phenyl methylcarbamate; Baygon</t>
        </is>
      </c>
      <c r="D594" s="2" t="n"/>
      <c r="E594" s="2" t="inlineStr">
        <is>
          <t>N1470</t>
        </is>
      </c>
      <c r="F594" s="2" t="inlineStr">
        <is>
          <t>MA210</t>
        </is>
      </c>
      <c r="G594" s="2" t="inlineStr">
        <is>
          <t>1 µg</t>
        </is>
      </c>
      <c r="H594" s="2" t="inlineStr">
        <is>
          <t>Temperatura ambiente</t>
        </is>
      </c>
      <c r="I594" s="2" t="inlineStr">
        <is>
          <t>NIOSH 5601</t>
        </is>
      </c>
      <c r="J594" s="2" t="inlineStr"/>
      <c r="K594" s="2" t="inlineStr">
        <is>
          <t>Cromatografía Líquida de Alta Resolución (HPLC)</t>
        </is>
      </c>
      <c r="L594" s="2" t="inlineStr">
        <is>
          <t>N</t>
        </is>
      </c>
      <c r="N594" s="2" t="inlineStr">
        <is>
          <t>8 días</t>
        </is>
      </c>
      <c r="O594" s="2" t="inlineStr">
        <is>
          <t>8 días laborables</t>
        </is>
      </c>
      <c r="P594" s="2" t="inlineStr"/>
      <c r="Q594" s="2" t="inlineStr"/>
      <c r="R594" s="2" t="inlineStr">
        <is>
          <t>Tubo OVS-2  -&gt; MAE15</t>
        </is>
      </c>
      <c r="S594" s="18" t="inlineStr">
        <is>
          <t>MAE15</t>
        </is>
      </c>
    </row>
    <row r="595">
      <c r="A595" s="18" t="inlineStr">
        <is>
          <t>114-26-1</t>
        </is>
      </c>
      <c r="B595" s="2" t="inlineStr">
        <is>
          <t>Propoxur - aire</t>
        </is>
      </c>
      <c r="C595" s="2" t="inlineStr">
        <is>
          <t>2-(1-Methylethoxy)phenyl methylcarbamate; Baygon</t>
        </is>
      </c>
      <c r="D595" s="2" t="n"/>
      <c r="E595" s="2" t="inlineStr">
        <is>
          <t>N1470</t>
        </is>
      </c>
      <c r="F595" s="2" t="inlineStr">
        <is>
          <t>MA065</t>
        </is>
      </c>
      <c r="G595" s="2" t="inlineStr">
        <is>
          <t>1 µg</t>
        </is>
      </c>
      <c r="H595" s="2" t="inlineStr">
        <is>
          <t>Temperatura ambiente</t>
        </is>
      </c>
      <c r="I595" s="2" t="inlineStr">
        <is>
          <t>NIOSH 5601</t>
        </is>
      </c>
      <c r="J595" s="2" t="inlineStr"/>
      <c r="K595" s="2" t="inlineStr">
        <is>
          <t>Cromatografía Líquida de Alta Resolución (HPLC)</t>
        </is>
      </c>
      <c r="L595" s="2" t="inlineStr">
        <is>
          <t>N</t>
        </is>
      </c>
      <c r="N595" s="2" t="inlineStr">
        <is>
          <t>Carbamato</t>
        </is>
      </c>
      <c r="O595" s="2" t="inlineStr">
        <is>
          <t>15 días laborables</t>
        </is>
      </c>
      <c r="P595" s="2" t="inlineStr"/>
      <c r="Q595" s="2" t="inlineStr"/>
      <c r="R595" s="2" t="inlineStr">
        <is>
          <t>Tubo OVS-2  -&gt; MAE15</t>
        </is>
      </c>
      <c r="S595" s="18" t="inlineStr">
        <is>
          <t>MAE15</t>
        </is>
      </c>
    </row>
    <row r="596">
      <c r="A596" t="inlineStr">
        <is>
          <t>16752-77-5</t>
        </is>
      </c>
      <c r="B596" s="2" t="inlineStr">
        <is>
          <t>Metomilo - aire</t>
        </is>
      </c>
      <c r="C596" s="2" t="inlineStr">
        <is>
          <t>Methomyl</t>
        </is>
      </c>
      <c r="D596" s="2" t="n"/>
      <c r="E596" s="2" t="inlineStr">
        <is>
          <t>N1475</t>
        </is>
      </c>
      <c r="F596" s="2" t="inlineStr">
        <is>
          <t>MA210</t>
        </is>
      </c>
      <c r="G596" s="2" t="inlineStr">
        <is>
          <t>2 µg</t>
        </is>
      </c>
      <c r="H596" s="2" t="inlineStr"/>
      <c r="I596" s="2" t="inlineStr">
        <is>
          <t>OSHA PV 2114</t>
        </is>
      </c>
      <c r="J596" s="2" t="inlineStr"/>
      <c r="K596" s="2" t="inlineStr">
        <is>
          <t>Cromatografía Líquida de Alta Resolución (HPLC)</t>
        </is>
      </c>
      <c r="L596" s="2" t="inlineStr">
        <is>
          <t>N</t>
        </is>
      </c>
      <c r="N596" s="2" t="inlineStr">
        <is>
          <t>8 días</t>
        </is>
      </c>
      <c r="O596" s="2" t="inlineStr">
        <is>
          <t>8 días laborables</t>
        </is>
      </c>
      <c r="P596" s="2" t="inlineStr"/>
      <c r="Q596" s="2" t="inlineStr"/>
      <c r="R596" s="2" t="inlineStr">
        <is>
          <t>Tubo OVS-2  -&gt; MAE15</t>
        </is>
      </c>
      <c r="S596" s="18" t="inlineStr">
        <is>
          <t>MAE15</t>
        </is>
      </c>
    </row>
    <row r="597">
      <c r="A597" t="inlineStr">
        <is>
          <t>16752-77-5</t>
        </is>
      </c>
      <c r="B597" s="2" t="inlineStr">
        <is>
          <t>Metomilo - aire</t>
        </is>
      </c>
      <c r="C597" s="2" t="inlineStr">
        <is>
          <t>Methomyl</t>
        </is>
      </c>
      <c r="D597" s="2" t="n"/>
      <c r="E597" s="2" t="inlineStr">
        <is>
          <t>N1475</t>
        </is>
      </c>
      <c r="F597" s="2" t="inlineStr">
        <is>
          <t>MA065</t>
        </is>
      </c>
      <c r="G597" s="2" t="inlineStr">
        <is>
          <t>2 µg</t>
        </is>
      </c>
      <c r="H597" s="2" t="inlineStr"/>
      <c r="I597" s="2" t="inlineStr">
        <is>
          <t>OSHA PV 2114</t>
        </is>
      </c>
      <c r="J597" s="2" t="inlineStr"/>
      <c r="K597" s="2" t="inlineStr">
        <is>
          <t>Cromatografía Líquida de Alta Resolución (HPLC)</t>
        </is>
      </c>
      <c r="L597" s="2" t="inlineStr">
        <is>
          <t>N</t>
        </is>
      </c>
      <c r="N597" s="2" t="inlineStr">
        <is>
          <t>Carbamato</t>
        </is>
      </c>
      <c r="O597" s="2" t="inlineStr">
        <is>
          <t>15 días laborables</t>
        </is>
      </c>
      <c r="P597" s="2" t="inlineStr"/>
      <c r="Q597" s="2" t="inlineStr"/>
      <c r="R597" s="2" t="inlineStr">
        <is>
          <t>Tubo OVS-2  -&gt; MAE15</t>
        </is>
      </c>
      <c r="S597" s="18" t="inlineStr">
        <is>
          <t>MAE15</t>
        </is>
      </c>
    </row>
    <row r="598" hidden="1">
      <c r="A598" t="inlineStr">
        <is>
          <t>72-54-8</t>
        </is>
      </c>
      <c r="B598" s="2" t="inlineStr">
        <is>
          <t>4,4'-DDD - aire</t>
        </is>
      </c>
      <c r="C598" s="2" t="inlineStr">
        <is>
          <t xml:space="preserve">Dichlorodiphenyldichloroethane </t>
        </is>
      </c>
      <c r="D598" s="2" t="n"/>
      <c r="E598" s="2" t="inlineStr">
        <is>
          <t>N1490</t>
        </is>
      </c>
      <c r="F598" s="2" t="inlineStr">
        <is>
          <t>MA066</t>
        </is>
      </c>
      <c r="G598" s="2" t="inlineStr">
        <is>
          <t>0,2 µg</t>
        </is>
      </c>
      <c r="H598" s="2" t="inlineStr"/>
      <c r="I598" s="2" t="inlineStr"/>
      <c r="J598" s="2" t="inlineStr"/>
      <c r="K598" s="2" t="inlineStr"/>
      <c r="L598" s="2" t="inlineStr">
        <is>
          <t>N</t>
        </is>
      </c>
      <c r="N598" s="2" t="inlineStr">
        <is>
          <t>1 pesticida organoclorado (rutina)</t>
        </is>
      </c>
      <c r="O598" s="2" t="inlineStr">
        <is>
          <t>15 días laborables</t>
        </is>
      </c>
      <c r="P598" s="2" t="inlineStr">
        <is>
          <t>Para más de un pesticida organoclorado consultad precio en pestaña  PERFIL</t>
        </is>
      </c>
      <c r="Q598" s="2" t="inlineStr"/>
      <c r="R598" s="2" t="inlineStr"/>
    </row>
    <row r="599" hidden="1">
      <c r="A599" t="inlineStr">
        <is>
          <t>72-54-8</t>
        </is>
      </c>
      <c r="B599" s="2" t="inlineStr">
        <is>
          <t>4,4'-DDD - aire</t>
        </is>
      </c>
      <c r="C599" s="2" t="inlineStr">
        <is>
          <t xml:space="preserve">Dichlorodiphenyldichloroethane </t>
        </is>
      </c>
      <c r="D599" s="2" t="n"/>
      <c r="E599" s="2" t="inlineStr">
        <is>
          <t>N1490</t>
        </is>
      </c>
      <c r="F599" s="2" t="inlineStr">
        <is>
          <t>MA189</t>
        </is>
      </c>
      <c r="G599" s="2" t="inlineStr">
        <is>
          <t>0,2 µg</t>
        </is>
      </c>
      <c r="H599" s="2" t="inlineStr"/>
      <c r="I599" s="2" t="inlineStr"/>
      <c r="J599" s="2" t="inlineStr"/>
      <c r="K599" s="2" t="inlineStr"/>
      <c r="L599" s="2" t="inlineStr">
        <is>
          <t>N</t>
        </is>
      </c>
      <c r="N599" s="2" t="inlineStr">
        <is>
          <t>1 pesticida organoclorado urgente 8 días</t>
        </is>
      </c>
      <c r="O599" s="2" t="inlineStr">
        <is>
          <t>8 días laborables</t>
        </is>
      </c>
      <c r="P599" s="2" t="inlineStr">
        <is>
          <t>Para más de un pesticida organoclorado consultad precio en pestaña  PERFIL</t>
        </is>
      </c>
      <c r="Q599" s="2" t="inlineStr"/>
      <c r="R599" s="2" t="inlineStr"/>
    </row>
    <row r="600" hidden="1">
      <c r="A600" t="inlineStr">
        <is>
          <t>72-55-9</t>
        </is>
      </c>
      <c r="B600" s="2" t="inlineStr">
        <is>
          <t>4,4'-DDE - aire</t>
        </is>
      </c>
      <c r="C600" s="2" t="inlineStr">
        <is>
          <t>p,p'-Dichlorodiphenyldichloroethylene; DDE</t>
        </is>
      </c>
      <c r="D600" s="2" t="n"/>
      <c r="E600" s="2" t="inlineStr">
        <is>
          <t>N1495</t>
        </is>
      </c>
      <c r="F600" s="2" t="inlineStr">
        <is>
          <t>MA066</t>
        </is>
      </c>
      <c r="G600" s="2" t="inlineStr">
        <is>
          <t>0,2 µg</t>
        </is>
      </c>
      <c r="H600" s="2" t="inlineStr"/>
      <c r="I600" s="2" t="inlineStr"/>
      <c r="J600" s="2" t="inlineStr"/>
      <c r="K600" s="2" t="inlineStr"/>
      <c r="L600" s="2" t="inlineStr">
        <is>
          <t>N</t>
        </is>
      </c>
      <c r="N600" s="2" t="inlineStr">
        <is>
          <t>1 pesticida organoclorado (rutina)</t>
        </is>
      </c>
      <c r="O600" s="2" t="inlineStr">
        <is>
          <t>15 días laborables</t>
        </is>
      </c>
      <c r="P600" s="2" t="inlineStr">
        <is>
          <t>Para más de un pesticida organoclorado consultad precio en pestaña  PERFIL</t>
        </is>
      </c>
      <c r="Q600" s="2" t="inlineStr"/>
      <c r="R600" s="2" t="inlineStr"/>
    </row>
    <row r="601" hidden="1">
      <c r="A601" t="inlineStr">
        <is>
          <t>72-55-9</t>
        </is>
      </c>
      <c r="B601" s="2" t="inlineStr">
        <is>
          <t>4,4'-DDE - aire</t>
        </is>
      </c>
      <c r="C601" s="2" t="inlineStr">
        <is>
          <t>p,p'-Dichlorodiphenyldichloroethylene; DDE</t>
        </is>
      </c>
      <c r="D601" s="2" t="n"/>
      <c r="E601" s="2" t="inlineStr">
        <is>
          <t>N1495</t>
        </is>
      </c>
      <c r="F601" s="2" t="inlineStr">
        <is>
          <t>MA189</t>
        </is>
      </c>
      <c r="G601" s="2" t="inlineStr">
        <is>
          <t>0,2 µg</t>
        </is>
      </c>
      <c r="H601" s="2" t="inlineStr"/>
      <c r="I601" s="2" t="inlineStr"/>
      <c r="J601" s="2" t="inlineStr"/>
      <c r="K601" s="2" t="inlineStr"/>
      <c r="L601" s="2" t="inlineStr">
        <is>
          <t>N</t>
        </is>
      </c>
      <c r="N601" s="2" t="inlineStr">
        <is>
          <t>1 pesticida organoclorado urgente 8 días</t>
        </is>
      </c>
      <c r="O601" s="2" t="inlineStr">
        <is>
          <t>8 días laborables</t>
        </is>
      </c>
      <c r="P601" s="2" t="inlineStr">
        <is>
          <t>Para más de un pesticida organoclorado consultad precio en pestaña  PERFIL</t>
        </is>
      </c>
      <c r="Q601" s="2" t="inlineStr"/>
      <c r="R601" s="2" t="inlineStr"/>
    </row>
    <row r="602" hidden="1">
      <c r="A602" t="inlineStr">
        <is>
          <t>309-00-2</t>
        </is>
      </c>
      <c r="B602" s="2" t="inlineStr">
        <is>
          <t>Aldrin - aire</t>
        </is>
      </c>
      <c r="C602" s="2" t="inlineStr">
        <is>
          <t>1,2,3,4,10,10-Hexachloro-1,4,4a,5,8,8a-hexahydro-exo-1,4-endo-5,8-dimethanonaphthalene; Octalene; Aldrite; Aldrosol; HHDN; Seedrin; NCI-C00044</t>
        </is>
      </c>
      <c r="D602" s="2" t="n"/>
      <c r="E602" s="2" t="inlineStr">
        <is>
          <t>N1500</t>
        </is>
      </c>
      <c r="F602" s="2" t="inlineStr">
        <is>
          <t>MA189</t>
        </is>
      </c>
      <c r="G602" s="2" t="inlineStr">
        <is>
          <t>0,2 µg</t>
        </is>
      </c>
      <c r="H602" s="2" t="inlineStr"/>
      <c r="I602" s="2" t="inlineStr"/>
      <c r="J602" s="2" t="inlineStr"/>
      <c r="K602" s="2" t="inlineStr"/>
      <c r="L602" s="2" t="inlineStr">
        <is>
          <t>N</t>
        </is>
      </c>
      <c r="N602" s="2" t="inlineStr">
        <is>
          <t>1 pesticida organoclorado urgente 8 días</t>
        </is>
      </c>
      <c r="O602" s="2" t="inlineStr">
        <is>
          <t>8 días laborables</t>
        </is>
      </c>
      <c r="P602" s="2" t="inlineStr">
        <is>
          <t>Para más de un pesticida organoclorado consultad precio en pestaña  PERFIL</t>
        </is>
      </c>
      <c r="Q602" s="2" t="inlineStr"/>
      <c r="R602" s="2" t="inlineStr">
        <is>
          <t>1 Filtro + impinger</t>
        </is>
      </c>
      <c r="S602" s="25" t="inlineStr">
        <is>
          <t>MT058+MT083</t>
        </is>
      </c>
    </row>
    <row r="603" hidden="1">
      <c r="A603" t="inlineStr">
        <is>
          <t>309-00-2</t>
        </is>
      </c>
      <c r="B603" s="2" t="inlineStr">
        <is>
          <t>Aldrin - aire</t>
        </is>
      </c>
      <c r="C603" s="2" t="inlineStr">
        <is>
          <t>1,2,3,4,10,10-Hexachloro-1,4,4a,5,8,8a-hexahydro-exo-1,4-endo-5,8-dimethanonaphthalene; Octalene; Aldrite; Aldrosol; HHDN; Seedrin; NCI-C00044</t>
        </is>
      </c>
      <c r="D603" s="2" t="n"/>
      <c r="E603" s="2" t="inlineStr">
        <is>
          <t>N1500</t>
        </is>
      </c>
      <c r="F603" s="2" t="inlineStr">
        <is>
          <t>MA066</t>
        </is>
      </c>
      <c r="G603" s="2" t="inlineStr">
        <is>
          <t>0,2 µg</t>
        </is>
      </c>
      <c r="H603" s="2" t="inlineStr"/>
      <c r="I603" s="2" t="inlineStr"/>
      <c r="J603" s="2" t="inlineStr"/>
      <c r="K603" s="2" t="inlineStr"/>
      <c r="L603" s="2" t="inlineStr">
        <is>
          <t>N</t>
        </is>
      </c>
      <c r="N603" s="2" t="inlineStr">
        <is>
          <t>1 pesticida organoclorado (rutina)</t>
        </is>
      </c>
      <c r="O603" s="2" t="inlineStr">
        <is>
          <t>15 días laborables</t>
        </is>
      </c>
      <c r="P603" s="2" t="inlineStr">
        <is>
          <t>Para más de un pesticida organoclorado consultad precio en pestaña  PERFIL</t>
        </is>
      </c>
      <c r="Q603" s="2" t="inlineStr"/>
      <c r="R603" s="2" t="inlineStr">
        <is>
          <t>1 Filtro + impinger</t>
        </is>
      </c>
      <c r="S603" s="25" t="inlineStr">
        <is>
          <t>MT058+MT083</t>
        </is>
      </c>
    </row>
    <row r="604" hidden="1">
      <c r="A604" t="inlineStr">
        <is>
          <t>319-84-6</t>
        </is>
      </c>
      <c r="B604" s="2" t="inlineStr">
        <is>
          <t>alfa-BHC - aire</t>
        </is>
      </c>
      <c r="C604" s="2" t="inlineStr">
        <is>
          <t>alfa-hexachlorocyclohexane</t>
        </is>
      </c>
      <c r="D604" s="2" t="n"/>
      <c r="E604" s="2" t="inlineStr">
        <is>
          <t>N1505</t>
        </is>
      </c>
      <c r="F604" s="2" t="inlineStr">
        <is>
          <t>MA066</t>
        </is>
      </c>
      <c r="G604" s="2" t="inlineStr">
        <is>
          <t>0,2 µg</t>
        </is>
      </c>
      <c r="H604" s="2" t="inlineStr"/>
      <c r="I604" s="2" t="inlineStr"/>
      <c r="J604" s="2" t="inlineStr"/>
      <c r="K604" s="2" t="inlineStr"/>
      <c r="L604" s="2" t="inlineStr">
        <is>
          <t>N</t>
        </is>
      </c>
      <c r="N604" s="2" t="inlineStr">
        <is>
          <t>1 pesticida organoclorado (rutina)</t>
        </is>
      </c>
      <c r="O604" s="2" t="inlineStr">
        <is>
          <t>15 días laborables</t>
        </is>
      </c>
      <c r="P604" s="2" t="inlineStr">
        <is>
          <t>Para más de un pesticida organoclorado consultad precio en pestaña  PERFIL</t>
        </is>
      </c>
      <c r="Q604" s="2" t="inlineStr"/>
      <c r="R604" s="2" t="inlineStr">
        <is>
          <t>1 Filtro + impinger</t>
        </is>
      </c>
      <c r="S604" s="25" t="inlineStr">
        <is>
          <t>MT058+MT083</t>
        </is>
      </c>
    </row>
    <row r="605" hidden="1">
      <c r="A605" t="inlineStr">
        <is>
          <t>319-84-6</t>
        </is>
      </c>
      <c r="B605" s="2" t="inlineStr">
        <is>
          <t>alfa-BHC - aire</t>
        </is>
      </c>
      <c r="C605" s="2" t="inlineStr">
        <is>
          <t>alfa-hexachlorocyclohexane</t>
        </is>
      </c>
      <c r="D605" s="2" t="n"/>
      <c r="E605" s="2" t="inlineStr">
        <is>
          <t>N1505</t>
        </is>
      </c>
      <c r="F605" s="2" t="inlineStr">
        <is>
          <t>MA189</t>
        </is>
      </c>
      <c r="G605" s="2" t="inlineStr">
        <is>
          <t>0,2 µg</t>
        </is>
      </c>
      <c r="H605" s="2" t="inlineStr"/>
      <c r="I605" s="2" t="inlineStr"/>
      <c r="J605" s="2" t="inlineStr"/>
      <c r="K605" s="2" t="inlineStr"/>
      <c r="L605" s="2" t="inlineStr">
        <is>
          <t>N</t>
        </is>
      </c>
      <c r="N605" s="2" t="inlineStr">
        <is>
          <t>1 pesticida organoclorado urgente 8 días</t>
        </is>
      </c>
      <c r="O605" s="2" t="inlineStr">
        <is>
          <t>8 días laborables</t>
        </is>
      </c>
      <c r="P605" s="2" t="inlineStr">
        <is>
          <t>Para más de un pesticida organoclorado consultad precio en pestaña  PERFIL</t>
        </is>
      </c>
      <c r="Q605" s="2" t="inlineStr"/>
      <c r="R605" s="2" t="inlineStr">
        <is>
          <t>1 Filtro + impinger</t>
        </is>
      </c>
      <c r="S605" s="26" t="inlineStr">
        <is>
          <t>MT058+MT083</t>
        </is>
      </c>
    </row>
    <row r="606" hidden="1">
      <c r="A606" t="inlineStr">
        <is>
          <t>319-85-7</t>
        </is>
      </c>
      <c r="B606" s="2" t="inlineStr">
        <is>
          <t>beta-BHC - aire</t>
        </is>
      </c>
      <c r="C606" s="2" t="inlineStr">
        <is>
          <t>beta-hexachlorocyclohexane</t>
        </is>
      </c>
      <c r="D606" s="2" t="n"/>
      <c r="E606" s="2" t="inlineStr">
        <is>
          <t>N1510</t>
        </is>
      </c>
      <c r="F606" s="2" t="inlineStr">
        <is>
          <t>MA066</t>
        </is>
      </c>
      <c r="G606" s="2" t="inlineStr">
        <is>
          <t>0,2 µg</t>
        </is>
      </c>
      <c r="H606" s="2" t="inlineStr"/>
      <c r="I606" s="2" t="inlineStr"/>
      <c r="J606" s="2" t="inlineStr"/>
      <c r="K606" s="2" t="inlineStr"/>
      <c r="L606" s="2" t="inlineStr">
        <is>
          <t>N</t>
        </is>
      </c>
      <c r="N606" s="2" t="inlineStr">
        <is>
          <t>1 pesticida organoclorado (rutina)</t>
        </is>
      </c>
      <c r="O606" s="2" t="inlineStr">
        <is>
          <t>15 días laborables</t>
        </is>
      </c>
      <c r="P606" s="2" t="inlineStr">
        <is>
          <t>Para más de un pesticida organoclorado consultad precio en pestaña  PERFIL</t>
        </is>
      </c>
      <c r="Q606" s="2" t="inlineStr"/>
      <c r="R606" s="2" t="inlineStr">
        <is>
          <t>1 Filtro + impinger</t>
        </is>
      </c>
      <c r="S606" s="26" t="inlineStr">
        <is>
          <t>MT058+MT083</t>
        </is>
      </c>
    </row>
    <row r="607" hidden="1">
      <c r="A607" s="17" t="inlineStr">
        <is>
          <t>319-85-7</t>
        </is>
      </c>
      <c r="B607" s="2" t="inlineStr">
        <is>
          <t>beta-BHC - aire</t>
        </is>
      </c>
      <c r="C607" s="2" t="inlineStr">
        <is>
          <t>beta-hexachlorocyclohexane</t>
        </is>
      </c>
      <c r="D607" s="2" t="n"/>
      <c r="E607" s="2" t="inlineStr">
        <is>
          <t>N1510</t>
        </is>
      </c>
      <c r="F607" s="2" t="inlineStr">
        <is>
          <t>MA189</t>
        </is>
      </c>
      <c r="G607" s="2" t="inlineStr">
        <is>
          <t>0,2 µg</t>
        </is>
      </c>
      <c r="H607" s="2" t="inlineStr"/>
      <c r="I607" s="2" t="inlineStr"/>
      <c r="J607" s="2" t="inlineStr"/>
      <c r="K607" s="2" t="inlineStr"/>
      <c r="L607" s="2" t="inlineStr">
        <is>
          <t>N</t>
        </is>
      </c>
      <c r="N607" s="2" t="inlineStr">
        <is>
          <t>1 pesticida organoclorado urgente 8 días</t>
        </is>
      </c>
      <c r="O607" s="2" t="inlineStr">
        <is>
          <t>8 días laborables</t>
        </is>
      </c>
      <c r="P607" s="2" t="inlineStr">
        <is>
          <t>Para más de un pesticida organoclorado consultad precio en pestaña  PERFIL</t>
        </is>
      </c>
      <c r="Q607" s="2" t="inlineStr"/>
      <c r="R607" s="2" t="inlineStr">
        <is>
          <t>1 Filtro + impinger</t>
        </is>
      </c>
      <c r="S607" s="26" t="inlineStr">
        <is>
          <t>MT058+MT083</t>
        </is>
      </c>
    </row>
    <row r="608" hidden="1">
      <c r="A608" s="17" t="inlineStr">
        <is>
          <t>133-06-2</t>
        </is>
      </c>
      <c r="B608" s="2" t="inlineStr">
        <is>
          <t>Captan - aire</t>
        </is>
      </c>
      <c r="C608" s="2" t="inlineStr">
        <is>
          <t>cis-N-[(Trichloromethyl)thio]-4-cyclohexene-1,2-dicarboximide; Merpan; Orthocide; Pillarcap, Captaf, Captex, Herpan, Orthocide</t>
        </is>
      </c>
      <c r="D608" s="2" t="n"/>
      <c r="E608" s="2" t="inlineStr">
        <is>
          <t>N1515</t>
        </is>
      </c>
      <c r="F608" s="2" t="inlineStr">
        <is>
          <t>MA066</t>
        </is>
      </c>
      <c r="G608" s="2" t="inlineStr">
        <is>
          <t>0,2 µg</t>
        </is>
      </c>
      <c r="H608" s="2" t="inlineStr"/>
      <c r="I608" s="2" t="inlineStr"/>
      <c r="J608" s="2" t="inlineStr"/>
      <c r="K608" s="2" t="inlineStr"/>
      <c r="L608" s="2" t="inlineStr">
        <is>
          <t>N</t>
        </is>
      </c>
      <c r="N608" s="2" t="inlineStr">
        <is>
          <t>1 pesticida organoclorado (rutina)</t>
        </is>
      </c>
      <c r="O608" s="2" t="inlineStr">
        <is>
          <t>15 días laborables</t>
        </is>
      </c>
      <c r="P608" s="2" t="inlineStr">
        <is>
          <t>Para más de un pesticida organoclorado consultad precio en pestaña  PERFIL</t>
        </is>
      </c>
      <c r="Q608" s="2" t="inlineStr"/>
      <c r="R608" s="2" t="inlineStr">
        <is>
          <t>Tubo OVS-2  -&gt; MAE15</t>
        </is>
      </c>
      <c r="S608" s="26" t="inlineStr">
        <is>
          <t>MAE15</t>
        </is>
      </c>
    </row>
    <row r="609" hidden="1">
      <c r="A609" s="17" t="inlineStr">
        <is>
          <t>133-06-2</t>
        </is>
      </c>
      <c r="B609" s="2" t="inlineStr">
        <is>
          <t>Captan - aire</t>
        </is>
      </c>
      <c r="C609" s="2" t="inlineStr">
        <is>
          <t>cis-N-[(Trichloromethyl)thio]-4-cyclohexene-1,2-dicarboximide; Merpan; Orthocide; Pillarcap, Captaf, Captex, Herpan, Orthocide</t>
        </is>
      </c>
      <c r="D609" s="2" t="n"/>
      <c r="E609" s="2" t="inlineStr">
        <is>
          <t>N1515</t>
        </is>
      </c>
      <c r="F609" s="2" t="inlineStr">
        <is>
          <t>MA189</t>
        </is>
      </c>
      <c r="G609" s="2" t="inlineStr">
        <is>
          <t>0,2 µg</t>
        </is>
      </c>
      <c r="H609" s="2" t="inlineStr"/>
      <c r="I609" s="2" t="inlineStr"/>
      <c r="J609" s="2" t="inlineStr"/>
      <c r="K609" s="2" t="inlineStr"/>
      <c r="L609" s="2" t="inlineStr">
        <is>
          <t>N</t>
        </is>
      </c>
      <c r="N609" s="2" t="inlineStr">
        <is>
          <t>1 pesticida organoclorado urgente 8 días</t>
        </is>
      </c>
      <c r="O609" s="2" t="inlineStr">
        <is>
          <t>8 días laborables</t>
        </is>
      </c>
      <c r="P609" s="2" t="inlineStr">
        <is>
          <t>Para más de un pesticida organoclorado consultad precio en pestaña  PERFIL</t>
        </is>
      </c>
      <c r="Q609" s="2" t="inlineStr"/>
      <c r="R609" s="2" t="inlineStr">
        <is>
          <t>Tubo OVS-2  -&gt; MAE15</t>
        </is>
      </c>
      <c r="S609" s="26" t="inlineStr">
        <is>
          <t>MAE15</t>
        </is>
      </c>
    </row>
    <row r="610" hidden="1">
      <c r="A610" s="17" t="inlineStr">
        <is>
          <t>510-15-6</t>
        </is>
      </c>
      <c r="B610" s="2" t="inlineStr">
        <is>
          <t>Chlorobenzilate - aire</t>
        </is>
      </c>
      <c r="C610" s="2" t="inlineStr">
        <is>
          <t>Ethyl-4,4'-Dichlorobenzilate; Chlorobenzilate; Chlorbenzilate</t>
        </is>
      </c>
      <c r="D610" s="2" t="n"/>
      <c r="E610" s="2" t="inlineStr">
        <is>
          <t>N1520</t>
        </is>
      </c>
      <c r="F610" s="2" t="inlineStr">
        <is>
          <t>MA189</t>
        </is>
      </c>
      <c r="G610" s="2" t="inlineStr">
        <is>
          <t>0,2 µg</t>
        </is>
      </c>
      <c r="H610" s="2" t="inlineStr"/>
      <c r="I610" s="2" t="inlineStr"/>
      <c r="J610" s="2" t="inlineStr"/>
      <c r="K610" s="2" t="inlineStr"/>
      <c r="L610" s="2" t="inlineStr">
        <is>
          <t>N</t>
        </is>
      </c>
      <c r="N610" s="2" t="inlineStr">
        <is>
          <t>1 pesticida organoclorado urgente 8 días</t>
        </is>
      </c>
      <c r="O610" s="2" t="inlineStr">
        <is>
          <t>8 días laborables</t>
        </is>
      </c>
      <c r="P610" s="2" t="inlineStr">
        <is>
          <t>Para más de un pesticida organoclorado consultad precio en pestaña  PERFIL</t>
        </is>
      </c>
      <c r="Q610" s="2" t="inlineStr"/>
      <c r="R610" s="2" t="inlineStr"/>
    </row>
    <row r="611" hidden="1">
      <c r="A611" s="17" t="inlineStr">
        <is>
          <t>510-15-6</t>
        </is>
      </c>
      <c r="B611" s="2" t="inlineStr">
        <is>
          <t>Chlorobenzilate - aire</t>
        </is>
      </c>
      <c r="C611" s="2" t="inlineStr">
        <is>
          <t>Ethyl-4,4'-Dichlorobenzilate; Chlorobenzilate; Chlorbenzilate</t>
        </is>
      </c>
      <c r="D611" s="2" t="n"/>
      <c r="E611" s="2" t="inlineStr">
        <is>
          <t>N1520</t>
        </is>
      </c>
      <c r="F611" s="2" t="inlineStr">
        <is>
          <t>MA066</t>
        </is>
      </c>
      <c r="G611" s="2" t="inlineStr">
        <is>
          <t>0,2 µg</t>
        </is>
      </c>
      <c r="H611" s="2" t="inlineStr"/>
      <c r="I611" s="2" t="inlineStr"/>
      <c r="J611" s="2" t="inlineStr"/>
      <c r="K611" s="2" t="inlineStr"/>
      <c r="L611" s="2" t="inlineStr">
        <is>
          <t>N</t>
        </is>
      </c>
      <c r="N611" s="2" t="inlineStr">
        <is>
          <t>1 pesticida organoclorado (rutina)</t>
        </is>
      </c>
      <c r="O611" s="2" t="inlineStr">
        <is>
          <t>15 días laborables</t>
        </is>
      </c>
      <c r="P611" s="2" t="inlineStr">
        <is>
          <t>Para más de un pesticida organoclorado consultad precio en pestaña  PERFIL</t>
        </is>
      </c>
      <c r="Q611" s="2" t="inlineStr"/>
      <c r="R611" s="2" t="inlineStr"/>
    </row>
    <row r="612" hidden="1">
      <c r="A612" s="17" t="inlineStr">
        <is>
          <t>2675-77-6</t>
        </is>
      </c>
      <c r="B612" s="2" t="inlineStr">
        <is>
          <t>Chloroneb - aire</t>
        </is>
      </c>
      <c r="C612" s="2" t="inlineStr">
        <is>
          <t>1,4 Dichloro-2,5-dimethoxybenzene; Chloroneb, Demosan</t>
        </is>
      </c>
      <c r="D612" s="2" t="n"/>
      <c r="E612" s="2" t="inlineStr">
        <is>
          <t>N1525</t>
        </is>
      </c>
      <c r="F612" s="2" t="inlineStr">
        <is>
          <t>MA066</t>
        </is>
      </c>
      <c r="G612" s="2" t="inlineStr">
        <is>
          <t>0,2 µg</t>
        </is>
      </c>
      <c r="H612" s="2" t="inlineStr"/>
      <c r="I612" s="2" t="inlineStr"/>
      <c r="J612" s="2" t="inlineStr"/>
      <c r="K612" s="2" t="inlineStr"/>
      <c r="L612" s="2" t="inlineStr">
        <is>
          <t>N</t>
        </is>
      </c>
      <c r="N612" s="2" t="inlineStr">
        <is>
          <t>1 pesticida organoclorado (rutina)</t>
        </is>
      </c>
      <c r="O612" s="2" t="inlineStr">
        <is>
          <t>15 días laborables</t>
        </is>
      </c>
      <c r="P612" s="2" t="inlineStr">
        <is>
          <t>Para más de un pesticida organoclorado consultad precio en pestaña  PERFIL</t>
        </is>
      </c>
      <c r="Q612" s="2" t="inlineStr"/>
      <c r="R612" s="2" t="inlineStr">
        <is>
          <t>1 Filtro</t>
        </is>
      </c>
      <c r="S612" s="26" t="inlineStr">
        <is>
          <t>MT058</t>
        </is>
      </c>
    </row>
    <row r="613" hidden="1">
      <c r="A613" s="17" t="inlineStr">
        <is>
          <t>2675-77-6</t>
        </is>
      </c>
      <c r="B613" s="2" t="inlineStr">
        <is>
          <t>Chloroneb - aire</t>
        </is>
      </c>
      <c r="C613" s="2" t="inlineStr">
        <is>
          <t>1,4 Dichloro-2,5-dimethoxybenzene; Chloroneb, Demosan</t>
        </is>
      </c>
      <c r="D613" s="2" t="n"/>
      <c r="E613" s="2" t="inlineStr">
        <is>
          <t>N1525</t>
        </is>
      </c>
      <c r="F613" s="2" t="inlineStr">
        <is>
          <t>MA189</t>
        </is>
      </c>
      <c r="G613" s="2" t="inlineStr">
        <is>
          <t>0,2 µg</t>
        </is>
      </c>
      <c r="H613" s="2" t="inlineStr"/>
      <c r="I613" s="2" t="inlineStr"/>
      <c r="J613" s="2" t="inlineStr"/>
      <c r="K613" s="2" t="inlineStr"/>
      <c r="L613" s="2" t="inlineStr">
        <is>
          <t>N</t>
        </is>
      </c>
      <c r="N613" s="2" t="inlineStr">
        <is>
          <t>1 pesticida organoclorado urgente 8 días</t>
        </is>
      </c>
      <c r="O613" s="2" t="inlineStr">
        <is>
          <t>8 días laborables</t>
        </is>
      </c>
      <c r="P613" s="2" t="inlineStr">
        <is>
          <t>Para más de un pesticida organoclorado consultad precio en pestaña  PERFIL</t>
        </is>
      </c>
      <c r="Q613" s="2" t="inlineStr"/>
      <c r="R613" s="2" t="inlineStr">
        <is>
          <t>1 Filtro</t>
        </is>
      </c>
      <c r="S613" s="26" t="inlineStr">
        <is>
          <t>MT058</t>
        </is>
      </c>
    </row>
    <row r="614" hidden="1">
      <c r="A614" s="17" t="inlineStr">
        <is>
          <t>1897-45-6</t>
        </is>
      </c>
      <c r="B614" s="2" t="inlineStr">
        <is>
          <t>Chlorothalonil - aire</t>
        </is>
      </c>
      <c r="C614" s="2" t="inlineStr">
        <is>
          <t>Bravo; Tetrachloroisophthalonitrile Chlorthalonil; Daconil; Forturf, Chlorothalonil</t>
        </is>
      </c>
      <c r="D614" s="2" t="n"/>
      <c r="E614" s="2" t="inlineStr">
        <is>
          <t>N1530</t>
        </is>
      </c>
      <c r="F614" s="2" t="inlineStr">
        <is>
          <t>MA066</t>
        </is>
      </c>
      <c r="G614" s="2" t="inlineStr">
        <is>
          <t>0,2 µg</t>
        </is>
      </c>
      <c r="H614" s="2" t="inlineStr"/>
      <c r="I614" s="2" t="inlineStr"/>
      <c r="J614" s="2" t="inlineStr"/>
      <c r="K614" s="2" t="inlineStr"/>
      <c r="L614" s="2" t="inlineStr">
        <is>
          <t>N</t>
        </is>
      </c>
      <c r="N614" s="2" t="inlineStr">
        <is>
          <t>1 pesticida organoclorado (rutina)</t>
        </is>
      </c>
      <c r="O614" s="2" t="inlineStr">
        <is>
          <t>15 días laborables</t>
        </is>
      </c>
      <c r="P614" s="2" t="inlineStr">
        <is>
          <t>Para más de un pesticida organoclorado consultad precio en pestaña  PERFIL</t>
        </is>
      </c>
      <c r="Q614" s="2" t="inlineStr"/>
      <c r="R614" s="2" t="inlineStr">
        <is>
          <t>1 Filtro</t>
        </is>
      </c>
      <c r="S614" s="26" t="inlineStr">
        <is>
          <t>MT058</t>
        </is>
      </c>
    </row>
    <row r="615" hidden="1">
      <c r="A615" s="17" t="inlineStr">
        <is>
          <t>1897-45-6</t>
        </is>
      </c>
      <c r="B615" s="2" t="inlineStr">
        <is>
          <t>Chlorothalonil - aire</t>
        </is>
      </c>
      <c r="C615" s="2" t="inlineStr">
        <is>
          <t>Bravo; Tetrachloroisophthalonitrile Chlorthalonil; Daconil; Forturf, Chlorothalonil</t>
        </is>
      </c>
      <c r="D615" s="2" t="n"/>
      <c r="E615" s="2" t="inlineStr">
        <is>
          <t>N1530</t>
        </is>
      </c>
      <c r="F615" s="2" t="inlineStr">
        <is>
          <t>MA189</t>
        </is>
      </c>
      <c r="G615" s="2" t="inlineStr">
        <is>
          <t>0,2 µg</t>
        </is>
      </c>
      <c r="H615" s="2" t="inlineStr"/>
      <c r="I615" s="2" t="inlineStr"/>
      <c r="J615" s="2" t="inlineStr"/>
      <c r="K615" s="2" t="inlineStr"/>
      <c r="L615" s="2" t="inlineStr">
        <is>
          <t>N</t>
        </is>
      </c>
      <c r="N615" s="2" t="inlineStr">
        <is>
          <t>1 pesticida organoclorado urgente 8 días</t>
        </is>
      </c>
      <c r="O615" s="2" t="inlineStr">
        <is>
          <t>8 días laborables</t>
        </is>
      </c>
      <c r="P615" s="2" t="inlineStr">
        <is>
          <t>Para más de un pesticida organoclorado consultad precio en pestaña  PERFIL</t>
        </is>
      </c>
      <c r="Q615" s="2" t="inlineStr"/>
      <c r="R615" s="2" t="inlineStr">
        <is>
          <t>1 Filtro</t>
        </is>
      </c>
      <c r="S615" s="26" t="inlineStr">
        <is>
          <t>MT058</t>
        </is>
      </c>
    </row>
    <row r="616" hidden="1">
      <c r="A616" s="17" t="inlineStr">
        <is>
          <t>5103-73-1</t>
        </is>
      </c>
      <c r="B616" s="2" t="inlineStr">
        <is>
          <t>Cis-Nonachlor - aire</t>
        </is>
      </c>
      <c r="C616" s="2" t="inlineStr">
        <is>
          <t>cis-Nonachlor</t>
        </is>
      </c>
      <c r="D616" s="2" t="n"/>
      <c r="E616" s="2" t="inlineStr">
        <is>
          <t>N1535</t>
        </is>
      </c>
      <c r="F616" s="2" t="inlineStr">
        <is>
          <t>MA189</t>
        </is>
      </c>
      <c r="G616" s="2" t="inlineStr">
        <is>
          <t>0,2 µg</t>
        </is>
      </c>
      <c r="H616" s="2" t="inlineStr"/>
      <c r="I616" s="2" t="inlineStr"/>
      <c r="J616" s="2" t="inlineStr"/>
      <c r="K616" s="2" t="inlineStr"/>
      <c r="L616" s="2" t="inlineStr">
        <is>
          <t>N</t>
        </is>
      </c>
      <c r="N616" s="2" t="inlineStr">
        <is>
          <t>1 pesticida organoclorado urgente 8 días</t>
        </is>
      </c>
      <c r="O616" s="2" t="inlineStr">
        <is>
          <t>8 días laborables</t>
        </is>
      </c>
      <c r="P616" s="2" t="inlineStr">
        <is>
          <t>Para más de un pesticida organoclorado consultad precio en pestaña  PERFIL</t>
        </is>
      </c>
      <c r="Q616" s="2" t="inlineStr"/>
      <c r="R616" s="2" t="inlineStr">
        <is>
          <t>1 Tubo</t>
        </is>
      </c>
      <c r="S616" s="26" t="inlineStr">
        <is>
          <t>PUF (Consultar)</t>
        </is>
      </c>
    </row>
    <row r="617" hidden="1">
      <c r="A617" s="17" t="inlineStr">
        <is>
          <t>5103-73-1</t>
        </is>
      </c>
      <c r="B617" s="2" t="inlineStr">
        <is>
          <t>Cis-Nonachlor - aire</t>
        </is>
      </c>
      <c r="C617" s="23" t="inlineStr">
        <is>
          <t>cis-Nonachlor</t>
        </is>
      </c>
      <c r="D617" s="2" t="n"/>
      <c r="E617" s="2" t="inlineStr">
        <is>
          <t>N1535</t>
        </is>
      </c>
      <c r="F617" s="2" t="inlineStr">
        <is>
          <t>MA066</t>
        </is>
      </c>
      <c r="G617" s="2" t="inlineStr">
        <is>
          <t>0,2 µg</t>
        </is>
      </c>
      <c r="H617" s="2" t="inlineStr"/>
      <c r="I617" s="2" t="inlineStr"/>
      <c r="J617" s="2" t="inlineStr"/>
      <c r="K617" s="2" t="inlineStr"/>
      <c r="L617" s="2" t="inlineStr">
        <is>
          <t>N</t>
        </is>
      </c>
      <c r="N617" s="2" t="inlineStr">
        <is>
          <t>1 pesticida organoclorado (rutina)</t>
        </is>
      </c>
      <c r="O617" s="2" t="inlineStr">
        <is>
          <t>15 días laborables</t>
        </is>
      </c>
      <c r="P617" s="2" t="inlineStr">
        <is>
          <t>Para más de un pesticida organoclorado consultad precio en pestaña  PERFIL</t>
        </is>
      </c>
      <c r="Q617" s="2" t="inlineStr"/>
      <c r="R617" s="2" t="inlineStr">
        <is>
          <t>1 Tubo</t>
        </is>
      </c>
      <c r="S617" s="26" t="inlineStr">
        <is>
          <t>PUF (Consultar)</t>
        </is>
      </c>
    </row>
    <row r="618" hidden="1">
      <c r="A618" s="17" t="inlineStr">
        <is>
          <t>57-74-9</t>
        </is>
      </c>
      <c r="B618" s="2" t="inlineStr">
        <is>
          <t>Clordano - aire</t>
        </is>
      </c>
      <c r="C618"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618" s="2" t="n"/>
      <c r="E618" s="2" t="inlineStr">
        <is>
          <t>N1540</t>
        </is>
      </c>
      <c r="F618" s="2" t="inlineStr">
        <is>
          <t>MA189</t>
        </is>
      </c>
      <c r="G618" s="2" t="inlineStr">
        <is>
          <t>0,2 µg</t>
        </is>
      </c>
      <c r="H618" s="2" t="inlineStr"/>
      <c r="I618" s="2" t="inlineStr"/>
      <c r="J618" s="2" t="inlineStr"/>
      <c r="K618" s="2" t="inlineStr"/>
      <c r="L618" s="2" t="inlineStr">
        <is>
          <t>N</t>
        </is>
      </c>
      <c r="N618" s="2" t="inlineStr">
        <is>
          <t>1 pesticida organoclorado urgente 8 días</t>
        </is>
      </c>
      <c r="O618" s="2" t="inlineStr">
        <is>
          <t>8 días laborables</t>
        </is>
      </c>
      <c r="P618" s="2" t="inlineStr">
        <is>
          <t>Para más de un pesticida organoclorado consultad precio en pestaña  PERFIL</t>
        </is>
      </c>
      <c r="Q618" s="2" t="inlineStr"/>
      <c r="R618" s="2" t="inlineStr">
        <is>
          <t>Tubo OVS-2  -&gt; MAE15</t>
        </is>
      </c>
      <c r="S618" s="26" t="inlineStr">
        <is>
          <t>MAE15</t>
        </is>
      </c>
    </row>
    <row r="619" hidden="1">
      <c r="A619" s="17" t="inlineStr">
        <is>
          <t>57-74-9</t>
        </is>
      </c>
      <c r="B619" s="2" t="inlineStr">
        <is>
          <t>Clordano - aire</t>
        </is>
      </c>
      <c r="C619"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619" s="2" t="n"/>
      <c r="E619" s="2" t="inlineStr">
        <is>
          <t>N1540</t>
        </is>
      </c>
      <c r="F619" s="2" t="inlineStr">
        <is>
          <t>MA066</t>
        </is>
      </c>
      <c r="G619" s="2" t="inlineStr">
        <is>
          <t>0,2 µg</t>
        </is>
      </c>
      <c r="H619" s="2" t="inlineStr"/>
      <c r="I619" s="2" t="inlineStr"/>
      <c r="J619" s="2" t="inlineStr"/>
      <c r="K619" s="2" t="inlineStr"/>
      <c r="L619" s="2" t="inlineStr">
        <is>
          <t>N</t>
        </is>
      </c>
      <c r="N619" s="2" t="inlineStr">
        <is>
          <t>1 pesticida organoclorado (rutina)</t>
        </is>
      </c>
      <c r="O619" s="2" t="inlineStr">
        <is>
          <t>15 días laborables</t>
        </is>
      </c>
      <c r="P619" s="2" t="inlineStr">
        <is>
          <t>Para más de un pesticida organoclorado consultad precio en pestaña  PERFIL</t>
        </is>
      </c>
      <c r="Q619" s="2" t="inlineStr"/>
      <c r="R619" s="2" t="inlineStr">
        <is>
          <t>Tubo OVS-2  -&gt; MAE15</t>
        </is>
      </c>
      <c r="S619" s="26" t="inlineStr">
        <is>
          <t>MAE15</t>
        </is>
      </c>
    </row>
    <row r="620" hidden="1">
      <c r="A620" s="17" t="inlineStr">
        <is>
          <t>1861-32-1</t>
        </is>
      </c>
      <c r="B620" s="2" t="inlineStr">
        <is>
          <t>DCPA - aire</t>
        </is>
      </c>
      <c r="C620" s="2" t="inlineStr">
        <is>
          <t xml:space="preserve">DCPA; Dimethyl 2,3,5,6-Tetrachloroterephthalate; Dacthal; DCPA; Chlorthal-Dimethyl; Chlorthal-Methyl; DAC 893; Dacthalor; Dimethyl Ester Tetrachloro-terephalic Acid </t>
        </is>
      </c>
      <c r="D620" s="2" t="n"/>
      <c r="E620" s="2" t="inlineStr">
        <is>
          <t>N1545</t>
        </is>
      </c>
      <c r="F620" s="2" t="inlineStr">
        <is>
          <t>MA066</t>
        </is>
      </c>
      <c r="G620" s="2" t="inlineStr">
        <is>
          <t>0,2 µg</t>
        </is>
      </c>
      <c r="H620" s="2" t="inlineStr"/>
      <c r="I620" s="2" t="inlineStr"/>
      <c r="J620" s="2" t="inlineStr"/>
      <c r="K620" s="2" t="inlineStr"/>
      <c r="L620" s="2" t="inlineStr">
        <is>
          <t>N</t>
        </is>
      </c>
      <c r="N620" s="2" t="inlineStr">
        <is>
          <t>1 pesticida organoclorado (rutina)</t>
        </is>
      </c>
      <c r="O620" s="2" t="inlineStr">
        <is>
          <t>15 días laborables</t>
        </is>
      </c>
      <c r="P620" s="2" t="inlineStr">
        <is>
          <t>Para más de un pesticida organoclorado consultad precio en pestaña  PERFIL</t>
        </is>
      </c>
      <c r="Q620" s="2" t="inlineStr"/>
      <c r="R620" s="2" t="inlineStr"/>
    </row>
    <row r="621" hidden="1">
      <c r="A621" s="17" t="inlineStr">
        <is>
          <t>1861-32-1</t>
        </is>
      </c>
      <c r="B621" s="2" t="inlineStr">
        <is>
          <t>DCPA - aire</t>
        </is>
      </c>
      <c r="C621" s="2" t="inlineStr">
        <is>
          <t xml:space="preserve">DCPA; Dimethyl 2,3,5,6-Tetrachloroterephthalate; Dacthal; DCPA; Chlorthal-Dimethyl; Chlorthal-Methyl; DAC 893; Dacthalor; Dimethyl Ester Tetrachloro-terephalic Acid </t>
        </is>
      </c>
      <c r="D621" s="2" t="n"/>
      <c r="E621" s="2" t="inlineStr">
        <is>
          <t>N1545</t>
        </is>
      </c>
      <c r="F621" s="2" t="inlineStr">
        <is>
          <t>MA189</t>
        </is>
      </c>
      <c r="G621" s="2" t="inlineStr">
        <is>
          <t>0,2 µg</t>
        </is>
      </c>
      <c r="H621" s="2" t="inlineStr"/>
      <c r="I621" s="2" t="inlineStr"/>
      <c r="J621" s="2" t="inlineStr"/>
      <c r="K621" s="2" t="inlineStr"/>
      <c r="L621" s="2" t="inlineStr">
        <is>
          <t>N</t>
        </is>
      </c>
      <c r="N621" s="2" t="inlineStr">
        <is>
          <t>1 pesticida organoclorado urgente 8 días</t>
        </is>
      </c>
      <c r="O621" s="2" t="inlineStr">
        <is>
          <t>8 días laborables</t>
        </is>
      </c>
      <c r="P621" s="2" t="inlineStr">
        <is>
          <t>Para más de un pesticida organoclorado consultad precio en pestaña  PERFIL</t>
        </is>
      </c>
      <c r="Q621" s="2" t="inlineStr"/>
      <c r="R621" s="2" t="inlineStr"/>
    </row>
    <row r="622" hidden="1">
      <c r="A622" s="17" t="inlineStr">
        <is>
          <t>50-29-3</t>
        </is>
      </c>
      <c r="B622" s="2" t="inlineStr">
        <is>
          <t>DDT - aire</t>
        </is>
      </c>
      <c r="C622" s="2" t="inlineStr">
        <is>
          <t>p,p'-DDT; 1,1,1-Trichloro-2,2-bis(p-chlorophenyl)ethane; Dichlorodiphenyl-trichloroethane, DDT</t>
        </is>
      </c>
      <c r="D622" s="2" t="n"/>
      <c r="E622" s="2" t="inlineStr">
        <is>
          <t>N1550</t>
        </is>
      </c>
      <c r="F622" s="2" t="inlineStr">
        <is>
          <t>MA066</t>
        </is>
      </c>
      <c r="G622" s="2" t="inlineStr">
        <is>
          <t>0,2 µg</t>
        </is>
      </c>
      <c r="H622" s="2" t="inlineStr"/>
      <c r="I622" s="2" t="inlineStr"/>
      <c r="J622" s="2" t="inlineStr"/>
      <c r="K622" s="2" t="inlineStr"/>
      <c r="L622" s="2" t="inlineStr">
        <is>
          <t>N</t>
        </is>
      </c>
      <c r="N622" s="2" t="inlineStr">
        <is>
          <t>1 pesticida organoclorado (rutina)</t>
        </is>
      </c>
      <c r="O622" s="2" t="inlineStr">
        <is>
          <t>15 días laborables</t>
        </is>
      </c>
      <c r="P622" s="2" t="inlineStr">
        <is>
          <t>Para más de un pesticida organoclorado consultad precio en pestaña  PERFIL</t>
        </is>
      </c>
      <c r="Q622" s="2" t="inlineStr"/>
      <c r="R622" s="2" t="inlineStr">
        <is>
          <t>1 Filtro</t>
        </is>
      </c>
      <c r="S622" s="26" t="inlineStr">
        <is>
          <t>MT058</t>
        </is>
      </c>
    </row>
    <row r="623" hidden="1">
      <c r="A623" s="17" t="inlineStr">
        <is>
          <t>50-29-3</t>
        </is>
      </c>
      <c r="B623" s="2" t="inlineStr">
        <is>
          <t>DDT - aire</t>
        </is>
      </c>
      <c r="C623" s="2" t="inlineStr">
        <is>
          <t>p,p'-DDT; 1,1,1-Trichloro-2,2-bis(p-chlorophenyl)ethane; Dichlorodiphenyl-trichloroethane, DDT</t>
        </is>
      </c>
      <c r="D623" s="2" t="n"/>
      <c r="E623" s="2" t="inlineStr">
        <is>
          <t>N1550</t>
        </is>
      </c>
      <c r="F623" s="2" t="inlineStr">
        <is>
          <t>MA189</t>
        </is>
      </c>
      <c r="G623" s="2" t="inlineStr">
        <is>
          <t>0,2 µg</t>
        </is>
      </c>
      <c r="H623" s="2" t="inlineStr"/>
      <c r="I623" s="2" t="inlineStr"/>
      <c r="J623" s="2" t="inlineStr"/>
      <c r="K623" s="2" t="inlineStr"/>
      <c r="L623" s="2" t="inlineStr">
        <is>
          <t>N</t>
        </is>
      </c>
      <c r="N623" s="2" t="inlineStr">
        <is>
          <t>1 pesticida organoclorado urgente 8 días</t>
        </is>
      </c>
      <c r="O623" s="2" t="inlineStr">
        <is>
          <t>8 días laborables</t>
        </is>
      </c>
      <c r="P623" s="2" t="inlineStr">
        <is>
          <t>Para más de un pesticida organoclorado consultad precio en pestaña  PERFIL</t>
        </is>
      </c>
      <c r="Q623" s="2" t="inlineStr"/>
      <c r="R623" s="2" t="inlineStr">
        <is>
          <t>1 Filtro</t>
        </is>
      </c>
      <c r="S623" s="26" t="inlineStr">
        <is>
          <t>MT058</t>
        </is>
      </c>
    </row>
    <row r="624" hidden="1">
      <c r="A624" s="17" t="inlineStr">
        <is>
          <t>319-86-8</t>
        </is>
      </c>
      <c r="B624" s="2" t="inlineStr">
        <is>
          <t>delta-BHC - aire</t>
        </is>
      </c>
      <c r="C624" s="2" t="inlineStr">
        <is>
          <t>delta-hexachlorocyclohexane; delta-BHC</t>
        </is>
      </c>
      <c r="D624" s="2" t="n"/>
      <c r="E624" s="2" t="inlineStr">
        <is>
          <t>N1555</t>
        </is>
      </c>
      <c r="F624" s="2" t="inlineStr">
        <is>
          <t>MA066</t>
        </is>
      </c>
      <c r="G624" s="2" t="inlineStr">
        <is>
          <t>0,2 µg</t>
        </is>
      </c>
      <c r="H624" s="2" t="inlineStr"/>
      <c r="I624" s="2" t="inlineStr"/>
      <c r="J624" s="2" t="inlineStr"/>
      <c r="K624" s="2" t="inlineStr"/>
      <c r="L624" s="2" t="inlineStr">
        <is>
          <t>N</t>
        </is>
      </c>
      <c r="N624" s="2" t="inlineStr">
        <is>
          <t>1 pesticida organoclorado (rutina)</t>
        </is>
      </c>
      <c r="O624" s="2" t="inlineStr">
        <is>
          <t>15 días laborables</t>
        </is>
      </c>
      <c r="P624" s="2" t="inlineStr">
        <is>
          <t>Para más de un pesticida organoclorado consultad precio en pestaña  PERFIL</t>
        </is>
      </c>
      <c r="Q624" s="2" t="inlineStr"/>
      <c r="R624" s="2" t="inlineStr">
        <is>
          <t>1 Filtro + impinger</t>
        </is>
      </c>
      <c r="S624" s="26" t="inlineStr">
        <is>
          <t>MT058+MT083</t>
        </is>
      </c>
    </row>
    <row r="625" hidden="1">
      <c r="A625" s="17" t="inlineStr">
        <is>
          <t>319-86-8</t>
        </is>
      </c>
      <c r="B625" s="2" t="inlineStr">
        <is>
          <t>delta-BHC - aire</t>
        </is>
      </c>
      <c r="C625" s="2" t="inlineStr">
        <is>
          <t>delta-hexachlorocyclohexane; delta-BHC</t>
        </is>
      </c>
      <c r="D625" s="2" t="n"/>
      <c r="E625" s="2" t="inlineStr">
        <is>
          <t>N1555</t>
        </is>
      </c>
      <c r="F625" s="2" t="inlineStr">
        <is>
          <t>MA189</t>
        </is>
      </c>
      <c r="G625" s="2" t="inlineStr">
        <is>
          <t>0,2 µg</t>
        </is>
      </c>
      <c r="H625" s="2" t="inlineStr"/>
      <c r="I625" s="2" t="inlineStr"/>
      <c r="J625" s="2" t="inlineStr"/>
      <c r="K625" s="2" t="inlineStr"/>
      <c r="L625" s="2" t="inlineStr">
        <is>
          <t>N</t>
        </is>
      </c>
      <c r="N625" s="2" t="inlineStr">
        <is>
          <t>1 pesticida organoclorado urgente 8 días</t>
        </is>
      </c>
      <c r="O625" s="2" t="inlineStr">
        <is>
          <t>8 días laborables</t>
        </is>
      </c>
      <c r="P625" s="2" t="inlineStr">
        <is>
          <t>Para más de un pesticida organoclorado consultad precio en pestaña  PERFIL</t>
        </is>
      </c>
      <c r="Q625" s="2" t="inlineStr"/>
      <c r="R625" s="2" t="inlineStr">
        <is>
          <t>1 Filtro + impinger</t>
        </is>
      </c>
      <c r="S625" s="26" t="inlineStr">
        <is>
          <t>MT058+MT083</t>
        </is>
      </c>
    </row>
    <row r="626" hidden="1">
      <c r="A626" s="17" t="inlineStr">
        <is>
          <t>99-30-9</t>
        </is>
      </c>
      <c r="B626" s="2" t="inlineStr">
        <is>
          <t>Dichloran - aire</t>
        </is>
      </c>
      <c r="C626" s="2" t="inlineStr">
        <is>
          <t xml:space="preserve">Botran; 2,6-Dichloro-4-Nitroaniline; DCNA; Bortran; Dichloran </t>
        </is>
      </c>
      <c r="D626" s="2" t="n"/>
      <c r="E626" s="2" t="inlineStr">
        <is>
          <t>N1560</t>
        </is>
      </c>
      <c r="F626" s="2" t="inlineStr">
        <is>
          <t>MA189</t>
        </is>
      </c>
      <c r="G626" s="2" t="inlineStr">
        <is>
          <t>0,2 µg</t>
        </is>
      </c>
      <c r="H626" s="2" t="inlineStr"/>
      <c r="I626" s="2" t="inlineStr"/>
      <c r="J626" s="2" t="inlineStr"/>
      <c r="K626" s="2" t="inlineStr"/>
      <c r="L626" s="2" t="inlineStr">
        <is>
          <t>N</t>
        </is>
      </c>
      <c r="N626" s="2" t="inlineStr">
        <is>
          <t>1 pesticida organoclorado urgente 8 días</t>
        </is>
      </c>
      <c r="O626" s="2" t="inlineStr">
        <is>
          <t>8 días laborables</t>
        </is>
      </c>
      <c r="P626" s="2" t="inlineStr">
        <is>
          <t>Para más de un pesticida organoclorado consultad precio en pestaña  PERFIL</t>
        </is>
      </c>
      <c r="Q626" s="2" t="inlineStr"/>
      <c r="R626" s="2" t="inlineStr">
        <is>
          <t>1 Filtro</t>
        </is>
      </c>
      <c r="S626" s="26" t="inlineStr">
        <is>
          <t>MT058</t>
        </is>
      </c>
    </row>
    <row r="627" hidden="1">
      <c r="A627" s="17" t="inlineStr">
        <is>
          <t>99-30-9</t>
        </is>
      </c>
      <c r="B627" s="2" t="inlineStr">
        <is>
          <t>Dichloran - aire</t>
        </is>
      </c>
      <c r="C627" s="2" t="inlineStr">
        <is>
          <t xml:space="preserve">Botran; 2,6-Dichloro-4-Nitroaniline; DCNA; Bortran; Dichloran </t>
        </is>
      </c>
      <c r="D627" s="2" t="n"/>
      <c r="E627" s="2" t="inlineStr">
        <is>
          <t>N1560</t>
        </is>
      </c>
      <c r="F627" s="2" t="inlineStr">
        <is>
          <t>MA066</t>
        </is>
      </c>
      <c r="G627" s="2" t="inlineStr">
        <is>
          <t>0,2 µg</t>
        </is>
      </c>
      <c r="H627" s="2" t="inlineStr"/>
      <c r="I627" s="2" t="inlineStr"/>
      <c r="J627" s="2" t="inlineStr"/>
      <c r="K627" s="2" t="inlineStr"/>
      <c r="L627" s="2" t="inlineStr">
        <is>
          <t>N</t>
        </is>
      </c>
      <c r="N627" s="2" t="inlineStr">
        <is>
          <t>1 pesticida organoclorado (rutina)</t>
        </is>
      </c>
      <c r="O627" s="2" t="inlineStr">
        <is>
          <t>15 días laborables</t>
        </is>
      </c>
      <c r="P627" s="2" t="inlineStr">
        <is>
          <t>Para más de un pesticida organoclorado consultad precio en pestaña  PERFIL</t>
        </is>
      </c>
      <c r="Q627" s="2" t="inlineStr"/>
      <c r="R627" s="2" t="inlineStr">
        <is>
          <t>1 Filtro</t>
        </is>
      </c>
      <c r="S627" s="26" t="inlineStr">
        <is>
          <t>MT058</t>
        </is>
      </c>
    </row>
    <row r="628" hidden="1">
      <c r="A628" s="17" t="inlineStr">
        <is>
          <t>115-32-2</t>
        </is>
      </c>
      <c r="B628" s="2" t="inlineStr">
        <is>
          <t>Dicofol - aire</t>
        </is>
      </c>
      <c r="C628" s="2" t="inlineStr">
        <is>
          <t>Dicofol; Kelthane; 2,2,2-trichloro-1,1-Di-(4-Chlorophenyl)ethanol</t>
        </is>
      </c>
      <c r="D628" s="2" t="n"/>
      <c r="E628" s="2" t="inlineStr">
        <is>
          <t>N1565</t>
        </is>
      </c>
      <c r="F628" s="2" t="inlineStr">
        <is>
          <t>MA066</t>
        </is>
      </c>
      <c r="G628" s="2" t="inlineStr">
        <is>
          <t>0,2 µg</t>
        </is>
      </c>
      <c r="H628" s="2" t="inlineStr"/>
      <c r="I628" s="2" t="inlineStr"/>
      <c r="J628" s="2" t="inlineStr"/>
      <c r="K628" s="2" t="inlineStr"/>
      <c r="L628" s="2" t="inlineStr">
        <is>
          <t>N</t>
        </is>
      </c>
      <c r="N628" s="2" t="inlineStr">
        <is>
          <t>1 pesticida organoclorado (rutina)</t>
        </is>
      </c>
      <c r="O628" s="2" t="inlineStr">
        <is>
          <t>15 días laborables</t>
        </is>
      </c>
      <c r="P628" s="2" t="inlineStr">
        <is>
          <t>Para más de un pesticida organoclorado consultad precio en pestaña  PERFIL</t>
        </is>
      </c>
      <c r="Q628" s="2" t="inlineStr"/>
      <c r="R628" s="2" t="inlineStr">
        <is>
          <t>1 Filtro Whatman 41</t>
        </is>
      </c>
      <c r="S628" s="26" t="inlineStr">
        <is>
          <t>MT058</t>
        </is>
      </c>
    </row>
    <row r="629" hidden="1">
      <c r="A629" s="17" t="inlineStr">
        <is>
          <t>115-32-2</t>
        </is>
      </c>
      <c r="B629" s="2" t="inlineStr">
        <is>
          <t>Dicofol - aire</t>
        </is>
      </c>
      <c r="C629" s="2" t="inlineStr">
        <is>
          <t>Dicofol; Kelthane; 2,2,2-trichloro-1,1-Di-(4-Chlorophenyl)ethanol</t>
        </is>
      </c>
      <c r="D629" s="2" t="n"/>
      <c r="E629" s="2" t="inlineStr">
        <is>
          <t>N1565</t>
        </is>
      </c>
      <c r="F629" s="2" t="inlineStr">
        <is>
          <t>MA189</t>
        </is>
      </c>
      <c r="G629" s="2" t="inlineStr">
        <is>
          <t>0,2 µg</t>
        </is>
      </c>
      <c r="H629" s="2" t="inlineStr"/>
      <c r="I629" s="2" t="inlineStr"/>
      <c r="J629" s="2" t="inlineStr"/>
      <c r="K629" s="2" t="inlineStr"/>
      <c r="L629" s="2" t="inlineStr">
        <is>
          <t>N</t>
        </is>
      </c>
      <c r="N629" s="2" t="inlineStr">
        <is>
          <t>1 pesticida organoclorado urgente 8 días</t>
        </is>
      </c>
      <c r="O629" s="2" t="inlineStr">
        <is>
          <t>8 días laborables</t>
        </is>
      </c>
      <c r="P629" s="2" t="inlineStr">
        <is>
          <t>Para más de un pesticida organoclorado consultad precio en pestaña  PERFIL</t>
        </is>
      </c>
      <c r="Q629" s="2" t="inlineStr"/>
      <c r="R629" s="2" t="inlineStr">
        <is>
          <t>1 Filtro Whatman 41</t>
        </is>
      </c>
      <c r="S629" s="26" t="inlineStr">
        <is>
          <t>MT058</t>
        </is>
      </c>
    </row>
    <row r="630" hidden="1">
      <c r="A630" s="17" t="inlineStr">
        <is>
          <t>60-57-1</t>
        </is>
      </c>
      <c r="B630" s="2" t="inlineStr">
        <is>
          <t>Dieldrin - aire</t>
        </is>
      </c>
      <c r="C630" s="2" t="inlineStr">
        <is>
          <t>1,2,3,4,10,10-Hexachloro-6,7-epoxy-1,4,4a,5,6,7,8,8a-octahydro- endo, exo-1,4: 5,8-dimethanonaphthalene</t>
        </is>
      </c>
      <c r="D630" s="2" t="n"/>
      <c r="E630" s="2" t="inlineStr">
        <is>
          <t>N1570</t>
        </is>
      </c>
      <c r="F630" s="2" t="inlineStr">
        <is>
          <t>MA066</t>
        </is>
      </c>
      <c r="G630" s="2" t="inlineStr">
        <is>
          <t>0,2 µg</t>
        </is>
      </c>
      <c r="H630" s="2" t="inlineStr"/>
      <c r="I630" s="2" t="inlineStr"/>
      <c r="J630" s="2" t="inlineStr"/>
      <c r="K630" s="2" t="inlineStr"/>
      <c r="L630" s="2" t="inlineStr">
        <is>
          <t>N</t>
        </is>
      </c>
      <c r="N630" s="2" t="inlineStr">
        <is>
          <t>1 pesticida organoclorado (rutina)</t>
        </is>
      </c>
      <c r="O630" s="2" t="inlineStr">
        <is>
          <t>15 días laborables</t>
        </is>
      </c>
      <c r="P630" s="2" t="inlineStr">
        <is>
          <t>Para más de un pesticida organoclorado consultad precio en pestaña  PERFIL</t>
        </is>
      </c>
      <c r="Q630" s="2" t="inlineStr"/>
      <c r="R630" s="2" t="inlineStr">
        <is>
          <t>1 Filtro</t>
        </is>
      </c>
      <c r="S630" s="26" t="inlineStr">
        <is>
          <t>MT058</t>
        </is>
      </c>
    </row>
    <row r="631" hidden="1">
      <c r="A631" s="17" t="inlineStr">
        <is>
          <t>60-57-1</t>
        </is>
      </c>
      <c r="B631" s="2" t="inlineStr">
        <is>
          <t>Dieldrin - aire</t>
        </is>
      </c>
      <c r="C631" s="2" t="inlineStr">
        <is>
          <t>1,2,3,4,10,10-Hexachloro-6,7-epoxy-1,4,4a,5,6,7,8,8a-octahydro- endo, exo-1,4: 5,8-dimethanonaphthalene</t>
        </is>
      </c>
      <c r="D631" s="2" t="n"/>
      <c r="E631" s="2" t="inlineStr">
        <is>
          <t>N1570</t>
        </is>
      </c>
      <c r="F631" s="2" t="inlineStr">
        <is>
          <t>MA189</t>
        </is>
      </c>
      <c r="G631" s="2" t="inlineStr">
        <is>
          <t>0,2 µg</t>
        </is>
      </c>
      <c r="H631" s="2" t="inlineStr"/>
      <c r="I631" s="2" t="inlineStr"/>
      <c r="J631" s="2" t="inlineStr"/>
      <c r="K631" s="2" t="inlineStr"/>
      <c r="L631" s="2" t="inlineStr">
        <is>
          <t>N</t>
        </is>
      </c>
      <c r="N631" s="2" t="inlineStr">
        <is>
          <t>1 pesticida organoclorado urgente 8 días</t>
        </is>
      </c>
      <c r="O631" s="2" t="inlineStr">
        <is>
          <t>8 días laborables</t>
        </is>
      </c>
      <c r="P631" s="2" t="inlineStr">
        <is>
          <t>Para más de un pesticida organoclorado consultad precio en pestaña  PERFIL</t>
        </is>
      </c>
      <c r="Q631" s="2" t="inlineStr"/>
      <c r="R631" s="2" t="inlineStr">
        <is>
          <t>1 Filtro</t>
        </is>
      </c>
      <c r="S631" s="26" t="inlineStr">
        <is>
          <t>MT058</t>
        </is>
      </c>
    </row>
    <row r="632" hidden="1">
      <c r="A632" s="17" t="inlineStr">
        <is>
          <t>115-29-7</t>
        </is>
      </c>
      <c r="B632" s="2" t="inlineStr">
        <is>
          <t>Endosulfane - aire</t>
        </is>
      </c>
      <c r="C632" s="2" t="inlineStr">
        <is>
          <t>6,7,8,9,10,10-hexachloro-1,5,5a,6,9,9a-hexahydro-6,9-methano-2,4,3-benzodioxathiepin 3-oxide; Thiodan; Benzoepin; Cyclodan; Beosit; Endocel; Chlorthiepin; Crisulfan; Endosan; Endosol; Hildan; Insectophene; Malix; Thifor; Thimul; Thiofor; Thionex; Tiovel; Endosulfan I; Endosulfan II</t>
        </is>
      </c>
      <c r="D632" s="2" t="n"/>
      <c r="E632" s="2" t="inlineStr">
        <is>
          <t>N1575</t>
        </is>
      </c>
      <c r="F632" s="2" t="inlineStr">
        <is>
          <t>MA066</t>
        </is>
      </c>
      <c r="G632" s="2" t="inlineStr">
        <is>
          <t>0,2 µg</t>
        </is>
      </c>
      <c r="H632" s="2" t="inlineStr"/>
      <c r="I632" s="2" t="inlineStr"/>
      <c r="J632" s="2" t="inlineStr"/>
      <c r="K632" s="2" t="inlineStr"/>
      <c r="L632" s="2" t="inlineStr">
        <is>
          <t>N</t>
        </is>
      </c>
      <c r="N632" s="2" t="inlineStr">
        <is>
          <t>1 pesticida organoclorado (rutina)</t>
        </is>
      </c>
      <c r="O632" s="2" t="inlineStr">
        <is>
          <t>15 días laborables</t>
        </is>
      </c>
      <c r="P632" s="2" t="inlineStr">
        <is>
          <t>Para más de un pesticida organoclorado consultad precio en pestaña  PERFIL</t>
        </is>
      </c>
      <c r="Q632" s="2" t="inlineStr"/>
      <c r="R632" s="2" t="inlineStr">
        <is>
          <t>1 Filtro</t>
        </is>
      </c>
      <c r="S632" s="26" t="inlineStr">
        <is>
          <t>MAE15</t>
        </is>
      </c>
    </row>
    <row r="633" hidden="1">
      <c r="A633" s="17" t="inlineStr">
        <is>
          <t>115-29-7</t>
        </is>
      </c>
      <c r="B633" s="2" t="inlineStr">
        <is>
          <t>Endosulfane - aire</t>
        </is>
      </c>
      <c r="C633" s="2" t="inlineStr">
        <is>
          <t>6,7,8,9,10,10-hexachloro-1,5,5a,6,9,9a-hexahydro-6,9-methano-2,4,3-benzodioxathiepin 3-oxide; Thiodan; Benzoepin; Cyclodan; Beosit; Endocel; Chlorthiepin; Crisulfan; Endosan; Endosol; Hildan; Insectophene; Malix; Thifor; Thimul; Thiofor; Thionex; Tiovel; Endosulfan I; Endosulfan II</t>
        </is>
      </c>
      <c r="D633" s="2" t="n"/>
      <c r="E633" s="2" t="inlineStr">
        <is>
          <t>N1575</t>
        </is>
      </c>
      <c r="F633" s="2" t="inlineStr">
        <is>
          <t>MA189</t>
        </is>
      </c>
      <c r="G633" s="2" t="inlineStr">
        <is>
          <t>0,2 µg</t>
        </is>
      </c>
      <c r="H633" s="2" t="inlineStr"/>
      <c r="I633" s="2" t="inlineStr"/>
      <c r="J633" s="2" t="inlineStr"/>
      <c r="K633" s="2" t="inlineStr"/>
      <c r="L633" s="2" t="inlineStr">
        <is>
          <t>N</t>
        </is>
      </c>
      <c r="N633" s="2" t="inlineStr">
        <is>
          <t>1 pesticida organoclorado urgente 8 días</t>
        </is>
      </c>
      <c r="O633" s="2" t="inlineStr">
        <is>
          <t>8 días laborables</t>
        </is>
      </c>
      <c r="P633" s="2" t="inlineStr">
        <is>
          <t>Para más de un pesticida organoclorado consultad precio en pestaña  PERFIL</t>
        </is>
      </c>
      <c r="Q633" s="2" t="inlineStr"/>
      <c r="R633" s="2" t="inlineStr">
        <is>
          <t>1 Filtro</t>
        </is>
      </c>
      <c r="S633" s="26" t="inlineStr">
        <is>
          <t>MAE15</t>
        </is>
      </c>
    </row>
    <row r="634" hidden="1">
      <c r="A634" s="17" t="inlineStr">
        <is>
          <t>1031-07-8</t>
        </is>
      </c>
      <c r="B634" s="2" t="inlineStr">
        <is>
          <t>Endosulfane sulfate - aire</t>
        </is>
      </c>
      <c r="C634" s="2" t="n"/>
      <c r="D634" s="2" t="n"/>
      <c r="E634" s="2" t="inlineStr">
        <is>
          <t>N1580</t>
        </is>
      </c>
      <c r="F634" s="2" t="inlineStr">
        <is>
          <t>MA189</t>
        </is>
      </c>
      <c r="G634" s="2" t="inlineStr">
        <is>
          <t>0,2 µg</t>
        </is>
      </c>
      <c r="H634" s="2" t="inlineStr"/>
      <c r="I634" s="2" t="inlineStr"/>
      <c r="J634" s="2" t="inlineStr"/>
      <c r="K634" s="2" t="inlineStr"/>
      <c r="L634" s="2" t="inlineStr">
        <is>
          <t>N</t>
        </is>
      </c>
      <c r="N634" s="2" t="inlineStr">
        <is>
          <t>1 pesticida organoclorado urgente 8 días</t>
        </is>
      </c>
      <c r="O634" s="2" t="inlineStr">
        <is>
          <t>8 días laborables</t>
        </is>
      </c>
      <c r="P634" s="2" t="inlineStr">
        <is>
          <t>Para más de un pesticida organoclorado consultad precio en pestaña  PERFIL</t>
        </is>
      </c>
      <c r="Q634" s="2" t="inlineStr"/>
      <c r="R634" s="2" t="inlineStr">
        <is>
          <t>Tubo OVS-2  -&gt; MAE15</t>
        </is>
      </c>
      <c r="S634" s="26" t="inlineStr">
        <is>
          <t>MAE15</t>
        </is>
      </c>
    </row>
    <row r="635" hidden="1">
      <c r="A635" s="17" t="inlineStr">
        <is>
          <t>1031-07-8</t>
        </is>
      </c>
      <c r="B635" s="2" t="inlineStr">
        <is>
          <t>Endosulfane sulfate - aire</t>
        </is>
      </c>
      <c r="C635" s="2" t="n"/>
      <c r="D635" s="2" t="n"/>
      <c r="E635" s="2" t="inlineStr">
        <is>
          <t>N1580</t>
        </is>
      </c>
      <c r="F635" s="2" t="inlineStr">
        <is>
          <t>MA066</t>
        </is>
      </c>
      <c r="G635" s="2" t="inlineStr">
        <is>
          <t>0,2 µg</t>
        </is>
      </c>
      <c r="H635" s="2" t="inlineStr"/>
      <c r="I635" s="2" t="inlineStr"/>
      <c r="J635" s="2" t="inlineStr"/>
      <c r="K635" s="2" t="inlineStr"/>
      <c r="L635" s="2" t="inlineStr">
        <is>
          <t>N</t>
        </is>
      </c>
      <c r="N635" s="2" t="inlineStr">
        <is>
          <t>1 pesticida organoclorado (rutina)</t>
        </is>
      </c>
      <c r="O635" s="2" t="inlineStr">
        <is>
          <t>15 días laborables</t>
        </is>
      </c>
      <c r="P635" s="2" t="inlineStr">
        <is>
          <t>Para más de un pesticida organoclorado consultad precio en pestaña  PERFIL</t>
        </is>
      </c>
      <c r="Q635" s="2" t="inlineStr"/>
      <c r="R635" s="2" t="inlineStr">
        <is>
          <t>Tubo OVS-2  -&gt; MAE15</t>
        </is>
      </c>
      <c r="S635" s="26" t="inlineStr">
        <is>
          <t>MAE15</t>
        </is>
      </c>
    </row>
    <row r="636" hidden="1">
      <c r="A636" s="17" t="inlineStr">
        <is>
          <t>72-20-8</t>
        </is>
      </c>
      <c r="B636" s="2" t="inlineStr">
        <is>
          <t>Endrin - aire</t>
        </is>
      </c>
      <c r="C636" s="2" t="inlineStr">
        <is>
          <t>1,2,3,4,10,10-Hexachloro-6,7-epoxy-1,4,4a,5,6,7,8,8a-octahydro- 1,4-endo-endo-5,8-dimethanonaphthalene; Mendrin; Nendrin; Hexadrin</t>
        </is>
      </c>
      <c r="D636" s="2" t="n"/>
      <c r="E636" s="2" t="inlineStr">
        <is>
          <t>N1585</t>
        </is>
      </c>
      <c r="F636" s="2" t="inlineStr">
        <is>
          <t>MA066</t>
        </is>
      </c>
      <c r="G636" s="2" t="inlineStr">
        <is>
          <t>0,2 µg</t>
        </is>
      </c>
      <c r="H636" s="2" t="inlineStr"/>
      <c r="I636" s="2" t="inlineStr"/>
      <c r="J636" s="2" t="inlineStr"/>
      <c r="K636" s="2" t="inlineStr"/>
      <c r="L636" s="2" t="inlineStr">
        <is>
          <t>N</t>
        </is>
      </c>
      <c r="N636" s="2" t="inlineStr">
        <is>
          <t>1 pesticida organoclorado (rutina)</t>
        </is>
      </c>
      <c r="O636" s="2" t="inlineStr">
        <is>
          <t>15 días laborables</t>
        </is>
      </c>
      <c r="P636" s="2" t="inlineStr">
        <is>
          <t>Para más de un pesticida organoclorado consultad precio en pestaña  PERFIL</t>
        </is>
      </c>
      <c r="Q636" s="2" t="inlineStr"/>
      <c r="R636" s="2" t="inlineStr">
        <is>
          <t>Cassette EDC+tubo  Chromosorb 102</t>
        </is>
      </c>
      <c r="S636" s="26" t="inlineStr">
        <is>
          <t>MT117+Chromosorb 102</t>
        </is>
      </c>
    </row>
    <row r="637" hidden="1">
      <c r="A637" s="17" t="inlineStr">
        <is>
          <t>72-20-8</t>
        </is>
      </c>
      <c r="B637" s="2" t="inlineStr">
        <is>
          <t>Endrin - aire</t>
        </is>
      </c>
      <c r="C637" s="2" t="inlineStr">
        <is>
          <t>1,2,3,4,10,10-Hexachloro-6,7-epoxy-1,4,4a,5,6,7,8,8a-octahydro- 1,4-endo-endo-5,8-dimethanonaphthalene; Mendrin; Nendrin; Hexadrin</t>
        </is>
      </c>
      <c r="D637" s="2" t="n"/>
      <c r="E637" s="2" t="inlineStr">
        <is>
          <t>N1585</t>
        </is>
      </c>
      <c r="F637" s="2" t="inlineStr">
        <is>
          <t>MA189</t>
        </is>
      </c>
      <c r="G637" s="2" t="inlineStr">
        <is>
          <t>0,2 µg</t>
        </is>
      </c>
      <c r="H637" s="2" t="inlineStr"/>
      <c r="I637" s="2" t="inlineStr"/>
      <c r="J637" s="2" t="inlineStr"/>
      <c r="K637" s="2" t="inlineStr"/>
      <c r="L637" s="2" t="inlineStr">
        <is>
          <t>N</t>
        </is>
      </c>
      <c r="N637" s="2" t="inlineStr">
        <is>
          <t>1 pesticida organoclorado urgente 8 días</t>
        </is>
      </c>
      <c r="O637" s="2" t="inlineStr">
        <is>
          <t>8 días laborables</t>
        </is>
      </c>
      <c r="P637" s="2" t="inlineStr">
        <is>
          <t>Para más de un pesticida organoclorado consultad precio en pestaña  PERFIL</t>
        </is>
      </c>
      <c r="Q637" s="2" t="inlineStr"/>
      <c r="R637" s="2" t="inlineStr">
        <is>
          <t>Cassette EDC+tubo  Chromosorb 102</t>
        </is>
      </c>
      <c r="S637" s="26" t="inlineStr">
        <is>
          <t>MT117+Chromosorb 102</t>
        </is>
      </c>
    </row>
    <row r="638" hidden="1">
      <c r="A638" s="17" t="inlineStr">
        <is>
          <t>7421-93-4</t>
        </is>
      </c>
      <c r="B638" s="2" t="inlineStr">
        <is>
          <t>Endrin aldehyde - aire</t>
        </is>
      </c>
      <c r="C638" s="2" t="n"/>
      <c r="D638" s="2" t="n"/>
      <c r="E638" s="2" t="inlineStr">
        <is>
          <t>N1590</t>
        </is>
      </c>
      <c r="F638" s="2" t="inlineStr">
        <is>
          <t>MA066</t>
        </is>
      </c>
      <c r="G638" s="2" t="inlineStr">
        <is>
          <t>0,2 µg</t>
        </is>
      </c>
      <c r="H638" s="2" t="inlineStr"/>
      <c r="I638" s="2" t="inlineStr"/>
      <c r="J638" s="2" t="inlineStr"/>
      <c r="K638" s="2" t="inlineStr"/>
      <c r="L638" s="2" t="inlineStr">
        <is>
          <t>N</t>
        </is>
      </c>
      <c r="N638" s="2" t="inlineStr">
        <is>
          <t>1 pesticida organoclorado (rutina)</t>
        </is>
      </c>
      <c r="O638" s="2" t="inlineStr">
        <is>
          <t>15 días laborables</t>
        </is>
      </c>
      <c r="P638" s="2" t="inlineStr">
        <is>
          <t>Para más de un pesticida organoclorado consultad precio en pestaña  PERFIL</t>
        </is>
      </c>
      <c r="Q638" s="2" t="inlineStr"/>
      <c r="R638" s="2" t="inlineStr">
        <is>
          <t>Tubo OVS-2  -&gt; MAE15</t>
        </is>
      </c>
      <c r="S638" s="26" t="inlineStr">
        <is>
          <t>MAE15</t>
        </is>
      </c>
    </row>
    <row r="639" hidden="1">
      <c r="A639" s="17" t="inlineStr">
        <is>
          <t>7421-93-4</t>
        </is>
      </c>
      <c r="B639" s="2" t="inlineStr">
        <is>
          <t>Endrin aldehyde - aire</t>
        </is>
      </c>
      <c r="C639" s="2" t="n"/>
      <c r="D639" s="2" t="n"/>
      <c r="E639" s="2" t="inlineStr">
        <is>
          <t>N1590</t>
        </is>
      </c>
      <c r="F639" s="2" t="inlineStr">
        <is>
          <t>MA189</t>
        </is>
      </c>
      <c r="G639" s="2" t="inlineStr">
        <is>
          <t>0,2 µg</t>
        </is>
      </c>
      <c r="H639" s="2" t="inlineStr"/>
      <c r="I639" s="2" t="inlineStr"/>
      <c r="J639" s="2" t="inlineStr"/>
      <c r="K639" s="2" t="inlineStr"/>
      <c r="L639" s="2" t="inlineStr">
        <is>
          <t>N</t>
        </is>
      </c>
      <c r="N639" s="2" t="inlineStr">
        <is>
          <t>1 pesticida organoclorado urgente 8 días</t>
        </is>
      </c>
      <c r="O639" s="2" t="inlineStr">
        <is>
          <t>8 días laborables</t>
        </is>
      </c>
      <c r="P639" s="2" t="inlineStr">
        <is>
          <t>Para más de un pesticida organoclorado consultad precio en pestaña  PERFIL</t>
        </is>
      </c>
      <c r="Q639" s="2" t="inlineStr"/>
      <c r="R639" s="2" t="inlineStr">
        <is>
          <t>Tubo OVS-2  -&gt; MAE15</t>
        </is>
      </c>
      <c r="S639" s="26" t="inlineStr">
        <is>
          <t>MAE15</t>
        </is>
      </c>
    </row>
    <row r="640" hidden="1">
      <c r="A640" s="17" t="inlineStr">
        <is>
          <t>53494-70-5</t>
        </is>
      </c>
      <c r="B640" s="2" t="inlineStr">
        <is>
          <t>Endrin Ketone - aire</t>
        </is>
      </c>
      <c r="C640" s="2" t="n"/>
      <c r="D640" s="2" t="n"/>
      <c r="E640" s="2" t="inlineStr">
        <is>
          <t>N1595</t>
        </is>
      </c>
      <c r="F640" s="2" t="inlineStr">
        <is>
          <t>MA066</t>
        </is>
      </c>
      <c r="G640" s="2" t="inlineStr">
        <is>
          <t>0,2 µg</t>
        </is>
      </c>
      <c r="H640" s="2" t="inlineStr"/>
      <c r="I640" s="2" t="inlineStr"/>
      <c r="J640" s="2" t="inlineStr"/>
      <c r="K640" s="2" t="inlineStr"/>
      <c r="L640" s="2" t="inlineStr">
        <is>
          <t>N</t>
        </is>
      </c>
      <c r="N640" s="2" t="inlineStr">
        <is>
          <t>1 pesticida organoclorado (rutina)</t>
        </is>
      </c>
      <c r="O640" s="2" t="inlineStr">
        <is>
          <t>15 días laborables</t>
        </is>
      </c>
      <c r="P640" s="2" t="inlineStr">
        <is>
          <t>Para más de un pesticida organoclorado consultad precio en pestaña  PERFIL</t>
        </is>
      </c>
      <c r="Q640" s="2" t="inlineStr"/>
      <c r="R640" s="2" t="inlineStr">
        <is>
          <t>Tubo OVS-2  -&gt; MAE15</t>
        </is>
      </c>
      <c r="S640" s="26" t="inlineStr">
        <is>
          <t>MAE15</t>
        </is>
      </c>
    </row>
    <row r="641" hidden="1">
      <c r="A641" s="17" t="inlineStr">
        <is>
          <t>53494-70-5</t>
        </is>
      </c>
      <c r="B641" s="2" t="inlineStr">
        <is>
          <t>Endrin Ketone - aire</t>
        </is>
      </c>
      <c r="C641" s="2" t="n"/>
      <c r="D641" s="2" t="n"/>
      <c r="E641" s="2" t="inlineStr">
        <is>
          <t>N1595</t>
        </is>
      </c>
      <c r="F641" s="2" t="inlineStr">
        <is>
          <t>MA189</t>
        </is>
      </c>
      <c r="G641" s="2" t="inlineStr">
        <is>
          <t>0,2 µg</t>
        </is>
      </c>
      <c r="H641" s="2" t="inlineStr"/>
      <c r="I641" s="2" t="inlineStr"/>
      <c r="J641" s="2" t="inlineStr"/>
      <c r="K641" s="2" t="inlineStr"/>
      <c r="L641" s="2" t="inlineStr">
        <is>
          <t>N</t>
        </is>
      </c>
      <c r="N641" s="2" t="inlineStr">
        <is>
          <t>1 pesticida organoclorado urgente 8 días</t>
        </is>
      </c>
      <c r="O641" s="2" t="inlineStr">
        <is>
          <t>8 días laborables</t>
        </is>
      </c>
      <c r="P641" s="2" t="inlineStr">
        <is>
          <t>Para más de un pesticida organoclorado consultad precio en pestaña  PERFIL</t>
        </is>
      </c>
      <c r="Q641" s="2" t="inlineStr"/>
      <c r="R641" s="2" t="inlineStr">
        <is>
          <t>Tubo OVS-2  -&gt; MAE15</t>
        </is>
      </c>
      <c r="S641" s="26" t="inlineStr">
        <is>
          <t>MAE15</t>
        </is>
      </c>
    </row>
    <row r="642" hidden="1">
      <c r="A642" s="17" t="inlineStr">
        <is>
          <t>1024-57-3</t>
        </is>
      </c>
      <c r="B642" s="2" t="inlineStr">
        <is>
          <t>Epoxido de Heptacloro - aire</t>
        </is>
      </c>
      <c r="C642" s="2" t="n"/>
      <c r="D642" s="2" t="n"/>
      <c r="E642" s="2" t="inlineStr">
        <is>
          <t>N1600</t>
        </is>
      </c>
      <c r="F642" s="2" t="inlineStr">
        <is>
          <t>MA066</t>
        </is>
      </c>
      <c r="G642" s="2" t="inlineStr">
        <is>
          <t>0,2 µg</t>
        </is>
      </c>
      <c r="H642" s="2" t="inlineStr"/>
      <c r="I642" s="2" t="inlineStr"/>
      <c r="J642" s="2" t="inlineStr"/>
      <c r="K642" s="2" t="inlineStr"/>
      <c r="L642" s="2" t="inlineStr">
        <is>
          <t>N</t>
        </is>
      </c>
      <c r="N642" s="2" t="inlineStr">
        <is>
          <t>1 pesticida organoclorado (rutina)</t>
        </is>
      </c>
      <c r="O642" s="2" t="inlineStr">
        <is>
          <t>15 días laborables</t>
        </is>
      </c>
      <c r="P642" s="2" t="inlineStr">
        <is>
          <t>Para más de un pesticida organoclorado consultad precio en pestaña  PERFIL</t>
        </is>
      </c>
      <c r="Q642" s="2" t="inlineStr"/>
      <c r="R642" s="2" t="inlineStr">
        <is>
          <t>Tubo OVS-2  -&gt; MAE15</t>
        </is>
      </c>
      <c r="S642" s="26" t="inlineStr">
        <is>
          <t>MAE15</t>
        </is>
      </c>
    </row>
    <row r="643" hidden="1">
      <c r="A643" s="17" t="inlineStr">
        <is>
          <t>1024-57-3</t>
        </is>
      </c>
      <c r="B643" s="2" t="inlineStr">
        <is>
          <t>Epoxido de Heptacloro - aire</t>
        </is>
      </c>
      <c r="C643" s="2" t="n"/>
      <c r="D643" s="2" t="n"/>
      <c r="E643" s="2" t="inlineStr">
        <is>
          <t>N1600</t>
        </is>
      </c>
      <c r="F643" s="2" t="inlineStr">
        <is>
          <t>MA189</t>
        </is>
      </c>
      <c r="G643" s="2" t="inlineStr">
        <is>
          <t>0,2 µg</t>
        </is>
      </c>
      <c r="H643" s="2" t="inlineStr"/>
      <c r="I643" s="2" t="inlineStr"/>
      <c r="J643" s="2" t="inlineStr"/>
      <c r="K643" s="2" t="inlineStr"/>
      <c r="L643" s="2" t="inlineStr">
        <is>
          <t>N</t>
        </is>
      </c>
      <c r="N643" s="2" t="inlineStr">
        <is>
          <t>1 pesticida organoclorado urgente 8 días</t>
        </is>
      </c>
      <c r="O643" s="2" t="inlineStr">
        <is>
          <t>8 días laborables</t>
        </is>
      </c>
      <c r="P643" s="2" t="inlineStr">
        <is>
          <t>Para más de un pesticida organoclorado consultad precio en pestaña  PERFIL</t>
        </is>
      </c>
      <c r="Q643" s="2" t="inlineStr"/>
      <c r="R643" s="2" t="inlineStr">
        <is>
          <t>Tubo OVS-2  -&gt; MAE15</t>
        </is>
      </c>
      <c r="S643" s="26" t="inlineStr">
        <is>
          <t>MAE15</t>
        </is>
      </c>
    </row>
    <row r="644" hidden="1">
      <c r="A644" s="17" t="inlineStr">
        <is>
          <t>2593-15-9</t>
        </is>
      </c>
      <c r="B644" s="2" t="inlineStr">
        <is>
          <t>Etridiazole - aire</t>
        </is>
      </c>
      <c r="C644" s="2" t="inlineStr">
        <is>
          <t>Etridiazole</t>
        </is>
      </c>
      <c r="D644" s="2" t="n"/>
      <c r="E644" s="2" t="inlineStr">
        <is>
          <t>N1605</t>
        </is>
      </c>
      <c r="F644" s="2" t="inlineStr">
        <is>
          <t>MA189</t>
        </is>
      </c>
      <c r="G644" s="2" t="inlineStr">
        <is>
          <t>0,2 µg</t>
        </is>
      </c>
      <c r="H644" s="2" t="inlineStr"/>
      <c r="I644" s="2" t="inlineStr"/>
      <c r="J644" s="2" t="inlineStr"/>
      <c r="K644" s="2" t="inlineStr"/>
      <c r="L644" s="2" t="inlineStr">
        <is>
          <t>N</t>
        </is>
      </c>
      <c r="N644" s="2" t="inlineStr">
        <is>
          <t>1 pesticida organoclorado urgente 8 días</t>
        </is>
      </c>
      <c r="O644" s="2" t="inlineStr">
        <is>
          <t>8 días laborables</t>
        </is>
      </c>
      <c r="P644" s="2" t="inlineStr">
        <is>
          <t>Para más de un pesticida organoclorado consultad precio en pestaña  PERFIL</t>
        </is>
      </c>
      <c r="Q644" s="2" t="inlineStr"/>
      <c r="R644" s="2" t="inlineStr">
        <is>
          <t>Tubo OVS-2  -&gt; MAE15</t>
        </is>
      </c>
      <c r="S644" s="26" t="inlineStr">
        <is>
          <t>MAE15</t>
        </is>
      </c>
    </row>
    <row r="645" hidden="1">
      <c r="A645" s="17" t="inlineStr">
        <is>
          <t>2593-15-9</t>
        </is>
      </c>
      <c r="B645" s="2" t="inlineStr">
        <is>
          <t>Etridiazole - aire</t>
        </is>
      </c>
      <c r="C645" s="2" t="inlineStr">
        <is>
          <t>Etridiazole</t>
        </is>
      </c>
      <c r="D645" s="2" t="n"/>
      <c r="E645" s="2" t="inlineStr">
        <is>
          <t>N1605</t>
        </is>
      </c>
      <c r="F645" s="2" t="inlineStr">
        <is>
          <t>MA066</t>
        </is>
      </c>
      <c r="G645" s="2" t="inlineStr">
        <is>
          <t>0,2 µg</t>
        </is>
      </c>
      <c r="H645" s="2" t="inlineStr"/>
      <c r="I645" s="2" t="inlineStr"/>
      <c r="J645" s="2" t="inlineStr"/>
      <c r="K645" s="2" t="inlineStr"/>
      <c r="L645" s="2" t="inlineStr">
        <is>
          <t>N</t>
        </is>
      </c>
      <c r="N645" s="2" t="inlineStr">
        <is>
          <t>1 pesticida organoclorado (rutina)</t>
        </is>
      </c>
      <c r="O645" s="2" t="inlineStr">
        <is>
          <t>15 días laborables</t>
        </is>
      </c>
      <c r="P645" s="2" t="inlineStr">
        <is>
          <t>Para más de un pesticida organoclorado consultad precio en pestaña  PERFIL</t>
        </is>
      </c>
      <c r="Q645" s="2" t="inlineStr"/>
      <c r="R645" s="2" t="inlineStr">
        <is>
          <t>Tubo OVS-2  -&gt; MAE15</t>
        </is>
      </c>
      <c r="S645" s="26" t="inlineStr">
        <is>
          <t>MAE15</t>
        </is>
      </c>
    </row>
    <row r="646" hidden="1">
      <c r="A646" s="17" t="inlineStr">
        <is>
          <t>76-44-8</t>
        </is>
      </c>
      <c r="B646" s="2" t="inlineStr">
        <is>
          <t>Heptacloro - aire</t>
        </is>
      </c>
      <c r="C646" s="2" t="inlineStr">
        <is>
          <t>1,4,5,6,7,8,8-Heptachloro-3a,4,7,7a-tetrahydro-4,7-methano-lH-indene; Aahepta; Agroceres; Drinox; E 3314; ENT 15,152; GPKh; H34; Heptachlorane; Heptagran; Heptamul; Rhodiachlor; Velsicol 104</t>
        </is>
      </c>
      <c r="D646" s="2" t="n"/>
      <c r="E646" s="2" t="inlineStr">
        <is>
          <t>N1610</t>
        </is>
      </c>
      <c r="F646" s="2" t="inlineStr">
        <is>
          <t>MA189</t>
        </is>
      </c>
      <c r="G646" s="2" t="inlineStr">
        <is>
          <t>0,2 µg</t>
        </is>
      </c>
      <c r="H646" s="2" t="inlineStr">
        <is>
          <t>Temperatura ambiente</t>
        </is>
      </c>
      <c r="I646" s="2" t="inlineStr"/>
      <c r="J646" s="2" t="inlineStr"/>
      <c r="K646" s="2" t="inlineStr"/>
      <c r="L646" s="2" t="inlineStr">
        <is>
          <t>N</t>
        </is>
      </c>
      <c r="N646" s="2" t="inlineStr">
        <is>
          <t>1 pesticida organoclorado urgente 8 días</t>
        </is>
      </c>
      <c r="O646" s="2" t="inlineStr">
        <is>
          <t>8 días laborables</t>
        </is>
      </c>
      <c r="P646" s="2" t="inlineStr">
        <is>
          <t>Para más de un pesticida organoclorado consultad precio en pestaña  PERFIL</t>
        </is>
      </c>
      <c r="Q646" s="2" t="inlineStr"/>
      <c r="R646" s="2" t="inlineStr">
        <is>
          <t>Tubo OVS-2  -&gt; MAE15</t>
        </is>
      </c>
      <c r="S646" s="26" t="inlineStr">
        <is>
          <t>MAE15</t>
        </is>
      </c>
    </row>
    <row r="647" hidden="1">
      <c r="A647" s="17" t="inlineStr">
        <is>
          <t>76-44-8</t>
        </is>
      </c>
      <c r="B647" s="2" t="inlineStr">
        <is>
          <t>Heptacloro - aire</t>
        </is>
      </c>
      <c r="C647" s="2" t="inlineStr">
        <is>
          <t>1,4,5,6,7,8,8-Heptachloro-3a,4,7,7a-tetrahydro-4,7-methano-lH-indene; Aahepta; Agroceres; Drinox; E 3314; ENT 15,152; GPKh; H34; Heptachlorane; Heptagran; Heptamul; Rhodiachlor; Velsicol 104</t>
        </is>
      </c>
      <c r="D647" s="2" t="n"/>
      <c r="E647" s="2" t="inlineStr">
        <is>
          <t>N1610</t>
        </is>
      </c>
      <c r="F647" s="2" t="inlineStr">
        <is>
          <t>MA066</t>
        </is>
      </c>
      <c r="G647" s="2" t="inlineStr">
        <is>
          <t>0,2 µg</t>
        </is>
      </c>
      <c r="H647" s="2" t="inlineStr">
        <is>
          <t>Temperatura ambiente</t>
        </is>
      </c>
      <c r="I647" s="2" t="inlineStr"/>
      <c r="J647" s="2" t="inlineStr"/>
      <c r="K647" s="2" t="inlineStr"/>
      <c r="L647" s="2" t="inlineStr">
        <is>
          <t>N</t>
        </is>
      </c>
      <c r="N647" s="2" t="inlineStr">
        <is>
          <t>1 pesticida organoclorado (rutina)</t>
        </is>
      </c>
      <c r="O647" s="2" t="inlineStr">
        <is>
          <t>15 días laborables</t>
        </is>
      </c>
      <c r="P647" s="2" t="inlineStr">
        <is>
          <t>Para más de un pesticida organoclorado consultad precio en pestaña  PERFIL</t>
        </is>
      </c>
      <c r="Q647" s="2" t="inlineStr"/>
      <c r="R647" s="2" t="inlineStr">
        <is>
          <t>Tubo OVS-2  -&gt; MAE15</t>
        </is>
      </c>
      <c r="S647" s="26" t="inlineStr">
        <is>
          <t>MAE15</t>
        </is>
      </c>
    </row>
    <row r="648" hidden="1">
      <c r="A648" s="17" t="inlineStr">
        <is>
          <t>118-74-1</t>
        </is>
      </c>
      <c r="B648" s="2" t="inlineStr">
        <is>
          <t>Hexaclorobenceno - aire</t>
        </is>
      </c>
      <c r="C648" s="2" t="inlineStr">
        <is>
          <t>HCB</t>
        </is>
      </c>
      <c r="D648" s="2" t="n"/>
      <c r="E648" s="2" t="inlineStr">
        <is>
          <t>N1615</t>
        </is>
      </c>
      <c r="F648" s="2" t="inlineStr">
        <is>
          <t>MA066</t>
        </is>
      </c>
      <c r="G648" s="2" t="inlineStr">
        <is>
          <t>0,1 µg</t>
        </is>
      </c>
      <c r="H648" s="2" t="inlineStr"/>
      <c r="I648" s="2" t="inlineStr">
        <is>
          <t>Método interno Basado en OSHA CSI</t>
        </is>
      </c>
      <c r="J648" s="2" t="inlineStr"/>
      <c r="K648" s="2" t="inlineStr">
        <is>
          <t>Cromatografía de Gases / Espectrometría de Masas (GC-MS)</t>
        </is>
      </c>
      <c r="L648" s="2" t="inlineStr">
        <is>
          <t>N</t>
        </is>
      </c>
      <c r="N648" s="2" t="inlineStr">
        <is>
          <t>1 pesticida organoclorado (rutina)</t>
        </is>
      </c>
      <c r="O648" s="2" t="inlineStr">
        <is>
          <t>15 días laborables</t>
        </is>
      </c>
      <c r="P648" s="2" t="inlineStr">
        <is>
          <t>Para más de un pesticida organoclorado consultad precio en pestaña  PERFIL</t>
        </is>
      </c>
      <c r="Q648" s="2" t="inlineStr"/>
      <c r="R648" s="2" t="inlineStr">
        <is>
          <t>Filtro Fibra Vidrio (FV) -&gt; MT058</t>
        </is>
      </c>
      <c r="S648" s="26" t="inlineStr">
        <is>
          <t>MT058</t>
        </is>
      </c>
    </row>
    <row r="649" hidden="1">
      <c r="A649" s="17" t="inlineStr">
        <is>
          <t>118-74-1</t>
        </is>
      </c>
      <c r="B649" s="2" t="inlineStr">
        <is>
          <t>Hexaclorobenceno - aire</t>
        </is>
      </c>
      <c r="C649" s="2" t="inlineStr">
        <is>
          <t>HCB</t>
        </is>
      </c>
      <c r="D649" s="2" t="n"/>
      <c r="E649" s="2" t="inlineStr">
        <is>
          <t>N1615</t>
        </is>
      </c>
      <c r="F649" s="2" t="inlineStr">
        <is>
          <t>MA189</t>
        </is>
      </c>
      <c r="G649" s="2" t="inlineStr">
        <is>
          <t>0,1 µg</t>
        </is>
      </c>
      <c r="H649" s="2" t="inlineStr"/>
      <c r="I649" s="2" t="inlineStr">
        <is>
          <t>Método interno Basado en OSHA CSI</t>
        </is>
      </c>
      <c r="J649" s="2" t="inlineStr"/>
      <c r="K649" s="2" t="inlineStr">
        <is>
          <t>Cromatografía de Gases / Espectrometría de Masas (GC-MS)</t>
        </is>
      </c>
      <c r="L649" s="2" t="inlineStr">
        <is>
          <t>N</t>
        </is>
      </c>
      <c r="N649" s="2" t="inlineStr">
        <is>
          <t>1 pesticida organoclorado urgente 8 días</t>
        </is>
      </c>
      <c r="O649" s="2" t="inlineStr">
        <is>
          <t>8 días laborables</t>
        </is>
      </c>
      <c r="P649" s="2" t="inlineStr">
        <is>
          <t>Para más de un pesticida organoclorado consultad precio en pestaña  PERFIL</t>
        </is>
      </c>
      <c r="Q649" s="2" t="inlineStr"/>
      <c r="R649" s="2" t="inlineStr">
        <is>
          <t>Filtro Fibra Vidrio (FV) -&gt; MT058</t>
        </is>
      </c>
      <c r="S649" s="26" t="inlineStr">
        <is>
          <t>MT058</t>
        </is>
      </c>
    </row>
    <row r="650" hidden="1">
      <c r="A650" s="17" t="inlineStr">
        <is>
          <t>465-73-6</t>
        </is>
      </c>
      <c r="B650" s="2" t="inlineStr">
        <is>
          <t>Isodrin - aire</t>
        </is>
      </c>
      <c r="C650" s="2" t="n"/>
      <c r="D650" s="2" t="n"/>
      <c r="E650" s="2" t="inlineStr">
        <is>
          <t>N1620</t>
        </is>
      </c>
      <c r="F650" s="2" t="inlineStr">
        <is>
          <t>MA189</t>
        </is>
      </c>
      <c r="G650" s="2" t="inlineStr">
        <is>
          <t>0,2 µg</t>
        </is>
      </c>
      <c r="H650" s="2" t="inlineStr"/>
      <c r="I650" s="2" t="inlineStr"/>
      <c r="J650" s="2" t="inlineStr"/>
      <c r="K650" s="2" t="inlineStr"/>
      <c r="L650" s="2" t="inlineStr">
        <is>
          <t>N</t>
        </is>
      </c>
      <c r="N650" s="2" t="inlineStr">
        <is>
          <t>1 pesticida organoclorado urgente 8 días</t>
        </is>
      </c>
      <c r="O650" s="2" t="inlineStr">
        <is>
          <t>8 días laborables</t>
        </is>
      </c>
      <c r="P650" s="2" t="inlineStr">
        <is>
          <t>Para más de un pesticida organoclorado consultad precio en pestaña  PERFIL</t>
        </is>
      </c>
      <c r="Q650" s="2" t="inlineStr"/>
      <c r="R650" s="2" t="inlineStr">
        <is>
          <t>Tubo OVS-2  -&gt; MAE15</t>
        </is>
      </c>
      <c r="S650" s="26" t="inlineStr">
        <is>
          <t>MAE15</t>
        </is>
      </c>
    </row>
    <row r="651" hidden="1">
      <c r="A651" s="17" t="inlineStr">
        <is>
          <t>465-73-6</t>
        </is>
      </c>
      <c r="B651" s="2" t="inlineStr">
        <is>
          <t>Isodrin - aire</t>
        </is>
      </c>
      <c r="C651" s="2" t="n"/>
      <c r="D651" s="2" t="n"/>
      <c r="E651" s="2" t="inlineStr">
        <is>
          <t>N1620</t>
        </is>
      </c>
      <c r="F651" s="2" t="inlineStr">
        <is>
          <t>MA066</t>
        </is>
      </c>
      <c r="G651" s="2" t="inlineStr">
        <is>
          <t>0,2 µg</t>
        </is>
      </c>
      <c r="H651" s="2" t="inlineStr"/>
      <c r="I651" s="2" t="inlineStr"/>
      <c r="J651" s="2" t="inlineStr"/>
      <c r="K651" s="2" t="inlineStr"/>
      <c r="L651" s="2" t="inlineStr">
        <is>
          <t>N</t>
        </is>
      </c>
      <c r="N651" s="2" t="inlineStr">
        <is>
          <t>1 pesticida organoclorado (rutina)</t>
        </is>
      </c>
      <c r="O651" s="2" t="inlineStr">
        <is>
          <t>15 días laborables</t>
        </is>
      </c>
      <c r="P651" s="2" t="inlineStr">
        <is>
          <t>Para más de un pesticida organoclorado consultad precio en pestaña  PERFIL</t>
        </is>
      </c>
      <c r="Q651" s="2" t="inlineStr"/>
      <c r="R651" s="2" t="inlineStr">
        <is>
          <t>Tubo OVS-2  -&gt; MAE15</t>
        </is>
      </c>
      <c r="S651" s="26" t="inlineStr">
        <is>
          <t>MAE15</t>
        </is>
      </c>
    </row>
    <row r="652" hidden="1">
      <c r="A652" s="17" t="inlineStr">
        <is>
          <t>58-89-9</t>
        </is>
      </c>
      <c r="B652" s="2" t="inlineStr">
        <is>
          <t>Lindano  - aire</t>
        </is>
      </c>
      <c r="C652" s="2" t="inlineStr">
        <is>
          <t>gamma-hexachlorocyclohexane; Benzenehexachloride; gamma-BHC; Lindane</t>
        </is>
      </c>
      <c r="D652" s="2" t="n"/>
      <c r="E652" s="2" t="inlineStr">
        <is>
          <t>N1625</t>
        </is>
      </c>
      <c r="F652" s="2" t="inlineStr">
        <is>
          <t>MA066</t>
        </is>
      </c>
      <c r="G652" s="2" t="inlineStr">
        <is>
          <t>0,2 µg</t>
        </is>
      </c>
      <c r="H652" s="2" t="inlineStr"/>
      <c r="I652" s="2" t="inlineStr">
        <is>
          <t>Método interno Basado en NIOSH 5502</t>
        </is>
      </c>
      <c r="J652" s="2" t="inlineStr"/>
      <c r="K652" s="2" t="inlineStr">
        <is>
          <t>Cromatografía de Gases / Espectrometría de Masas (GC-MS)</t>
        </is>
      </c>
      <c r="L652" s="2" t="inlineStr">
        <is>
          <t>N</t>
        </is>
      </c>
      <c r="N652" s="2" t="inlineStr">
        <is>
          <t>1 pesticida organoclorado (rutina)</t>
        </is>
      </c>
      <c r="O652" s="2" t="inlineStr">
        <is>
          <t>15 días laborables</t>
        </is>
      </c>
      <c r="P652" s="2" t="inlineStr">
        <is>
          <t>Para más de un pesticida organoclorado consultad precio en pestaña  PERFIL</t>
        </is>
      </c>
      <c r="Q652" s="2" t="inlineStr"/>
      <c r="R652" s="2" t="inlineStr">
        <is>
          <t>1 Filtro + impinger</t>
        </is>
      </c>
      <c r="S652" s="26" t="inlineStr">
        <is>
          <t>MT058+MT083</t>
        </is>
      </c>
    </row>
    <row r="653" hidden="1">
      <c r="A653" s="17" t="inlineStr">
        <is>
          <t>58-89-9</t>
        </is>
      </c>
      <c r="B653" s="2" t="inlineStr">
        <is>
          <t>Lindano  - aire</t>
        </is>
      </c>
      <c r="C653" s="2" t="inlineStr">
        <is>
          <t>gamma-hexachlorocyclohexane; Benzenehexachloride; gamma-BHC; Lindane</t>
        </is>
      </c>
      <c r="D653" s="2" t="n"/>
      <c r="E653" s="2" t="inlineStr">
        <is>
          <t>N1625</t>
        </is>
      </c>
      <c r="F653" s="2" t="inlineStr">
        <is>
          <t>MA189</t>
        </is>
      </c>
      <c r="G653" s="2" t="inlineStr">
        <is>
          <t>0,2 µg</t>
        </is>
      </c>
      <c r="H653" s="2" t="inlineStr"/>
      <c r="I653" s="2" t="inlineStr">
        <is>
          <t>Método interno Basado en NIOSH 5502</t>
        </is>
      </c>
      <c r="J653" s="2" t="inlineStr"/>
      <c r="K653" s="2" t="inlineStr">
        <is>
          <t>Cromatografía de Gases / Espectrometría de Masas (GC-MS)</t>
        </is>
      </c>
      <c r="L653" s="2" t="inlineStr">
        <is>
          <t>N</t>
        </is>
      </c>
      <c r="N653" s="2" t="inlineStr">
        <is>
          <t>1 pesticida organoclorado urgente 8 días</t>
        </is>
      </c>
      <c r="O653" s="2" t="inlineStr">
        <is>
          <t>8 días laborables</t>
        </is>
      </c>
      <c r="P653" s="2" t="inlineStr">
        <is>
          <t>Para más de un pesticida organoclorado consultad precio en pestaña  PERFIL</t>
        </is>
      </c>
      <c r="Q653" s="2" t="inlineStr"/>
      <c r="R653" s="2" t="inlineStr">
        <is>
          <t>1 Filtro + impinger</t>
        </is>
      </c>
      <c r="S653" s="26" t="inlineStr">
        <is>
          <t>MT058+MT083</t>
        </is>
      </c>
    </row>
    <row r="654" hidden="1">
      <c r="A654" s="17" t="inlineStr">
        <is>
          <t>72-43-5</t>
        </is>
      </c>
      <c r="B654" s="2" t="inlineStr">
        <is>
          <t>Metoxicloro - aire</t>
        </is>
      </c>
      <c r="C654" s="2" t="inlineStr">
        <is>
          <t>2,2-bis (p-methoxyphenyl)-1,1,1-trichloroethane; 1,1'-(2,2,2-trichloroethylidene)- bis[4-methoxybenzene]; 1,1,1- trichloro-2,2-bis(p-methoxyphenyl) ethane; Marlate; Chemform; DMDT; methoxy-DDT; Methoxychlor</t>
        </is>
      </c>
      <c r="D654" s="2" t="n"/>
      <c r="E654" s="2" t="inlineStr">
        <is>
          <t>N1630</t>
        </is>
      </c>
      <c r="F654" s="2" t="inlineStr">
        <is>
          <t>MA066</t>
        </is>
      </c>
      <c r="G654" s="2" t="inlineStr">
        <is>
          <t>0,2 µg</t>
        </is>
      </c>
      <c r="H654" s="2" t="inlineStr">
        <is>
          <t>Temperatura ambiente</t>
        </is>
      </c>
      <c r="I654" s="2" t="inlineStr"/>
      <c r="J654" s="2" t="inlineStr"/>
      <c r="K654" s="2" t="inlineStr"/>
      <c r="L654" s="2" t="inlineStr">
        <is>
          <t>N</t>
        </is>
      </c>
      <c r="N654" s="2" t="inlineStr">
        <is>
          <t>1 pesticida organoclorado (rutina)</t>
        </is>
      </c>
      <c r="O654" s="2" t="inlineStr">
        <is>
          <t>15 días laborables</t>
        </is>
      </c>
      <c r="P654" s="2" t="inlineStr">
        <is>
          <t>Para más de un pesticida organoclorado consultad precio en pestaña  PERFIL</t>
        </is>
      </c>
      <c r="Q654" s="2" t="inlineStr"/>
      <c r="R654" s="2" t="inlineStr">
        <is>
          <t>Tubo OVS-2  -&gt; MAE15</t>
        </is>
      </c>
      <c r="S654" s="26" t="inlineStr">
        <is>
          <t>MAE15</t>
        </is>
      </c>
    </row>
    <row r="655" hidden="1">
      <c r="A655" s="17" t="inlineStr">
        <is>
          <t>72-43-5</t>
        </is>
      </c>
      <c r="B655" s="2" t="inlineStr">
        <is>
          <t>Metoxicloro - aire</t>
        </is>
      </c>
      <c r="C655" s="2" t="inlineStr">
        <is>
          <t>2,2-bis (p-methoxyphenyl)-1,1,1-trichloroethane; 1,1'-(2,2,2-trichloroethylidene)- bis[4-methoxybenzene]; 1,1,1- trichloro-2,2-bis(p-methoxyphenyl) ethane; Marlate; Chemform; DMDT; methoxy-DDT; Methoxychlor</t>
        </is>
      </c>
      <c r="D655" s="2" t="n"/>
      <c r="E655" s="2" t="inlineStr">
        <is>
          <t>N1630</t>
        </is>
      </c>
      <c r="F655" s="2" t="inlineStr">
        <is>
          <t>MA189</t>
        </is>
      </c>
      <c r="G655" s="2" t="inlineStr">
        <is>
          <t>0,2 µg</t>
        </is>
      </c>
      <c r="H655" s="2" t="inlineStr">
        <is>
          <t>Temperatura ambiente</t>
        </is>
      </c>
      <c r="I655" s="2" t="inlineStr"/>
      <c r="J655" s="2" t="inlineStr"/>
      <c r="K655" s="2" t="inlineStr"/>
      <c r="L655" s="2" t="inlineStr">
        <is>
          <t>N</t>
        </is>
      </c>
      <c r="N655" s="2" t="inlineStr">
        <is>
          <t>1 pesticida organoclorado urgente 8 días</t>
        </is>
      </c>
      <c r="O655" s="2" t="inlineStr">
        <is>
          <t>8 días laborables</t>
        </is>
      </c>
      <c r="P655" s="2" t="inlineStr">
        <is>
          <t>Para más de un pesticida organoclorado consultad precio en pestaña  PERFIL</t>
        </is>
      </c>
      <c r="Q655" s="2" t="inlineStr"/>
      <c r="R655" s="2" t="inlineStr">
        <is>
          <t>Tubo OVS-2  -&gt; MAE15</t>
        </is>
      </c>
      <c r="S655" s="26" t="inlineStr">
        <is>
          <t>MAE15</t>
        </is>
      </c>
    </row>
    <row r="656" hidden="1">
      <c r="A656" s="17" t="inlineStr">
        <is>
          <t>2385-85-5</t>
        </is>
      </c>
      <c r="B656" s="2" t="inlineStr">
        <is>
          <t>Mirex - aire</t>
        </is>
      </c>
      <c r="C656" s="2" t="inlineStr">
        <is>
          <t>1,1a,2,2a,3,3a,4,4a,5,5a,5b,6-Dodecachlorooctahydro-1,3,4- metheno-1H-cyclobuta[c,d]pentalene; Hexachloropentadiene dimer; Dechlorane; Mirex</t>
        </is>
      </c>
      <c r="D656" s="2" t="n"/>
      <c r="E656" s="2" t="inlineStr">
        <is>
          <t>N1635</t>
        </is>
      </c>
      <c r="F656" s="2" t="inlineStr">
        <is>
          <t>MA189</t>
        </is>
      </c>
      <c r="G656" s="2" t="inlineStr">
        <is>
          <t>0,2 µg</t>
        </is>
      </c>
      <c r="H656" s="2" t="inlineStr"/>
      <c r="I656" s="2" t="inlineStr"/>
      <c r="J656" s="2" t="inlineStr"/>
      <c r="K656" s="2" t="inlineStr"/>
      <c r="L656" s="2" t="inlineStr">
        <is>
          <t>N</t>
        </is>
      </c>
      <c r="N656" s="2" t="inlineStr">
        <is>
          <t>1 pesticida organoclorado urgente 8 días</t>
        </is>
      </c>
      <c r="O656" s="2" t="inlineStr">
        <is>
          <t>8 días laborables</t>
        </is>
      </c>
      <c r="P656" s="2" t="inlineStr">
        <is>
          <t>Para más de un pesticida organoclorado consultad precio en pestaña  PERFIL</t>
        </is>
      </c>
      <c r="Q656" s="2" t="inlineStr"/>
      <c r="R656" s="2" t="inlineStr">
        <is>
          <t>Cassette PTFE+tubo XAD-2 o tubo  OVS2</t>
        </is>
      </c>
    </row>
    <row r="657" hidden="1">
      <c r="A657" s="17" t="inlineStr">
        <is>
          <t>2385-85-5</t>
        </is>
      </c>
      <c r="B657" s="2" t="inlineStr">
        <is>
          <t>Mirex - aire</t>
        </is>
      </c>
      <c r="C657" s="2" t="inlineStr">
        <is>
          <t>1,1a,2,2a,3,3a,4,4a,5,5a,5b,6-Dodecachlorooctahydro-1,3,4- metheno-1H-cyclobuta[c,d]pentalene; Hexachloropentadiene dimer; Dechlorane; Mirex</t>
        </is>
      </c>
      <c r="D657" s="2" t="n"/>
      <c r="E657" s="2" t="inlineStr">
        <is>
          <t>N1635</t>
        </is>
      </c>
      <c r="F657" s="2" t="inlineStr">
        <is>
          <t>MA066</t>
        </is>
      </c>
      <c r="G657" s="2" t="inlineStr">
        <is>
          <t>0,2 µg</t>
        </is>
      </c>
      <c r="H657" s="2" t="inlineStr"/>
      <c r="I657" s="2" t="inlineStr"/>
      <c r="J657" s="2" t="inlineStr"/>
      <c r="K657" s="2" t="inlineStr"/>
      <c r="L657" s="2" t="inlineStr">
        <is>
          <t>N</t>
        </is>
      </c>
      <c r="N657" s="2" t="inlineStr">
        <is>
          <t>1 pesticida organoclorado (rutina)</t>
        </is>
      </c>
      <c r="O657" s="2" t="inlineStr">
        <is>
          <t>15 días laborables</t>
        </is>
      </c>
      <c r="P657" s="2" t="inlineStr">
        <is>
          <t>Para más de un pesticida organoclorado consultad precio en pestaña  PERFIL</t>
        </is>
      </c>
      <c r="Q657" s="2" t="inlineStr"/>
      <c r="R657" s="2" t="inlineStr">
        <is>
          <t>Cassette PTFE+tubo XAD-2 o tubo  OVS2</t>
        </is>
      </c>
    </row>
    <row r="658" hidden="1">
      <c r="A658" s="17" t="inlineStr">
        <is>
          <t>82-68-8</t>
        </is>
      </c>
      <c r="B658" s="2" t="inlineStr">
        <is>
          <t>Pentacloronitrobenceno - aire</t>
        </is>
      </c>
      <c r="C658" s="2" t="inlineStr">
        <is>
          <t>Quintozene, Pentachloronitrobenzene (PCNB)</t>
        </is>
      </c>
      <c r="D658" s="2" t="n"/>
      <c r="E658" s="2" t="inlineStr">
        <is>
          <t>N1640</t>
        </is>
      </c>
      <c r="F658" s="2" t="inlineStr">
        <is>
          <t>MA066</t>
        </is>
      </c>
      <c r="G658" s="2" t="inlineStr">
        <is>
          <t>0,2 µg</t>
        </is>
      </c>
      <c r="H658" s="2" t="inlineStr"/>
      <c r="I658" s="2" t="inlineStr"/>
      <c r="J658" s="2" t="inlineStr"/>
      <c r="K658" s="2" t="inlineStr"/>
      <c r="L658" s="2" t="inlineStr">
        <is>
          <t>N</t>
        </is>
      </c>
      <c r="N658" s="2" t="inlineStr">
        <is>
          <t>1 pesticida organoclorado (rutina)</t>
        </is>
      </c>
      <c r="O658" s="2" t="inlineStr">
        <is>
          <t>15 días laborables</t>
        </is>
      </c>
      <c r="P658" s="2" t="inlineStr">
        <is>
          <t>Para más de un pesticida organoclorado consultad precio en pestaña  PERFIL</t>
        </is>
      </c>
      <c r="Q658" s="2" t="inlineStr"/>
      <c r="R658" s="2" t="inlineStr"/>
    </row>
    <row r="659" hidden="1">
      <c r="A659" s="17" t="inlineStr">
        <is>
          <t>82-68-8</t>
        </is>
      </c>
      <c r="B659" s="2" t="inlineStr">
        <is>
          <t>Pentacloronitrobenceno - aire</t>
        </is>
      </c>
      <c r="C659" s="2" t="inlineStr">
        <is>
          <t>Quintozene, Pentachloronitrobenzene (PCNB)</t>
        </is>
      </c>
      <c r="D659" s="2" t="n"/>
      <c r="E659" s="2" t="inlineStr">
        <is>
          <t>N1640</t>
        </is>
      </c>
      <c r="F659" s="2" t="inlineStr">
        <is>
          <t>MA189</t>
        </is>
      </c>
      <c r="G659" s="2" t="inlineStr">
        <is>
          <t>0,2 µg</t>
        </is>
      </c>
      <c r="H659" s="2" t="inlineStr"/>
      <c r="I659" s="2" t="inlineStr"/>
      <c r="J659" s="2" t="inlineStr"/>
      <c r="K659" s="2" t="inlineStr"/>
      <c r="L659" s="2" t="inlineStr">
        <is>
          <t>N</t>
        </is>
      </c>
      <c r="N659" s="2" t="inlineStr">
        <is>
          <t>1 pesticida organoclorado urgente 8 días</t>
        </is>
      </c>
      <c r="O659" s="2" t="inlineStr">
        <is>
          <t>8 días laborables</t>
        </is>
      </c>
      <c r="P659" s="2" t="inlineStr">
        <is>
          <t>Para más de un pesticida organoclorado consultad precio en pestaña  PERFIL</t>
        </is>
      </c>
      <c r="Q659" s="2" t="inlineStr"/>
      <c r="R659" s="2" t="inlineStr"/>
    </row>
    <row r="660" hidden="1">
      <c r="A660" s="17" t="inlineStr">
        <is>
          <t>72-56-0</t>
        </is>
      </c>
      <c r="B660" s="2" t="inlineStr">
        <is>
          <t>Perthane - aire</t>
        </is>
      </c>
      <c r="C660" s="2" t="inlineStr">
        <is>
          <t>1,1-dichloro-2,2-bis(4-ethylphenyl)ethane</t>
        </is>
      </c>
      <c r="D660" s="2" t="n"/>
      <c r="E660" s="2" t="inlineStr">
        <is>
          <t>N1645</t>
        </is>
      </c>
      <c r="F660" s="2" t="inlineStr">
        <is>
          <t>MA189</t>
        </is>
      </c>
      <c r="G660" s="2" t="inlineStr">
        <is>
          <t>0,2 µg</t>
        </is>
      </c>
      <c r="H660" s="2" t="inlineStr"/>
      <c r="I660" s="2" t="inlineStr"/>
      <c r="J660" s="2" t="inlineStr"/>
      <c r="K660" s="2" t="inlineStr"/>
      <c r="L660" s="2" t="inlineStr">
        <is>
          <t>N</t>
        </is>
      </c>
      <c r="N660" s="2" t="inlineStr">
        <is>
          <t>1 pesticida organoclorado urgente 8 días</t>
        </is>
      </c>
      <c r="O660" s="2" t="inlineStr">
        <is>
          <t>8 días laborables</t>
        </is>
      </c>
      <c r="P660" s="2" t="inlineStr">
        <is>
          <t>Para más de un pesticida organoclorado consultad precio en pestaña  PERFIL</t>
        </is>
      </c>
      <c r="Q660" s="2" t="inlineStr"/>
      <c r="R660" s="2" t="inlineStr">
        <is>
          <t>Cassette PTFE+tubo XAD-2 o tubo  OVS2</t>
        </is>
      </c>
    </row>
    <row r="661" hidden="1">
      <c r="A661" s="17" t="inlineStr">
        <is>
          <t>72-56-0</t>
        </is>
      </c>
      <c r="B661" s="2" t="inlineStr">
        <is>
          <t>Perthane - aire</t>
        </is>
      </c>
      <c r="C661" s="2" t="inlineStr">
        <is>
          <t>1,1-dichloro-2,2-bis(4-ethylphenyl)ethane</t>
        </is>
      </c>
      <c r="D661" s="2" t="n"/>
      <c r="E661" s="2" t="inlineStr">
        <is>
          <t>N1645</t>
        </is>
      </c>
      <c r="F661" s="2" t="inlineStr">
        <is>
          <t>MA066</t>
        </is>
      </c>
      <c r="G661" s="2" t="inlineStr">
        <is>
          <t>0,2 µg</t>
        </is>
      </c>
      <c r="H661" s="2" t="inlineStr"/>
      <c r="I661" s="2" t="inlineStr"/>
      <c r="J661" s="2" t="inlineStr"/>
      <c r="K661" s="2" t="inlineStr"/>
      <c r="L661" s="2" t="inlineStr">
        <is>
          <t>N</t>
        </is>
      </c>
      <c r="N661" s="2" t="inlineStr">
        <is>
          <t>1 pesticida organoclorado (rutina)</t>
        </is>
      </c>
      <c r="O661" s="2" t="inlineStr">
        <is>
          <t>15 días laborables</t>
        </is>
      </c>
      <c r="P661" s="2" t="inlineStr">
        <is>
          <t>Para más de un pesticida organoclorado consultad precio en pestaña  PERFIL</t>
        </is>
      </c>
      <c r="Q661" s="2" t="inlineStr"/>
      <c r="R661" s="2" t="inlineStr">
        <is>
          <t>Cassette PTFE+tubo XAD-2 o tubo  OVS2</t>
        </is>
      </c>
    </row>
    <row r="662" hidden="1">
      <c r="A662" s="17" t="inlineStr">
        <is>
          <t>1918-16-7</t>
        </is>
      </c>
      <c r="B662" s="2" t="inlineStr">
        <is>
          <t>Propachlor - aire</t>
        </is>
      </c>
      <c r="C662" s="2" t="inlineStr">
        <is>
          <t>Propachlor; Acetamide; 2 Chloro-N-(1-methylethyl)-N-Phenyl; Bexton, Bexton 4L; CP31393; Niticid; Satecid; Ramrod</t>
        </is>
      </c>
      <c r="D662" s="2" t="n"/>
      <c r="E662" s="2" t="inlineStr">
        <is>
          <t>N1650</t>
        </is>
      </c>
      <c r="F662" s="2" t="inlineStr">
        <is>
          <t>MA189</t>
        </is>
      </c>
      <c r="G662" s="2" t="inlineStr">
        <is>
          <t>0,2 µg</t>
        </is>
      </c>
      <c r="H662" s="2" t="inlineStr"/>
      <c r="I662" s="2" t="inlineStr"/>
      <c r="J662" s="2" t="inlineStr"/>
      <c r="K662" s="2" t="inlineStr"/>
      <c r="L662" s="2" t="inlineStr">
        <is>
          <t>N</t>
        </is>
      </c>
      <c r="N662" s="2" t="inlineStr">
        <is>
          <t>1 pesticida organoclorado urgente 8 días</t>
        </is>
      </c>
      <c r="O662" s="2" t="inlineStr">
        <is>
          <t>8 días laborables</t>
        </is>
      </c>
      <c r="P662" s="2" t="inlineStr">
        <is>
          <t>Para más de un pesticida organoclorado consultad precio en pestaña  PERFIL</t>
        </is>
      </c>
      <c r="Q662" s="2" t="inlineStr"/>
      <c r="R662" s="2" t="inlineStr">
        <is>
          <t>Filtro Fibra Vidrio (FV) -&gt; MT058</t>
        </is>
      </c>
      <c r="S662" s="25" t="inlineStr">
        <is>
          <t>MT058</t>
        </is>
      </c>
    </row>
    <row r="663" hidden="1">
      <c r="A663" s="17" t="inlineStr">
        <is>
          <t>1918-16-7</t>
        </is>
      </c>
      <c r="B663" s="2" t="inlineStr">
        <is>
          <t>Propachlor - aire</t>
        </is>
      </c>
      <c r="C663" s="2" t="inlineStr">
        <is>
          <t>Propachlor; Acetamide; 2 Chloro-N-(1-methylethyl)-N-Phenyl; Bexton, Bexton 4L; CP31393; Niticid; Satecid; Ramrod</t>
        </is>
      </c>
      <c r="D663" s="2" t="n"/>
      <c r="E663" s="2" t="inlineStr">
        <is>
          <t>N1650</t>
        </is>
      </c>
      <c r="F663" s="2" t="inlineStr">
        <is>
          <t>MA066</t>
        </is>
      </c>
      <c r="G663" s="2" t="inlineStr">
        <is>
          <t>0,2 µg</t>
        </is>
      </c>
      <c r="H663" s="2" t="inlineStr"/>
      <c r="I663" s="2" t="inlineStr"/>
      <c r="J663" s="2" t="inlineStr"/>
      <c r="K663" s="2" t="inlineStr"/>
      <c r="L663" s="2" t="inlineStr">
        <is>
          <t>N</t>
        </is>
      </c>
      <c r="N663" s="2" t="inlineStr">
        <is>
          <t>1 pesticida organoclorado (rutina)</t>
        </is>
      </c>
      <c r="O663" s="2" t="inlineStr">
        <is>
          <t>15 días laborables</t>
        </is>
      </c>
      <c r="P663" s="2" t="inlineStr">
        <is>
          <t>Para más de un pesticida organoclorado consultad precio en pestaña  PERFIL</t>
        </is>
      </c>
      <c r="Q663" s="2" t="inlineStr"/>
      <c r="R663" s="2" t="inlineStr">
        <is>
          <t>Filtro Fibra Vidrio (FV) -&gt; MT058</t>
        </is>
      </c>
      <c r="S663" s="25" t="inlineStr">
        <is>
          <t>MT058</t>
        </is>
      </c>
    </row>
    <row r="664" hidden="1">
      <c r="A664" s="17" t="inlineStr">
        <is>
          <t>39765-80-5</t>
        </is>
      </c>
      <c r="B664" s="2" t="inlineStr">
        <is>
          <t>Nonachlor - aire-trans</t>
        </is>
      </c>
      <c r="C664" s="2" t="inlineStr">
        <is>
          <t>trans-Nonachlor</t>
        </is>
      </c>
      <c r="D664" s="2" t="n"/>
      <c r="E664" s="2" t="inlineStr">
        <is>
          <t>N1655</t>
        </is>
      </c>
      <c r="F664" s="2" t="inlineStr">
        <is>
          <t>MA189</t>
        </is>
      </c>
      <c r="G664" s="2" t="inlineStr">
        <is>
          <t>0,2 µg</t>
        </is>
      </c>
      <c r="H664" s="2" t="inlineStr"/>
      <c r="I664" s="2" t="inlineStr"/>
      <c r="J664" s="2" t="inlineStr"/>
      <c r="K664" s="2" t="inlineStr"/>
      <c r="L664" s="2" t="inlineStr">
        <is>
          <t>N</t>
        </is>
      </c>
      <c r="N664" s="2" t="inlineStr">
        <is>
          <t>1 pesticida organoclorado urgente 8 días</t>
        </is>
      </c>
      <c r="O664" s="2" t="inlineStr">
        <is>
          <t>8 días laborables</t>
        </is>
      </c>
      <c r="P664" s="2" t="inlineStr">
        <is>
          <t>Para más de un pesticida organoclorado consultad precio en pestaña  PERFIL</t>
        </is>
      </c>
      <c r="Q664" s="2" t="inlineStr"/>
      <c r="R664" s="2" t="inlineStr">
        <is>
          <t>1 Tubo</t>
        </is>
      </c>
      <c r="S664" s="25" t="inlineStr">
        <is>
          <t>PUF (Consultar)</t>
        </is>
      </c>
    </row>
    <row r="665" hidden="1">
      <c r="A665" s="17" t="inlineStr">
        <is>
          <t>39765-80-5</t>
        </is>
      </c>
      <c r="B665" s="2" t="inlineStr">
        <is>
          <t>Nonachlor - aire-trans</t>
        </is>
      </c>
      <c r="C665" s="2" t="inlineStr">
        <is>
          <t>trans-Nonachlor</t>
        </is>
      </c>
      <c r="D665" s="2" t="n"/>
      <c r="E665" s="2" t="inlineStr">
        <is>
          <t>N1655</t>
        </is>
      </c>
      <c r="F665" s="2" t="inlineStr">
        <is>
          <t>MA066</t>
        </is>
      </c>
      <c r="G665" s="2" t="inlineStr">
        <is>
          <t>0,2 µg</t>
        </is>
      </c>
      <c r="H665" s="2" t="inlineStr"/>
      <c r="I665" s="2" t="inlineStr"/>
      <c r="J665" s="2" t="inlineStr"/>
      <c r="K665" s="2" t="inlineStr"/>
      <c r="L665" s="2" t="inlineStr">
        <is>
          <t>N</t>
        </is>
      </c>
      <c r="N665" s="2" t="inlineStr">
        <is>
          <t>1 pesticida organoclorado (rutina)</t>
        </is>
      </c>
      <c r="O665" s="2" t="inlineStr">
        <is>
          <t>15 días laborables</t>
        </is>
      </c>
      <c r="P665" s="2" t="inlineStr">
        <is>
          <t>Para más de un pesticida organoclorado consultad precio en pestaña  PERFIL</t>
        </is>
      </c>
      <c r="Q665" s="2" t="inlineStr"/>
      <c r="R665" s="2" t="inlineStr">
        <is>
          <t>1 Tubo</t>
        </is>
      </c>
      <c r="S665" s="26" t="inlineStr">
        <is>
          <t>PUF (Consultar)</t>
        </is>
      </c>
    </row>
    <row r="666" hidden="1">
      <c r="A666" s="17" t="inlineStr">
        <is>
          <t>1582-09-8</t>
        </is>
      </c>
      <c r="B666" s="2" t="inlineStr">
        <is>
          <t>Trifluralin - aire</t>
        </is>
      </c>
      <c r="C666" s="2" t="inlineStr">
        <is>
          <t>Agreflan; Elancolan; Treficon; Treflan; Trifluraline; Trim; Crisalin; alpha,alpha,alpha-Trifluoro-2,6-Dinitro-N,N-Dipropyl-p-Toluidine</t>
        </is>
      </c>
      <c r="D666" s="2" t="n"/>
      <c r="E666" s="2" t="inlineStr">
        <is>
          <t>N1660</t>
        </is>
      </c>
      <c r="F666" s="2" t="inlineStr">
        <is>
          <t>MA066</t>
        </is>
      </c>
      <c r="G666" s="2" t="inlineStr">
        <is>
          <t>0,2 µg</t>
        </is>
      </c>
      <c r="H666" s="2" t="inlineStr"/>
      <c r="I666" s="2" t="inlineStr"/>
      <c r="J666" s="2" t="inlineStr"/>
      <c r="K666" s="2" t="inlineStr"/>
      <c r="L666" s="2" t="inlineStr">
        <is>
          <t>N</t>
        </is>
      </c>
      <c r="N666" s="2" t="inlineStr">
        <is>
          <t>1 pesticida organoclorado (rutina)</t>
        </is>
      </c>
      <c r="O666" s="2" t="inlineStr">
        <is>
          <t>15 días laborables</t>
        </is>
      </c>
      <c r="P666" s="2" t="inlineStr">
        <is>
          <t>Para más de un pesticida organoclorado consultad precio en pestaña  PERFIL</t>
        </is>
      </c>
      <c r="Q666" s="2" t="inlineStr"/>
      <c r="R666" s="2" t="inlineStr">
        <is>
          <t>Cassette PTFE+tubo XAD-2 o tubo  OVS2</t>
        </is>
      </c>
      <c r="S666" s="26" t="inlineStr">
        <is>
          <t>MAE15</t>
        </is>
      </c>
    </row>
    <row r="667" hidden="1">
      <c r="A667" s="17" t="inlineStr">
        <is>
          <t>1582-09-8</t>
        </is>
      </c>
      <c r="B667" s="2" t="inlineStr">
        <is>
          <t>Trifluralin - aire</t>
        </is>
      </c>
      <c r="C667" s="2" t="inlineStr">
        <is>
          <t>Agreflan; Elancolan; Treficon; Treflan; Trifluraline; Trim; Crisalin; alpha,alpha,alpha-Trifluoro-2,6-Dinitro-N,N-Dipropyl-p-Toluidine</t>
        </is>
      </c>
      <c r="D667" s="2" t="n"/>
      <c r="E667" s="2" t="inlineStr">
        <is>
          <t>N1660</t>
        </is>
      </c>
      <c r="F667" s="2" t="inlineStr">
        <is>
          <t>MA189</t>
        </is>
      </c>
      <c r="G667" s="2" t="inlineStr">
        <is>
          <t>0,2 µg</t>
        </is>
      </c>
      <c r="H667" s="2" t="inlineStr"/>
      <c r="I667" s="2" t="inlineStr"/>
      <c r="J667" s="2" t="inlineStr"/>
      <c r="K667" s="2" t="inlineStr"/>
      <c r="L667" s="2" t="inlineStr">
        <is>
          <t>N</t>
        </is>
      </c>
      <c r="N667" s="2" t="inlineStr">
        <is>
          <t>1 pesticida organoclorado urgente 8 días</t>
        </is>
      </c>
      <c r="O667" s="2" t="inlineStr">
        <is>
          <t>8 días laborables</t>
        </is>
      </c>
      <c r="P667" s="2" t="inlineStr">
        <is>
          <t>Para más de un pesticida organoclorado consultad precio en pestaña  PERFIL</t>
        </is>
      </c>
      <c r="Q667" s="2" t="inlineStr"/>
      <c r="R667" s="2" t="inlineStr">
        <is>
          <t>Cassette PTFE+tubo XAD-2 o tubo  OVS2</t>
        </is>
      </c>
      <c r="S667" s="26" t="inlineStr">
        <is>
          <t>MAE15</t>
        </is>
      </c>
    </row>
    <row r="668" hidden="1">
      <c r="A668" t="inlineStr">
        <is>
          <t>51-03-6</t>
        </is>
      </c>
      <c r="B668" s="2" t="inlineStr">
        <is>
          <t>Butoxido Piperonilo - aire</t>
        </is>
      </c>
      <c r="C668" s="2" t="inlineStr">
        <is>
          <t>Butil carbitol 6-propilpiperonil eter; Butacide</t>
        </is>
      </c>
      <c r="D668" s="2" t="n"/>
      <c r="E668" s="2" t="inlineStr">
        <is>
          <t>N1665</t>
        </is>
      </c>
      <c r="F668" s="2" t="inlineStr">
        <is>
          <t>MA157</t>
        </is>
      </c>
      <c r="G668" s="2" t="inlineStr">
        <is>
          <t>0,2 µg</t>
        </is>
      </c>
      <c r="H668" s="2" t="inlineStr"/>
      <c r="I668" s="2" t="inlineStr">
        <is>
          <t>OSHA PV2110</t>
        </is>
      </c>
      <c r="J668" s="2" t="inlineStr"/>
      <c r="K668" s="2" t="inlineStr">
        <is>
          <t>Cromatografía Líquida de Alta Resolución / Detector ultravioleta-visible (HPLC/UV)</t>
        </is>
      </c>
      <c r="L668" s="2" t="inlineStr">
        <is>
          <t>N</t>
        </is>
      </c>
      <c r="N668" s="2" t="inlineStr">
        <is>
          <t>Butoxido Piperonilo en aire</t>
        </is>
      </c>
      <c r="O668" s="2" t="inlineStr">
        <is>
          <t>15 días laborables</t>
        </is>
      </c>
      <c r="P668" s="2" t="inlineStr"/>
      <c r="Q668" s="2" t="inlineStr"/>
      <c r="R668" s="2" t="inlineStr">
        <is>
          <t>Tubo OVS-2  -&gt; MAE15</t>
        </is>
      </c>
      <c r="S668" s="26" t="inlineStr">
        <is>
          <t>MAE15</t>
        </is>
      </c>
    </row>
    <row r="669" hidden="1">
      <c r="A669" t="inlineStr">
        <is>
          <t>5836-29-3</t>
        </is>
      </c>
      <c r="B669" s="2" t="inlineStr">
        <is>
          <t>Cumatetralilo - aire</t>
        </is>
      </c>
      <c r="C669" s="2" t="n"/>
      <c r="D669" s="2" t="n"/>
      <c r="E669" s="2" t="inlineStr">
        <is>
          <t>N1666</t>
        </is>
      </c>
      <c r="F669" s="2" t="inlineStr">
        <is>
          <t>MA228</t>
        </is>
      </c>
      <c r="G669" s="2" t="inlineStr">
        <is>
          <t>5 µg</t>
        </is>
      </c>
      <c r="H669" s="2" t="inlineStr"/>
      <c r="I669" s="2" t="inlineStr"/>
      <c r="J669" s="2" t="inlineStr"/>
      <c r="K669" s="2" t="inlineStr"/>
      <c r="L669" s="2" t="inlineStr">
        <is>
          <t>N</t>
        </is>
      </c>
      <c r="N669" s="2" t="inlineStr">
        <is>
          <t>Cumatetralilo</t>
        </is>
      </c>
      <c r="O669" s="2" t="inlineStr">
        <is>
          <t>15 días laborables</t>
        </is>
      </c>
      <c r="P669" s="2" t="inlineStr"/>
      <c r="Q669" s="2" t="inlineStr"/>
      <c r="R669" s="2" t="inlineStr">
        <is>
          <t>Tubo Tenax</t>
        </is>
      </c>
      <c r="S669" s="26" t="inlineStr">
        <is>
          <t>MAE15</t>
        </is>
      </c>
    </row>
    <row r="670" hidden="1">
      <c r="A670" t="inlineStr">
        <is>
          <t>330-54-1</t>
        </is>
      </c>
      <c r="B670" s="2" t="inlineStr">
        <is>
          <t>Diuron - aire</t>
        </is>
      </c>
      <c r="C670" s="2" t="inlineStr">
        <is>
          <t>Diurex; Karmex; 3-(3,4-diclorofenil)-1-1-dimetilurea</t>
        </is>
      </c>
      <c r="D670" s="2" t="n"/>
      <c r="E670" s="2" t="inlineStr">
        <is>
          <t>N1670</t>
        </is>
      </c>
      <c r="F670" s="2" t="inlineStr">
        <is>
          <t>MA062</t>
        </is>
      </c>
      <c r="G670" s="2" t="inlineStr">
        <is>
          <t>0,6 µg</t>
        </is>
      </c>
      <c r="H670" s="2" t="inlineStr"/>
      <c r="I670" s="2" t="inlineStr"/>
      <c r="J670" s="2" t="inlineStr"/>
      <c r="K670" s="2" t="inlineStr"/>
      <c r="L670" s="2" t="inlineStr">
        <is>
          <t>N</t>
        </is>
      </c>
      <c r="N670" s="2" t="inlineStr">
        <is>
          <t>VOC especial (rutina)</t>
        </is>
      </c>
      <c r="O670" s="2" t="inlineStr">
        <is>
          <t>15 días laborables</t>
        </is>
      </c>
      <c r="P670" s="2" t="inlineStr"/>
      <c r="Q670" s="2" t="inlineStr"/>
      <c r="R670" s="2" t="inlineStr">
        <is>
          <t>Tubo OVS-2  -&gt; MAE15</t>
        </is>
      </c>
      <c r="S670" s="26" t="inlineStr">
        <is>
          <t>MAE15</t>
        </is>
      </c>
    </row>
    <row r="671" hidden="1">
      <c r="A671" t="inlineStr">
        <is>
          <t>330-54-1</t>
        </is>
      </c>
      <c r="B671" s="2" t="inlineStr">
        <is>
          <t>Diuron - aire</t>
        </is>
      </c>
      <c r="C671" s="2" t="inlineStr">
        <is>
          <t>Diurex; Karmex; 3-(3,4-diclorofenil)-1-1-dimetilurea</t>
        </is>
      </c>
      <c r="D671" s="2" t="n"/>
      <c r="E671" s="2" t="inlineStr">
        <is>
          <t>N1670</t>
        </is>
      </c>
      <c r="F671" s="2" t="inlineStr">
        <is>
          <t>MA227</t>
        </is>
      </c>
      <c r="G671" s="2" t="inlineStr">
        <is>
          <t>0,6 µg</t>
        </is>
      </c>
      <c r="H671" s="2" t="inlineStr"/>
      <c r="I671" s="2" t="inlineStr"/>
      <c r="J671" s="2" t="inlineStr"/>
      <c r="K671" s="2" t="inlineStr"/>
      <c r="L671" s="2" t="inlineStr">
        <is>
          <t>N</t>
        </is>
      </c>
      <c r="N671" s="2" t="inlineStr">
        <is>
          <t>VOC especial urgente 8 días</t>
        </is>
      </c>
      <c r="O671" s="2" t="inlineStr">
        <is>
          <t>8 días laborables</t>
        </is>
      </c>
      <c r="P671" s="2" t="inlineStr"/>
      <c r="Q671" s="2" t="inlineStr"/>
      <c r="R671" s="2" t="inlineStr">
        <is>
          <t>Tubo OVS-2  -&gt; MAE15</t>
        </is>
      </c>
      <c r="S671" s="26" t="inlineStr">
        <is>
          <t>MAE15</t>
        </is>
      </c>
    </row>
    <row r="672" hidden="1" customFormat="1" s="11">
      <c r="A672" s="11" t="inlineStr">
        <is>
          <t>120-71-8</t>
        </is>
      </c>
      <c r="B672" s="12" t="inlineStr">
        <is>
          <t>p-Cresidina - aire</t>
        </is>
      </c>
      <c r="C672" s="12" t="inlineStr">
        <is>
          <t>5-metil-o-anisidine; 5-methyl-o-anisidine</t>
        </is>
      </c>
      <c r="D672" s="12" t="n"/>
      <c r="E672" s="12" t="inlineStr">
        <is>
          <t>N1675</t>
        </is>
      </c>
      <c r="F672" s="12" t="inlineStr">
        <is>
          <t>PCG</t>
        </is>
      </c>
      <c r="G672" s="12" t="inlineStr">
        <is>
          <t>0,3 µg</t>
        </is>
      </c>
      <c r="H672" s="12" t="inlineStr"/>
      <c r="I672" s="12" t="inlineStr">
        <is>
          <t>OSHA CSI</t>
        </is>
      </c>
      <c r="J672" s="12" t="inlineStr"/>
      <c r="K672" s="12" t="inlineStr">
        <is>
          <t>HPLC</t>
        </is>
      </c>
      <c r="L672" s="12" t="inlineStr">
        <is>
          <t>N</t>
        </is>
      </c>
      <c r="N672" s="12" t="inlineStr">
        <is>
          <t>Consultar precio con Gerencia Industria</t>
        </is>
      </c>
      <c r="O672" s="12" t="inlineStr">
        <is>
          <t>15 días laborables</t>
        </is>
      </c>
      <c r="P672" s="12" t="inlineStr"/>
      <c r="Q672" s="12" t="inlineStr"/>
      <c r="R672" s="12" t="inlineStr">
        <is>
          <t>Tubo OVS-2  -&gt; MAE15</t>
        </is>
      </c>
      <c r="S672" s="11" t="inlineStr">
        <is>
          <t>MT075</t>
        </is>
      </c>
    </row>
    <row r="673" hidden="1">
      <c r="A673" t="inlineStr">
        <is>
          <t>2642-71-9</t>
        </is>
      </c>
      <c r="B673" s="2" t="inlineStr">
        <is>
          <t>Azinphos ethyl - aire</t>
        </is>
      </c>
      <c r="C673" s="2" t="inlineStr">
        <is>
          <t>o,o-Diethyl s-[(4-oxo-1,2,3-benzotriazin-3(4H)-yl)methyl]- phosphorodithioate; Azinos; Ethyl Guthion; Azinphos ethyl</t>
        </is>
      </c>
      <c r="D673" s="2" t="n"/>
      <c r="E673" s="2" t="inlineStr">
        <is>
          <t>N1680</t>
        </is>
      </c>
      <c r="F673" s="2" t="inlineStr">
        <is>
          <t>MA067</t>
        </is>
      </c>
      <c r="G673" s="2" t="inlineStr">
        <is>
          <t>0,2 µg</t>
        </is>
      </c>
      <c r="H673" s="2" t="inlineStr"/>
      <c r="I673" s="2" t="inlineStr"/>
      <c r="J673" s="2" t="inlineStr"/>
      <c r="K673" s="2" t="inlineStr"/>
      <c r="L673" s="2" t="inlineStr">
        <is>
          <t>N</t>
        </is>
      </c>
      <c r="N673" s="2" t="inlineStr">
        <is>
          <t>1 pesticida organofosforado (rutina)</t>
        </is>
      </c>
      <c r="O673" s="2" t="inlineStr">
        <is>
          <t>15 días laborables</t>
        </is>
      </c>
      <c r="P673" s="2" t="inlineStr">
        <is>
          <t>Para más de un pesticida organofosforado consultad precio en pestaña  PERFIL</t>
        </is>
      </c>
      <c r="Q673" s="2" t="inlineStr"/>
      <c r="R673" s="2" t="inlineStr">
        <is>
          <t>Tubo OVS-2  -&gt; MAE15</t>
        </is>
      </c>
      <c r="S673" s="26" t="inlineStr">
        <is>
          <t>MAE15</t>
        </is>
      </c>
    </row>
    <row r="674" hidden="1">
      <c r="A674" t="inlineStr">
        <is>
          <t>786-19-6</t>
        </is>
      </c>
      <c r="B674" s="2" t="inlineStr">
        <is>
          <t>Carbophenothion - aire</t>
        </is>
      </c>
      <c r="C674" s="2" t="inlineStr">
        <is>
          <t>Carbophenothion</t>
        </is>
      </c>
      <c r="D674" s="2" t="n"/>
      <c r="E674" s="2" t="inlineStr">
        <is>
          <t>N1685</t>
        </is>
      </c>
      <c r="F674" s="2" t="inlineStr">
        <is>
          <t>MA067</t>
        </is>
      </c>
      <c r="G674" s="2" t="inlineStr">
        <is>
          <t>0,2 µg</t>
        </is>
      </c>
      <c r="H674" s="2" t="inlineStr"/>
      <c r="I674" s="2" t="inlineStr"/>
      <c r="J674" s="2" t="inlineStr"/>
      <c r="K674" s="2" t="inlineStr"/>
      <c r="L674" s="2" t="inlineStr">
        <is>
          <t>N</t>
        </is>
      </c>
      <c r="N674" s="2" t="inlineStr">
        <is>
          <t>1 pesticida organofosforado (rutina)</t>
        </is>
      </c>
      <c r="O674" s="2" t="inlineStr">
        <is>
          <t>15 días laborables</t>
        </is>
      </c>
      <c r="P674" s="2" t="inlineStr">
        <is>
          <t>Para más de un pesticida organofosforado consultad precio en pestaña  PERFIL</t>
        </is>
      </c>
      <c r="Q674" s="2" t="inlineStr"/>
      <c r="R674" s="2" t="inlineStr"/>
    </row>
    <row r="675" hidden="1">
      <c r="A675" t="inlineStr">
        <is>
          <t>470-90-6</t>
        </is>
      </c>
      <c r="B675" s="2" t="inlineStr">
        <is>
          <t>Chlorfenvinphos - aire</t>
        </is>
      </c>
      <c r="C675" s="2" t="inlineStr">
        <is>
          <t>Chlorfenvinphos</t>
        </is>
      </c>
      <c r="D675" s="2" t="n"/>
      <c r="E675" s="2" t="inlineStr">
        <is>
          <t>N1690</t>
        </is>
      </c>
      <c r="F675" s="2" t="inlineStr">
        <is>
          <t>MA067</t>
        </is>
      </c>
      <c r="G675" s="2" t="inlineStr">
        <is>
          <t>0,2 µg</t>
        </is>
      </c>
      <c r="H675" s="2" t="inlineStr"/>
      <c r="I675" s="2" t="inlineStr"/>
      <c r="J675" s="2" t="inlineStr"/>
      <c r="K675" s="2" t="inlineStr"/>
      <c r="L675" s="2" t="inlineStr">
        <is>
          <t>N</t>
        </is>
      </c>
      <c r="N675" s="2" t="inlineStr">
        <is>
          <t>1 pesticida organofosforado (rutina)</t>
        </is>
      </c>
      <c r="O675" s="2" t="inlineStr">
        <is>
          <t>15 días laborables</t>
        </is>
      </c>
      <c r="P675" s="2" t="inlineStr">
        <is>
          <t>Para más de un pesticida organofosforado consultad precio en pestaña  PERFIL</t>
        </is>
      </c>
      <c r="Q675" s="2" t="inlineStr"/>
      <c r="R675" s="2" t="inlineStr">
        <is>
          <t>Tubo OVS-2  -&gt; MAE15</t>
        </is>
      </c>
      <c r="S675" s="26" t="inlineStr">
        <is>
          <t>MAE15</t>
        </is>
      </c>
    </row>
    <row r="676" hidden="1">
      <c r="A676" t="inlineStr">
        <is>
          <t>2921-88-2</t>
        </is>
      </c>
      <c r="B676" s="2" t="inlineStr">
        <is>
          <t>Clorpirifos - aire</t>
        </is>
      </c>
      <c r="C676" s="2" t="inlineStr">
        <is>
          <t>0,0-diethyl 0-(3,5,6-trichloro-2-pyridinyl) phosphorothioate; Dursban; Lorsban</t>
        </is>
      </c>
      <c r="D676" s="2" t="n"/>
      <c r="E676" s="2" t="inlineStr">
        <is>
          <t>N1695</t>
        </is>
      </c>
      <c r="F676" s="2" t="inlineStr">
        <is>
          <t>MA190</t>
        </is>
      </c>
      <c r="G676" s="2" t="inlineStr">
        <is>
          <t>0,2 µg</t>
        </is>
      </c>
      <c r="H676" s="2" t="inlineStr">
        <is>
          <t>Cerrar tubo al finalizar muestreo</t>
        </is>
      </c>
      <c r="I676" s="2" t="inlineStr"/>
      <c r="J676" s="2" t="inlineStr"/>
      <c r="K676" s="2" t="inlineStr"/>
      <c r="L676" s="2" t="inlineStr">
        <is>
          <t>N</t>
        </is>
      </c>
      <c r="N676" s="2" t="inlineStr">
        <is>
          <t>1 pesticida organofosforado 8 días</t>
        </is>
      </c>
      <c r="O676" s="2" t="inlineStr">
        <is>
          <t>8 días laborables</t>
        </is>
      </c>
      <c r="P676" s="2" t="inlineStr">
        <is>
          <t>Para más de un pesticida organofosforado consultad precio en pestaña  PERFIL</t>
        </is>
      </c>
      <c r="Q676" s="2" t="inlineStr"/>
      <c r="R676" s="2" t="inlineStr">
        <is>
          <t>Tubo OVS-2  -&gt; MAE15</t>
        </is>
      </c>
      <c r="S676" s="26" t="inlineStr">
        <is>
          <t>MAE15</t>
        </is>
      </c>
    </row>
    <row r="677" hidden="1">
      <c r="A677" t="inlineStr">
        <is>
          <t>2921-88-2</t>
        </is>
      </c>
      <c r="B677" s="2" t="inlineStr">
        <is>
          <t>Clorpirifos - aire</t>
        </is>
      </c>
      <c r="C677" s="2" t="inlineStr">
        <is>
          <t>0,0-diethyl 0-(3,5,6-trichloro-2-pyridinyl) phosphorothioate; Dursban; Lorsban</t>
        </is>
      </c>
      <c r="D677" s="2" t="n"/>
      <c r="E677" s="2" t="inlineStr">
        <is>
          <t>N1695</t>
        </is>
      </c>
      <c r="F677" s="2" t="inlineStr">
        <is>
          <t>MA067</t>
        </is>
      </c>
      <c r="G677" s="2" t="inlineStr">
        <is>
          <t>0,2 µg</t>
        </is>
      </c>
      <c r="H677" s="2" t="inlineStr">
        <is>
          <t>Cerrar tubo al finalizar muestreo</t>
        </is>
      </c>
      <c r="I677" s="2" t="inlineStr"/>
      <c r="J677" s="2" t="inlineStr"/>
      <c r="K677" s="2" t="inlineStr"/>
      <c r="L677" s="2" t="inlineStr">
        <is>
          <t>N</t>
        </is>
      </c>
      <c r="N677" s="2" t="inlineStr">
        <is>
          <t>1 pesticida organofosforado (rutina)</t>
        </is>
      </c>
      <c r="O677" s="2" t="inlineStr">
        <is>
          <t>15 días laborables</t>
        </is>
      </c>
      <c r="P677" s="2" t="inlineStr">
        <is>
          <t>Para más de un pesticida organofosforado consultad precio en pestaña  PERFIL</t>
        </is>
      </c>
      <c r="Q677" s="2" t="inlineStr"/>
      <c r="R677" s="2" t="inlineStr">
        <is>
          <t>Tubo OVS-2  -&gt; MAE15</t>
        </is>
      </c>
      <c r="S677" s="26" t="inlineStr">
        <is>
          <t>MAE15</t>
        </is>
      </c>
    </row>
    <row r="678" hidden="1">
      <c r="A678" t="inlineStr">
        <is>
          <t>56-72-4</t>
        </is>
      </c>
      <c r="B678" s="2" t="inlineStr">
        <is>
          <t>Coumaphos - aire</t>
        </is>
      </c>
      <c r="C678" s="2" t="inlineStr">
        <is>
          <t>Asuntol; Bay 21/199; Baymix; Co-Ral; Diolice; Meldane; Muscatox; Resistox; Umbethion; 0-(3-chloro-4-methyl-7-coumarinyl); 0,0 diethylphosphorothioate</t>
        </is>
      </c>
      <c r="D678" s="2" t="n"/>
      <c r="E678" s="2" t="inlineStr">
        <is>
          <t>N1700</t>
        </is>
      </c>
      <c r="F678" s="2" t="inlineStr">
        <is>
          <t>MA067</t>
        </is>
      </c>
      <c r="G678" s="2" t="inlineStr">
        <is>
          <t>0,2 µg</t>
        </is>
      </c>
      <c r="H678" s="2" t="inlineStr"/>
      <c r="I678" s="2" t="inlineStr"/>
      <c r="J678" s="2" t="inlineStr"/>
      <c r="K678" s="2" t="inlineStr"/>
      <c r="L678" s="2" t="inlineStr">
        <is>
          <t>N</t>
        </is>
      </c>
      <c r="N678" s="2" t="inlineStr">
        <is>
          <t>1 pesticida organofosforado (rutina)</t>
        </is>
      </c>
      <c r="O678" s="2" t="inlineStr">
        <is>
          <t>15 días laborables</t>
        </is>
      </c>
      <c r="P678" s="2" t="inlineStr">
        <is>
          <t>Para más de un pesticida organofosforado consultad precio en pestaña  PERFIL</t>
        </is>
      </c>
      <c r="Q678" s="2" t="inlineStr"/>
      <c r="R678" s="2" t="inlineStr">
        <is>
          <t>Tubo OVS-2  -&gt; MAE15</t>
        </is>
      </c>
      <c r="S678" s="26" t="inlineStr">
        <is>
          <t>MAE15</t>
        </is>
      </c>
    </row>
    <row r="679" hidden="1">
      <c r="A679" t="inlineStr">
        <is>
          <t>8065-48-3</t>
        </is>
      </c>
      <c r="B679" s="2" t="inlineStr">
        <is>
          <t>Demeton - aire</t>
        </is>
      </c>
      <c r="C679" s="2" t="inlineStr">
        <is>
          <t>Phosphorothioic acid O,O-diethyl O-[2-(ethylthio)ethyl]ester (Demeton O) mixture with O,O-diethyl S-[2-(ethylthio)ethyl]phosphorothioate (Demeton S); Systox; Bayer 8169; Demox; Mercaptophos</t>
        </is>
      </c>
      <c r="D679" s="2" t="n"/>
      <c r="E679" s="2" t="inlineStr">
        <is>
          <t>N1705</t>
        </is>
      </c>
      <c r="F679" s="2" t="inlineStr">
        <is>
          <t>MA067</t>
        </is>
      </c>
      <c r="G679" s="2" t="inlineStr">
        <is>
          <t>0,2 µg</t>
        </is>
      </c>
      <c r="H679" s="2" t="inlineStr"/>
      <c r="I679" s="2" t="inlineStr"/>
      <c r="J679" s="2" t="inlineStr"/>
      <c r="K679" s="2" t="inlineStr"/>
      <c r="L679" s="2" t="inlineStr">
        <is>
          <t>N</t>
        </is>
      </c>
      <c r="N679" s="2" t="inlineStr">
        <is>
          <t>1 pesticida organofosforado (rutina)</t>
        </is>
      </c>
      <c r="O679" s="2" t="inlineStr">
        <is>
          <t>15 días laborables</t>
        </is>
      </c>
      <c r="P679" s="2" t="inlineStr">
        <is>
          <t>Para más de un pesticida organofosforado consultad precio en pestaña  PERFIL</t>
        </is>
      </c>
      <c r="Q679" s="2" t="inlineStr"/>
      <c r="R679" s="2" t="inlineStr">
        <is>
          <t>Tubo OVS-2  -&gt; MAE15</t>
        </is>
      </c>
      <c r="S679" s="26" t="inlineStr">
        <is>
          <t>MAE15</t>
        </is>
      </c>
    </row>
    <row r="680" hidden="1">
      <c r="A680" t="inlineStr">
        <is>
          <t>333-41-5</t>
        </is>
      </c>
      <c r="B680" s="2" t="inlineStr">
        <is>
          <t>Diazion - aire</t>
        </is>
      </c>
      <c r="C680" s="2" t="inlineStr">
        <is>
          <t>0,0-diethyl 0-2-isopropyl-4-methyl-6-pyrimidinyl thiophosphate; Spectracide</t>
        </is>
      </c>
      <c r="D680" s="2" t="n"/>
      <c r="E680" s="2" t="inlineStr">
        <is>
          <t>N1710</t>
        </is>
      </c>
      <c r="F680" s="2" t="inlineStr">
        <is>
          <t>MA067</t>
        </is>
      </c>
      <c r="G680" s="2" t="inlineStr">
        <is>
          <t>0,2 µg</t>
        </is>
      </c>
      <c r="H680" s="2" t="inlineStr">
        <is>
          <t>Cerrar tubo al finalizar muestreo</t>
        </is>
      </c>
      <c r="I680" s="2" t="inlineStr"/>
      <c r="J680" s="2" t="inlineStr"/>
      <c r="K680" s="2" t="inlineStr"/>
      <c r="L680" s="2" t="inlineStr">
        <is>
          <t>N</t>
        </is>
      </c>
      <c r="N680" s="2" t="inlineStr">
        <is>
          <t>1 pesticida organofosforado (rutina)</t>
        </is>
      </c>
      <c r="O680" s="2" t="inlineStr">
        <is>
          <t>15 días laborables</t>
        </is>
      </c>
      <c r="P680" s="2" t="inlineStr">
        <is>
          <t>Para más de un pesticida organofosforado consultad precio en pestaña  PERFIL</t>
        </is>
      </c>
      <c r="Q680" s="2" t="inlineStr"/>
      <c r="R680" s="2" t="inlineStr">
        <is>
          <t>Tubo OVS-2  -&gt; MAE15</t>
        </is>
      </c>
      <c r="S680" s="26" t="inlineStr">
        <is>
          <t>MAE15</t>
        </is>
      </c>
    </row>
    <row r="681" hidden="1">
      <c r="A681" t="inlineStr">
        <is>
          <t>62-73-7</t>
        </is>
      </c>
      <c r="B681" s="2" t="inlineStr">
        <is>
          <t>Diclorvos - aire</t>
        </is>
      </c>
      <c r="C681" s="2" t="inlineStr">
        <is>
          <t>2,2-dichloroyinyl dimethylphosphate; DDVP</t>
        </is>
      </c>
      <c r="D681" s="2" t="n"/>
      <c r="E681" s="2" t="inlineStr">
        <is>
          <t>N1715</t>
        </is>
      </c>
      <c r="F681" s="2" t="inlineStr">
        <is>
          <t>MA067</t>
        </is>
      </c>
      <c r="G681" s="2" t="inlineStr">
        <is>
          <t>0,2 µg</t>
        </is>
      </c>
      <c r="H681" s="2" t="inlineStr"/>
      <c r="I681" s="2" t="inlineStr"/>
      <c r="J681" s="2" t="inlineStr"/>
      <c r="K681" s="2" t="inlineStr"/>
      <c r="L681" s="2" t="inlineStr">
        <is>
          <t>N</t>
        </is>
      </c>
      <c r="N681" s="2" t="inlineStr">
        <is>
          <t>1 pesticida organofosforado (rutina)</t>
        </is>
      </c>
      <c r="O681" s="2" t="inlineStr">
        <is>
          <t>15 días laborables</t>
        </is>
      </c>
      <c r="P681" s="2" t="inlineStr">
        <is>
          <t>Para más de un pesticida organofosforado consultad precio en pestaña  PERFIL</t>
        </is>
      </c>
      <c r="Q681" s="2" t="inlineStr"/>
      <c r="R681" s="2" t="inlineStr">
        <is>
          <t>Tubo OVS-2  -&gt; MAE15</t>
        </is>
      </c>
      <c r="S681" s="26" t="inlineStr">
        <is>
          <t>MAE15</t>
        </is>
      </c>
    </row>
    <row r="682" hidden="1">
      <c r="A682" t="inlineStr">
        <is>
          <t>60-51-5</t>
        </is>
      </c>
      <c r="B682" s="2" t="inlineStr">
        <is>
          <t>Dimethoate - aire</t>
        </is>
      </c>
      <c r="C682" s="2" t="inlineStr">
        <is>
          <t>Phosphorodithioic acid, O,O-Dimethyl S-[2-(methylamino) -2-oxoethyl]ester; Cygon; Fostion mm; Perfekthion; Rogor; Roxion; Fosfamid; O,O-Dimethyl S-(N-Methylcarbamoylmethyl) Phosphorodithioate; Dimethoate</t>
        </is>
      </c>
      <c r="D682" s="2" t="n"/>
      <c r="E682" s="2" t="inlineStr">
        <is>
          <t>N1720</t>
        </is>
      </c>
      <c r="F682" s="2" t="inlineStr">
        <is>
          <t>MA067</t>
        </is>
      </c>
      <c r="G682" s="2" t="inlineStr">
        <is>
          <t>0,2 µg</t>
        </is>
      </c>
      <c r="H682" s="2" t="inlineStr"/>
      <c r="I682" s="2" t="inlineStr"/>
      <c r="J682" s="2" t="inlineStr"/>
      <c r="K682" s="2" t="inlineStr"/>
      <c r="L682" s="2" t="inlineStr">
        <is>
          <t>N</t>
        </is>
      </c>
      <c r="N682" s="2" t="inlineStr">
        <is>
          <t>1 pesticida organofosforado (rutina)</t>
        </is>
      </c>
      <c r="O682" s="2" t="inlineStr">
        <is>
          <t>15 días laborables</t>
        </is>
      </c>
      <c r="P682" s="2" t="inlineStr">
        <is>
          <t>Para más de un pesticida organofosforado consultad precio en pestaña  PERFIL</t>
        </is>
      </c>
      <c r="Q682" s="2" t="inlineStr"/>
      <c r="R682" s="2" t="inlineStr">
        <is>
          <t>Tubo OVS-2  -&gt; MAE15</t>
        </is>
      </c>
      <c r="S682" s="26" t="inlineStr">
        <is>
          <t>MAE15</t>
        </is>
      </c>
    </row>
    <row r="683" hidden="1">
      <c r="A683" t="inlineStr">
        <is>
          <t>78-34-2</t>
        </is>
      </c>
      <c r="B683" s="2" t="inlineStr">
        <is>
          <t>Dioxation - aire</t>
        </is>
      </c>
      <c r="C683" s="2" t="inlineStr">
        <is>
          <t>Delnav; Delnatex; Kavadel; Navadel; AC 528; Deltic; ENT 22879; Hercules AC528; Ruphos</t>
        </is>
      </c>
      <c r="D683" s="2" t="n"/>
      <c r="E683" s="2" t="inlineStr">
        <is>
          <t>N1725</t>
        </is>
      </c>
      <c r="F683" s="2" t="inlineStr">
        <is>
          <t>MA067</t>
        </is>
      </c>
      <c r="G683" s="2" t="inlineStr">
        <is>
          <t>0,2 µg</t>
        </is>
      </c>
      <c r="H683" s="2" t="inlineStr"/>
      <c r="I683" s="2" t="inlineStr"/>
      <c r="J683" s="2" t="inlineStr"/>
      <c r="K683" s="2" t="inlineStr"/>
      <c r="L683" s="2" t="inlineStr">
        <is>
          <t>N</t>
        </is>
      </c>
      <c r="N683" s="2" t="inlineStr">
        <is>
          <t>1 pesticida organofosforado (rutina)</t>
        </is>
      </c>
      <c r="O683" s="2" t="inlineStr">
        <is>
          <t>15 días laborables</t>
        </is>
      </c>
      <c r="P683" s="2" t="inlineStr">
        <is>
          <t>Para más de un pesticida organofosforado consultad precio en pestaña  PERFIL</t>
        </is>
      </c>
      <c r="Q683" s="2" t="inlineStr"/>
      <c r="R683" s="2" t="inlineStr">
        <is>
          <t>Tubo OVS-2  -&gt; MAE15</t>
        </is>
      </c>
      <c r="S683" s="26" t="inlineStr">
        <is>
          <t>MAE15</t>
        </is>
      </c>
    </row>
    <row r="684" hidden="1">
      <c r="A684" t="inlineStr">
        <is>
          <t>298-04-4</t>
        </is>
      </c>
      <c r="B684" s="2" t="inlineStr">
        <is>
          <t>Disulfoton - aire</t>
        </is>
      </c>
      <c r="C684" s="2" t="inlineStr">
        <is>
          <t>Di-Syston*</t>
        </is>
      </c>
      <c r="D684" s="2" t="n"/>
      <c r="E684" s="2" t="inlineStr">
        <is>
          <t>N1730</t>
        </is>
      </c>
      <c r="F684" s="2" t="inlineStr">
        <is>
          <t>MA067</t>
        </is>
      </c>
      <c r="G684" s="2" t="inlineStr">
        <is>
          <t>0,2 µg</t>
        </is>
      </c>
      <c r="H684" s="2" t="inlineStr">
        <is>
          <t>Cerrar tubo al finalizar muestreo</t>
        </is>
      </c>
      <c r="I684" s="2" t="inlineStr"/>
      <c r="J684" s="2" t="inlineStr"/>
      <c r="K684" s="2" t="inlineStr"/>
      <c r="L684" s="2" t="inlineStr">
        <is>
          <t>N</t>
        </is>
      </c>
      <c r="N684" s="2" t="inlineStr">
        <is>
          <t>1 pesticida organofosforado (rutina)</t>
        </is>
      </c>
      <c r="O684" s="2" t="inlineStr">
        <is>
          <t>15 días laborables</t>
        </is>
      </c>
      <c r="P684" s="2" t="inlineStr">
        <is>
          <t>Para más de un pesticida organofosforado consultad precio en pestaña  PERFIL</t>
        </is>
      </c>
      <c r="Q684" s="2" t="inlineStr"/>
      <c r="R684" s="2" t="inlineStr">
        <is>
          <t>Tubo OVS-2  -&gt; MAE15</t>
        </is>
      </c>
      <c r="S684" s="26" t="inlineStr">
        <is>
          <t>MAE15</t>
        </is>
      </c>
    </row>
    <row r="685" hidden="1">
      <c r="A685" t="inlineStr">
        <is>
          <t>13194-48-4</t>
        </is>
      </c>
      <c r="B685" s="2" t="inlineStr">
        <is>
          <t>Ethoprop - aire</t>
        </is>
      </c>
      <c r="C685" s="2" t="inlineStr">
        <is>
          <t>Prophos*, (o-Ethyl S,S-dipropyl)phosphorodithioate</t>
        </is>
      </c>
      <c r="D685" s="2" t="n"/>
      <c r="E685" s="2" t="inlineStr">
        <is>
          <t>N1735</t>
        </is>
      </c>
      <c r="F685" s="2" t="inlineStr">
        <is>
          <t>MA067</t>
        </is>
      </c>
      <c r="G685" s="2" t="inlineStr">
        <is>
          <t>0,2 µg</t>
        </is>
      </c>
      <c r="H685" s="2" t="inlineStr">
        <is>
          <t>Cerrar tubo al finalizar muestreo</t>
        </is>
      </c>
      <c r="I685" s="2" t="inlineStr"/>
      <c r="J685" s="2" t="inlineStr"/>
      <c r="K685" s="2" t="inlineStr"/>
      <c r="L685" s="2" t="inlineStr">
        <is>
          <t>N</t>
        </is>
      </c>
      <c r="N685" s="2" t="inlineStr">
        <is>
          <t>1 pesticida organofosforado (rutina)</t>
        </is>
      </c>
      <c r="O685" s="2" t="inlineStr">
        <is>
          <t>15 días laborables</t>
        </is>
      </c>
      <c r="P685" s="2" t="inlineStr">
        <is>
          <t>Para más de un pesticida organofosforado consultad precio en pestaña  PERFIL</t>
        </is>
      </c>
      <c r="Q685" s="2" t="inlineStr"/>
      <c r="R685" s="2" t="inlineStr">
        <is>
          <t>Tubo OVS-2  -&gt; MAE15</t>
        </is>
      </c>
      <c r="S685" s="26" t="inlineStr">
        <is>
          <t>MAE15</t>
        </is>
      </c>
    </row>
    <row r="686" hidden="1">
      <c r="A686" t="inlineStr">
        <is>
          <t>563-12-2</t>
        </is>
      </c>
      <c r="B686" s="2" t="inlineStr">
        <is>
          <t>Etion - aire</t>
        </is>
      </c>
      <c r="C686" s="2" t="inlineStr">
        <is>
          <t>Phosphorodithioic acid S,S'-methylene o,o,o',o'-tetraethyl ester Nialate; Diethion; ENT 24105; Ethanox; Ethiol; FMC 1240; Hylemox; Niagra 1240; Rhodiacide; Rhodocide; RP-Thion</t>
        </is>
      </c>
      <c r="D686" s="2" t="n"/>
      <c r="E686" s="2" t="inlineStr">
        <is>
          <t>N1740</t>
        </is>
      </c>
      <c r="F686" s="2" t="inlineStr">
        <is>
          <t>MA067</t>
        </is>
      </c>
      <c r="G686" s="2" t="inlineStr">
        <is>
          <t>0,2 µg</t>
        </is>
      </c>
      <c r="H686" s="2" t="inlineStr">
        <is>
          <t>Cerrar tubo al finalizar muestreo</t>
        </is>
      </c>
      <c r="I686" s="2" t="inlineStr"/>
      <c r="J686" s="2" t="inlineStr"/>
      <c r="K686" s="2" t="inlineStr"/>
      <c r="L686" s="2" t="inlineStr">
        <is>
          <t>N</t>
        </is>
      </c>
      <c r="N686" s="2" t="inlineStr">
        <is>
          <t>1 pesticida organofosforado (rutina)</t>
        </is>
      </c>
      <c r="O686" s="2" t="inlineStr">
        <is>
          <t>15 días laborables</t>
        </is>
      </c>
      <c r="P686" s="2" t="inlineStr">
        <is>
          <t>Para más de un pesticida organofosforado consultad precio en pestaña  PERFIL</t>
        </is>
      </c>
      <c r="Q686" s="2" t="inlineStr"/>
      <c r="R686" s="2" t="inlineStr">
        <is>
          <t>Tubo OVS-2  -&gt; MAE15</t>
        </is>
      </c>
      <c r="S686" s="26" t="inlineStr">
        <is>
          <t>MAE15</t>
        </is>
      </c>
    </row>
    <row r="687" hidden="1">
      <c r="A687" t="inlineStr">
        <is>
          <t>52-85-7</t>
        </is>
      </c>
      <c r="B687" s="2" t="inlineStr">
        <is>
          <t>Famphur - aire</t>
        </is>
      </c>
      <c r="C687" s="2" t="n"/>
      <c r="D687" s="2" t="n"/>
      <c r="E687" s="2" t="inlineStr">
        <is>
          <t>N1745</t>
        </is>
      </c>
      <c r="F687" s="2" t="inlineStr">
        <is>
          <t>MA067</t>
        </is>
      </c>
      <c r="G687" s="2" t="inlineStr">
        <is>
          <t>0,2 µg</t>
        </is>
      </c>
      <c r="H687" s="2" t="inlineStr"/>
      <c r="I687" s="2" t="inlineStr"/>
      <c r="J687" s="2" t="inlineStr"/>
      <c r="K687" s="2" t="inlineStr"/>
      <c r="L687" s="2" t="inlineStr">
        <is>
          <t>N</t>
        </is>
      </c>
      <c r="N687" s="2" t="inlineStr">
        <is>
          <t>1 pesticida organofosforado (rutina)</t>
        </is>
      </c>
      <c r="O687" s="2" t="inlineStr">
        <is>
          <t>15 días laborables</t>
        </is>
      </c>
      <c r="P687" s="2" t="inlineStr">
        <is>
          <t>Para más de un pesticida organofosforado consultad precio en pestaña  PERFIL</t>
        </is>
      </c>
      <c r="Q687" s="2" t="inlineStr"/>
      <c r="R687" s="2" t="inlineStr">
        <is>
          <t>Tubo OVS-2  -&gt; MAE15</t>
        </is>
      </c>
      <c r="S687" s="26" t="inlineStr">
        <is>
          <t>MAE15</t>
        </is>
      </c>
    </row>
    <row r="688" hidden="1">
      <c r="A688" t="inlineStr">
        <is>
          <t>2104-64-5</t>
        </is>
      </c>
      <c r="B688" s="2" t="inlineStr">
        <is>
          <t>etilo y O-(4-nitrofenilo) - aire-Feniltiofosfonat</t>
        </is>
      </c>
      <c r="C688" s="2" t="inlineStr">
        <is>
          <t>o-Ethyl-o-p-nitrophenyl phenylphosphonothioate; Ethyl p-nitrophenyl benzenethiophosphonate, Bidrin*, Dicrotophos</t>
        </is>
      </c>
      <c r="D688" s="2" t="n"/>
      <c r="E688" s="2" t="inlineStr">
        <is>
          <t>N1750</t>
        </is>
      </c>
      <c r="F688" s="2" t="inlineStr">
        <is>
          <t>MA067</t>
        </is>
      </c>
      <c r="G688" s="2" t="inlineStr">
        <is>
          <t>0,2 µg</t>
        </is>
      </c>
      <c r="H688" s="2" t="inlineStr"/>
      <c r="I688" s="2" t="inlineStr"/>
      <c r="J688" s="2" t="inlineStr"/>
      <c r="K688" s="2" t="inlineStr"/>
      <c r="L688" s="2" t="inlineStr">
        <is>
          <t>N</t>
        </is>
      </c>
      <c r="N688" s="2" t="inlineStr">
        <is>
          <t>1 pesticida organofosforado (rutina)</t>
        </is>
      </c>
      <c r="O688" s="2" t="inlineStr">
        <is>
          <t>15 días laborables</t>
        </is>
      </c>
      <c r="P688" s="2" t="inlineStr">
        <is>
          <t>Para más de un pesticida organofosforado consultad precio en pestaña  PERFIL</t>
        </is>
      </c>
      <c r="Q688" s="2" t="inlineStr"/>
      <c r="R688" s="2" t="inlineStr">
        <is>
          <t>Tubo OVS-2  -&gt; MAE15</t>
        </is>
      </c>
      <c r="S688" s="26" t="inlineStr">
        <is>
          <t>MAE15</t>
        </is>
      </c>
    </row>
    <row r="689" hidden="1">
      <c r="A689" t="inlineStr">
        <is>
          <t>122-14-5</t>
        </is>
      </c>
      <c r="B689" s="2" t="inlineStr">
        <is>
          <t>Fenitrotion - aire</t>
        </is>
      </c>
      <c r="C689" s="2" t="inlineStr">
        <is>
          <t>Phosphorothioic Acid, O,O-Dimethyl O-(4-nitro-m-tolyl) ester; AGRIA 1050; Aceothion; Nitrophos</t>
        </is>
      </c>
      <c r="D689" s="2" t="n"/>
      <c r="E689" s="2" t="inlineStr">
        <is>
          <t>N1755</t>
        </is>
      </c>
      <c r="F689" s="2" t="inlineStr">
        <is>
          <t>MA187</t>
        </is>
      </c>
      <c r="G689" s="2" t="inlineStr">
        <is>
          <t>0,2 µg</t>
        </is>
      </c>
      <c r="H689" s="2" t="inlineStr"/>
      <c r="I689" s="2" t="inlineStr"/>
      <c r="J689" s="2" t="inlineStr"/>
      <c r="K689" s="2" t="inlineStr"/>
      <c r="L689" s="2" t="inlineStr">
        <is>
          <t>N</t>
        </is>
      </c>
      <c r="N689" s="2" t="inlineStr">
        <is>
          <t>Fenitrotion</t>
        </is>
      </c>
      <c r="O689" s="2" t="inlineStr">
        <is>
          <t>15 días laborables</t>
        </is>
      </c>
      <c r="P689" s="2" t="inlineStr"/>
      <c r="Q689" s="2" t="inlineStr"/>
      <c r="R689" s="2" t="inlineStr">
        <is>
          <t>Tubo OVS-2  -&gt; MAE15</t>
        </is>
      </c>
      <c r="S689" s="26" t="inlineStr">
        <is>
          <t>MAE15</t>
        </is>
      </c>
    </row>
    <row r="690" hidden="1">
      <c r="A690" t="inlineStr">
        <is>
          <t>115-90-2</t>
        </is>
      </c>
      <c r="B690" s="2" t="inlineStr">
        <is>
          <t>Fensulfotion - aire</t>
        </is>
      </c>
      <c r="C690" s="2" t="inlineStr">
        <is>
          <t>O,O-Diethyl O-[p-(methylsulfinyl)phenyl]phosphorothioate; Dasanit; Bay 25141; S767; Terracur P</t>
        </is>
      </c>
      <c r="D690" s="2" t="n"/>
      <c r="E690" s="2" t="inlineStr">
        <is>
          <t>N1760</t>
        </is>
      </c>
      <c r="F690" s="2" t="inlineStr">
        <is>
          <t>MA067</t>
        </is>
      </c>
      <c r="G690" s="2" t="inlineStr">
        <is>
          <t>0,2 µg</t>
        </is>
      </c>
      <c r="H690" s="2" t="inlineStr"/>
      <c r="I690" s="2" t="inlineStr"/>
      <c r="J690" s="2" t="inlineStr"/>
      <c r="K690" s="2" t="inlineStr"/>
      <c r="L690" s="2" t="inlineStr">
        <is>
          <t>N</t>
        </is>
      </c>
      <c r="N690" s="2" t="inlineStr">
        <is>
          <t>1 pesticida organofosforado (rutina)</t>
        </is>
      </c>
      <c r="O690" s="2" t="inlineStr">
        <is>
          <t>15 días laborables</t>
        </is>
      </c>
      <c r="P690" s="2" t="inlineStr">
        <is>
          <t>Para más de un pesticida organofosforado consultad precio en pestaña  PERFIL</t>
        </is>
      </c>
      <c r="Q690" s="2" t="inlineStr"/>
      <c r="R690" s="2" t="inlineStr">
        <is>
          <t>Tubo OVS-2  -&gt; MAE15</t>
        </is>
      </c>
      <c r="S690" s="26" t="inlineStr">
        <is>
          <t>MAE15</t>
        </is>
      </c>
    </row>
    <row r="691" hidden="1">
      <c r="A691" t="inlineStr">
        <is>
          <t>55-38-9</t>
        </is>
      </c>
      <c r="B691" s="2" t="inlineStr">
        <is>
          <t>Fention - aire</t>
        </is>
      </c>
      <c r="C691" s="2" t="inlineStr">
        <is>
          <t>O,O-Diethyl O-[p-(methylsulfinyl)phenyl]phosphorothioate; Dasanit; Bay 25141; S767; Terracur P</t>
        </is>
      </c>
      <c r="D691" s="2" t="n"/>
      <c r="E691" s="2" t="inlineStr">
        <is>
          <t>N1765</t>
        </is>
      </c>
      <c r="F691" s="2" t="inlineStr">
        <is>
          <t>MA067</t>
        </is>
      </c>
      <c r="G691" s="2" t="inlineStr">
        <is>
          <t>0,2 µg</t>
        </is>
      </c>
      <c r="H691" s="2" t="inlineStr"/>
      <c r="I691" s="2" t="inlineStr"/>
      <c r="J691" s="2" t="inlineStr"/>
      <c r="K691" s="2" t="inlineStr"/>
      <c r="L691" s="2" t="inlineStr">
        <is>
          <t>N</t>
        </is>
      </c>
      <c r="N691" s="2" t="inlineStr">
        <is>
          <t>1 pesticida organofosforado (rutina)</t>
        </is>
      </c>
      <c r="O691" s="2" t="inlineStr">
        <is>
          <t>15 días laborables</t>
        </is>
      </c>
      <c r="P691" s="2" t="inlineStr">
        <is>
          <t>Para más de un pesticida organofosforado consultad precio en pestaña  PERFIL</t>
        </is>
      </c>
      <c r="Q691" s="2" t="inlineStr"/>
      <c r="R691" s="2" t="inlineStr">
        <is>
          <t>Tubo OVS-2  -&gt; MAE15</t>
        </is>
      </c>
      <c r="S691" s="26" t="inlineStr">
        <is>
          <t>MAE15</t>
        </is>
      </c>
    </row>
    <row r="692" hidden="1">
      <c r="A692" t="inlineStr">
        <is>
          <t>298-02-2</t>
        </is>
      </c>
      <c r="B692" s="2" t="inlineStr">
        <is>
          <t>Forato - aire</t>
        </is>
      </c>
      <c r="C692" s="2" t="inlineStr">
        <is>
          <t>Thimet; o,o-Diethyl s-[(ethylthio) methyl] phosphorodithioate; Phorate</t>
        </is>
      </c>
      <c r="D692" s="2" t="n"/>
      <c r="E692" s="2" t="inlineStr">
        <is>
          <t>N1770</t>
        </is>
      </c>
      <c r="F692" s="2" t="inlineStr">
        <is>
          <t>MA067</t>
        </is>
      </c>
      <c r="G692" s="2" t="inlineStr">
        <is>
          <t>0,2 µg</t>
        </is>
      </c>
      <c r="H692" s="2" t="inlineStr"/>
      <c r="I692" s="2" t="inlineStr"/>
      <c r="J692" s="2" t="inlineStr"/>
      <c r="K692" s="2" t="inlineStr"/>
      <c r="L692" s="2" t="inlineStr">
        <is>
          <t>N</t>
        </is>
      </c>
      <c r="N692" s="2" t="inlineStr">
        <is>
          <t>1 pesticida organofosforado (rutina)</t>
        </is>
      </c>
      <c r="O692" s="2" t="inlineStr">
        <is>
          <t>15 días laborables</t>
        </is>
      </c>
      <c r="P692" s="2" t="inlineStr">
        <is>
          <t>Para más de un pesticida organofosforado consultad precio en pestaña  PERFIL</t>
        </is>
      </c>
      <c r="Q692" s="2" t="inlineStr"/>
      <c r="R692" s="2" t="inlineStr">
        <is>
          <t>Tubo OVS-2  -&gt; MAE15</t>
        </is>
      </c>
      <c r="S692" s="25" t="inlineStr">
        <is>
          <t>MAE15</t>
        </is>
      </c>
    </row>
    <row r="693" hidden="1">
      <c r="A693" t="inlineStr">
        <is>
          <t>732-11-6</t>
        </is>
      </c>
      <c r="B693" s="2" t="inlineStr">
        <is>
          <t>Imidan - aire</t>
        </is>
      </c>
      <c r="C693" s="2" t="inlineStr">
        <is>
          <t>Imidan; Prolate; R-1504; Phosphorodithioic acid s-((1,3- dihydro-1.3-dioxo-2H-isondol-2-yl) methyl)-o-o-dimethylester</t>
        </is>
      </c>
      <c r="D693" s="2" t="n"/>
      <c r="E693" s="2" t="inlineStr">
        <is>
          <t>N1775</t>
        </is>
      </c>
      <c r="F693" s="2" t="inlineStr">
        <is>
          <t>MA067</t>
        </is>
      </c>
      <c r="G693" s="2" t="inlineStr">
        <is>
          <t>0,2 µg</t>
        </is>
      </c>
      <c r="H693" s="2" t="inlineStr"/>
      <c r="I693" s="2" t="inlineStr"/>
      <c r="J693" s="2" t="inlineStr"/>
      <c r="K693" s="2" t="inlineStr"/>
      <c r="L693" s="2" t="inlineStr">
        <is>
          <t>N</t>
        </is>
      </c>
      <c r="N693" s="2" t="inlineStr">
        <is>
          <t>1 pesticida organofosforado (rutina)</t>
        </is>
      </c>
      <c r="O693" s="2" t="inlineStr">
        <is>
          <t>15 días laborables</t>
        </is>
      </c>
      <c r="P693" s="2" t="inlineStr">
        <is>
          <t>Para más de un pesticida organofosforado consultad precio en pestaña  PERFIL</t>
        </is>
      </c>
      <c r="Q693" s="2" t="inlineStr"/>
      <c r="R693" s="2" t="inlineStr">
        <is>
          <t>Filtro Fibra Vidrio (FV) -&gt; MT058</t>
        </is>
      </c>
      <c r="S693" s="26" t="inlineStr">
        <is>
          <t>MT058</t>
        </is>
      </c>
    </row>
    <row r="694" hidden="1">
      <c r="A694" t="inlineStr">
        <is>
          <t>21609-90-5</t>
        </is>
      </c>
      <c r="B694" s="2" t="inlineStr">
        <is>
          <t>Leptophos - aire</t>
        </is>
      </c>
      <c r="C694" s="2" t="inlineStr">
        <is>
          <t>o-(4-Bromo-2,5-dichlorophenyl) o-methylphenylphosphoro-thioate; Leptophos; MBCP; Abor; VCS 506, Phosvel</t>
        </is>
      </c>
      <c r="D694" s="2" t="n"/>
      <c r="E694" s="2" t="inlineStr">
        <is>
          <t>N1780</t>
        </is>
      </c>
      <c r="F694" s="2" t="inlineStr">
        <is>
          <t>MA067</t>
        </is>
      </c>
      <c r="G694" s="2" t="inlineStr">
        <is>
          <t>0,2 µg</t>
        </is>
      </c>
      <c r="H694" s="2" t="inlineStr"/>
      <c r="I694" s="2" t="inlineStr"/>
      <c r="J694" s="2" t="inlineStr"/>
      <c r="K694" s="2" t="inlineStr"/>
      <c r="L694" s="2" t="inlineStr">
        <is>
          <t>N</t>
        </is>
      </c>
      <c r="N694" s="2" t="inlineStr">
        <is>
          <t>1 pesticida organofosforado (rutina)</t>
        </is>
      </c>
      <c r="O694" s="2" t="inlineStr">
        <is>
          <t>15 días laborables</t>
        </is>
      </c>
      <c r="P694" s="2" t="inlineStr">
        <is>
          <t>Para más de un pesticida organofosforado consultad precio en pestaña  PERFIL</t>
        </is>
      </c>
      <c r="Q694" s="2" t="inlineStr"/>
      <c r="R694" s="2" t="inlineStr">
        <is>
          <t>Tubo OVS-2  -&gt; MAE15</t>
        </is>
      </c>
      <c r="S694" s="26" t="inlineStr">
        <is>
          <t>MAE15</t>
        </is>
      </c>
    </row>
    <row r="695" hidden="1">
      <c r="A695" t="inlineStr">
        <is>
          <t>121-75-5</t>
        </is>
      </c>
      <c r="B695" s="2" t="inlineStr">
        <is>
          <t>Malation - aire</t>
        </is>
      </c>
      <c r="C695" s="2" t="inlineStr">
        <is>
          <t>[(dimethoxyphosphinothioyl) thio] butanedioic acid diethyl ester</t>
        </is>
      </c>
      <c r="D695" s="2" t="n"/>
      <c r="E695" s="2" t="inlineStr">
        <is>
          <t>N1785</t>
        </is>
      </c>
      <c r="F695" s="2" t="inlineStr">
        <is>
          <t>MA067</t>
        </is>
      </c>
      <c r="G695" s="2" t="inlineStr">
        <is>
          <t>0,2 µg</t>
        </is>
      </c>
      <c r="H695" s="2" t="inlineStr">
        <is>
          <t>Cerrar tubo al finalizar muestreo</t>
        </is>
      </c>
      <c r="I695" s="2" t="inlineStr"/>
      <c r="J695" s="2" t="inlineStr"/>
      <c r="K695" s="2" t="inlineStr"/>
      <c r="L695" s="2" t="inlineStr">
        <is>
          <t>N</t>
        </is>
      </c>
      <c r="N695" s="2" t="inlineStr">
        <is>
          <t>1 pesticida organofosforado (rutina)</t>
        </is>
      </c>
      <c r="O695" s="2" t="inlineStr">
        <is>
          <t>15 días laborables</t>
        </is>
      </c>
      <c r="P695" s="2" t="inlineStr">
        <is>
          <t>Para más de un pesticida organofosforado consultad precio en pestaña  PERFIL</t>
        </is>
      </c>
      <c r="Q695" s="2" t="inlineStr"/>
      <c r="R695" s="2" t="inlineStr">
        <is>
          <t>Tubo OVS-2  -&gt; MAE15</t>
        </is>
      </c>
      <c r="S695" s="26" t="inlineStr">
        <is>
          <t>MAE15</t>
        </is>
      </c>
    </row>
    <row r="696" hidden="1">
      <c r="A696" t="inlineStr">
        <is>
          <t>86-50-0</t>
        </is>
      </c>
      <c r="B696" s="2" t="inlineStr">
        <is>
          <t>Metil azinfos - aire</t>
        </is>
      </c>
      <c r="C696" s="2" t="inlineStr">
        <is>
          <t>Guthion; O,O-Dimethyl S-4-oxo-1,2,3-benzotriazin-3(4H)-ylmethyl phosphorodithioate; Metil azinfos</t>
        </is>
      </c>
      <c r="D696" s="2" t="n"/>
      <c r="E696" s="2" t="inlineStr">
        <is>
          <t>N1790</t>
        </is>
      </c>
      <c r="F696" s="2" t="inlineStr">
        <is>
          <t>MA067</t>
        </is>
      </c>
      <c r="G696" s="2" t="inlineStr">
        <is>
          <t>0,2 µg</t>
        </is>
      </c>
      <c r="H696" s="2" t="inlineStr">
        <is>
          <t>Cerrar tubo al finalizar muestreo</t>
        </is>
      </c>
      <c r="I696" s="2" t="inlineStr"/>
      <c r="J696" s="2" t="inlineStr"/>
      <c r="K696" s="2" t="inlineStr"/>
      <c r="L696" s="2" t="inlineStr">
        <is>
          <t>N</t>
        </is>
      </c>
      <c r="N696" s="2" t="inlineStr">
        <is>
          <t>1 pesticida organofosforado (rutina)</t>
        </is>
      </c>
      <c r="O696" s="2" t="inlineStr">
        <is>
          <t>15 días laborables</t>
        </is>
      </c>
      <c r="P696" s="2" t="inlineStr">
        <is>
          <t>Para más de un pesticida organofosforado consultad precio en pestaña  PERFIL</t>
        </is>
      </c>
      <c r="Q696" s="2" t="inlineStr"/>
      <c r="R696" s="2" t="inlineStr">
        <is>
          <t>Tubo OVS-2  -&gt; MAE15</t>
        </is>
      </c>
      <c r="S696" s="26" t="inlineStr">
        <is>
          <t>MAE15</t>
        </is>
      </c>
    </row>
    <row r="697" hidden="1">
      <c r="A697" t="inlineStr">
        <is>
          <t>298-00-0</t>
        </is>
      </c>
      <c r="B697" s="2" t="inlineStr">
        <is>
          <t>Metil paration - aire</t>
        </is>
      </c>
      <c r="C697" s="2" t="inlineStr">
        <is>
          <t>Phosphorothioic Acid O,O-Dimethyl O-(p-Nitrophenyl) Ester; Metil paration</t>
        </is>
      </c>
      <c r="D697" s="2" t="n"/>
      <c r="E697" s="2" t="inlineStr">
        <is>
          <t>N1795</t>
        </is>
      </c>
      <c r="F697" s="2" t="inlineStr">
        <is>
          <t>MA067</t>
        </is>
      </c>
      <c r="G697" s="2" t="inlineStr">
        <is>
          <t>0,2 µg</t>
        </is>
      </c>
      <c r="H697" s="2" t="inlineStr">
        <is>
          <t>Cerrar tubo al finalizar muestreo</t>
        </is>
      </c>
      <c r="I697" s="2" t="inlineStr"/>
      <c r="J697" s="2" t="inlineStr"/>
      <c r="K697" s="2" t="inlineStr"/>
      <c r="L697" s="2" t="inlineStr">
        <is>
          <t>N</t>
        </is>
      </c>
      <c r="N697" s="2" t="inlineStr">
        <is>
          <t>1 pesticida organofosforado (rutina)</t>
        </is>
      </c>
      <c r="O697" s="2" t="inlineStr">
        <is>
          <t>15 días laborables</t>
        </is>
      </c>
      <c r="P697" s="2" t="inlineStr">
        <is>
          <t>Para más de un pesticida organofosforado consultad precio en pestaña  PERFIL</t>
        </is>
      </c>
      <c r="Q697" s="2" t="inlineStr"/>
      <c r="R697" s="2" t="inlineStr">
        <is>
          <t>Tubo OVS-2  -&gt; MAE15</t>
        </is>
      </c>
      <c r="S697" s="26" t="inlineStr">
        <is>
          <t>MAE15</t>
        </is>
      </c>
    </row>
    <row r="698" hidden="1">
      <c r="A698" t="inlineStr">
        <is>
          <t>7786-34-7</t>
        </is>
      </c>
      <c r="B698" s="2" t="inlineStr">
        <is>
          <t>Mevinfos - aire</t>
        </is>
      </c>
      <c r="C698" s="2" t="inlineStr">
        <is>
          <t>2-Carbomethoxy-1-methylvinyl dimethyl phosphate; Phosdrin</t>
        </is>
      </c>
      <c r="D698" s="2" t="n"/>
      <c r="E698" s="2" t="inlineStr">
        <is>
          <t>N1800</t>
        </is>
      </c>
      <c r="F698" s="2" t="inlineStr">
        <is>
          <t>MA067</t>
        </is>
      </c>
      <c r="G698" s="2" t="inlineStr">
        <is>
          <t>0,2 µg</t>
        </is>
      </c>
      <c r="H698" s="2" t="inlineStr">
        <is>
          <t>Cerrar tubo al finalizar muestreo</t>
        </is>
      </c>
      <c r="I698" s="2" t="inlineStr"/>
      <c r="J698" s="2" t="inlineStr"/>
      <c r="K698" s="2" t="inlineStr"/>
      <c r="L698" s="2" t="inlineStr">
        <is>
          <t>N</t>
        </is>
      </c>
      <c r="N698" s="2" t="inlineStr">
        <is>
          <t>1 pesticida organofosforado (rutina)</t>
        </is>
      </c>
      <c r="O698" s="2" t="inlineStr">
        <is>
          <t>15 días laborables</t>
        </is>
      </c>
      <c r="P698" s="2" t="inlineStr">
        <is>
          <t>Para más de un pesticida organofosforado consultad precio en pestaña  PERFIL</t>
        </is>
      </c>
      <c r="Q698" s="2" t="inlineStr"/>
      <c r="R698" s="2" t="inlineStr">
        <is>
          <t>Tubo OVS-2  -&gt; MAE15</t>
        </is>
      </c>
      <c r="S698" s="26" t="inlineStr">
        <is>
          <t>MAE15</t>
        </is>
      </c>
    </row>
    <row r="699" hidden="1">
      <c r="A699" t="inlineStr">
        <is>
          <t>6923-22-4</t>
        </is>
      </c>
      <c r="B699" s="2" t="inlineStr">
        <is>
          <t>Monocrotofos - aire</t>
        </is>
      </c>
      <c r="C699" s="2" t="inlineStr">
        <is>
          <t>dimethyl 2-methylcarbamoyl-1-methyl-vinyl phosphate; Apadrin; Azodrin; Biloborn; C1414; Crisodrin; Hazodrin; SO9129; Monocron; Nuvacron; Plantdrin; Pilladrin</t>
        </is>
      </c>
      <c r="D699" s="2" t="n"/>
      <c r="E699" s="2" t="inlineStr">
        <is>
          <t>N1805</t>
        </is>
      </c>
      <c r="F699" s="2" t="inlineStr">
        <is>
          <t>MA067</t>
        </is>
      </c>
      <c r="G699" s="2" t="inlineStr">
        <is>
          <t>0,2 µg</t>
        </is>
      </c>
      <c r="H699" s="2" t="inlineStr">
        <is>
          <t>Cerrar tubo al finalizar muestreo</t>
        </is>
      </c>
      <c r="I699" s="2" t="inlineStr"/>
      <c r="J699" s="2" t="inlineStr"/>
      <c r="K699" s="2" t="inlineStr"/>
      <c r="L699" s="2" t="inlineStr">
        <is>
          <t>N</t>
        </is>
      </c>
      <c r="N699" s="2" t="inlineStr">
        <is>
          <t>1 pesticida organofosforado (rutina)</t>
        </is>
      </c>
      <c r="O699" s="2" t="inlineStr">
        <is>
          <t>15 días laborables</t>
        </is>
      </c>
      <c r="P699" s="2" t="inlineStr">
        <is>
          <t>Para más de un pesticida organofosforado consultad precio en pestaña  PERFIL</t>
        </is>
      </c>
      <c r="Q699" s="2" t="inlineStr"/>
      <c r="R699" s="2" t="inlineStr">
        <is>
          <t>Tubo OVS-2  -&gt; MAE15</t>
        </is>
      </c>
      <c r="S699" s="26" t="inlineStr">
        <is>
          <t>MAE15</t>
        </is>
      </c>
    </row>
    <row r="700" hidden="1">
      <c r="A700" t="inlineStr">
        <is>
          <t>300-76-5</t>
        </is>
      </c>
      <c r="B700" s="2" t="inlineStr">
        <is>
          <t>Naled - aire</t>
        </is>
      </c>
      <c r="C700" s="2" t="inlineStr">
        <is>
          <t>Dimethyl-1,2-dibromo-2,2-dichloroethyl phosphate; Dibrom</t>
        </is>
      </c>
      <c r="D700" s="2" t="n"/>
      <c r="E700" s="2" t="inlineStr">
        <is>
          <t>N1810</t>
        </is>
      </c>
      <c r="F700" s="2" t="inlineStr">
        <is>
          <t>MA067</t>
        </is>
      </c>
      <c r="G700" s="2" t="inlineStr">
        <is>
          <t>0,2 µg</t>
        </is>
      </c>
      <c r="H700" s="2" t="inlineStr"/>
      <c r="I700" s="2" t="inlineStr"/>
      <c r="J700" s="2" t="inlineStr"/>
      <c r="K700" s="2" t="inlineStr"/>
      <c r="L700" s="2" t="inlineStr">
        <is>
          <t>N</t>
        </is>
      </c>
      <c r="N700" s="2" t="inlineStr">
        <is>
          <t>1 pesticida organofosforado (rutina)</t>
        </is>
      </c>
      <c r="O700" s="2" t="inlineStr">
        <is>
          <t>15 días laborables</t>
        </is>
      </c>
      <c r="P700" s="2" t="inlineStr">
        <is>
          <t>Para más de un pesticida organofosforado consultad precio en pestaña  PERFIL</t>
        </is>
      </c>
      <c r="Q700" s="2" t="inlineStr"/>
      <c r="R700" s="2" t="inlineStr">
        <is>
          <t>Tubo OVS-2  -&gt; MAE15</t>
        </is>
      </c>
      <c r="S700" s="26" t="inlineStr">
        <is>
          <t>MAE15</t>
        </is>
      </c>
    </row>
    <row r="701" hidden="1">
      <c r="A701" t="inlineStr">
        <is>
          <t>56-38-2</t>
        </is>
      </c>
      <c r="B701" s="2" t="inlineStr">
        <is>
          <t>Paration - aire</t>
        </is>
      </c>
      <c r="C701" s="2" t="inlineStr">
        <is>
          <t>0,0-diethyl 0-p-nitrophenylphosphorothioate; DNTP; Ethyl parathion</t>
        </is>
      </c>
      <c r="D701" s="2" t="n"/>
      <c r="E701" s="2" t="inlineStr">
        <is>
          <t>N1815</t>
        </is>
      </c>
      <c r="F701" s="2" t="inlineStr">
        <is>
          <t>MA067</t>
        </is>
      </c>
      <c r="G701" s="2" t="inlineStr">
        <is>
          <t>0,2 µg</t>
        </is>
      </c>
      <c r="H701" s="2" t="inlineStr">
        <is>
          <t>Cerrar tubo al finalizar muestreo</t>
        </is>
      </c>
      <c r="I701" s="2" t="inlineStr"/>
      <c r="J701" s="2" t="inlineStr"/>
      <c r="K701" s="2" t="inlineStr"/>
      <c r="L701" s="2" t="inlineStr">
        <is>
          <t>N</t>
        </is>
      </c>
      <c r="N701" s="2" t="inlineStr">
        <is>
          <t>1 pesticida organofosforado (rutina)</t>
        </is>
      </c>
      <c r="O701" s="2" t="inlineStr">
        <is>
          <t>15 días laborables</t>
        </is>
      </c>
      <c r="P701" s="2" t="inlineStr">
        <is>
          <t>Para más de un pesticida organofosforado consultad precio en pestaña  PERFIL</t>
        </is>
      </c>
      <c r="Q701" s="2" t="inlineStr"/>
      <c r="R701" s="2" t="inlineStr">
        <is>
          <t>Tubo OVS-2  -&gt; MAE15</t>
        </is>
      </c>
      <c r="S701" s="26" t="inlineStr">
        <is>
          <t>MAE15</t>
        </is>
      </c>
    </row>
    <row r="702" hidden="1">
      <c r="A702" t="inlineStr">
        <is>
          <t>13171-21-6</t>
        </is>
      </c>
      <c r="B702" s="2" t="inlineStr">
        <is>
          <t>Phosphamidon - aire</t>
        </is>
      </c>
      <c r="C702" s="2" t="inlineStr">
        <is>
          <t>Phosphamidon</t>
        </is>
      </c>
      <c r="D702" s="2" t="n"/>
      <c r="E702" s="2" t="inlineStr">
        <is>
          <t>N1820</t>
        </is>
      </c>
      <c r="F702" s="2" t="inlineStr">
        <is>
          <t>MA067</t>
        </is>
      </c>
      <c r="G702" s="2" t="inlineStr">
        <is>
          <t>0,2 µg</t>
        </is>
      </c>
      <c r="H702" s="2" t="inlineStr"/>
      <c r="I702" s="2" t="inlineStr"/>
      <c r="J702" s="2" t="inlineStr"/>
      <c r="K702" s="2" t="inlineStr"/>
      <c r="L702" s="2" t="inlineStr">
        <is>
          <t>N</t>
        </is>
      </c>
      <c r="N702" s="2" t="inlineStr">
        <is>
          <t>1 pesticida organofosforado (rutina)</t>
        </is>
      </c>
      <c r="O702" s="2" t="inlineStr">
        <is>
          <t>15 días laborables</t>
        </is>
      </c>
      <c r="P702" s="2" t="inlineStr">
        <is>
          <t>Para más de un pesticida organofosforado consultad precio en pestaña  PERFIL</t>
        </is>
      </c>
      <c r="Q702" s="2" t="inlineStr"/>
      <c r="R702" s="2" t="inlineStr">
        <is>
          <t>Tubo OVS-2  -&gt; MAE15</t>
        </is>
      </c>
      <c r="S702" s="26" t="inlineStr">
        <is>
          <t>MAE15</t>
        </is>
      </c>
    </row>
    <row r="703" hidden="1">
      <c r="A703" t="inlineStr">
        <is>
          <t>299-84-3</t>
        </is>
      </c>
      <c r="B703" s="2" t="inlineStr">
        <is>
          <t>Ronnel - aire</t>
        </is>
      </c>
      <c r="C703" s="2" t="inlineStr">
        <is>
          <t>O,O-Dimethyl O-(2,4,5-trichlorophenyl) phosphorothioate; Fenchlorophos; Trolene; Trichlorometaphos; Viozene; Ronnel</t>
        </is>
      </c>
      <c r="D703" s="2" t="n"/>
      <c r="E703" s="2" t="inlineStr">
        <is>
          <t>N1825</t>
        </is>
      </c>
      <c r="F703" s="2" t="inlineStr">
        <is>
          <t>MA067</t>
        </is>
      </c>
      <c r="G703" s="2" t="inlineStr">
        <is>
          <t>0,2 µg</t>
        </is>
      </c>
      <c r="H703" s="2" t="inlineStr">
        <is>
          <t>Cerrar tubo al finalizar muestreo</t>
        </is>
      </c>
      <c r="I703" s="2" t="inlineStr"/>
      <c r="J703" s="2" t="inlineStr"/>
      <c r="K703" s="2" t="inlineStr"/>
      <c r="L703" s="2" t="inlineStr">
        <is>
          <t>N</t>
        </is>
      </c>
      <c r="N703" s="2" t="inlineStr">
        <is>
          <t>1 pesticida organofosforado (rutina)</t>
        </is>
      </c>
      <c r="O703" s="2" t="inlineStr">
        <is>
          <t>15 días laborables</t>
        </is>
      </c>
      <c r="P703" s="2" t="inlineStr">
        <is>
          <t>Para más de un pesticida organofosforado consultad precio en pestaña  PERFIL</t>
        </is>
      </c>
      <c r="Q703" s="2" t="inlineStr"/>
      <c r="R703" s="2" t="inlineStr">
        <is>
          <t>Tubo OVS-2  -&gt; MAE15</t>
        </is>
      </c>
      <c r="S703" s="26" t="inlineStr">
        <is>
          <t>MAE15</t>
        </is>
      </c>
    </row>
    <row r="704" hidden="1">
      <c r="A704" t="inlineStr">
        <is>
          <t>961-11-5</t>
        </is>
      </c>
      <c r="B704" s="2" t="inlineStr">
        <is>
          <t>Stirophos - aire</t>
        </is>
      </c>
      <c r="C704" s="2" t="inlineStr">
        <is>
          <t>2-Chloro-1-(2,4,5-Trichlorophenyl)vinyl dimethyl phosphate; Stirophos; Stirophos Tetrachlorvinphos; Stirofus, Rabon</t>
        </is>
      </c>
      <c r="D704" s="2" t="n"/>
      <c r="E704" s="2" t="inlineStr">
        <is>
          <t>N1830</t>
        </is>
      </c>
      <c r="F704" s="2" t="inlineStr">
        <is>
          <t>MA067</t>
        </is>
      </c>
      <c r="G704" s="2" t="inlineStr">
        <is>
          <t>0,2 µg</t>
        </is>
      </c>
      <c r="H704" s="2" t="inlineStr"/>
      <c r="I704" s="2" t="inlineStr"/>
      <c r="J704" s="2" t="inlineStr"/>
      <c r="K704" s="2" t="inlineStr"/>
      <c r="L704" s="2" t="inlineStr">
        <is>
          <t>N</t>
        </is>
      </c>
      <c r="N704" s="2" t="inlineStr">
        <is>
          <t>1 pesticida organofosforado (rutina)</t>
        </is>
      </c>
      <c r="O704" s="2" t="inlineStr">
        <is>
          <t>15 días laborables</t>
        </is>
      </c>
      <c r="P704" s="2" t="inlineStr">
        <is>
          <t>Para más de un pesticida organofosforado consultad precio en pestaña  PERFIL</t>
        </is>
      </c>
      <c r="Q704" s="2" t="inlineStr"/>
      <c r="R704" s="2" t="inlineStr">
        <is>
          <t>Tubo OVS-2  -&gt; MAE15</t>
        </is>
      </c>
      <c r="S704" s="26" t="inlineStr">
        <is>
          <t>MAE15</t>
        </is>
      </c>
    </row>
    <row r="705" hidden="1">
      <c r="A705" t="inlineStr">
        <is>
          <t>3689-24-5</t>
        </is>
      </c>
      <c r="B705" s="2" t="inlineStr">
        <is>
          <t>Sulfotep - aire</t>
        </is>
      </c>
      <c r="C705" s="2" t="inlineStr">
        <is>
          <t>Tetraethyl pyro-phosphorodithionate; Sulfotep; Tetraethyl dithio-pyrophosphate; Tetraethyl dithiopyro-phosphate; TEDP</t>
        </is>
      </c>
      <c r="D705" s="2" t="n"/>
      <c r="E705" s="2" t="inlineStr">
        <is>
          <t>N1835</t>
        </is>
      </c>
      <c r="F705" s="2" t="inlineStr">
        <is>
          <t>MA067</t>
        </is>
      </c>
      <c r="G705" s="2" t="inlineStr">
        <is>
          <t>0,2 µg</t>
        </is>
      </c>
      <c r="H705" s="2" t="inlineStr"/>
      <c r="I705" s="2" t="inlineStr"/>
      <c r="J705" s="2" t="inlineStr"/>
      <c r="K705" s="2" t="inlineStr"/>
      <c r="L705" s="2" t="inlineStr">
        <is>
          <t>N</t>
        </is>
      </c>
      <c r="N705" s="2" t="inlineStr">
        <is>
          <t>1 pesticida organofosforado (rutina)</t>
        </is>
      </c>
      <c r="O705" s="2" t="inlineStr">
        <is>
          <t>15 días laborables</t>
        </is>
      </c>
      <c r="P705" s="2" t="inlineStr">
        <is>
          <t>Para más de un pesticida organofosforado consultad precio en pestaña  PERFIL</t>
        </is>
      </c>
      <c r="Q705" s="2" t="inlineStr"/>
      <c r="R705" s="2" t="inlineStr">
        <is>
          <t>Tubo OVS-2  -&gt; MAE15</t>
        </is>
      </c>
      <c r="S705" s="26" t="inlineStr">
        <is>
          <t>MAE15</t>
        </is>
      </c>
    </row>
    <row r="706" hidden="1">
      <c r="A706" t="inlineStr">
        <is>
          <t>35400-43-2</t>
        </is>
      </c>
      <c r="B706" s="2" t="inlineStr">
        <is>
          <t>Sulprofos - aire</t>
        </is>
      </c>
      <c r="C706" s="2" t="inlineStr">
        <is>
          <t>Bay-ntn-9306; Bolstar; O-Ethyl O-(4-(methylmercapto)phenyl)-S-n-propylphosphorothionothiolate; O-Ethyl O-(4-(methylthio)phenyl)-phosphorodithioic acid S-propyl ester; Helothion; Ntn 9306, O-ethyl O-[4-(methylthio)phenyl] S-propyl phosphorodithioate</t>
        </is>
      </c>
      <c r="D706" s="2" t="n"/>
      <c r="E706" s="2" t="inlineStr">
        <is>
          <t>N1840</t>
        </is>
      </c>
      <c r="F706" s="2" t="inlineStr">
        <is>
          <t>MA067</t>
        </is>
      </c>
      <c r="G706" s="2" t="inlineStr">
        <is>
          <t>0,2 µg</t>
        </is>
      </c>
      <c r="H706" s="2" t="inlineStr">
        <is>
          <t>Cerrar tubo al finalizar muestreo</t>
        </is>
      </c>
      <c r="I706" s="2" t="inlineStr"/>
      <c r="J706" s="2" t="inlineStr"/>
      <c r="K706" s="2" t="inlineStr"/>
      <c r="L706" s="2" t="inlineStr">
        <is>
          <t>N</t>
        </is>
      </c>
      <c r="N706" s="2" t="inlineStr">
        <is>
          <t>1 pesticida organofosforado (rutina)</t>
        </is>
      </c>
      <c r="O706" s="2" t="inlineStr">
        <is>
          <t>15 días laborables</t>
        </is>
      </c>
      <c r="P706" s="2" t="inlineStr">
        <is>
          <t>Para más de un pesticida organofosforado consultad precio en pestaña  PERFIL</t>
        </is>
      </c>
      <c r="Q706" s="2" t="inlineStr"/>
      <c r="R706" s="2" t="inlineStr">
        <is>
          <t>Tubo OVS-2  -&gt; MAE15</t>
        </is>
      </c>
      <c r="S706" s="26" t="inlineStr">
        <is>
          <t>MAE15</t>
        </is>
      </c>
    </row>
    <row r="707" hidden="1">
      <c r="A707" t="inlineStr">
        <is>
          <t>107-49-3</t>
        </is>
      </c>
      <c r="B707" s="2" t="inlineStr">
        <is>
          <t>Tepp - aire</t>
        </is>
      </c>
      <c r="C707" s="2" t="inlineStr">
        <is>
          <t>Tetraethyl pyro-phosphate; Commercial 40%; Ethyl pyrophosphate; Bladan; Nifost; Vapotone; Tetron; Killax; Moropal</t>
        </is>
      </c>
      <c r="D707" s="2" t="n"/>
      <c r="E707" s="2" t="inlineStr">
        <is>
          <t>N1845</t>
        </is>
      </c>
      <c r="F707" s="2" t="inlineStr">
        <is>
          <t>MA067</t>
        </is>
      </c>
      <c r="G707" s="2" t="inlineStr">
        <is>
          <t>0,2 µg</t>
        </is>
      </c>
      <c r="H707" s="2" t="inlineStr"/>
      <c r="I707" s="2" t="inlineStr"/>
      <c r="J707" s="2" t="inlineStr"/>
      <c r="K707" s="2" t="inlineStr"/>
      <c r="L707" s="2" t="inlineStr">
        <is>
          <t>N</t>
        </is>
      </c>
      <c r="N707" s="2" t="inlineStr">
        <is>
          <t>1 pesticida organofosforado (rutina)</t>
        </is>
      </c>
      <c r="O707" s="2" t="inlineStr">
        <is>
          <t>15 días laborables</t>
        </is>
      </c>
      <c r="P707" s="2" t="inlineStr">
        <is>
          <t>Para más de un pesticida organofosforado consultad precio en pestaña  PERFIL</t>
        </is>
      </c>
      <c r="Q707" s="2" t="inlineStr"/>
      <c r="R707" s="2" t="inlineStr">
        <is>
          <t>Tubo OVS-2  -&gt; MAE15</t>
        </is>
      </c>
      <c r="S707" s="26" t="inlineStr">
        <is>
          <t>MAE15</t>
        </is>
      </c>
    </row>
    <row r="708" hidden="1">
      <c r="A708" t="inlineStr">
        <is>
          <t>13071-79-9</t>
        </is>
      </c>
      <c r="B708" s="2" t="inlineStr">
        <is>
          <t>Terbufos - aire</t>
        </is>
      </c>
      <c r="C708" s="2" t="inlineStr">
        <is>
          <t>Counter, Phosphorodithioic acid, O,O-diethyl S-[[(1,1-dimethylethyl)thio]methyl] ester</t>
        </is>
      </c>
      <c r="D708" s="2" t="n"/>
      <c r="E708" s="2" t="inlineStr">
        <is>
          <t>N1850</t>
        </is>
      </c>
      <c r="F708" s="2" t="inlineStr">
        <is>
          <t>MA067</t>
        </is>
      </c>
      <c r="G708" s="2" t="inlineStr">
        <is>
          <t>0,2 µg</t>
        </is>
      </c>
      <c r="H708" s="2" t="inlineStr">
        <is>
          <t>Cerrar tubo al finalizar muestreo</t>
        </is>
      </c>
      <c r="I708" s="2" t="inlineStr"/>
      <c r="J708" s="2" t="inlineStr"/>
      <c r="K708" s="2" t="inlineStr"/>
      <c r="L708" s="2" t="inlineStr">
        <is>
          <t>N</t>
        </is>
      </c>
      <c r="N708" s="2" t="inlineStr">
        <is>
          <t>1 pesticida organofosforado (rutina)</t>
        </is>
      </c>
      <c r="O708" s="2" t="inlineStr">
        <is>
          <t>15 días laborables</t>
        </is>
      </c>
      <c r="P708" s="2" t="inlineStr">
        <is>
          <t>Para más de un pesticida organofosforado consultad precio en pestaña  PERFIL</t>
        </is>
      </c>
      <c r="Q708" s="2" t="inlineStr"/>
      <c r="R708" s="2" t="inlineStr">
        <is>
          <t>Tubo OVS-2  -&gt; MAE15</t>
        </is>
      </c>
      <c r="S708" s="26" t="inlineStr">
        <is>
          <t>MAE15</t>
        </is>
      </c>
    </row>
    <row r="709" hidden="1">
      <c r="A709" t="inlineStr">
        <is>
          <t>34643-46-4</t>
        </is>
      </c>
      <c r="B709" s="2" t="inlineStr">
        <is>
          <t>Tokuthion - aire</t>
        </is>
      </c>
      <c r="C709" s="2" t="inlineStr">
        <is>
          <t>Tokuthion</t>
        </is>
      </c>
      <c r="D709" s="2" t="n"/>
      <c r="E709" s="2" t="inlineStr">
        <is>
          <t>N1855</t>
        </is>
      </c>
      <c r="F709" s="2" t="inlineStr">
        <is>
          <t>MA067</t>
        </is>
      </c>
      <c r="G709" s="2" t="inlineStr">
        <is>
          <t>0,2 µg</t>
        </is>
      </c>
      <c r="H709" s="2" t="inlineStr"/>
      <c r="I709" s="2" t="inlineStr"/>
      <c r="J709" s="2" t="inlineStr"/>
      <c r="K709" s="2" t="inlineStr"/>
      <c r="L709" s="2" t="inlineStr">
        <is>
          <t>N</t>
        </is>
      </c>
      <c r="N709" s="2" t="inlineStr">
        <is>
          <t>1 pesticida organofosforado (rutina)</t>
        </is>
      </c>
      <c r="O709" s="2" t="inlineStr">
        <is>
          <t>15 días laborables</t>
        </is>
      </c>
      <c r="P709" s="2" t="inlineStr">
        <is>
          <t>Para más de un pesticida organofosforado consultad precio en pestaña  PERFIL</t>
        </is>
      </c>
      <c r="Q709" s="2" t="inlineStr"/>
      <c r="R709" s="2" t="inlineStr">
        <is>
          <t>Tubo OVS-2  -&gt; MAE15</t>
        </is>
      </c>
      <c r="S709" s="26" t="inlineStr">
        <is>
          <t>MAE15</t>
        </is>
      </c>
    </row>
    <row r="710" hidden="1">
      <c r="A710" t="inlineStr">
        <is>
          <t>327-98-0</t>
        </is>
      </c>
      <c r="B710" s="2" t="inlineStr">
        <is>
          <t>Trichloronate - aire</t>
        </is>
      </c>
      <c r="C710" s="2" t="inlineStr">
        <is>
          <t>Trichloronate</t>
        </is>
      </c>
      <c r="D710" s="2" t="n"/>
      <c r="E710" s="2" t="inlineStr">
        <is>
          <t>N1860</t>
        </is>
      </c>
      <c r="F710" s="2" t="inlineStr">
        <is>
          <t>MA067</t>
        </is>
      </c>
      <c r="G710" s="2" t="inlineStr">
        <is>
          <t>0,2 µg</t>
        </is>
      </c>
      <c r="H710" s="2" t="inlineStr"/>
      <c r="I710" s="2" t="inlineStr"/>
      <c r="J710" s="2" t="inlineStr"/>
      <c r="K710" s="2" t="inlineStr"/>
      <c r="L710" s="2" t="inlineStr">
        <is>
          <t>N</t>
        </is>
      </c>
      <c r="N710" s="2" t="inlineStr">
        <is>
          <t>1 pesticida organofosforado (rutina)</t>
        </is>
      </c>
      <c r="O710" s="2" t="inlineStr">
        <is>
          <t>15 días laborables</t>
        </is>
      </c>
      <c r="P710" s="2" t="inlineStr">
        <is>
          <t>Para más de un pesticida organofosforado consultad precio en pestaña  PERFIL</t>
        </is>
      </c>
      <c r="Q710" s="2" t="inlineStr"/>
      <c r="R710" s="2" t="inlineStr">
        <is>
          <t>Tubo OVS-2  -&gt; MAE15</t>
        </is>
      </c>
      <c r="S710" s="26" t="inlineStr">
        <is>
          <t>MAE15</t>
        </is>
      </c>
    </row>
    <row r="711" hidden="1">
      <c r="A711" t="inlineStr">
        <is>
          <t>68359-37-5</t>
        </is>
      </c>
      <c r="B711" s="2" t="inlineStr">
        <is>
          <t>Ciflutrina - aire</t>
        </is>
      </c>
      <c r="C711" s="2" t="inlineStr">
        <is>
          <t>Cyfluthrin</t>
        </is>
      </c>
      <c r="D711" s="2" t="n"/>
      <c r="E711" s="2" t="inlineStr">
        <is>
          <t>N1880</t>
        </is>
      </c>
      <c r="F711" s="2" t="inlineStr">
        <is>
          <t>MA243</t>
        </is>
      </c>
      <c r="G711" s="2" t="inlineStr">
        <is>
          <t>0,2 µg</t>
        </is>
      </c>
      <c r="H711" s="2" t="inlineStr"/>
      <c r="I711" s="2" t="inlineStr"/>
      <c r="J711" s="2" t="inlineStr"/>
      <c r="K711" s="2" t="inlineStr"/>
      <c r="L711" s="2" t="inlineStr">
        <is>
          <t>N</t>
        </is>
      </c>
      <c r="N711" s="2" t="inlineStr">
        <is>
          <t>1 Piretrina 8 días</t>
        </is>
      </c>
      <c r="O711" s="2" t="inlineStr">
        <is>
          <t>8 días laborables</t>
        </is>
      </c>
      <c r="P711" s="2" t="inlineStr">
        <is>
          <t>Para más de una piretrina consultad precio en pestaña  PERFIL</t>
        </is>
      </c>
      <c r="Q711" s="2" t="inlineStr"/>
      <c r="R711" s="2" t="inlineStr">
        <is>
          <t>Tubo OVS-2  -&gt; MAE15</t>
        </is>
      </c>
      <c r="S711" s="26" t="inlineStr">
        <is>
          <t>MAE15</t>
        </is>
      </c>
    </row>
    <row r="712" hidden="1">
      <c r="A712" t="inlineStr">
        <is>
          <t>68359-37-5</t>
        </is>
      </c>
      <c r="B712" s="2" t="inlineStr">
        <is>
          <t>Ciflutrina - aire</t>
        </is>
      </c>
      <c r="C712" s="2" t="inlineStr">
        <is>
          <t>Cyfluthrin</t>
        </is>
      </c>
      <c r="D712" s="2" t="n"/>
      <c r="E712" s="2" t="inlineStr">
        <is>
          <t>N1880</t>
        </is>
      </c>
      <c r="F712" s="2" t="inlineStr">
        <is>
          <t>MA068</t>
        </is>
      </c>
      <c r="G712" s="2" t="inlineStr">
        <is>
          <t>0,2 µg</t>
        </is>
      </c>
      <c r="H712" s="2" t="inlineStr"/>
      <c r="I712" s="2" t="inlineStr"/>
      <c r="J712" s="2" t="inlineStr"/>
      <c r="K712" s="2" t="inlineStr"/>
      <c r="L712" s="2" t="inlineStr">
        <is>
          <t>N</t>
        </is>
      </c>
      <c r="N712" s="2" t="inlineStr">
        <is>
          <t>1 piretrina (rutina)</t>
        </is>
      </c>
      <c r="O712" s="2" t="inlineStr">
        <is>
          <t>15 días laborables</t>
        </is>
      </c>
      <c r="P712" s="2" t="inlineStr">
        <is>
          <t>Para más de una piretrina  consultad precio en pestaña  PERFIL</t>
        </is>
      </c>
      <c r="Q712" s="2" t="inlineStr"/>
      <c r="R712" s="2" t="inlineStr">
        <is>
          <t>Tubo OVS-2  -&gt; MAE15</t>
        </is>
      </c>
      <c r="S712" s="26" t="inlineStr">
        <is>
          <t>MAE15</t>
        </is>
      </c>
    </row>
    <row r="713" hidden="1">
      <c r="A713" t="inlineStr">
        <is>
          <t>52315-07-8</t>
        </is>
      </c>
      <c r="B713" s="2" t="inlineStr">
        <is>
          <t>Cipermetrina - aire</t>
        </is>
      </c>
      <c r="C713" s="2" t="inlineStr">
        <is>
          <t>Cypermethrin, 3-(2,2-Dichloroethenyl)-2,2-di-methylcyclopropane carboxylic acid cyano-(3-phenoxyphenyl)-methyl ether; Cypercopal; Cyperkill; Cypermar</t>
        </is>
      </c>
      <c r="D713" s="2" t="n"/>
      <c r="E713" s="2" t="inlineStr">
        <is>
          <t>N1885</t>
        </is>
      </c>
      <c r="F713" s="2" t="inlineStr">
        <is>
          <t>MA243</t>
        </is>
      </c>
      <c r="G713" s="2" t="inlineStr">
        <is>
          <t>0,2 µg</t>
        </is>
      </c>
      <c r="H713" s="2" t="inlineStr">
        <is>
          <t>Refrigerada (5°C ± 3°C)</t>
        </is>
      </c>
      <c r="I713" s="2" t="inlineStr"/>
      <c r="J713" s="2" t="inlineStr"/>
      <c r="K713" s="2" t="inlineStr"/>
      <c r="L713" s="2" t="inlineStr">
        <is>
          <t>N</t>
        </is>
      </c>
      <c r="N713" s="2" t="inlineStr">
        <is>
          <t>1 Piretrina 8 días</t>
        </is>
      </c>
      <c r="O713" s="2" t="inlineStr">
        <is>
          <t>8 días laborables</t>
        </is>
      </c>
      <c r="P713" s="2" t="inlineStr">
        <is>
          <t>Para más de una piretrina consultad precio en pestaña  PERFIL</t>
        </is>
      </c>
      <c r="Q713" s="2" t="inlineStr"/>
      <c r="R713" s="2" t="inlineStr">
        <is>
          <t>Tubo OVS-2  -&gt; MAE15</t>
        </is>
      </c>
      <c r="S713" s="26" t="inlineStr">
        <is>
          <t>MAE15</t>
        </is>
      </c>
    </row>
    <row r="714" hidden="1">
      <c r="A714" t="inlineStr">
        <is>
          <t>52315-07-8</t>
        </is>
      </c>
      <c r="B714" s="2" t="inlineStr">
        <is>
          <t>Cipermetrina - aire</t>
        </is>
      </c>
      <c r="C714" s="2" t="inlineStr">
        <is>
          <t>Cypermethrin, 3-(2,2-Dichloroethenyl)-2,2-di-methylcyclopropane carboxylic acid cyano-(3-phenoxyphenyl)-methyl ether; Cypercopal; Cyperkill; Cypermar</t>
        </is>
      </c>
      <c r="D714" s="2" t="n"/>
      <c r="E714" s="2" t="inlineStr">
        <is>
          <t>N1885</t>
        </is>
      </c>
      <c r="F714" s="2" t="inlineStr">
        <is>
          <t>MA068</t>
        </is>
      </c>
      <c r="G714" s="2" t="inlineStr">
        <is>
          <t>0,2 µg</t>
        </is>
      </c>
      <c r="H714" s="2" t="inlineStr">
        <is>
          <t>Refrigerada (5°C ± 3°C)</t>
        </is>
      </c>
      <c r="I714" s="2" t="inlineStr"/>
      <c r="J714" s="2" t="inlineStr"/>
      <c r="K714" s="2" t="inlineStr"/>
      <c r="L714" s="2" t="inlineStr">
        <is>
          <t>N</t>
        </is>
      </c>
      <c r="N714" s="2" t="inlineStr">
        <is>
          <t>1 piretrina (rutina)</t>
        </is>
      </c>
      <c r="O714" s="2" t="inlineStr">
        <is>
          <t>15 días laborables</t>
        </is>
      </c>
      <c r="P714" s="2" t="inlineStr">
        <is>
          <t>Para más de una piretrina  consultad precio en pestaña  PERFIL</t>
        </is>
      </c>
      <c r="Q714" s="2" t="inlineStr"/>
      <c r="R714" s="2" t="inlineStr">
        <is>
          <t>Tubo OVS-2  -&gt; MAE15</t>
        </is>
      </c>
      <c r="S714" s="26" t="inlineStr">
        <is>
          <t>MAE15</t>
        </is>
      </c>
    </row>
    <row r="715" hidden="1">
      <c r="A715" t="inlineStr">
        <is>
          <t>52918-63-5</t>
        </is>
      </c>
      <c r="B715" s="2" t="inlineStr">
        <is>
          <t>Deltametrina - aire</t>
        </is>
      </c>
      <c r="C715" s="2" t="inlineStr">
        <is>
          <t>Deltamethrin; (S)-alpha-Cyano-3-phenoxybenzyl (1R)-cis-3-(2,2-dibromovinyl)-2,2-dimethylcyclopropanecarboxylate</t>
        </is>
      </c>
      <c r="D715" s="2" t="n"/>
      <c r="E715" s="2" t="inlineStr">
        <is>
          <t>N1890</t>
        </is>
      </c>
      <c r="F715" s="2" t="inlineStr">
        <is>
          <t>MA243</t>
        </is>
      </c>
      <c r="G715" s="2" t="inlineStr">
        <is>
          <t>0,2 µg</t>
        </is>
      </c>
      <c r="H715" s="2" t="inlineStr"/>
      <c r="I715" s="2" t="inlineStr"/>
      <c r="J715" s="2" t="inlineStr"/>
      <c r="K715" s="2" t="inlineStr"/>
      <c r="L715" s="2" t="inlineStr">
        <is>
          <t>N</t>
        </is>
      </c>
      <c r="N715" s="2" t="inlineStr">
        <is>
          <t>1 Piretrina 8 días</t>
        </is>
      </c>
      <c r="O715" s="2" t="inlineStr">
        <is>
          <t>8 días laborables</t>
        </is>
      </c>
      <c r="P715" s="2" t="inlineStr">
        <is>
          <t>Para más de una piretrina consultad precio en pestaña  PERFIL</t>
        </is>
      </c>
      <c r="Q715" s="2" t="inlineStr"/>
      <c r="R715" s="2" t="inlineStr">
        <is>
          <t>Tubo OVS-2  -&gt; MAE15</t>
        </is>
      </c>
      <c r="S715" s="26" t="inlineStr">
        <is>
          <t>MAE15</t>
        </is>
      </c>
    </row>
    <row r="716" hidden="1">
      <c r="A716" t="inlineStr">
        <is>
          <t>52918-63-5</t>
        </is>
      </c>
      <c r="B716" s="2" t="inlineStr">
        <is>
          <t>Deltametrina - aire</t>
        </is>
      </c>
      <c r="C716" s="2" t="inlineStr">
        <is>
          <t>Deltamethrin; (S)-alpha-Cyano-3-phenoxybenzyl (1R)-cis-3-(2,2-dibromovinyl)-2,2-dimethylcyclopropanecarboxylate</t>
        </is>
      </c>
      <c r="D716" s="2" t="n"/>
      <c r="E716" s="2" t="inlineStr">
        <is>
          <t>N1890</t>
        </is>
      </c>
      <c r="F716" s="2" t="inlineStr">
        <is>
          <t>MA068</t>
        </is>
      </c>
      <c r="G716" s="2" t="inlineStr">
        <is>
          <t>0,2 µg</t>
        </is>
      </c>
      <c r="H716" s="2" t="inlineStr"/>
      <c r="I716" s="2" t="inlineStr"/>
      <c r="J716" s="2" t="inlineStr"/>
      <c r="K716" s="2" t="inlineStr"/>
      <c r="L716" s="2" t="inlineStr">
        <is>
          <t>N</t>
        </is>
      </c>
      <c r="N716" s="2" t="inlineStr">
        <is>
          <t>1 piretrina (rutina)</t>
        </is>
      </c>
      <c r="O716" s="2" t="inlineStr">
        <is>
          <t>15 días laborables</t>
        </is>
      </c>
      <c r="P716" s="2" t="inlineStr">
        <is>
          <t>Para más de una piretrina  consultad precio en pestaña  PERFIL</t>
        </is>
      </c>
      <c r="Q716" s="2" t="inlineStr"/>
      <c r="R716" s="2" t="inlineStr">
        <is>
          <t>Tubo OVS-2  -&gt; MAE15</t>
        </is>
      </c>
      <c r="S716" s="26" t="inlineStr">
        <is>
          <t>MAE15</t>
        </is>
      </c>
    </row>
    <row r="717" hidden="1">
      <c r="A717" t="inlineStr">
        <is>
          <t>84030-86-4</t>
        </is>
      </c>
      <c r="B717" s="2" t="inlineStr">
        <is>
          <t>Esbiotrina - aire</t>
        </is>
      </c>
      <c r="C717" s="2" t="inlineStr">
        <is>
          <t>Bioallethrin; Allethrine; (S)-3-Allyl-2-methyk-4-oxocyclopent-2-enyl; (1R,2R)-2,2-dimethyl-3-(2-methylprop-1-enyl)cyclopropane carboxylate</t>
        </is>
      </c>
      <c r="D717" s="2" t="n"/>
      <c r="E717" s="2" t="inlineStr">
        <is>
          <t>N1895</t>
        </is>
      </c>
      <c r="F717" s="2" t="inlineStr">
        <is>
          <t>PCG</t>
        </is>
      </c>
      <c r="G717" s="2" t="inlineStr">
        <is>
          <t>0,2 µg</t>
        </is>
      </c>
      <c r="H717" s="2" t="inlineStr"/>
      <c r="I717" s="2" t="inlineStr"/>
      <c r="J717" s="2" t="inlineStr"/>
      <c r="K717" s="2" t="inlineStr"/>
      <c r="L717" s="2" t="inlineStr">
        <is>
          <t>N</t>
        </is>
      </c>
      <c r="N717" s="2" t="inlineStr">
        <is>
          <t>Consultar precio con Gerencia Industria</t>
        </is>
      </c>
      <c r="O717" s="2" t="inlineStr">
        <is>
          <t>15 días laborables</t>
        </is>
      </c>
      <c r="P717" s="2" t="inlineStr"/>
      <c r="Q717" s="2" t="inlineStr"/>
      <c r="R717" s="2" t="inlineStr">
        <is>
          <t>Tubo OVS-2  -&gt; MAE15</t>
        </is>
      </c>
      <c r="S717" s="26" t="inlineStr">
        <is>
          <t>MAE15</t>
        </is>
      </c>
    </row>
    <row r="718" hidden="1">
      <c r="A718" t="inlineStr">
        <is>
          <t>52645-53-1</t>
        </is>
      </c>
      <c r="B718" s="2" t="inlineStr">
        <is>
          <t>Permetrina - aire</t>
        </is>
      </c>
      <c r="C718" s="2" t="inlineStr">
        <is>
          <t>Permethrin</t>
        </is>
      </c>
      <c r="D718" s="2" t="n"/>
      <c r="E718" s="2" t="inlineStr">
        <is>
          <t>N1900</t>
        </is>
      </c>
      <c r="F718" s="2" t="inlineStr">
        <is>
          <t>PCG</t>
        </is>
      </c>
      <c r="G718" s="2" t="inlineStr">
        <is>
          <t>0,5 µg</t>
        </is>
      </c>
      <c r="H718" s="2" t="inlineStr"/>
      <c r="I718" s="2" t="inlineStr"/>
      <c r="J718" s="2" t="inlineStr"/>
      <c r="K718" s="2" t="inlineStr"/>
      <c r="L718" s="2" t="inlineStr">
        <is>
          <t>N</t>
        </is>
      </c>
      <c r="N718" s="2" t="inlineStr">
        <is>
          <t>Consultar precio con Gerencia Industria</t>
        </is>
      </c>
      <c r="O718" s="2" t="inlineStr">
        <is>
          <t>15 días laborables</t>
        </is>
      </c>
      <c r="P718" s="2" t="inlineStr"/>
      <c r="Q718" s="2" t="inlineStr"/>
      <c r="R718" s="2" t="inlineStr">
        <is>
          <t>Tubo OVS-2  -&gt; MAE15</t>
        </is>
      </c>
      <c r="S718" s="25" t="inlineStr">
        <is>
          <t>MAE15</t>
        </is>
      </c>
    </row>
    <row r="719" hidden="1">
      <c r="A719" t="inlineStr">
        <is>
          <t>8003-34-7</t>
        </is>
      </c>
      <c r="B719" s="2" t="inlineStr">
        <is>
          <t>Piretrina - aire</t>
        </is>
      </c>
      <c r="C719" s="2" t="inlineStr">
        <is>
          <t>Pyrethrum; Cinerin I or II; Jasmolin I or II; Pyrethrin I or II; Pyrethrum I or II; Piretrum; Pelitre</t>
        </is>
      </c>
      <c r="D719" s="2" t="inlineStr">
        <is>
          <t>Piretrum y/o Pyrethrum es una mezcla variable de Cinerin, Jasmolin, y Pyrethrin</t>
        </is>
      </c>
      <c r="E719" s="2" t="inlineStr">
        <is>
          <t>N1905</t>
        </is>
      </c>
      <c r="F719" s="2" t="inlineStr">
        <is>
          <t>MA243</t>
        </is>
      </c>
      <c r="G719" s="2" t="inlineStr">
        <is>
          <t>0,5 µg</t>
        </is>
      </c>
      <c r="H719" s="2" t="inlineStr"/>
      <c r="I719" s="2" t="inlineStr"/>
      <c r="J719" s="2" t="inlineStr"/>
      <c r="K719" s="2" t="inlineStr"/>
      <c r="L719" s="2" t="inlineStr">
        <is>
          <t>N</t>
        </is>
      </c>
      <c r="N719" s="2" t="inlineStr">
        <is>
          <t>1 Piretrina 8 días</t>
        </is>
      </c>
      <c r="O719" s="2" t="inlineStr">
        <is>
          <t>8 días laborables</t>
        </is>
      </c>
      <c r="P719" s="2" t="inlineStr">
        <is>
          <t>Para más de una piretrina consultad precio en pestaña  PERFIL</t>
        </is>
      </c>
      <c r="Q719" s="2" t="inlineStr"/>
      <c r="R719" s="2" t="inlineStr">
        <is>
          <t>Filtro Fibra Vidrio (FV) -&gt; MT058</t>
        </is>
      </c>
      <c r="S719" s="26" t="inlineStr">
        <is>
          <t>MT058</t>
        </is>
      </c>
    </row>
    <row r="720" hidden="1">
      <c r="A720" t="inlineStr">
        <is>
          <t>8003-34-7</t>
        </is>
      </c>
      <c r="B720" s="2" t="inlineStr">
        <is>
          <t>Piretrina - aire</t>
        </is>
      </c>
      <c r="C720" s="2" t="inlineStr">
        <is>
          <t>Pyrethrum; Cinerin I or II; Jasmolin I or II; Pyrethrin I or II; Pyrethrum I or II; Piretrum; Pelitre</t>
        </is>
      </c>
      <c r="D720" s="2" t="n"/>
      <c r="E720" s="2" t="inlineStr">
        <is>
          <t>N1905</t>
        </is>
      </c>
      <c r="F720" s="2" t="inlineStr">
        <is>
          <t>MA068</t>
        </is>
      </c>
      <c r="G720" s="2" t="inlineStr">
        <is>
          <t>0,5 µg</t>
        </is>
      </c>
      <c r="H720" s="2" t="inlineStr"/>
      <c r="I720" s="2" t="inlineStr"/>
      <c r="J720" s="2" t="inlineStr"/>
      <c r="K720" s="2" t="inlineStr"/>
      <c r="L720" s="2" t="inlineStr">
        <is>
          <t>N</t>
        </is>
      </c>
      <c r="N720" s="2" t="inlineStr">
        <is>
          <t>1 piretrina (rutina)</t>
        </is>
      </c>
      <c r="O720" s="2" t="inlineStr">
        <is>
          <t>15 días laborables</t>
        </is>
      </c>
      <c r="P720" s="2" t="inlineStr">
        <is>
          <t>Para más de una piretrina  consultad precio en pestaña  PERFIL</t>
        </is>
      </c>
      <c r="Q720" s="2" t="inlineStr"/>
      <c r="R720" s="2" t="inlineStr">
        <is>
          <t>Filtro Fibra Vidrio (FV) -&gt; MT058</t>
        </is>
      </c>
      <c r="S720" s="26" t="inlineStr">
        <is>
          <t>MA058</t>
        </is>
      </c>
    </row>
    <row r="721" hidden="1">
      <c r="A721" t="inlineStr">
        <is>
          <t>26002-80-2</t>
        </is>
      </c>
      <c r="B721" s="2" t="inlineStr">
        <is>
          <t>Sumitrina - aire</t>
        </is>
      </c>
      <c r="C721" s="2" t="inlineStr">
        <is>
          <t>d-PHENOTHRIN; 3-Phenoxybenzyl-(1R)-cis,trans-chrysanthemat; (3-Phenoxyphenyl)methyl-2,2-dimethyl-3-(2-methyl-1-propenyl)cyclopropancarboxylat</t>
        </is>
      </c>
      <c r="D721" s="2" t="n"/>
      <c r="E721" s="2" t="inlineStr">
        <is>
          <t>N1910</t>
        </is>
      </c>
      <c r="F721" s="2" t="inlineStr">
        <is>
          <t>PCG</t>
        </is>
      </c>
      <c r="G721" s="2" t="inlineStr">
        <is>
          <t>0,5 µg</t>
        </is>
      </c>
      <c r="H721" s="2" t="inlineStr"/>
      <c r="I721" s="2" t="inlineStr"/>
      <c r="J721" s="2" t="inlineStr"/>
      <c r="K721" s="2" t="inlineStr"/>
      <c r="L721" s="2" t="inlineStr">
        <is>
          <t>N</t>
        </is>
      </c>
      <c r="N721" s="2" t="inlineStr">
        <is>
          <t>Consultar precio con Gerencia Industria</t>
        </is>
      </c>
      <c r="O721" s="2" t="inlineStr">
        <is>
          <t>15 días laborables</t>
        </is>
      </c>
      <c r="P721" s="2" t="inlineStr"/>
      <c r="Q721" s="2" t="inlineStr"/>
      <c r="R721" s="2" t="inlineStr">
        <is>
          <t>Tubo muestreo versátil OSHA (Fibra vidrio + resina XAD-2) (OVS-2)  -&gt; MAE15</t>
        </is>
      </c>
      <c r="S721" s="26" t="inlineStr">
        <is>
          <t>MAE15</t>
        </is>
      </c>
    </row>
    <row r="722" hidden="1">
      <c r="A722" t="inlineStr">
        <is>
          <t>7696-12-0</t>
        </is>
      </c>
      <c r="B722" s="2" t="inlineStr">
        <is>
          <t>Tetrametina - aire</t>
        </is>
      </c>
      <c r="C722" s="2" t="inlineStr">
        <is>
          <t>Tetramethrin; Neo-Pynamin; Neopynamin Forte; Tetramethrine; Phthalthrin</t>
        </is>
      </c>
      <c r="D722" s="2" t="n"/>
      <c r="E722" s="2" t="inlineStr">
        <is>
          <t>N1915</t>
        </is>
      </c>
      <c r="F722" s="2" t="inlineStr">
        <is>
          <t>PCG</t>
        </is>
      </c>
      <c r="G722" s="2" t="inlineStr">
        <is>
          <t>0,5 µg</t>
        </is>
      </c>
      <c r="H722" s="2" t="inlineStr"/>
      <c r="I722" s="2" t="inlineStr"/>
      <c r="J722" s="2" t="inlineStr"/>
      <c r="K722" s="2" t="inlineStr"/>
      <c r="L722" s="2" t="inlineStr">
        <is>
          <t>N</t>
        </is>
      </c>
      <c r="N722" s="2" t="inlineStr">
        <is>
          <t>Consultar precio con Gerencia Industria</t>
        </is>
      </c>
      <c r="O722" s="2" t="inlineStr">
        <is>
          <t>15 días laborables</t>
        </is>
      </c>
      <c r="P722" s="2" t="inlineStr"/>
      <c r="Q722" s="2" t="inlineStr"/>
      <c r="R722" s="2" t="inlineStr">
        <is>
          <t>Filtro Fibra Vidrio (FV) -&gt; MT058</t>
        </is>
      </c>
      <c r="S722" s="26" t="inlineStr">
        <is>
          <t>MT058</t>
        </is>
      </c>
    </row>
    <row r="723" hidden="1">
      <c r="A723" t="inlineStr">
        <is>
          <t>118712-89-3</t>
        </is>
      </c>
      <c r="B723" s="2" t="inlineStr">
        <is>
          <t>Transflutrina - aire</t>
        </is>
      </c>
      <c r="C723" s="2" t="inlineStr">
        <is>
          <t>Cyclopropanecarboxylic acid; 3-(2,2-dichloroethenyl)-2,2-dimethyl-; (2,3,5,6-tetrafluorophenyl)methyl ester, (1R-trans)-</t>
        </is>
      </c>
      <c r="D723" s="2" t="n"/>
      <c r="E723" s="2" t="inlineStr">
        <is>
          <t>N1920</t>
        </is>
      </c>
      <c r="F723" s="2" t="inlineStr">
        <is>
          <t>PCG</t>
        </is>
      </c>
      <c r="G723" s="2" t="inlineStr">
        <is>
          <t>0,5 µg</t>
        </is>
      </c>
      <c r="H723" s="2" t="inlineStr"/>
      <c r="I723" s="2" t="inlineStr"/>
      <c r="J723" s="2" t="inlineStr"/>
      <c r="K723" s="2" t="inlineStr"/>
      <c r="L723" s="2" t="inlineStr">
        <is>
          <t>N</t>
        </is>
      </c>
      <c r="N723" s="2" t="inlineStr">
        <is>
          <t>Consultar precio con Gerencia Industria</t>
        </is>
      </c>
      <c r="O723" s="2" t="inlineStr">
        <is>
          <t>15 días laborables</t>
        </is>
      </c>
      <c r="P723" s="2" t="inlineStr"/>
      <c r="Q723" s="2" t="inlineStr"/>
      <c r="R723" s="2" t="inlineStr">
        <is>
          <t>Tubo muestreo versátil OSHA (Fibra vidrio + resina XAD-2) (OVS-2)  -&gt; MAE15</t>
        </is>
      </c>
      <c r="S723" s="26" t="inlineStr">
        <is>
          <t>MAE15</t>
        </is>
      </c>
    </row>
    <row r="724" hidden="1">
      <c r="A724" t="inlineStr">
        <is>
          <t>7429-90-5; 1344-28-1</t>
        </is>
      </c>
      <c r="B724" s="2" t="inlineStr">
        <is>
          <t>Aluminio - aire</t>
        </is>
      </c>
      <c r="C724" s="2" t="n"/>
      <c r="D724" s="2" t="inlineStr">
        <is>
          <t>Aluminio - Compuestos de aluminio insolubles, como Al (Fracción respirable); Aluminio (Fracción respirable)</t>
        </is>
      </c>
      <c r="E724" s="2" t="inlineStr">
        <is>
          <t>N1940</t>
        </is>
      </c>
      <c r="F724" s="2" t="inlineStr">
        <is>
          <t>MA008</t>
        </is>
      </c>
      <c r="G724" s="2" t="inlineStr">
        <is>
          <t>1 µg</t>
        </is>
      </c>
      <c r="H724" s="2" t="inlineStr">
        <is>
          <t>Temperatura ambiente</t>
        </is>
      </c>
      <c r="I724" s="2" t="inlineStr">
        <is>
          <t>Método interno basado en el método OSHA ID-121 y EPA 6020A</t>
        </is>
      </c>
      <c r="J724" s="2" t="inlineStr"/>
      <c r="K724" s="2" t="inlineStr">
        <is>
          <t>Espectrometría de masas con plasma acoplado inductivamente (ICP/MS)</t>
        </is>
      </c>
      <c r="L724" s="2" t="inlineStr">
        <is>
          <t>N</t>
        </is>
      </c>
      <c r="N724" s="2" t="inlineStr">
        <is>
          <t>Metal</t>
        </is>
      </c>
      <c r="O724" s="2" t="inlineStr">
        <is>
          <t>15 días laborables</t>
        </is>
      </c>
      <c r="P724" s="2" t="inlineStr"/>
      <c r="Q724" s="2" t="inlineStr">
        <is>
          <t>Añadir al presupuesto la preparación de muestra (N8000)</t>
        </is>
      </c>
      <c r="R724" s="2" t="inlineStr">
        <is>
          <t>Muestreador IOM  + Filtro Esteres Celulosa (EDC) -&gt; MT126</t>
        </is>
      </c>
      <c r="S724" s="26" t="inlineStr">
        <is>
          <t>MT130</t>
        </is>
      </c>
      <c r="T724" s="26" t="inlineStr">
        <is>
          <t>MT126</t>
        </is>
      </c>
    </row>
    <row r="725" hidden="1">
      <c r="A725" t="inlineStr">
        <is>
          <t>7429-90-5; 1344-28-1</t>
        </is>
      </c>
      <c r="B725" s="2" t="inlineStr">
        <is>
          <t>Aluminio - aire</t>
        </is>
      </c>
      <c r="C725" s="2" t="n"/>
      <c r="D725" s="2" t="inlineStr">
        <is>
          <t>Aluminio - Compuestos de aluminio insolubles, como Al (Fracción respirable); Aluminio (Fracción respirable)</t>
        </is>
      </c>
      <c r="E725" s="2" t="inlineStr">
        <is>
          <t>N1940</t>
        </is>
      </c>
      <c r="F725" s="2" t="inlineStr">
        <is>
          <t>MA191</t>
        </is>
      </c>
      <c r="G725" s="2" t="inlineStr">
        <is>
          <t>1 µg</t>
        </is>
      </c>
      <c r="H725" s="2" t="inlineStr">
        <is>
          <t>Temperatura ambiente</t>
        </is>
      </c>
      <c r="I725" s="2" t="inlineStr">
        <is>
          <t>Método interno basado en el método OSHA ID-121 y EPA 6020A</t>
        </is>
      </c>
      <c r="J725" s="2" t="inlineStr"/>
      <c r="K725" s="2" t="inlineStr">
        <is>
          <t>Espectrometría de masas con plasma acoplado inductivamente (ICP/MS)</t>
        </is>
      </c>
      <c r="L725" s="2" t="inlineStr">
        <is>
          <t>N</t>
        </is>
      </c>
      <c r="N725" s="2" t="inlineStr">
        <is>
          <t>urgente 8 días</t>
        </is>
      </c>
      <c r="O725" s="2" t="inlineStr">
        <is>
          <t>8 días laborables</t>
        </is>
      </c>
      <c r="P725" s="2" t="inlineStr"/>
      <c r="Q725" s="2" t="inlineStr">
        <is>
          <t>Añadir al presupuesto la preparación de muestra (N8000)</t>
        </is>
      </c>
      <c r="R725" s="2" t="inlineStr">
        <is>
          <t>Muestreador IOM  + Filtro Esteres Celulosa (EDC) -&gt; MT126</t>
        </is>
      </c>
      <c r="S725" s="26" t="inlineStr">
        <is>
          <t>MT130</t>
        </is>
      </c>
      <c r="T725" s="26" t="inlineStr">
        <is>
          <t>MT126</t>
        </is>
      </c>
    </row>
    <row r="726" hidden="1" customFormat="1" s="11">
      <c r="A726" s="11" t="inlineStr">
        <is>
          <t>7440-36-0</t>
        </is>
      </c>
      <c r="B726" s="12" t="inlineStr">
        <is>
          <t>Antimonio - aire</t>
        </is>
      </c>
      <c r="C726" s="12" t="n"/>
      <c r="D726" s="12" t="inlineStr">
        <is>
          <t xml:space="preserve">Antimonio elemental; Compuestos de antimonio, como Sb, excepto hidruro de antimonio (estibamina); </t>
        </is>
      </c>
      <c r="E726" s="12" t="inlineStr">
        <is>
          <t>N1945</t>
        </is>
      </c>
      <c r="F726" s="12" t="inlineStr">
        <is>
          <t>MA008</t>
        </is>
      </c>
      <c r="G726" s="12" t="inlineStr">
        <is>
          <t>1 µg</t>
        </is>
      </c>
      <c r="H726" s="12" t="inlineStr">
        <is>
          <t>Temperatura ambiente</t>
        </is>
      </c>
      <c r="I726" s="12" t="inlineStr">
        <is>
          <t>Método interno basado en el método OSHA ID-121 y EPA 6020A</t>
        </is>
      </c>
      <c r="J726" s="12" t="inlineStr"/>
      <c r="K726" s="12" t="inlineStr">
        <is>
          <t>Espectrometría de masas con plasma acoplado inductivamente (ICP/MS)</t>
        </is>
      </c>
      <c r="L726" s="12" t="inlineStr">
        <is>
          <t>N</t>
        </is>
      </c>
      <c r="N726" s="12" t="inlineStr">
        <is>
          <t>Metal</t>
        </is>
      </c>
      <c r="O726" s="12" t="inlineStr">
        <is>
          <t>15 días laborables</t>
        </is>
      </c>
      <c r="P726" s="12" t="inlineStr"/>
      <c r="Q726" s="12" t="inlineStr">
        <is>
          <t>Añadir al presupuesto la preparación de muestra (N8000). No incluye Estibina o Estibamina, Hidruro de antimonio (CAS 7803-52-3).</t>
        </is>
      </c>
      <c r="R726" s="12" t="inlineStr">
        <is>
          <t>Muestreador IOM  + Filtro Esteres Celulosa (EDC) -&gt; MT126</t>
        </is>
      </c>
      <c r="S726" s="11" t="inlineStr">
        <is>
          <t>MT126</t>
        </is>
      </c>
    </row>
    <row r="727" hidden="1" customFormat="1" s="11">
      <c r="A727" s="11" t="inlineStr">
        <is>
          <t>7440-36-0</t>
        </is>
      </c>
      <c r="B727" s="12" t="inlineStr">
        <is>
          <t>Antimonio - aire</t>
        </is>
      </c>
      <c r="C727" s="12" t="n"/>
      <c r="D727" s="12" t="inlineStr">
        <is>
          <t xml:space="preserve">Antimonio elemental; Compuestos de antimonio, como Sb, excepto hidruro de antimonio (estibamina); </t>
        </is>
      </c>
      <c r="E727" s="12" t="inlineStr">
        <is>
          <t>N1945</t>
        </is>
      </c>
      <c r="F727" s="12" t="inlineStr">
        <is>
          <t>MA191</t>
        </is>
      </c>
      <c r="G727" s="12" t="inlineStr">
        <is>
          <t>1 µg</t>
        </is>
      </c>
      <c r="H727" s="12" t="inlineStr">
        <is>
          <t>Temperatura ambiente</t>
        </is>
      </c>
      <c r="I727" s="12" t="inlineStr">
        <is>
          <t>Método interno basado en el método OSHA ID-121 y EPA 6020A</t>
        </is>
      </c>
      <c r="J727" s="12" t="inlineStr"/>
      <c r="K727" s="12" t="inlineStr">
        <is>
          <t>Espectrometría de masas con plasma acoplado inductivamente (ICP/MS)</t>
        </is>
      </c>
      <c r="L727" s="12" t="inlineStr">
        <is>
          <t>N</t>
        </is>
      </c>
      <c r="N727" s="12" t="inlineStr">
        <is>
          <t>urgente 8 días</t>
        </is>
      </c>
      <c r="O727" s="12" t="inlineStr">
        <is>
          <t>8 días laborables</t>
        </is>
      </c>
      <c r="P727" s="12" t="inlineStr"/>
      <c r="Q727" s="12" t="inlineStr">
        <is>
          <t>Añadir al presupuesto la preparación de muestra (N8000). No incluye Estibina o Estibamina, Hidruro de antimonio (CAS 7803-52-3).</t>
        </is>
      </c>
      <c r="R727" s="12" t="inlineStr">
        <is>
          <t>Muestreador IOM  + Filtro Esteres Celulosa (EDC) -&gt; MT126</t>
        </is>
      </c>
      <c r="S727" s="11" t="inlineStr">
        <is>
          <t>MT126</t>
        </is>
      </c>
    </row>
    <row r="728" hidden="1" customFormat="1" s="11">
      <c r="A728" s="11" t="inlineStr">
        <is>
          <t>7440-38-2</t>
        </is>
      </c>
      <c r="B728" s="12" t="inlineStr">
        <is>
          <t>Arsénico - aire</t>
        </is>
      </c>
      <c r="C728" s="12" t="n"/>
      <c r="D728" s="12" t="inlineStr">
        <is>
          <t xml:space="preserve">Arsénico elemental; Ácido arsénico y sus sales; Compuestos inorgánicos de arsénico; Pentóxido de diarsénico (CAS: 1303-28-2), como As; Trióxido de diarsénico ()CAS: 1327-53-3), como As; No incluye hidruro de arsénico (CAS: 7784-42-1); </t>
        </is>
      </c>
      <c r="E728" s="12" t="inlineStr">
        <is>
          <t>N1950</t>
        </is>
      </c>
      <c r="F728" s="12" t="inlineStr">
        <is>
          <t>MA008</t>
        </is>
      </c>
      <c r="G728" s="12" t="inlineStr">
        <is>
          <t>0,1 µg</t>
        </is>
      </c>
      <c r="H728" s="12" t="inlineStr">
        <is>
          <t>Temperatura ambiente</t>
        </is>
      </c>
      <c r="I728" s="12" t="inlineStr">
        <is>
          <t>Método interno basado en el método OSHA ID-121 y EPA 6020A</t>
        </is>
      </c>
      <c r="J728" s="12" t="inlineStr"/>
      <c r="K728" s="12" t="inlineStr">
        <is>
          <t>Espectrometría de masas con plasma acoplado inductivamente (ICP/MS)</t>
        </is>
      </c>
      <c r="L728" s="12" t="inlineStr">
        <is>
          <t>N</t>
        </is>
      </c>
      <c r="N728" s="12" t="inlineStr">
        <is>
          <t>Metal</t>
        </is>
      </c>
      <c r="O728" s="12" t="inlineStr">
        <is>
          <t>15 días laborables</t>
        </is>
      </c>
      <c r="P728" s="12" t="inlineStr"/>
      <c r="Q728" s="12" t="inlineStr">
        <is>
          <t>Añadir al presupuesto la preparación de muestra (N8000). Para Trióxido de diarsénico (CAS 1327-53-3) y/o Pentóxido de diarsénico (CAS: 1303-28-2) aplicar N8000 MAE02. No incluye Hidruro de arsénico AsH3 (CAS 7784-42-1).</t>
        </is>
      </c>
      <c r="R728" s="12" t="inlineStr">
        <is>
          <t>Muestreador IOM  + Filtro Esteres Celulosa (EDC) -&gt; MT126</t>
        </is>
      </c>
      <c r="S728" s="11" t="inlineStr">
        <is>
          <t>MT126</t>
        </is>
      </c>
    </row>
    <row r="729" hidden="1" customFormat="1" s="11">
      <c r="A729" s="11" t="inlineStr">
        <is>
          <t>7440-38-2</t>
        </is>
      </c>
      <c r="B729" s="12" t="inlineStr">
        <is>
          <t>Arsénico - aire</t>
        </is>
      </c>
      <c r="C729" s="12" t="n"/>
      <c r="D729" s="12" t="inlineStr">
        <is>
          <t xml:space="preserve">Arsénico elemental; Ácido arsénico y sus sales; Compuestos inorgánicos de arsénico; Pentóxido de diarsénico (CAS: 1303-28-2), como As; Trióxido de diarsénico ()CAS: 1327-53-3), como As; No incluye hidruro de arsénico (CAS: 7784-42-1); </t>
        </is>
      </c>
      <c r="E729" s="12" t="inlineStr">
        <is>
          <t>N1950</t>
        </is>
      </c>
      <c r="F729" s="12" t="inlineStr">
        <is>
          <t>MA191</t>
        </is>
      </c>
      <c r="G729" s="12" t="inlineStr">
        <is>
          <t>0,1 µg</t>
        </is>
      </c>
      <c r="H729" s="12" t="inlineStr">
        <is>
          <t>Temperatura ambiente</t>
        </is>
      </c>
      <c r="I729" s="12" t="inlineStr">
        <is>
          <t>Método interno basado en el método OSHA ID-121 y EPA 6020A</t>
        </is>
      </c>
      <c r="J729" s="12" t="inlineStr"/>
      <c r="K729" s="12" t="inlineStr">
        <is>
          <t>Espectrometría de masas con plasma acoplado inductivamente (ICP/MS)</t>
        </is>
      </c>
      <c r="L729" s="12" t="inlineStr">
        <is>
          <t>N</t>
        </is>
      </c>
      <c r="N729" s="12" t="inlineStr">
        <is>
          <t>urgente 8 días</t>
        </is>
      </c>
      <c r="O729" s="12" t="inlineStr">
        <is>
          <t>8 días laborables</t>
        </is>
      </c>
      <c r="P729" s="12" t="inlineStr"/>
      <c r="Q729" s="12" t="inlineStr">
        <is>
          <t>Añadir al presupuesto la preparación de muestra (N8000). Para Trióxido de diarsénico (CAS 1327-53-3) y/o Pentóxido de diarsénico (CAS: 1303-28-2) aplicar N8000 MAE02. No incluye Hidruro de arsénico AsH3 (CAS 7784-42-1).</t>
        </is>
      </c>
      <c r="R729" s="12" t="inlineStr">
        <is>
          <t>Muestreador IOM  + Filtro Esteres Celulosa (EDC) -&gt; MT126</t>
        </is>
      </c>
      <c r="S729" s="11" t="inlineStr">
        <is>
          <t>MT126</t>
        </is>
      </c>
    </row>
    <row r="730" hidden="1" customFormat="1" s="11">
      <c r="A730" s="11" t="inlineStr">
        <is>
          <t>7440-39-3</t>
        </is>
      </c>
      <c r="B730" s="12" t="inlineStr">
        <is>
          <t>Bario - aire</t>
        </is>
      </c>
      <c r="C730" s="12" t="n"/>
      <c r="D730" s="12" t="inlineStr">
        <is>
          <t xml:space="preserve">Bario elemental; Compuestos de bario solubles, como Ba; Sulfato de bario (CAS: 7727-43-7); </t>
        </is>
      </c>
      <c r="E730" s="12" t="inlineStr">
        <is>
          <t>N1955</t>
        </is>
      </c>
      <c r="F730" s="12" t="inlineStr">
        <is>
          <t>MA008</t>
        </is>
      </c>
      <c r="G730" s="12" t="inlineStr">
        <is>
          <t>1 µg</t>
        </is>
      </c>
      <c r="H730" s="12" t="inlineStr">
        <is>
          <t>Temperatura ambiente</t>
        </is>
      </c>
      <c r="I730" s="12" t="inlineStr">
        <is>
          <t>Método interno basado en el método OSHA ID-121 y EPA 6020A</t>
        </is>
      </c>
      <c r="J730" s="12" t="inlineStr"/>
      <c r="K730" s="12" t="inlineStr">
        <is>
          <t>Espectrometría de masas con plasma acoplado inductivamente (ICP/MS)</t>
        </is>
      </c>
      <c r="L730" s="12" t="inlineStr">
        <is>
          <t>N</t>
        </is>
      </c>
      <c r="N730" s="12" t="inlineStr">
        <is>
          <t>Metal</t>
        </is>
      </c>
      <c r="O730" s="12" t="inlineStr">
        <is>
          <t>15 días laborables</t>
        </is>
      </c>
      <c r="P730" s="12" t="inlineStr"/>
      <c r="Q730" s="12" t="inlineStr">
        <is>
          <t>Añadir al presupuesto la preparación de muestra (N8000). Para sales solubles de Bario considerar la extracción N8000 MAE03.</t>
        </is>
      </c>
      <c r="R730" s="12" t="inlineStr">
        <is>
          <t>Muestreador IOM  + Filtro Esteres Celulosa (EDC) -&gt; MT126</t>
        </is>
      </c>
      <c r="S730" s="11" t="inlineStr">
        <is>
          <t>MT126</t>
        </is>
      </c>
    </row>
    <row r="731" hidden="1" customFormat="1" s="11">
      <c r="A731" s="11" t="inlineStr">
        <is>
          <t>7440-39-3</t>
        </is>
      </c>
      <c r="B731" s="12" t="inlineStr">
        <is>
          <t>Bario - aire</t>
        </is>
      </c>
      <c r="C731" s="12" t="n"/>
      <c r="D731" s="12" t="inlineStr">
        <is>
          <t xml:space="preserve">Bario elemental; Compuestos de bario solubles, como Ba; Sulfato de bario (CAS: 7727-43-7); </t>
        </is>
      </c>
      <c r="E731" s="12" t="inlineStr">
        <is>
          <t>N1955</t>
        </is>
      </c>
      <c r="F731" s="12" t="inlineStr">
        <is>
          <t>MA191</t>
        </is>
      </c>
      <c r="G731" s="12" t="inlineStr">
        <is>
          <t>1 µg</t>
        </is>
      </c>
      <c r="H731" s="12" t="inlineStr">
        <is>
          <t>Temperatura ambiente</t>
        </is>
      </c>
      <c r="I731" s="12" t="inlineStr">
        <is>
          <t>Método interno basado en el método OSHA ID-121 y EPA 6020A</t>
        </is>
      </c>
      <c r="J731" s="12" t="inlineStr"/>
      <c r="K731" s="12" t="inlineStr">
        <is>
          <t>Espectrometría de masas con plasma acoplado inductivamente (ICP/MS)</t>
        </is>
      </c>
      <c r="L731" s="12" t="inlineStr">
        <is>
          <t>N</t>
        </is>
      </c>
      <c r="N731" s="12" t="inlineStr">
        <is>
          <t>urgente 8 días</t>
        </is>
      </c>
      <c r="O731" s="12" t="inlineStr">
        <is>
          <t>8 días laborables</t>
        </is>
      </c>
      <c r="P731" s="12" t="inlineStr"/>
      <c r="Q731" s="12" t="inlineStr">
        <is>
          <t>Añadir al presupuesto la preparación de muestra (N8000). Para sales solubles de Bario considerar la extracción N8000 MAE03.</t>
        </is>
      </c>
      <c r="R731" s="12" t="inlineStr">
        <is>
          <t>Muestreador IOM  + Filtro Esteres Celulosa (EDC) -&gt; MT126</t>
        </is>
      </c>
      <c r="S731" s="11" t="inlineStr">
        <is>
          <t>MT126</t>
        </is>
      </c>
    </row>
    <row r="732" hidden="1">
      <c r="A732" t="inlineStr">
        <is>
          <t>7440-41-7; 1304-56-9</t>
        </is>
      </c>
      <c r="B732" s="2" t="inlineStr">
        <is>
          <t>Berilio - aire</t>
        </is>
      </c>
      <c r="C732" s="2" t="n"/>
      <c r="D732" s="2" t="inlineStr">
        <is>
          <t xml:space="preserve">Berilio elemental; Compuestos de berilio, como Be, excepto los expresamente indicados; Óxido de berilio, como Be (CAS: 1304-56-9); </t>
        </is>
      </c>
      <c r="E732" s="2" t="inlineStr">
        <is>
          <t>N1960</t>
        </is>
      </c>
      <c r="F732" s="2" t="inlineStr">
        <is>
          <t>MA191</t>
        </is>
      </c>
      <c r="G732" s="2" t="inlineStr">
        <is>
          <t>0,005 µg</t>
        </is>
      </c>
      <c r="H732" s="2" t="inlineStr">
        <is>
          <t>Temperatura ambiente</t>
        </is>
      </c>
      <c r="I732" s="2" t="inlineStr">
        <is>
          <t>Método interno basado en el método OSHA ID-121 y EPA 6020A</t>
        </is>
      </c>
      <c r="J732" s="2" t="inlineStr"/>
      <c r="K732" s="2" t="inlineStr">
        <is>
          <t>Espectrometría de masas con plasma acoplado inductivamente (ICP/MS)</t>
        </is>
      </c>
      <c r="L732" s="2" t="inlineStr">
        <is>
          <t>N</t>
        </is>
      </c>
      <c r="N732" s="2" t="inlineStr">
        <is>
          <t>urgente 8 días</t>
        </is>
      </c>
      <c r="O732" s="2" t="inlineStr">
        <is>
          <t>8 días laborables</t>
        </is>
      </c>
      <c r="P732" s="2" t="inlineStr"/>
      <c r="Q732" s="2" t="inlineStr">
        <is>
          <t>Añadir al presupuesto la preparación de muestra (N8000)</t>
        </is>
      </c>
      <c r="R732" s="2" t="inlineStr">
        <is>
          <t>Muestreador IOM  + Filtro Esteres Celulosa (EDC) -&gt; MT126</t>
        </is>
      </c>
      <c r="S732" t="inlineStr">
        <is>
          <t>MT126</t>
        </is>
      </c>
    </row>
    <row r="733" hidden="1">
      <c r="A733" t="inlineStr">
        <is>
          <t>7440-41-7; 1304-56-9</t>
        </is>
      </c>
      <c r="B733" s="2" t="inlineStr">
        <is>
          <t>Berilio - aire</t>
        </is>
      </c>
      <c r="C733" s="2" t="n"/>
      <c r="D733" s="2" t="inlineStr">
        <is>
          <t xml:space="preserve">Berilio elemental; Compuestos de berilio, como Be, excepto los expresamente indicados; Óxido de berilio, como Be (CAS: 1304-56-9); </t>
        </is>
      </c>
      <c r="E733" s="2" t="inlineStr">
        <is>
          <t>N1960</t>
        </is>
      </c>
      <c r="F733" s="2" t="inlineStr">
        <is>
          <t>MA008</t>
        </is>
      </c>
      <c r="G733" s="2" t="inlineStr">
        <is>
          <t>0,005 µg</t>
        </is>
      </c>
      <c r="H733" s="2" t="inlineStr">
        <is>
          <t>Temperatura ambiente</t>
        </is>
      </c>
      <c r="I733" s="2" t="inlineStr">
        <is>
          <t>Método interno basado en el método OSHA ID-121 y EPA 6020A</t>
        </is>
      </c>
      <c r="J733" s="2" t="inlineStr"/>
      <c r="K733" s="2" t="inlineStr">
        <is>
          <t>Espectrometría de masas con plasma acoplado inductivamente (ICP/MS)</t>
        </is>
      </c>
      <c r="L733" s="2" t="inlineStr">
        <is>
          <t>N</t>
        </is>
      </c>
      <c r="N733" s="2" t="inlineStr">
        <is>
          <t>Metal</t>
        </is>
      </c>
      <c r="O733" s="2" t="inlineStr">
        <is>
          <t>15 días laborables</t>
        </is>
      </c>
      <c r="P733" s="2" t="inlineStr"/>
      <c r="Q733" s="2" t="inlineStr">
        <is>
          <t>Añadir al presupuesto la preparación de muestra (N8000)</t>
        </is>
      </c>
      <c r="R733" s="2" t="inlineStr">
        <is>
          <t>Muestreador IOM  + Filtro Esteres Celulosa (EDC) -&gt; MT126</t>
        </is>
      </c>
      <c r="S733" t="inlineStr">
        <is>
          <t>MT126</t>
        </is>
      </c>
    </row>
    <row r="734" hidden="1" customFormat="1" s="11">
      <c r="A734" s="11" t="inlineStr">
        <is>
          <t>1303-86-2; 12179-04-3; 1303-96-4; 1130-43-4</t>
        </is>
      </c>
      <c r="B734" s="14" t="inlineStr">
        <is>
          <t>Boro - aire</t>
        </is>
      </c>
      <c r="C734" s="14" t="n"/>
      <c r="D734" s="14" t="inlineStr">
        <is>
          <t xml:space="preserve">Óxido de boro (CAS: 1303-86-2); Borato sódico (CAS 1303-96-4 y 12179-04-3); Ácido bórico (CAS 10043-35-3); No incluye Tribromuro de boro (CAS: 10294-33-4); No incluye Trifluoruro de boro (CAS: 7637-07-2); </t>
        </is>
      </c>
      <c r="E734" s="14" t="inlineStr">
        <is>
          <t>N1970</t>
        </is>
      </c>
      <c r="F734" s="14" t="inlineStr">
        <is>
          <t>MA191</t>
        </is>
      </c>
      <c r="G734" s="14" t="inlineStr">
        <is>
          <t>10 µg</t>
        </is>
      </c>
      <c r="H734" s="14" t="inlineStr">
        <is>
          <t>Temperatura ambiente</t>
        </is>
      </c>
      <c r="I734" s="14" t="inlineStr">
        <is>
          <t>Método interno basado en el método OSHA ID-121 y EPA 6020A</t>
        </is>
      </c>
      <c r="J734" s="14" t="inlineStr"/>
      <c r="K734" s="14" t="inlineStr">
        <is>
          <t>Espectrometría de masas con plasma acoplado inductivamente (ICP/MS)</t>
        </is>
      </c>
      <c r="L734" s="14" t="inlineStr">
        <is>
          <t>N</t>
        </is>
      </c>
      <c r="N734" s="14" t="inlineStr">
        <is>
          <t>urgente 8 días</t>
        </is>
      </c>
      <c r="O734" s="14" t="inlineStr">
        <is>
          <t>8 días laborables</t>
        </is>
      </c>
      <c r="P734" s="14" t="inlineStr"/>
      <c r="Q734" s="14" t="inlineStr">
        <is>
          <t>Añadir al presupuesto la preparación de muestra (N8000). No incluye BBr3 (CAS 10294-33-4) ni BF3 (CAS 7637-07-2).</t>
        </is>
      </c>
      <c r="R734" s="14" t="inlineStr">
        <is>
          <t>Muestreador IOM  + Filtro Esteres Celulosa (EDC) -&gt; MT126</t>
        </is>
      </c>
      <c r="S734" s="11" t="inlineStr">
        <is>
          <t>MT126</t>
        </is>
      </c>
    </row>
    <row r="735" hidden="1" customFormat="1" s="11">
      <c r="A735" s="11" t="inlineStr">
        <is>
          <t>1303-86-2; 12179-04-3; 1303-96-4; 1130-43-4</t>
        </is>
      </c>
      <c r="B735" s="14" t="inlineStr">
        <is>
          <t>Boro - aire</t>
        </is>
      </c>
      <c r="C735" s="14" t="n"/>
      <c r="D735" s="14" t="inlineStr">
        <is>
          <t xml:space="preserve">Óxido de boro (CAS: 1303-86-2); Borato sódico (CAS 1303-96-4 y 12179-04-3); Ácido bórico (CAS 10043-35-3); No incluye Tribromuro de boro (CAS: 10294-33-4); No incluye Trifluoruro de boro (CAS: 7637-07-2); </t>
        </is>
      </c>
      <c r="E735" s="14" t="inlineStr">
        <is>
          <t>N1970</t>
        </is>
      </c>
      <c r="F735" s="14" t="inlineStr">
        <is>
          <t>MA008</t>
        </is>
      </c>
      <c r="G735" s="14" t="inlineStr">
        <is>
          <t>10 µg</t>
        </is>
      </c>
      <c r="H735" s="14" t="inlineStr">
        <is>
          <t>Temperatura ambiente</t>
        </is>
      </c>
      <c r="I735" s="14" t="inlineStr">
        <is>
          <t>Método interno basado en el método OSHA ID-121 y EPA 6020A</t>
        </is>
      </c>
      <c r="J735" s="14" t="inlineStr"/>
      <c r="K735" s="14" t="inlineStr">
        <is>
          <t>Espectrometría de masas con plasma acoplado inductivamente (ICP/MS)</t>
        </is>
      </c>
      <c r="L735" s="14" t="inlineStr">
        <is>
          <t>N</t>
        </is>
      </c>
      <c r="N735" s="14" t="inlineStr">
        <is>
          <t>Metal</t>
        </is>
      </c>
      <c r="O735" s="14" t="inlineStr">
        <is>
          <t>15 días laborables</t>
        </is>
      </c>
      <c r="P735" s="14" t="inlineStr"/>
      <c r="Q735" s="14" t="inlineStr">
        <is>
          <t>Añadir al presupuesto la preparación de muestra (N8000). No incluye BBr3 (CAS 10294-33-4) ni BF3 (CAS 7637-07-2).</t>
        </is>
      </c>
      <c r="R735" s="14" t="inlineStr">
        <is>
          <t>Muestreador IOM  + Filtro Esteres Celulosa (EDC) -&gt; MT126</t>
        </is>
      </c>
      <c r="S735" s="11" t="inlineStr">
        <is>
          <t>MT126</t>
        </is>
      </c>
    </row>
    <row r="736" hidden="1">
      <c r="A736" s="18" t="inlineStr">
        <is>
          <t>7440-43-9; 542-83-6; 10108-64-2; 7790-79-6; 10124-36-4; 4464-23-7; 17010-21-8; 7790-80-9; 1306-23-6; 1306-19-0</t>
        </is>
      </c>
      <c r="B736" s="2" t="inlineStr">
        <is>
          <t>Cadmio - aire</t>
        </is>
      </c>
      <c r="C736" s="2" t="n"/>
      <c r="D736" s="2" t="inlineStr">
        <is>
          <t>Cadmio y sus compuestos inorgánicos - Fracción respirable;</t>
        </is>
      </c>
      <c r="E736" s="2" t="inlineStr">
        <is>
          <t>N1975</t>
        </is>
      </c>
      <c r="F736" s="2" t="inlineStr">
        <is>
          <t>MA008</t>
        </is>
      </c>
      <c r="G736" s="2" t="inlineStr">
        <is>
          <t>0,02 µg</t>
        </is>
      </c>
      <c r="H736" s="2" t="inlineStr">
        <is>
          <t>Temperatura ambiente</t>
        </is>
      </c>
      <c r="I736" s="2" t="inlineStr">
        <is>
          <t>Método interno basado en el método OSHA ID-121 y EPA 6020A</t>
        </is>
      </c>
      <c r="J736" s="2" t="inlineStr"/>
      <c r="K736" s="2" t="inlineStr">
        <is>
          <t>Espectrometría de masas con plasma acoplado inductivamente (ICP/MS)</t>
        </is>
      </c>
      <c r="L736" s="2" t="inlineStr">
        <is>
          <t>N</t>
        </is>
      </c>
      <c r="N736" s="2" t="inlineStr">
        <is>
          <t>Metal</t>
        </is>
      </c>
      <c r="O736" s="2" t="inlineStr">
        <is>
          <t>15 días laborables</t>
        </is>
      </c>
      <c r="P736" s="2" t="inlineStr"/>
      <c r="Q736" s="2" t="inlineStr">
        <is>
          <t>Añadir al presupuesto la preparación de muestra (N8000)</t>
        </is>
      </c>
      <c r="R736" s="2" t="inlineStr">
        <is>
          <t>Muestreador IOM  + Filtro Esteres Celulosa (EDC) -&gt; MT126</t>
        </is>
      </c>
      <c r="S736" s="25" t="inlineStr">
        <is>
          <t>MT130</t>
        </is>
      </c>
      <c r="T736" s="25" t="inlineStr">
        <is>
          <t>MT126</t>
        </is>
      </c>
    </row>
    <row r="737" hidden="1">
      <c r="A737" s="18" t="inlineStr">
        <is>
          <t>7440-43-9; 542-83-6; 10108-64-2; 7790-79-6; 10124-36-4; 4464-23-7; 17010-21-8; 7790-80-9; 1306-23-6; 1306-19-0</t>
        </is>
      </c>
      <c r="B737" s="2" t="inlineStr">
        <is>
          <t>Cadmio - aire</t>
        </is>
      </c>
      <c r="C737" s="2" t="n"/>
      <c r="D737" s="2" t="inlineStr">
        <is>
          <t>Cadmio y sus compuestos inorgánicos - Fracción respirable;</t>
        </is>
      </c>
      <c r="E737" s="2" t="inlineStr">
        <is>
          <t>N1975</t>
        </is>
      </c>
      <c r="F737" s="2" t="inlineStr">
        <is>
          <t>MA191</t>
        </is>
      </c>
      <c r="G737" s="2" t="inlineStr">
        <is>
          <t>0,02 µg</t>
        </is>
      </c>
      <c r="H737" s="2" t="inlineStr">
        <is>
          <t>Temperatura ambiente</t>
        </is>
      </c>
      <c r="I737" s="2" t="inlineStr">
        <is>
          <t>Método interno basado en el método OSHA ID-121 y EPA 6020A</t>
        </is>
      </c>
      <c r="J737" s="2" t="inlineStr"/>
      <c r="K737" s="2" t="inlineStr">
        <is>
          <t>Espectrometría de masas con plasma acoplado inductivamente (ICP/MS)</t>
        </is>
      </c>
      <c r="L737" s="2" t="inlineStr">
        <is>
          <t>N</t>
        </is>
      </c>
      <c r="N737" s="2" t="inlineStr">
        <is>
          <t>urgente 8 días</t>
        </is>
      </c>
      <c r="O737" s="2" t="inlineStr">
        <is>
          <t>8 días laborables</t>
        </is>
      </c>
      <c r="P737" s="2" t="inlineStr"/>
      <c r="Q737" s="2" t="inlineStr">
        <is>
          <t>Añadir al presupuesto la preparación de muestra (N8000)</t>
        </is>
      </c>
      <c r="R737" s="2" t="inlineStr">
        <is>
          <t>Muestreador IOM  + Filtro Esteres Celulosa (EDC) -&gt; MT126</t>
        </is>
      </c>
      <c r="S737" s="25" t="inlineStr">
        <is>
          <t>MT130</t>
        </is>
      </c>
      <c r="T737" s="25" t="inlineStr">
        <is>
          <t>MT126</t>
        </is>
      </c>
    </row>
    <row r="738" hidden="1">
      <c r="A738" t="inlineStr">
        <is>
          <t>7740-70-2; 156-62-7; 7778-18-9; 1344-95-2; 471-34-1; 1305-78-8; 10034-76-1; 10101-41-4; 13397-24-5</t>
        </is>
      </c>
      <c r="B738" s="2" t="inlineStr">
        <is>
          <t>Calcio - aire</t>
        </is>
      </c>
      <c r="C738" s="2" t="n"/>
      <c r="D738"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738" s="2" t="inlineStr">
        <is>
          <t>N1980</t>
        </is>
      </c>
      <c r="F738" s="2" t="inlineStr">
        <is>
          <t>MA008</t>
        </is>
      </c>
      <c r="G738" s="2" t="inlineStr">
        <is>
          <t>10 µg</t>
        </is>
      </c>
      <c r="H738" s="2" t="inlineStr">
        <is>
          <t>Temperatura ambiente</t>
        </is>
      </c>
      <c r="I738" s="2" t="inlineStr">
        <is>
          <t>Método interno basado en el método OSHA ID-121 y EPA 6020A</t>
        </is>
      </c>
      <c r="J738" s="2" t="inlineStr"/>
      <c r="K738" s="2" t="inlineStr">
        <is>
          <t>Espectrometría de masas con plasma acoplado inductivamente (ICP/MS)</t>
        </is>
      </c>
      <c r="L738" s="2" t="inlineStr">
        <is>
          <t>N</t>
        </is>
      </c>
      <c r="N738" s="2" t="inlineStr">
        <is>
          <t>Metal</t>
        </is>
      </c>
      <c r="O738" s="2" t="inlineStr">
        <is>
          <t>15 días laborables</t>
        </is>
      </c>
      <c r="P738" s="2" t="inlineStr"/>
      <c r="Q738" s="2" t="inlineStr">
        <is>
          <t>Añadir al presupuesto la preparación de muestra (N8000)</t>
        </is>
      </c>
      <c r="R738" s="2" t="inlineStr">
        <is>
          <t>Muestreador IOM  + Filtro Esteres Celulosa (EDC) -&gt; MT126</t>
        </is>
      </c>
      <c r="S738" s="25" t="inlineStr">
        <is>
          <t>MT126</t>
        </is>
      </c>
      <c r="T738" s="25" t="inlineStr">
        <is>
          <t>MT130</t>
        </is>
      </c>
    </row>
    <row r="739" hidden="1">
      <c r="A739" t="inlineStr">
        <is>
          <t>7740-70-2; 156-62-7; 7778-18-9; 1344-95-2; 471-34-1; 1305-78-8; 10034-76-1; 10101-41-4; 13397-24-5</t>
        </is>
      </c>
      <c r="B739" s="2" t="inlineStr">
        <is>
          <t>Calcio - aire</t>
        </is>
      </c>
      <c r="C739" s="2" t="n"/>
      <c r="D739"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739" s="2" t="inlineStr">
        <is>
          <t>N1980</t>
        </is>
      </c>
      <c r="F739" s="2" t="inlineStr">
        <is>
          <t>MA191</t>
        </is>
      </c>
      <c r="G739" s="2" t="inlineStr">
        <is>
          <t>10 µg</t>
        </is>
      </c>
      <c r="H739" s="2" t="inlineStr">
        <is>
          <t>Temperatura ambiente</t>
        </is>
      </c>
      <c r="I739" s="2" t="inlineStr">
        <is>
          <t>Método interno basado en el método OSHA ID-121 y EPA 6020A</t>
        </is>
      </c>
      <c r="J739" s="2" t="inlineStr"/>
      <c r="K739" s="2" t="inlineStr">
        <is>
          <t>Espectrometría de masas con plasma acoplado inductivamente (ICP/MS)</t>
        </is>
      </c>
      <c r="L739" s="2" t="inlineStr">
        <is>
          <t>N</t>
        </is>
      </c>
      <c r="N739" s="2" t="inlineStr">
        <is>
          <t>urgente 8 días</t>
        </is>
      </c>
      <c r="O739" s="2" t="inlineStr">
        <is>
          <t>8 días laborables</t>
        </is>
      </c>
      <c r="P739" s="2" t="inlineStr"/>
      <c r="Q739" s="2" t="inlineStr">
        <is>
          <t>Añadir al presupuesto la preparación de muestra (N8000)</t>
        </is>
      </c>
      <c r="R739" s="2" t="inlineStr">
        <is>
          <t>Muestreador IOM  + Filtro Esteres Celulosa (EDC) -&gt; MT126</t>
        </is>
      </c>
      <c r="S739" s="26" t="inlineStr">
        <is>
          <t>MT126</t>
        </is>
      </c>
      <c r="T739" s="27" t="inlineStr">
        <is>
          <t>MT130</t>
        </is>
      </c>
    </row>
    <row r="740" hidden="1" customFormat="1" s="19">
      <c r="B740" s="20" t="inlineStr">
        <is>
          <t>Cerio - aire</t>
        </is>
      </c>
      <c r="C740" s="20" t="n"/>
      <c r="D740" s="20" t="n"/>
      <c r="E740" s="20" t="inlineStr">
        <is>
          <t>N1985</t>
        </is>
      </c>
      <c r="F740" s="20" t="inlineStr">
        <is>
          <t>MA191</t>
        </is>
      </c>
      <c r="G740" s="20" t="inlineStr"/>
      <c r="H740" s="20" t="inlineStr">
        <is>
          <t>Temperatura ambiente</t>
        </is>
      </c>
      <c r="I740" s="20" t="inlineStr"/>
      <c r="J740" s="20" t="inlineStr"/>
      <c r="K740" s="20" t="inlineStr"/>
      <c r="L740" s="20" t="inlineStr">
        <is>
          <t>N</t>
        </is>
      </c>
      <c r="N740" s="20" t="inlineStr">
        <is>
          <t>urgente 8 días</t>
        </is>
      </c>
      <c r="O740" s="20" t="inlineStr">
        <is>
          <t>8 días laborables</t>
        </is>
      </c>
      <c r="P740" s="20" t="inlineStr"/>
      <c r="Q740" s="20" t="inlineStr">
        <is>
          <t>Añadir al presupuesto la preparación de muestra (N8000)</t>
        </is>
      </c>
      <c r="R740" s="20" t="inlineStr">
        <is>
          <t>Muestreador IOM  + Filtro Esteres Celulosa (EDC) -&gt; MT126</t>
        </is>
      </c>
    </row>
    <row r="741" hidden="1" customFormat="1" s="19">
      <c r="B741" s="20" t="inlineStr">
        <is>
          <t>Cerio - aire</t>
        </is>
      </c>
      <c r="C741" s="20" t="n"/>
      <c r="D741" s="20" t="n"/>
      <c r="E741" s="20" t="inlineStr">
        <is>
          <t>N1985</t>
        </is>
      </c>
      <c r="F741" s="20" t="inlineStr">
        <is>
          <t>MA008</t>
        </is>
      </c>
      <c r="G741" s="20" t="inlineStr"/>
      <c r="H741" s="20" t="inlineStr">
        <is>
          <t>Temperatura ambiente</t>
        </is>
      </c>
      <c r="I741" s="20" t="inlineStr"/>
      <c r="J741" s="20" t="inlineStr"/>
      <c r="K741" s="20" t="inlineStr"/>
      <c r="L741" s="20" t="inlineStr">
        <is>
          <t>N</t>
        </is>
      </c>
      <c r="N741" s="20" t="inlineStr">
        <is>
          <t>Metal</t>
        </is>
      </c>
      <c r="O741" s="20" t="inlineStr">
        <is>
          <t>15 días laborables</t>
        </is>
      </c>
      <c r="P741" s="20" t="inlineStr"/>
      <c r="Q741" s="20" t="inlineStr">
        <is>
          <t>Añadir al presupuesto la preparación de muestra (N8000)</t>
        </is>
      </c>
      <c r="R741" s="20" t="inlineStr">
        <is>
          <t>Muestreador IOM  + Filtro Esteres Celulosa (EDC) -&gt; MT126</t>
        </is>
      </c>
    </row>
    <row r="742" hidden="1" customFormat="1" s="19">
      <c r="B742" s="20" t="inlineStr">
        <is>
          <t>Cesio - aire</t>
        </is>
      </c>
      <c r="C742" s="20" t="n"/>
      <c r="D742" s="20" t="n"/>
      <c r="E742" s="20" t="inlineStr">
        <is>
          <t>N1990</t>
        </is>
      </c>
      <c r="F742" s="20" t="inlineStr">
        <is>
          <t>MA008</t>
        </is>
      </c>
      <c r="G742" s="20" t="inlineStr"/>
      <c r="H742" s="20" t="inlineStr">
        <is>
          <t>Temperatura ambiente</t>
        </is>
      </c>
      <c r="I742" s="20" t="inlineStr"/>
      <c r="J742" s="20" t="inlineStr"/>
      <c r="K742" s="20" t="inlineStr"/>
      <c r="L742" s="20" t="inlineStr">
        <is>
          <t>N</t>
        </is>
      </c>
      <c r="N742" s="20" t="inlineStr">
        <is>
          <t>Metal</t>
        </is>
      </c>
      <c r="O742" s="20" t="inlineStr">
        <is>
          <t>15 días laborables</t>
        </is>
      </c>
      <c r="P742" s="20" t="inlineStr"/>
      <c r="Q742" s="20" t="inlineStr">
        <is>
          <t>Añadir al presupuesto la preparación de muestra (N8000)</t>
        </is>
      </c>
      <c r="R742" s="20" t="inlineStr">
        <is>
          <t>Muestreador IOM  + Filtro Esteres Celulosa (EDC) -&gt; MT126</t>
        </is>
      </c>
    </row>
    <row r="743" hidden="1" customFormat="1" s="19">
      <c r="B743" s="20" t="inlineStr">
        <is>
          <t>Cesio - aire</t>
        </is>
      </c>
      <c r="C743" s="20" t="n"/>
      <c r="D743" s="20" t="n"/>
      <c r="E743" s="20" t="inlineStr">
        <is>
          <t>N1990</t>
        </is>
      </c>
      <c r="F743" s="20" t="inlineStr">
        <is>
          <t>MA191</t>
        </is>
      </c>
      <c r="G743" s="20" t="inlineStr"/>
      <c r="H743" s="20" t="inlineStr">
        <is>
          <t>Temperatura ambiente</t>
        </is>
      </c>
      <c r="I743" s="20" t="inlineStr"/>
      <c r="J743" s="20" t="inlineStr"/>
      <c r="K743" s="20" t="inlineStr"/>
      <c r="L743" s="20" t="inlineStr">
        <is>
          <t>N</t>
        </is>
      </c>
      <c r="N743" s="20" t="inlineStr">
        <is>
          <t>urgente 8 días</t>
        </is>
      </c>
      <c r="O743" s="20" t="inlineStr">
        <is>
          <t>8 días laborables</t>
        </is>
      </c>
      <c r="P743" s="20" t="inlineStr"/>
      <c r="Q743" s="20" t="inlineStr">
        <is>
          <t>Añadir al presupuesto la preparación de muestra (N8000)</t>
        </is>
      </c>
      <c r="R743" s="20" t="inlineStr">
        <is>
          <t>Muestreador IOM  + Filtro Esteres Celulosa (EDC) -&gt; MT126</t>
        </is>
      </c>
    </row>
    <row r="744" hidden="1">
      <c r="A744" t="inlineStr">
        <is>
          <t>7646-85-7; 7440-66-6; 1314-13-2</t>
        </is>
      </c>
      <c r="B744" s="2" t="inlineStr">
        <is>
          <t>Zinc (Cinc) - aire</t>
        </is>
      </c>
      <c r="C744" s="2" t="n"/>
      <c r="D744" s="2" t="inlineStr">
        <is>
          <t xml:space="preserve">Cloruro de cinc, humos (CAS:7646-85-7); Óxido de cinc-fracción respirable (CAS: 1314-13-2); </t>
        </is>
      </c>
      <c r="E744" s="2" t="inlineStr">
        <is>
          <t>N1995</t>
        </is>
      </c>
      <c r="F744" s="2" t="inlineStr">
        <is>
          <t>MA191</t>
        </is>
      </c>
      <c r="G744" s="2" t="inlineStr">
        <is>
          <t>1 µg</t>
        </is>
      </c>
      <c r="H744" s="2" t="inlineStr">
        <is>
          <t>Temperatura ambiente</t>
        </is>
      </c>
      <c r="I744" s="2" t="inlineStr">
        <is>
          <t>Método interno basado en el método OSHA ID-121 y EPA 6020A</t>
        </is>
      </c>
      <c r="J744" s="2" t="inlineStr"/>
      <c r="K744" s="2" t="inlineStr">
        <is>
          <t>Espectrometría de masas con plasma acoplado inductivamente (ICP/MS)</t>
        </is>
      </c>
      <c r="L744" s="2" t="inlineStr">
        <is>
          <t>N</t>
        </is>
      </c>
      <c r="N744" s="2" t="inlineStr">
        <is>
          <t>urgente 8 días</t>
        </is>
      </c>
      <c r="O744" s="2" t="inlineStr">
        <is>
          <t>8 días laborables</t>
        </is>
      </c>
      <c r="P744" s="2" t="inlineStr"/>
      <c r="Q744" s="2" t="inlineStr">
        <is>
          <t>Añadir al presupuesto la preparación de muestra (N8000)</t>
        </is>
      </c>
      <c r="R744" s="2" t="inlineStr">
        <is>
          <t>Muestreador IOM  + Filtro Esteres Celulosa (EDC) -&gt; MT126</t>
        </is>
      </c>
      <c r="S744" s="25" t="inlineStr">
        <is>
          <t>MT126</t>
        </is>
      </c>
    </row>
    <row r="745" hidden="1">
      <c r="A745" t="inlineStr">
        <is>
          <t>7646-85-7; 7440-66-6; 1314-13-2</t>
        </is>
      </c>
      <c r="B745" s="2" t="inlineStr">
        <is>
          <t>Zinc (Cinc) - aire</t>
        </is>
      </c>
      <c r="C745" s="2" t="n"/>
      <c r="D745" s="2" t="inlineStr">
        <is>
          <t xml:space="preserve">Cloruro de cinc, humos (CAS:7646-85-7); Óxido de cinc-fracción respirable (CAS: 1314-13-2); </t>
        </is>
      </c>
      <c r="E745" s="2" t="inlineStr">
        <is>
          <t>N1995</t>
        </is>
      </c>
      <c r="F745" s="2" t="inlineStr">
        <is>
          <t>MA008</t>
        </is>
      </c>
      <c r="G745" s="2" t="inlineStr">
        <is>
          <t>1 µg</t>
        </is>
      </c>
      <c r="H745" s="2" t="inlineStr">
        <is>
          <t>Temperatura ambiente</t>
        </is>
      </c>
      <c r="I745" s="2" t="inlineStr">
        <is>
          <t>Método interno basado en el método OSHA ID-121 y EPA 6020A</t>
        </is>
      </c>
      <c r="J745" s="2" t="inlineStr"/>
      <c r="K745" s="2" t="inlineStr">
        <is>
          <t>Espectrometría de masas con plasma acoplado inductivamente (ICP/MS)</t>
        </is>
      </c>
      <c r="L745" s="2" t="inlineStr">
        <is>
          <t>N</t>
        </is>
      </c>
      <c r="N745" s="2" t="inlineStr">
        <is>
          <t>Metal</t>
        </is>
      </c>
      <c r="O745" s="2" t="inlineStr">
        <is>
          <t>15 días laborables</t>
        </is>
      </c>
      <c r="P745" s="2" t="inlineStr"/>
      <c r="Q745" s="2" t="inlineStr">
        <is>
          <t>Añadir al presupuesto la preparación de muestra (N8000)</t>
        </is>
      </c>
      <c r="R745" s="2" t="inlineStr">
        <is>
          <t>Muestreador IOM  + Filtro Esteres Celulosa (EDC) -&gt; MT126</t>
        </is>
      </c>
      <c r="S745" s="25" t="inlineStr">
        <is>
          <t>MT126</t>
        </is>
      </c>
    </row>
    <row r="746" hidden="1" customFormat="1" s="19">
      <c r="B746" s="20" t="inlineStr">
        <is>
          <t>Zinc (Cinc) soluble - aire</t>
        </is>
      </c>
      <c r="C746" s="20" t="n"/>
      <c r="D746" s="20" t="n"/>
      <c r="E746" s="20" t="inlineStr">
        <is>
          <t>N1996</t>
        </is>
      </c>
      <c r="F746" s="20" t="inlineStr">
        <is>
          <t>MA410</t>
        </is>
      </c>
      <c r="G746" s="20" t="inlineStr">
        <is>
          <t>0,5 µg</t>
        </is>
      </c>
      <c r="H746" s="20" t="inlineStr">
        <is>
          <t>Temperatura ambiente</t>
        </is>
      </c>
      <c r="I746" s="20" t="inlineStr">
        <is>
          <t>Método interno basado en el método OSHA ID-121 y EPA 6020A</t>
        </is>
      </c>
      <c r="J746" s="20" t="inlineStr"/>
      <c r="K746" s="20" t="inlineStr">
        <is>
          <t>Espectrometría de masas con plasma acoplado inductivamente (ICP/MS)</t>
        </is>
      </c>
      <c r="L746" s="20" t="inlineStr">
        <is>
          <t>N</t>
        </is>
      </c>
      <c r="N746" s="20" t="inlineStr">
        <is>
          <t>Zinc (Cinc) soluble - aire</t>
        </is>
      </c>
      <c r="O746" s="20" t="inlineStr">
        <is>
          <t>15 días laborables</t>
        </is>
      </c>
      <c r="P746" s="20" t="inlineStr"/>
      <c r="Q746" s="20" t="inlineStr">
        <is>
          <t>Añadir al presupuesto la preparación de muestra (N8000). Extracción con agua.</t>
        </is>
      </c>
      <c r="R746" s="20" t="inlineStr">
        <is>
          <t>Muestreador IOM  + Filtro Esteres Celulosa (EDC) -&gt; MT126</t>
        </is>
      </c>
      <c r="S746" s="19" t="inlineStr">
        <is>
          <t>MT126</t>
        </is>
      </c>
    </row>
    <row r="747">
      <c r="A747" t="inlineStr">
        <is>
          <t>63449-41-2; 68424-85-1; 8001-54-5; 8045-22-5</t>
        </is>
      </c>
      <c r="B747" s="2" t="inlineStr">
        <is>
          <t>Cloruro de Benzalconio - aire</t>
        </is>
      </c>
      <c r="D747" s="2" t="inlineStr">
        <is>
          <t>Mezcla de sustancias, con ingrediente activo: n-alquil dimetil bencil cloruro de amonio</t>
        </is>
      </c>
      <c r="E747" s="2" t="inlineStr">
        <is>
          <t>N1997</t>
        </is>
      </c>
      <c r="F747" s="2" t="inlineStr">
        <is>
          <t>MA412</t>
        </is>
      </c>
      <c r="G747" s="2" t="inlineStr"/>
      <c r="H747" s="2" t="inlineStr">
        <is>
          <t>Temperatura ambiente</t>
        </is>
      </c>
      <c r="I747" s="2" t="inlineStr">
        <is>
          <t>PNT00422</t>
        </is>
      </c>
      <c r="J747" s="2" t="inlineStr"/>
      <c r="K747" s="2" t="inlineStr">
        <is>
          <t>Cromatografía Líquida de Alta Resolución (HPLC)</t>
        </is>
      </c>
      <c r="L747" s="2" t="inlineStr">
        <is>
          <t>N</t>
        </is>
      </c>
      <c r="N747" s="2" t="inlineStr">
        <is>
          <t>Cloruro de Benzalconio - aire</t>
        </is>
      </c>
      <c r="O747" s="2" t="inlineStr">
        <is>
          <t>15 días laborables</t>
        </is>
      </c>
      <c r="P747" s="2" t="inlineStr"/>
      <c r="Q747" s="2" t="inlineStr"/>
      <c r="R747" s="2" t="inlineStr">
        <is>
          <t>Filtro Teflón (No prepesado 25 mm - PTFE) -&gt; MT067</t>
        </is>
      </c>
      <c r="S747" t="inlineStr">
        <is>
          <t>MT067</t>
        </is>
      </c>
    </row>
    <row r="748" hidden="1">
      <c r="A748" t="inlineStr">
        <is>
          <t>7440-67-7</t>
        </is>
      </c>
      <c r="B748" s="2" t="inlineStr">
        <is>
          <t>Circonio - aire</t>
        </is>
      </c>
      <c r="C748" s="2" t="inlineStr">
        <is>
          <t>Zirconio</t>
        </is>
      </c>
      <c r="D748" s="2" t="inlineStr">
        <is>
          <t xml:space="preserve">Circonio elemental; Compuestos de circonio, como Zr; </t>
        </is>
      </c>
      <c r="E748" s="2" t="inlineStr">
        <is>
          <t>N2000</t>
        </is>
      </c>
      <c r="F748" s="2" t="inlineStr">
        <is>
          <t>MA008</t>
        </is>
      </c>
      <c r="G748" s="2" t="inlineStr">
        <is>
          <t>2,5 µg</t>
        </is>
      </c>
      <c r="H748" s="2" t="inlineStr">
        <is>
          <t>Temperatura ambiente</t>
        </is>
      </c>
      <c r="I748" s="2" t="inlineStr"/>
      <c r="J748" s="2" t="inlineStr"/>
      <c r="K748" s="2" t="inlineStr"/>
      <c r="L748" s="2" t="inlineStr">
        <is>
          <t>N</t>
        </is>
      </c>
      <c r="N748" s="2" t="inlineStr">
        <is>
          <t>Metal</t>
        </is>
      </c>
      <c r="O748" s="2" t="inlineStr">
        <is>
          <t>15 días laborables</t>
        </is>
      </c>
      <c r="P748" s="2" t="inlineStr"/>
      <c r="Q748" s="2" t="inlineStr">
        <is>
          <t>Añadir al presupuesto la preparación de muestra (N8000)</t>
        </is>
      </c>
      <c r="R748" s="2" t="inlineStr">
        <is>
          <t>Muestreador IOM  + Filtro Esteres Celulosa (EDC) -&gt; MT126</t>
        </is>
      </c>
      <c r="S748" s="25" t="inlineStr">
        <is>
          <t>MT126</t>
        </is>
      </c>
    </row>
    <row r="749" hidden="1">
      <c r="A749" t="inlineStr">
        <is>
          <t>7440-67-7</t>
        </is>
      </c>
      <c r="B749" s="2" t="inlineStr">
        <is>
          <t>Circonio - aire</t>
        </is>
      </c>
      <c r="C749" s="2" t="inlineStr">
        <is>
          <t>Zirconio</t>
        </is>
      </c>
      <c r="D749" s="2" t="inlineStr">
        <is>
          <t xml:space="preserve">Circonio elemental; Compuestos de circonio, como Zr; </t>
        </is>
      </c>
      <c r="E749" s="2" t="inlineStr">
        <is>
          <t>N2000</t>
        </is>
      </c>
      <c r="F749" s="2" t="inlineStr">
        <is>
          <t>MA191</t>
        </is>
      </c>
      <c r="G749" s="2" t="inlineStr">
        <is>
          <t>2,5 µg</t>
        </is>
      </c>
      <c r="H749" s="2" t="inlineStr">
        <is>
          <t>Temperatura ambiente</t>
        </is>
      </c>
      <c r="I749" s="2" t="inlineStr"/>
      <c r="J749" s="2" t="inlineStr"/>
      <c r="K749" s="2" t="inlineStr"/>
      <c r="L749" s="2" t="inlineStr">
        <is>
          <t>N</t>
        </is>
      </c>
      <c r="N749" s="2" t="inlineStr">
        <is>
          <t>urgente 8 días</t>
        </is>
      </c>
      <c r="O749" s="2" t="inlineStr">
        <is>
          <t>8 días laborables</t>
        </is>
      </c>
      <c r="P749" s="2" t="inlineStr"/>
      <c r="Q749" s="2" t="inlineStr">
        <is>
          <t>Añadir al presupuesto la preparación de muestra (N8000)</t>
        </is>
      </c>
      <c r="R749" s="2" t="inlineStr">
        <is>
          <t>Muestreador IOM  + Filtro Esteres Celulosa (EDC) -&gt; MT126</t>
        </is>
      </c>
      <c r="S749" s="26" t="inlineStr">
        <is>
          <t>MT126</t>
        </is>
      </c>
    </row>
    <row r="750" hidden="1">
      <c r="A750" t="inlineStr">
        <is>
          <t>7440-48-4; 10210-68-1; 16842-03-8; 7646-79-9; 513-79-1; 10141-05-6; 10124-43-3</t>
        </is>
      </c>
      <c r="B750" s="2" t="inlineStr">
        <is>
          <t>Cobalto - aire</t>
        </is>
      </c>
      <c r="C750" s="2" t="n"/>
      <c r="D750"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750" s="2" t="inlineStr">
        <is>
          <t>N2005</t>
        </is>
      </c>
      <c r="F750" s="2" t="inlineStr">
        <is>
          <t>MA191</t>
        </is>
      </c>
      <c r="G750" s="2" t="inlineStr">
        <is>
          <t>0,1 µg</t>
        </is>
      </c>
      <c r="H750" s="2" t="inlineStr">
        <is>
          <t>Temperatura ambiente</t>
        </is>
      </c>
      <c r="I750" s="2" t="inlineStr">
        <is>
          <t>Método interno basado en el método OSHA ID-121 y EPA 6020A</t>
        </is>
      </c>
      <c r="J750" s="2" t="inlineStr"/>
      <c r="K750" s="2" t="inlineStr">
        <is>
          <t>Espectrometría de masas con plasma acoplado inductivamente (ICP/MS)</t>
        </is>
      </c>
      <c r="L750" s="2" t="inlineStr">
        <is>
          <t>N</t>
        </is>
      </c>
      <c r="N750" s="2" t="inlineStr">
        <is>
          <t>urgente 8 días</t>
        </is>
      </c>
      <c r="O750" s="2" t="inlineStr">
        <is>
          <t>8 días laborables</t>
        </is>
      </c>
      <c r="P750" s="2" t="inlineStr"/>
      <c r="Q750" s="2" t="inlineStr">
        <is>
          <t>Añadir al presupuesto la preparación de muestra (N8000)</t>
        </is>
      </c>
      <c r="R750" s="2" t="inlineStr">
        <is>
          <t>Muestreador IOM  + Filtro Esteres Celulosa (EDC) -&gt; MT126</t>
        </is>
      </c>
      <c r="S750" s="26" t="inlineStr">
        <is>
          <t>MT126</t>
        </is>
      </c>
    </row>
    <row r="751" hidden="1">
      <c r="A751" t="inlineStr">
        <is>
          <t>7440-48-4; 10210-68-1; 16842-03-8; 7646-79-9; 513-79-1; 10141-05-6; 10124-43-3</t>
        </is>
      </c>
      <c r="B751" s="2" t="inlineStr">
        <is>
          <t>Cobalto - aire</t>
        </is>
      </c>
      <c r="C751" s="2" t="n"/>
      <c r="D751"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751" s="2" t="inlineStr">
        <is>
          <t>N2005</t>
        </is>
      </c>
      <c r="F751" s="2" t="inlineStr">
        <is>
          <t>MA008</t>
        </is>
      </c>
      <c r="G751" s="2" t="inlineStr">
        <is>
          <t>0,1 µg</t>
        </is>
      </c>
      <c r="H751" s="2" t="inlineStr">
        <is>
          <t>Temperatura ambiente</t>
        </is>
      </c>
      <c r="I751" s="2" t="inlineStr">
        <is>
          <t>Método interno basado en el método OSHA ID-121 y EPA 6020A</t>
        </is>
      </c>
      <c r="J751" s="2" t="inlineStr"/>
      <c r="K751" s="2" t="inlineStr">
        <is>
          <t>Espectrometría de masas con plasma acoplado inductivamente (ICP/MS)</t>
        </is>
      </c>
      <c r="L751" s="2" t="inlineStr">
        <is>
          <t>N</t>
        </is>
      </c>
      <c r="N751" s="2" t="inlineStr">
        <is>
          <t>Metal</t>
        </is>
      </c>
      <c r="O751" s="2" t="inlineStr">
        <is>
          <t>15 días laborables</t>
        </is>
      </c>
      <c r="P751" s="2" t="inlineStr"/>
      <c r="Q751" s="2" t="inlineStr">
        <is>
          <t>Añadir al presupuesto la preparación de muestra (N8000)</t>
        </is>
      </c>
      <c r="R751" s="2" t="inlineStr">
        <is>
          <t>Muestreador IOM  + Filtro Esteres Celulosa (EDC) -&gt; MT126</t>
        </is>
      </c>
      <c r="S751" s="26" t="inlineStr">
        <is>
          <t>MT126</t>
        </is>
      </c>
    </row>
    <row r="752" hidden="1">
      <c r="A752" t="inlineStr">
        <is>
          <t>7440-50-8</t>
        </is>
      </c>
      <c r="B752" s="2" t="inlineStr">
        <is>
          <t>Cobre - aire</t>
        </is>
      </c>
      <c r="C752" s="2" t="n"/>
      <c r="D752" s="2" t="inlineStr">
        <is>
          <t xml:space="preserve">Cobre - fracción respirable; Compuestos de cobre, como Cu -Fracción respirable; </t>
        </is>
      </c>
      <c r="E752" s="2" t="inlineStr">
        <is>
          <t>N2010</t>
        </is>
      </c>
      <c r="F752" s="2" t="inlineStr">
        <is>
          <t>MA008</t>
        </is>
      </c>
      <c r="G752" s="2" t="inlineStr">
        <is>
          <t>0,5 µg</t>
        </is>
      </c>
      <c r="H752" s="2" t="inlineStr">
        <is>
          <t>Temperatura ambiente</t>
        </is>
      </c>
      <c r="I752" s="2" t="inlineStr">
        <is>
          <t>Método interno basado en el método OSHA ID-121 y EPA 6020A</t>
        </is>
      </c>
      <c r="J752" s="2" t="inlineStr"/>
      <c r="K752" s="2" t="inlineStr">
        <is>
          <t>Espectrometría de masas con plasma acoplado inductivamente (ICP/MS)</t>
        </is>
      </c>
      <c r="L752" s="2" t="inlineStr">
        <is>
          <t>N</t>
        </is>
      </c>
      <c r="N752" s="2" t="inlineStr">
        <is>
          <t>Metal</t>
        </is>
      </c>
      <c r="O752" s="2" t="inlineStr">
        <is>
          <t>15 días laborables</t>
        </is>
      </c>
      <c r="P752" s="2" t="inlineStr"/>
      <c r="Q752" s="2" t="inlineStr">
        <is>
          <t>Añadir al presupuesto la preparación de muestra (N8000)</t>
        </is>
      </c>
      <c r="R752" s="2" t="inlineStr">
        <is>
          <t>muestrear con Ciclón tipo Johanesburgo y Filtro Esteres Celulosa (EDC) -&gt; MT130</t>
        </is>
      </c>
      <c r="S752" s="25" t="inlineStr">
        <is>
          <t>MT130</t>
        </is>
      </c>
      <c r="T752" s="25" t="inlineStr">
        <is>
          <t>MT126</t>
        </is>
      </c>
    </row>
    <row r="753" hidden="1">
      <c r="A753" t="inlineStr">
        <is>
          <t>7440-50-8</t>
        </is>
      </c>
      <c r="B753" s="2" t="inlineStr">
        <is>
          <t>Cobre - aire</t>
        </is>
      </c>
      <c r="C753" s="2" t="n"/>
      <c r="D753" s="2" t="inlineStr">
        <is>
          <t xml:space="preserve">Cobre - fracción respirable; Compuestos de cobre, como Cu -Fracción respirable; </t>
        </is>
      </c>
      <c r="E753" s="2" t="inlineStr">
        <is>
          <t>N2010</t>
        </is>
      </c>
      <c r="F753" s="2" t="inlineStr">
        <is>
          <t>MA191</t>
        </is>
      </c>
      <c r="G753" s="2" t="inlineStr">
        <is>
          <t>0,5 µg</t>
        </is>
      </c>
      <c r="H753" s="2" t="inlineStr">
        <is>
          <t>Temperatura ambiente</t>
        </is>
      </c>
      <c r="I753" s="2" t="inlineStr">
        <is>
          <t>Método interno basado en el método OSHA ID-121 y EPA 6020A</t>
        </is>
      </c>
      <c r="J753" s="2" t="inlineStr"/>
      <c r="K753" s="2" t="inlineStr">
        <is>
          <t>Espectrometría de masas con plasma acoplado inductivamente (ICP/MS)</t>
        </is>
      </c>
      <c r="L753" s="2" t="inlineStr">
        <is>
          <t>N</t>
        </is>
      </c>
      <c r="N753" s="2" t="inlineStr">
        <is>
          <t>urgente 8 días</t>
        </is>
      </c>
      <c r="O753" s="2" t="inlineStr">
        <is>
          <t>8 días laborables</t>
        </is>
      </c>
      <c r="P753" s="2" t="inlineStr"/>
      <c r="Q753" s="2" t="inlineStr">
        <is>
          <t>Añadir al presupuesto la preparación de muestra (N8000)</t>
        </is>
      </c>
      <c r="R753" s="2" t="inlineStr">
        <is>
          <t>muestrear con Ciclón tipo Johanesburgo y Filtro Esteres Celulosa (EDC) -&gt; MT130</t>
        </is>
      </c>
      <c r="S753" s="25" t="inlineStr">
        <is>
          <t>MT130</t>
        </is>
      </c>
      <c r="T753" s="25" t="inlineStr">
        <is>
          <t>MT126</t>
        </is>
      </c>
    </row>
    <row r="754" hidden="1">
      <c r="A754" t="inlineStr">
        <is>
          <t>7440-47-3</t>
        </is>
      </c>
      <c r="B754" s="2" t="inlineStr">
        <is>
          <t>Cromo - aire</t>
        </is>
      </c>
      <c r="C754" s="2" t="n"/>
      <c r="D754" s="2" t="inlineStr">
        <is>
          <t xml:space="preserve">Cromo metal; Compuestos inorgánicos de Cromo (II) y de Cromo (III) insolubles, como Cr; NOTA: cromo hexavalente (Cr(VI); compuestos de cromo (VI)) requiere valoración específica, véase N2411; </t>
        </is>
      </c>
      <c r="E754" s="2" t="inlineStr">
        <is>
          <t>N2015</t>
        </is>
      </c>
      <c r="F754" s="2" t="inlineStr">
        <is>
          <t>MA191</t>
        </is>
      </c>
      <c r="G754" s="2" t="inlineStr">
        <is>
          <t>0,5 µg</t>
        </is>
      </c>
      <c r="H754" s="2" t="inlineStr">
        <is>
          <t>Temperatura ambiente</t>
        </is>
      </c>
      <c r="I754" s="2" t="inlineStr">
        <is>
          <t>Método interno basado en el método OSHA ID-121 y EPA 6020A</t>
        </is>
      </c>
      <c r="J754" s="2" t="inlineStr"/>
      <c r="K754" s="2" t="inlineStr">
        <is>
          <t>Espectrometría de masas con plasma acoplado inductivamente (ICP/MS)</t>
        </is>
      </c>
      <c r="L754" s="2" t="inlineStr">
        <is>
          <t>N</t>
        </is>
      </c>
      <c r="N754" s="2" t="inlineStr">
        <is>
          <t>urgente 8 días</t>
        </is>
      </c>
      <c r="O754" s="2" t="inlineStr">
        <is>
          <t>8 días laborables</t>
        </is>
      </c>
      <c r="P754" s="2" t="inlineStr"/>
      <c r="Q754" s="2" t="inlineStr">
        <is>
          <t>Añadir al presupuesto la preparación de muestra (N8000)</t>
        </is>
      </c>
      <c r="R754" s="2" t="inlineStr">
        <is>
          <t>Muestreador IOM  + Filtro Esteres Celulosa (EDC) -&gt; MT126</t>
        </is>
      </c>
      <c r="S754" s="26" t="inlineStr">
        <is>
          <t>MT126</t>
        </is>
      </c>
    </row>
    <row r="755" hidden="1">
      <c r="A755" t="inlineStr">
        <is>
          <t>7440-47-3</t>
        </is>
      </c>
      <c r="B755" s="2" t="inlineStr">
        <is>
          <t>Cromo - aire</t>
        </is>
      </c>
      <c r="C755" s="2" t="n"/>
      <c r="D755" s="2" t="inlineStr">
        <is>
          <t xml:space="preserve">Cromo metal; Compuestos inorgánicos de Cromo (II) y de Cromo (III) insolubles, como Cr; NOTA: cromo hexavalente (Cr(VI); compuestos de cromo (VI)) requiere valoración específica, véase N2411; </t>
        </is>
      </c>
      <c r="E755" s="2" t="inlineStr">
        <is>
          <t>N2015</t>
        </is>
      </c>
      <c r="F755" s="2" t="inlineStr">
        <is>
          <t>MA008</t>
        </is>
      </c>
      <c r="G755" s="2" t="inlineStr">
        <is>
          <t>0,5 µg</t>
        </is>
      </c>
      <c r="H755" s="2" t="inlineStr">
        <is>
          <t>Temperatura ambiente</t>
        </is>
      </c>
      <c r="I755" s="2" t="inlineStr">
        <is>
          <t>Método interno basado en el método OSHA ID-121 y EPA 6020A</t>
        </is>
      </c>
      <c r="J755" s="2" t="inlineStr"/>
      <c r="K755" s="2" t="inlineStr">
        <is>
          <t>Espectrometría de masas con plasma acoplado inductivamente (ICP/MS)</t>
        </is>
      </c>
      <c r="L755" s="2" t="inlineStr">
        <is>
          <t>N</t>
        </is>
      </c>
      <c r="N755" s="2" t="inlineStr">
        <is>
          <t>Metal</t>
        </is>
      </c>
      <c r="O755" s="2" t="inlineStr">
        <is>
          <t>15 días laborables</t>
        </is>
      </c>
      <c r="P755" s="2" t="inlineStr"/>
      <c r="Q755" s="2" t="inlineStr">
        <is>
          <t>Añadir al presupuesto la preparación de muestra (N8000)</t>
        </is>
      </c>
      <c r="R755" s="2" t="inlineStr">
        <is>
          <t>Muestreador IOM  + Filtro Esteres Celulosa (EDC) -&gt; MT126</t>
        </is>
      </c>
      <c r="S755" s="26" t="inlineStr">
        <is>
          <t>MT126</t>
        </is>
      </c>
    </row>
    <row r="756" hidden="1">
      <c r="A756" t="inlineStr">
        <is>
          <t>7440-31-5</t>
        </is>
      </c>
      <c r="B756" s="2" t="inlineStr">
        <is>
          <t>Estaño - aire</t>
        </is>
      </c>
      <c r="C756" s="2" t="n"/>
      <c r="D756" s="2" t="inlineStr">
        <is>
          <t xml:space="preserve">Estaño metal; Estaño Óxido y compuestos inorgánicos, como Sn; No incluye: Estaño Compuestos orgánicos (compuestos organoestánnicos), como Sn (véase N2036); </t>
        </is>
      </c>
      <c r="E756" s="2" t="inlineStr">
        <is>
          <t>N2035</t>
        </is>
      </c>
      <c r="F756" s="2" t="inlineStr">
        <is>
          <t>MA008</t>
        </is>
      </c>
      <c r="G756" s="2" t="inlineStr">
        <is>
          <t>0,5 µg</t>
        </is>
      </c>
      <c r="H756" s="2" t="inlineStr">
        <is>
          <t>Temperatura ambiente</t>
        </is>
      </c>
      <c r="I756" s="2" t="inlineStr">
        <is>
          <t>Método interno basado en el método OSHA ID-121 y EPA 6020A</t>
        </is>
      </c>
      <c r="J756" s="2" t="inlineStr"/>
      <c r="K756" s="2" t="inlineStr">
        <is>
          <t>Espectrometría de masas con plasma acoplado inductivamente (ICP/MS)</t>
        </is>
      </c>
      <c r="L756" s="2" t="inlineStr">
        <is>
          <t>N</t>
        </is>
      </c>
      <c r="N756" s="2" t="inlineStr">
        <is>
          <t>Metal</t>
        </is>
      </c>
      <c r="O756" s="2" t="inlineStr">
        <is>
          <t>15 días laborables</t>
        </is>
      </c>
      <c r="P756" s="2" t="inlineStr"/>
      <c r="Q756" s="2" t="inlineStr">
        <is>
          <t>Añadir al presupuesto la preparación de muestra (N8000)</t>
        </is>
      </c>
      <c r="R756" s="2" t="inlineStr">
        <is>
          <t>Muestreador IOM  + Filtro Esteres Celulosa (EDC) -&gt; MT126</t>
        </is>
      </c>
      <c r="S756" s="26" t="inlineStr">
        <is>
          <t>MT126</t>
        </is>
      </c>
    </row>
    <row r="757" hidden="1">
      <c r="A757" t="inlineStr">
        <is>
          <t>7440-31-5</t>
        </is>
      </c>
      <c r="B757" s="2" t="inlineStr">
        <is>
          <t>Estaño - aire</t>
        </is>
      </c>
      <c r="C757" s="2" t="n"/>
      <c r="D757" s="2" t="inlineStr">
        <is>
          <t xml:space="preserve">Estaño metal; Estaño Óxido y compuestos inorgánicos, como Sn; No incluye: Estaño Compuestos orgánicos (compuestos organoestánnicos), como Sn (véase N2036); </t>
        </is>
      </c>
      <c r="E757" s="2" t="inlineStr">
        <is>
          <t>N2035</t>
        </is>
      </c>
      <c r="F757" s="2" t="inlineStr">
        <is>
          <t>MA191</t>
        </is>
      </c>
      <c r="G757" s="2" t="inlineStr">
        <is>
          <t>0,5 µg</t>
        </is>
      </c>
      <c r="H757" s="2" t="inlineStr">
        <is>
          <t>Temperatura ambiente</t>
        </is>
      </c>
      <c r="I757" s="2" t="inlineStr">
        <is>
          <t>Método interno basado en el método OSHA ID-121 y EPA 6020A</t>
        </is>
      </c>
      <c r="J757" s="2" t="inlineStr"/>
      <c r="K757" s="2" t="inlineStr">
        <is>
          <t>Espectrometría de masas con plasma acoplado inductivamente (ICP/MS)</t>
        </is>
      </c>
      <c r="L757" s="2" t="inlineStr">
        <is>
          <t>N</t>
        </is>
      </c>
      <c r="N757" s="2" t="inlineStr">
        <is>
          <t>urgente 8 días</t>
        </is>
      </c>
      <c r="O757" s="2" t="inlineStr">
        <is>
          <t>8 días laborables</t>
        </is>
      </c>
      <c r="P757" s="2" t="inlineStr"/>
      <c r="Q757" s="2" t="inlineStr">
        <is>
          <t>Añadir al presupuesto la preparación de muestra (N8000)</t>
        </is>
      </c>
      <c r="R757" s="2" t="inlineStr">
        <is>
          <t>Muestreador IOM  + Filtro Esteres Celulosa (EDC) -&gt; MT126</t>
        </is>
      </c>
      <c r="S757" s="25" t="inlineStr">
        <is>
          <t>MT126</t>
        </is>
      </c>
    </row>
    <row r="758" hidden="1">
      <c r="B758" s="2" t="inlineStr">
        <is>
          <t>Compuestos organoestánnicos totales en aire</t>
        </is>
      </c>
      <c r="C758" s="2" t="n"/>
      <c r="D758" s="2" t="inlineStr">
        <is>
          <t xml:space="preserve">Compuestos orgánicos de estaño; </t>
        </is>
      </c>
      <c r="E758" s="2" t="inlineStr">
        <is>
          <t>N2036</t>
        </is>
      </c>
      <c r="F758" s="2" t="inlineStr">
        <is>
          <t>MA371</t>
        </is>
      </c>
      <c r="G758" s="2" t="inlineStr">
        <is>
          <t>1 µg</t>
        </is>
      </c>
      <c r="H758" s="2" t="inlineStr">
        <is>
          <t>Congelada (&lt;0°C)</t>
        </is>
      </c>
      <c r="I758" s="2" t="inlineStr">
        <is>
          <t>NIOSH 5504 modificado</t>
        </is>
      </c>
      <c r="J758" s="2" t="inlineStr"/>
      <c r="K758" s="2" t="inlineStr">
        <is>
          <t>Espectrometría de masas con plasma acoplado inductivamente (ICP/MS)</t>
        </is>
      </c>
      <c r="L758" s="2" t="inlineStr">
        <is>
          <t>N</t>
        </is>
      </c>
      <c r="N758" s="2" t="inlineStr">
        <is>
          <t>Compuestos organoestánnicos totales en aire</t>
        </is>
      </c>
      <c r="O758" s="2" t="inlineStr">
        <is>
          <t>15 días laborables</t>
        </is>
      </c>
      <c r="P758" s="2" t="inlineStr"/>
      <c r="Q758" s="2" t="inlineStr">
        <is>
          <t>La determinación de organoestánnicos totales solo es posible si no hay presencia de compuestos inorganicos de estaño</t>
        </is>
      </c>
      <c r="R758" s="2" t="inlineStr">
        <is>
          <t>FV + XAD2</t>
        </is>
      </c>
      <c r="S758" s="25" t="inlineStr">
        <is>
          <t>MAE15</t>
        </is>
      </c>
    </row>
    <row r="759" hidden="1" customFormat="1" s="19">
      <c r="B759" s="20" t="inlineStr">
        <is>
          <t>Estroncio - aire</t>
        </is>
      </c>
      <c r="C759" s="20" t="n"/>
      <c r="D759" s="20" t="n"/>
      <c r="E759" s="20" t="inlineStr">
        <is>
          <t>N2040</t>
        </is>
      </c>
      <c r="F759" s="20" t="inlineStr">
        <is>
          <t>MA008</t>
        </is>
      </c>
      <c r="G759" s="20" t="inlineStr">
        <is>
          <t>1 µg</t>
        </is>
      </c>
      <c r="H759" s="20" t="inlineStr">
        <is>
          <t>Temperatura ambiente</t>
        </is>
      </c>
      <c r="I759" s="20" t="inlineStr"/>
      <c r="J759" s="20" t="inlineStr"/>
      <c r="K759" s="20" t="inlineStr"/>
      <c r="L759" s="20" t="inlineStr">
        <is>
          <t>N</t>
        </is>
      </c>
      <c r="N759" s="20" t="inlineStr">
        <is>
          <t>Metal</t>
        </is>
      </c>
      <c r="O759" s="20" t="inlineStr">
        <is>
          <t>15 días laborables</t>
        </is>
      </c>
      <c r="P759" s="20" t="inlineStr"/>
      <c r="Q759" s="20" t="inlineStr">
        <is>
          <t>Añadir al presupuesto la preparación de muestra (N8000)</t>
        </is>
      </c>
      <c r="R759" s="20" t="inlineStr">
        <is>
          <t>Muestreador IOM  + Filtro Esteres Celulosa (EDC) -&gt; MT126</t>
        </is>
      </c>
    </row>
    <row r="760" hidden="1" customFormat="1" s="19">
      <c r="B760" s="20" t="inlineStr">
        <is>
          <t>Estroncio - aire</t>
        </is>
      </c>
      <c r="C760" s="20" t="n"/>
      <c r="D760" s="20" t="n"/>
      <c r="E760" s="20" t="inlineStr">
        <is>
          <t>N2040</t>
        </is>
      </c>
      <c r="F760" s="20" t="inlineStr">
        <is>
          <t>MA191</t>
        </is>
      </c>
      <c r="G760" s="20" t="inlineStr">
        <is>
          <t>1 µg</t>
        </is>
      </c>
      <c r="H760" s="20" t="inlineStr">
        <is>
          <t>Temperatura ambiente</t>
        </is>
      </c>
      <c r="I760" s="20" t="inlineStr"/>
      <c r="J760" s="20" t="inlineStr"/>
      <c r="K760" s="20" t="inlineStr"/>
      <c r="L760" s="20" t="inlineStr">
        <is>
          <t>N</t>
        </is>
      </c>
      <c r="N760" s="20" t="inlineStr">
        <is>
          <t>urgente 8 días</t>
        </is>
      </c>
      <c r="O760" s="20" t="inlineStr">
        <is>
          <t>8 días laborables</t>
        </is>
      </c>
      <c r="P760" s="20" t="inlineStr"/>
      <c r="Q760" s="20" t="inlineStr">
        <is>
          <t>Añadir al presupuesto la preparación de muestra (N8000)</t>
        </is>
      </c>
      <c r="R760" s="20" t="inlineStr">
        <is>
          <t>Muestreador IOM  + Filtro Esteres Celulosa (EDC) -&gt; MT126</t>
        </is>
      </c>
    </row>
    <row r="761" hidden="1" customFormat="1" s="11">
      <c r="A761" s="11" t="inlineStr">
        <is>
          <t>7439-89-6; 1309-37-1; 1345-25-1</t>
        </is>
      </c>
      <c r="B761" s="12" t="inlineStr">
        <is>
          <t>Hierro - aire</t>
        </is>
      </c>
      <c r="C761" s="12" t="n"/>
      <c r="D761" s="12" t="inlineStr">
        <is>
          <t xml:space="preserve">Óxido de hierro (III), polvo y humos (CAS: 1309-37-1), como Fe; Hierro - Sales solubles, como Fe; Hierro Pentacarbonilo (CAS: 13463-40-6), como Fe; Hierro Diciclopentadienilo (CAS: 102-54-5); </t>
        </is>
      </c>
      <c r="E761" s="12" t="inlineStr">
        <is>
          <t>N2075</t>
        </is>
      </c>
      <c r="F761" s="12" t="inlineStr">
        <is>
          <t>MA008</t>
        </is>
      </c>
      <c r="G761" s="12" t="inlineStr">
        <is>
          <t>5 µg</t>
        </is>
      </c>
      <c r="H761" s="12" t="inlineStr">
        <is>
          <t>Temperatura ambiente</t>
        </is>
      </c>
      <c r="I761" s="12" t="inlineStr">
        <is>
          <t>Método interno basado en el método OSHA ID-121 y EPA 6020A</t>
        </is>
      </c>
      <c r="J761" s="12" t="inlineStr"/>
      <c r="K761" s="12" t="inlineStr">
        <is>
          <t>Espectrometría de masas con plasma acoplado inductivamente (ICP/MS)</t>
        </is>
      </c>
      <c r="L761" s="12" t="inlineStr">
        <is>
          <t>N</t>
        </is>
      </c>
      <c r="N761" s="12" t="inlineStr">
        <is>
          <t>Metal</t>
        </is>
      </c>
      <c r="O761" s="12" t="inlineStr">
        <is>
          <t>15 días laborables</t>
        </is>
      </c>
      <c r="P761" s="12" t="inlineStr"/>
      <c r="Q761" s="12" t="inlineStr">
        <is>
          <t>Añadir al presupuesto la preparación de muestra (N8000). Para hierro diciclopentadienilo (CAS: 102-54-5), consular con el Laboratorio.</t>
        </is>
      </c>
      <c r="R761" s="12" t="inlineStr">
        <is>
          <t>Muestreador IOM  + Filtro Esteres Celulosa (EDC) -&gt; MT126</t>
        </is>
      </c>
      <c r="S761" s="11" t="inlineStr">
        <is>
          <t>MT126</t>
        </is>
      </c>
    </row>
    <row r="762" hidden="1" customFormat="1" s="11">
      <c r="A762" s="11" t="inlineStr">
        <is>
          <t>7439-89-6; 1309-37-1; 1345-25-1</t>
        </is>
      </c>
      <c r="B762" s="12" t="inlineStr">
        <is>
          <t>Hierro - aire</t>
        </is>
      </c>
      <c r="C762" s="12" t="n"/>
      <c r="D762" s="12" t="inlineStr">
        <is>
          <t xml:space="preserve">Óxido de hierro (III), polvo y humos (CAS: 1309-37-1), como Fe; Hierro Sales solubles, como Fe; Hierro Pentacarbonilo (CAS: 13463-40-6), como Fe; Hierro Diciclopentadienilo (CAS: 102-54-5); </t>
        </is>
      </c>
      <c r="E762" s="12" t="inlineStr">
        <is>
          <t>N2075</t>
        </is>
      </c>
      <c r="F762" s="12" t="inlineStr">
        <is>
          <t>MA191</t>
        </is>
      </c>
      <c r="G762" s="12" t="inlineStr">
        <is>
          <t>5 µg</t>
        </is>
      </c>
      <c r="H762" s="12" t="inlineStr">
        <is>
          <t>Temperatura ambiente</t>
        </is>
      </c>
      <c r="I762" s="12" t="inlineStr">
        <is>
          <t>Método interno basado en el método OSHA ID-121 y EPA 6020A</t>
        </is>
      </c>
      <c r="J762" s="12" t="inlineStr"/>
      <c r="K762" s="12" t="inlineStr">
        <is>
          <t>Espectrometría de masas con plasma acoplado inductivamente (ICP/MS)</t>
        </is>
      </c>
      <c r="L762" s="12" t="inlineStr">
        <is>
          <t>N</t>
        </is>
      </c>
      <c r="N762" s="12" t="inlineStr">
        <is>
          <t>urgente 8 días</t>
        </is>
      </c>
      <c r="O762" s="12" t="inlineStr">
        <is>
          <t>8 días laborables</t>
        </is>
      </c>
      <c r="P762" s="12" t="inlineStr"/>
      <c r="Q762" s="12" t="inlineStr">
        <is>
          <t>Añadir al presupuesto la preparación de muestra (N8000). Para hierro diciclopentadienilo (CAS: 102-54-5), consular con el Laboratorio.</t>
        </is>
      </c>
      <c r="R762" s="12" t="inlineStr">
        <is>
          <t>Muestreador IOM  + Filtro Esteres Celulosa (EDC) -&gt; MT126</t>
        </is>
      </c>
      <c r="S762" s="11" t="inlineStr">
        <is>
          <t>MT126</t>
        </is>
      </c>
    </row>
    <row r="763" hidden="1">
      <c r="B763" s="2" t="inlineStr">
        <is>
          <t>Densidad</t>
        </is>
      </c>
      <c r="C763" s="2" t="n"/>
      <c r="D763" s="2" t="n"/>
      <c r="E763" s="2" t="inlineStr">
        <is>
          <t>N2096</t>
        </is>
      </c>
      <c r="F763" s="2" t="inlineStr">
        <is>
          <t>PCG</t>
        </is>
      </c>
      <c r="G763" s="2" t="inlineStr"/>
      <c r="H763" s="2" t="inlineStr"/>
      <c r="I763" s="2" t="inlineStr"/>
      <c r="J763" s="2" t="inlineStr"/>
      <c r="K763" s="2" t="inlineStr"/>
      <c r="L763" s="2" t="inlineStr">
        <is>
          <t>N</t>
        </is>
      </c>
      <c r="N763" s="2" t="inlineStr">
        <is>
          <t>Consultar precio con Gerencia Industria</t>
        </is>
      </c>
      <c r="O763" s="2" t="inlineStr">
        <is>
          <t>15 días laborables</t>
        </is>
      </c>
      <c r="P763" s="2" t="inlineStr"/>
      <c r="Q763" s="2" t="inlineStr"/>
      <c r="R763" s="2" t="inlineStr"/>
    </row>
    <row r="764" hidden="1">
      <c r="A764" t="inlineStr">
        <is>
          <t>7439-95-4; 1309-48-4; 546-93-0; 1309-48-4</t>
        </is>
      </c>
      <c r="B764" s="2" t="inlineStr">
        <is>
          <t>Magnesio - aire</t>
        </is>
      </c>
      <c r="C764" s="2" t="n"/>
      <c r="D764" s="2" t="inlineStr">
        <is>
          <t xml:space="preserve">Óxido de Magnesio, humos y polvo (CAS: 1309-48-4); Magnesita (MgCO3) (CAS: 546-93-0); MgO (CAS: 1309-48-4); </t>
        </is>
      </c>
      <c r="E764" s="2" t="inlineStr">
        <is>
          <t>N2115</t>
        </is>
      </c>
      <c r="F764" s="2" t="inlineStr">
        <is>
          <t>MA008</t>
        </is>
      </c>
      <c r="G764" s="2" t="inlineStr">
        <is>
          <t>50 µg</t>
        </is>
      </c>
      <c r="H764" s="2" t="inlineStr">
        <is>
          <t>Temperatura ambiente</t>
        </is>
      </c>
      <c r="I764" s="2" t="inlineStr">
        <is>
          <t>Método interno basado en el método OSHA ID-121 y EPA 6020A</t>
        </is>
      </c>
      <c r="J764" s="2" t="inlineStr"/>
      <c r="K764" s="2" t="inlineStr">
        <is>
          <t>Espectrometría de masas con plasma acoplado inductivamente (ICP/MS)</t>
        </is>
      </c>
      <c r="L764" s="2" t="inlineStr">
        <is>
          <t>N</t>
        </is>
      </c>
      <c r="N764" s="2" t="inlineStr">
        <is>
          <t>Metal</t>
        </is>
      </c>
      <c r="O764" s="2" t="inlineStr">
        <is>
          <t>15 días laborables</t>
        </is>
      </c>
      <c r="P764" s="2" t="inlineStr"/>
      <c r="Q764" s="2" t="inlineStr">
        <is>
          <t>Añadir al presupuesto la preparación de muestra (N8000)</t>
        </is>
      </c>
      <c r="R764" s="2" t="inlineStr">
        <is>
          <t>Muestreador IOM  + Filtro Esteres Celulosa (EDC) -&gt; MT126</t>
        </is>
      </c>
      <c r="S764" s="25" t="inlineStr">
        <is>
          <t>MT126</t>
        </is>
      </c>
    </row>
    <row r="765" hidden="1">
      <c r="A765" t="inlineStr">
        <is>
          <t>7439-95-4; 1309-48-4; 546-93-0; 1309-48-4</t>
        </is>
      </c>
      <c r="B765" s="2" t="inlineStr">
        <is>
          <t>Magnesio - aire</t>
        </is>
      </c>
      <c r="C765" s="2" t="n"/>
      <c r="D765" s="2" t="inlineStr">
        <is>
          <t xml:space="preserve">Óxido de Magnesio, humos y polvo (CAS: 1309-48-4); Magnesita (MgCO3) (CAS: 546-93-0); MgO (CAS: 1309-48-4); </t>
        </is>
      </c>
      <c r="E765" s="2" t="inlineStr">
        <is>
          <t>N2115</t>
        </is>
      </c>
      <c r="F765" s="2" t="inlineStr">
        <is>
          <t>MA191</t>
        </is>
      </c>
      <c r="G765" s="2" t="inlineStr">
        <is>
          <t>50 µg</t>
        </is>
      </c>
      <c r="H765" s="2" t="inlineStr">
        <is>
          <t>Temperatura ambiente</t>
        </is>
      </c>
      <c r="I765" s="2" t="inlineStr">
        <is>
          <t>Método interno basado en el método OSHA ID-121 y EPA 6020A</t>
        </is>
      </c>
      <c r="J765" s="2" t="inlineStr"/>
      <c r="K765" s="2" t="inlineStr">
        <is>
          <t>Espectrometría de masas con plasma acoplado inductivamente (ICP/MS)</t>
        </is>
      </c>
      <c r="L765" s="2" t="inlineStr">
        <is>
          <t>N</t>
        </is>
      </c>
      <c r="N765" s="2" t="inlineStr">
        <is>
          <t>urgente 8 días</t>
        </is>
      </c>
      <c r="O765" s="2" t="inlineStr">
        <is>
          <t>8 días laborables</t>
        </is>
      </c>
      <c r="P765" s="2" t="inlineStr"/>
      <c r="Q765" s="2" t="inlineStr">
        <is>
          <t>Añadir al presupuesto la preparación de muestra (N8000)</t>
        </is>
      </c>
      <c r="R765" s="2" t="inlineStr">
        <is>
          <t>Muestreador IOM  + Filtro Esteres Celulosa (EDC) -&gt; MT126</t>
        </is>
      </c>
      <c r="S765" s="25" t="inlineStr">
        <is>
          <t>MT126</t>
        </is>
      </c>
    </row>
    <row r="766" hidden="1">
      <c r="A766" t="inlineStr">
        <is>
          <t>7439-96-5; 12079-65-1; 12108-13-3</t>
        </is>
      </c>
      <c r="B766" s="2" t="inlineStr">
        <is>
          <t>Manganeso - aire</t>
        </is>
      </c>
      <c r="C766" s="2" t="n"/>
      <c r="D766"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766" s="2" t="inlineStr">
        <is>
          <t>N2120</t>
        </is>
      </c>
      <c r="F766" s="2" t="inlineStr">
        <is>
          <t>MA008</t>
        </is>
      </c>
      <c r="G766" s="2" t="inlineStr">
        <is>
          <t>1 µg</t>
        </is>
      </c>
      <c r="H766" s="2" t="inlineStr">
        <is>
          <t>Temperatura ambiente</t>
        </is>
      </c>
      <c r="I766" s="2" t="inlineStr">
        <is>
          <t>Método interno basado en el método OSHA ID-121 y EPA 6020A</t>
        </is>
      </c>
      <c r="J766" s="2" t="inlineStr"/>
      <c r="K766" s="2" t="inlineStr">
        <is>
          <t>Espectrometría de masas con plasma acoplado inductivamente (ICP/MS)</t>
        </is>
      </c>
      <c r="L766" s="2" t="inlineStr">
        <is>
          <t>N</t>
        </is>
      </c>
      <c r="N766" s="2" t="inlineStr">
        <is>
          <t>Metal</t>
        </is>
      </c>
      <c r="O766" s="2" t="inlineStr">
        <is>
          <t>15 días laborables</t>
        </is>
      </c>
      <c r="P766" s="2" t="inlineStr"/>
      <c r="Q766" s="2" t="inlineStr">
        <is>
          <t>Añadir al presupuesto la preparación de muestra (N8000)</t>
        </is>
      </c>
      <c r="R766" s="2" t="inlineStr">
        <is>
          <t>Muestreador IOM  + Filtro Esteres Celulosa (EDC) -&gt; MT126</t>
        </is>
      </c>
      <c r="S766" s="25" t="inlineStr">
        <is>
          <t>MT126</t>
        </is>
      </c>
      <c r="T766" s="25" t="inlineStr">
        <is>
          <t>MT130</t>
        </is>
      </c>
    </row>
    <row r="767" hidden="1">
      <c r="A767" t="inlineStr">
        <is>
          <t>7439-96-5; 12079-65-1; 12108-13-3</t>
        </is>
      </c>
      <c r="B767" s="2" t="inlineStr">
        <is>
          <t>Manganeso - aire</t>
        </is>
      </c>
      <c r="C767" s="2" t="n"/>
      <c r="D767"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767" s="2" t="inlineStr">
        <is>
          <t>N2120</t>
        </is>
      </c>
      <c r="F767" s="2" t="inlineStr">
        <is>
          <t>MA191</t>
        </is>
      </c>
      <c r="G767" s="2" t="inlineStr">
        <is>
          <t>1 µg</t>
        </is>
      </c>
      <c r="H767" s="2" t="inlineStr">
        <is>
          <t>Temperatura ambiente</t>
        </is>
      </c>
      <c r="I767" s="2" t="inlineStr">
        <is>
          <t>Método interno basado en el método OSHA ID-121 y EPA 6020A</t>
        </is>
      </c>
      <c r="J767" s="2" t="inlineStr"/>
      <c r="K767" s="2" t="inlineStr">
        <is>
          <t>Espectrometría de masas con plasma acoplado inductivamente (ICP/MS)</t>
        </is>
      </c>
      <c r="L767" s="2" t="inlineStr">
        <is>
          <t>N</t>
        </is>
      </c>
      <c r="N767" s="2" t="inlineStr">
        <is>
          <t>urgente 8 días</t>
        </is>
      </c>
      <c r="O767" s="2" t="inlineStr">
        <is>
          <t>8 días laborables</t>
        </is>
      </c>
      <c r="P767" s="2" t="inlineStr"/>
      <c r="Q767" s="2" t="inlineStr">
        <is>
          <t>Añadir al presupuesto la preparación de muestra (N8000)</t>
        </is>
      </c>
      <c r="R767" s="2" t="inlineStr">
        <is>
          <t>Muestreador IOM  + Filtro Esteres Celulosa (EDC) -&gt; MT126</t>
        </is>
      </c>
      <c r="S767" s="26" t="inlineStr">
        <is>
          <t>MT126</t>
        </is>
      </c>
      <c r="T767" s="26" t="inlineStr">
        <is>
          <t>MT130</t>
        </is>
      </c>
    </row>
    <row r="768" hidden="1">
      <c r="A768" t="inlineStr">
        <is>
          <t>7439-98-7; 7789-82-4; 1313-27-5</t>
        </is>
      </c>
      <c r="B768" s="2" t="inlineStr">
        <is>
          <t>Molibdeno - aire</t>
        </is>
      </c>
      <c r="C768" s="2" t="n"/>
      <c r="D768"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68" s="2" t="inlineStr">
        <is>
          <t>N2125</t>
        </is>
      </c>
      <c r="F768" s="2" t="inlineStr">
        <is>
          <t>MA191</t>
        </is>
      </c>
      <c r="G768" s="2" t="inlineStr">
        <is>
          <t>1 µg</t>
        </is>
      </c>
      <c r="H768" s="2" t="inlineStr">
        <is>
          <t>Temperatura ambiente</t>
        </is>
      </c>
      <c r="I768" s="2" t="inlineStr">
        <is>
          <t>Método interno basado en el método OSHA ID-121 y EPA 6020A</t>
        </is>
      </c>
      <c r="J768" s="2" t="inlineStr"/>
      <c r="K768" s="2" t="inlineStr">
        <is>
          <t>Espectrometría de masas con plasma acoplado inductivamente (ICP/MS)</t>
        </is>
      </c>
      <c r="L768" s="2" t="inlineStr">
        <is>
          <t>N</t>
        </is>
      </c>
      <c r="N768" s="2" t="inlineStr">
        <is>
          <t>urgente 8 días</t>
        </is>
      </c>
      <c r="O768" s="2" t="inlineStr">
        <is>
          <t>8 días laborables</t>
        </is>
      </c>
      <c r="P768" s="2" t="inlineStr"/>
      <c r="Q768" s="2" t="inlineStr">
        <is>
          <t>Añadir al presupuesto la preparación de muestra (N8000)</t>
        </is>
      </c>
      <c r="R768" s="2" t="inlineStr">
        <is>
          <t>Muestreador IOM  + Filtro Esteres Celulosa (EDC) -&gt; MT126</t>
        </is>
      </c>
      <c r="S768" s="26" t="inlineStr">
        <is>
          <t>MT126</t>
        </is>
      </c>
      <c r="T768" s="26" t="inlineStr">
        <is>
          <t>MT130</t>
        </is>
      </c>
    </row>
    <row r="769" hidden="1">
      <c r="A769" t="inlineStr">
        <is>
          <t>7439-98-7; 7789-82-4; 1313-27-5</t>
        </is>
      </c>
      <c r="B769" s="2" t="inlineStr">
        <is>
          <t>Molibdeno - aire</t>
        </is>
      </c>
      <c r="C769" s="2" t="n"/>
      <c r="D769"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69" s="2" t="inlineStr">
        <is>
          <t>N2125</t>
        </is>
      </c>
      <c r="F769" s="2" t="inlineStr">
        <is>
          <t>MA008</t>
        </is>
      </c>
      <c r="G769" s="2" t="inlineStr">
        <is>
          <t>1 µg</t>
        </is>
      </c>
      <c r="H769" s="2" t="inlineStr">
        <is>
          <t>Temperatura ambiente</t>
        </is>
      </c>
      <c r="I769" s="2" t="inlineStr">
        <is>
          <t>Método interno basado en el método OSHA ID-121 y EPA 6020A</t>
        </is>
      </c>
      <c r="J769" s="2" t="inlineStr"/>
      <c r="K769" s="2" t="inlineStr">
        <is>
          <t>Espectrometría de masas con plasma acoplado inductivamente (ICP/MS)</t>
        </is>
      </c>
      <c r="L769" s="2" t="inlineStr">
        <is>
          <t>N</t>
        </is>
      </c>
      <c r="N769" s="2" t="inlineStr">
        <is>
          <t>Metal</t>
        </is>
      </c>
      <c r="O769" s="2" t="inlineStr">
        <is>
          <t>15 días laborables</t>
        </is>
      </c>
      <c r="P769" s="2" t="inlineStr"/>
      <c r="Q769" s="2" t="inlineStr">
        <is>
          <t>Añadir al presupuesto la preparación de muestra (N8000)</t>
        </is>
      </c>
      <c r="R769" s="2" t="inlineStr">
        <is>
          <t>Muestreador IOM  + Filtro Esteres Celulosa (EDC) -&gt; MT126</t>
        </is>
      </c>
      <c r="S769" s="26" t="inlineStr">
        <is>
          <t>MT126</t>
        </is>
      </c>
      <c r="T769" s="26" t="inlineStr">
        <is>
          <t>MT130</t>
        </is>
      </c>
    </row>
    <row r="770" hidden="1">
      <c r="A770" t="inlineStr">
        <is>
          <t>7440-02-0; 7786-81-4; 14216-75-2; 7718-54-9; 13138-45-9; 13463-39-3</t>
        </is>
      </c>
      <c r="B770" s="2" t="inlineStr">
        <is>
          <t>Niquel - aire</t>
        </is>
      </c>
      <c r="C770" s="2" t="inlineStr">
        <is>
          <t xml:space="preserve">Níquel, Niquel; </t>
        </is>
      </c>
      <c r="D770"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70" s="2" t="inlineStr">
        <is>
          <t>N2140</t>
        </is>
      </c>
      <c r="F770" s="2" t="inlineStr">
        <is>
          <t>MA191</t>
        </is>
      </c>
      <c r="G770" s="2" t="inlineStr">
        <is>
          <t>0,5 µg</t>
        </is>
      </c>
      <c r="H770" s="2" t="inlineStr">
        <is>
          <t>Temperatura ambiente</t>
        </is>
      </c>
      <c r="I770" s="2" t="inlineStr">
        <is>
          <t>Método interno basado en el método OSHA ID-121 y EPA 6020A</t>
        </is>
      </c>
      <c r="J770" s="2" t="inlineStr"/>
      <c r="K770" s="2" t="inlineStr">
        <is>
          <t>Espectrometría de masas con plasma acoplado inductivamente (ICP/MS)</t>
        </is>
      </c>
      <c r="L770" s="2" t="inlineStr">
        <is>
          <t>N</t>
        </is>
      </c>
      <c r="N770" s="2" t="inlineStr">
        <is>
          <t>urgente 8 días</t>
        </is>
      </c>
      <c r="O770" s="2" t="inlineStr">
        <is>
          <t>8 días laborables</t>
        </is>
      </c>
      <c r="P770" s="2" t="inlineStr"/>
      <c r="Q770" s="2" t="inlineStr">
        <is>
          <t>Añadir al presupuesto la preparación de muestra (N8000)</t>
        </is>
      </c>
      <c r="R770" s="2" t="inlineStr">
        <is>
          <t>Muestreador IOM  + Filtro Esteres Celulosa (EDC) -&gt; MT126</t>
        </is>
      </c>
      <c r="S770" s="26" t="inlineStr">
        <is>
          <t>MT126</t>
        </is>
      </c>
    </row>
    <row r="771" hidden="1">
      <c r="A771" t="inlineStr">
        <is>
          <t>7440-02-0; 7786-81-4; 14216-75-2; 7718-54-9; 13138-45-9; 13463-39-3</t>
        </is>
      </c>
      <c r="B771" s="2" t="inlineStr">
        <is>
          <t>Niquel - aire</t>
        </is>
      </c>
      <c r="C771" s="2" t="inlineStr">
        <is>
          <t xml:space="preserve">Níquel, Niquel; </t>
        </is>
      </c>
      <c r="D771"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71" s="2" t="inlineStr">
        <is>
          <t>N2140</t>
        </is>
      </c>
      <c r="F771" s="2" t="inlineStr">
        <is>
          <t>MA008</t>
        </is>
      </c>
      <c r="G771" s="2" t="inlineStr">
        <is>
          <t>0,5 µg</t>
        </is>
      </c>
      <c r="H771" s="2" t="inlineStr">
        <is>
          <t>Temperatura ambiente</t>
        </is>
      </c>
      <c r="I771" s="2" t="inlineStr">
        <is>
          <t>Método interno basado en el método OSHA ID-121 y EPA 6020A</t>
        </is>
      </c>
      <c r="J771" s="2" t="inlineStr"/>
      <c r="K771" s="2" t="inlineStr">
        <is>
          <t>Espectrometría de masas con plasma acoplado inductivamente (ICP/MS)</t>
        </is>
      </c>
      <c r="L771" s="2" t="inlineStr">
        <is>
          <t>N</t>
        </is>
      </c>
      <c r="N771" s="2" t="inlineStr">
        <is>
          <t>Metal</t>
        </is>
      </c>
      <c r="O771" s="2" t="inlineStr">
        <is>
          <t>15 días laborables</t>
        </is>
      </c>
      <c r="P771" s="2" t="inlineStr"/>
      <c r="Q771" s="2" t="inlineStr">
        <is>
          <t>Añadir al presupuesto la preparación de muestra (N8000)</t>
        </is>
      </c>
      <c r="R771" s="2" t="inlineStr">
        <is>
          <t>Muestreador IOM  + Filtro Esteres Celulosa (EDC) -&gt; MT126</t>
        </is>
      </c>
      <c r="S771" s="26" t="inlineStr">
        <is>
          <t>MT126</t>
        </is>
      </c>
    </row>
    <row r="772" hidden="1">
      <c r="A772" s="7" t="n"/>
      <c r="B772" s="2" t="inlineStr">
        <is>
          <t>Niquel soluble - aire</t>
        </is>
      </c>
      <c r="C772" s="2" t="inlineStr">
        <is>
          <t xml:space="preserve">Níquel, Niquel; </t>
        </is>
      </c>
      <c r="D772" s="2" t="inlineStr">
        <is>
          <t xml:space="preserve">Níquel, compuestos inorgánicos excepto los expresamente indicados - Compuestos solubles, como Ni; </t>
        </is>
      </c>
      <c r="E772" s="2" t="inlineStr">
        <is>
          <t>N2141</t>
        </is>
      </c>
      <c r="F772" s="2" t="inlineStr">
        <is>
          <t>MA442</t>
        </is>
      </c>
      <c r="G772" s="2" t="inlineStr">
        <is>
          <t>0,5 µg</t>
        </is>
      </c>
      <c r="H772" s="2" t="inlineStr">
        <is>
          <t>Temperatura ambiente</t>
        </is>
      </c>
      <c r="I772" s="2" t="inlineStr">
        <is>
          <t>Método interno basado en el método OSHA ID-121 y EPA 6020A</t>
        </is>
      </c>
      <c r="J772" s="2" t="inlineStr"/>
      <c r="K772" s="2" t="inlineStr">
        <is>
          <t>Espectrometría de masas con plasma acoplado inductivamente (ICP/MS)</t>
        </is>
      </c>
      <c r="L772" s="2" t="inlineStr">
        <is>
          <t>N</t>
        </is>
      </c>
      <c r="N772" s="2" t="inlineStr">
        <is>
          <t>Niquel soluble - aire</t>
        </is>
      </c>
      <c r="O772" s="2" t="inlineStr">
        <is>
          <t>15 días laborables</t>
        </is>
      </c>
      <c r="P772" s="2" t="inlineStr"/>
      <c r="Q772" s="2" t="inlineStr"/>
      <c r="R772" s="2" t="inlineStr">
        <is>
          <t>Muestreador IOM  + Filtro Esteres Celulosa (EDC) -&gt; MT126</t>
        </is>
      </c>
      <c r="S772" s="26" t="inlineStr">
        <is>
          <t>MT126</t>
        </is>
      </c>
    </row>
    <row r="773" hidden="1">
      <c r="A773" t="inlineStr">
        <is>
          <t>7440-57-5</t>
        </is>
      </c>
      <c r="B773" s="2" t="inlineStr">
        <is>
          <t>Oro - aire</t>
        </is>
      </c>
      <c r="C773" s="2" t="n"/>
      <c r="D773" s="2" t="n"/>
      <c r="E773" s="2" t="inlineStr">
        <is>
          <t>N2145</t>
        </is>
      </c>
      <c r="F773" s="2" t="inlineStr">
        <is>
          <t>PCG</t>
        </is>
      </c>
      <c r="G773" s="2" t="inlineStr">
        <is>
          <t>1 µg</t>
        </is>
      </c>
      <c r="H773" s="2" t="inlineStr">
        <is>
          <t>Temperatura ambiente</t>
        </is>
      </c>
      <c r="I773" s="2" t="inlineStr"/>
      <c r="J773" s="2" t="inlineStr">
        <is>
          <t>N/A</t>
        </is>
      </c>
      <c r="K773" s="2" t="inlineStr"/>
      <c r="L773" s="2" t="inlineStr">
        <is>
          <t>N</t>
        </is>
      </c>
      <c r="N773" s="2" t="inlineStr">
        <is>
          <t>Consultar precio con Gerencia Industria</t>
        </is>
      </c>
      <c r="O773" s="2" t="inlineStr">
        <is>
          <t>15 días laborables</t>
        </is>
      </c>
      <c r="P773" s="2" t="inlineStr"/>
      <c r="Q773" s="2" t="inlineStr">
        <is>
          <t>Añadir al presupuesto la preparación de muestra (N8000)</t>
        </is>
      </c>
      <c r="R773" s="2" t="inlineStr">
        <is>
          <t>Muestreador IOM  + Filtro Esteres Celulosa (EDC) -&gt; MT126</t>
        </is>
      </c>
      <c r="S773" s="26" t="inlineStr">
        <is>
          <t>MT126</t>
        </is>
      </c>
    </row>
    <row r="774" hidden="1">
      <c r="A774" t="inlineStr">
        <is>
          <t>7440-22-4</t>
        </is>
      </c>
      <c r="B774" s="2" t="inlineStr">
        <is>
          <t>Plata - aire</t>
        </is>
      </c>
      <c r="C774" s="2" t="n"/>
      <c r="D774" s="2" t="inlineStr">
        <is>
          <t xml:space="preserve">Plata metal (CAS: 7440-22-4); </t>
        </is>
      </c>
      <c r="E774" s="2" t="inlineStr">
        <is>
          <t>N2160</t>
        </is>
      </c>
      <c r="F774" s="2" t="inlineStr">
        <is>
          <t>MA191</t>
        </is>
      </c>
      <c r="G774" s="2" t="inlineStr">
        <is>
          <t>1 µg</t>
        </is>
      </c>
      <c r="H774" s="2" t="inlineStr">
        <is>
          <t>Temperatura ambiente</t>
        </is>
      </c>
      <c r="I774" s="2" t="inlineStr">
        <is>
          <t>Método interno basado en el método OSHA ID-121 y EPA 6020A</t>
        </is>
      </c>
      <c r="J774" s="2" t="inlineStr"/>
      <c r="K774" s="2" t="inlineStr">
        <is>
          <t>Espectrometría de masas con plasma acoplado inductivamente (ICP/MS)</t>
        </is>
      </c>
      <c r="L774" s="2" t="inlineStr">
        <is>
          <t>N</t>
        </is>
      </c>
      <c r="N774" s="2" t="inlineStr">
        <is>
          <t>urgente 8 días</t>
        </is>
      </c>
      <c r="O774" s="2" t="inlineStr">
        <is>
          <t>8 días laborables</t>
        </is>
      </c>
      <c r="P774" s="2" t="inlineStr"/>
      <c r="Q774" s="2" t="inlineStr">
        <is>
          <t>Añadir al presupuesto la preparación de muestra (N8000)</t>
        </is>
      </c>
      <c r="R774" s="2" t="inlineStr">
        <is>
          <t>Muestreador IOM  + Filtro Esteres Celulosa (EDC) -&gt; MT126</t>
        </is>
      </c>
      <c r="S774" s="26" t="inlineStr">
        <is>
          <t>MT126</t>
        </is>
      </c>
    </row>
    <row r="775" hidden="1">
      <c r="A775" t="inlineStr">
        <is>
          <t>7440-22-4</t>
        </is>
      </c>
      <c r="B775" s="2" t="inlineStr">
        <is>
          <t>Plata - aire</t>
        </is>
      </c>
      <c r="C775" s="2" t="n"/>
      <c r="D775" s="2" t="inlineStr">
        <is>
          <t xml:space="preserve">Plata metal (CAS: 7440-22-4); </t>
        </is>
      </c>
      <c r="E775" s="2" t="inlineStr">
        <is>
          <t>N2160</t>
        </is>
      </c>
      <c r="F775" s="2" t="inlineStr">
        <is>
          <t>MA008</t>
        </is>
      </c>
      <c r="G775" s="2" t="inlineStr">
        <is>
          <t>1 µg</t>
        </is>
      </c>
      <c r="H775" s="2" t="inlineStr">
        <is>
          <t>Temperatura ambiente</t>
        </is>
      </c>
      <c r="I775" s="2" t="inlineStr">
        <is>
          <t>Método interno basado en el método OSHA ID-121 y EPA 6020A</t>
        </is>
      </c>
      <c r="J775" s="2" t="inlineStr"/>
      <c r="K775" s="2" t="inlineStr">
        <is>
          <t>Espectrometría de masas con plasma acoplado inductivamente (ICP/MS)</t>
        </is>
      </c>
      <c r="L775" s="2" t="inlineStr">
        <is>
          <t>N</t>
        </is>
      </c>
      <c r="N775" s="2" t="inlineStr">
        <is>
          <t>Metal</t>
        </is>
      </c>
      <c r="O775" s="2" t="inlineStr">
        <is>
          <t>15 días laborables</t>
        </is>
      </c>
      <c r="P775" s="2" t="inlineStr"/>
      <c r="Q775" s="2" t="inlineStr">
        <is>
          <t>Añadir al presupuesto la preparación de muestra (N8000)</t>
        </is>
      </c>
      <c r="R775" s="2" t="inlineStr">
        <is>
          <t>Muestreador IOM  + Filtro Esteres Celulosa (EDC) -&gt; MT126</t>
        </is>
      </c>
      <c r="S775" s="26" t="inlineStr">
        <is>
          <t>MT126</t>
        </is>
      </c>
    </row>
    <row r="776" hidden="1">
      <c r="A776" t="inlineStr">
        <is>
          <t>7440-22-4</t>
        </is>
      </c>
      <c r="B776" s="2" t="inlineStr">
        <is>
          <t>Plata (soluble) - aire</t>
        </is>
      </c>
      <c r="C776" s="2" t="n"/>
      <c r="D776" s="2" t="inlineStr">
        <is>
          <t xml:space="preserve">Compuestos solubles de plata, como Ag; </t>
        </is>
      </c>
      <c r="E776" s="2" t="inlineStr">
        <is>
          <t>N2161</t>
        </is>
      </c>
      <c r="F776" s="2" t="inlineStr">
        <is>
          <t>MA369</t>
        </is>
      </c>
      <c r="G776" s="2" t="inlineStr">
        <is>
          <t>0,1 µg</t>
        </is>
      </c>
      <c r="H776" s="2" t="inlineStr">
        <is>
          <t>Temperatura ambiente</t>
        </is>
      </c>
      <c r="I776" s="2" t="inlineStr">
        <is>
          <t>Método interno basado en el método OSHA ID-121 y EPA 6020A</t>
        </is>
      </c>
      <c r="J776" s="2" t="inlineStr"/>
      <c r="K776" s="2" t="inlineStr">
        <is>
          <t>Espectrometría de masas con plasma acoplado inductivamente (ICP/MS)</t>
        </is>
      </c>
      <c r="L776" s="2" t="inlineStr">
        <is>
          <t>N</t>
        </is>
      </c>
      <c r="N776" s="2" t="inlineStr">
        <is>
          <t>Plata (soluble)</t>
        </is>
      </c>
      <c r="O776" s="2" t="inlineStr">
        <is>
          <t>15 días laborables</t>
        </is>
      </c>
      <c r="P776" s="2" t="inlineStr"/>
      <c r="Q776" s="2" t="inlineStr">
        <is>
          <t>Añadir al presupuesto la preparación de muestra (N8000/MAE03)</t>
        </is>
      </c>
      <c r="R776" s="2" t="inlineStr">
        <is>
          <t>Muestreador IOM  + Filtro Esteres Celulosa (EDC) -&gt; MT126</t>
        </is>
      </c>
      <c r="S776" s="25" t="inlineStr">
        <is>
          <t>MT126</t>
        </is>
      </c>
    </row>
    <row r="777" hidden="1" customFormat="1" s="19">
      <c r="B777" s="20" t="inlineStr">
        <is>
          <t>Platino - aire</t>
        </is>
      </c>
      <c r="C777" s="20" t="n"/>
      <c r="D777" s="20" t="n"/>
      <c r="E777" s="20" t="inlineStr">
        <is>
          <t>N2165</t>
        </is>
      </c>
      <c r="F777" s="20" t="inlineStr">
        <is>
          <t>MA008</t>
        </is>
      </c>
      <c r="G777" s="20" t="inlineStr">
        <is>
          <t>0,1 µg</t>
        </is>
      </c>
      <c r="H777" s="20" t="inlineStr">
        <is>
          <t>Temperatura ambiente</t>
        </is>
      </c>
      <c r="I777" s="20" t="inlineStr">
        <is>
          <t>Método interno basado en el método OSHA ID-121 y EPA 6020A</t>
        </is>
      </c>
      <c r="J777" s="20" t="inlineStr"/>
      <c r="K777" s="20" t="inlineStr">
        <is>
          <t>Espectrometría de masas con plasma acoplado inductivamente (ICP/MS)</t>
        </is>
      </c>
      <c r="L777" s="20" t="inlineStr">
        <is>
          <t>N</t>
        </is>
      </c>
      <c r="N777" s="20" t="inlineStr">
        <is>
          <t>Metal</t>
        </is>
      </c>
      <c r="O777" s="20" t="inlineStr">
        <is>
          <t>15 días laborables</t>
        </is>
      </c>
      <c r="P777" s="20" t="inlineStr"/>
      <c r="Q777" s="20" t="inlineStr">
        <is>
          <t>Añadir al presupuesto la preparación de muestra (N8000)</t>
        </is>
      </c>
      <c r="R777" s="20" t="inlineStr">
        <is>
          <t>Muestreador IOM  + Filtro Esteres Celulosa (EDC) -&gt; MT126</t>
        </is>
      </c>
    </row>
    <row r="778" hidden="1" customFormat="1" s="19">
      <c r="B778" s="20" t="inlineStr">
        <is>
          <t>Platino - aire</t>
        </is>
      </c>
      <c r="C778" s="20" t="n"/>
      <c r="D778" s="20" t="n"/>
      <c r="E778" s="20" t="inlineStr">
        <is>
          <t>N2165</t>
        </is>
      </c>
      <c r="F778" s="20" t="inlineStr">
        <is>
          <t>MA191</t>
        </is>
      </c>
      <c r="G778" s="20" t="inlineStr">
        <is>
          <t>0,1 µg</t>
        </is>
      </c>
      <c r="H778" s="20" t="inlineStr">
        <is>
          <t>Temperatura ambiente</t>
        </is>
      </c>
      <c r="I778" s="20" t="inlineStr">
        <is>
          <t>Método interno basado en el método OSHA ID-121 y EPA 6020A</t>
        </is>
      </c>
      <c r="J778" s="20" t="inlineStr"/>
      <c r="K778" s="20" t="inlineStr">
        <is>
          <t>Espectrometría de masas con plasma acoplado inductivamente (ICP/MS)</t>
        </is>
      </c>
      <c r="L778" s="20" t="inlineStr">
        <is>
          <t>N</t>
        </is>
      </c>
      <c r="N778" s="20" t="inlineStr">
        <is>
          <t>urgente 8 días</t>
        </is>
      </c>
      <c r="O778" s="20" t="inlineStr">
        <is>
          <t>8 días laborables</t>
        </is>
      </c>
      <c r="P778" s="20" t="inlineStr"/>
      <c r="Q778" s="20" t="inlineStr">
        <is>
          <t>Añadir al presupuesto la preparación de muestra (N8000)</t>
        </is>
      </c>
      <c r="R778" s="20" t="inlineStr">
        <is>
          <t>Muestreador IOM  + Filtro Esteres Celulosa (EDC) -&gt; MT126</t>
        </is>
      </c>
    </row>
    <row r="779" hidden="1" customFormat="1" s="11">
      <c r="A779" s="11" t="inlineStr">
        <is>
          <t>7439-92-1</t>
        </is>
      </c>
      <c r="B779" s="12" t="inlineStr">
        <is>
          <t>Plomo - aire</t>
        </is>
      </c>
      <c r="C779" s="12" t="n"/>
      <c r="D779" s="12" t="inlineStr">
        <is>
          <t xml:space="preserve">Plomo elemental (CAS: 7439-92-1); Compuestos inorgánicos de plomo, como Pb; Plomo tetraetilo (CAS: 78-00-2), como Pb; Plomo tetrametilo (CAS: 75-74-1), como Pb; </t>
        </is>
      </c>
      <c r="E779" s="12" t="inlineStr">
        <is>
          <t>N2170</t>
        </is>
      </c>
      <c r="F779" s="12" t="inlineStr">
        <is>
          <t>MA008</t>
        </is>
      </c>
      <c r="G779" s="12" t="inlineStr">
        <is>
          <t>1 µg</t>
        </is>
      </c>
      <c r="H779" s="12" t="inlineStr">
        <is>
          <t>Temperatura ambiente</t>
        </is>
      </c>
      <c r="I779" s="12" t="inlineStr">
        <is>
          <t>Método interno basado en el método OSHA ID-121 y EPA 6020A</t>
        </is>
      </c>
      <c r="J779" s="12" t="inlineStr"/>
      <c r="K779" s="12" t="inlineStr">
        <is>
          <t>Espectrometría de masas con plasma acoplado inductivamente (ICP/MS)</t>
        </is>
      </c>
      <c r="L779" s="12" t="inlineStr">
        <is>
          <t>N</t>
        </is>
      </c>
      <c r="N779" s="12" t="inlineStr">
        <is>
          <t>Metal</t>
        </is>
      </c>
      <c r="O779" s="12" t="inlineStr">
        <is>
          <t>15 días laborables</t>
        </is>
      </c>
      <c r="P779" s="12" t="inlineStr"/>
      <c r="Q779" s="12" t="inlineStr">
        <is>
          <t>Añadir al presupuesto la preparación de muestra (N8000). Para Plomo tetraetilo (CAS: 78-00-2) y Plomo tetrametilo (CAS: 75-74-1), consultar con el Laboratorio.</t>
        </is>
      </c>
      <c r="R779" s="12" t="inlineStr">
        <is>
          <t>Muestreador IOM  + Filtro Esteres Celulosa (EDC) -&gt; MT126</t>
        </is>
      </c>
      <c r="S779" s="11" t="inlineStr">
        <is>
          <t>MT126</t>
        </is>
      </c>
    </row>
    <row r="780" hidden="1" customFormat="1" s="11">
      <c r="A780" s="11" t="inlineStr">
        <is>
          <t>7439-92-1</t>
        </is>
      </c>
      <c r="B780" s="12" t="inlineStr">
        <is>
          <t>Plomo - aire</t>
        </is>
      </c>
      <c r="C780" s="12" t="n"/>
      <c r="D780" s="12" t="inlineStr">
        <is>
          <t xml:space="preserve">Plomo elemental (CAS: 7439-92-1); Compuestos inorgánicos de plomo, como Pb; Plomo tetraetilo (CAS: 78-00-2), como Pb; Plomo tetrametilo (CAS: 75-74-1), como Pb; </t>
        </is>
      </c>
      <c r="E780" s="12" t="inlineStr">
        <is>
          <t>N2170</t>
        </is>
      </c>
      <c r="F780" s="12" t="inlineStr">
        <is>
          <t>MA191</t>
        </is>
      </c>
      <c r="G780" s="12" t="inlineStr">
        <is>
          <t>1 µg</t>
        </is>
      </c>
      <c r="H780" s="12" t="inlineStr">
        <is>
          <t>Temperatura ambiente</t>
        </is>
      </c>
      <c r="I780" s="12" t="inlineStr">
        <is>
          <t>Método interno basado en el método OSHA ID-121 y EPA 6020A</t>
        </is>
      </c>
      <c r="J780" s="12" t="inlineStr"/>
      <c r="K780" s="12" t="inlineStr">
        <is>
          <t>Espectrometría de masas con plasma acoplado inductivamente (ICP/MS)</t>
        </is>
      </c>
      <c r="L780" s="12" t="inlineStr">
        <is>
          <t>N</t>
        </is>
      </c>
      <c r="N780" s="12" t="inlineStr">
        <is>
          <t>urgente 8 días</t>
        </is>
      </c>
      <c r="O780" s="12" t="inlineStr">
        <is>
          <t>8 días laborables</t>
        </is>
      </c>
      <c r="P780" s="12" t="inlineStr"/>
      <c r="Q780" s="12" t="inlineStr">
        <is>
          <t>Añadir al presupuesto la preparación de muestra (N8000). Para Plomo tetraetilo (CAS: 78-00-2) y Plomo tetrametilo (CAS: 75-74-1), consultar con el Laboratorio.</t>
        </is>
      </c>
      <c r="R780" s="12" t="inlineStr">
        <is>
          <t>Muestreador IOM  + Filtro Esteres Celulosa (EDC) -&gt; MT126</t>
        </is>
      </c>
      <c r="S780" s="11" t="inlineStr">
        <is>
          <t>MT126</t>
        </is>
      </c>
    </row>
    <row r="781" hidden="1">
      <c r="A781" s="6" t="inlineStr">
        <is>
          <t xml:space="preserve"> 7440-09-7; 7727-21-1</t>
        </is>
      </c>
      <c r="B781" s="2" t="inlineStr">
        <is>
          <t>Potasio - aire</t>
        </is>
      </c>
      <c r="C781" s="2" t="n"/>
      <c r="D781" s="2" t="inlineStr">
        <is>
          <t xml:space="preserve">Persulfato de Potasio (CAS: 7727-21-1); </t>
        </is>
      </c>
      <c r="E781" s="2" t="inlineStr">
        <is>
          <t>N2175</t>
        </is>
      </c>
      <c r="F781" s="2" t="inlineStr">
        <is>
          <t>MA191</t>
        </is>
      </c>
      <c r="G781" s="2" t="inlineStr">
        <is>
          <t>50 µg</t>
        </is>
      </c>
      <c r="H781" s="2" t="inlineStr">
        <is>
          <t>Temperatura ambiente</t>
        </is>
      </c>
      <c r="I781" s="2" t="inlineStr">
        <is>
          <t>Método interno basado en el método OSHA ID-121 y EPA 6020A</t>
        </is>
      </c>
      <c r="J781" s="2" t="inlineStr"/>
      <c r="K781" s="2" t="inlineStr">
        <is>
          <t>Espectrometría de masas con plasma acoplado inductivamente (ICP/MS)</t>
        </is>
      </c>
      <c r="L781" s="2" t="inlineStr">
        <is>
          <t>N</t>
        </is>
      </c>
      <c r="N781" s="2" t="inlineStr">
        <is>
          <t>urgente 8 días</t>
        </is>
      </c>
      <c r="O781" s="2" t="inlineStr">
        <is>
          <t>8 días laborables</t>
        </is>
      </c>
      <c r="P781" s="2" t="inlineStr"/>
      <c r="Q781" s="2" t="inlineStr">
        <is>
          <t>Añadir al presupuesto la preparación de muestra (N8000)</t>
        </is>
      </c>
      <c r="R781" s="2" t="inlineStr">
        <is>
          <t>Muestreador IOM  + Filtro Esteres Celulosa (EDC) -&gt; MT126</t>
        </is>
      </c>
      <c r="S781" s="25" t="inlineStr">
        <is>
          <t>MT126</t>
        </is>
      </c>
    </row>
    <row r="782" hidden="1">
      <c r="A782" s="6" t="inlineStr">
        <is>
          <t xml:space="preserve"> 7440-09-7; 7727-21-1</t>
        </is>
      </c>
      <c r="B782" s="2" t="inlineStr">
        <is>
          <t>Potasio - aire</t>
        </is>
      </c>
      <c r="C782" s="2" t="n"/>
      <c r="D782" s="2" t="inlineStr">
        <is>
          <t xml:space="preserve">Persulfato de Potasio (CAS: 7727-21-1); </t>
        </is>
      </c>
      <c r="E782" s="2" t="inlineStr">
        <is>
          <t>N2175</t>
        </is>
      </c>
      <c r="F782" s="2" t="inlineStr">
        <is>
          <t>MA008</t>
        </is>
      </c>
      <c r="G782" s="2" t="inlineStr">
        <is>
          <t>50 µg</t>
        </is>
      </c>
      <c r="H782" s="2" t="inlineStr">
        <is>
          <t>Temperatura ambiente</t>
        </is>
      </c>
      <c r="I782" s="2" t="inlineStr">
        <is>
          <t>Método interno basado en el método OSHA ID-121 y EPA 6020A</t>
        </is>
      </c>
      <c r="J782" s="2" t="inlineStr"/>
      <c r="K782" s="2" t="inlineStr">
        <is>
          <t>Espectrometría de masas con plasma acoplado inductivamente (ICP/MS)</t>
        </is>
      </c>
      <c r="L782" s="2" t="inlineStr">
        <is>
          <t>N</t>
        </is>
      </c>
      <c r="N782" s="2" t="inlineStr">
        <is>
          <t>Metal</t>
        </is>
      </c>
      <c r="O782" s="2" t="inlineStr">
        <is>
          <t>15 días laborables</t>
        </is>
      </c>
      <c r="P782" s="2" t="inlineStr"/>
      <c r="Q782" s="2" t="inlineStr">
        <is>
          <t>Añadir al presupuesto la preparación de muestra (N8000)</t>
        </is>
      </c>
      <c r="R782" s="2" t="inlineStr">
        <is>
          <t>Muestreador IOM  + Filtro Esteres Celulosa (EDC) -&gt; MT126</t>
        </is>
      </c>
      <c r="S782" s="25" t="inlineStr">
        <is>
          <t>MT126</t>
        </is>
      </c>
    </row>
    <row r="783" hidden="1">
      <c r="A783" t="inlineStr">
        <is>
          <t>128-13-2</t>
        </is>
      </c>
      <c r="B783" s="2" t="inlineStr">
        <is>
          <t>Ácido Ursodesoxicólico en Superficie</t>
        </is>
      </c>
      <c r="C783" s="2" t="n"/>
      <c r="D783" s="2" t="n"/>
      <c r="E783" s="2" t="inlineStr">
        <is>
          <t>N2182</t>
        </is>
      </c>
      <c r="F783" s="2" t="inlineStr">
        <is>
          <t>MA411</t>
        </is>
      </c>
      <c r="G783" s="2" t="inlineStr"/>
      <c r="H783" s="2" t="inlineStr">
        <is>
          <t>Temperatura ambiente</t>
        </is>
      </c>
      <c r="I783" s="2" t="inlineStr">
        <is>
          <t>IT 31 Stilbenos</t>
        </is>
      </c>
      <c r="J783" s="2" t="inlineStr"/>
      <c r="K783" s="2" t="inlineStr">
        <is>
          <t>Cromatografía Líquida de Alta Resolución / Espectrometría de Masas/Masas (HPLC/MS/MS)</t>
        </is>
      </c>
      <c r="L783" s="2" t="inlineStr">
        <is>
          <t>N</t>
        </is>
      </c>
      <c r="N783" s="2" t="inlineStr">
        <is>
          <t>Ácido Ursodesoxicólico en Superficie</t>
        </is>
      </c>
      <c r="O783" s="2" t="inlineStr">
        <is>
          <t>15 días laborables</t>
        </is>
      </c>
      <c r="P783" s="2" t="inlineStr"/>
      <c r="Q783" s="2" t="inlineStr"/>
      <c r="R783" s="2" t="inlineStr">
        <is>
          <t>Filtro/Swap cliente</t>
        </is>
      </c>
    </row>
    <row r="784" hidden="1">
      <c r="A784" t="inlineStr">
        <is>
          <t>53-86-1</t>
        </is>
      </c>
      <c r="B784" s="2" t="inlineStr">
        <is>
          <t>Indometacina en superficie</t>
        </is>
      </c>
      <c r="C784" s="2" t="n"/>
      <c r="D784" s="2" t="n"/>
      <c r="E784" s="2" t="inlineStr">
        <is>
          <t>N2191</t>
        </is>
      </c>
      <c r="F784" s="2" t="inlineStr">
        <is>
          <t>MA399</t>
        </is>
      </c>
      <c r="G784" s="2" t="inlineStr">
        <is>
          <t>0,1 µg/filtro</t>
        </is>
      </c>
      <c r="H784" s="2" t="inlineStr">
        <is>
          <t>Temperatura ambiente</t>
        </is>
      </c>
      <c r="I784" s="2" t="inlineStr">
        <is>
          <t>IT 67</t>
        </is>
      </c>
      <c r="J784" s="2" t="inlineStr"/>
      <c r="K784" s="2" t="inlineStr">
        <is>
          <t>Cromatografía Líquida de Alta Resolución / Espectrometría de Masas/Masas (HPLC/MS/MS)</t>
        </is>
      </c>
      <c r="L784" s="2" t="inlineStr">
        <is>
          <t>N</t>
        </is>
      </c>
      <c r="N784" s="2" t="inlineStr">
        <is>
          <t>Indometacina en superficie</t>
        </is>
      </c>
      <c r="O784" s="2" t="inlineStr">
        <is>
          <t>15 días laborables</t>
        </is>
      </c>
      <c r="P784" s="2" t="inlineStr"/>
      <c r="Q784" s="2" t="inlineStr"/>
      <c r="R784" s="2" t="inlineStr">
        <is>
          <t>Filtro</t>
        </is>
      </c>
    </row>
    <row r="785" hidden="1">
      <c r="A785" t="inlineStr">
        <is>
          <t>122-07-6</t>
        </is>
      </c>
      <c r="B785" s="2" t="inlineStr">
        <is>
          <t>Tiamizol (Metimazol) en superficie</t>
        </is>
      </c>
      <c r="C785" s="2" t="n"/>
      <c r="D785" s="2" t="n"/>
      <c r="E785" s="2" t="inlineStr">
        <is>
          <t>N2192</t>
        </is>
      </c>
      <c r="F785" s="2" t="inlineStr">
        <is>
          <t>MA400</t>
        </is>
      </c>
      <c r="G785" s="2" t="inlineStr">
        <is>
          <t>0,1 µg/filtro</t>
        </is>
      </c>
      <c r="H785" s="2" t="inlineStr">
        <is>
          <t>Temperatura ambiente</t>
        </is>
      </c>
      <c r="I785" s="2" t="inlineStr">
        <is>
          <t>IT 42</t>
        </is>
      </c>
      <c r="J785" s="2" t="inlineStr">
        <is>
          <t>N/A</t>
        </is>
      </c>
      <c r="K785" s="2" t="inlineStr">
        <is>
          <t>Cromatografía Líquida de Alta Resolución / Espectrometría de Masas/Masas (HPLC/MS/MS)</t>
        </is>
      </c>
      <c r="L785" s="2" t="inlineStr">
        <is>
          <t>N</t>
        </is>
      </c>
      <c r="N785" s="2" t="inlineStr">
        <is>
          <t>Tiamizol (Metimazol) en superficie</t>
        </is>
      </c>
      <c r="O785" s="2" t="inlineStr">
        <is>
          <t>15 días laborables</t>
        </is>
      </c>
      <c r="P785" s="2" t="inlineStr"/>
      <c r="Q785" s="2" t="inlineStr"/>
      <c r="R785" s="2" t="inlineStr">
        <is>
          <t>Filtro</t>
        </is>
      </c>
    </row>
    <row r="786" hidden="1">
      <c r="A786" t="inlineStr">
        <is>
          <t>50-18-0</t>
        </is>
      </c>
      <c r="B786" s="2" t="inlineStr">
        <is>
          <t>Ciclofosfamida en superficie</t>
        </is>
      </c>
      <c r="C786" s="2" t="n"/>
      <c r="D786" s="2" t="n"/>
      <c r="E786" s="2" t="inlineStr">
        <is>
          <t>N2193</t>
        </is>
      </c>
      <c r="F786" s="2" t="inlineStr">
        <is>
          <t>MA386</t>
        </is>
      </c>
      <c r="G786" s="2" t="inlineStr"/>
      <c r="H786" s="2" t="inlineStr">
        <is>
          <t>Refrigerada (5°C ± 3°C)</t>
        </is>
      </c>
      <c r="I786" s="2" t="inlineStr">
        <is>
          <t>IT 80- Citoestáticos</t>
        </is>
      </c>
      <c r="J786" s="2" t="inlineStr">
        <is>
          <t>N/A</t>
        </is>
      </c>
      <c r="K786" s="2" t="inlineStr">
        <is>
          <t>Cromatografía Líquida de Alta Resolución / Espectrometría de Masas/Masas (HPLC/MS/MS)</t>
        </is>
      </c>
      <c r="L786" s="2" t="inlineStr">
        <is>
          <t>N</t>
        </is>
      </c>
      <c r="N786" s="2" t="inlineStr">
        <is>
          <t>Ciclofosfamida en superficie</t>
        </is>
      </c>
      <c r="O786" s="2" t="inlineStr">
        <is>
          <t>15 días laborables</t>
        </is>
      </c>
      <c r="P786" s="2" t="inlineStr"/>
      <c r="Q786" s="2" t="inlineStr">
        <is>
          <t>Verificar con unidad disponibilidad de patrón de referencia</t>
        </is>
      </c>
      <c r="R786" s="2" t="inlineStr">
        <is>
          <t>Hisotopo Path Check Higiene</t>
        </is>
      </c>
    </row>
    <row r="787" hidden="1">
      <c r="A787" t="inlineStr">
        <is>
          <t>33069-62-4</t>
        </is>
      </c>
      <c r="B787" s="2" t="inlineStr">
        <is>
          <t>Paclitaxel en superficie</t>
        </is>
      </c>
      <c r="C787" s="2" t="n"/>
      <c r="D787" s="2" t="n"/>
      <c r="E787" s="2" t="inlineStr">
        <is>
          <t>N2194</t>
        </is>
      </c>
      <c r="F787" s="2" t="inlineStr">
        <is>
          <t>MA387</t>
        </is>
      </c>
      <c r="G787" s="2" t="inlineStr"/>
      <c r="H787" s="2" t="inlineStr">
        <is>
          <t>Refrigerada (5°C ± 3°C)</t>
        </is>
      </c>
      <c r="I787" s="2" t="inlineStr">
        <is>
          <t>IT 80- Citoestáticos</t>
        </is>
      </c>
      <c r="J787" s="2" t="inlineStr"/>
      <c r="K787" s="2" t="inlineStr">
        <is>
          <t>Cromatografía Líquida de Alta Resolución / Espectrometría de Masas/Masas (HPLC/MS/MS)</t>
        </is>
      </c>
      <c r="L787" s="2" t="inlineStr">
        <is>
          <t>N</t>
        </is>
      </c>
      <c r="N787" s="2" t="inlineStr">
        <is>
          <t>Paclitaxel en superficie</t>
        </is>
      </c>
      <c r="O787" s="2" t="inlineStr">
        <is>
          <t>15 días laborables</t>
        </is>
      </c>
      <c r="P787" s="2" t="inlineStr"/>
      <c r="Q787" s="2" t="inlineStr">
        <is>
          <t>Verificar con unidad disponibilidad de patrón de referencia</t>
        </is>
      </c>
      <c r="R787" s="2" t="inlineStr">
        <is>
          <t>Hisotopo Path Check Higiene</t>
        </is>
      </c>
    </row>
    <row r="788" hidden="1">
      <c r="A788" t="inlineStr">
        <is>
          <t>848-75-9</t>
        </is>
      </c>
      <c r="B788" s="2" t="inlineStr">
        <is>
          <t>Lormetazepan - aire</t>
        </is>
      </c>
      <c r="C788" s="2" t="n"/>
      <c r="D788" s="2" t="n"/>
      <c r="E788" s="2" t="inlineStr">
        <is>
          <t>N2196</t>
        </is>
      </c>
      <c r="F788" s="2" t="inlineStr">
        <is>
          <t>MA441</t>
        </is>
      </c>
      <c r="G788" s="2" t="inlineStr">
        <is>
          <t>0,01 µg</t>
        </is>
      </c>
      <c r="H788" s="2" t="inlineStr">
        <is>
          <t>Temperatura ambiente</t>
        </is>
      </c>
      <c r="I788" s="2" t="inlineStr">
        <is>
          <t>IT-63</t>
        </is>
      </c>
      <c r="J788" s="2" t="inlineStr"/>
      <c r="K788" s="2" t="inlineStr">
        <is>
          <t>Cromatografía Líquida de Alta Resolución / Espectrometría de Masas/Masas (HPLC/MS/MS)</t>
        </is>
      </c>
      <c r="L788" s="2" t="inlineStr">
        <is>
          <t>N</t>
        </is>
      </c>
      <c r="N788" s="2" t="inlineStr">
        <is>
          <t>Lormetazepan - aire</t>
        </is>
      </c>
      <c r="O788" s="2" t="inlineStr">
        <is>
          <t>15 días laborables</t>
        </is>
      </c>
      <c r="P788" s="2" t="inlineStr"/>
      <c r="Q788" s="2" t="inlineStr">
        <is>
          <t>Verificar con la Unidad disponibilidad de patrón de referencia.</t>
        </is>
      </c>
      <c r="R788" s="2" t="inlineStr">
        <is>
          <t>Filtro Teflón (No prepesado 37 mm -PTFE) -&gt; MT066</t>
        </is>
      </c>
    </row>
    <row r="789" hidden="1">
      <c r="A789" t="inlineStr">
        <is>
          <t>57-63-6</t>
        </is>
      </c>
      <c r="B789" s="2" t="inlineStr">
        <is>
          <t>17-a-etilnilestradiol en aire</t>
        </is>
      </c>
      <c r="C789" s="2" t="n"/>
      <c r="D789" s="2" t="n"/>
      <c r="E789" s="2" t="inlineStr">
        <is>
          <t>N2197</t>
        </is>
      </c>
      <c r="F789" s="2" t="inlineStr">
        <is>
          <t>MA379</t>
        </is>
      </c>
      <c r="G789" s="2" t="inlineStr">
        <is>
          <t>0,1 µg</t>
        </is>
      </c>
      <c r="H789" s="2" t="inlineStr">
        <is>
          <t>Temperatura ambiente</t>
        </is>
      </c>
      <c r="I789" s="2" t="inlineStr">
        <is>
          <t>IT 40 Hormonas Esteroides Anabolizantes</t>
        </is>
      </c>
      <c r="J789" s="2" t="inlineStr"/>
      <c r="K789" s="2" t="inlineStr">
        <is>
          <t>Cromatografía Líquida de Alta Resolución / Espectrometría de Masas/Masas (HPLC/MS/MS)</t>
        </is>
      </c>
      <c r="L789" s="2" t="inlineStr">
        <is>
          <t>N</t>
        </is>
      </c>
      <c r="N789" s="2" t="inlineStr">
        <is>
          <t>17-a-etilnilestradiol en aire</t>
        </is>
      </c>
      <c r="O789" s="2" t="inlineStr">
        <is>
          <t>15 días laborables</t>
        </is>
      </c>
      <c r="P789" s="2" t="inlineStr"/>
      <c r="Q789" s="2" t="inlineStr">
        <is>
          <t>Verificar con unidad disponibilidad de patrón de referencia</t>
        </is>
      </c>
      <c r="R789" s="2" t="inlineStr">
        <is>
          <t>Filtro Teflón (No prepesado 37 mm -PTFE) -&gt; MT066</t>
        </is>
      </c>
    </row>
    <row r="790" hidden="1">
      <c r="A790" t="inlineStr">
        <is>
          <t>164656-23-9</t>
        </is>
      </c>
      <c r="B790" s="2" t="inlineStr">
        <is>
          <t>Dutasterida en aire</t>
        </is>
      </c>
      <c r="C790" s="2" t="n"/>
      <c r="D790" s="2" t="n"/>
      <c r="E790" s="2" t="inlineStr">
        <is>
          <t>N2198</t>
        </is>
      </c>
      <c r="F790" s="2" t="inlineStr">
        <is>
          <t>MA380</t>
        </is>
      </c>
      <c r="G790" s="2" t="inlineStr"/>
      <c r="H790" s="2" t="inlineStr">
        <is>
          <t>Temperatura ambiente</t>
        </is>
      </c>
      <c r="I790" s="2" t="inlineStr">
        <is>
          <t>IT 40 Hormonas Esteroides Anabolizantes</t>
        </is>
      </c>
      <c r="J790" s="2" t="inlineStr">
        <is>
          <t>&gt; 0,1 µg</t>
        </is>
      </c>
      <c r="K790" s="2" t="inlineStr">
        <is>
          <t>Cromatografía Líquida de Alta Resolución / Espectrometría de Masas/Masas (HPLC/MS/MS)</t>
        </is>
      </c>
      <c r="L790" s="2" t="inlineStr">
        <is>
          <t>N</t>
        </is>
      </c>
      <c r="N790" s="2" t="inlineStr">
        <is>
          <t>Dutasterida en aire</t>
        </is>
      </c>
      <c r="O790" s="2" t="inlineStr">
        <is>
          <t>15 días laborables</t>
        </is>
      </c>
      <c r="P790" s="2" t="inlineStr"/>
      <c r="Q790" s="2" t="inlineStr">
        <is>
          <t>Verificar con unidad disponibilidad de patrón de referencia</t>
        </is>
      </c>
      <c r="R790" s="2" t="inlineStr">
        <is>
          <t>Filtro Teflón (No prepesado 37 mm -PTFE) -&gt; MT066</t>
        </is>
      </c>
    </row>
    <row r="791" hidden="1">
      <c r="A791" t="inlineStr">
        <is>
          <t>155-09-9</t>
        </is>
      </c>
      <c r="B791" s="2" t="inlineStr">
        <is>
          <t>Sulfato de tranilcipromina en superficie</t>
        </is>
      </c>
      <c r="C791" s="2" t="n"/>
      <c r="D791" s="2" t="n"/>
      <c r="E791" s="2" t="inlineStr">
        <is>
          <t>N2199</t>
        </is>
      </c>
      <c r="F791" s="2" t="inlineStr">
        <is>
          <t>MA413</t>
        </is>
      </c>
      <c r="G791" s="2" t="inlineStr"/>
      <c r="H791" s="2" t="inlineStr">
        <is>
          <t>Refrigerada (5°C ± 3°C)</t>
        </is>
      </c>
      <c r="I791" s="2" t="inlineStr">
        <is>
          <t>IT 31 Stilbenos</t>
        </is>
      </c>
      <c r="J791" s="2" t="inlineStr"/>
      <c r="K791" s="2" t="inlineStr">
        <is>
          <t>Cromatografía Líquida de Alta Resolución / Espectrometría de Masas/Masas (HPLC/MS/MS)</t>
        </is>
      </c>
      <c r="L791" s="2" t="inlineStr">
        <is>
          <t>N</t>
        </is>
      </c>
      <c r="N791" s="2" t="inlineStr">
        <is>
          <t>Sulfato de tranilcipromina en superficie</t>
        </is>
      </c>
      <c r="O791" s="2" t="inlineStr">
        <is>
          <t>15 días laborables</t>
        </is>
      </c>
      <c r="P791" s="2" t="inlineStr"/>
      <c r="Q791" s="2" t="inlineStr"/>
      <c r="R791" s="2" t="inlineStr">
        <is>
          <t>Filtro/Swap</t>
        </is>
      </c>
    </row>
    <row r="792" hidden="1" customFormat="1" s="19">
      <c r="A792" s="19" t="inlineStr">
        <is>
          <t>7782-49-2</t>
        </is>
      </c>
      <c r="B792" s="20" t="inlineStr">
        <is>
          <t>Selenio - aire</t>
        </is>
      </c>
      <c r="C792" s="20" t="n"/>
      <c r="D792" s="20" t="n"/>
      <c r="E792" s="20" t="inlineStr">
        <is>
          <t>N2210</t>
        </is>
      </c>
      <c r="F792" s="20" t="inlineStr">
        <is>
          <t>MA008</t>
        </is>
      </c>
      <c r="G792" s="20" t="inlineStr">
        <is>
          <t>1 µg</t>
        </is>
      </c>
      <c r="H792" s="20" t="inlineStr">
        <is>
          <t>Temperatura ambiente</t>
        </is>
      </c>
      <c r="I792" s="20" t="inlineStr">
        <is>
          <t>Método interno basado en el método OSHA ID-121 y EPA 6020A</t>
        </is>
      </c>
      <c r="J792" s="20" t="inlineStr"/>
      <c r="K792" s="20" t="inlineStr">
        <is>
          <t>Espectrometría de masas con plasma acoplado inductivamente (ICP/MS)</t>
        </is>
      </c>
      <c r="L792" s="20" t="inlineStr">
        <is>
          <t>N</t>
        </is>
      </c>
      <c r="N792" s="20" t="inlineStr">
        <is>
          <t>Metal</t>
        </is>
      </c>
      <c r="O792" s="20" t="inlineStr">
        <is>
          <t>15 días laborables</t>
        </is>
      </c>
      <c r="P792" s="20" t="inlineStr"/>
      <c r="Q792" s="20" t="inlineStr">
        <is>
          <t>Añadir al presupuesto la preparación de muestra (N8000). No incluye Hexafluoruro de selenio (CAS 7783-79-1), ni Seleniuro de hidrógeno (CAS 7783-07-5).</t>
        </is>
      </c>
      <c r="R792" s="20" t="inlineStr">
        <is>
          <t>Muestreador IOM  + Filtro Esteres Celulosa (EDC) -&gt; MT126</t>
        </is>
      </c>
    </row>
    <row r="793" hidden="1" customFormat="1" s="19">
      <c r="A793" s="19" t="inlineStr">
        <is>
          <t>7782-49-2</t>
        </is>
      </c>
      <c r="B793" s="20" t="inlineStr">
        <is>
          <t>Selenio - aire</t>
        </is>
      </c>
      <c r="C793" s="20" t="n"/>
      <c r="D793" s="20" t="n"/>
      <c r="E793" s="20" t="inlineStr">
        <is>
          <t>N2210</t>
        </is>
      </c>
      <c r="F793" s="20" t="inlineStr">
        <is>
          <t>MA191</t>
        </is>
      </c>
      <c r="G793" s="20" t="inlineStr">
        <is>
          <t>1 µg</t>
        </is>
      </c>
      <c r="H793" s="20" t="inlineStr">
        <is>
          <t>Temperatura ambiente</t>
        </is>
      </c>
      <c r="I793" s="20" t="inlineStr">
        <is>
          <t>Método interno basado en el método OSHA ID-121 y EPA 6020A</t>
        </is>
      </c>
      <c r="J793" s="20" t="inlineStr"/>
      <c r="K793" s="20" t="inlineStr">
        <is>
          <t>Espectrometría de masas con plasma acoplado inductivamente (ICP/MS)</t>
        </is>
      </c>
      <c r="L793" s="20" t="inlineStr">
        <is>
          <t>N</t>
        </is>
      </c>
      <c r="N793" s="20" t="inlineStr">
        <is>
          <t>urgente 8 días</t>
        </is>
      </c>
      <c r="O793" s="20" t="inlineStr">
        <is>
          <t>8 días laborables</t>
        </is>
      </c>
      <c r="P793" s="20" t="inlineStr"/>
      <c r="Q793" s="20" t="inlineStr">
        <is>
          <t>Añadir al presupuesto la preparación de muestra (N8000). No incluye Hexafluoruro de selenio (CAS 7783-79-1), ni Seleniuro de hidrógeno (CAS 7783-07-5).</t>
        </is>
      </c>
      <c r="R793" s="20" t="inlineStr">
        <is>
          <t>Muestreador IOM  + Filtro Esteres Celulosa (EDC) -&gt; MT126</t>
        </is>
      </c>
    </row>
    <row r="794" hidden="1">
      <c r="A794" t="inlineStr">
        <is>
          <t>7440-23-5; 7631-90-5; 7681-57-4; 7775-27-1</t>
        </is>
      </c>
      <c r="B794" s="2" t="inlineStr">
        <is>
          <t>Sodio - aire</t>
        </is>
      </c>
      <c r="C794" s="2" t="n"/>
      <c r="D794" s="2" t="inlineStr">
        <is>
          <t xml:space="preserve">Bisulfito de sodio (CAS: 7631-90-5); Metabisulfito de sodio (CAS: 7681-57-4); Persulfato de Sodio (CAS: 7775-27-1); </t>
        </is>
      </c>
      <c r="E794" s="2" t="inlineStr">
        <is>
          <t>N2215</t>
        </is>
      </c>
      <c r="F794" s="2" t="inlineStr">
        <is>
          <t>MA191</t>
        </is>
      </c>
      <c r="G794" s="2" t="inlineStr">
        <is>
          <t>50 µg</t>
        </is>
      </c>
      <c r="H794" s="2" t="inlineStr">
        <is>
          <t>Temperatura ambiente</t>
        </is>
      </c>
      <c r="I794" s="2" t="inlineStr">
        <is>
          <t>Método interno basado en el método OSHA ID-121 y EPA 6020A</t>
        </is>
      </c>
      <c r="J794" s="2" t="inlineStr"/>
      <c r="K794" s="2" t="inlineStr">
        <is>
          <t>Espectrometría de masas con plasma acoplado inductivamente (ICP/MS)</t>
        </is>
      </c>
      <c r="L794" s="2" t="inlineStr">
        <is>
          <t>N</t>
        </is>
      </c>
      <c r="N794" s="2" t="inlineStr">
        <is>
          <t>urgente 8 días</t>
        </is>
      </c>
      <c r="O794" s="2" t="inlineStr">
        <is>
          <t>8 días laborables</t>
        </is>
      </c>
      <c r="P794" s="2" t="inlineStr"/>
      <c r="Q794" s="2" t="inlineStr">
        <is>
          <t>Añadir al presupuesto la preparación de muestra (N8000). No incluye: azida de sodio (CAS: 26628-22-8); Fluoroacetato de sodio (CAS: 62-74-8).</t>
        </is>
      </c>
      <c r="R794" s="2" t="inlineStr">
        <is>
          <t>Muestreador IOM  + Filtro Teflón (PTFE) -&gt; MT128</t>
        </is>
      </c>
      <c r="S794" s="25" t="inlineStr">
        <is>
          <t>MT128</t>
        </is>
      </c>
      <c r="T794" s="25" t="inlineStr">
        <is>
          <t>MT126</t>
        </is>
      </c>
    </row>
    <row r="795" hidden="1">
      <c r="A795" t="inlineStr">
        <is>
          <t>7440-23-5; 7631-90-5; 7681-57-4; 7775-27-1</t>
        </is>
      </c>
      <c r="B795" s="2" t="inlineStr">
        <is>
          <t>Sodio - aire</t>
        </is>
      </c>
      <c r="C795" s="2" t="n"/>
      <c r="D795" s="2" t="inlineStr">
        <is>
          <t xml:space="preserve">Bisulfito de sodio (CAS: 7631-90-5); Metabisulfito de sodio (CAS: 7681-57-4); Persulfato de Sodio (CAS: 7775-27-1); </t>
        </is>
      </c>
      <c r="E795" s="2" t="inlineStr">
        <is>
          <t>N2215</t>
        </is>
      </c>
      <c r="F795" s="2" t="inlineStr">
        <is>
          <t>MA008</t>
        </is>
      </c>
      <c r="G795" s="2" t="inlineStr">
        <is>
          <t>50 µg</t>
        </is>
      </c>
      <c r="H795" s="2" t="inlineStr">
        <is>
          <t>Temperatura ambiente</t>
        </is>
      </c>
      <c r="I795" s="2" t="inlineStr">
        <is>
          <t>Método interno basado en el método OSHA ID-121 y EPA 6020A</t>
        </is>
      </c>
      <c r="J795" s="2" t="inlineStr"/>
      <c r="K795" s="2" t="inlineStr">
        <is>
          <t>Espectrometría de masas con plasma acoplado inductivamente (ICP/MS)</t>
        </is>
      </c>
      <c r="L795" s="2" t="inlineStr">
        <is>
          <t>N</t>
        </is>
      </c>
      <c r="N795" s="2" t="inlineStr">
        <is>
          <t>Metal</t>
        </is>
      </c>
      <c r="O795" s="2" t="inlineStr">
        <is>
          <t>15 días laborables</t>
        </is>
      </c>
      <c r="P795" s="2" t="inlineStr"/>
      <c r="Q795" s="2" t="inlineStr">
        <is>
          <t>Añadir al presupuesto la preparación de muestra (N8000). No incluye: azida de sodio (CAS: 26628-22-8); Fluoroacetato de sodio (CAS: 62-74-8).</t>
        </is>
      </c>
      <c r="R795" s="2" t="inlineStr">
        <is>
          <t>Muestreador IOM  + Filtro Teflón (PTFE) -&gt; MT128</t>
        </is>
      </c>
      <c r="S795" s="25" t="inlineStr">
        <is>
          <t>MT128</t>
        </is>
      </c>
      <c r="T795" s="25" t="inlineStr">
        <is>
          <t>MT126</t>
        </is>
      </c>
    </row>
    <row r="796" hidden="1">
      <c r="A796" t="inlineStr">
        <is>
          <t>7440-28-0</t>
        </is>
      </c>
      <c r="B796" s="2" t="inlineStr">
        <is>
          <t>Talio - aire</t>
        </is>
      </c>
      <c r="C796" s="2" t="n"/>
      <c r="D796" s="2" t="inlineStr">
        <is>
          <t xml:space="preserve">Talio elemental (CAS: 7440-28-0); Compuestos solubles de talio, como Tl; </t>
        </is>
      </c>
      <c r="E796" s="2" t="inlineStr">
        <is>
          <t>N2220</t>
        </is>
      </c>
      <c r="F796" s="2" t="inlineStr">
        <is>
          <t>MA191</t>
        </is>
      </c>
      <c r="G796" s="2" t="inlineStr">
        <is>
          <t>1 µg</t>
        </is>
      </c>
      <c r="H796" s="2" t="inlineStr">
        <is>
          <t>Temperatura ambiente</t>
        </is>
      </c>
      <c r="I796" s="2" t="inlineStr">
        <is>
          <t>Método interno basado en el método OSHA ID-121 y EPA 6020A</t>
        </is>
      </c>
      <c r="J796" s="2" t="inlineStr"/>
      <c r="K796" s="2" t="inlineStr">
        <is>
          <t>Espectrometría de masas con plasma acoplado inductivamente (ICP/MS)</t>
        </is>
      </c>
      <c r="L796" s="2" t="inlineStr">
        <is>
          <t>N</t>
        </is>
      </c>
      <c r="N796" s="2" t="inlineStr">
        <is>
          <t>urgente 8 días</t>
        </is>
      </c>
      <c r="O796" s="2" t="inlineStr">
        <is>
          <t>8 días laborables</t>
        </is>
      </c>
      <c r="P796" s="2" t="inlineStr"/>
      <c r="Q796" s="2" t="inlineStr">
        <is>
          <t>Añadir al presupuesto la preparación de muestra (N8000)</t>
        </is>
      </c>
      <c r="R796" s="2" t="inlineStr">
        <is>
          <t>Muestreador IOM  + Filtro Esteres Celulosa (EDC) -&gt; MT126</t>
        </is>
      </c>
      <c r="S796" s="25" t="inlineStr">
        <is>
          <t>MT126</t>
        </is>
      </c>
    </row>
    <row r="797" hidden="1">
      <c r="A797" t="inlineStr">
        <is>
          <t>7440-28-0</t>
        </is>
      </c>
      <c r="B797" s="2" t="inlineStr">
        <is>
          <t>Talio - aire</t>
        </is>
      </c>
      <c r="C797" s="2" t="n"/>
      <c r="D797" s="2" t="inlineStr">
        <is>
          <t xml:space="preserve">Talio elemental (CAS: 7440-28-0); Compuestos solubles de talio, como Tl; </t>
        </is>
      </c>
      <c r="E797" s="2" t="inlineStr">
        <is>
          <t>N2220</t>
        </is>
      </c>
      <c r="F797" s="2" t="inlineStr">
        <is>
          <t>MA008</t>
        </is>
      </c>
      <c r="G797" s="2" t="inlineStr">
        <is>
          <t>1 µg</t>
        </is>
      </c>
      <c r="H797" s="2" t="inlineStr">
        <is>
          <t>Temperatura ambiente</t>
        </is>
      </c>
      <c r="I797" s="2" t="inlineStr">
        <is>
          <t>Método interno basado en el método OSHA ID-121 y EPA 6020A</t>
        </is>
      </c>
      <c r="J797" s="2" t="inlineStr"/>
      <c r="K797" s="2" t="inlineStr">
        <is>
          <t>Espectrometría de masas con plasma acoplado inductivamente (ICP/MS)</t>
        </is>
      </c>
      <c r="L797" s="2" t="inlineStr">
        <is>
          <t>N</t>
        </is>
      </c>
      <c r="N797" s="2" t="inlineStr">
        <is>
          <t>Metal</t>
        </is>
      </c>
      <c r="O797" s="2" t="inlineStr">
        <is>
          <t>15 días laborables</t>
        </is>
      </c>
      <c r="P797" s="2" t="inlineStr"/>
      <c r="Q797" s="2" t="inlineStr">
        <is>
          <t>Añadir al presupuesto la preparación de muestra (N8000)</t>
        </is>
      </c>
      <c r="R797" s="2" t="inlineStr">
        <is>
          <t>Muestreador IOM  + Filtro Esteres Celulosa (EDC) -&gt; MT126</t>
        </is>
      </c>
      <c r="S797" s="26" t="inlineStr">
        <is>
          <t>MT126</t>
        </is>
      </c>
    </row>
    <row r="798" hidden="1">
      <c r="A798" t="inlineStr">
        <is>
          <t>7440-32-6; 13463-67-7</t>
        </is>
      </c>
      <c r="B798" s="2" t="inlineStr">
        <is>
          <t>Titanio - aire</t>
        </is>
      </c>
      <c r="C798" s="2" t="n"/>
      <c r="D798" s="2" t="inlineStr">
        <is>
          <t xml:space="preserve">Dióxido de titanio (CAS: 13463-67-7); TiO2; Rutilo; </t>
        </is>
      </c>
      <c r="E798" s="2" t="inlineStr">
        <is>
          <t>N2240</t>
        </is>
      </c>
      <c r="F798" s="2" t="inlineStr">
        <is>
          <t>MA008</t>
        </is>
      </c>
      <c r="G798" s="2" t="inlineStr">
        <is>
          <t>25 µg</t>
        </is>
      </c>
      <c r="H798" s="2" t="inlineStr">
        <is>
          <t>Temperatura ambiente</t>
        </is>
      </c>
      <c r="I798" s="2" t="inlineStr">
        <is>
          <t>Método interno Basado en OSHA ID-121</t>
        </is>
      </c>
      <c r="J798" s="2" t="inlineStr"/>
      <c r="K798" s="2" t="inlineStr">
        <is>
          <t>Espectrometría de masas con plasma acoplado inductivamente (ICP/MS)</t>
        </is>
      </c>
      <c r="L798" s="2" t="inlineStr">
        <is>
          <t>N</t>
        </is>
      </c>
      <c r="N798" s="2" t="inlineStr">
        <is>
          <t>Metal</t>
        </is>
      </c>
      <c r="O798" s="2" t="inlineStr">
        <is>
          <t>15 días laborables</t>
        </is>
      </c>
      <c r="P798" s="2" t="inlineStr"/>
      <c r="Q798" s="2" t="inlineStr">
        <is>
          <t>Incomptabile con otros metales. Añadir al presupuesto la preparación de muestra (N8000-MAE02)</t>
        </is>
      </c>
      <c r="R798" s="2" t="inlineStr">
        <is>
          <t>Muestreador IOM  + Filtro Esteres Celulosa (EDC) -&gt; MT126</t>
        </is>
      </c>
      <c r="S798" s="26" t="inlineStr">
        <is>
          <t>MT126</t>
        </is>
      </c>
    </row>
    <row r="799" hidden="1">
      <c r="A799" t="inlineStr">
        <is>
          <t>7440-32-6; 13463-67-7</t>
        </is>
      </c>
      <c r="B799" s="2" t="inlineStr">
        <is>
          <t>Titanio - aire</t>
        </is>
      </c>
      <c r="C799" s="2" t="n"/>
      <c r="D799" s="2" t="inlineStr">
        <is>
          <t xml:space="preserve">Dióxido de titanio (CAS: 13463-67-7); TiO2; Rutilo; </t>
        </is>
      </c>
      <c r="E799" s="2" t="inlineStr">
        <is>
          <t>N2240</t>
        </is>
      </c>
      <c r="F799" s="2" t="inlineStr">
        <is>
          <t>MA191</t>
        </is>
      </c>
      <c r="G799" s="2" t="inlineStr">
        <is>
          <t>25 µg</t>
        </is>
      </c>
      <c r="H799" s="2" t="inlineStr">
        <is>
          <t>Temperatura ambiente</t>
        </is>
      </c>
      <c r="I799" s="2" t="inlineStr">
        <is>
          <t>Método interno Basado en OSHA ID-121</t>
        </is>
      </c>
      <c r="J799" s="2" t="inlineStr"/>
      <c r="K799" s="2" t="inlineStr">
        <is>
          <t>Espectrometría de masas con plasma acoplado inductivamente (ICP/MS)</t>
        </is>
      </c>
      <c r="L799" s="2" t="inlineStr">
        <is>
          <t>N</t>
        </is>
      </c>
      <c r="N799" s="2" t="inlineStr">
        <is>
          <t>urgente 8 días</t>
        </is>
      </c>
      <c r="O799" s="2" t="inlineStr">
        <is>
          <t>8 días laborables</t>
        </is>
      </c>
      <c r="P799" s="2" t="inlineStr"/>
      <c r="Q799" s="2" t="inlineStr">
        <is>
          <t>Incomptabile con otros metales. Añadir al presupuesto la preparación de muestra (N8000-MAE02)</t>
        </is>
      </c>
      <c r="R799" s="2" t="inlineStr">
        <is>
          <t>Muestreador IOM  + Filtro Esteres Celulosa (EDC) -&gt; MT126</t>
        </is>
      </c>
      <c r="S799" s="26" t="inlineStr">
        <is>
          <t>MT126</t>
        </is>
      </c>
    </row>
    <row r="800" hidden="1">
      <c r="A800" t="inlineStr">
        <is>
          <t>7440-62-2; 1314-62-1; 12604-58-9</t>
        </is>
      </c>
      <c r="B800" s="2" t="inlineStr">
        <is>
          <t>Vanadio - aire</t>
        </is>
      </c>
      <c r="C800" s="2" t="n"/>
      <c r="D800" s="2" t="inlineStr">
        <is>
          <t xml:space="preserve">Pentóxido de vanadio, como V2O5, polvo respirable o humos (CAS: 1314-62-1); Ferrovanadio, polvo (CAS: 12604-58-9); </t>
        </is>
      </c>
      <c r="E800" s="2" t="inlineStr">
        <is>
          <t>N2265</t>
        </is>
      </c>
      <c r="F800" s="2" t="inlineStr">
        <is>
          <t>MA008</t>
        </is>
      </c>
      <c r="G800" s="2" t="inlineStr">
        <is>
          <t>0,3 µg</t>
        </is>
      </c>
      <c r="H800" s="2" t="inlineStr">
        <is>
          <t>Temperatura ambiente</t>
        </is>
      </c>
      <c r="I800" s="2" t="inlineStr">
        <is>
          <t>Método interno basado en el método OSHA ID-121 y EPA 6020A</t>
        </is>
      </c>
      <c r="J800" s="2" t="inlineStr"/>
      <c r="K800" s="2" t="inlineStr">
        <is>
          <t>Espectrometría de masas con plasma acoplado inductivamente (ICP/MS)</t>
        </is>
      </c>
      <c r="L800" s="2" t="inlineStr">
        <is>
          <t>N</t>
        </is>
      </c>
      <c r="N800" s="2" t="inlineStr">
        <is>
          <t>Metal</t>
        </is>
      </c>
      <c r="O800" s="2" t="inlineStr">
        <is>
          <t>15 días laborables</t>
        </is>
      </c>
      <c r="P800" s="2" t="inlineStr"/>
      <c r="Q800" s="2" t="inlineStr">
        <is>
          <t>Añadir al presupuesto la preparación de muestra (N8000)</t>
        </is>
      </c>
      <c r="R800" s="2" t="inlineStr">
        <is>
          <t>Muestreador IOM  + Filtro Esteres Celulosa (EDC) -&gt; MT126</t>
        </is>
      </c>
      <c r="S800" s="26" t="inlineStr">
        <is>
          <t>MT126</t>
        </is>
      </c>
    </row>
    <row r="801" hidden="1">
      <c r="A801" t="inlineStr">
        <is>
          <t>7440-62-2; 1314-62-1; 12604-58-9</t>
        </is>
      </c>
      <c r="B801" s="2" t="inlineStr">
        <is>
          <t>Vanadio - aire</t>
        </is>
      </c>
      <c r="C801" s="2" t="n"/>
      <c r="D801" s="2" t="inlineStr">
        <is>
          <t xml:space="preserve">Pentóxido de vanadio, como V2O5, polvo respirable o humos (CAS: 1314-62-1); Ferrovanadio, polvo (CAS: 12604-58-9); </t>
        </is>
      </c>
      <c r="E801" s="2" t="inlineStr">
        <is>
          <t>N2265</t>
        </is>
      </c>
      <c r="F801" s="2" t="inlineStr">
        <is>
          <t>MA191</t>
        </is>
      </c>
      <c r="G801" s="2" t="inlineStr">
        <is>
          <t>0,3 µg</t>
        </is>
      </c>
      <c r="H801" s="2" t="inlineStr">
        <is>
          <t>Temperatura ambiente</t>
        </is>
      </c>
      <c r="I801" s="2" t="inlineStr">
        <is>
          <t>Método interno basado en el método OSHA ID-121 y EPA 6020A</t>
        </is>
      </c>
      <c r="J801" s="2" t="inlineStr"/>
      <c r="K801" s="2" t="inlineStr">
        <is>
          <t>Espectrometría de masas con plasma acoplado inductivamente (ICP/MS)</t>
        </is>
      </c>
      <c r="L801" s="2" t="inlineStr">
        <is>
          <t>N</t>
        </is>
      </c>
      <c r="N801" s="2" t="inlineStr">
        <is>
          <t>urgente 8 días</t>
        </is>
      </c>
      <c r="O801" s="2" t="inlineStr">
        <is>
          <t>8 días laborables</t>
        </is>
      </c>
      <c r="P801" s="2" t="inlineStr"/>
      <c r="Q801" s="2" t="inlineStr">
        <is>
          <t>Añadir al presupuesto la preparación de muestra (N8000)</t>
        </is>
      </c>
      <c r="R801" s="2" t="inlineStr">
        <is>
          <t>Muestreador IOM  + Filtro Esteres Celulosa (EDC) -&gt; MT126</t>
        </is>
      </c>
      <c r="S801" s="25" t="inlineStr">
        <is>
          <t>MT126</t>
        </is>
      </c>
    </row>
    <row r="802" hidden="1">
      <c r="A802" t="inlineStr">
        <is>
          <t>7439-97-6; 7487-94-7; 21908-53-2</t>
        </is>
      </c>
      <c r="B802" s="2" t="inlineStr">
        <is>
          <t>Mercurio vapor - aire</t>
        </is>
      </c>
      <c r="C802" s="2" t="n"/>
      <c r="D802" s="2" t="inlineStr">
        <is>
          <t>Mercurio elemental (CAS: 7439-97-6); Cloruro de mercurio II (CAS: 7487-94-7), como Hg; Óxido de mercurio II (CAS: 21908-53-2), como Hg; Compuestos inorgánicos divalentes de mercurio, como Hg; Mercurio Alquil-compuestos, como Hg; Mercurio Aril-compuestos, como Hg;</t>
        </is>
      </c>
      <c r="E802" s="2" t="inlineStr">
        <is>
          <t>N2291</t>
        </is>
      </c>
      <c r="F802" s="2" t="inlineStr">
        <is>
          <t>MA191</t>
        </is>
      </c>
      <c r="G802" s="2" t="inlineStr">
        <is>
          <t>Soporte 100 mg (MT079) 0,1 µg, Soporte 500 mg (MT085) 0,2 µg</t>
        </is>
      </c>
      <c r="H802" s="2" t="inlineStr">
        <is>
          <t>Temperatura ambiente</t>
        </is>
      </c>
      <c r="I802" s="2" t="inlineStr">
        <is>
          <t>ISO 17733</t>
        </is>
      </c>
      <c r="J802" s="2" t="inlineStr"/>
      <c r="K802" s="2" t="inlineStr">
        <is>
          <t>Espectrometría de masas con plasma acoplado inductivamente (ICP/MS)</t>
        </is>
      </c>
      <c r="L802" s="2" t="inlineStr">
        <is>
          <t>N</t>
        </is>
      </c>
      <c r="N802" s="2" t="inlineStr">
        <is>
          <t>urgente 8 días</t>
        </is>
      </c>
      <c r="O802" s="2" t="inlineStr">
        <is>
          <t>8 días laborables</t>
        </is>
      </c>
      <c r="P802" s="2" t="inlineStr"/>
      <c r="Q802" s="2" t="inlineStr">
        <is>
          <t>Añadir al presupuesto la preparación de muestra (N8000)'digestió especial'</t>
        </is>
      </c>
      <c r="R802" s="2" t="inlineStr">
        <is>
          <t>Tubo Hopcalite -&gt;MT079 ó MT085</t>
        </is>
      </c>
      <c r="S802" s="26" t="inlineStr">
        <is>
          <t>MT079</t>
        </is>
      </c>
      <c r="T802" s="26" t="inlineStr">
        <is>
          <t>MT085</t>
        </is>
      </c>
    </row>
    <row r="803" hidden="1">
      <c r="A803" t="inlineStr">
        <is>
          <t>7439-97-6; 7487-94-7; 21908-53-2</t>
        </is>
      </c>
      <c r="B803" s="2" t="inlineStr">
        <is>
          <t>Mercurio vapor - aire</t>
        </is>
      </c>
      <c r="C803" s="2" t="n"/>
      <c r="D803" s="2" t="inlineStr">
        <is>
          <t>Mercurio elemental (CAS: 7439-97-6); Cloruro de mercurio II (CAS: 7487-94-7), como Hg; Óxido de mercurio II (CAS: 21908-53-2), como Hg; Compuestos inorgánicos divalentes de mercurio, como Hg; Mercurio Alquil-compuestos, como Hg; Mercurio Aril-compuestos, como Hg;</t>
        </is>
      </c>
      <c r="E803" s="2" t="inlineStr">
        <is>
          <t>N2291</t>
        </is>
      </c>
      <c r="F803" s="2" t="inlineStr">
        <is>
          <t>MA008</t>
        </is>
      </c>
      <c r="G803" s="2" t="inlineStr">
        <is>
          <t>Soporte 100 mg (MT079) 0,1 µg, Soporte 500 mg (MT085) 0,2 µg</t>
        </is>
      </c>
      <c r="H803" s="2" t="inlineStr">
        <is>
          <t>Temperatura ambiente</t>
        </is>
      </c>
      <c r="I803" s="2" t="inlineStr">
        <is>
          <t>ISO 17733</t>
        </is>
      </c>
      <c r="J803" s="2" t="inlineStr"/>
      <c r="K803" s="2" t="inlineStr">
        <is>
          <t>Espectrometría de masas con plasma acoplado inductivamente (ICP/MS)</t>
        </is>
      </c>
      <c r="L803" s="2" t="inlineStr">
        <is>
          <t>N</t>
        </is>
      </c>
      <c r="N803" s="2" t="inlineStr">
        <is>
          <t>Metal</t>
        </is>
      </c>
      <c r="O803" s="2" t="inlineStr">
        <is>
          <t>15 días laborables</t>
        </is>
      </c>
      <c r="P803" s="2" t="inlineStr"/>
      <c r="Q803" s="2" t="inlineStr">
        <is>
          <t>Añadir al presupuesto la preparación de muestra (N8000)'digestió especial'</t>
        </is>
      </c>
      <c r="R803" s="2" t="inlineStr">
        <is>
          <t>Tubo Hopcalite -&gt;MT079 ó MT085</t>
        </is>
      </c>
      <c r="S803" s="26" t="inlineStr">
        <is>
          <t>MT079</t>
        </is>
      </c>
      <c r="T803" s="26" t="inlineStr">
        <is>
          <t>MT085</t>
        </is>
      </c>
    </row>
    <row r="804" hidden="1">
      <c r="A804" t="inlineStr">
        <is>
          <t>7439-97-6; 7487-94-7; 21908-53-2</t>
        </is>
      </c>
      <c r="B804" s="2" t="inlineStr">
        <is>
          <t>Mercurio particulado - aire</t>
        </is>
      </c>
      <c r="C804" s="2" t="n"/>
      <c r="D804" s="2" t="inlineStr">
        <is>
          <t>Mercurio elemental (CAS: 7439-97-6); Cloruro de mercurio II (CAS: 7487-94-7), como Hg; Óxido de mercurio II (CAS: 21908-53-2), como Hg; Compuestos inorgánicos divalentes de mercurio, como Hg; Mercurio Alquil-compuestos, como Hg; Mercurio Aril-compuestos, como Hg;</t>
        </is>
      </c>
      <c r="E804" s="2" t="inlineStr">
        <is>
          <t>N2292</t>
        </is>
      </c>
      <c r="F804" s="2" t="inlineStr">
        <is>
          <t>MA008</t>
        </is>
      </c>
      <c r="G804" s="2" t="inlineStr">
        <is>
          <t>0,1 µg</t>
        </is>
      </c>
      <c r="H804" s="2" t="inlineStr">
        <is>
          <t>Temperatura ambiente</t>
        </is>
      </c>
      <c r="I804" s="2" t="inlineStr">
        <is>
          <t>ISO 17733</t>
        </is>
      </c>
      <c r="J804" s="2" t="inlineStr"/>
      <c r="K804" s="2" t="inlineStr">
        <is>
          <t>Espectrometría de masas con plasma acoplado inductivamente (ICP/MS)</t>
        </is>
      </c>
      <c r="L804" s="2" t="inlineStr">
        <is>
          <t>N</t>
        </is>
      </c>
      <c r="N804" s="2" t="inlineStr">
        <is>
          <t>Metal</t>
        </is>
      </c>
      <c r="O804" s="2" t="inlineStr">
        <is>
          <t>15 días laborables</t>
        </is>
      </c>
      <c r="P804" s="2" t="inlineStr"/>
      <c r="Q804" s="2" t="inlineStr">
        <is>
          <t>Añadir al presupuesto la preparación de muestra (N8000)'digestió especial'</t>
        </is>
      </c>
      <c r="R804" s="2" t="inlineStr">
        <is>
          <t>Fracción inhalable sin pre-pesar filtro FQ 25 mm - IOM plástico -&gt; MT133</t>
        </is>
      </c>
      <c r="S804" s="26" t="inlineStr">
        <is>
          <t>MT133</t>
        </is>
      </c>
    </row>
    <row r="805" hidden="1">
      <c r="A805" t="inlineStr">
        <is>
          <t>7439-97-6; 7487-94-7; 21908-53-2</t>
        </is>
      </c>
      <c r="B805" s="2" t="inlineStr">
        <is>
          <t>Mercurio particulado - aire</t>
        </is>
      </c>
      <c r="C805" s="2" t="n"/>
      <c r="D805" s="2" t="inlineStr">
        <is>
          <t>Mercurio elemental (CAS: 7439-97-6); Cloruro de mercurio II (CAS: 7487-94-7), como Hg; Óxido de mercurio II (CAS: 21908-53-2), como Hg; Compuestos inorgánicos divalentes de mercurio, como Hg; Mercurio Alquil-compuestos, como Hg; Mercurio Aril-compuestos, como Hg;</t>
        </is>
      </c>
      <c r="E805" s="2" t="inlineStr">
        <is>
          <t>N2292</t>
        </is>
      </c>
      <c r="F805" s="2" t="inlineStr">
        <is>
          <t>MA191</t>
        </is>
      </c>
      <c r="G805" s="2" t="inlineStr">
        <is>
          <t>0,1 µg</t>
        </is>
      </c>
      <c r="H805" s="2" t="inlineStr">
        <is>
          <t>Temperatura ambiente</t>
        </is>
      </c>
      <c r="I805" s="2" t="inlineStr">
        <is>
          <t>ISO 17733</t>
        </is>
      </c>
      <c r="J805" s="2" t="inlineStr"/>
      <c r="K805" s="2" t="inlineStr">
        <is>
          <t>Espectrometría de masas con plasma acoplado inductivamente (ICP/MS)</t>
        </is>
      </c>
      <c r="L805" s="2" t="inlineStr">
        <is>
          <t>N</t>
        </is>
      </c>
      <c r="N805" s="2" t="inlineStr">
        <is>
          <t>urgente 8 días</t>
        </is>
      </c>
      <c r="O805" s="2" t="inlineStr">
        <is>
          <t>8 días laborables</t>
        </is>
      </c>
      <c r="P805" s="2" t="inlineStr"/>
      <c r="Q805" s="2" t="inlineStr">
        <is>
          <t>Añadir al presupuesto la preparación de muestra (N8000)'digestió especial'</t>
        </is>
      </c>
      <c r="R805" s="2" t="inlineStr">
        <is>
          <t>Fracción inhalable sin pre-pesar filtro FQ 25 mm - IOM plástico -&gt; MT133</t>
        </is>
      </c>
      <c r="S805" s="26" t="inlineStr">
        <is>
          <t>MT133</t>
        </is>
      </c>
    </row>
    <row r="806" hidden="1" customFormat="1" s="7">
      <c r="A806" s="7" t="inlineStr">
        <is>
          <t>1305-62-0</t>
        </is>
      </c>
      <c r="B806" s="8" t="inlineStr">
        <is>
          <t>Hidróxido de calcio - aire</t>
        </is>
      </c>
      <c r="C806" s="8" t="inlineStr">
        <is>
          <t>Ca(OH)2; Calcium hydroxide</t>
        </is>
      </c>
      <c r="D806" s="8" t="n"/>
      <c r="E806" s="8" t="inlineStr">
        <is>
          <t>N2310</t>
        </is>
      </c>
      <c r="F806" s="8" t="inlineStr">
        <is>
          <t>MA008</t>
        </is>
      </c>
      <c r="G806" s="8" t="inlineStr">
        <is>
          <t>56µg</t>
        </is>
      </c>
      <c r="H806" s="8" t="inlineStr">
        <is>
          <t>Temperatura ambiente</t>
        </is>
      </c>
      <c r="I806" s="8" t="inlineStr">
        <is>
          <t>Método interno Basado en OSHA ID-121</t>
        </is>
      </c>
      <c r="J806" s="8" t="n"/>
      <c r="K806" s="8" t="inlineStr">
        <is>
          <t>ICP-MS</t>
        </is>
      </c>
      <c r="L806" s="8" t="n"/>
      <c r="N806" s="8" t="n"/>
      <c r="O806" s="8" t="inlineStr">
        <is>
          <t>15 días laborables</t>
        </is>
      </c>
      <c r="P806" s="8" t="n"/>
      <c r="Q806" s="8" t="inlineStr">
        <is>
          <t>Añadir al presupuesto la preparación de muestra N8000 MAE01</t>
        </is>
      </c>
      <c r="R806" s="8" t="inlineStr">
        <is>
          <t>Ciclón tipo Johanesburgo y Filtro Esteres Celulosa (EDC) -&gt; MT130</t>
        </is>
      </c>
      <c r="S806" s="7" t="inlineStr">
        <is>
          <t>MT130</t>
        </is>
      </c>
    </row>
    <row r="807" hidden="1" customFormat="1" s="7">
      <c r="A807" s="7" t="inlineStr">
        <is>
          <t>1305-62-0</t>
        </is>
      </c>
      <c r="B807" s="8" t="inlineStr">
        <is>
          <t>Hidróxido de calcio - aire</t>
        </is>
      </c>
      <c r="C807" s="8" t="inlineStr">
        <is>
          <t>Ca(OH)2; Calcium hydroxide</t>
        </is>
      </c>
      <c r="D807" s="8" t="n"/>
      <c r="E807" s="8" t="inlineStr">
        <is>
          <t>N2310</t>
        </is>
      </c>
      <c r="F807" s="8" t="inlineStr">
        <is>
          <t>MA191</t>
        </is>
      </c>
      <c r="G807" s="8" t="inlineStr">
        <is>
          <t>56µg</t>
        </is>
      </c>
      <c r="H807" s="8" t="inlineStr">
        <is>
          <t>Temperatura ambiente</t>
        </is>
      </c>
      <c r="I807" s="8" t="inlineStr">
        <is>
          <t>Método interno Basado en OSHA ID-121</t>
        </is>
      </c>
      <c r="J807" s="8" t="n"/>
      <c r="K807" s="8" t="inlineStr">
        <is>
          <t>ICP-MS</t>
        </is>
      </c>
      <c r="L807" s="8" t="n"/>
      <c r="N807" s="8" t="n"/>
      <c r="O807" s="8" t="inlineStr">
        <is>
          <t>15 días laborables</t>
        </is>
      </c>
      <c r="P807" s="8" t="n"/>
      <c r="Q807" s="8" t="inlineStr">
        <is>
          <t>Añadir al presupuesto la preparación de muestra N8000 MAE01</t>
        </is>
      </c>
      <c r="R807" s="8" t="inlineStr">
        <is>
          <t>Ciclón tipo Johanesburgo y Filtro Esteres Celulosa (EDC) -&gt; MT130</t>
        </is>
      </c>
      <c r="S807" s="7" t="inlineStr">
        <is>
          <t>MT130</t>
        </is>
      </c>
    </row>
    <row r="808" hidden="1">
      <c r="A808" t="inlineStr">
        <is>
          <t>1310-58-3</t>
        </is>
      </c>
      <c r="B808" s="2" t="inlineStr">
        <is>
          <t>Hidróxido de potasio - aire</t>
        </is>
      </c>
      <c r="C808" s="2" t="inlineStr">
        <is>
          <t>KOH; Potasa caústica; Potassium hydroxide</t>
        </is>
      </c>
      <c r="D808" s="2" t="n"/>
      <c r="E808" s="2" t="inlineStr">
        <is>
          <t>N2320</t>
        </is>
      </c>
      <c r="F808" s="2" t="inlineStr">
        <is>
          <t>MA191</t>
        </is>
      </c>
      <c r="G808" s="2" t="inlineStr">
        <is>
          <t>15 µg</t>
        </is>
      </c>
      <c r="H808" s="2" t="inlineStr">
        <is>
          <t>Temperatura ambiente</t>
        </is>
      </c>
      <c r="I808" s="2" t="inlineStr">
        <is>
          <t>Método interno Basado en INSHT 402-1-A/91</t>
        </is>
      </c>
      <c r="J808" s="2" t="inlineStr"/>
      <c r="K808" s="2" t="inlineStr">
        <is>
          <t>Espectrometría de masas con plasma acoplado inductivamente (ICP/MS)</t>
        </is>
      </c>
      <c r="L808" s="2" t="inlineStr">
        <is>
          <t>N</t>
        </is>
      </c>
      <c r="N808" s="2" t="inlineStr">
        <is>
          <t>urgente 8 días</t>
        </is>
      </c>
      <c r="O808" s="2" t="inlineStr">
        <is>
          <t>8 días laborables</t>
        </is>
      </c>
      <c r="P808" s="2" t="inlineStr"/>
      <c r="Q808" s="2" t="inlineStr">
        <is>
          <t>Añadir al presupuesto la preparación de muestra (N8000-MAE03)</t>
        </is>
      </c>
      <c r="R808" s="2" t="inlineStr">
        <is>
          <t>Muestreador IOM  + Filtro Teflón (PTFE) -&gt; MT128. Se podría usar EDC.</t>
        </is>
      </c>
      <c r="S808" s="26" t="inlineStr">
        <is>
          <t>MT128</t>
        </is>
      </c>
      <c r="T808" s="26" t="inlineStr">
        <is>
          <t>MT126</t>
        </is>
      </c>
    </row>
    <row r="809" hidden="1">
      <c r="A809" t="inlineStr">
        <is>
          <t>1310-58-3</t>
        </is>
      </c>
      <c r="B809" s="2" t="inlineStr">
        <is>
          <t>Hidróxido de potasio - aire</t>
        </is>
      </c>
      <c r="C809" s="2" t="inlineStr">
        <is>
          <t>KOH; Potasa caústica; Potassium hydroxide</t>
        </is>
      </c>
      <c r="D809" s="2" t="n"/>
      <c r="E809" s="2" t="inlineStr">
        <is>
          <t>N2320</t>
        </is>
      </c>
      <c r="F809" s="2" t="inlineStr">
        <is>
          <t>MA008</t>
        </is>
      </c>
      <c r="G809" s="2" t="inlineStr">
        <is>
          <t>15 µg</t>
        </is>
      </c>
      <c r="H809" s="2" t="inlineStr">
        <is>
          <t>Temperatura ambiente</t>
        </is>
      </c>
      <c r="I809" s="2" t="inlineStr">
        <is>
          <t>Método interno Basado en INSHT 402-1-A/91</t>
        </is>
      </c>
      <c r="J809" s="2" t="inlineStr"/>
      <c r="K809" s="2" t="inlineStr">
        <is>
          <t>Espectrometría de masas con plasma acoplado inductivamente (ICP/MS)</t>
        </is>
      </c>
      <c r="L809" s="2" t="inlineStr">
        <is>
          <t>N</t>
        </is>
      </c>
      <c r="N809" s="2" t="inlineStr">
        <is>
          <t>Metal</t>
        </is>
      </c>
      <c r="O809" s="2" t="inlineStr">
        <is>
          <t>15 días laborables</t>
        </is>
      </c>
      <c r="P809" s="2" t="inlineStr"/>
      <c r="Q809" s="2" t="inlineStr">
        <is>
          <t>Añadir al presupuesto la preparación de muestra (N8000-MAE03)</t>
        </is>
      </c>
      <c r="R809" s="2" t="inlineStr">
        <is>
          <t>Muestreador IOM  + Filtro Teflón (PTFE) -&gt; MT128. Se podría usar EDC.</t>
        </is>
      </c>
      <c r="S809" s="26" t="inlineStr">
        <is>
          <t>MT128</t>
        </is>
      </c>
      <c r="T809" s="26" t="inlineStr">
        <is>
          <t>MT126</t>
        </is>
      </c>
    </row>
    <row r="810" hidden="1">
      <c r="A810" t="inlineStr">
        <is>
          <t>1310-73-2</t>
        </is>
      </c>
      <c r="B810" s="2" t="inlineStr">
        <is>
          <t>Hidróxido de sodio - aire</t>
        </is>
      </c>
      <c r="C810" s="2" t="inlineStr">
        <is>
          <t>NaOH; Sosa caústica; Sodium hydroxide</t>
        </is>
      </c>
      <c r="D810" s="2" t="n"/>
      <c r="E810" s="2" t="inlineStr">
        <is>
          <t>N2325</t>
        </is>
      </c>
      <c r="F810" s="2" t="inlineStr">
        <is>
          <t>MA008</t>
        </is>
      </c>
      <c r="G810" s="2" t="inlineStr">
        <is>
          <t>9 µg</t>
        </is>
      </c>
      <c r="H810" s="2" t="inlineStr">
        <is>
          <t>Temperatura ambiente</t>
        </is>
      </c>
      <c r="I810" s="2" t="inlineStr">
        <is>
          <t>Método interno Basado en INSHT 402-1-A/91</t>
        </is>
      </c>
      <c r="J810" s="2" t="inlineStr"/>
      <c r="K810" s="2" t="inlineStr">
        <is>
          <t>Espectrometría de masas con plasma acoplado inductivamente (ICP/MS)</t>
        </is>
      </c>
      <c r="L810" s="2" t="inlineStr">
        <is>
          <t>N</t>
        </is>
      </c>
      <c r="N810" s="2" t="inlineStr">
        <is>
          <t>Metal</t>
        </is>
      </c>
      <c r="O810" s="2" t="inlineStr">
        <is>
          <t>15 días laborables</t>
        </is>
      </c>
      <c r="P810" s="2" t="inlineStr"/>
      <c r="Q810" s="2" t="inlineStr">
        <is>
          <t>Añadir al presupuesto la preparación de muestra (N8000-MAE03)</t>
        </is>
      </c>
      <c r="R810" s="2" t="inlineStr">
        <is>
          <t>Muestreador IOM  + Filtro Teflón (PTFE) -&gt; MT128.</t>
        </is>
      </c>
      <c r="S810" s="26" t="inlineStr">
        <is>
          <t>MT128</t>
        </is>
      </c>
      <c r="T810" s="26" t="inlineStr">
        <is>
          <t>MT126</t>
        </is>
      </c>
    </row>
    <row r="811" hidden="1">
      <c r="A811" s="17" t="inlineStr">
        <is>
          <t>1310-73-2</t>
        </is>
      </c>
      <c r="B811" s="2" t="inlineStr">
        <is>
          <t>Hidróxido de sodio - aire</t>
        </is>
      </c>
      <c r="C811" s="2" t="inlineStr">
        <is>
          <t>NaOH; Sosa caústica; Sodium hydroxide</t>
        </is>
      </c>
      <c r="D811" s="2" t="n"/>
      <c r="E811" s="2" t="inlineStr">
        <is>
          <t>N2325</t>
        </is>
      </c>
      <c r="F811" s="2" t="inlineStr">
        <is>
          <t>MA191</t>
        </is>
      </c>
      <c r="G811" s="2" t="inlineStr">
        <is>
          <t>9 µg</t>
        </is>
      </c>
      <c r="H811" s="2" t="inlineStr">
        <is>
          <t>Temperatura ambiente</t>
        </is>
      </c>
      <c r="I811" s="2" t="inlineStr">
        <is>
          <t>Método interno Basado en INSHT 402-1-A/91</t>
        </is>
      </c>
      <c r="J811" s="2" t="inlineStr"/>
      <c r="K811" s="2" t="inlineStr">
        <is>
          <t>Espectrometría de masas con plasma acoplado inductivamente (ICP/MS)</t>
        </is>
      </c>
      <c r="L811" s="2" t="inlineStr">
        <is>
          <t>N</t>
        </is>
      </c>
      <c r="N811" s="2" t="inlineStr">
        <is>
          <t>urgente 8 días</t>
        </is>
      </c>
      <c r="O811" s="2" t="inlineStr">
        <is>
          <t>8 días laborables</t>
        </is>
      </c>
      <c r="P811" s="2" t="inlineStr"/>
      <c r="Q811" s="2" t="inlineStr">
        <is>
          <t>Añadir al presupuesto la preparación de muestra (N8000-MAE03)</t>
        </is>
      </c>
      <c r="R811" s="2" t="inlineStr">
        <is>
          <t>Muestreador IOM  + Filtro Teflón (PTFE) -&gt; MT128.</t>
        </is>
      </c>
      <c r="S811" s="26" t="inlineStr">
        <is>
          <t>MT128</t>
        </is>
      </c>
      <c r="T811" s="26" t="inlineStr">
        <is>
          <t>MT126</t>
        </is>
      </c>
    </row>
    <row r="812" hidden="1">
      <c r="A812" t="inlineStr">
        <is>
          <t>7726-95-6</t>
        </is>
      </c>
      <c r="B812" s="2" t="inlineStr">
        <is>
          <t>Bromo - aire</t>
        </is>
      </c>
      <c r="C812" s="2" t="inlineStr">
        <is>
          <t xml:space="preserve">Br2; Bromine </t>
        </is>
      </c>
      <c r="D812" s="2" t="n"/>
      <c r="E812" s="2" t="inlineStr">
        <is>
          <t>N2345</t>
        </is>
      </c>
      <c r="F812" s="2" t="inlineStr">
        <is>
          <t>MA306</t>
        </is>
      </c>
      <c r="G812" s="2" t="inlineStr">
        <is>
          <t>10 µg</t>
        </is>
      </c>
      <c r="H812" s="2" t="inlineStr">
        <is>
          <t>Temperatura ambiente. Preservar de la luz</t>
        </is>
      </c>
      <c r="I812" s="2" t="inlineStr">
        <is>
          <t>Método interno Basado en NIOSH 6011</t>
        </is>
      </c>
      <c r="J812" s="2" t="inlineStr"/>
      <c r="K812" s="2" t="inlineStr">
        <is>
          <t>Electroforesis Capilar</t>
        </is>
      </c>
      <c r="L812" s="2" t="inlineStr">
        <is>
          <t>N</t>
        </is>
      </c>
      <c r="N812" s="2" t="inlineStr">
        <is>
          <t>urgente 8 días</t>
        </is>
      </c>
      <c r="O812" s="2" t="inlineStr">
        <is>
          <t>8 días laborables</t>
        </is>
      </c>
      <c r="P812" s="2" t="inlineStr"/>
      <c r="Q812" s="2" t="inlineStr"/>
      <c r="R812" s="2" t="inlineStr">
        <is>
          <t>PreFiltro Teflón + Filtro plata</t>
        </is>
      </c>
      <c r="S812" s="26" t="inlineStr">
        <is>
          <t>MT070</t>
        </is>
      </c>
    </row>
    <row r="813" hidden="1">
      <c r="A813" t="inlineStr">
        <is>
          <t>7726-95-6</t>
        </is>
      </c>
      <c r="B813" s="2" t="inlineStr">
        <is>
          <t>Bromo - aire</t>
        </is>
      </c>
      <c r="C813" s="2" t="inlineStr">
        <is>
          <t xml:space="preserve">Br2; Bromine </t>
        </is>
      </c>
      <c r="D813" s="2" t="n"/>
      <c r="E813" s="2" t="inlineStr">
        <is>
          <t>N2345</t>
        </is>
      </c>
      <c r="F813" s="2" t="inlineStr">
        <is>
          <t>MA072</t>
        </is>
      </c>
      <c r="G813" s="2" t="inlineStr">
        <is>
          <t>10 µg</t>
        </is>
      </c>
      <c r="H813" s="2" t="inlineStr">
        <is>
          <t>Temperatura ambiente. Preservar de la luz</t>
        </is>
      </c>
      <c r="I813" s="2" t="inlineStr">
        <is>
          <t>Método interno Basado en NIOSH 6011</t>
        </is>
      </c>
      <c r="J813" s="2" t="inlineStr"/>
      <c r="K813" s="2" t="inlineStr">
        <is>
          <t>Electroforesis Capilar</t>
        </is>
      </c>
      <c r="L813" s="2" t="inlineStr">
        <is>
          <t>N</t>
        </is>
      </c>
      <c r="N813" s="2" t="inlineStr">
        <is>
          <t>Br/Cl en aire</t>
        </is>
      </c>
      <c r="O813" s="2" t="inlineStr">
        <is>
          <t>15 días laborables</t>
        </is>
      </c>
      <c r="P813" s="2" t="inlineStr"/>
      <c r="Q813" s="2" t="inlineStr"/>
      <c r="R813" s="2" t="inlineStr">
        <is>
          <t>PreFiltro Teflón + Filtro plata</t>
        </is>
      </c>
      <c r="S813" s="26" t="inlineStr">
        <is>
          <t>MT070</t>
        </is>
      </c>
    </row>
    <row r="814" hidden="1">
      <c r="A814" t="inlineStr">
        <is>
          <t>7782-50-5</t>
        </is>
      </c>
      <c r="B814" s="2" t="inlineStr">
        <is>
          <t>Cloro - aire</t>
        </is>
      </c>
      <c r="C814" s="2" t="inlineStr">
        <is>
          <t>Cl2; Chlorine</t>
        </is>
      </c>
      <c r="D814" s="2" t="n"/>
      <c r="E814" s="2" t="inlineStr">
        <is>
          <t>N2350</t>
        </is>
      </c>
      <c r="F814" s="2" t="inlineStr">
        <is>
          <t>MA306</t>
        </is>
      </c>
      <c r="G814" s="2" t="inlineStr">
        <is>
          <t>10 µg</t>
        </is>
      </c>
      <c r="H814" s="2" t="inlineStr">
        <is>
          <t>Temperatura ambiente. Preservar de la luz</t>
        </is>
      </c>
      <c r="I814" s="2" t="inlineStr">
        <is>
          <t>Método interno Basado en NIOSH 6011</t>
        </is>
      </c>
      <c r="J814" s="2" t="inlineStr"/>
      <c r="K814" s="2" t="inlineStr">
        <is>
          <t>Electroforesis Capilar</t>
        </is>
      </c>
      <c r="L814" s="2" t="inlineStr">
        <is>
          <t>N</t>
        </is>
      </c>
      <c r="N814" s="2" t="inlineStr">
        <is>
          <t>urgente 8 días</t>
        </is>
      </c>
      <c r="O814" s="2" t="inlineStr">
        <is>
          <t>8 días laborables</t>
        </is>
      </c>
      <c r="P814" s="2" t="inlineStr"/>
      <c r="Q814" s="2" t="inlineStr"/>
      <c r="R814" s="2" t="inlineStr">
        <is>
          <t>PreFiltro Teflón + Filtro plata</t>
        </is>
      </c>
      <c r="S814" s="26" t="inlineStr">
        <is>
          <t>MT070</t>
        </is>
      </c>
    </row>
    <row r="815" hidden="1">
      <c r="A815" t="inlineStr">
        <is>
          <t>7782-50-5</t>
        </is>
      </c>
      <c r="B815" s="2" t="inlineStr">
        <is>
          <t>Cloro - aire</t>
        </is>
      </c>
      <c r="C815" s="2" t="inlineStr">
        <is>
          <t>Cl2; Chlorine</t>
        </is>
      </c>
      <c r="D815" s="2" t="n"/>
      <c r="E815" s="2" t="inlineStr">
        <is>
          <t>N2350</t>
        </is>
      </c>
      <c r="F815" s="2" t="inlineStr">
        <is>
          <t>MA072</t>
        </is>
      </c>
      <c r="G815" s="2" t="inlineStr">
        <is>
          <t>10 µg</t>
        </is>
      </c>
      <c r="H815" s="2" t="inlineStr">
        <is>
          <t>Temperatura ambiente. Preservar de la luz</t>
        </is>
      </c>
      <c r="I815" s="2" t="inlineStr">
        <is>
          <t>Método interno Basado en NIOSH 6011</t>
        </is>
      </c>
      <c r="J815" s="2" t="inlineStr"/>
      <c r="K815" s="2" t="inlineStr">
        <is>
          <t>Electroforesis Capilar</t>
        </is>
      </c>
      <c r="L815" s="2" t="inlineStr">
        <is>
          <t>N</t>
        </is>
      </c>
      <c r="N815" s="2" t="inlineStr">
        <is>
          <t>Br/Cl en aire</t>
        </is>
      </c>
      <c r="O815" s="2" t="inlineStr">
        <is>
          <t>15 días laborables</t>
        </is>
      </c>
      <c r="P815" s="2" t="inlineStr"/>
      <c r="Q815" s="2" t="inlineStr"/>
      <c r="R815" s="2" t="inlineStr">
        <is>
          <t>PreFiltro Teflón + Filtro plata</t>
        </is>
      </c>
      <c r="S815" s="26" t="inlineStr">
        <is>
          <t>MT070</t>
        </is>
      </c>
    </row>
    <row r="816" hidden="1" customFormat="1" s="19">
      <c r="B816" s="20" t="inlineStr">
        <is>
          <t>Cloraminas - aire</t>
        </is>
      </c>
      <c r="C816" s="20" t="n"/>
      <c r="D816" s="20" t="n"/>
      <c r="E816" s="20" t="inlineStr">
        <is>
          <t>N2355</t>
        </is>
      </c>
      <c r="F816" s="20" t="inlineStr">
        <is>
          <t>PCG</t>
        </is>
      </c>
      <c r="G816" s="20" t="inlineStr"/>
      <c r="H816" s="20" t="inlineStr">
        <is>
          <t>Refrigerada (5°C ± 3°C)</t>
        </is>
      </c>
      <c r="I816" s="20" t="inlineStr"/>
      <c r="J816" s="20" t="inlineStr"/>
      <c r="K816" s="20" t="inlineStr"/>
      <c r="L816" s="20" t="inlineStr">
        <is>
          <t>N</t>
        </is>
      </c>
      <c r="N816" s="20" t="inlineStr">
        <is>
          <t>Consultar precio con Gerencia Industria</t>
        </is>
      </c>
      <c r="O816" s="20" t="inlineStr">
        <is>
          <t>15 días laborables</t>
        </is>
      </c>
      <c r="P816" s="20" t="inlineStr"/>
      <c r="Q816" s="20" t="inlineStr"/>
      <c r="R816" s="20" t="inlineStr">
        <is>
          <t>Filtro Fibra Cuarzo impregnado con As2O3 (FQ) + Tubo Sílica Gel Tubo sílica gel impregnado con ácido sulfámico</t>
        </is>
      </c>
    </row>
    <row r="817" hidden="1">
      <c r="A817" t="inlineStr">
        <is>
          <t>7782-41-4</t>
        </is>
      </c>
      <c r="B817" s="2" t="inlineStr">
        <is>
          <t>Flúor - aire</t>
        </is>
      </c>
      <c r="C817" s="2" t="inlineStr">
        <is>
          <t>F2, Fluor; Fluorine</t>
        </is>
      </c>
      <c r="D817" s="2" t="n"/>
      <c r="E817" s="2" t="inlineStr">
        <is>
          <t>N2360</t>
        </is>
      </c>
      <c r="F817" s="2" t="inlineStr">
        <is>
          <t>MA053</t>
        </is>
      </c>
      <c r="G817" s="2" t="inlineStr">
        <is>
          <t>20 µg F2</t>
        </is>
      </c>
      <c r="H817" s="2" t="inlineStr">
        <is>
          <t>Temperatura ambiente</t>
        </is>
      </c>
      <c r="I817" s="2" t="inlineStr">
        <is>
          <t>Método interno basado en OSHA SLC1 (PNT00600)</t>
        </is>
      </c>
      <c r="J817" s="2" t="inlineStr"/>
      <c r="K817" s="2" t="inlineStr">
        <is>
          <t>Electrodo Selectivo de Iones</t>
        </is>
      </c>
      <c r="L817" s="2" t="inlineStr">
        <is>
          <t>N</t>
        </is>
      </c>
      <c r="N817" s="2" t="inlineStr">
        <is>
          <t>Flúor en aire</t>
        </is>
      </c>
      <c r="O817" s="2" t="inlineStr">
        <is>
          <t>15 días laborables</t>
        </is>
      </c>
      <c r="P817" s="2" t="inlineStr"/>
      <c r="Q817" s="2" t="inlineStr"/>
      <c r="R817" s="2" t="inlineStr">
        <is>
          <t>Impinger (15 mL solución NaOH 0,1M). Alquiler pareja impinger -&gt; MT011</t>
        </is>
      </c>
      <c r="S817" s="26" t="inlineStr">
        <is>
          <t>MT083</t>
        </is>
      </c>
    </row>
    <row r="818" hidden="1">
      <c r="A818" s="6" t="inlineStr">
        <is>
          <t xml:space="preserve"> 7783-06-4</t>
        </is>
      </c>
      <c r="B818" s="2" t="inlineStr">
        <is>
          <t>Sulfuro de hidrógeno - aire</t>
        </is>
      </c>
      <c r="C818" s="2" t="inlineStr">
        <is>
          <t>Ácido hidrosulfúrico; Gas hepático; Ácido sulfhídrico; Hydrogen sulfide</t>
        </is>
      </c>
      <c r="D818" s="2" t="n"/>
      <c r="E818" s="2" t="inlineStr">
        <is>
          <t>N2365</t>
        </is>
      </c>
      <c r="F818" s="2" t="inlineStr">
        <is>
          <t>MA268</t>
        </is>
      </c>
      <c r="G818" s="2" t="inlineStr">
        <is>
          <t>10 µg</t>
        </is>
      </c>
      <c r="H818" s="2" t="inlineStr">
        <is>
          <t>Temperatura ambiente</t>
        </is>
      </c>
      <c r="I818" s="2" t="inlineStr">
        <is>
          <t>Método interno Basado en NIOSH 6013</t>
        </is>
      </c>
      <c r="J818" s="2" t="inlineStr"/>
      <c r="K818" s="2" t="inlineStr">
        <is>
          <t>Electroforesis Capilar</t>
        </is>
      </c>
      <c r="L818" s="2" t="inlineStr">
        <is>
          <t>N</t>
        </is>
      </c>
      <c r="N818" s="2" t="inlineStr">
        <is>
          <t>urgente 8 días</t>
        </is>
      </c>
      <c r="O818" s="2" t="inlineStr">
        <is>
          <t>8 días laborables</t>
        </is>
      </c>
      <c r="P818" s="2" t="inlineStr"/>
      <c r="Q818" s="2" t="inlineStr"/>
      <c r="R818" s="2" t="inlineStr">
        <is>
          <t>Filtro Teflón (No prepesado 25 mm - PTFE) (MT067) + Tubo Carbono Activo (400/200 mg) (TCA) -&gt; MT067+MT073</t>
        </is>
      </c>
      <c r="S818" s="26" t="inlineStr">
        <is>
          <t>MT066+MT073</t>
        </is>
      </c>
    </row>
    <row r="819" hidden="1">
      <c r="A819" t="inlineStr">
        <is>
          <t xml:space="preserve"> 7783-06-4</t>
        </is>
      </c>
      <c r="B819" s="2" t="inlineStr">
        <is>
          <t>Sulfuro de hidrógeno - aire</t>
        </is>
      </c>
      <c r="C819" s="2" t="inlineStr">
        <is>
          <t>Ácido hidrosulfúrico; Gas hepático; Ácido sulfhídrico; Hydrogen sulfide</t>
        </is>
      </c>
      <c r="D819" s="2" t="n"/>
      <c r="E819" s="2" t="inlineStr">
        <is>
          <t>N2365</t>
        </is>
      </c>
      <c r="F819" s="2" t="inlineStr">
        <is>
          <t>MA054</t>
        </is>
      </c>
      <c r="G819" s="2" t="inlineStr">
        <is>
          <t>10 µg</t>
        </is>
      </c>
      <c r="H819" s="2" t="inlineStr">
        <is>
          <t>Temperatura ambiente</t>
        </is>
      </c>
      <c r="I819" s="2" t="inlineStr">
        <is>
          <t>Método interno Basado en NIOSH 6013</t>
        </is>
      </c>
      <c r="J819" s="2" t="inlineStr"/>
      <c r="K819" s="2" t="inlineStr">
        <is>
          <t>Electroforesis Capilar</t>
        </is>
      </c>
      <c r="L819" s="2" t="inlineStr">
        <is>
          <t>N</t>
        </is>
      </c>
      <c r="N819" s="2" t="inlineStr">
        <is>
          <t>Sulfuro de hidrógeno</t>
        </is>
      </c>
      <c r="O819" s="2" t="inlineStr">
        <is>
          <t>15 días laborables</t>
        </is>
      </c>
      <c r="P819" s="2" t="inlineStr"/>
      <c r="Q819" s="2" t="inlineStr"/>
      <c r="R819" s="2" t="inlineStr">
        <is>
          <t>Filtro Teflón (No prepesado 25 mm - PTFE) (MT067) + Tubo Carbono Activo (400/200 mg) (TCA) -&gt; MT067+MT073</t>
        </is>
      </c>
      <c r="S819" s="26" t="inlineStr">
        <is>
          <t>MT066+MT073</t>
        </is>
      </c>
    </row>
    <row r="820" hidden="1">
      <c r="A820" t="inlineStr">
        <is>
          <t>7553-56-2</t>
        </is>
      </c>
      <c r="B820" s="2" t="inlineStr">
        <is>
          <t>Yodo  - aire</t>
        </is>
      </c>
      <c r="C820" s="2" t="inlineStr">
        <is>
          <t>I2; Iodine</t>
        </is>
      </c>
      <c r="D820" s="2" t="n"/>
      <c r="E820" s="2" t="inlineStr">
        <is>
          <t>N2370</t>
        </is>
      </c>
      <c r="F820" s="2" t="inlineStr">
        <is>
          <t>MA252</t>
        </is>
      </c>
      <c r="G820" s="2" t="inlineStr">
        <is>
          <t>12 µg</t>
        </is>
      </c>
      <c r="H820" s="2" t="inlineStr">
        <is>
          <t>Temperatura ambiente</t>
        </is>
      </c>
      <c r="I820" s="2" t="inlineStr"/>
      <c r="J820" s="2" t="inlineStr"/>
      <c r="K820" s="2" t="inlineStr"/>
      <c r="L820" s="2" t="inlineStr">
        <is>
          <t>N</t>
        </is>
      </c>
      <c r="N820" s="2" t="inlineStr">
        <is>
          <t>8 días</t>
        </is>
      </c>
      <c r="O820" s="2" t="inlineStr">
        <is>
          <t>8 días laborables</t>
        </is>
      </c>
      <c r="P820" s="2" t="inlineStr"/>
      <c r="Q820" s="2" t="inlineStr"/>
      <c r="R820" s="2" t="inlineStr">
        <is>
          <t>Impinger (10- 15mL Tampón NaHCO3/ Na2CO3). Alquiler pareja impinger -&gt; MT011</t>
        </is>
      </c>
      <c r="S820" s="26" t="inlineStr">
        <is>
          <t>MT083</t>
        </is>
      </c>
    </row>
    <row r="821" hidden="1">
      <c r="A821" t="inlineStr">
        <is>
          <t>7553-56-2</t>
        </is>
      </c>
      <c r="B821" s="2" t="inlineStr">
        <is>
          <t>Yodo  - aire</t>
        </is>
      </c>
      <c r="C821" s="2" t="inlineStr">
        <is>
          <t>I2; Iodine</t>
        </is>
      </c>
      <c r="D821" s="2" t="n"/>
      <c r="E821" s="2" t="inlineStr">
        <is>
          <t>N2370</t>
        </is>
      </c>
      <c r="F821" s="2" t="inlineStr">
        <is>
          <t>MA055</t>
        </is>
      </c>
      <c r="G821" s="2" t="inlineStr">
        <is>
          <t>12 µg</t>
        </is>
      </c>
      <c r="H821" s="2" t="inlineStr">
        <is>
          <t>Temperatura ambiente</t>
        </is>
      </c>
      <c r="I821" s="2" t="inlineStr"/>
      <c r="J821" s="2" t="inlineStr"/>
      <c r="K821" s="2" t="inlineStr"/>
      <c r="L821" s="2" t="inlineStr">
        <is>
          <t>N</t>
        </is>
      </c>
      <c r="N821" s="2" t="inlineStr">
        <is>
          <t>Yodo</t>
        </is>
      </c>
      <c r="O821" s="2" t="inlineStr">
        <is>
          <t>15 días laborables</t>
        </is>
      </c>
      <c r="P821" s="2" t="inlineStr"/>
      <c r="Q821" s="2" t="inlineStr"/>
      <c r="R821" s="2" t="inlineStr">
        <is>
          <t>Impinger (10- 15mL Tampón NaHCO3/ Na2CO3). Alquiler pareja impinger -&gt; MT011</t>
        </is>
      </c>
      <c r="S821" s="26" t="inlineStr">
        <is>
          <t>MT083</t>
        </is>
      </c>
    </row>
    <row r="822" hidden="1">
      <c r="A822" t="inlineStr">
        <is>
          <t>10028-15-6</t>
        </is>
      </c>
      <c r="B822" s="2" t="inlineStr">
        <is>
          <t>Ozono - aire</t>
        </is>
      </c>
      <c r="C822" s="2" t="inlineStr">
        <is>
          <t>O3</t>
        </is>
      </c>
      <c r="D822" s="2" t="n"/>
      <c r="E822" s="2" t="inlineStr">
        <is>
          <t>N2375</t>
        </is>
      </c>
      <c r="F822" s="2" t="inlineStr">
        <is>
          <t>MA270</t>
        </is>
      </c>
      <c r="G822" s="2" t="inlineStr">
        <is>
          <t>2 µg</t>
        </is>
      </c>
      <c r="H822" s="2" t="inlineStr">
        <is>
          <t>Temperatura ambiente</t>
        </is>
      </c>
      <c r="I822" s="2" t="inlineStr">
        <is>
          <t>Método interno basado OSHA ID214</t>
        </is>
      </c>
      <c r="J822" s="2" t="inlineStr"/>
      <c r="K822" s="2" t="inlineStr">
        <is>
          <t>Cromatografía Iónica</t>
        </is>
      </c>
      <c r="L822" s="2" t="inlineStr">
        <is>
          <t>N</t>
        </is>
      </c>
      <c r="N822" s="2" t="inlineStr">
        <is>
          <t>urgente 8 días</t>
        </is>
      </c>
      <c r="O822" s="2" t="inlineStr">
        <is>
          <t>8 días laborables</t>
        </is>
      </c>
      <c r="P822" s="2" t="inlineStr"/>
      <c r="Q822" s="2" t="inlineStr"/>
      <c r="R822" s="2" t="inlineStr">
        <is>
          <t>Filtro Fibra Vidrio impregnado con NO2 – (FV) -&gt;MT062</t>
        </is>
      </c>
      <c r="S822" s="26" t="inlineStr">
        <is>
          <t>MT062</t>
        </is>
      </c>
    </row>
    <row r="823" hidden="1">
      <c r="A823" t="inlineStr">
        <is>
          <t>10028-15-6</t>
        </is>
      </c>
      <c r="B823" s="2" t="inlineStr">
        <is>
          <t>Ozono - aire</t>
        </is>
      </c>
      <c r="C823" s="2" t="inlineStr">
        <is>
          <t>O3</t>
        </is>
      </c>
      <c r="D823" s="2" t="n"/>
      <c r="E823" s="2" t="inlineStr">
        <is>
          <t>N2375</t>
        </is>
      </c>
      <c r="F823" s="2" t="inlineStr">
        <is>
          <t>MA056</t>
        </is>
      </c>
      <c r="G823" s="2" t="inlineStr">
        <is>
          <t>2 µg</t>
        </is>
      </c>
      <c r="H823" s="2" t="inlineStr">
        <is>
          <t>Temperatura ambiente</t>
        </is>
      </c>
      <c r="I823" s="2" t="inlineStr">
        <is>
          <t>Método interno basado OSHA ID214</t>
        </is>
      </c>
      <c r="J823" s="2" t="inlineStr"/>
      <c r="K823" s="2" t="inlineStr">
        <is>
          <t>Cromatografía Iónica</t>
        </is>
      </c>
      <c r="L823" s="2" t="inlineStr">
        <is>
          <t>N</t>
        </is>
      </c>
      <c r="N823" s="2" t="inlineStr">
        <is>
          <t>Ozono en aire</t>
        </is>
      </c>
      <c r="O823" s="2" t="inlineStr">
        <is>
          <t>15 días laborables</t>
        </is>
      </c>
      <c r="P823" s="2" t="inlineStr"/>
      <c r="Q823" s="2" t="inlineStr"/>
      <c r="R823" s="2" t="inlineStr">
        <is>
          <t>Filtro Fibra Vidrio impregnado con NO2 – (FV) -&gt;MT062</t>
        </is>
      </c>
      <c r="S823" s="26" t="inlineStr">
        <is>
          <t>MT062</t>
        </is>
      </c>
    </row>
    <row r="824" hidden="1">
      <c r="A824" t="inlineStr">
        <is>
          <t xml:space="preserve"> 7446-09-5</t>
        </is>
      </c>
      <c r="B824" s="2" t="inlineStr">
        <is>
          <t>Dióxido de azufre - aire</t>
        </is>
      </c>
      <c r="C824" s="2" t="inlineStr">
        <is>
          <t>SO2</t>
        </is>
      </c>
      <c r="D824" s="2" t="n"/>
      <c r="E824" s="2" t="inlineStr">
        <is>
          <t>N2380</t>
        </is>
      </c>
      <c r="F824" s="2" t="inlineStr">
        <is>
          <t>MA305</t>
        </is>
      </c>
      <c r="G824" s="2" t="inlineStr">
        <is>
          <t>10 µg</t>
        </is>
      </c>
      <c r="H824" s="2" t="inlineStr">
        <is>
          <t>Temperatura ambiente</t>
        </is>
      </c>
      <c r="I824" s="2" t="inlineStr">
        <is>
          <t>Método interno Basado en NIOSH 6004</t>
        </is>
      </c>
      <c r="J824" s="2" t="inlineStr"/>
      <c r="K824" s="2" t="inlineStr">
        <is>
          <t>Electroforesis Capilar</t>
        </is>
      </c>
      <c r="L824" s="2" t="inlineStr">
        <is>
          <t>N</t>
        </is>
      </c>
      <c r="N824" s="2" t="inlineStr">
        <is>
          <t>urgente 8 días</t>
        </is>
      </c>
      <c r="O824" s="2" t="inlineStr">
        <is>
          <t>8 días laborables</t>
        </is>
      </c>
      <c r="P824" s="2" t="inlineStr"/>
      <c r="Q824" s="2" t="inlineStr"/>
      <c r="R824" s="2" t="inlineStr">
        <is>
          <t>Tubo Carbono Activo (100/50 mg) (TCA) impregnado KOH / Filtro Esteres Celulosa (no pareados peso) (EDC) + Filtro celulosa impregnado Na2CO3</t>
        </is>
      </c>
      <c r="S824" s="26" t="inlineStr">
        <is>
          <t>MT050</t>
        </is>
      </c>
    </row>
    <row r="825" hidden="1">
      <c r="A825" t="inlineStr">
        <is>
          <t xml:space="preserve"> 7446-09-5</t>
        </is>
      </c>
      <c r="B825" s="2" t="inlineStr">
        <is>
          <t>Dióxido de azufre - aire</t>
        </is>
      </c>
      <c r="C825" s="2" t="inlineStr">
        <is>
          <t>SO2</t>
        </is>
      </c>
      <c r="D825" s="2" t="n"/>
      <c r="E825" s="2" t="inlineStr">
        <is>
          <t>N2380</t>
        </is>
      </c>
      <c r="F825" s="2" t="inlineStr">
        <is>
          <t>MA057</t>
        </is>
      </c>
      <c r="G825" s="2" t="inlineStr">
        <is>
          <t>10 µg</t>
        </is>
      </c>
      <c r="H825" s="2" t="inlineStr">
        <is>
          <t>Temperatura ambiente</t>
        </is>
      </c>
      <c r="I825" s="2" t="inlineStr">
        <is>
          <t>Método interno Basado en NIOSH 6004</t>
        </is>
      </c>
      <c r="J825" s="2" t="inlineStr"/>
      <c r="K825" s="2" t="inlineStr">
        <is>
          <t>Electroforesis Capilar</t>
        </is>
      </c>
      <c r="L825" s="2" t="inlineStr">
        <is>
          <t>N</t>
        </is>
      </c>
      <c r="N825" s="2" t="inlineStr">
        <is>
          <t>Dióxido de azufre en aire</t>
        </is>
      </c>
      <c r="O825" s="2" t="inlineStr">
        <is>
          <t>15 días laborables</t>
        </is>
      </c>
      <c r="P825" s="2" t="inlineStr"/>
      <c r="Q825" s="2" t="inlineStr"/>
      <c r="R825" s="2" t="inlineStr">
        <is>
          <t>Tubo Carbono Activo (100/50 mg) (TCA) impregnado KOH / Filtro Esteres Celulosa (no pareados peso) (EDC) + Filtro celulosa impregnado Na2CO3</t>
        </is>
      </c>
      <c r="S825" s="26" t="inlineStr">
        <is>
          <t>MT050</t>
        </is>
      </c>
    </row>
    <row r="826" hidden="1" customFormat="1" s="4">
      <c r="A826" s="4" t="inlineStr">
        <is>
          <t>18540-29-9</t>
        </is>
      </c>
      <c r="B826" s="5" t="inlineStr">
        <is>
          <t>Cromo hexavalente (nieblas de ácido crómico) - aire</t>
        </is>
      </c>
      <c r="C826" s="5" t="n"/>
      <c r="D826" s="5" t="n"/>
      <c r="E826" s="5" t="inlineStr">
        <is>
          <t>N2384</t>
        </is>
      </c>
      <c r="F826" s="5" t="inlineStr">
        <is>
          <t>MA396</t>
        </is>
      </c>
      <c r="G826" s="5" t="inlineStr">
        <is>
          <t>0,15 µg</t>
        </is>
      </c>
      <c r="H826" s="5" t="inlineStr">
        <is>
          <t>Temperatura ambiente</t>
        </is>
      </c>
      <c r="I826" s="5" t="inlineStr">
        <is>
          <t>Método interno basado en NIOSH 7600</t>
        </is>
      </c>
      <c r="J826" s="5" t="inlineStr"/>
      <c r="K826" s="5" t="inlineStr">
        <is>
          <t>Espectrofotometría Ultravioleta-Visible</t>
        </is>
      </c>
      <c r="L826" s="5" t="inlineStr">
        <is>
          <t>N</t>
        </is>
      </c>
      <c r="N826" s="5" t="inlineStr">
        <is>
          <t>Cromo hexavalente (nieblas de ácido crómico) - aire</t>
        </is>
      </c>
      <c r="O826" s="5" t="inlineStr">
        <is>
          <t>15 días laborables</t>
        </is>
      </c>
      <c r="P826" s="5" t="inlineStr"/>
      <c r="Q826" s="5" t="n"/>
      <c r="R826" s="5" t="inlineStr">
        <is>
          <t>Muestreador IOM  + Filtro Fibra Vidrio impregnado de NaOH 1M (FV)  -&gt; MT135</t>
        </is>
      </c>
    </row>
    <row r="827" hidden="1" customFormat="1" s="4">
      <c r="A827" s="4" t="inlineStr">
        <is>
          <t>18540-29-9</t>
        </is>
      </c>
      <c r="B827" s="5" t="inlineStr">
        <is>
          <t>Cromo Hexavalente soluble - aire</t>
        </is>
      </c>
      <c r="C827" s="5" t="n"/>
      <c r="D827" s="5" t="n"/>
      <c r="E827" s="5" t="inlineStr">
        <is>
          <t>N2385</t>
        </is>
      </c>
      <c r="F827" s="5" t="inlineStr">
        <is>
          <t>MA047</t>
        </is>
      </c>
      <c r="G827" s="5" t="inlineStr">
        <is>
          <t>0,15 µg</t>
        </is>
      </c>
      <c r="H827" s="5" t="inlineStr">
        <is>
          <t>Temperatura ambiente</t>
        </is>
      </c>
      <c r="I827" s="5" t="inlineStr">
        <is>
          <t>Método interno Basado en NIOSH 7600</t>
        </is>
      </c>
      <c r="J827" s="5" t="inlineStr"/>
      <c r="K827" s="5" t="inlineStr">
        <is>
          <t>Espectrofotometría Ultravioleta-Visible</t>
        </is>
      </c>
      <c r="L827" s="5" t="inlineStr">
        <is>
          <t>N</t>
        </is>
      </c>
      <c r="N827" s="5" t="inlineStr">
        <is>
          <t>Cromo Hexavalente</t>
        </is>
      </c>
      <c r="O827" s="5" t="inlineStr">
        <is>
          <t>15 días laborables</t>
        </is>
      </c>
      <c r="P827" s="5" t="inlineStr"/>
      <c r="Q827" s="5" t="inlineStr">
        <is>
          <t>Histórico, considerar Cr(VI)total. La presencia de algunos iones metálicos como pueden ser hierro, cobre, níquel y vanadio produce interferencias en este análisis. En estos caso se recomienda realizar el test N2387</t>
        </is>
      </c>
      <c r="R827" s="5" t="inlineStr">
        <is>
          <t>Muestreador IOM  + Filtro PVC -&gt; MT125</t>
        </is>
      </c>
    </row>
    <row r="828" hidden="1" customFormat="1" s="4">
      <c r="A828" s="4" t="inlineStr">
        <is>
          <t>18540-29-9</t>
        </is>
      </c>
      <c r="B828" s="5" t="inlineStr">
        <is>
          <t>Cromo Hexavalente soluble - aire</t>
        </is>
      </c>
      <c r="C828" s="5" t="n"/>
      <c r="D828" s="5" t="n"/>
      <c r="E828" s="5" t="inlineStr">
        <is>
          <t>N2385</t>
        </is>
      </c>
      <c r="F828" s="5" t="inlineStr">
        <is>
          <t>MA301</t>
        </is>
      </c>
      <c r="G828" s="5" t="inlineStr">
        <is>
          <t>0,15 µg</t>
        </is>
      </c>
      <c r="H828" s="5" t="inlineStr">
        <is>
          <t>Temperatura ambiente</t>
        </is>
      </c>
      <c r="I828" s="5" t="inlineStr">
        <is>
          <t>Método interno Basado en NIOSH 7600</t>
        </is>
      </c>
      <c r="J828" s="5" t="inlineStr"/>
      <c r="K828" s="5" t="inlineStr">
        <is>
          <t>Espectrofotometría Ultravioleta-Visible</t>
        </is>
      </c>
      <c r="L828" s="5" t="inlineStr">
        <is>
          <t>N</t>
        </is>
      </c>
      <c r="N828" s="5" t="inlineStr">
        <is>
          <t>urgente 8 días</t>
        </is>
      </c>
      <c r="O828" s="5" t="inlineStr">
        <is>
          <t>8 días laborables</t>
        </is>
      </c>
      <c r="P828" s="5" t="inlineStr">
        <is>
          <t>Consultar con la unidad la posibilidad de cumplir el plazo de urgencia</t>
        </is>
      </c>
      <c r="Q828" s="5" t="inlineStr">
        <is>
          <t>Histórico, considerar Cr(VI)total. La presencia de algunos iones metálicos como pueden ser hierro, cobre, níquel y vanadio produce interferencias en este análisis. En estos caso se recomienda realizar el test N2387</t>
        </is>
      </c>
      <c r="R828" s="5" t="inlineStr">
        <is>
          <t>Muestreador IOM  + Filtro PVC -&gt; MT125</t>
        </is>
      </c>
    </row>
    <row r="829" hidden="1" customFormat="1" s="4">
      <c r="A829" s="4" t="inlineStr">
        <is>
          <t>18540-29-9</t>
        </is>
      </c>
      <c r="B829" s="5" t="inlineStr">
        <is>
          <t>Cromo Hexavalente Soluble - aire (sub)</t>
        </is>
      </c>
      <c r="C829" s="5" t="n"/>
      <c r="D829" s="5" t="n"/>
      <c r="E829" s="5" t="inlineStr">
        <is>
          <t>N2387</t>
        </is>
      </c>
      <c r="F829" s="5" t="inlineStr">
        <is>
          <t>MA393</t>
        </is>
      </c>
      <c r="G829" s="5" t="inlineStr">
        <is>
          <t>0,002 µg</t>
        </is>
      </c>
      <c r="H829" s="5" t="inlineStr">
        <is>
          <t>Temperatura ambiente</t>
        </is>
      </c>
      <c r="I829" s="5" t="inlineStr">
        <is>
          <t>CL-ICP-MS/002-n (basado en MTM/MA-063/A14)</t>
        </is>
      </c>
      <c r="J829" s="5" t="inlineStr"/>
      <c r="K829" s="5" t="inlineStr">
        <is>
          <t>Cromatografía Líquida de Alta Resolución (HPLC)/Espectrometría de masas con plasma acoplado inductivamente (ICP/MS)</t>
        </is>
      </c>
      <c r="L829" s="5" t="inlineStr">
        <is>
          <t>N</t>
        </is>
      </c>
      <c r="N829" s="5" t="inlineStr">
        <is>
          <t>Cromo Hexavalente Soluble - Aire (Sub)</t>
        </is>
      </c>
      <c r="O829" s="5" t="inlineStr">
        <is>
          <t>20 días laborables</t>
        </is>
      </c>
      <c r="P829" s="5" t="inlineStr"/>
      <c r="Q829" s="5" t="inlineStr">
        <is>
          <t>Histórico, considerar Cr(VI)total.</t>
        </is>
      </c>
      <c r="R829" s="5" t="inlineStr">
        <is>
          <t>Muestreador IOM  + Filtro PVC -&gt; MT125</t>
        </is>
      </c>
    </row>
    <row r="830" hidden="1" customFormat="1" s="4">
      <c r="A830" s="4" t="inlineStr">
        <is>
          <t>18540-29-9; 13765-19-0; 7789-06-2; 7789-00-6</t>
        </is>
      </c>
      <c r="B830" s="5" t="inlineStr">
        <is>
          <t>Cromo Hexavalente Insoluble - aire (sub)</t>
        </is>
      </c>
      <c r="C830" s="5" t="n"/>
      <c r="D830" s="5" t="n"/>
      <c r="E830" s="5" t="inlineStr">
        <is>
          <t>N2388</t>
        </is>
      </c>
      <c r="F830" s="5" t="inlineStr">
        <is>
          <t>MA394</t>
        </is>
      </c>
      <c r="G830" s="5" t="inlineStr">
        <is>
          <t>0,002 µg</t>
        </is>
      </c>
      <c r="H830" s="5" t="inlineStr">
        <is>
          <t>Temperatura ambiente</t>
        </is>
      </c>
      <c r="I830" s="5" t="inlineStr">
        <is>
          <t>CL-ICP-MS/002-n (basado en MTM/MA-063/A14)</t>
        </is>
      </c>
      <c r="J830" s="5" t="inlineStr"/>
      <c r="K830" s="5" t="inlineStr">
        <is>
          <t>Cromatografía Líquida de Alta Resolución (HPLC)/Espectrometría de masas con plasma acoplado inductivamente (ICP/MS)</t>
        </is>
      </c>
      <c r="L830" s="5" t="inlineStr">
        <is>
          <t>N</t>
        </is>
      </c>
      <c r="N830" s="5" t="inlineStr">
        <is>
          <t>Cromo Hexavalente Insoluble - Aire (Sub)</t>
        </is>
      </c>
      <c r="O830" s="5" t="inlineStr">
        <is>
          <t>20 días laborables</t>
        </is>
      </c>
      <c r="P830" s="5" t="inlineStr"/>
      <c r="Q830" s="5" t="inlineStr">
        <is>
          <t>Histórico, considerar Cr(VI)total.</t>
        </is>
      </c>
      <c r="R830" s="5" t="inlineStr">
        <is>
          <t>Muestreador IOM  + Filtro PVC -&gt; MT125</t>
        </is>
      </c>
    </row>
    <row r="831" hidden="1">
      <c r="A831" t="inlineStr">
        <is>
          <t>7722-84-1</t>
        </is>
      </c>
      <c r="B831" s="2" t="inlineStr">
        <is>
          <t>Peróxido de Hidrógeno - aire</t>
        </is>
      </c>
      <c r="C831" s="2" t="inlineStr">
        <is>
          <t>Agua oxigenada; H2O2</t>
        </is>
      </c>
      <c r="D831" s="2" t="n"/>
      <c r="E831" s="2" t="inlineStr">
        <is>
          <t>N2390</t>
        </is>
      </c>
      <c r="F831" s="2" t="inlineStr">
        <is>
          <t>MA183</t>
        </is>
      </c>
      <c r="G831" s="2" t="inlineStr">
        <is>
          <t>10 µg</t>
        </is>
      </c>
      <c r="H831" s="2" t="inlineStr"/>
      <c r="I831" s="2" t="inlineStr">
        <is>
          <t>Método interno Basado en OSHA VI-6 (Hydrogen Peroxide)</t>
        </is>
      </c>
      <c r="J831" s="2" t="inlineStr"/>
      <c r="K831" s="2" t="inlineStr">
        <is>
          <t>Espectrofotometría Ultravioleta-Visible</t>
        </is>
      </c>
      <c r="L831" s="2" t="inlineStr">
        <is>
          <t>N</t>
        </is>
      </c>
      <c r="N831" s="2" t="inlineStr">
        <is>
          <t>urgente 8 días</t>
        </is>
      </c>
      <c r="O831" s="2" t="inlineStr">
        <is>
          <t>8 días laborables</t>
        </is>
      </c>
      <c r="P831" s="2" t="inlineStr"/>
      <c r="Q831" s="2" t="inlineStr"/>
      <c r="R831" s="2" t="inlineStr">
        <is>
          <t>Impinger. Alquiler pareja impinger -&gt; MT011</t>
        </is>
      </c>
      <c r="S831" s="25" t="inlineStr">
        <is>
          <t>MT083</t>
        </is>
      </c>
    </row>
    <row r="832" hidden="1">
      <c r="A832" t="inlineStr">
        <is>
          <t>7722-84-1</t>
        </is>
      </c>
      <c r="B832" s="2" t="inlineStr">
        <is>
          <t>Peróxido de Hidrógeno - aire</t>
        </is>
      </c>
      <c r="C832" s="2" t="inlineStr">
        <is>
          <t>Agua oxigenada; H2O2</t>
        </is>
      </c>
      <c r="D832" s="2" t="n"/>
      <c r="E832" s="2" t="inlineStr">
        <is>
          <t>N2390</t>
        </is>
      </c>
      <c r="F832" s="2" t="inlineStr">
        <is>
          <t>MA182</t>
        </is>
      </c>
      <c r="G832" s="2" t="inlineStr">
        <is>
          <t>10 µg</t>
        </is>
      </c>
      <c r="H832" s="2" t="inlineStr"/>
      <c r="I832" s="2" t="inlineStr">
        <is>
          <t>Método interno Basado en OSHA VI-6 (Hydrogen Peroxide)</t>
        </is>
      </c>
      <c r="J832" s="2" t="inlineStr"/>
      <c r="K832" s="2" t="inlineStr">
        <is>
          <t>Espectrofotometría Ultravioleta-Visible</t>
        </is>
      </c>
      <c r="L832" s="2" t="inlineStr">
        <is>
          <t>N</t>
        </is>
      </c>
      <c r="N832" s="2" t="inlineStr">
        <is>
          <t>Agua oxigenada</t>
        </is>
      </c>
      <c r="O832" s="2" t="inlineStr">
        <is>
          <t>15 días laborables</t>
        </is>
      </c>
      <c r="P832" s="2" t="inlineStr"/>
      <c r="Q832" s="2" t="inlineStr"/>
      <c r="R832" s="2" t="inlineStr">
        <is>
          <t>Impinger. Alquiler pareja impinger -&gt; MT011</t>
        </is>
      </c>
      <c r="S832" s="25" t="inlineStr">
        <is>
          <t>MT083</t>
        </is>
      </c>
    </row>
    <row r="833" hidden="1" customFormat="1" s="9">
      <c r="A833" s="9" t="inlineStr">
        <is>
          <t>10102-43-9</t>
        </is>
      </c>
      <c r="B833" s="10" t="inlineStr">
        <is>
          <t>Monóxido de nitrógeno - aire</t>
        </is>
      </c>
      <c r="C833" s="10" t="inlineStr">
        <is>
          <t>NO; Óxido nítrico</t>
        </is>
      </c>
      <c r="D833" s="10" t="n"/>
      <c r="E833" s="10" t="inlineStr">
        <is>
          <t>N2395</t>
        </is>
      </c>
      <c r="F833" s="10" t="inlineStr">
        <is>
          <t>MA292</t>
        </is>
      </c>
      <c r="G833" s="10" t="inlineStr">
        <is>
          <t>2 µg</t>
        </is>
      </c>
      <c r="H833" s="10" t="inlineStr">
        <is>
          <t>Temperatura ambiente</t>
        </is>
      </c>
      <c r="I833" s="10" t="inlineStr">
        <is>
          <t>Método interno Basado en NIOSH 6014</t>
        </is>
      </c>
      <c r="J833" s="10" t="inlineStr"/>
      <c r="K833" s="10" t="inlineStr">
        <is>
          <t>Espectrofotometría Ultravioleta-Visible</t>
        </is>
      </c>
      <c r="L833" s="10" t="inlineStr">
        <is>
          <t>N</t>
        </is>
      </c>
      <c r="N833" s="10" t="inlineStr">
        <is>
          <t>NOX 8 días</t>
        </is>
      </c>
      <c r="O833" s="10" t="inlineStr">
        <is>
          <t>8 días laborables</t>
        </is>
      </c>
      <c r="P833" s="10" t="inlineStr">
        <is>
          <t>Para más de un óxido de nitrógeno consultad precio en pestaña  PERFIL</t>
        </is>
      </c>
      <c r="Q833" s="10" t="inlineStr"/>
      <c r="R833" s="10" t="inlineStr">
        <is>
          <t>Tubo Tamiz Molecular (TTM) 600 impregnado con TEA + Tubo Oxidante -&gt; MT081</t>
        </is>
      </c>
      <c r="S833" s="9" t="inlineStr">
        <is>
          <t>MT081</t>
        </is>
      </c>
    </row>
    <row r="834" hidden="1" customFormat="1" s="9">
      <c r="A834" s="9" t="inlineStr">
        <is>
          <t>10102-43-9</t>
        </is>
      </c>
      <c r="B834" s="10" t="inlineStr">
        <is>
          <t>Monóxido de nitrógeno - aire</t>
        </is>
      </c>
      <c r="C834" s="10" t="inlineStr">
        <is>
          <t>NO; Óxido nítrico</t>
        </is>
      </c>
      <c r="D834" s="10" t="n"/>
      <c r="E834" s="10" t="inlineStr">
        <is>
          <t>N2395</t>
        </is>
      </c>
      <c r="F834" s="10" t="inlineStr">
        <is>
          <t>MA147</t>
        </is>
      </c>
      <c r="G834" s="10" t="inlineStr">
        <is>
          <t>2 µg</t>
        </is>
      </c>
      <c r="H834" s="10" t="inlineStr">
        <is>
          <t>Temperatura ambiente</t>
        </is>
      </c>
      <c r="I834" s="10" t="inlineStr">
        <is>
          <t>Método interno Basado en NIOSH 6014</t>
        </is>
      </c>
      <c r="J834" s="10" t="inlineStr"/>
      <c r="K834" s="10" t="inlineStr">
        <is>
          <t>Espectrofotometría Ultravioleta-Visible</t>
        </is>
      </c>
      <c r="L834" s="10" t="inlineStr">
        <is>
          <t>N</t>
        </is>
      </c>
      <c r="N834" s="10" t="inlineStr">
        <is>
          <t>NOX</t>
        </is>
      </c>
      <c r="O834" s="10" t="inlineStr">
        <is>
          <t>15 días laborables</t>
        </is>
      </c>
      <c r="P834" s="10" t="inlineStr">
        <is>
          <t>Para más de un óxido de nitrógeno consultad precio en pestaña  PERFIL</t>
        </is>
      </c>
      <c r="Q834" s="10" t="inlineStr"/>
      <c r="R834" s="10" t="inlineStr">
        <is>
          <t>Tubo Tamiz Molecular (TTM) 600 impregnado con TEA + Tubo Oxidante -&gt; MT081</t>
        </is>
      </c>
      <c r="S834" s="9" t="inlineStr">
        <is>
          <t>MT081</t>
        </is>
      </c>
    </row>
    <row r="835" hidden="1">
      <c r="A835" t="inlineStr">
        <is>
          <t>10102-44-0</t>
        </is>
      </c>
      <c r="B835" s="2" t="inlineStr">
        <is>
          <t>Dióxido de nitrógeno - aire</t>
        </is>
      </c>
      <c r="C835" s="2" t="inlineStr">
        <is>
          <t>NO2; Peróxido de nitrógeno</t>
        </is>
      </c>
      <c r="D835" s="2" t="n"/>
      <c r="E835" s="2" t="inlineStr">
        <is>
          <t>N2400</t>
        </is>
      </c>
      <c r="F835" s="2" t="inlineStr">
        <is>
          <t>MA147</t>
        </is>
      </c>
      <c r="G835" s="2" t="inlineStr">
        <is>
          <t>3 µg</t>
        </is>
      </c>
      <c r="H835" s="2" t="inlineStr">
        <is>
          <t>Temperatura ambiente</t>
        </is>
      </c>
      <c r="I835" s="2" t="inlineStr">
        <is>
          <t>Método interno Basado en NIOSH 6014</t>
        </is>
      </c>
      <c r="J835" s="2" t="inlineStr"/>
      <c r="K835" s="2" t="inlineStr">
        <is>
          <t>Espectrofotometría Ultravioleta-Visible</t>
        </is>
      </c>
      <c r="L835" s="2" t="inlineStr">
        <is>
          <t>N</t>
        </is>
      </c>
      <c r="N835" s="2" t="inlineStr">
        <is>
          <t>NOX</t>
        </is>
      </c>
      <c r="O835" s="2" t="inlineStr">
        <is>
          <t>15 días laborables</t>
        </is>
      </c>
      <c r="P835" s="2" t="inlineStr">
        <is>
          <t>Para más de un óxido de nitrógeno consultad precio en pestaña  PERFIL</t>
        </is>
      </c>
      <c r="Q835" s="2" t="inlineStr"/>
      <c r="R835" s="2" t="inlineStr">
        <is>
          <t>Tubo Tamiz Molecular (TTM) 400 impregnado con TEA -&gt; MT081</t>
        </is>
      </c>
      <c r="S835" s="25" t="inlineStr">
        <is>
          <t>MT081</t>
        </is>
      </c>
    </row>
    <row r="836" hidden="1">
      <c r="A836" t="inlineStr">
        <is>
          <t>10102-44-0</t>
        </is>
      </c>
      <c r="B836" s="2" t="inlineStr">
        <is>
          <t>Dióxido de nitrógeno - aire</t>
        </is>
      </c>
      <c r="C836" s="2" t="inlineStr">
        <is>
          <t>NO2; Peróxido de nitrógeno</t>
        </is>
      </c>
      <c r="D836" s="2" t="n"/>
      <c r="E836" s="2" t="inlineStr">
        <is>
          <t>N2400</t>
        </is>
      </c>
      <c r="F836" s="2" t="inlineStr">
        <is>
          <t>MA292</t>
        </is>
      </c>
      <c r="G836" s="2" t="inlineStr">
        <is>
          <t>3 µg</t>
        </is>
      </c>
      <c r="H836" s="2" t="inlineStr">
        <is>
          <t>Temperatura ambiente</t>
        </is>
      </c>
      <c r="I836" s="2" t="inlineStr">
        <is>
          <t>Método interno Basado en NIOSH 6014</t>
        </is>
      </c>
      <c r="J836" s="2" t="inlineStr"/>
      <c r="K836" s="2" t="inlineStr">
        <is>
          <t>Espectrofotometría Ultravioleta-Visible</t>
        </is>
      </c>
      <c r="L836" s="2" t="inlineStr">
        <is>
          <t>N</t>
        </is>
      </c>
      <c r="N836" s="2" t="inlineStr">
        <is>
          <t>NOX 8 días</t>
        </is>
      </c>
      <c r="O836" s="2" t="inlineStr">
        <is>
          <t>8 días laborables</t>
        </is>
      </c>
      <c r="P836" s="2" t="inlineStr">
        <is>
          <t>Para más de un óxido de nitrógeno consultad precio en pestaña  PERFIL</t>
        </is>
      </c>
      <c r="Q836" s="2" t="inlineStr"/>
      <c r="R836" s="2" t="inlineStr">
        <is>
          <t>Tubo Tamiz Molecular (TTM) 400 impregnado con TEA -&gt; MT081</t>
        </is>
      </c>
      <c r="S836" s="26" t="inlineStr">
        <is>
          <t>MT081</t>
        </is>
      </c>
    </row>
    <row r="837" hidden="1">
      <c r="A837" t="inlineStr">
        <is>
          <t>10024-97-2</t>
        </is>
      </c>
      <c r="B837" s="2" t="inlineStr">
        <is>
          <t>Óxido de dinitrógeno (Protóxido de nitrógeno) - aire</t>
        </is>
      </c>
      <c r="C837" s="2" t="inlineStr">
        <is>
          <t>N2O; Protóxido de nitrógeno; Óxido de dinitrogeno; Óxido nitroso</t>
        </is>
      </c>
      <c r="D837" s="2" t="n"/>
      <c r="E837" s="2" t="inlineStr">
        <is>
          <t>N2410</t>
        </is>
      </c>
      <c r="F837" s="2" t="inlineStr">
        <is>
          <t>MA307</t>
        </is>
      </c>
      <c r="G837" s="2" t="inlineStr"/>
      <c r="H837" s="2" t="inlineStr">
        <is>
          <t>Temperatura ambiente. Proteger de golpes</t>
        </is>
      </c>
      <c r="I837" s="2" t="inlineStr">
        <is>
          <t>MTA/MA-020/A91</t>
        </is>
      </c>
      <c r="J837" s="2" t="inlineStr"/>
      <c r="K837" s="2" t="inlineStr">
        <is>
          <t>Cromatografía de Gases / Detector de Captura de Electrones (GC-ECD)</t>
        </is>
      </c>
      <c r="L837" s="2" t="inlineStr">
        <is>
          <t>N</t>
        </is>
      </c>
      <c r="N837" s="2" t="inlineStr">
        <is>
          <t>urgente 8 días</t>
        </is>
      </c>
      <c r="O837" s="2" t="inlineStr">
        <is>
          <t>8 días laborables</t>
        </is>
      </c>
      <c r="P837" s="2" t="inlineStr"/>
      <c r="Q837" s="2" t="inlineStr"/>
      <c r="R837" s="2" t="inlineStr">
        <is>
          <t>Bolsa Tedlar 3-5L -&gt; MT060</t>
        </is>
      </c>
      <c r="S837" s="26" t="inlineStr">
        <is>
          <t>MT060</t>
        </is>
      </c>
    </row>
    <row r="838" hidden="1">
      <c r="A838" t="inlineStr">
        <is>
          <t>10024-97-2</t>
        </is>
      </c>
      <c r="B838" s="2" t="inlineStr">
        <is>
          <t>Óxido de dinitrógeno (Protóxido de nitrógeno) - aire</t>
        </is>
      </c>
      <c r="C838" s="2" t="inlineStr">
        <is>
          <t>N2O; Protóxido de nitrógeno; Óxido de dinitrogeno; Óxido nitroso</t>
        </is>
      </c>
      <c r="D838" s="2" t="n"/>
      <c r="E838" s="2" t="inlineStr">
        <is>
          <t>N2410</t>
        </is>
      </c>
      <c r="F838" s="2" t="inlineStr">
        <is>
          <t>MA060</t>
        </is>
      </c>
      <c r="G838" s="2" t="inlineStr"/>
      <c r="H838" s="2" t="inlineStr">
        <is>
          <t>Temperatura ambiente. Proteger de golpes</t>
        </is>
      </c>
      <c r="I838" s="2" t="inlineStr">
        <is>
          <t>MTA/MA-020/A91</t>
        </is>
      </c>
      <c r="J838" s="2" t="inlineStr"/>
      <c r="K838" s="2" t="inlineStr">
        <is>
          <t>Cromatografía de Gases / Detector de Captura de Electrones (GC-ECD)</t>
        </is>
      </c>
      <c r="L838" s="2" t="inlineStr">
        <is>
          <t>N</t>
        </is>
      </c>
      <c r="N838" s="2" t="inlineStr">
        <is>
          <t>Óxido de dinitrógeno</t>
        </is>
      </c>
      <c r="O838" s="2" t="inlineStr">
        <is>
          <t>15 días laborables</t>
        </is>
      </c>
      <c r="P838" s="2" t="inlineStr"/>
      <c r="Q838" s="2" t="inlineStr"/>
      <c r="R838" s="2" t="inlineStr">
        <is>
          <t>Bolsa Tedlar 3-5L -&gt; MT060</t>
        </is>
      </c>
      <c r="S838" s="26" t="inlineStr">
        <is>
          <t>MT060</t>
        </is>
      </c>
    </row>
    <row r="839" hidden="1">
      <c r="B839" s="2" t="inlineStr">
        <is>
          <t>Cromo hexavalente total - aire (sub)</t>
        </is>
      </c>
      <c r="C839" s="2" t="inlineStr">
        <is>
          <t>Cr (VI) total; Cr(VI) total</t>
        </is>
      </c>
      <c r="D839" s="2" t="inlineStr">
        <is>
          <t>18540-29-9; 13765-19-0; 7789-06-2; 7789-00-6; 7758-97-6; 1333-82-0; nieblas de ácido crómico; cromatos solubles (K, Na, NH4); cromatos insolubles (Ba, Ca, Pb, Zn)</t>
        </is>
      </c>
      <c r="E839" s="2" t="inlineStr">
        <is>
          <t>N2411</t>
        </is>
      </c>
      <c r="F839" s="2" t="inlineStr">
        <is>
          <t>MA444</t>
        </is>
      </c>
      <c r="G839" s="2" t="inlineStr">
        <is>
          <t>0,002 µg</t>
        </is>
      </c>
      <c r="H839" s="2" t="inlineStr">
        <is>
          <t>Temperatura ambiente</t>
        </is>
      </c>
      <c r="I839" s="2" t="inlineStr">
        <is>
          <t>Método proveedor CL-ICP-MS/002-n (basado en MTM/MA-063/A14)</t>
        </is>
      </c>
      <c r="J839" s="2" t="inlineStr"/>
      <c r="K839" s="2" t="inlineStr">
        <is>
          <t>Cromatografía Líquida de Alta Resolución (HPLC)/Espectrometría de masas con plasma acoplado inductivamente (ICP/MS)</t>
        </is>
      </c>
      <c r="L839" s="2" t="inlineStr">
        <is>
          <t>N</t>
        </is>
      </c>
      <c r="N839" s="2" t="inlineStr">
        <is>
          <t>Cromo hexavalente total - aire (sub)</t>
        </is>
      </c>
      <c r="O839" s="2" t="inlineStr">
        <is>
          <t>20 días laborables</t>
        </is>
      </c>
      <c r="P839" s="2" t="inlineStr"/>
      <c r="Q839" s="2" t="inlineStr">
        <is>
          <t>Incluida preparación de muestra en el precio</t>
        </is>
      </c>
      <c r="R839" s="2" t="inlineStr">
        <is>
          <t>Muestreador IOM + Filtro PVC -&gt; MT125</t>
        </is>
      </c>
      <c r="S839" s="26" t="inlineStr">
        <is>
          <t>MT125</t>
        </is>
      </c>
    </row>
    <row r="840" hidden="1">
      <c r="A840" t="inlineStr">
        <is>
          <t>67-56-1</t>
        </is>
      </c>
      <c r="B840" s="2" t="inlineStr">
        <is>
          <t>Alcohol metílico - aire (Anasorb 400/200)</t>
        </is>
      </c>
      <c r="C840" s="2" t="inlineStr">
        <is>
          <t>Metanol; Alcohol de madera; Carbinol; Monohidroximetano</t>
        </is>
      </c>
      <c r="D840" s="2" t="n"/>
      <c r="E840" s="2" t="inlineStr">
        <is>
          <t>N2412</t>
        </is>
      </c>
      <c r="F840" s="2" t="inlineStr">
        <is>
          <t>MA443</t>
        </is>
      </c>
      <c r="G840" s="2" t="inlineStr">
        <is>
          <t>20 µg</t>
        </is>
      </c>
      <c r="H840" s="2" t="inlineStr">
        <is>
          <t>Temperatura ambiente</t>
        </is>
      </c>
      <c r="I840" s="2" t="inlineStr">
        <is>
          <t>Método interno Basado en OSHA 5001</t>
        </is>
      </c>
      <c r="J840" s="2" t="inlineStr"/>
      <c r="K840" s="2" t="inlineStr">
        <is>
          <t>Cromatografía de Gases / Detector de Ionización por Llama (CG-FID)</t>
        </is>
      </c>
      <c r="L840" s="2" t="inlineStr">
        <is>
          <t>N</t>
        </is>
      </c>
      <c r="N840" s="2" t="inlineStr">
        <is>
          <t>Alcohol metílico - aire (Anasorb 400/200)</t>
        </is>
      </c>
      <c r="O840" s="2" t="inlineStr">
        <is>
          <t>15 días laborables</t>
        </is>
      </c>
      <c r="P840" s="2" t="inlineStr"/>
      <c r="Q840" s="2" t="inlineStr"/>
      <c r="R840" s="2" t="inlineStr">
        <is>
          <t>tubos anasorb 747 (400/200) --&gt; QE101</t>
        </is>
      </c>
      <c r="S840" s="26" t="inlineStr">
        <is>
          <t>QE101</t>
        </is>
      </c>
    </row>
    <row r="841" hidden="1" customFormat="1" s="11">
      <c r="A841" s="11" t="inlineStr">
        <is>
          <t>18540-29-9; 13765-19-0; 7789-06-2; 7789-00-6</t>
        </is>
      </c>
      <c r="B841" s="12" t="inlineStr">
        <is>
          <t>Cromo hexavalente total - aire</t>
        </is>
      </c>
      <c r="C841" s="12" t="inlineStr">
        <is>
          <t>Cr (VI) total; Cr(VI) total</t>
        </is>
      </c>
      <c r="D841" s="12" t="inlineStr">
        <is>
          <t>18540-29-9; 13765-19-0; 7789-06-2; 7789-00-6; 7758-97-6; 1333-82-0; nieblas de ácido crómico; cromatos solubles (K, Na, NH4); cromatos insolubles (Ba, Ca, Pb, Zn)</t>
        </is>
      </c>
      <c r="E841" s="12" t="inlineStr">
        <is>
          <t>N2413</t>
        </is>
      </c>
      <c r="F841" s="12" t="inlineStr">
        <is>
          <t>MA445</t>
        </is>
      </c>
      <c r="G841" s="12" t="inlineStr">
        <is>
          <t>0,15 µg</t>
        </is>
      </c>
      <c r="H841" s="12" t="inlineStr">
        <is>
          <t>Temperatura ambiente</t>
        </is>
      </c>
      <c r="I841" s="12" t="inlineStr">
        <is>
          <t>Método interno basado en NIOSH 7600</t>
        </is>
      </c>
      <c r="J841" s="12" t="inlineStr"/>
      <c r="K841" s="12" t="inlineStr">
        <is>
          <t>Espectrofotometría Ultravioleta-Visible</t>
        </is>
      </c>
      <c r="L841" s="12" t="inlineStr">
        <is>
          <t>N</t>
        </is>
      </c>
      <c r="N841" s="12" t="inlineStr">
        <is>
          <t>Cromo hexavalente total - aire</t>
        </is>
      </c>
      <c r="O841" s="12" t="inlineStr">
        <is>
          <t>20 días laborables</t>
        </is>
      </c>
      <c r="P841" s="12" t="inlineStr"/>
      <c r="Q841" s="12" t="inlineStr">
        <is>
          <t>Incluida preparación de muestra en el precio. NOTA: La presencia de ciertos iones metálicos (Fe, Cu, Ni, V) producen interferencias en este análisis por UV-VIS. En este supuesto se recomienda el ensayo N2411 por HPLC/ICP/MS, al no encontrarse afectado por esta limitación</t>
        </is>
      </c>
      <c r="R841" s="12" t="inlineStr">
        <is>
          <t>Muestreador IOM + Filtro PVC -&gt; MT125</t>
        </is>
      </c>
      <c r="S841" s="11" t="inlineStr">
        <is>
          <t>MT125</t>
        </is>
      </c>
    </row>
    <row r="842" hidden="1">
      <c r="B842" s="2" t="inlineStr">
        <is>
          <t>Citrato en superficie (sub)</t>
        </is>
      </c>
      <c r="C842" s="2" t="n"/>
      <c r="D842" s="2" t="n"/>
      <c r="E842" s="2" t="inlineStr">
        <is>
          <t>N2414</t>
        </is>
      </c>
      <c r="F842" s="2" t="inlineStr">
        <is>
          <t>MA446</t>
        </is>
      </c>
      <c r="G842" s="2" t="inlineStr">
        <is>
          <t>10 µg</t>
        </is>
      </c>
      <c r="H842" s="2" t="inlineStr"/>
      <c r="I842" s="2" t="inlineStr">
        <is>
          <t>IT 1 Ac. Orgánicos ligeros</t>
        </is>
      </c>
      <c r="J842" s="2" t="inlineStr"/>
      <c r="K842" s="2" t="inlineStr">
        <is>
          <t>Cromatografía Líquida de Alta Resolución / Espectrometría de Masas/Masas (HPLC/MS/MS)</t>
        </is>
      </c>
      <c r="L842" s="2" t="inlineStr">
        <is>
          <t>N</t>
        </is>
      </c>
      <c r="N842" s="2" t="inlineStr">
        <is>
          <t>Citrato en superficie (sub)</t>
        </is>
      </c>
      <c r="O842" s="2" t="inlineStr">
        <is>
          <t>15 días laborables</t>
        </is>
      </c>
      <c r="P842" s="2" t="inlineStr"/>
      <c r="Q842" s="2" t="inlineStr"/>
      <c r="R842" s="2" t="inlineStr">
        <is>
          <t>Filtro Fibra Vidrio (FV) -&gt; MT058</t>
        </is>
      </c>
    </row>
    <row r="843" hidden="1">
      <c r="A843" t="inlineStr">
        <is>
          <t>74-82-8</t>
        </is>
      </c>
      <c r="B843" s="2" t="inlineStr">
        <is>
          <t>Metano - aire (sub)</t>
        </is>
      </c>
      <c r="C843" s="2" t="inlineStr">
        <is>
          <t>CH4; Hidruro de metilo; Marsh gas; Fire Damp</t>
        </is>
      </c>
      <c r="D843" s="2" t="n"/>
      <c r="E843" s="2" t="inlineStr">
        <is>
          <t>N2416</t>
        </is>
      </c>
      <c r="F843" s="2" t="inlineStr">
        <is>
          <t>MA414</t>
        </is>
      </c>
      <c r="G843" s="2" t="inlineStr">
        <is>
          <t>0,01 % mol</t>
        </is>
      </c>
      <c r="H843" s="2" t="inlineStr">
        <is>
          <t>Temperatura ambiente. Proteger de golpes</t>
        </is>
      </c>
      <c r="I843" s="2" t="inlineStr">
        <is>
          <t>ASTM 1945-14</t>
        </is>
      </c>
      <c r="J843" s="2" t="inlineStr"/>
      <c r="K843" s="2" t="inlineStr">
        <is>
          <t>Cromatografía de Gases / Detector de Ionización por Llama (CG-FID)</t>
        </is>
      </c>
      <c r="L843" s="2" t="inlineStr">
        <is>
          <t>N</t>
        </is>
      </c>
      <c r="N843" s="2" t="inlineStr">
        <is>
          <t>Metano - aire (sub)</t>
        </is>
      </c>
      <c r="O843" s="2" t="inlineStr">
        <is>
          <t>20 días laborables</t>
        </is>
      </c>
      <c r="P843" s="2" t="inlineStr"/>
      <c r="Q843" s="2" t="inlineStr"/>
      <c r="R843" s="2" t="inlineStr">
        <is>
          <t>Bolsa Tedlar 3-5L -&gt; MT060</t>
        </is>
      </c>
      <c r="S843" s="26" t="inlineStr">
        <is>
          <t>MT060</t>
        </is>
      </c>
    </row>
    <row r="844" hidden="1">
      <c r="A844" t="inlineStr">
        <is>
          <t>56-40-6</t>
        </is>
      </c>
      <c r="B844" s="2" t="inlineStr">
        <is>
          <t>Glicina en aire (sub)</t>
        </is>
      </c>
      <c r="C844" s="2" t="inlineStr">
        <is>
          <t>Glicocola; Ácido aminoacético; Ácido aminoetanoico</t>
        </is>
      </c>
      <c r="D844" s="2" t="n"/>
      <c r="E844" s="2" t="inlineStr">
        <is>
          <t>N2417</t>
        </is>
      </c>
      <c r="F844" s="2" t="inlineStr">
        <is>
          <t>MA447</t>
        </is>
      </c>
      <c r="G844" s="2" t="inlineStr">
        <is>
          <t>0,5 µg</t>
        </is>
      </c>
      <c r="H844" s="2" t="inlineStr"/>
      <c r="I844" s="2" t="inlineStr">
        <is>
          <t>IT 63-Emergentes</t>
        </is>
      </c>
      <c r="J844" s="2" t="inlineStr"/>
      <c r="K844" s="2" t="inlineStr">
        <is>
          <t>Cromatografía Líquida de Alta Resolución / Espectrometría de Masas/Masas (HPLC/MS/MS)</t>
        </is>
      </c>
      <c r="L844" s="2" t="inlineStr">
        <is>
          <t>N</t>
        </is>
      </c>
      <c r="N844" s="2" t="inlineStr">
        <is>
          <t>Glicina en aire (sub)</t>
        </is>
      </c>
      <c r="O844" s="2" t="inlineStr">
        <is>
          <t>15 días laborables</t>
        </is>
      </c>
      <c r="P844" s="2" t="inlineStr"/>
      <c r="Q844" s="2" t="inlineStr"/>
      <c r="R844" s="2" t="inlineStr">
        <is>
          <t>Filtro Fibra Vidrio (FV) -&gt; MT058</t>
        </is>
      </c>
    </row>
    <row r="845" hidden="1">
      <c r="A845" t="inlineStr">
        <is>
          <t>56-40-6</t>
        </is>
      </c>
      <c r="B845" s="2" t="inlineStr">
        <is>
          <t>Glicina en superficie (sub)</t>
        </is>
      </c>
      <c r="C845" s="2" t="inlineStr">
        <is>
          <t>Glicocola; Ácido aminoacético; Ácido aminoetanoico</t>
        </is>
      </c>
      <c r="D845" s="2" t="n"/>
      <c r="E845" s="2" t="inlineStr">
        <is>
          <t>N2418</t>
        </is>
      </c>
      <c r="F845" s="2" t="inlineStr">
        <is>
          <t>MA448</t>
        </is>
      </c>
      <c r="G845" s="2" t="inlineStr">
        <is>
          <t>0,5 µg</t>
        </is>
      </c>
      <c r="H845" s="2" t="inlineStr"/>
      <c r="I845" s="2" t="inlineStr">
        <is>
          <t>IT 63-Emergentes</t>
        </is>
      </c>
      <c r="J845" s="2" t="inlineStr"/>
      <c r="K845" s="2" t="inlineStr">
        <is>
          <t>Cromatografía Líquida de Alta Resolución / Espectrometría de Masas/Masas (HPLC/MS/MS)</t>
        </is>
      </c>
      <c r="L845" s="2" t="inlineStr">
        <is>
          <t>N</t>
        </is>
      </c>
      <c r="N845" s="2" t="inlineStr">
        <is>
          <t>Glicina en superficie (sub)</t>
        </is>
      </c>
      <c r="O845" s="2" t="inlineStr">
        <is>
          <t>15 días laborables</t>
        </is>
      </c>
      <c r="P845" s="2" t="inlineStr"/>
      <c r="Q845" s="2" t="inlineStr"/>
      <c r="R845" s="2" t="inlineStr">
        <is>
          <t>Filtro Fibra Vidrio (FV) -&gt; MT058</t>
        </is>
      </c>
    </row>
    <row r="846" hidden="1">
      <c r="B846" s="2" t="inlineStr">
        <is>
          <t>Citrato en aire (sub)</t>
        </is>
      </c>
      <c r="C846" s="2" t="n"/>
      <c r="D846" s="2" t="n"/>
      <c r="E846" s="2" t="inlineStr">
        <is>
          <t>N2419</t>
        </is>
      </c>
      <c r="F846" s="2" t="inlineStr">
        <is>
          <t>MA449</t>
        </is>
      </c>
      <c r="G846" s="2" t="inlineStr">
        <is>
          <t>10 µg</t>
        </is>
      </c>
      <c r="H846" s="2" t="inlineStr"/>
      <c r="I846" s="2" t="inlineStr">
        <is>
          <t>IT 1 Ac. Orgánicos ligeros</t>
        </is>
      </c>
      <c r="J846" s="2" t="inlineStr"/>
      <c r="K846" s="2" t="inlineStr">
        <is>
          <t>Cromatografía Líquida de Alta Resolución / Espectrometría de Masas/Masas (HPLC/MS/MS)</t>
        </is>
      </c>
      <c r="L846" s="2" t="inlineStr">
        <is>
          <t>N</t>
        </is>
      </c>
      <c r="N846" s="2" t="inlineStr">
        <is>
          <t>Citrato en aire (sub)</t>
        </is>
      </c>
      <c r="O846" s="2" t="inlineStr">
        <is>
          <t>15 días laborables</t>
        </is>
      </c>
      <c r="P846" s="2" t="inlineStr"/>
      <c r="Q846" s="2" t="inlineStr"/>
      <c r="R846" s="2" t="inlineStr">
        <is>
          <t>Filtro Fibra Vidrio (FV) -&gt; MT058</t>
        </is>
      </c>
    </row>
    <row r="847" hidden="1">
      <c r="A847" t="inlineStr">
        <is>
          <t>75-28-5</t>
        </is>
      </c>
      <c r="B847" s="2" t="inlineStr">
        <is>
          <t>i-Butano - aire (sub)</t>
        </is>
      </c>
      <c r="C847" s="2" t="inlineStr">
        <is>
          <t>2-metilpropano</t>
        </is>
      </c>
      <c r="D847" s="2" t="n"/>
      <c r="E847" s="2" t="inlineStr">
        <is>
          <t>N2421</t>
        </is>
      </c>
      <c r="F847" s="2" t="inlineStr">
        <is>
          <t>MA415</t>
        </is>
      </c>
      <c r="G847" s="2" t="inlineStr">
        <is>
          <t>0,01 % mol</t>
        </is>
      </c>
      <c r="H847" s="2" t="inlineStr">
        <is>
          <t>Temperatura ambiente. Proteger de golpes</t>
        </is>
      </c>
      <c r="I847" s="2" t="inlineStr">
        <is>
          <t>ASTM 1945-14</t>
        </is>
      </c>
      <c r="J847" s="2" t="inlineStr"/>
      <c r="K847" s="2" t="inlineStr">
        <is>
          <t>Cromatografía de Gases / Detector de Ionización por Llama (CG-FID)</t>
        </is>
      </c>
      <c r="L847" s="2" t="inlineStr">
        <is>
          <t>N</t>
        </is>
      </c>
      <c r="N847" s="2" t="inlineStr">
        <is>
          <t>i-Butano - aire (sub)</t>
        </is>
      </c>
      <c r="O847" s="2" t="inlineStr">
        <is>
          <t>20 días laborables</t>
        </is>
      </c>
      <c r="P847" s="2" t="inlineStr"/>
      <c r="Q847" s="2" t="inlineStr"/>
      <c r="R847" s="2" t="inlineStr">
        <is>
          <t>Bolsa Tedlar 3-5L -&gt; MT060</t>
        </is>
      </c>
      <c r="S847" s="25" t="inlineStr">
        <is>
          <t>MT060</t>
        </is>
      </c>
    </row>
    <row r="848" hidden="1">
      <c r="A848" t="inlineStr">
        <is>
          <t>302-01-2</t>
        </is>
      </c>
      <c r="B848" s="2" t="inlineStr">
        <is>
          <t>Hidrazina en aire (sub)</t>
        </is>
      </c>
      <c r="C848" s="2" t="inlineStr">
        <is>
          <t>Hidracina; Hydrazine</t>
        </is>
      </c>
      <c r="D848" s="2" t="n"/>
      <c r="E848" s="2" t="inlineStr">
        <is>
          <t>N2424</t>
        </is>
      </c>
      <c r="F848" s="2" t="inlineStr">
        <is>
          <t>MA452</t>
        </is>
      </c>
      <c r="G848" s="2" t="inlineStr"/>
      <c r="H848" s="2" t="inlineStr"/>
      <c r="I848" s="2" t="inlineStr">
        <is>
          <t>NIOSH 3503 mod.</t>
        </is>
      </c>
      <c r="J848" s="2" t="inlineStr"/>
      <c r="K848" s="2" t="inlineStr">
        <is>
          <t>Cromatografía Líquida de Alta Resolución / Detector ultravioleta-visible (HPLC/UV)</t>
        </is>
      </c>
      <c r="L848" s="2" t="inlineStr">
        <is>
          <t>N</t>
        </is>
      </c>
      <c r="N848" s="2" t="inlineStr">
        <is>
          <t>Hidrazina en aire (sub)</t>
        </is>
      </c>
      <c r="O848" s="2" t="inlineStr">
        <is>
          <t>15 días laborables</t>
        </is>
      </c>
      <c r="P848" s="2" t="inlineStr"/>
      <c r="Q848" s="2" t="inlineStr"/>
      <c r="R848" s="2" t="inlineStr">
        <is>
          <t>Impinger (15 mL HCl 0,1M) -&gt; MT083. Alquiler pareja impinger -&gt; MT011</t>
        </is>
      </c>
      <c r="S848" s="25" t="inlineStr">
        <is>
          <t>MT083</t>
        </is>
      </c>
    </row>
    <row r="849" hidden="1" customFormat="1" s="4">
      <c r="B849" s="5" t="inlineStr">
        <is>
          <t>Nieblas de aceite - aire</t>
        </is>
      </c>
      <c r="C849" s="5" t="n"/>
      <c r="D849" s="5" t="n"/>
      <c r="E849" s="5" t="inlineStr">
        <is>
          <t>N2425</t>
        </is>
      </c>
      <c r="F849" s="5" t="inlineStr">
        <is>
          <t>MA048</t>
        </is>
      </c>
      <c r="G849" s="5" t="inlineStr"/>
      <c r="H849" s="5" t="inlineStr">
        <is>
          <t>Temperatura ambiente</t>
        </is>
      </c>
      <c r="I849" s="5" t="inlineStr"/>
      <c r="J849" s="5" t="inlineStr"/>
      <c r="K849" s="5" t="inlineStr"/>
      <c r="L849" s="5" t="inlineStr">
        <is>
          <t>N</t>
        </is>
      </c>
      <c r="N849" s="5" t="inlineStr">
        <is>
          <t>Nieblas de aceite</t>
        </is>
      </c>
      <c r="O849" s="5" t="inlineStr">
        <is>
          <t>15 días laborables</t>
        </is>
      </c>
      <c r="P849" s="5" t="inlineStr"/>
      <c r="Q849" s="5" t="inlineStr">
        <is>
          <t>Prueba sustituida por N2430</t>
        </is>
      </c>
      <c r="R849" s="5" t="inlineStr">
        <is>
          <t>Filtro PVC (No prepesado) (PVC)</t>
        </is>
      </c>
    </row>
    <row r="850" hidden="1" customFormat="1" s="4">
      <c r="B850" s="5" t="inlineStr">
        <is>
          <t>Nieblas de aceite - aire</t>
        </is>
      </c>
      <c r="C850" s="5" t="n"/>
      <c r="D850" s="5" t="n"/>
      <c r="E850" s="5" t="inlineStr">
        <is>
          <t>N2425</t>
        </is>
      </c>
      <c r="F850" s="5" t="inlineStr">
        <is>
          <t>MA261</t>
        </is>
      </c>
      <c r="G850" s="5" t="inlineStr"/>
      <c r="H850" s="5" t="inlineStr">
        <is>
          <t>Temperatura ambiente</t>
        </is>
      </c>
      <c r="I850" s="5" t="inlineStr"/>
      <c r="J850" s="5" t="inlineStr"/>
      <c r="K850" s="5" t="inlineStr"/>
      <c r="L850" s="5" t="inlineStr">
        <is>
          <t>N</t>
        </is>
      </c>
      <c r="N850" s="5" t="inlineStr">
        <is>
          <t>8 días</t>
        </is>
      </c>
      <c r="O850" s="5" t="inlineStr">
        <is>
          <t>8 días laborables</t>
        </is>
      </c>
      <c r="P850" s="5" t="inlineStr"/>
      <c r="Q850" s="5" t="inlineStr">
        <is>
          <t>Prueba sustituida por N2430</t>
        </is>
      </c>
      <c r="R850" s="5" t="inlineStr">
        <is>
          <t>Filtro PVC (No prepesado) (PVC)</t>
        </is>
      </c>
    </row>
    <row r="851" hidden="1">
      <c r="B851" s="2" t="inlineStr">
        <is>
          <t>Fluidos de corte (Aceites y Taladrinas) - aire</t>
        </is>
      </c>
      <c r="C851" s="2" t="n"/>
      <c r="D851" s="2" t="inlineStr">
        <is>
          <t>Aceites de corte semisintéticos, sintéticos y taladrinas; Nieblas de aceite como metalworking fluids (MWF), aceites de mecanizado, aceites sintéticos y aceites semisintéticos; Metalworking fluids (MWF) all categories</t>
        </is>
      </c>
      <c r="E851" s="2" t="inlineStr">
        <is>
          <t>N2430</t>
        </is>
      </c>
      <c r="F851" s="2" t="inlineStr">
        <is>
          <t>MA074</t>
        </is>
      </c>
      <c r="G851" s="2" t="inlineStr">
        <is>
          <t>100 µg</t>
        </is>
      </c>
      <c r="H851" s="2" t="inlineStr">
        <is>
          <t>Refrigerada (5°C ± 3°C)</t>
        </is>
      </c>
      <c r="I851" s="2" t="inlineStr">
        <is>
          <t>Método interno Basado en NIOSH 5524</t>
        </is>
      </c>
      <c r="J851" s="2" t="inlineStr"/>
      <c r="K851" s="2" t="inlineStr">
        <is>
          <t>Gravimetría</t>
        </is>
      </c>
      <c r="L851" s="2" t="inlineStr">
        <is>
          <t>N</t>
        </is>
      </c>
      <c r="N851" s="2" t="inlineStr">
        <is>
          <t>Taladrinas</t>
        </is>
      </c>
      <c r="O851" s="2" t="inlineStr">
        <is>
          <t>15 días laborables</t>
        </is>
      </c>
      <c r="P851" s="2" t="inlineStr"/>
      <c r="Q851" s="2" t="inlineStr">
        <is>
          <t>Incluye la N2431 en el informe</t>
        </is>
      </c>
      <c r="R851" s="2" t="inlineStr">
        <is>
          <t>Muestreador IOM ACERO + Filtro Teflón (PTFE) -&gt; MT107</t>
        </is>
      </c>
      <c r="S851" s="25" t="inlineStr">
        <is>
          <t>MT107</t>
        </is>
      </c>
    </row>
    <row r="852" hidden="1">
      <c r="A852" t="inlineStr">
        <is>
          <t>8052-42-4</t>
        </is>
      </c>
      <c r="B852" s="2" t="inlineStr">
        <is>
          <t>Fracción soluble en ciclohexano - aire</t>
        </is>
      </c>
      <c r="C852" s="2" t="inlineStr">
        <is>
          <t>FSC</t>
        </is>
      </c>
      <c r="D852" s="2" t="inlineStr">
        <is>
          <t>Asfalto (petróleo) humos, como fracción soluble en ciclohexano (FSC); Asphalt fume</t>
        </is>
      </c>
      <c r="E852" s="2" t="inlineStr">
        <is>
          <t>N2436</t>
        </is>
      </c>
      <c r="F852" s="2" t="inlineStr">
        <is>
          <t>MA402</t>
        </is>
      </c>
      <c r="G852" s="2" t="inlineStr">
        <is>
          <t>100 µg</t>
        </is>
      </c>
      <c r="H852" s="2" t="inlineStr">
        <is>
          <t>Temperatura ambiente</t>
        </is>
      </c>
      <c r="I852" s="2" t="inlineStr">
        <is>
          <t>Método interno Basado en NIOH 5042 (Benzene-soluble fraction and total particulate (Asphalt fume))</t>
        </is>
      </c>
      <c r="J852" s="2" t="inlineStr"/>
      <c r="K852" s="2" t="inlineStr">
        <is>
          <t>Gravimetría</t>
        </is>
      </c>
      <c r="L852" s="2" t="inlineStr">
        <is>
          <t>N</t>
        </is>
      </c>
      <c r="N852" s="2" t="inlineStr">
        <is>
          <t>Fracción soluble en ciclohexano</t>
        </is>
      </c>
      <c r="O852" s="2" t="inlineStr">
        <is>
          <t>15 días laborables</t>
        </is>
      </c>
      <c r="P852" s="2" t="inlineStr"/>
      <c r="Q852" s="2" t="inlineStr"/>
      <c r="R852" s="2" t="inlineStr">
        <is>
          <t>Muestreador IOM ACERO + Filtro Teflón (PTFE) -&gt; MT107</t>
        </is>
      </c>
      <c r="S852" s="26" t="inlineStr">
        <is>
          <t>MT107</t>
        </is>
      </c>
    </row>
    <row r="853" hidden="1">
      <c r="A853" t="inlineStr">
        <is>
          <t>8052-42-4</t>
        </is>
      </c>
      <c r="B853" s="2" t="inlineStr">
        <is>
          <t>Fracción soluble en ciclohexano - aire</t>
        </is>
      </c>
      <c r="C853" s="2" t="inlineStr">
        <is>
          <t>FSC</t>
        </is>
      </c>
      <c r="D853" s="2" t="inlineStr">
        <is>
          <t>Asfalto (petróleo) humos, como fracción soluble en ciclohexano (FSC); Asphalt fume</t>
        </is>
      </c>
      <c r="E853" s="2" t="inlineStr">
        <is>
          <t>N2436</t>
        </is>
      </c>
      <c r="F853" s="2" t="inlineStr">
        <is>
          <t>MA435</t>
        </is>
      </c>
      <c r="G853" s="2" t="inlineStr">
        <is>
          <t>100 µg</t>
        </is>
      </c>
      <c r="H853" s="2" t="inlineStr">
        <is>
          <t>Temperatura ambiente</t>
        </is>
      </c>
      <c r="I853" s="2" t="inlineStr">
        <is>
          <t>Método interno Basado en NIOH 5042 (Benzene-soluble fraction and total particulate (Asphalt fume))</t>
        </is>
      </c>
      <c r="J853" s="2" t="inlineStr"/>
      <c r="K853" s="2" t="inlineStr">
        <is>
          <t>Gravimetría</t>
        </is>
      </c>
      <c r="L853" s="2" t="inlineStr">
        <is>
          <t>N</t>
        </is>
      </c>
      <c r="N853" s="2" t="inlineStr">
        <is>
          <t>Humos de asfalto/Fracción soluble en ciclohexano (urgente 8 días)</t>
        </is>
      </c>
      <c r="O853" s="2" t="inlineStr">
        <is>
          <t>8 días laborables</t>
        </is>
      </c>
      <c r="P853" s="2" t="inlineStr">
        <is>
          <t>Consultar con la unidad la posibilidad de cumplir el plazo de urgencia</t>
        </is>
      </c>
      <c r="Q853" s="2" t="inlineStr"/>
      <c r="R853" s="2" t="inlineStr">
        <is>
          <t>Muestreador IOM ACERO + Filtro Teflón (PTFE) -&gt; MT107</t>
        </is>
      </c>
      <c r="S853" s="26" t="inlineStr">
        <is>
          <t>MT107</t>
        </is>
      </c>
    </row>
    <row r="854" hidden="1">
      <c r="B854" s="2" t="inlineStr">
        <is>
          <t>Materia particulada - aire</t>
        </is>
      </c>
      <c r="C854" s="2" t="n"/>
      <c r="D854" s="2" t="inlineStr">
        <is>
          <t>Fracción total de materia particulada; NOTA: No recomendado para valoraciones higiénicas.</t>
        </is>
      </c>
      <c r="E854" s="2" t="inlineStr">
        <is>
          <t>N2440</t>
        </is>
      </c>
      <c r="F854" s="2" t="inlineStr">
        <is>
          <t>MA168</t>
        </is>
      </c>
      <c r="G854" s="2" t="inlineStr">
        <is>
          <t>100µg</t>
        </is>
      </c>
      <c r="H854" s="2" t="inlineStr">
        <is>
          <t>Temperatura ambiente</t>
        </is>
      </c>
      <c r="I854" s="2" t="inlineStr">
        <is>
          <t>PNT00601 Método interno basado en MTA/MA-014/A11</t>
        </is>
      </c>
      <c r="J854" s="2" t="inlineStr"/>
      <c r="K854" s="2" t="inlineStr">
        <is>
          <t>Gravimetría</t>
        </is>
      </c>
      <c r="L854" s="2" t="inlineStr">
        <is>
          <t>N</t>
        </is>
      </c>
      <c r="N854" s="2" t="inlineStr">
        <is>
          <t>urgente 8 días</t>
        </is>
      </c>
      <c r="O854" s="2" t="inlineStr">
        <is>
          <t>8 días laborables</t>
        </is>
      </c>
      <c r="P854" s="2" t="inlineStr"/>
      <c r="Q854" s="2" t="inlineStr"/>
      <c r="R854" s="2" t="inlineStr">
        <is>
          <t>Pre-pesada Filtro PVC 37 mm - Cassette 2-3 cuerpos -&gt; MT092</t>
        </is>
      </c>
      <c r="S854" s="26" t="inlineStr">
        <is>
          <t>MT092</t>
        </is>
      </c>
    </row>
    <row r="855" hidden="1">
      <c r="B855" s="2" t="inlineStr">
        <is>
          <t>Materia particulada - aire</t>
        </is>
      </c>
      <c r="C855" s="2" t="n"/>
      <c r="D855" s="2" t="inlineStr">
        <is>
          <t>Fracción total de materia particulada; NOTA: No recomendado para valoraciones higiénicas.</t>
        </is>
      </c>
      <c r="E855" s="2" t="inlineStr">
        <is>
          <t>N2440</t>
        </is>
      </c>
      <c r="F855" s="2" t="inlineStr">
        <is>
          <t>MA033</t>
        </is>
      </c>
      <c r="G855" s="2" t="inlineStr">
        <is>
          <t>100µg</t>
        </is>
      </c>
      <c r="H855" s="2" t="inlineStr">
        <is>
          <t>Temperatura ambiente</t>
        </is>
      </c>
      <c r="I855" s="2" t="inlineStr">
        <is>
          <t>PNT00601 Método interno basado en MTA/MA-014/A11</t>
        </is>
      </c>
      <c r="J855" s="2" t="inlineStr">
        <is>
          <t>100 -2000 µg</t>
        </is>
      </c>
      <c r="K855" s="2" t="inlineStr">
        <is>
          <t>Gravimetría</t>
        </is>
      </c>
      <c r="L855" s="2" t="inlineStr">
        <is>
          <t>N</t>
        </is>
      </c>
      <c r="N855" s="2" t="inlineStr">
        <is>
          <t>Materia particulada</t>
        </is>
      </c>
      <c r="O855" s="2" t="inlineStr">
        <is>
          <t>15 días laborables</t>
        </is>
      </c>
      <c r="P855" s="2" t="inlineStr"/>
      <c r="Q855" s="2" t="inlineStr"/>
      <c r="R855" s="2" t="inlineStr">
        <is>
          <t>Pre-pesada Filtro PVC 37 mm - Cassette 2-3 cuerpos -&gt; MT092</t>
        </is>
      </c>
      <c r="S855" s="26" t="inlineStr">
        <is>
          <t>MT092</t>
        </is>
      </c>
    </row>
    <row r="856" hidden="1">
      <c r="B856" s="2" t="inlineStr">
        <is>
          <t>Materia particulada - aire (fracción inhalable)-IOM</t>
        </is>
      </c>
      <c r="C856" s="2" t="n"/>
      <c r="D856"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E856" s="2" t="inlineStr">
        <is>
          <t>N2441</t>
        </is>
      </c>
      <c r="F856" s="2" t="inlineStr">
        <is>
          <t>MA033</t>
        </is>
      </c>
      <c r="G856" s="2" t="inlineStr">
        <is>
          <t>100µg</t>
        </is>
      </c>
      <c r="H856" s="2" t="inlineStr">
        <is>
          <t>temperatura ambiente</t>
        </is>
      </c>
      <c r="I856" s="2" t="inlineStr">
        <is>
          <t>PNT00601 Método interno basado en MTA/MA-014/A11</t>
        </is>
      </c>
      <c r="J856" s="2" t="inlineStr">
        <is>
          <t>100 -2000 µg</t>
        </is>
      </c>
      <c r="K856" s="2" t="inlineStr">
        <is>
          <t>Gravimetría</t>
        </is>
      </c>
      <c r="L856" s="2" t="inlineStr">
        <is>
          <t>N</t>
        </is>
      </c>
      <c r="N856" s="2" t="inlineStr">
        <is>
          <t>Materia particulada</t>
        </is>
      </c>
      <c r="O856" s="2" t="inlineStr">
        <is>
          <t>15 días laborables</t>
        </is>
      </c>
      <c r="P856" s="2" t="inlineStr"/>
      <c r="Q856" s="2" t="inlineStr">
        <is>
          <t>Entrar cuando se utiliza un IOM</t>
        </is>
      </c>
      <c r="R856" s="2" t="inlineStr">
        <is>
          <t>IOM Sampler + filtro prepesado FV o PVC -&gt; MT122, MT120</t>
        </is>
      </c>
      <c r="S856" s="26" t="inlineStr">
        <is>
          <t>MT122</t>
        </is>
      </c>
      <c r="T856" s="26" t="inlineStr">
        <is>
          <t>MT120</t>
        </is>
      </c>
    </row>
    <row r="857" hidden="1">
      <c r="B857" s="2" t="inlineStr">
        <is>
          <t>Materia particulada - aire (fracción inhalable)-IOM</t>
        </is>
      </c>
      <c r="C857" s="2" t="n"/>
      <c r="D857"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E857" s="2" t="inlineStr">
        <is>
          <t>N2441</t>
        </is>
      </c>
      <c r="F857" s="2" t="inlineStr">
        <is>
          <t>MA168</t>
        </is>
      </c>
      <c r="G857" s="2" t="inlineStr">
        <is>
          <t>100µg</t>
        </is>
      </c>
      <c r="H857" s="2" t="inlineStr">
        <is>
          <t>temperatura ambiente</t>
        </is>
      </c>
      <c r="I857" s="2" t="inlineStr">
        <is>
          <t>PNT00601 Método interno basado en MTA/MA-014/A11</t>
        </is>
      </c>
      <c r="J857" s="2" t="inlineStr">
        <is>
          <t>100 -2000 µg</t>
        </is>
      </c>
      <c r="K857" s="2" t="inlineStr">
        <is>
          <t>Gravimetría</t>
        </is>
      </c>
      <c r="L857" s="2" t="inlineStr">
        <is>
          <t>N</t>
        </is>
      </c>
      <c r="N857" s="2" t="inlineStr">
        <is>
          <t>urgente 8 días</t>
        </is>
      </c>
      <c r="O857" s="2" t="inlineStr">
        <is>
          <t>8 días laborables</t>
        </is>
      </c>
      <c r="P857" s="2" t="inlineStr"/>
      <c r="Q857" s="2" t="inlineStr">
        <is>
          <t>Entrar cuando se utiliza un IOM</t>
        </is>
      </c>
      <c r="R857" s="2" t="inlineStr">
        <is>
          <t>IOM Sampler + filtro prepesado FV o PVC -&gt; MT122, MT120</t>
        </is>
      </c>
      <c r="S857" s="26" t="inlineStr">
        <is>
          <t>MT122</t>
        </is>
      </c>
      <c r="T857" s="26" t="inlineStr">
        <is>
          <t>MT120</t>
        </is>
      </c>
    </row>
    <row r="858" hidden="1">
      <c r="B858" s="2" t="inlineStr">
        <is>
          <t>Materia particulada - aire (fracción torácica)</t>
        </is>
      </c>
      <c r="C858" s="2" t="n"/>
      <c r="D858" s="2" t="inlineStr">
        <is>
          <t xml:space="preserve">Algodón en rama, polvo; </t>
        </is>
      </c>
      <c r="E858" s="2" t="inlineStr">
        <is>
          <t>N2442</t>
        </is>
      </c>
      <c r="F858" s="2" t="inlineStr">
        <is>
          <t>MA168</t>
        </is>
      </c>
      <c r="G858" s="2" t="inlineStr">
        <is>
          <t>100µg</t>
        </is>
      </c>
      <c r="H858" s="2" t="inlineStr">
        <is>
          <t>temperatura ambiente</t>
        </is>
      </c>
      <c r="I858" s="2" t="inlineStr">
        <is>
          <t>PNT00601 Método interno basado en MTA/MA-014/A11</t>
        </is>
      </c>
      <c r="J858" s="2" t="inlineStr">
        <is>
          <t>100 -2000 µg</t>
        </is>
      </c>
      <c r="K858" s="2" t="inlineStr">
        <is>
          <t>Gravimetría</t>
        </is>
      </c>
      <c r="L858" s="2" t="inlineStr">
        <is>
          <t>N</t>
        </is>
      </c>
      <c r="N858" s="2" t="inlineStr">
        <is>
          <t>urgente 8 días</t>
        </is>
      </c>
      <c r="O858" s="2" t="inlineStr">
        <is>
          <t>8 días laborables</t>
        </is>
      </c>
      <c r="P858" s="2" t="inlineStr"/>
      <c r="Q858" s="2" t="inlineStr">
        <is>
          <t>El laboratorio no facilita el muestreador</t>
        </is>
      </c>
      <c r="R858" s="2" t="inlineStr">
        <is>
          <t>Ciclón para fracc. torácica + filtro prepesado FV o PVC</t>
        </is>
      </c>
      <c r="S858" s="26" t="inlineStr">
        <is>
          <t>Consultar</t>
        </is>
      </c>
    </row>
    <row r="859" hidden="1">
      <c r="B859" s="2" t="inlineStr">
        <is>
          <t>Materia particulada - aire (fracción torácica)</t>
        </is>
      </c>
      <c r="C859" s="2" t="n"/>
      <c r="D859" s="2" t="inlineStr">
        <is>
          <t xml:space="preserve">Algodón en rama, polvo; </t>
        </is>
      </c>
      <c r="E859" s="2" t="inlineStr">
        <is>
          <t>N2442</t>
        </is>
      </c>
      <c r="F859" s="2" t="inlineStr">
        <is>
          <t>MA033</t>
        </is>
      </c>
      <c r="G859" s="2" t="inlineStr">
        <is>
          <t>100µg</t>
        </is>
      </c>
      <c r="H859" s="2" t="inlineStr">
        <is>
          <t>temperatura ambiente</t>
        </is>
      </c>
      <c r="I859" s="2" t="inlineStr">
        <is>
          <t>PNT00601 Método interno basado en MTA/MA-014/A11</t>
        </is>
      </c>
      <c r="J859" s="2" t="inlineStr">
        <is>
          <t>100 -2000 µg</t>
        </is>
      </c>
      <c r="K859" s="2" t="inlineStr">
        <is>
          <t>Gravimetría</t>
        </is>
      </c>
      <c r="L859" s="2" t="inlineStr">
        <is>
          <t>N</t>
        </is>
      </c>
      <c r="N859" s="2" t="inlineStr">
        <is>
          <t>Materia particulada</t>
        </is>
      </c>
      <c r="O859" s="2" t="inlineStr">
        <is>
          <t>15 días laborables</t>
        </is>
      </c>
      <c r="P859" s="2" t="inlineStr"/>
      <c r="Q859" s="2" t="inlineStr">
        <is>
          <t>El laboratorio no facilita el muestreador</t>
        </is>
      </c>
      <c r="R859" s="2" t="inlineStr">
        <is>
          <t>Ciclón para fracc. torácica + filtro prepesado FV o PVC</t>
        </is>
      </c>
      <c r="S859" s="26" t="inlineStr">
        <is>
          <t>Consultar</t>
        </is>
      </c>
    </row>
    <row r="860" hidden="1" customFormat="1" s="4">
      <c r="B860" s="5" t="inlineStr">
        <is>
          <t>Sílice cristalina - aire (lab.homologado)</t>
        </is>
      </c>
      <c r="C860" s="5" t="n"/>
      <c r="D860" s="5" t="n"/>
      <c r="E860" s="5" t="inlineStr">
        <is>
          <t>N2450</t>
        </is>
      </c>
      <c r="F860" s="5" t="inlineStr">
        <is>
          <t>MA282</t>
        </is>
      </c>
      <c r="G860" s="5" t="inlineStr"/>
      <c r="H860" s="5" t="inlineStr">
        <is>
          <t>Temperatura ambiente</t>
        </is>
      </c>
      <c r="I860" s="5" t="inlineStr"/>
      <c r="J860" s="5" t="inlineStr">
        <is>
          <t>100 -2000 µg</t>
        </is>
      </c>
      <c r="K860" s="5" t="inlineStr"/>
      <c r="L860" s="5" t="inlineStr">
        <is>
          <t>N</t>
        </is>
      </c>
      <c r="N860" s="5" t="inlineStr">
        <is>
          <t>lab.Homol. ITC</t>
        </is>
      </c>
      <c r="O860" s="5" t="inlineStr">
        <is>
          <t>20 días laborables</t>
        </is>
      </c>
      <c r="P860" s="5" t="inlineStr">
        <is>
          <t>Precio de prueba individual.</t>
        </is>
      </c>
      <c r="Q860" s="5" t="inlineStr">
        <is>
          <t>Si piden (Fracción Respirable + Sílice Cristalina) mirad: PERFIL.</t>
        </is>
      </c>
      <c r="R860" s="5" t="inlineStr">
        <is>
          <t>Filtro PVC (prepesado de lab.homologado - soporte suministrado por nuestro laboratorio) (PVC)</t>
        </is>
      </c>
    </row>
    <row r="861" hidden="1" customFormat="1" s="11">
      <c r="A861" s="11" t="inlineStr">
        <is>
          <t>7664-41-7</t>
        </is>
      </c>
      <c r="B861" s="12" t="inlineStr">
        <is>
          <t>Amoníaco anhídro - aire</t>
        </is>
      </c>
      <c r="C861" s="12" t="inlineStr">
        <is>
          <t>Amoníaco; Amoniaco; Ammonia</t>
        </is>
      </c>
      <c r="D861" s="12" t="n"/>
      <c r="E861" s="12" t="inlineStr">
        <is>
          <t>N2455</t>
        </is>
      </c>
      <c r="F861" s="12" t="inlineStr">
        <is>
          <t>MA049</t>
        </is>
      </c>
      <c r="G861" s="12" t="inlineStr">
        <is>
          <t>5 µg</t>
        </is>
      </c>
      <c r="H861" s="12" t="inlineStr"/>
      <c r="I861" s="12" t="inlineStr">
        <is>
          <t>Método interno Basado en NIOSH 6015 (Ammonia)</t>
        </is>
      </c>
      <c r="J861" s="12" t="inlineStr"/>
      <c r="K861" s="12" t="inlineStr">
        <is>
          <t>Espectrofotometría Ultravioleta-Visible</t>
        </is>
      </c>
      <c r="L861" s="12" t="inlineStr">
        <is>
          <t>N</t>
        </is>
      </c>
      <c r="N861" s="12" t="inlineStr">
        <is>
          <t>Amoniaco en aire</t>
        </is>
      </c>
      <c r="O861" s="12" t="inlineStr">
        <is>
          <t>15 días laborables</t>
        </is>
      </c>
      <c r="P861" s="12" t="inlineStr"/>
      <c r="Q861" s="12" t="inlineStr">
        <is>
          <t>NOTA: En caso de existir posible presencia de aerosol de sales de amonio, colocar un cassette MT117 previo para retener el aerosol.</t>
        </is>
      </c>
      <c r="R861" s="12" t="inlineStr">
        <is>
          <t>Tubo Sílica Gel Sílica tratada con H2SO4 -&gt; MAE11</t>
        </is>
      </c>
      <c r="S861" s="11" t="inlineStr">
        <is>
          <t>MAE11</t>
        </is>
      </c>
    </row>
    <row r="862" hidden="1" customFormat="1" s="11">
      <c r="A862" s="11" t="inlineStr">
        <is>
          <t>7664-41-7</t>
        </is>
      </c>
      <c r="B862" s="12" t="inlineStr">
        <is>
          <t>Amoníaco anhídro - aire</t>
        </is>
      </c>
      <c r="C862" s="12" t="inlineStr">
        <is>
          <t>Amoníaco; Amoniaco; Ammonia</t>
        </is>
      </c>
      <c r="D862" s="12" t="n"/>
      <c r="E862" s="12" t="inlineStr">
        <is>
          <t>N2455</t>
        </is>
      </c>
      <c r="F862" s="12" t="inlineStr">
        <is>
          <t>MA294</t>
        </is>
      </c>
      <c r="G862" s="12" t="inlineStr">
        <is>
          <t>5 µg</t>
        </is>
      </c>
      <c r="H862" s="12" t="inlineStr"/>
      <c r="I862" s="12" t="inlineStr">
        <is>
          <t>Método interno Basado en NIOSH 6015 (Ammonia)</t>
        </is>
      </c>
      <c r="J862" s="12" t="inlineStr"/>
      <c r="K862" s="12" t="inlineStr">
        <is>
          <t>Espectrofotometría Ultravioleta-Visible</t>
        </is>
      </c>
      <c r="L862" s="12" t="inlineStr">
        <is>
          <t>N</t>
        </is>
      </c>
      <c r="N862" s="12" t="inlineStr">
        <is>
          <t>urgente 8 días</t>
        </is>
      </c>
      <c r="O862" s="12" t="inlineStr">
        <is>
          <t>8 días laborables</t>
        </is>
      </c>
      <c r="P862" s="12" t="inlineStr"/>
      <c r="Q862" s="12" t="inlineStr">
        <is>
          <t>NOTA: En caso de existir posible presencia de aerosol de sales de amonio, colocar un cassette MT117 previo para retener el aerosol.</t>
        </is>
      </c>
      <c r="R862" s="12" t="inlineStr">
        <is>
          <t>Tubo Sílica Gel Sílica tratada con H2SO4 -&gt; MAE11</t>
        </is>
      </c>
      <c r="S862" s="11" t="inlineStr">
        <is>
          <t>MAE11</t>
        </is>
      </c>
    </row>
    <row r="863" hidden="1" customFormat="1" s="11">
      <c r="A863" s="11" t="inlineStr">
        <is>
          <t>12125-02-9</t>
        </is>
      </c>
      <c r="B863" s="12" t="inlineStr">
        <is>
          <t>Cloruro amónico - aire</t>
        </is>
      </c>
      <c r="C863" s="12" t="n"/>
      <c r="D863" s="12" t="inlineStr">
        <is>
          <t>Cloruro amónico, humos</t>
        </is>
      </c>
      <c r="E863" s="12" t="inlineStr">
        <is>
          <t>N2460</t>
        </is>
      </c>
      <c r="F863" s="12" t="inlineStr">
        <is>
          <t>MA294</t>
        </is>
      </c>
      <c r="G863" s="12" t="inlineStr">
        <is>
          <t>5 µg</t>
        </is>
      </c>
      <c r="H863" s="12" t="inlineStr"/>
      <c r="I863" s="12" t="inlineStr">
        <is>
          <t>Diagrama de flujo para la determinación de cloruro amónico en aire (F-2039)</t>
        </is>
      </c>
      <c r="J863" s="12" t="inlineStr"/>
      <c r="K863" s="12" t="inlineStr">
        <is>
          <t>Espectrofotometría Ultravioleta-Visible</t>
        </is>
      </c>
      <c r="L863" s="12" t="inlineStr">
        <is>
          <t>N</t>
        </is>
      </c>
      <c r="N863" s="12" t="inlineStr">
        <is>
          <t>urgente 8 días</t>
        </is>
      </c>
      <c r="O863" s="12" t="inlineStr">
        <is>
          <t>8 días laborables</t>
        </is>
      </c>
      <c r="P863" s="12" t="inlineStr"/>
      <c r="Q863" s="12" t="inlineStr">
        <is>
          <t>NOTA: Solamente muestreador de fracción inhalable si se considera que la totalidad de amonio presente se encuentra en forma de aerosol.</t>
        </is>
      </c>
      <c r="R863" s="12" t="inlineStr">
        <is>
          <t>Muestreador IOM  + Filtro Esteres Celulosa (EDC) -&gt; MT126</t>
        </is>
      </c>
      <c r="S863" s="11" t="inlineStr">
        <is>
          <t>MT126</t>
        </is>
      </c>
    </row>
    <row r="864" hidden="1" customFormat="1" s="11">
      <c r="A864" s="11" t="inlineStr">
        <is>
          <t>12125-02-9</t>
        </is>
      </c>
      <c r="B864" s="12" t="inlineStr">
        <is>
          <t>Cloruro amónico - aire</t>
        </is>
      </c>
      <c r="C864" s="12" t="n"/>
      <c r="D864" s="12" t="inlineStr">
        <is>
          <t>Cloruro amónico, humos</t>
        </is>
      </c>
      <c r="E864" s="12" t="inlineStr">
        <is>
          <t>N2460</t>
        </is>
      </c>
      <c r="F864" s="12" t="inlineStr">
        <is>
          <t>MA049</t>
        </is>
      </c>
      <c r="G864" s="12" t="inlineStr">
        <is>
          <t>5 µg</t>
        </is>
      </c>
      <c r="H864" s="12" t="inlineStr"/>
      <c r="I864" s="12" t="inlineStr">
        <is>
          <t>Diagrama de flujo para la determinación de cloruro amónico en aire (F-2039)</t>
        </is>
      </c>
      <c r="J864" s="12" t="inlineStr"/>
      <c r="K864" s="12" t="inlineStr">
        <is>
          <t>Espectrofotometría Ultravioleta-Visible</t>
        </is>
      </c>
      <c r="L864" s="12" t="inlineStr">
        <is>
          <t>N</t>
        </is>
      </c>
      <c r="N864" s="12" t="inlineStr">
        <is>
          <t>Amoniaco en aire</t>
        </is>
      </c>
      <c r="O864" s="12" t="inlineStr">
        <is>
          <t>15 días laborables</t>
        </is>
      </c>
      <c r="P864" s="12" t="inlineStr"/>
      <c r="Q864" s="12" t="inlineStr">
        <is>
          <t>NOTA: Solamente muestreador de fracción inhalable si se considera que la totalidad de amonio presente se encuentra en forma de aerosol.</t>
        </is>
      </c>
      <c r="R864" s="12" t="inlineStr">
        <is>
          <t>Muestreador IOM  + Filtro Esteres Celulosa (EDC) -&gt; MT126</t>
        </is>
      </c>
      <c r="S864" s="11" t="inlineStr">
        <is>
          <t>MT126</t>
        </is>
      </c>
    </row>
    <row r="865" hidden="1" customFormat="1" s="11">
      <c r="A865" s="11" t="inlineStr">
        <is>
          <t>74-90-8</t>
        </is>
      </c>
      <c r="B865" s="12" t="inlineStr">
        <is>
          <t>Cianuro de hidrógeno - aire</t>
        </is>
      </c>
      <c r="C865" s="12" t="inlineStr">
        <is>
          <t>Ácido cianhídrico; Hydrogen cyanide; HCN</t>
        </is>
      </c>
      <c r="D865" s="12" t="n"/>
      <c r="E865" s="12" t="inlineStr">
        <is>
          <t>N2465</t>
        </is>
      </c>
      <c r="F865" s="12" t="inlineStr">
        <is>
          <t>MA070</t>
        </is>
      </c>
      <c r="G865" s="12" t="inlineStr">
        <is>
          <t>1 µg</t>
        </is>
      </c>
      <c r="H865" s="12" t="inlineStr"/>
      <c r="I865" s="12" t="inlineStr">
        <is>
          <t>Método interno basado en NIOSH 6010</t>
        </is>
      </c>
      <c r="J865" s="12" t="inlineStr"/>
      <c r="K865" s="12" t="inlineStr">
        <is>
          <t>Espectrofotometría Ultravioleta-Visible</t>
        </is>
      </c>
      <c r="L865" s="12" t="inlineStr">
        <is>
          <t>N</t>
        </is>
      </c>
      <c r="N865" s="12" t="inlineStr">
        <is>
          <t>Cianuro de hidrógeno</t>
        </is>
      </c>
      <c r="O865" s="12" t="inlineStr">
        <is>
          <t>15 días laborables</t>
        </is>
      </c>
      <c r="P865" s="12" t="inlineStr"/>
      <c r="Q865" s="12" t="inlineStr">
        <is>
          <t>NOTA: Diferenciamos el compuesto particulado con N2466 (PVC) de los vapores o gaseoso N2465 (Tubo).</t>
        </is>
      </c>
      <c r="R865" s="12" t="inlineStr">
        <is>
          <t>Tubo absorbente de sosa y cal (600/200 mg) -&gt; MAE40</t>
        </is>
      </c>
      <c r="S865" s="11" t="inlineStr">
        <is>
          <t>MAE40</t>
        </is>
      </c>
    </row>
    <row r="866" hidden="1" customFormat="1" s="11">
      <c r="A866" s="11" t="inlineStr">
        <is>
          <t>74-90-8</t>
        </is>
      </c>
      <c r="B866" s="12" t="inlineStr">
        <is>
          <t>Cianuro de hidrógeno - aire</t>
        </is>
      </c>
      <c r="C866" s="12" t="inlineStr">
        <is>
          <t>Ácido cianhídrico; Hydrogen cyanide; HCN</t>
        </is>
      </c>
      <c r="D866" s="12" t="n"/>
      <c r="E866" s="12" t="inlineStr">
        <is>
          <t>N2465</t>
        </is>
      </c>
      <c r="F866" s="12" t="inlineStr">
        <is>
          <t>MA308</t>
        </is>
      </c>
      <c r="G866" s="12" t="inlineStr">
        <is>
          <t>1 µg</t>
        </is>
      </c>
      <c r="H866" s="12" t="inlineStr"/>
      <c r="I866" s="12" t="inlineStr">
        <is>
          <t>Método interno basado en NIOSH 6010</t>
        </is>
      </c>
      <c r="J866" s="12" t="inlineStr"/>
      <c r="K866" s="12" t="inlineStr">
        <is>
          <t>Espectrofotometría Ultravioleta-Visible</t>
        </is>
      </c>
      <c r="L866" s="12" t="inlineStr">
        <is>
          <t>N</t>
        </is>
      </c>
      <c r="N866" s="12" t="inlineStr">
        <is>
          <t>urgente 8 días</t>
        </is>
      </c>
      <c r="O866" s="12" t="inlineStr">
        <is>
          <t>8 días laborables</t>
        </is>
      </c>
      <c r="P866" s="12" t="inlineStr"/>
      <c r="Q866" s="12" t="inlineStr">
        <is>
          <t>NOTA: Diferenciamos el compuesto particulado con N2466 (PVC) de los vapores o gaseoso N2465 (Tubo).</t>
        </is>
      </c>
      <c r="R866" s="12" t="inlineStr">
        <is>
          <t>Tubo absorbente de sosa y cal (600/200 mg) -&gt; MAE40</t>
        </is>
      </c>
      <c r="S866" s="11" t="inlineStr">
        <is>
          <t>MAE40</t>
        </is>
      </c>
    </row>
    <row r="867" hidden="1" customFormat="1" s="11">
      <c r="A867" s="11" t="inlineStr">
        <is>
          <t>205-792-3; 205-599-4; 592-01-18</t>
        </is>
      </c>
      <c r="B867" s="12" t="inlineStr">
        <is>
          <t>Cianuro Particulado</t>
        </is>
      </c>
      <c r="D867" s="12" t="inlineStr">
        <is>
          <t>Cianuro de potasio; Cianuro de sodio; Cianuro de calcio; Sales de cianhídrico; Cyanides, aerosol and gas</t>
        </is>
      </c>
      <c r="E867" s="12" t="inlineStr">
        <is>
          <t>N2466</t>
        </is>
      </c>
      <c r="F867" s="12" t="inlineStr">
        <is>
          <t>MA130</t>
        </is>
      </c>
      <c r="G867" s="12" t="inlineStr">
        <is>
          <t>1 µg</t>
        </is>
      </c>
      <c r="H867" s="12" t="inlineStr"/>
      <c r="I867" s="12" t="inlineStr">
        <is>
          <t>Método interno basado en NIOSH 6010</t>
        </is>
      </c>
      <c r="J867" s="12" t="inlineStr"/>
      <c r="K867" s="12" t="inlineStr">
        <is>
          <t>Espectrofotometría Ultravioleta-Visible</t>
        </is>
      </c>
      <c r="L867" s="12" t="inlineStr">
        <is>
          <t>N</t>
        </is>
      </c>
      <c r="N867" s="12" t="inlineStr">
        <is>
          <t>Cianuro particulado</t>
        </is>
      </c>
      <c r="O867" s="12" t="inlineStr">
        <is>
          <t>15 días laborables</t>
        </is>
      </c>
      <c r="P867" s="12" t="inlineStr"/>
      <c r="Q867" s="12" t="inlineStr">
        <is>
          <t>NOTA: Diferenciamos el compuesto particulado con N2466 (PVC) de los vapores o gaseoso N2465 (Tubo).</t>
        </is>
      </c>
      <c r="R867" s="12" t="inlineStr">
        <is>
          <t>Muestreador IOM + Filtro PVC -&gt; MT125</t>
        </is>
      </c>
      <c r="S867" s="11" t="inlineStr">
        <is>
          <t>MT125</t>
        </is>
      </c>
    </row>
    <row r="868" hidden="1" customFormat="1" s="11">
      <c r="A868" s="11" t="inlineStr">
        <is>
          <t>205-792-3; 205-599-4; 592-01-18</t>
        </is>
      </c>
      <c r="B868" s="12" t="inlineStr">
        <is>
          <t>Cianuro Particulado</t>
        </is>
      </c>
      <c r="C868" s="12" t="n"/>
      <c r="D868" s="12" t="inlineStr">
        <is>
          <t>Cianuro de potasio; Cianuro de sodio; Cianuro de calcio; Sales de cianhídrico; Cyanides, aerosol and gas</t>
        </is>
      </c>
      <c r="E868" s="12" t="inlineStr">
        <is>
          <t>N2466</t>
        </is>
      </c>
      <c r="F868" s="12" t="inlineStr">
        <is>
          <t>MA310</t>
        </is>
      </c>
      <c r="G868" s="12" t="inlineStr">
        <is>
          <t>1 µg</t>
        </is>
      </c>
      <c r="H868" s="12" t="inlineStr"/>
      <c r="I868" s="12" t="inlineStr">
        <is>
          <t>Método interno basado en NIOSH 6010</t>
        </is>
      </c>
      <c r="J868" s="12" t="inlineStr"/>
      <c r="K868" s="12" t="inlineStr">
        <is>
          <t>Espectrofotometría Ultravioleta-Visible</t>
        </is>
      </c>
      <c r="L868" s="12" t="inlineStr">
        <is>
          <t>N</t>
        </is>
      </c>
      <c r="N868" s="12" t="inlineStr">
        <is>
          <t>Cianuro particulado urgente 8 días</t>
        </is>
      </c>
      <c r="O868" s="12" t="inlineStr">
        <is>
          <t>8 días laborables</t>
        </is>
      </c>
      <c r="P868" s="12" t="inlineStr"/>
      <c r="Q868" s="12" t="inlineStr">
        <is>
          <t>NOTA: Diferenciamos el compuesto particulado con N2466 (PVC) de los vapores o gaseoso N2465 (Tubo).</t>
        </is>
      </c>
      <c r="R868" s="12" t="inlineStr">
        <is>
          <t>Muestreador IOM + Filtro PVC -&gt; MT125</t>
        </is>
      </c>
      <c r="S868" s="11" t="inlineStr">
        <is>
          <t>MT125</t>
        </is>
      </c>
    </row>
    <row r="869" hidden="1" customFormat="1" s="7">
      <c r="A869" s="7" t="inlineStr">
        <is>
          <t>7681-49-4</t>
        </is>
      </c>
      <c r="B869" s="8" t="inlineStr">
        <is>
          <t>Fluoruros solubles</t>
        </is>
      </c>
      <c r="C869" s="8" t="n"/>
      <c r="D869" s="8" t="inlineStr">
        <is>
          <t>Fluoruro sódico; Fluorides</t>
        </is>
      </c>
      <c r="E869" s="8" t="inlineStr">
        <is>
          <t>N2471</t>
        </is>
      </c>
      <c r="F869" s="8" t="n"/>
      <c r="G869" s="8" t="n"/>
      <c r="H869" s="8" t="n"/>
      <c r="I869" s="8" t="n"/>
      <c r="J869" s="8" t="n"/>
      <c r="K869" s="8" t="n"/>
      <c r="L869" s="8" t="n"/>
      <c r="N869" s="8" t="n"/>
      <c r="O869" s="8" t="n"/>
      <c r="P869" s="8" t="n"/>
      <c r="Q869" s="8" t="inlineStr">
        <is>
          <t>NOTA: Es posible analizar en la misma muestra Fluoruros inorgánicos solubles + insolubles. Solicitar N2471 + N8000 MAE21 + N2470, e indicar específicamente en el formato de solicitud de análisis.</t>
        </is>
      </c>
      <c r="R869" s="8" t="n"/>
      <c r="S869" s="7" t="inlineStr">
        <is>
          <t>MT126</t>
        </is>
      </c>
    </row>
    <row r="870" hidden="1">
      <c r="A870" t="inlineStr">
        <is>
          <t>15096-52-3; 13775-53-6</t>
        </is>
      </c>
      <c r="B870" s="2" t="inlineStr">
        <is>
          <t>Fluoruros Insolubles - aire</t>
        </is>
      </c>
      <c r="C870" s="2" t="n"/>
      <c r="D870" s="2" t="inlineStr">
        <is>
          <t>Criolita (CAS: 15096-52-3); Hexafluoroaluminato sódico (CAS: 13775-53-6); Fluorides</t>
        </is>
      </c>
      <c r="E870" s="2" t="inlineStr">
        <is>
          <t>N2470</t>
        </is>
      </c>
      <c r="F870" s="2" t="inlineStr">
        <is>
          <t>MA271</t>
        </is>
      </c>
      <c r="G870" s="2" t="inlineStr">
        <is>
          <t>25 µg</t>
        </is>
      </c>
      <c r="H870" s="2" t="inlineStr">
        <is>
          <t>Temperatura ambiente</t>
        </is>
      </c>
      <c r="I870" s="2" t="inlineStr">
        <is>
          <t>Método interno basado en NIOSH 7902 (PNT00600)</t>
        </is>
      </c>
      <c r="J870" s="2" t="inlineStr"/>
      <c r="K870" s="2" t="inlineStr">
        <is>
          <t>Electrodo Selectivo de Iones</t>
        </is>
      </c>
      <c r="L870" s="2" t="inlineStr">
        <is>
          <t>N</t>
        </is>
      </c>
      <c r="N870" s="2" t="inlineStr">
        <is>
          <t>urgente 8 días</t>
        </is>
      </c>
      <c r="O870" s="2" t="inlineStr">
        <is>
          <t>8 días laborables</t>
        </is>
      </c>
      <c r="P870" s="2" t="inlineStr"/>
      <c r="Q870" s="2" t="inlineStr">
        <is>
          <t>Añadir al presupuesto la preparación de muestra (N8000)'Fusión alcalina'</t>
        </is>
      </c>
      <c r="R870" s="2" t="inlineStr">
        <is>
          <t>Muestreador IOM  + Filtro Esteres Celulosa (EDC) -&gt; MT126</t>
        </is>
      </c>
      <c r="S870" t="inlineStr">
        <is>
          <t>MT126</t>
        </is>
      </c>
    </row>
    <row r="871" hidden="1">
      <c r="A871" t="inlineStr">
        <is>
          <t>15096-52-3; 13775-53-6</t>
        </is>
      </c>
      <c r="B871" s="2" t="inlineStr">
        <is>
          <t>Fluoruros Insolubles - aire</t>
        </is>
      </c>
      <c r="C871" s="2" t="n"/>
      <c r="D871" s="2" t="inlineStr">
        <is>
          <t>Criolita (CAS: 15096-52-3); Hexafluoroaluminato sódico (CAS: 13775-53-6); Fluorides</t>
        </is>
      </c>
      <c r="E871" s="2" t="inlineStr">
        <is>
          <t>N2470</t>
        </is>
      </c>
      <c r="F871" s="2" t="inlineStr">
        <is>
          <t>MA090</t>
        </is>
      </c>
      <c r="G871" s="2" t="inlineStr">
        <is>
          <t>25 µg</t>
        </is>
      </c>
      <c r="H871" s="2" t="inlineStr">
        <is>
          <t>Temperatura ambiente</t>
        </is>
      </c>
      <c r="I871" s="2" t="inlineStr">
        <is>
          <t>Método interno basado en NIOSH 7902 (PNT00600)</t>
        </is>
      </c>
      <c r="J871" s="2" t="inlineStr"/>
      <c r="K871" s="2" t="inlineStr">
        <is>
          <t>Electrodo Selectivo de Iones</t>
        </is>
      </c>
      <c r="L871" s="2" t="inlineStr">
        <is>
          <t>N</t>
        </is>
      </c>
      <c r="N871" s="2" t="inlineStr">
        <is>
          <t>15 días</t>
        </is>
      </c>
      <c r="O871" s="2" t="inlineStr">
        <is>
          <t>15 días laborables</t>
        </is>
      </c>
      <c r="P871" s="2" t="inlineStr"/>
      <c r="Q871" s="2" t="inlineStr">
        <is>
          <t>Añadir al presupuesto la preparación de muestra (N8000)'Fusión alcalina'</t>
        </is>
      </c>
      <c r="R871" s="2" t="inlineStr">
        <is>
          <t>Muestreador IOM  + Filtro Esteres Celulosa (EDC) -&gt; MT126</t>
        </is>
      </c>
      <c r="S871" t="inlineStr">
        <is>
          <t>MT126</t>
        </is>
      </c>
    </row>
    <row r="872" hidden="1" customFormat="1" s="11">
      <c r="A872" s="11" t="inlineStr">
        <is>
          <t>8002-74-2</t>
        </is>
      </c>
      <c r="B872" s="12" t="inlineStr">
        <is>
          <t>Ceras de Parafina - aire</t>
        </is>
      </c>
      <c r="C872" s="12" t="inlineStr">
        <is>
          <t>Paraffin wax fumes</t>
        </is>
      </c>
      <c r="D872" s="12" t="n"/>
      <c r="E872" s="12" t="inlineStr">
        <is>
          <t>N2480</t>
        </is>
      </c>
      <c r="F872" s="12" t="inlineStr">
        <is>
          <t>MA092</t>
        </is>
      </c>
      <c r="G872" s="12" t="inlineStr">
        <is>
          <t>20 µg</t>
        </is>
      </c>
      <c r="H872" s="12" t="inlineStr">
        <is>
          <t>Refrigerada (5°C ± 3°C)</t>
        </is>
      </c>
      <c r="I872" s="12" t="inlineStr">
        <is>
          <t>Método interno basado en OSHA PV2047  (Paraffin wax fumes)</t>
        </is>
      </c>
      <c r="J872" s="12" t="inlineStr"/>
      <c r="K872" s="12" t="inlineStr">
        <is>
          <t>Cromatografía de Gases / Detector de Ionización por Llama (CG-FID)</t>
        </is>
      </c>
      <c r="L872" s="12" t="inlineStr">
        <is>
          <t>N</t>
        </is>
      </c>
      <c r="N872" s="12" t="inlineStr">
        <is>
          <t>Ceras de parafina</t>
        </is>
      </c>
      <c r="O872" s="12" t="inlineStr">
        <is>
          <t>15 días laborables</t>
        </is>
      </c>
      <c r="P872" s="12" t="inlineStr"/>
      <c r="Q872" s="12" t="inlineStr">
        <is>
          <t>NOTA: En caso de interés en realizar una gravimetría previa (inespecífica) a la determinación de parafina en la misma muestra, sería necesario utilizar FV prepesado (MT122) e informar adicionalmente este ensayo (N2441) a la solicitud de análisis.</t>
        </is>
      </c>
      <c r="R872" s="12" t="inlineStr">
        <is>
          <t>Muestreador IOM  + Filtro Fibra Vidrio (FV) -&gt; MT127</t>
        </is>
      </c>
      <c r="S872" s="11" t="inlineStr">
        <is>
          <t>MT127</t>
        </is>
      </c>
    </row>
    <row r="873" hidden="1" customFormat="1" s="11">
      <c r="A873" s="11" t="inlineStr">
        <is>
          <t>8002-74-2</t>
        </is>
      </c>
      <c r="B873" s="12" t="inlineStr">
        <is>
          <t>Ceras de Parafina - aire</t>
        </is>
      </c>
      <c r="C873" s="12" t="inlineStr">
        <is>
          <t>Paraffin wax fumes</t>
        </is>
      </c>
      <c r="D873" s="12" t="n"/>
      <c r="E873" s="12" t="inlineStr">
        <is>
          <t>N2480</t>
        </is>
      </c>
      <c r="F873" s="12" t="inlineStr">
        <is>
          <t>MA263</t>
        </is>
      </c>
      <c r="G873" s="12" t="inlineStr">
        <is>
          <t>20 µg</t>
        </is>
      </c>
      <c r="H873" s="12" t="inlineStr">
        <is>
          <t>Refrigerada (5°C ± 3°C)</t>
        </is>
      </c>
      <c r="I873" s="12" t="inlineStr">
        <is>
          <t>Método interno basado en OSHA PV2047  (Paraffin wax fumes)</t>
        </is>
      </c>
      <c r="J873" s="12" t="inlineStr"/>
      <c r="K873" s="12" t="inlineStr">
        <is>
          <t>Cromatografía de Gases / Detector de Ionización por Llama (CG-FID)</t>
        </is>
      </c>
      <c r="L873" s="12" t="inlineStr">
        <is>
          <t>N</t>
        </is>
      </c>
      <c r="N873" s="12" t="inlineStr">
        <is>
          <t>8 días</t>
        </is>
      </c>
      <c r="O873" s="12" t="inlineStr">
        <is>
          <t>8 días laborables</t>
        </is>
      </c>
      <c r="P873" s="12" t="inlineStr"/>
      <c r="Q873" s="12" t="inlineStr">
        <is>
          <t>NOTA: En caso de interés en realizar una gravimetría previa (inespecífica) a la determinación de parafina en la misma muestra, sería necesario utilizar FV prepesado (MT122) e informar adicionalmente este ensayo (N2441) a la solicitud de análisis.</t>
        </is>
      </c>
      <c r="R873" s="12" t="inlineStr">
        <is>
          <t>Muestreador IOM  + Filtro Fibra Vidrio (FV) -&gt; MT127</t>
        </is>
      </c>
      <c r="S873" s="11" t="inlineStr">
        <is>
          <t>MT127</t>
        </is>
      </c>
    </row>
    <row r="874" hidden="1">
      <c r="B874" s="2" t="inlineStr">
        <is>
          <t>Monóxido de carbono (puntual) - aire</t>
        </is>
      </c>
      <c r="C874" s="2" t="inlineStr">
        <is>
          <t>CO</t>
        </is>
      </c>
      <c r="D874" s="2" t="n"/>
      <c r="E874" s="2" t="inlineStr">
        <is>
          <t>N2485</t>
        </is>
      </c>
      <c r="F874" s="2" t="inlineStr">
        <is>
          <t>MA197</t>
        </is>
      </c>
      <c r="G874" s="2" t="inlineStr"/>
      <c r="H874" s="2" t="inlineStr"/>
      <c r="I874" s="2" t="inlineStr">
        <is>
          <t>Medición in situ</t>
        </is>
      </c>
      <c r="J874" s="2" t="inlineStr"/>
      <c r="K874" s="2" t="inlineStr">
        <is>
          <t>Espectroscopia infrarroja no dispersiva</t>
        </is>
      </c>
      <c r="L874" s="2" t="inlineStr">
        <is>
          <t>N</t>
        </is>
      </c>
      <c r="N874" s="2" t="inlineStr">
        <is>
          <t>1 parámetro calidad de aire (puntual) urgente 8 días</t>
        </is>
      </c>
      <c r="O874" s="2" t="inlineStr">
        <is>
          <t>8 días laborables</t>
        </is>
      </c>
      <c r="P874" s="2" t="inlineStr">
        <is>
          <t>Para más de un parámetro de calidad de aire consultad precio en pestaña  PERFIL</t>
        </is>
      </c>
      <c r="Q874" s="2" t="inlineStr"/>
      <c r="R874" s="2" t="inlineStr"/>
    </row>
    <row r="875" hidden="1">
      <c r="B875" s="2" t="inlineStr">
        <is>
          <t>Monóxido de carbono (puntual) - aire</t>
        </is>
      </c>
      <c r="C875" s="2" t="inlineStr">
        <is>
          <t>CO</t>
        </is>
      </c>
      <c r="D875" s="2" t="n"/>
      <c r="E875" s="2" t="inlineStr">
        <is>
          <t>N2485</t>
        </is>
      </c>
      <c r="F875" s="2" t="inlineStr">
        <is>
          <t>MA093</t>
        </is>
      </c>
      <c r="G875" s="2" t="inlineStr"/>
      <c r="H875" s="2" t="inlineStr"/>
      <c r="I875" s="2" t="inlineStr">
        <is>
          <t>Medición in situ</t>
        </is>
      </c>
      <c r="J875" s="2" t="inlineStr"/>
      <c r="K875" s="2" t="inlineStr">
        <is>
          <t>Espectroscopia infrarroja no dispersiva</t>
        </is>
      </c>
      <c r="L875" s="2" t="inlineStr">
        <is>
          <t>N</t>
        </is>
      </c>
      <c r="N875" s="2" t="inlineStr">
        <is>
          <t>1 param.(puntual)</t>
        </is>
      </c>
      <c r="O875" s="2" t="inlineStr">
        <is>
          <t>15 días laborables</t>
        </is>
      </c>
      <c r="P875" s="2" t="inlineStr">
        <is>
          <t>Para más de un parámetro de calidad de aire consultad precio en pestaña  PERFIL</t>
        </is>
      </c>
      <c r="Q875" s="2" t="inlineStr"/>
      <c r="R875" s="2" t="inlineStr"/>
    </row>
    <row r="876" hidden="1">
      <c r="B876" s="2" t="inlineStr">
        <is>
          <t>Monóxido de carbono (contínuo)  - aire</t>
        </is>
      </c>
      <c r="C876" s="2" t="inlineStr">
        <is>
          <t>CO</t>
        </is>
      </c>
      <c r="D876" s="2" t="n"/>
      <c r="E876" s="2" t="inlineStr">
        <is>
          <t>N2486</t>
        </is>
      </c>
      <c r="F876" s="2" t="inlineStr">
        <is>
          <t>MA094</t>
        </is>
      </c>
      <c r="G876" s="2" t="inlineStr"/>
      <c r="H876" s="2" t="inlineStr"/>
      <c r="I876" s="2" t="inlineStr">
        <is>
          <t>PNT00089</t>
        </is>
      </c>
      <c r="J876" s="2" t="inlineStr"/>
      <c r="K876" s="2" t="inlineStr"/>
      <c r="L876" s="2" t="inlineStr">
        <is>
          <t>N</t>
        </is>
      </c>
      <c r="N876" s="2" t="inlineStr">
        <is>
          <t>1 param.(contínuo)</t>
        </is>
      </c>
      <c r="O876" s="2" t="inlineStr">
        <is>
          <t>15 días laborables</t>
        </is>
      </c>
      <c r="P876" s="2" t="inlineStr">
        <is>
          <t>Para más de un parámetro de calidad de aire consultad precio en pestaña  PERFIL</t>
        </is>
      </c>
      <c r="Q876" s="2" t="inlineStr"/>
      <c r="R876" s="2" t="inlineStr"/>
    </row>
    <row r="877" hidden="1">
      <c r="B877" s="2" t="inlineStr">
        <is>
          <t>Monóxido de carbono (contínuo)  - aire</t>
        </is>
      </c>
      <c r="C877" s="2" t="inlineStr">
        <is>
          <t>CO</t>
        </is>
      </c>
      <c r="D877" s="2" t="n"/>
      <c r="E877" s="2" t="inlineStr">
        <is>
          <t>N2486</t>
        </is>
      </c>
      <c r="F877" s="2" t="inlineStr">
        <is>
          <t>MA199</t>
        </is>
      </c>
      <c r="G877" s="2" t="inlineStr"/>
      <c r="H877" s="2" t="inlineStr"/>
      <c r="I877" s="2" t="inlineStr">
        <is>
          <t>PNT00089</t>
        </is>
      </c>
      <c r="J877" s="2" t="inlineStr"/>
      <c r="K877" s="2" t="inlineStr"/>
      <c r="L877" s="2" t="inlineStr">
        <is>
          <t>N</t>
        </is>
      </c>
      <c r="N877" s="2" t="inlineStr">
        <is>
          <t>1 parámetro calidad de aire (continuo) urgente 8 días</t>
        </is>
      </c>
      <c r="O877" s="2" t="inlineStr">
        <is>
          <t>8 días laborables</t>
        </is>
      </c>
      <c r="P877" s="2" t="inlineStr">
        <is>
          <t>Para más de un parámetro de calidad de aire consultad precio en pestaña  PERFIL</t>
        </is>
      </c>
      <c r="Q877" s="2" t="inlineStr"/>
      <c r="R877" s="2" t="inlineStr"/>
    </row>
    <row r="878" hidden="1">
      <c r="B878" s="2" t="inlineStr">
        <is>
          <t>Dióxido de carbono (puntual) - aire</t>
        </is>
      </c>
      <c r="C878" s="2" t="inlineStr">
        <is>
          <t>CO2</t>
        </is>
      </c>
      <c r="D878" s="2" t="n"/>
      <c r="E878" s="2" t="inlineStr">
        <is>
          <t>N2490</t>
        </is>
      </c>
      <c r="F878" s="2" t="inlineStr">
        <is>
          <t>MA093</t>
        </is>
      </c>
      <c r="G878" s="2" t="inlineStr"/>
      <c r="H878" s="2" t="inlineStr"/>
      <c r="I878" s="2" t="inlineStr">
        <is>
          <t>Medición in situ</t>
        </is>
      </c>
      <c r="J878" s="2" t="inlineStr"/>
      <c r="K878" s="2" t="inlineStr">
        <is>
          <t>Espectroscopia infrarroja no dispersiva</t>
        </is>
      </c>
      <c r="L878" s="2" t="inlineStr">
        <is>
          <t>N</t>
        </is>
      </c>
      <c r="N878" s="2" t="inlineStr">
        <is>
          <t>1 param.(puntual)</t>
        </is>
      </c>
      <c r="O878" s="2" t="inlineStr">
        <is>
          <t>15 días laborables</t>
        </is>
      </c>
      <c r="P878" s="2" t="inlineStr">
        <is>
          <t>Para más de un parámetro de calidad de aire consultad precio en pestaña  PERFIL</t>
        </is>
      </c>
      <c r="Q878" s="2" t="inlineStr"/>
      <c r="R878" s="2" t="inlineStr"/>
    </row>
    <row r="879" hidden="1">
      <c r="B879" s="2" t="inlineStr">
        <is>
          <t>Dióxido de carbono (puntual) - aire</t>
        </is>
      </c>
      <c r="C879" s="2" t="inlineStr">
        <is>
          <t>CO2</t>
        </is>
      </c>
      <c r="D879" s="2" t="n"/>
      <c r="E879" s="2" t="inlineStr">
        <is>
          <t>N2490</t>
        </is>
      </c>
      <c r="F879" s="2" t="inlineStr">
        <is>
          <t>MA197</t>
        </is>
      </c>
      <c r="G879" s="2" t="inlineStr"/>
      <c r="H879" s="2" t="inlineStr"/>
      <c r="I879" s="2" t="inlineStr">
        <is>
          <t>Medición in situ</t>
        </is>
      </c>
      <c r="J879" s="2" t="inlineStr"/>
      <c r="K879" s="2" t="inlineStr">
        <is>
          <t>Espectroscopia infrarroja no dispersiva</t>
        </is>
      </c>
      <c r="L879" s="2" t="inlineStr">
        <is>
          <t>N</t>
        </is>
      </c>
      <c r="N879" s="2" t="inlineStr">
        <is>
          <t>1 parámetro calidad de aire (puntual) urgente 8 días</t>
        </is>
      </c>
      <c r="O879" s="2" t="inlineStr">
        <is>
          <t>8 días laborables</t>
        </is>
      </c>
      <c r="P879" s="2" t="inlineStr">
        <is>
          <t>Para más de un parámetro de calidad de aire consultad precio en pestaña  PERFIL</t>
        </is>
      </c>
      <c r="Q879" s="2" t="inlineStr"/>
      <c r="R879" s="2" t="inlineStr"/>
    </row>
    <row r="880" hidden="1">
      <c r="B880" s="2" t="inlineStr">
        <is>
          <t>Dióxido de carbono (contínuo) - aire</t>
        </is>
      </c>
      <c r="C880" s="2" t="inlineStr">
        <is>
          <t>CO2</t>
        </is>
      </c>
      <c r="D880" s="2" t="n"/>
      <c r="E880" s="2" t="inlineStr">
        <is>
          <t>N2491</t>
        </is>
      </c>
      <c r="F880" s="2" t="inlineStr">
        <is>
          <t>MA094</t>
        </is>
      </c>
      <c r="G880" s="2" t="inlineStr"/>
      <c r="H880" s="2" t="inlineStr"/>
      <c r="I880" s="2" t="inlineStr">
        <is>
          <t>PNT00089</t>
        </is>
      </c>
      <c r="J880" s="2" t="inlineStr"/>
      <c r="K880" s="2" t="inlineStr">
        <is>
          <t>Espectroscopía de Infrarrojos</t>
        </is>
      </c>
      <c r="L880" s="2" t="inlineStr">
        <is>
          <t>N</t>
        </is>
      </c>
      <c r="N880" s="2" t="inlineStr">
        <is>
          <t>1 param.(contínuo)</t>
        </is>
      </c>
      <c r="O880" s="2" t="inlineStr">
        <is>
          <t>15 días laborables</t>
        </is>
      </c>
      <c r="P880" s="2" t="inlineStr">
        <is>
          <t>Para más de un parámetro de calidad de aire consultad precio en pestaña  PERFIL</t>
        </is>
      </c>
      <c r="Q880" s="2" t="inlineStr"/>
      <c r="R880" s="2" t="inlineStr"/>
    </row>
    <row r="881" hidden="1">
      <c r="B881" s="2" t="inlineStr">
        <is>
          <t>Dióxido de carbono (contínuo) - aire</t>
        </is>
      </c>
      <c r="C881" s="2" t="inlineStr">
        <is>
          <t>CO2</t>
        </is>
      </c>
      <c r="D881" s="2" t="n"/>
      <c r="E881" s="2" t="inlineStr">
        <is>
          <t>N2491</t>
        </is>
      </c>
      <c r="F881" s="2" t="inlineStr">
        <is>
          <t>MA199</t>
        </is>
      </c>
      <c r="G881" s="2" t="inlineStr"/>
      <c r="H881" s="2" t="inlineStr"/>
      <c r="I881" s="2" t="inlineStr">
        <is>
          <t>PNT00089</t>
        </is>
      </c>
      <c r="J881" s="2" t="inlineStr"/>
      <c r="K881" s="2" t="inlineStr">
        <is>
          <t>Espectroscopía de Infrarrojos</t>
        </is>
      </c>
      <c r="L881" s="2" t="inlineStr">
        <is>
          <t>N</t>
        </is>
      </c>
      <c r="N881" s="2" t="inlineStr">
        <is>
          <t>1 parámetro calidad de aire (continuo) urgente 8 días</t>
        </is>
      </c>
      <c r="O881" s="2" t="inlineStr">
        <is>
          <t>8 días laborables</t>
        </is>
      </c>
      <c r="P881" s="2" t="inlineStr">
        <is>
          <t>Para más de un parámetro de calidad de aire consultad precio en pestaña  PERFIL</t>
        </is>
      </c>
      <c r="Q881" s="2" t="inlineStr"/>
      <c r="R881" s="2" t="inlineStr"/>
    </row>
    <row r="882" hidden="1" customFormat="1" s="4">
      <c r="B882" s="5" t="inlineStr">
        <is>
          <t>Fracción respirable + Sílice cristalina - INS</t>
        </is>
      </c>
      <c r="C882" s="5" t="n"/>
      <c r="D882" s="5" t="inlineStr">
        <is>
          <t>14808-60-7 (cuarzo); 14464-46-1 (cristobalita); 15468-32-3 (tridimita)</t>
        </is>
      </c>
      <c r="E882" s="5" t="inlineStr">
        <is>
          <t>N2555</t>
        </is>
      </c>
      <c r="F882" s="5" t="inlineStr">
        <is>
          <t>MA114</t>
        </is>
      </c>
      <c r="G882" s="5" t="inlineStr"/>
      <c r="H882" s="5" t="inlineStr"/>
      <c r="I882" s="5" t="inlineStr"/>
      <c r="J882" s="5" t="inlineStr"/>
      <c r="K882" s="5" t="inlineStr"/>
      <c r="L882" s="5" t="inlineStr">
        <is>
          <t>N</t>
        </is>
      </c>
      <c r="N882" s="5" t="inlineStr">
        <is>
          <t>Fracción respirable + Sílice cristalina</t>
        </is>
      </c>
      <c r="O882" s="5" t="inlineStr">
        <is>
          <t>30 días laborables</t>
        </is>
      </c>
      <c r="P882" s="5" t="inlineStr"/>
      <c r="Q882" s="5" t="inlineStr">
        <is>
          <t>Substituida por N2556. Esta prueba se realiza en el Instituto Nacional de Silicosis (INS). Las muestras deben ir acompañadas de los formatos y documentación correspondientes. El blanco se cobrará en caso de remitirlo al INS. Consultar Documentación</t>
        </is>
      </c>
      <c r="R882" s="5" t="inlineStr">
        <is>
          <t>muestrear con Ciclón tipo Johanesburgo y filtro PVC prepesado del INS (suministrado por nuestro laboratorio)</t>
        </is>
      </c>
    </row>
    <row r="883" hidden="1">
      <c r="B883" s="2" t="inlineStr">
        <is>
          <t>Carbono Orgánico y Elemental - aire (INS)</t>
        </is>
      </c>
      <c r="C883" s="2" t="n"/>
      <c r="D883" s="2" t="inlineStr">
        <is>
          <t>Emisiones de motores diésel; humos diesel</t>
        </is>
      </c>
      <c r="E883" s="2" t="inlineStr">
        <is>
          <t>N2557</t>
        </is>
      </c>
      <c r="F883" s="2" t="inlineStr">
        <is>
          <t>MA409</t>
        </is>
      </c>
      <c r="G883" s="2" t="inlineStr">
        <is>
          <t>&lt;0,5 µgC/cm2 (como carbono elemental, CE)</t>
        </is>
      </c>
      <c r="H883" s="2" t="inlineStr">
        <is>
          <t>Temperatura ambiente</t>
        </is>
      </c>
      <c r="I883" s="2" t="inlineStr">
        <is>
          <t>UNE EN 16909</t>
        </is>
      </c>
      <c r="J883" s="2" t="inlineStr"/>
      <c r="K883" s="2" t="inlineStr">
        <is>
          <t>Termoóptico</t>
        </is>
      </c>
      <c r="L883" s="2" t="inlineStr">
        <is>
          <t>N</t>
        </is>
      </c>
      <c r="N883" s="2" t="inlineStr">
        <is>
          <t>Carbono Orgánico y Elemental - aire (INS)</t>
        </is>
      </c>
      <c r="O883" s="2" t="inlineStr">
        <is>
          <t>15 días laborables</t>
        </is>
      </c>
      <c r="P883" s="2" t="inlineStr"/>
      <c r="Q883" s="2" t="inlineStr"/>
      <c r="R883" s="2" t="inlineStr">
        <is>
          <t>Cassette con filtro de fibra de cuarzo (FQ) -&gt; MT141</t>
        </is>
      </c>
      <c r="S883" s="25" t="inlineStr">
        <is>
          <t>MT141</t>
        </is>
      </c>
    </row>
    <row r="884" hidden="1">
      <c r="A884" t="inlineStr">
        <is>
          <t>75-21-8</t>
        </is>
      </c>
      <c r="B884" s="2" t="inlineStr">
        <is>
          <t>Óxido de etileno - aire</t>
        </is>
      </c>
      <c r="C884" s="2" t="inlineStr">
        <is>
          <t>1,2-epoxietano; Oxirano; Oxirane; Ethylene oxide</t>
        </is>
      </c>
      <c r="D884" s="2" t="n"/>
      <c r="E884" s="2" t="inlineStr">
        <is>
          <t>N2560</t>
        </is>
      </c>
      <c r="F884" s="2" t="inlineStr">
        <is>
          <t>MA119</t>
        </is>
      </c>
      <c r="G884" s="2" t="inlineStr">
        <is>
          <t>0,2 µg</t>
        </is>
      </c>
      <c r="H884" s="2" t="inlineStr">
        <is>
          <t>Una vez terminado el período de captación desmontar la membrana y el aro de sujeción colocando en su lugar la tapa para la desorción, asegurando la hermeticidad de ésta y los tapones de la misma.</t>
        </is>
      </c>
      <c r="I884" s="2" t="inlineStr">
        <is>
          <t>PNT00110</t>
        </is>
      </c>
      <c r="J884" s="2" t="inlineStr"/>
      <c r="K884" s="2" t="inlineStr">
        <is>
          <t>Cromatografía de Gases / Espectrometría de Masas (GC-MS)</t>
        </is>
      </c>
      <c r="L884" s="2" t="inlineStr">
        <is>
          <t>N</t>
        </is>
      </c>
      <c r="N884" s="2" t="inlineStr">
        <is>
          <t>Óx. etileno (monitor 3M)</t>
        </is>
      </c>
      <c r="O884" s="2" t="inlineStr">
        <is>
          <t>15 días laborables</t>
        </is>
      </c>
      <c r="P884" s="2" t="inlineStr"/>
      <c r="Q884" s="2" t="inlineStr"/>
      <c r="R884" s="2" t="inlineStr">
        <is>
          <t>Monitor pasivo óxido etileno 3M 3551 -&gt; MAE14</t>
        </is>
      </c>
      <c r="S884" s="25" t="inlineStr">
        <is>
          <t>MAE14</t>
        </is>
      </c>
    </row>
    <row r="885" hidden="1">
      <c r="A885" t="inlineStr">
        <is>
          <t>75-21-8</t>
        </is>
      </c>
      <c r="B885" s="2" t="inlineStr">
        <is>
          <t>Óxido de etileno - aire</t>
        </is>
      </c>
      <c r="C885" s="2" t="inlineStr">
        <is>
          <t>1,2-epoxietano; Oxirano; Oxirane; Ethylene oxide</t>
        </is>
      </c>
      <c r="D885" s="2" t="n"/>
      <c r="E885" s="2" t="inlineStr">
        <is>
          <t>N2560</t>
        </is>
      </c>
      <c r="F885" s="2" t="inlineStr">
        <is>
          <t>MA155</t>
        </is>
      </c>
      <c r="G885" s="2" t="inlineStr">
        <is>
          <t>0,2 µg</t>
        </is>
      </c>
      <c r="H885" s="2" t="inlineStr">
        <is>
          <t>Una vez terminado el período de captación desmontar la membrana y el aro de sujeción colocando en su lugar la tapa para la desorción, asegurando la hermeticidad de ésta y los tapones de la misma.</t>
        </is>
      </c>
      <c r="I885" s="2" t="inlineStr">
        <is>
          <t>PNT00110</t>
        </is>
      </c>
      <c r="J885" s="2" t="inlineStr"/>
      <c r="K885" s="2" t="inlineStr">
        <is>
          <t>Cromatografía de Gases / Espectrometría de Masas (GC-MS)</t>
        </is>
      </c>
      <c r="L885" s="2" t="inlineStr">
        <is>
          <t>N</t>
        </is>
      </c>
      <c r="N885" s="2" t="inlineStr">
        <is>
          <t>urgente 8 días</t>
        </is>
      </c>
      <c r="O885" s="2" t="inlineStr">
        <is>
          <t>8 días laborables</t>
        </is>
      </c>
      <c r="P885" s="2" t="inlineStr">
        <is>
          <t>Modificado 12-11-2011</t>
        </is>
      </c>
      <c r="Q885" s="2" t="inlineStr"/>
      <c r="R885" s="2" t="inlineStr">
        <is>
          <t>Monitor pasivo óxido etileno 3M 3551 -&gt; MAE14</t>
        </is>
      </c>
      <c r="S885" s="25" t="inlineStr">
        <is>
          <t>MAE14</t>
        </is>
      </c>
    </row>
    <row r="886" hidden="1">
      <c r="B886" s="2" t="inlineStr">
        <is>
          <t>Materia particulada (fracción respirable) - aire</t>
        </is>
      </c>
      <c r="C886" s="2" t="n"/>
      <c r="D886"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E886" s="2" t="inlineStr">
        <is>
          <t>N2570</t>
        </is>
      </c>
      <c r="F886" s="2" t="inlineStr">
        <is>
          <t>MA192</t>
        </is>
      </c>
      <c r="G886" s="2" t="inlineStr">
        <is>
          <t>100 µg</t>
        </is>
      </c>
      <c r="H886" s="2" t="inlineStr">
        <is>
          <t>Temperatura ambiente</t>
        </is>
      </c>
      <c r="I886" s="2" t="inlineStr">
        <is>
          <t>PNT00601 Método interno basado en MTA/MA-014/A11</t>
        </is>
      </c>
      <c r="J886" s="2" t="inlineStr"/>
      <c r="K886" s="2" t="inlineStr">
        <is>
          <t>Gravimetría</t>
        </is>
      </c>
      <c r="L886" s="2" t="inlineStr">
        <is>
          <t>N</t>
        </is>
      </c>
      <c r="N886" s="2" t="inlineStr">
        <is>
          <t>urgente 8 días</t>
        </is>
      </c>
      <c r="O886" s="2" t="inlineStr">
        <is>
          <t>8 días laborables</t>
        </is>
      </c>
      <c r="P886" s="2" t="inlineStr">
        <is>
          <t>Precio de prueba individual.</t>
        </is>
      </c>
      <c r="Q886" s="2" t="inlineStr">
        <is>
          <t>Si piden (Fracción Respirable + Sílice Cristalina) mirad: PERFIL. Consultad Documentación para muestras que requieren la técnica de Rayos X</t>
        </is>
      </c>
      <c r="R886" s="2" t="inlineStr">
        <is>
          <t>Filtro PVC (prepesado de Echevarne - soporte suministrado por nuestro laboratorio) (PVC) -&gt;MT042</t>
        </is>
      </c>
      <c r="S886" s="26" t="inlineStr">
        <is>
          <t>MT042</t>
        </is>
      </c>
    </row>
    <row r="887" hidden="1">
      <c r="B887" s="2" t="inlineStr">
        <is>
          <t>Materia particulada (fracción respirable) - aire</t>
        </is>
      </c>
      <c r="C887" s="2" t="n"/>
      <c r="D887"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E887" s="2" t="inlineStr">
        <is>
          <t>N2570</t>
        </is>
      </c>
      <c r="F887" s="2" t="inlineStr">
        <is>
          <t>MA034</t>
        </is>
      </c>
      <c r="G887" s="2" t="inlineStr">
        <is>
          <t>100 µg</t>
        </is>
      </c>
      <c r="H887" s="2" t="inlineStr">
        <is>
          <t>Temperatura ambiente</t>
        </is>
      </c>
      <c r="I887" s="2" t="inlineStr">
        <is>
          <t>PNT00601 Método interno basado en MTA/MA-014/A11</t>
        </is>
      </c>
      <c r="J887" s="2" t="inlineStr"/>
      <c r="K887" s="2" t="inlineStr">
        <is>
          <t>Gravimetría</t>
        </is>
      </c>
      <c r="L887" s="2" t="inlineStr">
        <is>
          <t>N</t>
        </is>
      </c>
      <c r="N887" s="2" t="inlineStr">
        <is>
          <t>Materia particulada (15 días)</t>
        </is>
      </c>
      <c r="O887" s="2" t="inlineStr">
        <is>
          <t>15 días laborables</t>
        </is>
      </c>
      <c r="P887" s="2" t="inlineStr">
        <is>
          <t>Precio de prueba individual.</t>
        </is>
      </c>
      <c r="Q887" s="2" t="inlineStr">
        <is>
          <t>Si piden (Fracción Respirable + Sílice Cristalina) mirad: PERFIL. Consultad Documentación para muestras que requieren la técnica de Rayos X</t>
        </is>
      </c>
      <c r="R887" s="2" t="inlineStr">
        <is>
          <t>Filtro PVC (prepesado de Echevarne - soporte suministrado por nuestro laboratorio) (PVC) -&gt;MT042</t>
        </is>
      </c>
      <c r="S887" s="26" t="inlineStr">
        <is>
          <t>MT042</t>
        </is>
      </c>
    </row>
    <row r="888" hidden="1">
      <c r="A888" t="inlineStr">
        <is>
          <t>14808-60-7</t>
        </is>
      </c>
      <c r="B888" s="2" t="inlineStr">
        <is>
          <t>Sílice cristalina - aire</t>
        </is>
      </c>
      <c r="C888" s="2" t="inlineStr">
        <is>
          <t>SCR</t>
        </is>
      </c>
      <c r="D888" s="2" t="n"/>
      <c r="E888" s="2" t="inlineStr">
        <is>
          <t>N2575</t>
        </is>
      </c>
      <c r="F888" s="2" t="inlineStr">
        <is>
          <t>MA280</t>
        </is>
      </c>
      <c r="G888" s="2" t="inlineStr">
        <is>
          <t>10 µg</t>
        </is>
      </c>
      <c r="H888" s="2" t="inlineStr">
        <is>
          <t>Temperatura ambiente</t>
        </is>
      </c>
      <c r="I888" s="2" t="inlineStr">
        <is>
          <t>PNT00660 Método interno basado en ISO 19087</t>
        </is>
      </c>
      <c r="J888" s="2" t="inlineStr"/>
      <c r="K888" s="2" t="inlineStr">
        <is>
          <t>Espectroscopía de Infrarrojos</t>
        </is>
      </c>
      <c r="L888" s="2" t="inlineStr">
        <is>
          <t>N</t>
        </is>
      </c>
      <c r="N888" s="2" t="inlineStr">
        <is>
          <t>Sílice Cristalina (urgente 8 días)</t>
        </is>
      </c>
      <c r="O888" s="2" t="inlineStr">
        <is>
          <t>8 días laborables</t>
        </is>
      </c>
      <c r="P888" s="2" t="inlineStr">
        <is>
          <t>Precio de prueba individual.</t>
        </is>
      </c>
      <c r="Q888" s="2" t="inlineStr">
        <is>
          <t>Si piden (Fracción Respirable + Sílice Cristalina) mirad: PERFIL. Consultad Documentación</t>
        </is>
      </c>
      <c r="R888" s="2" t="inlineStr">
        <is>
          <t>Filtro PVC (prepesado de Echevarne - soporte suministrado por nuestro laboratorio) (PVC) -&gt;MT042</t>
        </is>
      </c>
      <c r="S888" s="26" t="inlineStr">
        <is>
          <t>MT042</t>
        </is>
      </c>
    </row>
    <row r="889" hidden="1">
      <c r="A889" t="inlineStr">
        <is>
          <t>14808-60-7</t>
        </is>
      </c>
      <c r="B889" s="2" t="inlineStr">
        <is>
          <t>Sílice cristalina - aire</t>
        </is>
      </c>
      <c r="C889" s="2" t="inlineStr">
        <is>
          <t>SCR</t>
        </is>
      </c>
      <c r="D889" s="2" t="n"/>
      <c r="E889" s="2" t="inlineStr">
        <is>
          <t>N2575</t>
        </is>
      </c>
      <c r="F889" s="2" t="inlineStr">
        <is>
          <t>MA125</t>
        </is>
      </c>
      <c r="G889" s="2" t="inlineStr">
        <is>
          <t>10 µg</t>
        </is>
      </c>
      <c r="H889" s="2" t="inlineStr">
        <is>
          <t>Temperatura ambiente</t>
        </is>
      </c>
      <c r="I889" s="2" t="inlineStr">
        <is>
          <t>PNT00660 Método interno basado en ISO 19087</t>
        </is>
      </c>
      <c r="J889" s="2" t="inlineStr">
        <is>
          <t>10-140 µg</t>
        </is>
      </c>
      <c r="K889" s="2" t="inlineStr">
        <is>
          <t>Espectroscopía de Infrarrojos</t>
        </is>
      </c>
      <c r="L889" s="2" t="inlineStr">
        <is>
          <t>N</t>
        </is>
      </c>
      <c r="N889" s="2" t="inlineStr">
        <is>
          <t>Sílice Cristalina (15 días)</t>
        </is>
      </c>
      <c r="O889" s="2" t="inlineStr">
        <is>
          <t>15 días laborables</t>
        </is>
      </c>
      <c r="P889" s="2" t="inlineStr">
        <is>
          <t>Precio de prueba individual.</t>
        </is>
      </c>
      <c r="Q889" s="2" t="inlineStr">
        <is>
          <t>Si piden (Fracción Respirable + Sílice Cristalina) mirad: PERFIL. Consultad Documentación</t>
        </is>
      </c>
      <c r="R889" s="2" t="inlineStr">
        <is>
          <t>Filtro PVC (prepesado de Echevarne - soporte suministrado por nuestro laboratorio) (PVC) -&gt;MT042</t>
        </is>
      </c>
      <c r="S889" s="26" t="inlineStr">
        <is>
          <t>MT042</t>
        </is>
      </c>
    </row>
    <row r="890" hidden="1">
      <c r="A890" t="inlineStr">
        <is>
          <t>14808-60-7</t>
        </is>
      </c>
      <c r="B890" s="2" t="inlineStr">
        <is>
          <t>Sílice cristalina (cuarzo) Rayos X - aire</t>
        </is>
      </c>
      <c r="C890" s="2" t="inlineStr">
        <is>
          <t>SCR</t>
        </is>
      </c>
      <c r="D890" s="2" t="n"/>
      <c r="E890" s="2" t="inlineStr">
        <is>
          <t>N2576</t>
        </is>
      </c>
      <c r="F890" s="2" t="inlineStr">
        <is>
          <t>MA357</t>
        </is>
      </c>
      <c r="G890" s="2" t="inlineStr">
        <is>
          <t>10 µg (puede ser superior en caso de interferencias)</t>
        </is>
      </c>
      <c r="H890" s="2" t="inlineStr">
        <is>
          <t>Temperatura ambiente</t>
        </is>
      </c>
      <c r="I890" s="2" t="inlineStr">
        <is>
          <t>INS-IT10</t>
        </is>
      </c>
      <c r="J890" s="2" t="inlineStr">
        <is>
          <t>10-140 µg</t>
        </is>
      </c>
      <c r="K890" s="2" t="inlineStr">
        <is>
          <t>Difracción de Rayos X</t>
        </is>
      </c>
      <c r="L890" s="2" t="inlineStr">
        <is>
          <t>N</t>
        </is>
      </c>
      <c r="N890" s="2" t="inlineStr">
        <is>
          <t>Sílice cristalina (RX)</t>
        </is>
      </c>
      <c r="O890" s="2" t="inlineStr">
        <is>
          <t>30 días laborables</t>
        </is>
      </c>
      <c r="P890" s="2" t="inlineStr"/>
      <c r="Q890" s="2" t="inlineStr">
        <is>
          <t>Si piden (Fracción Respirable + Sílice Cristalina) mirad: PERFIL. Consultad Documentación para muestras que requieren la técnica de Rayos X</t>
        </is>
      </c>
      <c r="R890" s="2" t="inlineStr">
        <is>
          <t>Filtro PVC (prepesado de Echevarne - soporte suministrado por nuestro laboratorio) (PVC) -&gt;MT042</t>
        </is>
      </c>
      <c r="S890" s="26" t="inlineStr">
        <is>
          <t>MT047</t>
        </is>
      </c>
      <c r="T890" s="26" t="inlineStr">
        <is>
          <t>MT042</t>
        </is>
      </c>
    </row>
    <row r="891" hidden="1">
      <c r="A891" t="inlineStr">
        <is>
          <t>14464-46-1</t>
        </is>
      </c>
      <c r="B891" s="2" t="inlineStr">
        <is>
          <t>Sílice cristalina (cristobalita) Rayos X - aire</t>
        </is>
      </c>
      <c r="C891" s="2" t="inlineStr">
        <is>
          <t>SCR</t>
        </is>
      </c>
      <c r="D891" s="2" t="n"/>
      <c r="E891" s="2" t="inlineStr">
        <is>
          <t>N2577</t>
        </is>
      </c>
      <c r="F891" s="2" t="inlineStr">
        <is>
          <t>MA357</t>
        </is>
      </c>
      <c r="G891" s="2" t="inlineStr">
        <is>
          <t>10 µg (puede ser superior en caso de interferencias)</t>
        </is>
      </c>
      <c r="H891" s="2" t="inlineStr">
        <is>
          <t>Temperatura ambiente</t>
        </is>
      </c>
      <c r="I891" s="2" t="inlineStr">
        <is>
          <t>INS-IT10</t>
        </is>
      </c>
      <c r="J891" s="2" t="inlineStr"/>
      <c r="K891" s="2" t="inlineStr">
        <is>
          <t>Difracción de Rayos X</t>
        </is>
      </c>
      <c r="L891" s="2" t="inlineStr">
        <is>
          <t>N</t>
        </is>
      </c>
      <c r="N891" s="2" t="inlineStr">
        <is>
          <t>Sílice cristalina (RX)</t>
        </is>
      </c>
      <c r="O891" s="2" t="inlineStr">
        <is>
          <t>30 días laborables</t>
        </is>
      </c>
      <c r="P891" s="2" t="inlineStr"/>
      <c r="Q891" s="2" t="inlineStr">
        <is>
          <t>Si piden (Fracción Respirable + Sílice Cristalina) mirad: PERFIL. Consultad Documentación para muestras que requieren la técnica de Rayos X</t>
        </is>
      </c>
      <c r="R891" s="2" t="inlineStr">
        <is>
          <t>Filtro PVC (prepesado de Echevarne - soporte suministrado por nuestro laboratorio) (PVC) -&gt;MT042</t>
        </is>
      </c>
      <c r="S891" s="26" t="inlineStr">
        <is>
          <t>MT047</t>
        </is>
      </c>
      <c r="T891" s="26" t="inlineStr">
        <is>
          <t>MT042</t>
        </is>
      </c>
    </row>
    <row r="892" hidden="1">
      <c r="B892" s="2" t="inlineStr">
        <is>
          <t>Silice cristalina INS (Sub) - aire</t>
        </is>
      </c>
      <c r="C892" s="2" t="inlineStr">
        <is>
          <t>SCR</t>
        </is>
      </c>
      <c r="D892" s="2" t="inlineStr">
        <is>
          <t>14808-60-7 (cuarzo); 14464-46-1 (cristobalita); 15468-32-3 (tridimita)</t>
        </is>
      </c>
      <c r="E892" s="2" t="inlineStr">
        <is>
          <t>N2578</t>
        </is>
      </c>
      <c r="F892" s="2" t="inlineStr">
        <is>
          <t>MA458</t>
        </is>
      </c>
      <c r="G892" s="2" t="inlineStr">
        <is>
          <t>3 µg</t>
        </is>
      </c>
      <c r="H892" s="2" t="inlineStr">
        <is>
          <t>Temperatura ambiente</t>
        </is>
      </c>
      <c r="I892" s="2" t="inlineStr">
        <is>
          <t>INS-IT05</t>
        </is>
      </c>
      <c r="J892" s="2" t="inlineStr"/>
      <c r="K892" s="2" t="inlineStr">
        <is>
          <t>Espectroscopía de Infrarrojos</t>
        </is>
      </c>
      <c r="L892" s="2" t="inlineStr">
        <is>
          <t>N</t>
        </is>
      </c>
      <c r="N892" s="2" t="inlineStr">
        <is>
          <t>Silice cristalina INS (Sub) - aire</t>
        </is>
      </c>
      <c r="O892" s="2" t="inlineStr">
        <is>
          <t>30 días laborables</t>
        </is>
      </c>
      <c r="P892" s="2" t="inlineStr"/>
      <c r="Q892" s="2" t="inlineStr">
        <is>
          <t>Esta prueba se realiza en el Instituto Nacional de Silicosis (INS). Las muestras deben ir acompañadas de los formatos y documentación correspondientes. Consultar Documentación.</t>
        </is>
      </c>
      <c r="R892" s="2" t="inlineStr">
        <is>
          <t>Filtro PVC (prepesado de Echevarne - soporte suministrado por nuestro laboratorio) (PVC) -&gt;MT042</t>
        </is>
      </c>
      <c r="S892" s="26" t="inlineStr">
        <is>
          <t>MT047</t>
        </is>
      </c>
    </row>
    <row r="893" hidden="1">
      <c r="B893" s="2" t="inlineStr">
        <is>
          <t>Silice cristalina INS (Sub) - aire</t>
        </is>
      </c>
      <c r="C893" s="2" t="inlineStr">
        <is>
          <t>SCR</t>
        </is>
      </c>
      <c r="D893" s="2" t="inlineStr">
        <is>
          <t>14808-60-7 (cuarzo); 14464-46-1 (cristobalita); 15468-32-3 (tridimita)</t>
        </is>
      </c>
      <c r="E893" s="2" t="inlineStr">
        <is>
          <t>N2578</t>
        </is>
      </c>
      <c r="F893" s="2" t="inlineStr">
        <is>
          <t>MA458</t>
        </is>
      </c>
      <c r="G893" s="2" t="inlineStr">
        <is>
          <t>10 µg</t>
        </is>
      </c>
      <c r="H893" s="2" t="inlineStr">
        <is>
          <t>Temperatura ambiente</t>
        </is>
      </c>
      <c r="I893" s="2" t="inlineStr">
        <is>
          <t>INS-IT23</t>
        </is>
      </c>
      <c r="J893" s="2" t="inlineStr"/>
      <c r="K893" s="2" t="inlineStr">
        <is>
          <t>Espectroscopía de Infrarrojos</t>
        </is>
      </c>
      <c r="L893" s="2" t="inlineStr">
        <is>
          <t>N</t>
        </is>
      </c>
      <c r="N893" s="2" t="inlineStr">
        <is>
          <t>Silice cristalina INS (Sub) - aire</t>
        </is>
      </c>
      <c r="O893" s="2" t="inlineStr">
        <is>
          <t>30 días laborables</t>
        </is>
      </c>
      <c r="P893" s="2" t="inlineStr"/>
      <c r="Q893" s="2" t="inlineStr">
        <is>
          <t>Esta prueba se realiza en el Instituto Nacional de Silicosis (INS). Las muestras deben ir acompañadas de los formatos y documentación correspondientes. Consultar Documentación.</t>
        </is>
      </c>
      <c r="R893" s="2" t="inlineStr">
        <is>
          <t>Filtro PVC (prepesado de Echevarne - soporte suministrado por nuestro laboratorio) (PVC) -&gt;MT042</t>
        </is>
      </c>
      <c r="S893" s="26" t="inlineStr">
        <is>
          <t>MT047</t>
        </is>
      </c>
    </row>
    <row r="894" hidden="1">
      <c r="B894" s="2" t="inlineStr">
        <is>
          <t>Silice cristalina INS (Sub) - aire</t>
        </is>
      </c>
      <c r="C894" s="2" t="inlineStr">
        <is>
          <t>SCR</t>
        </is>
      </c>
      <c r="D894" s="2" t="inlineStr">
        <is>
          <t>14808-60-7 (cuarzo); 14464-46-1 (cristobalita); 15468-32-3 (tridimita)</t>
        </is>
      </c>
      <c r="E894" s="2" t="inlineStr">
        <is>
          <t>N2578</t>
        </is>
      </c>
      <c r="F894" s="2" t="inlineStr">
        <is>
          <t>MA458</t>
        </is>
      </c>
      <c r="G894" s="2" t="inlineStr">
        <is>
          <t>10 µg</t>
        </is>
      </c>
      <c r="H894" s="2" t="inlineStr">
        <is>
          <t>Temperatura ambiente</t>
        </is>
      </c>
      <c r="I894" s="2" t="inlineStr">
        <is>
          <t>INS-IT24</t>
        </is>
      </c>
      <c r="J894" s="2" t="inlineStr"/>
      <c r="K894" s="2" t="inlineStr">
        <is>
          <t>Espectroscopía de Infrarrojos</t>
        </is>
      </c>
      <c r="L894" s="2" t="inlineStr">
        <is>
          <t>N</t>
        </is>
      </c>
      <c r="N894" s="2" t="inlineStr">
        <is>
          <t>Silice cristalina INS (Sub) - aire</t>
        </is>
      </c>
      <c r="O894" s="2" t="inlineStr">
        <is>
          <t>30 días laborables</t>
        </is>
      </c>
      <c r="P894" s="2" t="inlineStr"/>
      <c r="Q894" s="2" t="inlineStr">
        <is>
          <t>Esta prueba se realiza en el Instituto Nacional de Silicosis (INS). Las muestras deben ir acompañadas de los formatos y documentación correspondientes. Consultar Documentación.</t>
        </is>
      </c>
      <c r="R894" s="2" t="inlineStr">
        <is>
          <t>Filtro PVC (prepesado de Echevarne - soporte suministrado por nuestro laboratorio) (PVC) -&gt;MT042</t>
        </is>
      </c>
      <c r="S894" s="26" t="inlineStr">
        <is>
          <t>MT047</t>
        </is>
      </c>
    </row>
    <row r="895" hidden="1">
      <c r="A895" t="inlineStr">
        <is>
          <t>67-64-1</t>
        </is>
      </c>
      <c r="B895" s="2" t="inlineStr">
        <is>
          <t>P0210 Acetona - aire</t>
        </is>
      </c>
      <c r="C895" s="2" t="inlineStr">
        <is>
          <t>2-Propanona; Dimetil cetona</t>
        </is>
      </c>
      <c r="D895" s="2" t="n"/>
      <c r="E895" s="2" t="inlineStr">
        <is>
          <t>N2600</t>
        </is>
      </c>
      <c r="F895" s="2" t="inlineStr">
        <is>
          <t>PP</t>
        </is>
      </c>
      <c r="G895" s="2" t="inlineStr"/>
      <c r="H895" s="2" t="inlineStr">
        <is>
          <t>Refrigerada (5°C ± 3°C)</t>
        </is>
      </c>
      <c r="I895" s="2" t="inlineStr">
        <is>
          <t>Método interno basado NIOSH2555 (CMS)</t>
        </is>
      </c>
      <c r="J895" s="2" t="inlineStr"/>
      <c r="K895" s="2" t="inlineStr">
        <is>
          <t>Cromatografía de Gases / Detector de Ionización por Llama (CG-FID)</t>
        </is>
      </c>
      <c r="L895" s="2" t="inlineStr">
        <is>
          <t>N</t>
        </is>
      </c>
      <c r="N895" s="2" t="inlineStr">
        <is>
          <t>Prueba de perfil</t>
        </is>
      </c>
      <c r="O895" s="2" t="inlineStr">
        <is>
          <t>15 días laborables</t>
        </is>
      </c>
      <c r="P895" s="2" t="inlineStr">
        <is>
          <t>Prueba de perfil</t>
        </is>
      </c>
      <c r="Q895" s="2" t="inlineStr"/>
      <c r="R895" s="2" t="inlineStr">
        <is>
          <t>Tubo Tamiz Molecular Carbono (CMS) O Tubo Carbono Activo (100/50 mg) (TCA) -&gt; MT078 o MT044</t>
        </is>
      </c>
      <c r="S895" s="26" t="inlineStr">
        <is>
          <t>MT078</t>
        </is>
      </c>
      <c r="T895" s="26" t="inlineStr">
        <is>
          <t>MT044</t>
        </is>
      </c>
    </row>
    <row r="896" hidden="1">
      <c r="A896" t="inlineStr">
        <is>
          <t>78-93-3</t>
        </is>
      </c>
      <c r="B896" s="2" t="inlineStr">
        <is>
          <t>P0210 Metiletilcetona - aire</t>
        </is>
      </c>
      <c r="C896" s="2" t="inlineStr">
        <is>
          <t>Butanona; MEK</t>
        </is>
      </c>
      <c r="D896" s="2" t="n"/>
      <c r="E896" s="2" t="inlineStr">
        <is>
          <t>N2601</t>
        </is>
      </c>
      <c r="F896" s="2" t="inlineStr">
        <is>
          <t>PP</t>
        </is>
      </c>
      <c r="G896" s="2" t="inlineStr"/>
      <c r="H896" s="2" t="inlineStr">
        <is>
          <t>Refrigerada (5°C ± 3°C)</t>
        </is>
      </c>
      <c r="I896" s="2" t="inlineStr">
        <is>
          <t>Método interno basado NIOSH2555 (CMS)</t>
        </is>
      </c>
      <c r="J896" s="2" t="inlineStr"/>
      <c r="K896" s="2" t="inlineStr">
        <is>
          <t>Cromatografía de Gases / Detector de Ionización por Llama (CG-FID)</t>
        </is>
      </c>
      <c r="L896" s="2" t="inlineStr">
        <is>
          <t>N</t>
        </is>
      </c>
      <c r="N896" s="2" t="inlineStr">
        <is>
          <t>Prueba de perfil</t>
        </is>
      </c>
      <c r="O896" s="2" t="inlineStr">
        <is>
          <t>15 días laborables</t>
        </is>
      </c>
      <c r="P896" s="2" t="inlineStr">
        <is>
          <t>Prueba de perfil</t>
        </is>
      </c>
      <c r="Q896" s="2" t="inlineStr"/>
      <c r="R896" s="2" t="inlineStr">
        <is>
          <t>Tubo Tamiz Molecular Carbono (CMS) O Tubo Carbono Activo (100/50 mg) (TCA) -&gt; MT078 o MT044</t>
        </is>
      </c>
      <c r="S896" s="26" t="inlineStr">
        <is>
          <t>MT078</t>
        </is>
      </c>
      <c r="T896" s="26" t="inlineStr">
        <is>
          <t>MT044</t>
        </is>
      </c>
    </row>
    <row r="897" hidden="1">
      <c r="A897" t="inlineStr">
        <is>
          <t>108-10-1</t>
        </is>
      </c>
      <c r="B897" s="2" t="inlineStr">
        <is>
          <t>P0210 4-Metilpentan-2-ona - aire</t>
        </is>
      </c>
      <c r="C897" s="2" t="inlineStr">
        <is>
          <t>Metilisobutilcetona; MIBK</t>
        </is>
      </c>
      <c r="D897" s="2" t="n"/>
      <c r="E897" s="2" t="inlineStr">
        <is>
          <t>N2602</t>
        </is>
      </c>
      <c r="F897" s="2" t="inlineStr">
        <is>
          <t>PP</t>
        </is>
      </c>
      <c r="G897" s="2" t="inlineStr"/>
      <c r="H897" s="2" t="inlineStr">
        <is>
          <t>Refrigerada (5°C ± 3°C)</t>
        </is>
      </c>
      <c r="I897" s="2" t="inlineStr">
        <is>
          <t>Método interno basado NIOSH2555 (CMS)</t>
        </is>
      </c>
      <c r="J897" s="2" t="inlineStr"/>
      <c r="K897" s="2" t="inlineStr">
        <is>
          <t>Cromatografía de Gases / Detector de Ionización por Llama (CG-FID)</t>
        </is>
      </c>
      <c r="L897" s="2" t="inlineStr">
        <is>
          <t>N</t>
        </is>
      </c>
      <c r="N897" s="2" t="inlineStr">
        <is>
          <t>Prueba de perfil</t>
        </is>
      </c>
      <c r="O897" s="2" t="inlineStr">
        <is>
          <t>15 días laborables</t>
        </is>
      </c>
      <c r="P897" s="2" t="inlineStr">
        <is>
          <t>Prueba de perfil</t>
        </is>
      </c>
      <c r="Q897" s="2" t="inlineStr"/>
      <c r="R897" s="2" t="inlineStr">
        <is>
          <t>Tubo Tamiz Molecular Carbono (CMS) O Tubo Carbono Activo (100/50 mg) (TCA) -&gt; MT078 o MT044</t>
        </is>
      </c>
      <c r="S897" s="26" t="inlineStr">
        <is>
          <t>MT078</t>
        </is>
      </c>
      <c r="T897" s="26" t="inlineStr">
        <is>
          <t>MT044</t>
        </is>
      </c>
    </row>
    <row r="898" hidden="1">
      <c r="A898" t="inlineStr">
        <is>
          <t>110-12-3</t>
        </is>
      </c>
      <c r="B898" s="2" t="inlineStr">
        <is>
          <t>P0210 5-Metilhexan-2-ona - aire</t>
        </is>
      </c>
      <c r="C898" s="2" t="inlineStr">
        <is>
          <t>5-Metil-2-hexanona; MIAK; Metil isoamil cetona; Metil isopentil cetona; 2-metil-5-hexanona</t>
        </is>
      </c>
      <c r="D898" s="2" t="n"/>
      <c r="E898" s="2" t="inlineStr">
        <is>
          <t>N2603</t>
        </is>
      </c>
      <c r="F898" s="2" t="inlineStr">
        <is>
          <t>PP</t>
        </is>
      </c>
      <c r="G898" s="2" t="inlineStr"/>
      <c r="H898" s="2" t="inlineStr">
        <is>
          <t>Refrigerada (5°C ± 3°C)</t>
        </is>
      </c>
      <c r="I898" s="2" t="inlineStr">
        <is>
          <t>Método interno basado NIOSH2555 (CMS)</t>
        </is>
      </c>
      <c r="J898" s="2" t="inlineStr"/>
      <c r="K898" s="2" t="inlineStr">
        <is>
          <t>Cromatografía de Gases / Detector de Ionización por Llama (CG-FID)</t>
        </is>
      </c>
      <c r="L898" s="2" t="inlineStr">
        <is>
          <t>N</t>
        </is>
      </c>
      <c r="N898" s="2" t="inlineStr">
        <is>
          <t>Prueba de perfil</t>
        </is>
      </c>
      <c r="O898" s="2" t="inlineStr">
        <is>
          <t>15 días laborables</t>
        </is>
      </c>
      <c r="P898" s="2" t="inlineStr">
        <is>
          <t>Prueba de perfil</t>
        </is>
      </c>
      <c r="Q898" s="2" t="inlineStr"/>
      <c r="R898" s="2" t="inlineStr">
        <is>
          <t>Tubo Tamiz Molecular Carbono (CMS) O Tubo Carbono Activo (100/50 mg) (TCA) -&gt; MT078 o MT044</t>
        </is>
      </c>
      <c r="S898" s="26" t="inlineStr">
        <is>
          <t>MT078</t>
        </is>
      </c>
      <c r="T898" s="27" t="inlineStr">
        <is>
          <t>MT044</t>
        </is>
      </c>
    </row>
    <row r="899" hidden="1">
      <c r="A899" t="inlineStr">
        <is>
          <t>108-94-1</t>
        </is>
      </c>
      <c r="B899" s="2" t="inlineStr">
        <is>
          <t>P0210 Ciclohexanona - aire</t>
        </is>
      </c>
      <c r="C899" s="2" t="inlineStr">
        <is>
          <t>Pimelin cetona</t>
        </is>
      </c>
      <c r="D899" s="2" t="n"/>
      <c r="E899" s="2" t="inlineStr">
        <is>
          <t>N2604</t>
        </is>
      </c>
      <c r="F899" s="2" t="inlineStr">
        <is>
          <t>PP</t>
        </is>
      </c>
      <c r="G899" s="2" t="inlineStr"/>
      <c r="H899" s="2" t="inlineStr">
        <is>
          <t>Refrigerada (5°C ± 3°C)</t>
        </is>
      </c>
      <c r="I899" s="2" t="inlineStr">
        <is>
          <t>Método interno basado NIOSH2555 (CMS)</t>
        </is>
      </c>
      <c r="J899" s="2" t="inlineStr"/>
      <c r="K899" s="2" t="inlineStr">
        <is>
          <t>Cromatografía de Gases / Detector de Ionización por Llama (CG-FID)</t>
        </is>
      </c>
      <c r="L899" s="2" t="inlineStr">
        <is>
          <t>N</t>
        </is>
      </c>
      <c r="N899" s="2" t="inlineStr">
        <is>
          <t>Prueba de perfil</t>
        </is>
      </c>
      <c r="O899" s="2" t="inlineStr">
        <is>
          <t>15 días laborables</t>
        </is>
      </c>
      <c r="P899" s="2" t="inlineStr">
        <is>
          <t>Prueba de perfil</t>
        </is>
      </c>
      <c r="Q899" s="2" t="inlineStr"/>
      <c r="R899" s="2" t="inlineStr">
        <is>
          <t>Tubo Tamiz Molecular Carbono (CMS) O Tubo Carbono Activo (100/50 mg) (TCA) -&gt; MT078 o MT044</t>
        </is>
      </c>
      <c r="S899" s="26" t="inlineStr">
        <is>
          <t>MT078</t>
        </is>
      </c>
      <c r="T899" s="27" t="inlineStr">
        <is>
          <t>MT044</t>
        </is>
      </c>
    </row>
    <row r="900" hidden="1">
      <c r="A900" t="inlineStr">
        <is>
          <t>108-83-8</t>
        </is>
      </c>
      <c r="B900" s="2" t="inlineStr">
        <is>
          <t>P0210 Diisobutilcetona - aire</t>
        </is>
      </c>
      <c r="C900" s="2" t="inlineStr">
        <is>
          <t>2,6-dimetil-4-heptanona; DIBK</t>
        </is>
      </c>
      <c r="D900" s="2" t="n"/>
      <c r="E900" s="2" t="inlineStr">
        <is>
          <t>N2605</t>
        </is>
      </c>
      <c r="F900" s="2" t="inlineStr">
        <is>
          <t>PP</t>
        </is>
      </c>
      <c r="G900" s="2" t="inlineStr"/>
      <c r="H900" s="2" t="inlineStr">
        <is>
          <t>Refrigerada (5°C ± 3°C)</t>
        </is>
      </c>
      <c r="I900" s="2" t="inlineStr">
        <is>
          <t>Método interno basado NIOSH2555 (CMS)</t>
        </is>
      </c>
      <c r="J900" s="2" t="inlineStr"/>
      <c r="K900" s="2" t="inlineStr">
        <is>
          <t>Cromatografía de Gases / Detector de Ionización por Llama (CG-FID)</t>
        </is>
      </c>
      <c r="L900" s="2" t="inlineStr">
        <is>
          <t>N</t>
        </is>
      </c>
      <c r="N900" s="2" t="inlineStr">
        <is>
          <t>Prueba de perfil</t>
        </is>
      </c>
      <c r="O900" s="2" t="inlineStr">
        <is>
          <t>15 días laborables</t>
        </is>
      </c>
      <c r="P900" s="2" t="inlineStr">
        <is>
          <t>Prueba de perfil</t>
        </is>
      </c>
      <c r="Q900" s="2" t="inlineStr"/>
      <c r="R900" s="2" t="inlineStr">
        <is>
          <t>Tubo Tamiz Molecular Carbono (CMS) O Tubo Carbono Activo (100/50 mg) (TCA) -&gt; MT078 o MT044</t>
        </is>
      </c>
      <c r="S900" s="26" t="inlineStr">
        <is>
          <t>MT078</t>
        </is>
      </c>
      <c r="T900" s="27" t="inlineStr">
        <is>
          <t>MT044</t>
        </is>
      </c>
    </row>
    <row r="901" hidden="1">
      <c r="B901" s="2" t="inlineStr">
        <is>
          <t>P0210 2,4-dimetil-6-heptanona - aire</t>
        </is>
      </c>
      <c r="C901" s="2" t="inlineStr">
        <is>
          <t>Impureza de diisobutilcetona</t>
        </is>
      </c>
      <c r="D901" s="2" t="n"/>
      <c r="E901" s="2" t="inlineStr">
        <is>
          <t>N2606</t>
        </is>
      </c>
      <c r="F901" s="2" t="inlineStr">
        <is>
          <t>PP</t>
        </is>
      </c>
      <c r="G901" s="2" t="inlineStr"/>
      <c r="H901" s="2" t="inlineStr">
        <is>
          <t>Refrigerada (5°C ± 3°C)</t>
        </is>
      </c>
      <c r="I901" s="2" t="inlineStr">
        <is>
          <t>Método interno basado NIOSH2555 (CMS)</t>
        </is>
      </c>
      <c r="J901" s="2" t="inlineStr"/>
      <c r="K901" s="2" t="inlineStr">
        <is>
          <t>Cromatografía de Gases / Detector de Ionización por Llama (CG-FID)</t>
        </is>
      </c>
      <c r="L901" s="2" t="inlineStr">
        <is>
          <t>N</t>
        </is>
      </c>
      <c r="N901" s="2" t="inlineStr">
        <is>
          <t>Prueba de perfil</t>
        </is>
      </c>
      <c r="O901" s="2" t="inlineStr">
        <is>
          <t>15 días laborables</t>
        </is>
      </c>
      <c r="P901" s="2" t="inlineStr">
        <is>
          <t>Prueba de perfil</t>
        </is>
      </c>
      <c r="Q901" s="2" t="inlineStr"/>
      <c r="R901" s="2" t="inlineStr">
        <is>
          <t>Tubo Tamiz Molecular Carbono (CMS) O Tubo Carbono Activo (100/50 mg) (TCA) -&gt; MT078 o MT044</t>
        </is>
      </c>
      <c r="S901" s="26" t="inlineStr">
        <is>
          <t>MT078</t>
        </is>
      </c>
      <c r="T901" s="27" t="inlineStr">
        <is>
          <t>MT044</t>
        </is>
      </c>
    </row>
    <row r="902" hidden="1">
      <c r="A902" t="inlineStr">
        <is>
          <t>591-78-6</t>
        </is>
      </c>
      <c r="B902" s="2" t="inlineStr">
        <is>
          <t>P0210 Metil-n-butilcetona - aire</t>
        </is>
      </c>
      <c r="C902" s="2" t="inlineStr">
        <is>
          <t>2-Hexanona; Metilbutilcetona; MBK; Propilcetona</t>
        </is>
      </c>
      <c r="D902" s="2" t="n"/>
      <c r="E902" s="2" t="inlineStr">
        <is>
          <t>N2607</t>
        </is>
      </c>
      <c r="F902" s="2" t="inlineStr">
        <is>
          <t>PP</t>
        </is>
      </c>
      <c r="G902" s="2" t="inlineStr"/>
      <c r="H902" s="2" t="inlineStr">
        <is>
          <t>Refrigerada (5°C ± 3°C)</t>
        </is>
      </c>
      <c r="I902" s="2" t="inlineStr"/>
      <c r="J902" s="2" t="inlineStr"/>
      <c r="K902" s="2" t="inlineStr"/>
      <c r="L902" s="2" t="inlineStr">
        <is>
          <t>N</t>
        </is>
      </c>
      <c r="N902" s="2" t="inlineStr">
        <is>
          <t>Prueba de perfil</t>
        </is>
      </c>
      <c r="O902" s="2" t="inlineStr">
        <is>
          <t>15 días laborables</t>
        </is>
      </c>
      <c r="P902" s="2" t="inlineStr">
        <is>
          <t>Prueba de perfil</t>
        </is>
      </c>
      <c r="Q902" s="2" t="inlineStr"/>
      <c r="R902" s="2" t="inlineStr">
        <is>
          <t>Tubo Tamiz Molecular Carbono (CMS) O Tubo Carbono Activo (100/50 mg) (TCA) -&gt; MT078 o MT044</t>
        </is>
      </c>
      <c r="S902" s="26" t="inlineStr">
        <is>
          <t>MT078</t>
        </is>
      </c>
      <c r="T902" s="27" t="inlineStr">
        <is>
          <t>MT044</t>
        </is>
      </c>
    </row>
    <row r="903" hidden="1" customFormat="1" s="11">
      <c r="A903" s="11" t="inlineStr">
        <is>
          <t>52-01-7</t>
        </is>
      </c>
      <c r="B903" s="12" t="inlineStr">
        <is>
          <t>Espironolactona - aire</t>
        </is>
      </c>
      <c r="C903" s="12" t="n"/>
      <c r="D903" s="12" t="n"/>
      <c r="E903" s="12" t="inlineStr">
        <is>
          <t>N3537</t>
        </is>
      </c>
      <c r="F903" s="12" t="inlineStr">
        <is>
          <t>MA455</t>
        </is>
      </c>
      <c r="G903" s="12" t="inlineStr">
        <is>
          <t>0,5 µg</t>
        </is>
      </c>
      <c r="H903" s="12" t="inlineStr">
        <is>
          <t>Temperatura ambiente</t>
        </is>
      </c>
      <c r="I903" s="12" t="inlineStr">
        <is>
          <t>suministrado por cliente. SPMAS 29102021</t>
        </is>
      </c>
      <c r="J903" s="12" t="inlineStr"/>
      <c r="K903" s="12" t="inlineStr">
        <is>
          <t>Cromatografía Líquida de Alta Resolución / Detector ultravioleta-visible (HPLC/UV)</t>
        </is>
      </c>
      <c r="L903" s="12" t="inlineStr">
        <is>
          <t>N</t>
        </is>
      </c>
      <c r="N903" s="12" t="inlineStr">
        <is>
          <t>Espironolactona - aire</t>
        </is>
      </c>
      <c r="O903" s="12" t="inlineStr">
        <is>
          <t>15 días laborables</t>
        </is>
      </c>
      <c r="P903" s="12" t="inlineStr"/>
      <c r="Q903" s="12" t="inlineStr">
        <is>
          <t>Consultar disponibilidad del ensayo con el Laboratorio.</t>
        </is>
      </c>
      <c r="R903" s="12" t="inlineStr">
        <is>
          <t>Muestreador IOM  + Filtro Teflón (PTFE) -&gt; MT128</t>
        </is>
      </c>
      <c r="S903" s="11" t="inlineStr">
        <is>
          <t>MT128</t>
        </is>
      </c>
    </row>
    <row r="904" hidden="1">
      <c r="A904" t="inlineStr">
        <is>
          <t>107-15-3</t>
        </is>
      </c>
      <c r="B904" s="2" t="inlineStr">
        <is>
          <t>Etilendiamina (1,2-Diaminoetano) - aire</t>
        </is>
      </c>
      <c r="C904" s="2" t="inlineStr">
        <is>
          <t>1,2-diaminoetano; Ethylenediamine</t>
        </is>
      </c>
      <c r="D904" s="2" t="n"/>
      <c r="E904" s="2" t="inlineStr">
        <is>
          <t>N3538</t>
        </is>
      </c>
      <c r="F904" s="2" t="inlineStr">
        <is>
          <t>MA456</t>
        </is>
      </c>
      <c r="G904" s="2" t="inlineStr">
        <is>
          <t>15 µg</t>
        </is>
      </c>
      <c r="H904" s="2" t="inlineStr">
        <is>
          <t>Temperatura ambiente</t>
        </is>
      </c>
      <c r="I904" s="2" t="inlineStr">
        <is>
          <t>ITA-CL-057 basado en NIOSH 2540</t>
        </is>
      </c>
      <c r="J904" s="2" t="inlineStr"/>
      <c r="K904" s="2" t="inlineStr">
        <is>
          <t>Cromatografía Líquida de Alta Resolución / Espectrometría de Masas/Masas (HPLC/MS/MS)</t>
        </is>
      </c>
      <c r="L904" s="2" t="inlineStr">
        <is>
          <t>N</t>
        </is>
      </c>
      <c r="N904" s="2" t="inlineStr">
        <is>
          <t>Etilendiamina (1,2-Diaminoetano) - aire</t>
        </is>
      </c>
      <c r="O904" s="2" t="inlineStr">
        <is>
          <t>15 días laborables</t>
        </is>
      </c>
      <c r="P904" s="2" t="inlineStr"/>
      <c r="Q904" s="2" t="inlineStr"/>
      <c r="R904" s="2" t="inlineStr">
        <is>
          <t>Tubo XAD-2 40/80 mg impregnado de Naftil isotiocianato -&gt; QE102</t>
        </is>
      </c>
      <c r="S904" s="26" t="inlineStr">
        <is>
          <t>QE102</t>
        </is>
      </c>
    </row>
    <row r="905" hidden="1">
      <c r="A905" t="inlineStr">
        <is>
          <t>54-31-9</t>
        </is>
      </c>
      <c r="B905" s="2" t="inlineStr">
        <is>
          <t>Furosemida en superficie (sub)</t>
        </is>
      </c>
      <c r="C905" s="2" t="n"/>
      <c r="D905" s="2" t="n"/>
      <c r="E905" s="2" t="inlineStr">
        <is>
          <t>N3539</t>
        </is>
      </c>
      <c r="F905" s="2" t="inlineStr">
        <is>
          <t>MA457</t>
        </is>
      </c>
      <c r="G905" s="2" t="inlineStr">
        <is>
          <t>10 µg</t>
        </is>
      </c>
      <c r="H905" s="2" t="inlineStr">
        <is>
          <t>Temperatura ambiente</t>
        </is>
      </c>
      <c r="I905" s="2" t="inlineStr">
        <is>
          <t>IT 1 Ac. Orgánicos ligeros</t>
        </is>
      </c>
      <c r="J905" s="2" t="inlineStr"/>
      <c r="K905" s="2" t="inlineStr">
        <is>
          <t>Cromatografía Líquida de Alta Resolución / Espectrometría de Masas/Masas (HPLC/MS/MS)</t>
        </is>
      </c>
      <c r="L905" s="2" t="inlineStr">
        <is>
          <t>N</t>
        </is>
      </c>
      <c r="N905" s="2" t="inlineStr">
        <is>
          <t>Furosemida en superficie (sub)</t>
        </is>
      </c>
      <c r="O905" s="2" t="inlineStr">
        <is>
          <t>15 días laborables</t>
        </is>
      </c>
      <c r="P905" s="2" t="inlineStr"/>
      <c r="Q905" s="2" t="inlineStr"/>
      <c r="R905" s="2" t="inlineStr">
        <is>
          <t>Escobillón</t>
        </is>
      </c>
    </row>
    <row r="906" hidden="1" customFormat="1" s="11">
      <c r="A906" s="11" t="inlineStr">
        <is>
          <t>64-17-5</t>
        </is>
      </c>
      <c r="B906" s="12" t="inlineStr">
        <is>
          <t>Alcohol etílico (Anasorb) - aire</t>
        </is>
      </c>
      <c r="C906" s="12" t="inlineStr">
        <is>
          <t>Etanol.</t>
        </is>
      </c>
      <c r="D906" s="12" t="n"/>
      <c r="E906" s="12" t="inlineStr">
        <is>
          <t>N3544</t>
        </is>
      </c>
      <c r="F906" s="12" t="inlineStr">
        <is>
          <t>2307Q</t>
        </is>
      </c>
      <c r="G906" s="12" t="inlineStr"/>
      <c r="H906" s="12" t="inlineStr">
        <is>
          <t>Refrigerada (5°C ± 3°C)</t>
        </is>
      </c>
      <c r="I906" s="12" t="inlineStr"/>
      <c r="J906" s="12" t="inlineStr"/>
      <c r="K906" s="12" t="inlineStr"/>
      <c r="L906" s="12" t="inlineStr">
        <is>
          <t>N</t>
        </is>
      </c>
      <c r="N906" s="12" t="inlineStr">
        <is>
          <t>Alcohol etílico (Anasorb) - aire</t>
        </is>
      </c>
      <c r="O906" s="12" t="inlineStr">
        <is>
          <t>25 días laborables</t>
        </is>
      </c>
      <c r="P906" s="12" t="inlineStr"/>
      <c r="Q906" s="12" t="inlineStr">
        <is>
          <t>Como análisis individual (en caso de análisis simultáneo con otros VOC´s se codifica como N0160).</t>
        </is>
      </c>
      <c r="R906" s="12" t="inlineStr">
        <is>
          <t>Tubo Anasorb 747 (140/70) -&gt; MT053</t>
        </is>
      </c>
      <c r="S906" s="11" t="inlineStr">
        <is>
          <t>MT053</t>
        </is>
      </c>
    </row>
    <row r="907" hidden="1">
      <c r="A907" t="inlineStr">
        <is>
          <t>763-69-9</t>
        </is>
      </c>
      <c r="B907" s="2" t="inlineStr">
        <is>
          <t>3-Etoxipropionato de etilo</t>
        </is>
      </c>
      <c r="C907" s="2" t="inlineStr">
        <is>
          <t>Ethyl-3-ethoxypropionate</t>
        </is>
      </c>
      <c r="D907" s="2" t="n"/>
      <c r="E907" s="2" t="inlineStr">
        <is>
          <t>N3836</t>
        </is>
      </c>
      <c r="F907" s="2" t="inlineStr">
        <is>
          <t>MA131</t>
        </is>
      </c>
      <c r="G907" s="2" t="inlineStr">
        <is>
          <t>10 µg</t>
        </is>
      </c>
      <c r="H907" s="2" t="inlineStr"/>
      <c r="I907" s="2" t="inlineStr"/>
      <c r="J907" s="2" t="inlineStr"/>
      <c r="K907" s="2" t="inlineStr"/>
      <c r="L907" s="2" t="inlineStr">
        <is>
          <t>N</t>
        </is>
      </c>
      <c r="N907" s="2" t="inlineStr">
        <is>
          <t>3-Etoxipropionato de etilo</t>
        </is>
      </c>
      <c r="O907" s="2" t="inlineStr">
        <is>
          <t>15 días laborables</t>
        </is>
      </c>
      <c r="P907" s="2" t="inlineStr"/>
      <c r="Q907" s="2" t="inlineStr"/>
      <c r="R907" s="2" t="inlineStr"/>
      <c r="S907" t="inlineStr">
        <is>
          <t>MT044</t>
        </is>
      </c>
    </row>
    <row r="908" hidden="1">
      <c r="A908" t="inlineStr">
        <is>
          <t>763-69-9</t>
        </is>
      </c>
      <c r="B908" s="2" t="inlineStr">
        <is>
          <t>3-Etoxipropionato de etilo</t>
        </is>
      </c>
      <c r="C908" s="2" t="inlineStr">
        <is>
          <t>Ethyl-3-ethoxypropionate</t>
        </is>
      </c>
      <c r="D908" s="2" t="n"/>
      <c r="E908" s="2" t="inlineStr">
        <is>
          <t>N3836</t>
        </is>
      </c>
      <c r="F908" s="2" t="inlineStr">
        <is>
          <t>MA194</t>
        </is>
      </c>
      <c r="G908" s="2" t="inlineStr">
        <is>
          <t>10 µg</t>
        </is>
      </c>
      <c r="H908" s="2" t="inlineStr"/>
      <c r="I908" s="2" t="inlineStr"/>
      <c r="J908" s="2" t="inlineStr"/>
      <c r="K908" s="2" t="inlineStr"/>
      <c r="L908" s="2" t="inlineStr">
        <is>
          <t>N</t>
        </is>
      </c>
      <c r="N908" s="2" t="inlineStr">
        <is>
          <t>1 VOC urgente 8 días</t>
        </is>
      </c>
      <c r="O908" s="2" t="inlineStr">
        <is>
          <t>8 días laborables</t>
        </is>
      </c>
      <c r="P908" s="2" t="inlineStr"/>
      <c r="Q908" s="2" t="inlineStr"/>
      <c r="R908" s="2" t="inlineStr"/>
      <c r="S908" t="inlineStr">
        <is>
          <t>MT044</t>
        </is>
      </c>
    </row>
    <row r="909" hidden="1">
      <c r="A909" t="inlineStr">
        <is>
          <t>75-89-8</t>
        </is>
      </c>
      <c r="B909" s="2" t="inlineStr">
        <is>
          <t>Trifluoroetanol</t>
        </is>
      </c>
      <c r="C909" s="2" t="n"/>
      <c r="D909" s="2" t="n"/>
      <c r="E909" s="2" t="inlineStr">
        <is>
          <t>N3837</t>
        </is>
      </c>
      <c r="F909" s="2" t="inlineStr">
        <is>
          <t>MA062</t>
        </is>
      </c>
      <c r="G909" s="2" t="inlineStr">
        <is>
          <t>3 µg</t>
        </is>
      </c>
      <c r="H909" s="2" t="inlineStr">
        <is>
          <t>Refrigerada (5°C ± 3°C)</t>
        </is>
      </c>
      <c r="I909" s="2" t="inlineStr">
        <is>
          <t>Método interno basado OHSA CSI</t>
        </is>
      </c>
      <c r="J909" s="2" t="inlineStr"/>
      <c r="K909" s="2" t="inlineStr">
        <is>
          <t>Cromatografía de Gases / Detector de Ionización por Llama (CG-FID)</t>
        </is>
      </c>
      <c r="L909" s="2" t="inlineStr">
        <is>
          <t>N</t>
        </is>
      </c>
      <c r="N909" s="2" t="inlineStr">
        <is>
          <t>VOC especial (rutina)</t>
        </is>
      </c>
      <c r="O909" s="2" t="inlineStr">
        <is>
          <t>15 días laborables</t>
        </is>
      </c>
      <c r="P909" s="2" t="inlineStr"/>
      <c r="Q909" s="2" t="inlineStr"/>
      <c r="R909" s="2" t="inlineStr">
        <is>
          <t>Tubo Carbono Activo (100/50 mg) (TCA) -&gt; MT044</t>
        </is>
      </c>
      <c r="S909" s="25" t="inlineStr">
        <is>
          <t>MT044</t>
        </is>
      </c>
    </row>
    <row r="910" hidden="1" customFormat="1" s="11">
      <c r="A910" s="11" t="inlineStr">
        <is>
          <t>75-18-3</t>
        </is>
      </c>
      <c r="B910" s="12" t="inlineStr">
        <is>
          <t>Sulfuro de dimetilo</t>
        </is>
      </c>
      <c r="C910" s="12" t="inlineStr">
        <is>
          <t>Dimetil sulfuro; Dimethyl sulfide; Methyl Sulfide; Dimethyl Sulphide; Thiobismethane; DMS; Methylthiomethane; 2-Thiapropane; 2-Thiopropane</t>
        </is>
      </c>
      <c r="D910" s="12" t="n"/>
      <c r="E910" s="12" t="inlineStr">
        <is>
          <t>N3838</t>
        </is>
      </c>
      <c r="F910" s="12" t="inlineStr">
        <is>
          <t>MA227</t>
        </is>
      </c>
      <c r="G910" s="12" t="inlineStr">
        <is>
          <t>0,02 µg</t>
        </is>
      </c>
      <c r="H910" s="12" t="inlineStr"/>
      <c r="I910" s="12" t="inlineStr"/>
      <c r="J910" s="12" t="inlineStr"/>
      <c r="K910" s="12" t="inlineStr"/>
      <c r="L910" s="12" t="inlineStr">
        <is>
          <t>N</t>
        </is>
      </c>
      <c r="N910" s="12" t="inlineStr">
        <is>
          <t>VOC especial urgente 8 días</t>
        </is>
      </c>
      <c r="O910" s="12" t="inlineStr">
        <is>
          <t>8 días laborables</t>
        </is>
      </c>
      <c r="P910" s="12" t="inlineStr"/>
      <c r="Q910" s="12" t="inlineStr"/>
      <c r="R910" s="12" t="inlineStr">
        <is>
          <t>Tubo Carbono Activo (100/50 mg) (TCA) -&gt; MT044</t>
        </is>
      </c>
      <c r="S910" s="11" t="inlineStr">
        <is>
          <t>MT044</t>
        </is>
      </c>
    </row>
    <row r="911" hidden="1" customFormat="1" s="11">
      <c r="A911" s="11" t="inlineStr">
        <is>
          <t>75-18-3</t>
        </is>
      </c>
      <c r="B911" s="12" t="inlineStr">
        <is>
          <t>Sulfuro de dimetilo</t>
        </is>
      </c>
      <c r="C911" s="12" t="inlineStr">
        <is>
          <t>Dimetil sulfuro; Dimethyl sulfide; Methyl Sulfide; Dimethyl Sulphide; Thiobismethane; DMS; Methylthiomethane; 2-Thiapropane; 2-Thiopropane</t>
        </is>
      </c>
      <c r="D911" s="12" t="n"/>
      <c r="E911" s="12" t="inlineStr">
        <is>
          <t>N3838</t>
        </is>
      </c>
      <c r="F911" s="12" t="inlineStr">
        <is>
          <t>MA062</t>
        </is>
      </c>
      <c r="G911" s="12" t="inlineStr">
        <is>
          <t>0,02 µg</t>
        </is>
      </c>
      <c r="H911" s="12" t="inlineStr"/>
      <c r="I911" s="12" t="inlineStr"/>
      <c r="J911" s="12" t="inlineStr"/>
      <c r="K911" s="12" t="inlineStr"/>
      <c r="L911" s="12" t="inlineStr">
        <is>
          <t>N</t>
        </is>
      </c>
      <c r="N911" s="12" t="inlineStr">
        <is>
          <t>VOC especial (rutina)</t>
        </is>
      </c>
      <c r="O911" s="12" t="inlineStr">
        <is>
          <t>15 días laborables</t>
        </is>
      </c>
      <c r="P911" s="12" t="inlineStr"/>
      <c r="Q911" s="12" t="inlineStr"/>
      <c r="R911" s="12" t="inlineStr">
        <is>
          <t>Tubo Carbono Activo (100/50 mg) (TCA) -&gt; MT044</t>
        </is>
      </c>
      <c r="S911" s="11" t="inlineStr">
        <is>
          <t>MT044</t>
        </is>
      </c>
    </row>
    <row r="912" hidden="1">
      <c r="A912" t="inlineStr">
        <is>
          <t>67-72-1</t>
        </is>
      </c>
      <c r="B912" s="2" t="inlineStr">
        <is>
          <t>Hexacloroetano</t>
        </is>
      </c>
      <c r="C912" s="2" t="inlineStr">
        <is>
          <t>Percloroetano</t>
        </is>
      </c>
      <c r="D912" s="2" t="n"/>
      <c r="E912" s="2" t="inlineStr">
        <is>
          <t>N3839</t>
        </is>
      </c>
      <c r="F912" s="2" t="inlineStr">
        <is>
          <t>MA194</t>
        </is>
      </c>
      <c r="G912" s="2" t="inlineStr">
        <is>
          <t>1 µg</t>
        </is>
      </c>
      <c r="H912" s="2" t="inlineStr"/>
      <c r="I912" s="2" t="inlineStr"/>
      <c r="J912" s="2" t="inlineStr"/>
      <c r="K912" s="2" t="inlineStr"/>
      <c r="L912" s="2" t="inlineStr">
        <is>
          <t>N</t>
        </is>
      </c>
      <c r="N912" s="2" t="inlineStr">
        <is>
          <t>1 VOC urgente 8 días</t>
        </is>
      </c>
      <c r="O912" s="2" t="inlineStr">
        <is>
          <t>8 días laborables</t>
        </is>
      </c>
      <c r="P912" s="2" t="inlineStr"/>
      <c r="Q912" s="2" t="inlineStr"/>
      <c r="R912" s="2" t="inlineStr"/>
      <c r="S912" t="inlineStr">
        <is>
          <t>MT044</t>
        </is>
      </c>
    </row>
    <row r="913" hidden="1">
      <c r="A913" t="inlineStr">
        <is>
          <t>67-72-1</t>
        </is>
      </c>
      <c r="B913" s="2" t="inlineStr">
        <is>
          <t>Hexacloroetano</t>
        </is>
      </c>
      <c r="C913" s="2" t="inlineStr">
        <is>
          <t>Percloroetano</t>
        </is>
      </c>
      <c r="D913" s="2" t="n"/>
      <c r="E913" s="2" t="inlineStr">
        <is>
          <t>N3839</t>
        </is>
      </c>
      <c r="F913" s="2" t="inlineStr">
        <is>
          <t>MA134</t>
        </is>
      </c>
      <c r="G913" s="2" t="inlineStr">
        <is>
          <t>1 µg</t>
        </is>
      </c>
      <c r="H913" s="2" t="inlineStr"/>
      <c r="I913" s="2" t="inlineStr"/>
      <c r="J913" s="2" t="inlineStr"/>
      <c r="K913" s="2" t="inlineStr"/>
      <c r="L913" s="2" t="inlineStr">
        <is>
          <t>N</t>
        </is>
      </c>
      <c r="N913" s="2" t="inlineStr">
        <is>
          <t>Hexacloroetano</t>
        </is>
      </c>
      <c r="O913" s="2" t="inlineStr">
        <is>
          <t>15 días laborables</t>
        </is>
      </c>
      <c r="P913" s="2" t="inlineStr"/>
      <c r="Q913" s="2" t="inlineStr"/>
      <c r="R913" s="2" t="inlineStr"/>
      <c r="S913" t="inlineStr">
        <is>
          <t>MT044</t>
        </is>
      </c>
    </row>
    <row r="914" hidden="1">
      <c r="B914" s="2" t="inlineStr">
        <is>
          <t>Diagnóstico de amianto</t>
        </is>
      </c>
      <c r="C914" s="2" t="n"/>
      <c r="D914" s="2" t="n"/>
      <c r="E914" s="2" t="inlineStr">
        <is>
          <t>N6050</t>
        </is>
      </c>
      <c r="F914" s="2" t="inlineStr">
        <is>
          <t>CFPM</t>
        </is>
      </c>
      <c r="G914" s="2" t="inlineStr"/>
      <c r="H914" s="2" t="inlineStr">
        <is>
          <t>Temperatura ambiente</t>
        </is>
      </c>
      <c r="I914" s="2" t="inlineStr">
        <is>
          <t>NFX 43-020 (AFNOR) / HSG 264 (HSE) / CFR Part 763 (EPA)</t>
        </is>
      </c>
      <c r="J914" s="2" t="inlineStr"/>
      <c r="K914" s="2" t="inlineStr">
        <is>
          <t>Varias técnicas</t>
        </is>
      </c>
      <c r="L914" s="2" t="inlineStr">
        <is>
          <t>N</t>
        </is>
      </c>
      <c r="N914" s="2" t="inlineStr">
        <is>
          <t>Precio variable</t>
        </is>
      </c>
      <c r="O914" s="2" t="inlineStr">
        <is>
          <t>20 días laborables</t>
        </is>
      </c>
      <c r="P914" s="2" t="inlineStr">
        <is>
          <t>Precio manual</t>
        </is>
      </c>
      <c r="Q914" s="2" t="inlineStr">
        <is>
          <t>Localización de materiales con amianto en edificios, instalaciones, buques.</t>
        </is>
      </c>
      <c r="R914" s="2" t="inlineStr">
        <is>
          <t>Doble bolsa plástico transparente con cierre zip + etiqueta amianto</t>
        </is>
      </c>
    </row>
    <row r="915" hidden="1">
      <c r="B915" s="2" t="inlineStr">
        <is>
          <t>Identificación de Amianto y otras fibras (SEM)-aire</t>
        </is>
      </c>
      <c r="C915" s="2" t="n"/>
      <c r="D915" s="2" t="n"/>
      <c r="E915" s="2" t="inlineStr">
        <is>
          <t>N6560</t>
        </is>
      </c>
      <c r="F915" s="2" t="inlineStr">
        <is>
          <t>1783Q</t>
        </is>
      </c>
      <c r="G915" s="2" t="inlineStr">
        <is>
          <t>10 fibras</t>
        </is>
      </c>
      <c r="H915" s="2" t="inlineStr">
        <is>
          <t>Doble bolsa plástico transparente con cierre zip + etiqueta amianto</t>
        </is>
      </c>
      <c r="I915" s="2" t="inlineStr">
        <is>
          <t>ISO 14966</t>
        </is>
      </c>
      <c r="J915" s="2" t="inlineStr"/>
      <c r="K915" s="2" t="inlineStr">
        <is>
          <t>Microscopia electrónica de barrido</t>
        </is>
      </c>
      <c r="L915" s="2" t="inlineStr">
        <is>
          <t>N</t>
        </is>
      </c>
      <c r="N915" s="2" t="inlineStr">
        <is>
          <t>Identificación de Amianto y otras fibras (SEM)-aire</t>
        </is>
      </c>
      <c r="O915" s="2" t="inlineStr">
        <is>
          <t>20 días laborables</t>
        </is>
      </c>
      <c r="P915" s="2" t="inlineStr"/>
      <c r="Q915" s="2" t="inlineStr">
        <is>
          <t>Incluye Actinolita, Amosita, Antofilita, Crisotilo, Crocidolita, MMMF, Tremolita</t>
        </is>
      </c>
      <c r="R915" s="2" t="inlineStr">
        <is>
          <t>Filtro especial</t>
        </is>
      </c>
      <c r="S915" s="25" t="inlineStr">
        <is>
          <t>MT143</t>
        </is>
      </c>
    </row>
    <row r="916" hidden="1">
      <c r="B916" s="2" t="inlineStr">
        <is>
          <t>Determinación/cuantificación de Amianto y otras fibras (cuant) (MOCF) - aire</t>
        </is>
      </c>
      <c r="C916" s="2" t="n"/>
      <c r="D916" s="2" t="n"/>
      <c r="E916" s="2" t="inlineStr">
        <is>
          <t>N7004</t>
        </is>
      </c>
      <c r="F916" s="2" t="inlineStr">
        <is>
          <t>AI007</t>
        </is>
      </c>
      <c r="G916" s="2" t="inlineStr"/>
      <c r="H916" s="2" t="inlineStr">
        <is>
          <t>Temperatura ambiente</t>
        </is>
      </c>
      <c r="I916" s="2" t="inlineStr">
        <is>
          <t>MTA/MA-051/A04 (excepto punto 6)</t>
        </is>
      </c>
      <c r="J916" s="2" t="inlineStr"/>
      <c r="K916" s="2" t="inlineStr">
        <is>
          <t>Microscopía Óptica de Contraste de Fases</t>
        </is>
      </c>
      <c r="L916" s="2" t="inlineStr">
        <is>
          <t>N</t>
        </is>
      </c>
      <c r="N916" s="2" t="inlineStr">
        <is>
          <t>Filtro MO 3 d. (rutina)</t>
        </is>
      </c>
      <c r="O916" s="2" t="inlineStr">
        <is>
          <t>3 días laborables</t>
        </is>
      </c>
      <c r="P916" s="2" t="inlineStr"/>
      <c r="Q916" s="2" t="inlineStr">
        <is>
          <t>Solicitar al cliente cumplimentar el formato F-965</t>
        </is>
      </c>
      <c r="R916" s="2" t="inlineStr">
        <is>
          <t>Caja porta cassettes (Laboratorio) + etiqueta amianto -&gt; MT077</t>
        </is>
      </c>
      <c r="S916" s="25" t="inlineStr">
        <is>
          <t>MT077</t>
        </is>
      </c>
    </row>
    <row r="917" hidden="1">
      <c r="B917" s="2" t="inlineStr">
        <is>
          <t>Determinación/cuantificación de Amianto y otras fibras (cuant) (MOCF) - aire</t>
        </is>
      </c>
      <c r="C917" s="2" t="n"/>
      <c r="D917" s="2" t="n"/>
      <c r="E917" s="2" t="inlineStr">
        <is>
          <t>N7004</t>
        </is>
      </c>
      <c r="F917" s="2" t="inlineStr">
        <is>
          <t>AI090</t>
        </is>
      </c>
      <c r="G917" s="2" t="inlineStr"/>
      <c r="H917" s="2" t="inlineStr">
        <is>
          <t>Temperatura ambiente</t>
        </is>
      </c>
      <c r="I917" s="2" t="inlineStr">
        <is>
          <t>MTA/MA-051/A04 (excepto punto 6)</t>
        </is>
      </c>
      <c r="J917" s="2" t="inlineStr"/>
      <c r="K917" s="2" t="inlineStr">
        <is>
          <t>Microscopía Óptica de Contraste de Fases</t>
        </is>
      </c>
      <c r="L917" s="2" t="inlineStr">
        <is>
          <t>N</t>
        </is>
      </c>
      <c r="N917" s="2" t="inlineStr">
        <is>
          <t>rutina 3 D/200</t>
        </is>
      </c>
      <c r="O917" s="2" t="inlineStr">
        <is>
          <t>3 días laborables</t>
        </is>
      </c>
      <c r="P917" s="2" t="inlineStr"/>
      <c r="Q917" s="2" t="inlineStr">
        <is>
          <t>Solicitar al cliente cumplimentar el formato F-965</t>
        </is>
      </c>
      <c r="R917" s="2" t="inlineStr">
        <is>
          <t>Caja porta cassettes (Laboratorio) + etiqueta amianto -&gt; MT077</t>
        </is>
      </c>
      <c r="S917" s="25" t="inlineStr">
        <is>
          <t>MT077</t>
        </is>
      </c>
    </row>
    <row r="918" hidden="1">
      <c r="B918" s="2" t="inlineStr">
        <is>
          <t>Determinación/cuantificación de Amianto y otras fibras (cuant) (MOCF) - aire</t>
        </is>
      </c>
      <c r="C918" s="2" t="n"/>
      <c r="D918" s="2" t="n"/>
      <c r="E918" s="2" t="inlineStr">
        <is>
          <t>N7004</t>
        </is>
      </c>
      <c r="F918" s="2" t="inlineStr">
        <is>
          <t>AI008</t>
        </is>
      </c>
      <c r="G918" s="2" t="inlineStr"/>
      <c r="H918" s="2" t="inlineStr">
        <is>
          <t>Temperatura ambiente</t>
        </is>
      </c>
      <c r="I918" s="2" t="inlineStr">
        <is>
          <t>MTA/MA-051/A04 (excepto punto 6)</t>
        </is>
      </c>
      <c r="J918" s="2" t="inlineStr"/>
      <c r="K918" s="2" t="inlineStr">
        <is>
          <t>Microscopía Óptica de Contraste de Fases</t>
        </is>
      </c>
      <c r="L918" s="2" t="inlineStr">
        <is>
          <t>N</t>
        </is>
      </c>
      <c r="N918" s="2" t="inlineStr">
        <is>
          <t>Filtro MO urgente 24h.</t>
        </is>
      </c>
      <c r="O918" s="2" t="inlineStr">
        <is>
          <t>1 día laborable</t>
        </is>
      </c>
      <c r="P918" s="2" t="inlineStr"/>
      <c r="Q918" s="2" t="inlineStr">
        <is>
          <t>Solicitar al cliente cumplimentar el formato F-965</t>
        </is>
      </c>
      <c r="R918" s="2" t="inlineStr">
        <is>
          <t>Caja porta cassettes (Laboratorio) + etiqueta amianto -&gt; MT077</t>
        </is>
      </c>
      <c r="S918" s="25" t="inlineStr">
        <is>
          <t>MT077</t>
        </is>
      </c>
    </row>
    <row r="919" hidden="1">
      <c r="B919" s="2" t="inlineStr">
        <is>
          <t>Determinación/cuantificación de Amianto y otras fibras (cuant) (MOCF) - aire</t>
        </is>
      </c>
      <c r="C919" s="2" t="n"/>
      <c r="D919" s="2" t="n"/>
      <c r="E919" s="2" t="inlineStr">
        <is>
          <t>N7004</t>
        </is>
      </c>
      <c r="F919" s="2" t="inlineStr">
        <is>
          <t>AI092</t>
        </is>
      </c>
      <c r="G919" s="2" t="inlineStr"/>
      <c r="H919" s="2" t="inlineStr">
        <is>
          <t>Temperatura ambiente</t>
        </is>
      </c>
      <c r="I919" s="2" t="inlineStr">
        <is>
          <t>MTA/MA-051/A04 (excepto punto 6)</t>
        </is>
      </c>
      <c r="J919" s="2" t="inlineStr"/>
      <c r="K919" s="2" t="inlineStr">
        <is>
          <t>Microscopía Óptica de Contraste de Fases</t>
        </is>
      </c>
      <c r="L919" s="2" t="inlineStr">
        <is>
          <t>N</t>
        </is>
      </c>
      <c r="N919" s="2" t="inlineStr">
        <is>
          <t>Urgencia: 12H/200</t>
        </is>
      </c>
      <c r="O919" s="2" t="inlineStr">
        <is>
          <t>12 horas laborables</t>
        </is>
      </c>
      <c r="P919" s="2" t="inlineStr"/>
      <c r="Q919" s="2" t="inlineStr">
        <is>
          <t>Solicitar al cliente cumplimentar el formato F-965</t>
        </is>
      </c>
      <c r="R919" s="2" t="inlineStr">
        <is>
          <t>Caja porta cassettes (Laboratorio) + etiqueta amianto -&gt; MT077</t>
        </is>
      </c>
      <c r="S919" s="26" t="inlineStr">
        <is>
          <t>MT077</t>
        </is>
      </c>
    </row>
    <row r="920" hidden="1">
      <c r="B920" s="2" t="inlineStr">
        <is>
          <t>Determinación/cuantificación de Amianto y otras fibras (cuant) (MOCF) - aire</t>
        </is>
      </c>
      <c r="C920" s="2" t="n"/>
      <c r="D920" s="2" t="n"/>
      <c r="E920" s="2" t="inlineStr">
        <is>
          <t>N7004</t>
        </is>
      </c>
      <c r="F920" s="2" t="inlineStr">
        <is>
          <t>AI091</t>
        </is>
      </c>
      <c r="G920" s="2" t="inlineStr"/>
      <c r="H920" s="2" t="inlineStr">
        <is>
          <t>Temperatura ambiente</t>
        </is>
      </c>
      <c r="I920" s="2" t="inlineStr">
        <is>
          <t>MTA/MA-051/A04 (excepto punto 6)</t>
        </is>
      </c>
      <c r="J920" s="2" t="inlineStr"/>
      <c r="K920" s="2" t="inlineStr">
        <is>
          <t>Microscopía Óptica de Contraste de Fases</t>
        </is>
      </c>
      <c r="L920" s="2" t="inlineStr">
        <is>
          <t>N</t>
        </is>
      </c>
      <c r="N920" s="2" t="inlineStr">
        <is>
          <t>Urgencia: 1D/200</t>
        </is>
      </c>
      <c r="O920" s="2" t="inlineStr">
        <is>
          <t>1 día laborable</t>
        </is>
      </c>
      <c r="P920" s="2" t="inlineStr"/>
      <c r="Q920" s="2" t="inlineStr">
        <is>
          <t>Solicitar al cliente cumplimentar el formato F-965</t>
        </is>
      </c>
      <c r="R920" s="2" t="inlineStr">
        <is>
          <t>Caja porta cassettes (Laboratorio) + etiqueta amianto -&gt; MT077</t>
        </is>
      </c>
      <c r="S920" s="26" t="inlineStr">
        <is>
          <t>MT077</t>
        </is>
      </c>
    </row>
    <row r="921" hidden="1">
      <c r="B921" s="2" t="inlineStr">
        <is>
          <t>Determinación/cuantificación de Amianto y otras fibras (cuant) (MOCF) - aire</t>
        </is>
      </c>
      <c r="C921" s="2" t="n"/>
      <c r="D921" s="2" t="n"/>
      <c r="E921" s="2" t="inlineStr">
        <is>
          <t>N7004</t>
        </is>
      </c>
      <c r="F921" s="2" t="inlineStr">
        <is>
          <t>AI056</t>
        </is>
      </c>
      <c r="G921" s="2" t="inlineStr"/>
      <c r="H921" s="2" t="inlineStr">
        <is>
          <t>Temperatura ambiente</t>
        </is>
      </c>
      <c r="I921" s="2" t="inlineStr">
        <is>
          <t>MTA/MA-051/A04 (excepto punto 6)</t>
        </is>
      </c>
      <c r="J921" s="2" t="inlineStr"/>
      <c r="K921" s="2" t="inlineStr">
        <is>
          <t>Microscopía Óptica de Contraste de Fases</t>
        </is>
      </c>
      <c r="L921" s="2" t="inlineStr">
        <is>
          <t>N</t>
        </is>
      </c>
      <c r="N921" s="2" t="inlineStr">
        <is>
          <t>Filtro MO urgente 12h</t>
        </is>
      </c>
      <c r="O921" s="2" t="inlineStr">
        <is>
          <t>12 horas laborables</t>
        </is>
      </c>
      <c r="P921" s="2" t="inlineStr">
        <is>
          <t>Plazo urgencia 12h a consultar</t>
        </is>
      </c>
      <c r="Q921" s="2" t="inlineStr">
        <is>
          <t>Solicitar al cliente cumplimentar el formato F-965</t>
        </is>
      </c>
      <c r="R921" s="2" t="inlineStr">
        <is>
          <t>Caja porta cassettes (Laboratorio) + etiqueta amianto -&gt; MT077</t>
        </is>
      </c>
      <c r="S921" s="26" t="inlineStr">
        <is>
          <t>MT077</t>
        </is>
      </c>
    </row>
    <row r="922" hidden="1">
      <c r="B922" s="2" t="inlineStr">
        <is>
          <t>Identificación de Amianto (MOP-D) - materiales</t>
        </is>
      </c>
      <c r="C922" s="2" t="n"/>
      <c r="D922" s="2" t="n"/>
      <c r="E922" s="2" t="inlineStr">
        <is>
          <t>N7051</t>
        </is>
      </c>
      <c r="F922" s="2" t="inlineStr">
        <is>
          <t>AI014</t>
        </is>
      </c>
      <c r="G922" s="2" t="inlineStr"/>
      <c r="H922" s="2" t="inlineStr">
        <is>
          <t>Temperatura ambiente</t>
        </is>
      </c>
      <c r="I922" s="2" t="inlineStr">
        <is>
          <t>MTA/PI-010/A09</t>
        </is>
      </c>
      <c r="J922" s="2" t="inlineStr"/>
      <c r="K922" s="2" t="inlineStr">
        <is>
          <t>Microscopía Óptica de Polarización-Dispersión</t>
        </is>
      </c>
      <c r="L922" s="2" t="inlineStr">
        <is>
          <t>N</t>
        </is>
      </c>
      <c r="N922" s="2" t="inlineStr">
        <is>
          <t>urgente 1 día</t>
        </is>
      </c>
      <c r="O922" s="2" t="inlineStr">
        <is>
          <t>1 día laborable</t>
        </is>
      </c>
      <c r="P922" s="2" t="inlineStr"/>
      <c r="Q922" s="2" t="inlineStr">
        <is>
          <t>Consultar previamente con la Unidad la viabilidad de este ensay en caso de muestras con matrices complejas. Por ejemplo: resinas, asfaltos, vinilos, pinturas, polvo, adhesivos…</t>
        </is>
      </c>
      <c r="R922" s="2" t="inlineStr">
        <is>
          <t>Doble bolsa plástico transparente con cierre zip + etiqueta amianto</t>
        </is>
      </c>
    </row>
    <row r="923" hidden="1">
      <c r="B923" s="2" t="inlineStr">
        <is>
          <t>Identificación de Amianto (MOP-D) - materiales</t>
        </is>
      </c>
      <c r="C923" s="2" t="n"/>
      <c r="D923" s="2" t="n"/>
      <c r="E923" s="2" t="inlineStr">
        <is>
          <t>N7051</t>
        </is>
      </c>
      <c r="F923" s="2" t="inlineStr">
        <is>
          <t>AI013</t>
        </is>
      </c>
      <c r="G923" s="2" t="inlineStr"/>
      <c r="H923" s="2" t="inlineStr">
        <is>
          <t>Temperatura ambiente</t>
        </is>
      </c>
      <c r="I923" s="2" t="inlineStr">
        <is>
          <t>MTA/PI-010/A09</t>
        </is>
      </c>
      <c r="J923" s="2" t="inlineStr"/>
      <c r="K923" s="2" t="inlineStr">
        <is>
          <t>Microscopía Óptica de Polarización-Dispersión</t>
        </is>
      </c>
      <c r="L923" s="2" t="inlineStr">
        <is>
          <t>N</t>
        </is>
      </c>
      <c r="N923" s="2" t="inlineStr">
        <is>
          <t>3 días (rutina)</t>
        </is>
      </c>
      <c r="O923" s="2" t="inlineStr">
        <is>
          <t>3 días laborables</t>
        </is>
      </c>
      <c r="P923" s="2" t="inlineStr"/>
      <c r="Q923" s="2" t="inlineStr">
        <is>
          <t>Consultar previamente con la Unidad la viabilidad de este ensay en caso de muestras con matrices complejas. Por ejemplo: resinas, asfaltos, vinilos, pinturas, polvo, adhesivos…</t>
        </is>
      </c>
      <c r="R923" s="2" t="inlineStr">
        <is>
          <t>Doble bolsa plástico transparente con cierre zip + etiqueta amianto</t>
        </is>
      </c>
    </row>
    <row r="924" hidden="1">
      <c r="B924" s="2" t="inlineStr">
        <is>
          <t>Identificación de Amianto (MOP-D) - materiales</t>
        </is>
      </c>
      <c r="C924" s="2" t="n"/>
      <c r="D924" s="2" t="n"/>
      <c r="E924" s="2" t="inlineStr">
        <is>
          <t>N7051</t>
        </is>
      </c>
      <c r="F924" s="2" t="inlineStr">
        <is>
          <t>AI057</t>
        </is>
      </c>
      <c r="G924" s="2" t="inlineStr"/>
      <c r="H924" s="2" t="inlineStr">
        <is>
          <t>Temperatura ambiente</t>
        </is>
      </c>
      <c r="I924" s="2" t="inlineStr">
        <is>
          <t>MTA/PI-010/A09</t>
        </is>
      </c>
      <c r="J924" s="2" t="inlineStr"/>
      <c r="K924" s="2" t="inlineStr">
        <is>
          <t>Microscopía Óptica de Polarización-Dispersión</t>
        </is>
      </c>
      <c r="L924" s="2" t="inlineStr">
        <is>
          <t>N</t>
        </is>
      </c>
      <c r="N924" s="2" t="inlineStr">
        <is>
          <t>urgente 12 h.</t>
        </is>
      </c>
      <c r="O924" s="2" t="inlineStr">
        <is>
          <t>12 horas laborables</t>
        </is>
      </c>
      <c r="P924" s="2" t="inlineStr">
        <is>
          <t>Plazo urgencia 12h a consultar</t>
        </is>
      </c>
      <c r="Q924" s="2" t="inlineStr">
        <is>
          <t>Consultar previamente con la Unidad la viabilidad de este ensay en caso de muestras con matrices complejas. Por ejemplo: resinas, asfaltos, vinilos, pinturas, polvo, adhesivos…</t>
        </is>
      </c>
      <c r="R924" s="2" t="inlineStr">
        <is>
          <t>Doble bolsa plástico transparente con cierre zip + etiqueta amianto</t>
        </is>
      </c>
    </row>
    <row r="925" hidden="1">
      <c r="B925" s="2" t="inlineStr">
        <is>
          <t>Preparación Muestra</t>
        </is>
      </c>
      <c r="C925" s="2" t="n"/>
      <c r="D925" s="2" t="n"/>
      <c r="E925" s="2" t="inlineStr">
        <is>
          <t>N8000</t>
        </is>
      </c>
      <c r="F925" s="2" t="inlineStr">
        <is>
          <t>MAE02</t>
        </is>
      </c>
      <c r="G925" s="2" t="inlineStr"/>
      <c r="H925" s="2" t="inlineStr"/>
      <c r="I925" s="2" t="inlineStr"/>
      <c r="J925" s="2" t="inlineStr"/>
      <c r="K925" s="2" t="inlineStr"/>
      <c r="L925" s="2" t="inlineStr">
        <is>
          <t>N</t>
        </is>
      </c>
      <c r="N925" s="2" t="inlineStr">
        <is>
          <t>Digestión especial</t>
        </is>
      </c>
      <c r="O925" s="2" t="inlineStr"/>
      <c r="P925" s="2" t="inlineStr"/>
      <c r="Q925" s="2" t="inlineStr"/>
      <c r="R925" s="2" t="inlineStr"/>
    </row>
    <row r="926" hidden="1">
      <c r="B926" s="2" t="inlineStr">
        <is>
          <t>Preparación Muestra</t>
        </is>
      </c>
      <c r="C926" s="2" t="n"/>
      <c r="D926" s="2" t="n"/>
      <c r="E926" s="2" t="inlineStr">
        <is>
          <t>N8000</t>
        </is>
      </c>
      <c r="F926" s="2" t="inlineStr">
        <is>
          <t>MAE01</t>
        </is>
      </c>
      <c r="G926" s="2" t="inlineStr"/>
      <c r="H926" s="2" t="inlineStr"/>
      <c r="I926" s="2" t="inlineStr"/>
      <c r="J926" s="2" t="inlineStr"/>
      <c r="K926" s="2" t="inlineStr"/>
      <c r="L926" s="2" t="inlineStr">
        <is>
          <t>N</t>
        </is>
      </c>
      <c r="N926" s="2" t="inlineStr">
        <is>
          <t>Digestión ácida</t>
        </is>
      </c>
      <c r="O926" s="2" t="inlineStr"/>
      <c r="P926" s="2" t="inlineStr"/>
      <c r="Q926" s="2" t="inlineStr"/>
      <c r="R926" s="2" t="inlineStr"/>
    </row>
    <row r="927" hidden="1">
      <c r="B927" s="2" t="inlineStr">
        <is>
          <t>Preparación Muestra</t>
        </is>
      </c>
      <c r="C927" s="2" t="n"/>
      <c r="D927" s="2" t="n"/>
      <c r="E927" s="2" t="inlineStr">
        <is>
          <t>N8000</t>
        </is>
      </c>
      <c r="F927" s="2" t="inlineStr">
        <is>
          <t>MAE34</t>
        </is>
      </c>
      <c r="G927" s="2" t="inlineStr"/>
      <c r="H927" s="2" t="inlineStr"/>
      <c r="I927" s="2" t="inlineStr"/>
      <c r="J927" s="2" t="inlineStr"/>
      <c r="K927" s="2" t="inlineStr"/>
      <c r="L927" s="2" t="inlineStr">
        <is>
          <t>N</t>
        </is>
      </c>
      <c r="N927" s="2" t="inlineStr">
        <is>
          <t>Extracción alcalina urgente 3 días</t>
        </is>
      </c>
      <c r="O927" s="2" t="inlineStr"/>
      <c r="P927" s="2" t="inlineStr"/>
      <c r="Q927" s="2" t="inlineStr"/>
      <c r="R927" s="2" t="inlineStr"/>
    </row>
    <row r="928" hidden="1">
      <c r="B928" s="2" t="inlineStr">
        <is>
          <t>Preparación Muestra</t>
        </is>
      </c>
      <c r="C928" s="2" t="n"/>
      <c r="D928" s="2" t="n"/>
      <c r="E928" s="2" t="inlineStr">
        <is>
          <t>N8000</t>
        </is>
      </c>
      <c r="F928" s="2" t="inlineStr">
        <is>
          <t>MAE28</t>
        </is>
      </c>
      <c r="G928" s="2" t="inlineStr"/>
      <c r="H928" s="2" t="inlineStr"/>
      <c r="I928" s="2" t="inlineStr"/>
      <c r="J928" s="2" t="inlineStr"/>
      <c r="K928" s="2" t="inlineStr"/>
      <c r="L928" s="2" t="inlineStr">
        <is>
          <t>N</t>
        </is>
      </c>
      <c r="N928" s="2" t="inlineStr">
        <is>
          <t>Extracción alcalina urgente 8 días</t>
        </is>
      </c>
      <c r="O928" s="2" t="inlineStr"/>
      <c r="P928" s="2" t="inlineStr"/>
      <c r="Q928" s="2" t="inlineStr"/>
      <c r="R928" s="2" t="inlineStr"/>
    </row>
    <row r="929" hidden="1">
      <c r="B929" s="2" t="inlineStr">
        <is>
          <t>Preparación Muestra</t>
        </is>
      </c>
      <c r="C929" s="2" t="n"/>
      <c r="D929" s="2" t="n"/>
      <c r="E929" s="2" t="inlineStr">
        <is>
          <t>N8000</t>
        </is>
      </c>
      <c r="F929" s="2" t="inlineStr">
        <is>
          <t>MAE22</t>
        </is>
      </c>
      <c r="G929" s="2" t="inlineStr"/>
      <c r="H929" s="2" t="inlineStr"/>
      <c r="I929" s="2" t="inlineStr"/>
      <c r="J929" s="2" t="inlineStr"/>
      <c r="K929" s="2" t="inlineStr"/>
      <c r="L929" s="2" t="inlineStr">
        <is>
          <t>N</t>
        </is>
      </c>
      <c r="N929" s="2" t="inlineStr">
        <is>
          <t>Preparación metales fangos</t>
        </is>
      </c>
      <c r="O929" s="2" t="inlineStr"/>
      <c r="P929" s="2" t="inlineStr"/>
      <c r="Q929" s="2" t="inlineStr"/>
      <c r="R929" s="2" t="inlineStr"/>
    </row>
    <row r="930" hidden="1">
      <c r="B930" s="2" t="inlineStr">
        <is>
          <t>Preparación Muestra</t>
        </is>
      </c>
      <c r="C930" s="2" t="n"/>
      <c r="D930" s="2" t="n"/>
      <c r="E930" s="2" t="inlineStr">
        <is>
          <t>N8000</t>
        </is>
      </c>
      <c r="F930" s="2" t="inlineStr">
        <is>
          <t>MAE21</t>
        </is>
      </c>
      <c r="G930" s="2" t="inlineStr"/>
      <c r="H930" s="2" t="inlineStr"/>
      <c r="I930" s="2" t="inlineStr"/>
      <c r="J930" s="2" t="inlineStr"/>
      <c r="K930" s="2" t="inlineStr"/>
      <c r="L930" s="2" t="inlineStr">
        <is>
          <t>N</t>
        </is>
      </c>
      <c r="N930" s="2" t="inlineStr">
        <is>
          <t>Fusión alcalina</t>
        </is>
      </c>
      <c r="O930" s="2" t="inlineStr"/>
      <c r="P930" s="2" t="inlineStr"/>
      <c r="Q930" s="2" t="inlineStr"/>
      <c r="R930" s="2" t="inlineStr"/>
    </row>
    <row r="931" hidden="1">
      <c r="B931" s="2" t="inlineStr">
        <is>
          <t>Preparación Muestra</t>
        </is>
      </c>
      <c r="C931" s="2" t="n"/>
      <c r="D931" s="2" t="n"/>
      <c r="E931" s="2" t="inlineStr">
        <is>
          <t>N8000</t>
        </is>
      </c>
      <c r="F931" s="2" t="inlineStr">
        <is>
          <t>MAE19</t>
        </is>
      </c>
      <c r="G931" s="2" t="inlineStr"/>
      <c r="H931" s="2" t="inlineStr"/>
      <c r="I931" s="2" t="inlineStr"/>
      <c r="J931" s="2" t="inlineStr"/>
      <c r="K931" s="2" t="inlineStr"/>
      <c r="L931" s="2" t="inlineStr">
        <is>
          <t>N</t>
        </is>
      </c>
      <c r="N931" s="2" t="inlineStr">
        <is>
          <t>Extracción alcalina</t>
        </is>
      </c>
      <c r="O931" s="2" t="inlineStr"/>
      <c r="P931" s="2" t="inlineStr"/>
      <c r="Q931" s="2" t="inlineStr"/>
      <c r="R931" s="2" t="inlineStr"/>
    </row>
    <row r="932" hidden="1">
      <c r="B932" s="2" t="inlineStr">
        <is>
          <t>Preparación Muestra</t>
        </is>
      </c>
      <c r="C932" s="2" t="n"/>
      <c r="D932" s="2" t="n"/>
      <c r="E932" s="2" t="inlineStr">
        <is>
          <t>N8000</t>
        </is>
      </c>
      <c r="F932" s="2" t="inlineStr">
        <is>
          <t>MAE29</t>
        </is>
      </c>
      <c r="G932" s="2" t="inlineStr"/>
      <c r="H932" s="2" t="inlineStr"/>
      <c r="I932" s="2" t="inlineStr"/>
      <c r="J932" s="2" t="inlineStr"/>
      <c r="K932" s="2" t="inlineStr"/>
      <c r="L932" s="2" t="inlineStr">
        <is>
          <t>N</t>
        </is>
      </c>
      <c r="N932" s="2" t="inlineStr">
        <is>
          <t>Fusión alcalina urgente 8 días</t>
        </is>
      </c>
      <c r="O932" s="2" t="inlineStr"/>
      <c r="P932" s="2" t="inlineStr"/>
      <c r="Q932" s="2" t="inlineStr"/>
      <c r="R932" s="2" t="inlineStr"/>
    </row>
    <row r="933" hidden="1">
      <c r="B933" s="2" t="inlineStr">
        <is>
          <t>Preparación Muestra</t>
        </is>
      </c>
      <c r="C933" s="2" t="n"/>
      <c r="D933" s="2" t="n"/>
      <c r="E933" s="2" t="inlineStr">
        <is>
          <t>N8000</t>
        </is>
      </c>
      <c r="F933" s="2" t="inlineStr">
        <is>
          <t>MAE25</t>
        </is>
      </c>
      <c r="G933" s="2" t="inlineStr"/>
      <c r="H933" s="2" t="inlineStr"/>
      <c r="I933" s="2" t="inlineStr"/>
      <c r="J933" s="2" t="inlineStr"/>
      <c r="K933" s="2" t="inlineStr"/>
      <c r="L933" s="2" t="inlineStr">
        <is>
          <t>N</t>
        </is>
      </c>
      <c r="N933" s="2" t="inlineStr">
        <is>
          <t>Digestión ácida urgente 8 días</t>
        </is>
      </c>
      <c r="O933" s="2" t="inlineStr"/>
      <c r="P933" s="2" t="inlineStr"/>
      <c r="Q933" s="2" t="inlineStr"/>
      <c r="R933" s="2" t="inlineStr"/>
    </row>
    <row r="934" hidden="1">
      <c r="B934" s="2" t="inlineStr">
        <is>
          <t>Preparación Muestra</t>
        </is>
      </c>
      <c r="C934" s="2" t="n"/>
      <c r="D934" s="2" t="n"/>
      <c r="E934" s="2" t="inlineStr">
        <is>
          <t>N8000</t>
        </is>
      </c>
      <c r="F934" s="2" t="inlineStr">
        <is>
          <t>MAE27</t>
        </is>
      </c>
      <c r="G934" s="2" t="inlineStr"/>
      <c r="H934" s="2" t="inlineStr"/>
      <c r="I934" s="2" t="inlineStr"/>
      <c r="J934" s="2" t="inlineStr"/>
      <c r="K934" s="2" t="inlineStr"/>
      <c r="L934" s="2" t="inlineStr">
        <is>
          <t>N</t>
        </is>
      </c>
      <c r="N934" s="2" t="inlineStr">
        <is>
          <t>Extracción con agua urgente 8 días</t>
        </is>
      </c>
      <c r="O934" s="2" t="inlineStr"/>
      <c r="P934" s="2" t="inlineStr"/>
      <c r="Q934" s="2" t="inlineStr"/>
      <c r="R934" s="2" t="inlineStr"/>
    </row>
    <row r="935" hidden="1">
      <c r="B935" s="2" t="inlineStr">
        <is>
          <t>Preparación Muestra</t>
        </is>
      </c>
      <c r="C935" s="2" t="n"/>
      <c r="D935" s="2" t="n"/>
      <c r="E935" s="2" t="inlineStr">
        <is>
          <t>N8000</t>
        </is>
      </c>
      <c r="F935" s="2" t="inlineStr">
        <is>
          <t>MAE26</t>
        </is>
      </c>
      <c r="G935" s="2" t="inlineStr"/>
      <c r="H935" s="2" t="inlineStr"/>
      <c r="I935" s="2" t="inlineStr"/>
      <c r="J935" s="2" t="inlineStr"/>
      <c r="K935" s="2" t="inlineStr"/>
      <c r="L935" s="2" t="inlineStr">
        <is>
          <t>N</t>
        </is>
      </c>
      <c r="N935" s="2" t="inlineStr">
        <is>
          <t>Digestión especial urgente 8 días</t>
        </is>
      </c>
      <c r="O935" s="2" t="inlineStr"/>
      <c r="P935" s="2" t="inlineStr"/>
      <c r="Q935" s="2" t="inlineStr"/>
      <c r="R935" s="2" t="inlineStr"/>
    </row>
    <row r="936" hidden="1">
      <c r="B936" s="2" t="inlineStr">
        <is>
          <t>Preparación Muestra</t>
        </is>
      </c>
      <c r="C936" s="2" t="n"/>
      <c r="D936" s="2" t="n"/>
      <c r="E936" s="2" t="inlineStr">
        <is>
          <t>N8000</t>
        </is>
      </c>
      <c r="F936" s="2" t="inlineStr">
        <is>
          <t>MAE03</t>
        </is>
      </c>
      <c r="G936" s="2" t="inlineStr"/>
      <c r="H936" s="2" t="inlineStr"/>
      <c r="I936" s="2" t="inlineStr"/>
      <c r="J936" s="2" t="inlineStr"/>
      <c r="K936" s="2" t="inlineStr"/>
      <c r="L936" s="2" t="inlineStr">
        <is>
          <t>N</t>
        </is>
      </c>
      <c r="N936" s="2" t="inlineStr">
        <is>
          <t>Extracción con agua</t>
        </is>
      </c>
      <c r="O936" s="2" t="inlineStr"/>
      <c r="P936" s="2" t="inlineStr"/>
      <c r="Q936" s="2" t="inlineStr"/>
      <c r="R936" s="2" t="inlineStr"/>
    </row>
    <row r="937" hidden="1" customFormat="1" s="4">
      <c r="B937" s="5" t="inlineStr">
        <is>
          <t>Cloro activo - Lejía</t>
        </is>
      </c>
      <c r="C937" s="5" t="n"/>
      <c r="D937" s="5" t="n"/>
      <c r="E937" s="5" t="inlineStr">
        <is>
          <t>Q2160</t>
        </is>
      </c>
      <c r="F937" s="5" t="inlineStr">
        <is>
          <t>0137Q</t>
        </is>
      </c>
      <c r="G937" s="5" t="inlineStr"/>
      <c r="H937" s="5" t="inlineStr">
        <is>
          <t>Temperatura ambiente</t>
        </is>
      </c>
      <c r="I937" s="5" t="inlineStr">
        <is>
          <t>UNE 55528:1992</t>
        </is>
      </c>
      <c r="J937" s="5" t="inlineStr"/>
      <c r="K937" s="5" t="inlineStr">
        <is>
          <t>Volumetría</t>
        </is>
      </c>
      <c r="L937" s="5" t="inlineStr">
        <is>
          <t>Q</t>
        </is>
      </c>
      <c r="N937" s="5" t="inlineStr">
        <is>
          <t>Cloro activo</t>
        </is>
      </c>
      <c r="O937" s="5" t="inlineStr">
        <is>
          <t>8 días laborables</t>
        </is>
      </c>
      <c r="P937" s="5" t="inlineStr"/>
      <c r="Q937" s="5" t="inlineStr"/>
      <c r="R937" s="5" t="inlineStr">
        <is>
          <t>Plástico</t>
        </is>
      </c>
    </row>
    <row r="938" hidden="1" customFormat="1" s="4">
      <c r="B938" s="5" t="inlineStr">
        <is>
          <t>óxido etileno monitor</t>
        </is>
      </c>
      <c r="C938" s="5" t="n"/>
      <c r="D938" s="5" t="n"/>
      <c r="E938" s="5" t="inlineStr">
        <is>
          <t>Q4140</t>
        </is>
      </c>
      <c r="F938" s="5" t="inlineStr">
        <is>
          <t>0260Q</t>
        </is>
      </c>
      <c r="G938" s="5" t="inlineStr"/>
      <c r="H938" s="5" t="inlineStr"/>
      <c r="I938" s="5" t="inlineStr"/>
      <c r="J938" s="5" t="inlineStr"/>
      <c r="K938" s="5" t="inlineStr"/>
      <c r="L938" s="5" t="inlineStr">
        <is>
          <t>Q</t>
        </is>
      </c>
      <c r="N938" s="5" t="inlineStr">
        <is>
          <t>óxido etileno monitor</t>
        </is>
      </c>
      <c r="O938" s="5" t="inlineStr">
        <is>
          <t>18 días laborables</t>
        </is>
      </c>
      <c r="P938" s="5" t="inlineStr"/>
      <c r="Q938" s="5" t="inlineStr">
        <is>
          <t>No se oferta. Prueba para Matachana</t>
        </is>
      </c>
      <c r="R938" s="5" t="inlineStr"/>
    </row>
    <row r="939" hidden="1" customFormat="1" s="4">
      <c r="B939" s="5" t="inlineStr">
        <is>
          <t>Índice langelier (nomograma)</t>
        </is>
      </c>
      <c r="C939" s="5" t="n"/>
      <c r="D939" s="5" t="n"/>
      <c r="E939" s="5" t="inlineStr">
        <is>
          <t>Q4300</t>
        </is>
      </c>
      <c r="F939" s="5" t="inlineStr">
        <is>
          <t>0268Q</t>
        </is>
      </c>
      <c r="G939" s="5" t="inlineStr"/>
      <c r="H939" s="5" t="inlineStr">
        <is>
          <t>Refrigerada (5°C ± 3°C)</t>
        </is>
      </c>
      <c r="I939" s="5" t="inlineStr"/>
      <c r="J939" s="5" t="inlineStr"/>
      <c r="K939" s="5" t="inlineStr">
        <is>
          <t>Cálculo</t>
        </is>
      </c>
      <c r="L939" s="5" t="inlineStr">
        <is>
          <t>Q</t>
        </is>
      </c>
      <c r="N939" s="5" t="inlineStr">
        <is>
          <t>Índice Langelier (nomograma)</t>
        </is>
      </c>
      <c r="O939" s="5" t="inlineStr">
        <is>
          <t>14 días laborables</t>
        </is>
      </c>
      <c r="P939" s="5" t="inlineStr"/>
      <c r="Q939" s="5" t="inlineStr"/>
      <c r="R939" s="5" t="inlineStr">
        <is>
          <t>Plástico</t>
        </is>
      </c>
    </row>
    <row r="940" hidden="1" customFormat="1" s="4">
      <c r="B940" s="5" t="inlineStr">
        <is>
          <t>Amonios cuaternarios</t>
        </is>
      </c>
      <c r="C940" s="5" t="n"/>
      <c r="D940" s="5" t="n"/>
      <c r="E940" s="5" t="inlineStr">
        <is>
          <t>Q6302</t>
        </is>
      </c>
      <c r="F940" s="5" t="inlineStr">
        <is>
          <t>1360Q</t>
        </is>
      </c>
      <c r="G940" s="5" t="inlineStr"/>
      <c r="H940" s="5" t="inlineStr">
        <is>
          <t>Refrigerada (5°C ± 3°C)</t>
        </is>
      </c>
      <c r="I940" s="5" t="inlineStr">
        <is>
          <t>Método interno</t>
        </is>
      </c>
      <c r="J940" s="5" t="inlineStr"/>
      <c r="K940" s="5" t="inlineStr">
        <is>
          <t>Volumetría</t>
        </is>
      </c>
      <c r="L940" s="5" t="inlineStr">
        <is>
          <t>Q</t>
        </is>
      </c>
      <c r="N940" s="5" t="inlineStr">
        <is>
          <t>2 Amonios cuaternarios</t>
        </is>
      </c>
      <c r="O940" s="5" t="inlineStr">
        <is>
          <t>13 días laborables</t>
        </is>
      </c>
      <c r="P940" s="5" t="inlineStr"/>
      <c r="Q940" s="5" t="inlineStr">
        <is>
          <t>Expresado como Cloruro de benzalconio u otros amonios cuaternarios. Indicar cual</t>
        </is>
      </c>
      <c r="R940" s="5" t="inlineStr">
        <is>
          <t>Plástico</t>
        </is>
      </c>
    </row>
    <row r="941" hidden="1" customFormat="1" s="4">
      <c r="B941" s="5" t="inlineStr">
        <is>
          <t>Amonios cuaternarios</t>
        </is>
      </c>
      <c r="C941" s="5" t="n"/>
      <c r="D941" s="5" t="n"/>
      <c r="E941" s="5" t="inlineStr">
        <is>
          <t>Q6302</t>
        </is>
      </c>
      <c r="F941" s="5" t="inlineStr">
        <is>
          <t>0341Q</t>
        </is>
      </c>
      <c r="G941" s="5" t="inlineStr"/>
      <c r="H941" s="5" t="inlineStr">
        <is>
          <t>Refrigerada (5°C ± 3°C)</t>
        </is>
      </c>
      <c r="I941" s="5" t="inlineStr">
        <is>
          <t>Método interno</t>
        </is>
      </c>
      <c r="J941" s="5" t="inlineStr"/>
      <c r="K941" s="5" t="inlineStr">
        <is>
          <t>Volumetría</t>
        </is>
      </c>
      <c r="L941" s="5" t="inlineStr">
        <is>
          <t>Q</t>
        </is>
      </c>
      <c r="N941" s="5" t="inlineStr">
        <is>
          <t>1 Amonio cuaternario</t>
        </is>
      </c>
      <c r="O941" s="5" t="inlineStr">
        <is>
          <t>13 días laborables</t>
        </is>
      </c>
      <c r="P941" s="5" t="inlineStr"/>
      <c r="Q941" s="5" t="inlineStr">
        <is>
          <t>Expresado como Cloruro de benzalconio u otros amonios cuaternarios. Indicar cual</t>
        </is>
      </c>
      <c r="R941" s="5" t="inlineStr">
        <is>
          <t>Plástico</t>
        </is>
      </c>
    </row>
    <row r="942" hidden="1" customFormat="1" s="4">
      <c r="B942" s="5" t="inlineStr">
        <is>
          <t>Amonios cuaternarios</t>
        </is>
      </c>
      <c r="C942" s="5" t="n"/>
      <c r="D942" s="5" t="n"/>
      <c r="E942" s="5" t="inlineStr">
        <is>
          <t>Q6302</t>
        </is>
      </c>
      <c r="F942" s="5" t="inlineStr">
        <is>
          <t>1360Q</t>
        </is>
      </c>
      <c r="G942" s="5" t="inlineStr"/>
      <c r="H942" s="5" t="inlineStr">
        <is>
          <t>Temperatura ambiente</t>
        </is>
      </c>
      <c r="I942" s="5" t="inlineStr">
        <is>
          <t>Método interno</t>
        </is>
      </c>
      <c r="J942" s="5" t="inlineStr"/>
      <c r="K942" s="5" t="inlineStr">
        <is>
          <t>Volumetría</t>
        </is>
      </c>
      <c r="L942" s="5" t="inlineStr">
        <is>
          <t>Q</t>
        </is>
      </c>
      <c r="N942" s="5" t="inlineStr">
        <is>
          <t>2 Amonios cuaternarios</t>
        </is>
      </c>
      <c r="O942" s="5" t="inlineStr">
        <is>
          <t>13 días laborables</t>
        </is>
      </c>
      <c r="P942" s="5" t="inlineStr"/>
      <c r="Q942" s="5" t="inlineStr">
        <is>
          <t>Expresado como Cloruro de benzalconio u otros amonios cuaternarios. Indicar cual</t>
        </is>
      </c>
      <c r="R942" s="5" t="inlineStr">
        <is>
          <t>Embalaje original cliente</t>
        </is>
      </c>
    </row>
    <row r="943" hidden="1" customFormat="1" s="4">
      <c r="B943" s="5" t="inlineStr">
        <is>
          <t>Amonios cuaternarios</t>
        </is>
      </c>
      <c r="C943" s="5" t="n"/>
      <c r="D943" s="5" t="n"/>
      <c r="E943" s="5" t="inlineStr">
        <is>
          <t>Q6302</t>
        </is>
      </c>
      <c r="F943" s="5" t="inlineStr">
        <is>
          <t>0341Q</t>
        </is>
      </c>
      <c r="G943" s="5" t="inlineStr"/>
      <c r="H943" s="5" t="inlineStr">
        <is>
          <t>Temperatura ambiente</t>
        </is>
      </c>
      <c r="I943" s="5" t="inlineStr">
        <is>
          <t>Método interno</t>
        </is>
      </c>
      <c r="J943" s="5" t="inlineStr"/>
      <c r="K943" s="5" t="inlineStr">
        <is>
          <t>Volumetría</t>
        </is>
      </c>
      <c r="L943" s="5" t="inlineStr">
        <is>
          <t>Q</t>
        </is>
      </c>
      <c r="N943" s="5" t="inlineStr">
        <is>
          <t>1 Amonio cuaternario</t>
        </is>
      </c>
      <c r="O943" s="5" t="inlineStr">
        <is>
          <t>13 días laborables</t>
        </is>
      </c>
      <c r="P943" s="5" t="inlineStr"/>
      <c r="Q943" s="5" t="inlineStr">
        <is>
          <t>Expresado como Cloruro de benzalconio u otros amonios cuaternarios. Indicar cual</t>
        </is>
      </c>
      <c r="R943" s="5" t="inlineStr">
        <is>
          <t>Embalaje original cliente</t>
        </is>
      </c>
    </row>
    <row r="944" hidden="1" customFormat="1" s="4">
      <c r="B944" s="5" t="inlineStr">
        <is>
          <t>Índice ryznar</t>
        </is>
      </c>
      <c r="C944" s="5" t="n"/>
      <c r="D944" s="5" t="n"/>
      <c r="E944" s="5" t="inlineStr">
        <is>
          <t>Q6330</t>
        </is>
      </c>
      <c r="F944" s="5" t="inlineStr">
        <is>
          <t>0367Q</t>
        </is>
      </c>
      <c r="G944" s="5" t="inlineStr"/>
      <c r="H944" s="5" t="inlineStr">
        <is>
          <t>Refrigerada (5°C ± 3°C)</t>
        </is>
      </c>
      <c r="I944" s="5" t="inlineStr"/>
      <c r="J944" s="5" t="inlineStr"/>
      <c r="K944" s="5" t="inlineStr">
        <is>
          <t>Cálculo</t>
        </is>
      </c>
      <c r="L944" s="5" t="inlineStr">
        <is>
          <t>Q</t>
        </is>
      </c>
      <c r="N944" s="5" t="inlineStr">
        <is>
          <t>Índice Ryznar</t>
        </is>
      </c>
      <c r="O944" s="5" t="inlineStr">
        <is>
          <t>13 días laborables</t>
        </is>
      </c>
      <c r="P944" s="5" t="inlineStr"/>
      <c r="Q944" s="5" t="inlineStr"/>
      <c r="R944" s="5" t="inlineStr">
        <is>
          <t>Plástico</t>
        </is>
      </c>
    </row>
    <row r="945" hidden="1" customFormat="1" s="19">
      <c r="B945" s="20" t="inlineStr">
        <is>
          <t>Control parasitológico - arena</t>
        </is>
      </c>
      <c r="C945" s="20" t="n"/>
      <c r="D945" s="20" t="n"/>
      <c r="E945" s="20" t="inlineStr">
        <is>
          <t>U7060</t>
        </is>
      </c>
      <c r="F945" s="20" t="inlineStr">
        <is>
          <t>AI021</t>
        </is>
      </c>
      <c r="G945" s="20" t="inlineStr"/>
      <c r="H945" s="20" t="inlineStr">
        <is>
          <t>Temperatura ambiente</t>
        </is>
      </c>
      <c r="I945" s="20" t="inlineStr"/>
      <c r="J945" s="20" t="inlineStr"/>
      <c r="K945" s="20" t="inlineStr"/>
      <c r="L945" s="20" t="inlineStr">
        <is>
          <t>U</t>
        </is>
      </c>
      <c r="N945" s="20" t="inlineStr">
        <is>
          <t>Higiene en arenas</t>
        </is>
      </c>
      <c r="O945" s="20" t="inlineStr">
        <is>
          <t>10 días laborables</t>
        </is>
      </c>
      <c r="P945" s="20" t="inlineStr"/>
      <c r="Q945" s="20" t="inlineStr"/>
      <c r="R945" s="20" t="inlineStr">
        <is>
          <t>Frasco</t>
        </is>
      </c>
    </row>
    <row r="946" hidden="1" customFormat="1" s="19">
      <c r="B946" s="20" t="inlineStr">
        <is>
          <t>Detección de Ácaros</t>
        </is>
      </c>
      <c r="C946" s="20" t="n"/>
      <c r="D946" s="20" t="n"/>
      <c r="E946" s="20" t="inlineStr">
        <is>
          <t>U8000</t>
        </is>
      </c>
      <c r="F946" s="20" t="inlineStr">
        <is>
          <t>AI016</t>
        </is>
      </c>
      <c r="G946" s="20" t="inlineStr"/>
      <c r="H946" s="20" t="inlineStr">
        <is>
          <t>Refrigerada (5°C ± 3°C)</t>
        </is>
      </c>
      <c r="I946" s="20" t="inlineStr"/>
      <c r="J946" s="20" t="inlineStr"/>
      <c r="K946" s="20" t="inlineStr"/>
      <c r="L946" s="20" t="inlineStr">
        <is>
          <t>U</t>
        </is>
      </c>
      <c r="N946" s="20" t="inlineStr">
        <is>
          <t>Detección ácaros</t>
        </is>
      </c>
      <c r="O946" s="20" t="inlineStr">
        <is>
          <t>20 días laborables</t>
        </is>
      </c>
      <c r="P946" s="20" t="inlineStr"/>
      <c r="Q946" s="20" t="inlineStr"/>
      <c r="R946" s="20" t="inlineStr">
        <is>
          <t>Bolsas aspiración herméticamente cerradas. Introducir en bolsa plástico grancon cierre zip</t>
        </is>
      </c>
    </row>
    <row r="947" hidden="1" customFormat="1" s="19">
      <c r="B947" s="20" t="inlineStr">
        <is>
          <t>Identificación de Ácaros</t>
        </is>
      </c>
      <c r="C947" s="20" t="n"/>
      <c r="D947" s="20" t="n"/>
      <c r="E947" s="20" t="inlineStr">
        <is>
          <t>U8020</t>
        </is>
      </c>
      <c r="F947" s="20" t="inlineStr">
        <is>
          <t>AI017</t>
        </is>
      </c>
      <c r="G947" s="20" t="inlineStr"/>
      <c r="H947" s="20" t="inlineStr">
        <is>
          <t>Refrigerada (5°C ± 3°C)</t>
        </is>
      </c>
      <c r="I947" s="20" t="inlineStr"/>
      <c r="J947" s="20" t="inlineStr"/>
      <c r="K947" s="20" t="inlineStr"/>
      <c r="L947" s="20" t="inlineStr">
        <is>
          <t>U</t>
        </is>
      </c>
      <c r="N947" s="20" t="inlineStr">
        <is>
          <t>Identificación ácaros</t>
        </is>
      </c>
      <c r="O947" s="20" t="inlineStr">
        <is>
          <t>5 días laborables</t>
        </is>
      </c>
      <c r="P947" s="20" t="inlineStr"/>
      <c r="Q947" s="20" t="inlineStr"/>
      <c r="R947" s="20" t="inlineStr">
        <is>
          <t>Bolsas aspiración herméticamente cerradas. Introducir en bolsa plástico grancon cierre zip</t>
        </is>
      </c>
    </row>
    <row r="948" hidden="1">
      <c r="J948" s="2" t="inlineStr"/>
    </row>
    <row r="949"/>
    <row r="950">
      <c r="B950" s="16" t="n"/>
      <c r="C950" s="16" t="n"/>
      <c r="D950" s="16" t="n"/>
    </row>
  </sheetData>
  <autoFilter ref="A1:L948">
    <filterColumn colId="10" hiddenButton="0" showButton="1">
      <filters>
        <filter val="Cromatografía Líquida de Alta Resolución (HPLC)"/>
      </filters>
    </filterColumn>
  </autoFilter>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851"/>
  <sheetViews>
    <sheetView topLeftCell="E1" workbookViewId="0">
      <pane ySplit="1" topLeftCell="A685" activePane="bottomLeft" state="frozen"/>
      <selection activeCell="E1" sqref="E1"/>
      <selection pane="bottomLeft" activeCell="D685" sqref="D685"/>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40.5" bestFit="1" customWidth="1" min="9" max="9"/>
    <col width="44.1640625" customWidth="1" min="10" max="10"/>
    <col width="32.1640625" customWidth="1" min="11" max="11"/>
    <col width="16.33203125" bestFit="1" customWidth="1" min="14" max="14"/>
  </cols>
  <sheetData>
    <row r="1" ht="48"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39" t="inlineStr">
        <is>
          <t>VLA-ED 
(mg/m3)</t>
        </is>
      </c>
      <c r="H1" s="39" t="inlineStr">
        <is>
          <t>VLA-EC
(mg/m3)</t>
        </is>
      </c>
      <c r="I1" s="39" t="inlineStr">
        <is>
          <t>NOTAS en LEP 2025</t>
        </is>
      </c>
      <c r="J1" s="39" t="inlineStr">
        <is>
          <t>Frases H en LEP 2025</t>
        </is>
      </c>
      <c r="K1" s="39" t="inlineStr">
        <is>
          <t>De aplicación el RD 665/1997</t>
        </is>
      </c>
      <c r="L1" s="39" t="inlineStr">
        <is>
          <t>Gestis TWA (mg/m3)</t>
        </is>
      </c>
      <c r="M1" s="39" t="inlineStr">
        <is>
          <t>Gestis STEL (mg/m3)</t>
        </is>
      </c>
      <c r="N1" s="39" t="inlineStr">
        <is>
          <t>Gestis
País</t>
        </is>
      </c>
    </row>
    <row r="2">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t="n">
        <v>8</v>
      </c>
      <c r="I2" t="inlineStr">
        <is>
          <t>VLB, vía dérmica</t>
        </is>
      </c>
      <c r="J2" t="inlineStr">
        <is>
          <t>351-331-301-312-319-335-315</t>
        </is>
      </c>
      <c r="L2" t="n">
        <v>8</v>
      </c>
      <c r="M2" s="18" t="n">
        <v>20</v>
      </c>
      <c r="N2" t="inlineStr">
        <is>
          <t>UK</t>
        </is>
      </c>
    </row>
    <row r="3">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t="n">
        <v>8</v>
      </c>
      <c r="I3" t="inlineStr">
        <is>
          <t>VLB, vía dérmica</t>
        </is>
      </c>
      <c r="J3" t="inlineStr">
        <is>
          <t>351-331-301-312-319-335-315</t>
        </is>
      </c>
      <c r="L3" t="n">
        <v>8</v>
      </c>
      <c r="M3" s="18" t="n">
        <v>20</v>
      </c>
      <c r="N3" t="inlineStr">
        <is>
          <t>UK</t>
        </is>
      </c>
    </row>
    <row r="4">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H4" t="n">
        <v>46</v>
      </c>
      <c r="I4" t="inlineStr">
        <is>
          <t>C1B</t>
        </is>
      </c>
      <c r="J4" t="inlineStr">
        <is>
          <t>224-350-341-335-319</t>
        </is>
      </c>
      <c r="K4" t="inlineStr">
        <is>
          <t>Sí.</t>
        </is>
      </c>
      <c r="L4" t="n">
        <v>37</v>
      </c>
      <c r="N4" t="inlineStr">
        <is>
          <t>UK</t>
        </is>
      </c>
    </row>
    <row r="5">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H5" t="n">
        <v>46</v>
      </c>
      <c r="I5" t="inlineStr">
        <is>
          <t>C1B</t>
        </is>
      </c>
      <c r="J5" t="inlineStr">
        <is>
          <t>224-350-341-335-319</t>
        </is>
      </c>
      <c r="K5" t="inlineStr">
        <is>
          <t>Sí.</t>
        </is>
      </c>
      <c r="L5" t="n">
        <v>37</v>
      </c>
      <c r="N5" t="inlineStr">
        <is>
          <t>UK</t>
        </is>
      </c>
    </row>
    <row r="6">
      <c r="A6" s="2" t="inlineStr">
        <is>
          <t>1 aldehído (rutina)</t>
        </is>
      </c>
      <c r="B6" s="2" t="inlineStr">
        <is>
          <t>Método interno basado en método EPA IP-6A, EPA TO-11 y NIOSH 2016 y 2532</t>
        </is>
      </c>
      <c r="C6" s="2" t="n"/>
      <c r="D6" s="2" t="n"/>
      <c r="E6" t="inlineStr">
        <is>
          <t>107-02-8</t>
        </is>
      </c>
      <c r="F6" s="2" t="inlineStr">
        <is>
          <t>Acroleína - aire</t>
        </is>
      </c>
      <c r="G6" t="n">
        <v>0.05</v>
      </c>
      <c r="H6" s="18" t="n">
        <v>0.12</v>
      </c>
      <c r="I6" s="18" t="inlineStr">
        <is>
          <t>VLI</t>
        </is>
      </c>
      <c r="J6" s="18" t="inlineStr">
        <is>
          <t>225-330-300-311-314-400-410</t>
        </is>
      </c>
      <c r="K6" s="18" t="n"/>
      <c r="L6" s="18" t="n"/>
      <c r="M6" s="18" t="n"/>
      <c r="N6" s="18" t="n"/>
    </row>
    <row r="7">
      <c r="A7" s="2" t="inlineStr">
        <is>
          <t>1 aldehído urgente 8 días</t>
        </is>
      </c>
      <c r="B7" s="2" t="inlineStr">
        <is>
          <t>Método interno basado en método EPA IP-6A, EPA TO-11 y NIOSH 2016 y 2532</t>
        </is>
      </c>
      <c r="C7" s="2" t="n"/>
      <c r="D7" s="2" t="n"/>
      <c r="E7" t="inlineStr">
        <is>
          <t>107-02-8</t>
        </is>
      </c>
      <c r="F7" s="2" t="inlineStr">
        <is>
          <t>Acroleína - aire</t>
        </is>
      </c>
      <c r="G7" t="n">
        <v>0.05</v>
      </c>
      <c r="H7" s="18" t="n">
        <v>0.12</v>
      </c>
      <c r="I7" s="18" t="inlineStr">
        <is>
          <t>VLI</t>
        </is>
      </c>
      <c r="J7" s="18" t="inlineStr">
        <is>
          <t>225-330-300-311-314-400-410</t>
        </is>
      </c>
      <c r="K7" s="18" t="n"/>
      <c r="L7" s="18" t="n"/>
      <c r="M7" s="18" t="n"/>
      <c r="N7" s="18" t="n"/>
    </row>
    <row r="8">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t="n">
        <v>0.37</v>
      </c>
      <c r="H8" s="18" t="n">
        <v>0.74</v>
      </c>
      <c r="I8" s="18" t="inlineStr">
        <is>
          <t>C1B, s, SEN, v</t>
        </is>
      </c>
      <c r="J8" s="18" t="inlineStr">
        <is>
          <t>350-341-301-311-331-314-317</t>
        </is>
      </c>
      <c r="K8" s="18" t="inlineStr">
        <is>
          <t>Sí. Valorar si además procede ubicuidad.</t>
        </is>
      </c>
      <c r="L8" s="18" t="n"/>
      <c r="M8" s="18" t="n"/>
      <c r="N8" s="18" t="n"/>
    </row>
    <row r="9">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t="n">
        <v>0.37</v>
      </c>
      <c r="H9" s="18" t="n">
        <v>0.74</v>
      </c>
      <c r="I9" s="18" t="inlineStr">
        <is>
          <t>C1B, s, SEN, v</t>
        </is>
      </c>
      <c r="J9" s="18" t="inlineStr">
        <is>
          <t>350-341-301-311-331-314-317</t>
        </is>
      </c>
      <c r="K9" s="18" t="inlineStr">
        <is>
          <t>Sí. Valorar si además procede ubicuidad.</t>
        </is>
      </c>
      <c r="L9" s="18" t="n"/>
      <c r="M9" s="18" t="n"/>
      <c r="N9" s="18" t="n"/>
    </row>
    <row r="10">
      <c r="A10" s="2" t="inlineStr">
        <is>
          <t>1 aldehído (rutina)</t>
        </is>
      </c>
      <c r="B10" s="2" t="inlineStr">
        <is>
          <t>Método interno basado en método EPA IP-6A, EPA TO-11 y NIOSH 2016 y 2532</t>
        </is>
      </c>
      <c r="C10" s="2" t="n"/>
      <c r="D10" s="2" t="n"/>
      <c r="E10" t="inlineStr">
        <is>
          <t>100-52-7</t>
        </is>
      </c>
      <c r="F10" s="2" t="inlineStr">
        <is>
          <t>Benzaldehído - aire</t>
        </is>
      </c>
      <c r="L10" t="n">
        <v>4.4</v>
      </c>
      <c r="M10" t="n">
        <v>17.4</v>
      </c>
      <c r="N10" t="inlineStr">
        <is>
          <t>Finlandia</t>
        </is>
      </c>
    </row>
    <row r="11">
      <c r="A11" s="2" t="inlineStr">
        <is>
          <t>1 aldehído urgente 8 días</t>
        </is>
      </c>
      <c r="B11" s="2" t="inlineStr">
        <is>
          <t>Método interno basado en método EPA IP-6A, EPA TO-11 y NIOSH 2016 y 2532</t>
        </is>
      </c>
      <c r="C11" s="2" t="n"/>
      <c r="D11" s="2" t="n"/>
      <c r="E11" t="inlineStr">
        <is>
          <t>100-52-7</t>
        </is>
      </c>
      <c r="F11" s="2" t="inlineStr">
        <is>
          <t>Benzaldehído - aire</t>
        </is>
      </c>
      <c r="L11" t="n">
        <v>4.4</v>
      </c>
      <c r="M11" t="n">
        <v>17.4</v>
      </c>
      <c r="N11" t="inlineStr">
        <is>
          <t>Finlandia</t>
        </is>
      </c>
    </row>
    <row r="12">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H12" s="18" t="n">
        <v>0.2</v>
      </c>
      <c r="I12" s="18" t="inlineStr">
        <is>
          <t>SEN</t>
        </is>
      </c>
      <c r="J12" s="18" t="inlineStr">
        <is>
          <t>330-301-335-314-334-317-400</t>
        </is>
      </c>
      <c r="K12" s="18" t="n"/>
      <c r="L12" t="n">
        <v>0.2</v>
      </c>
      <c r="M12" t="n">
        <v>0.2</v>
      </c>
      <c r="N12" t="inlineStr">
        <is>
          <t>UK</t>
        </is>
      </c>
    </row>
    <row r="13">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H13" s="18" t="n">
        <v>0.2</v>
      </c>
      <c r="I13" s="18" t="inlineStr">
        <is>
          <t>SEN</t>
        </is>
      </c>
      <c r="J13" s="18" t="inlineStr">
        <is>
          <t>330-301-335-314-334-317-400</t>
        </is>
      </c>
      <c r="K13" s="18" t="n"/>
      <c r="L13" t="n">
        <v>0.2</v>
      </c>
      <c r="M13" t="n">
        <v>0.2</v>
      </c>
      <c r="N13" t="inlineStr">
        <is>
          <t>UK</t>
        </is>
      </c>
    </row>
    <row r="14">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L14" t="n">
        <v>0.4</v>
      </c>
      <c r="M14" t="n">
        <v>0.4</v>
      </c>
      <c r="N14" t="inlineStr">
        <is>
          <t>Alemania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18" t="n">
        <v>1.1</v>
      </c>
      <c r="I15" s="41" t="inlineStr">
        <is>
          <t>vía dérmica, ae, r</t>
        </is>
      </c>
      <c r="L15" t="n">
        <v>1</v>
      </c>
      <c r="M15" s="18" t="n">
        <v>2</v>
      </c>
      <c r="N15" t="inlineStr">
        <is>
          <t>Australia</t>
        </is>
      </c>
    </row>
    <row r="16">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18" t="n">
        <v>0.7</v>
      </c>
      <c r="I16" t="inlineStr">
        <is>
          <t>vía dérmica, ae, r</t>
        </is>
      </c>
      <c r="L16" t="n">
        <v>0.5</v>
      </c>
      <c r="M16" s="18" t="n">
        <v>1</v>
      </c>
      <c r="N16" t="inlineStr">
        <is>
          <t>Australia</t>
        </is>
      </c>
    </row>
    <row r="17">
      <c r="A17" s="2" t="inlineStr">
        <is>
          <t>1 Acetato/deriv.glicol (rutina)</t>
        </is>
      </c>
      <c r="B17" s="2" t="inlineStr">
        <is>
          <t>Método interno Basado en MTA/MA-017/A89,MTA/MA-024/A92,INSHT324-1-A/99</t>
        </is>
      </c>
      <c r="C17" s="2" t="n"/>
      <c r="D17" s="2" t="n"/>
      <c r="E17" t="inlineStr">
        <is>
          <t>7397-62-8</t>
        </is>
      </c>
      <c r="F17" s="2" t="inlineStr">
        <is>
          <t>Glicolato de butilo - aire</t>
        </is>
      </c>
    </row>
    <row r="18">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row>
    <row r="19" ht="16"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H19" t="n">
        <v>2.6</v>
      </c>
      <c r="I19" s="41" t="inlineStr">
        <is>
          <t>VLI</t>
        </is>
      </c>
      <c r="J19" t="inlineStr">
        <is>
          <t>272-314</t>
        </is>
      </c>
      <c r="L19" t="n">
        <v>1.3</v>
      </c>
      <c r="M19" s="18" t="n">
        <v>2.6</v>
      </c>
      <c r="N19" t="inlineStr">
        <is>
          <t>Suecia</t>
        </is>
      </c>
    </row>
    <row r="20" ht="16"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H20" t="n">
        <v>2.6</v>
      </c>
      <c r="I20" s="41" t="inlineStr">
        <is>
          <t>VLI</t>
        </is>
      </c>
      <c r="J20" t="inlineStr">
        <is>
          <t>272-314</t>
        </is>
      </c>
      <c r="L20" t="n">
        <v>1.3</v>
      </c>
      <c r="M20" s="18" t="n">
        <v>2.6</v>
      </c>
      <c r="N20" t="inlineStr">
        <is>
          <t>Suecia</t>
        </is>
      </c>
    </row>
    <row r="2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t="n">
        <v>1</v>
      </c>
      <c r="H21" t="n">
        <v>2</v>
      </c>
      <c r="I21" t="inlineStr">
        <is>
          <t>VLI, s</t>
        </is>
      </c>
      <c r="J21" t="n">
        <v>314</v>
      </c>
    </row>
    <row r="22">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H22" t="n">
        <v>7</v>
      </c>
      <c r="I22" t="inlineStr">
        <is>
          <t>VLI</t>
        </is>
      </c>
      <c r="J22" t="inlineStr">
        <is>
          <t>314-335</t>
        </is>
      </c>
      <c r="L22" s="18" t="n">
        <v>3.5</v>
      </c>
      <c r="M22" s="18" t="n">
        <v>7</v>
      </c>
      <c r="N22" t="inlineStr">
        <is>
          <t>Suecia</t>
        </is>
      </c>
    </row>
    <row r="23">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H23" t="n">
        <v>7</v>
      </c>
      <c r="I23" t="inlineStr">
        <is>
          <t>VLI</t>
        </is>
      </c>
      <c r="J23" t="inlineStr">
        <is>
          <t>314-335</t>
        </is>
      </c>
      <c r="L23" s="18" t="n">
        <v>3.5</v>
      </c>
      <c r="M23" s="18" t="n">
        <v>7</v>
      </c>
      <c r="N23" t="inlineStr">
        <is>
          <t>Suecia</t>
        </is>
      </c>
    </row>
    <row r="24">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t="n">
        <v>7.6</v>
      </c>
      <c r="H24" s="18" t="n">
        <v>15</v>
      </c>
      <c r="I24" s="18" t="inlineStr">
        <is>
          <t>VLI</t>
        </is>
      </c>
      <c r="J24" s="18" t="inlineStr">
        <is>
          <t>331-314</t>
        </is>
      </c>
      <c r="K24" s="18" t="n"/>
    </row>
    <row r="25">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t="n">
        <v>7.6</v>
      </c>
      <c r="H25" s="18" t="n">
        <v>15</v>
      </c>
      <c r="I25" s="18" t="inlineStr">
        <is>
          <t>VLI</t>
        </is>
      </c>
      <c r="J25" s="18" t="inlineStr">
        <is>
          <t>331-314</t>
        </is>
      </c>
      <c r="K25" s="18" t="n"/>
    </row>
    <row r="26">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t="n">
        <v>1.5</v>
      </c>
      <c r="H26" s="18" t="n">
        <v>2.5</v>
      </c>
      <c r="I26" s="18" t="inlineStr">
        <is>
          <t>VLB, VLI</t>
        </is>
      </c>
      <c r="J26" s="18" t="inlineStr">
        <is>
          <t>330-310-300-314</t>
        </is>
      </c>
      <c r="K26" s="18" t="n"/>
    </row>
    <row r="27">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t="n">
        <v>1.5</v>
      </c>
      <c r="H27" s="18" t="n">
        <v>2.5</v>
      </c>
      <c r="I27" s="18" t="inlineStr">
        <is>
          <t>VLB, VLI</t>
        </is>
      </c>
      <c r="J27" s="18" t="inlineStr">
        <is>
          <t>330-310-300-314</t>
        </is>
      </c>
      <c r="K27" s="18" t="n"/>
    </row>
    <row r="28">
      <c r="A28" s="2" t="inlineStr">
        <is>
          <t>Ácido perclórico</t>
        </is>
      </c>
      <c r="B28" s="2" t="inlineStr">
        <is>
          <t>Método interno Basado en el método OSHA ID-115SG (No Validado)</t>
        </is>
      </c>
      <c r="C28" s="2" t="n"/>
      <c r="D28" s="2" t="n"/>
      <c r="E28" t="inlineStr">
        <is>
          <t>7601-90-3</t>
        </is>
      </c>
      <c r="F28" s="2" t="inlineStr">
        <is>
          <t>Ácido perclórico - aire</t>
        </is>
      </c>
      <c r="L28" t="n">
        <v>1</v>
      </c>
      <c r="M28" t="n">
        <v>3</v>
      </c>
      <c r="N28" t="inlineStr">
        <is>
          <t>Polonia</t>
        </is>
      </c>
    </row>
    <row r="29">
      <c r="A29" s="2" t="inlineStr">
        <is>
          <t>urgente 8 días</t>
        </is>
      </c>
      <c r="B29" s="2" t="inlineStr">
        <is>
          <t>Método interno Basado en el método OSHA ID-115SG (No Validado)</t>
        </is>
      </c>
      <c r="C29" s="2" t="n"/>
      <c r="D29" s="2" t="n"/>
      <c r="E29" t="inlineStr">
        <is>
          <t>7601-90-3</t>
        </is>
      </c>
      <c r="F29" s="2" t="inlineStr">
        <is>
          <t>Ácido perclórico - aire</t>
        </is>
      </c>
      <c r="L29" t="n">
        <v>1</v>
      </c>
      <c r="M29" t="n">
        <v>3</v>
      </c>
      <c r="N29" t="inlineStr">
        <is>
          <t>Polonia</t>
        </is>
      </c>
    </row>
    <row r="30">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18" t="n">
        <v>0.05</v>
      </c>
      <c r="I30" s="18" t="inlineStr">
        <is>
          <t>VLI, s, d, az</t>
        </is>
      </c>
      <c r="J30" t="n">
        <v>314</v>
      </c>
      <c r="L30" t="n">
        <v>0.05</v>
      </c>
      <c r="M30" s="18" t="n">
        <v>0.1</v>
      </c>
      <c r="N30" t="inlineStr">
        <is>
          <t>Finlandia</t>
        </is>
      </c>
    </row>
    <row r="31">
      <c r="A31" s="2" t="inlineStr">
        <is>
          <t>Vapores de vulcanización</t>
        </is>
      </c>
      <c r="B31" s="2" t="inlineStr">
        <is>
          <t>Método interno Basado en MDHS47/3</t>
        </is>
      </c>
      <c r="C31" s="2" t="n"/>
      <c r="D31" s="2" t="inlineStr">
        <is>
          <t>FSC</t>
        </is>
      </c>
      <c r="F31" s="2" t="inlineStr">
        <is>
          <t>Vapores de vulcanización (Fracción soluble en ciclohexano) - aire</t>
        </is>
      </c>
      <c r="L31" t="n">
        <v>0.6</v>
      </c>
      <c r="N31" t="inlineStr">
        <is>
          <t>UK (FSC)</t>
        </is>
      </c>
    </row>
    <row r="32">
      <c r="A32" s="13" t="inlineStr">
        <is>
          <t>1 VOC extra especial (rutina)</t>
        </is>
      </c>
      <c r="B32" s="13" t="inlineStr">
        <is>
          <t>Método interno basado en QC ES01 BCM 002 C/6.01</t>
        </is>
      </c>
      <c r="C32" s="13" t="n"/>
      <c r="D32" s="13" t="n"/>
      <c r="E32" t="inlineStr">
        <is>
          <t>90357-06-5</t>
        </is>
      </c>
      <c r="F32" s="13" t="inlineStr">
        <is>
          <t>Bicalutamida - aire</t>
        </is>
      </c>
    </row>
    <row r="33">
      <c r="A33" s="13" t="inlineStr">
        <is>
          <t>Bicalutamida en aire</t>
        </is>
      </c>
      <c r="B33" s="13" t="inlineStr">
        <is>
          <t>Método inetrno basado en QC ES01 BCM 002 C/6.01</t>
        </is>
      </c>
      <c r="C33" s="13" t="n"/>
      <c r="D33" s="13" t="n"/>
      <c r="E33" t="inlineStr">
        <is>
          <t>90357-06-5</t>
        </is>
      </c>
      <c r="F33" s="13" t="inlineStr">
        <is>
          <t>Bicalutamida - aire</t>
        </is>
      </c>
    </row>
    <row r="34" customFormat="1" s="19">
      <c r="A34" s="20" t="inlineStr">
        <is>
          <t>Bromuro de Ipratropio - aire</t>
        </is>
      </c>
      <c r="B34" s="20" t="inlineStr">
        <is>
          <t>IT-63</t>
        </is>
      </c>
      <c r="C34" s="20" t="n"/>
      <c r="D34" s="20" t="n"/>
      <c r="F34" s="20" t="inlineStr">
        <is>
          <t>Bromuro de Ipratropio - aire</t>
        </is>
      </c>
    </row>
    <row r="35" customFormat="1" s="19">
      <c r="A35" s="20" t="inlineStr">
        <is>
          <t>Budesonida - aire</t>
        </is>
      </c>
      <c r="B35" s="20" t="inlineStr">
        <is>
          <t>IT-63</t>
        </is>
      </c>
      <c r="C35" s="20" t="n"/>
      <c r="D35" s="20" t="n"/>
      <c r="F35" s="20" t="inlineStr">
        <is>
          <t>Budesonida - aire</t>
        </is>
      </c>
    </row>
    <row r="36">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t="n">
        <v>1.9</v>
      </c>
      <c r="I36" t="inlineStr">
        <is>
          <t>C1B, vía dérmica, v, SEN, r</t>
        </is>
      </c>
      <c r="J36" t="inlineStr">
        <is>
          <t>226-350-331-311-301-314-317</t>
        </is>
      </c>
      <c r="K36" t="inlineStr">
        <is>
          <t>Sí.</t>
        </is>
      </c>
      <c r="L36" s="18" t="n">
        <v>1.9</v>
      </c>
      <c r="M36" s="18" t="n">
        <v>5.8</v>
      </c>
      <c r="N36" t="inlineStr">
        <is>
          <t>UK</t>
        </is>
      </c>
    </row>
    <row r="37">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t="n">
        <v>1.9</v>
      </c>
      <c r="I37" t="inlineStr">
        <is>
          <t>C1B, vía dérmica, v, SEN, r</t>
        </is>
      </c>
      <c r="J37" t="inlineStr">
        <is>
          <t>226-350-331-311-301-314-317</t>
        </is>
      </c>
      <c r="K37" t="inlineStr">
        <is>
          <t>Sí.</t>
        </is>
      </c>
      <c r="L37" s="18" t="n">
        <v>1.9</v>
      </c>
      <c r="M37" s="18" t="n">
        <v>5.8</v>
      </c>
      <c r="N37" t="inlineStr">
        <is>
          <t>UK</t>
        </is>
      </c>
    </row>
    <row r="38">
      <c r="A38" s="2" t="inlineStr">
        <is>
          <t>Acetofenona</t>
        </is>
      </c>
      <c r="B38" s="2" t="inlineStr">
        <is>
          <t>Método interno Basado en OHA PV 2003</t>
        </is>
      </c>
      <c r="C38" s="2" t="inlineStr">
        <is>
          <t>Acetilbenceno; Alfa-acetofenona</t>
        </is>
      </c>
      <c r="D38" s="2" t="n"/>
      <c r="E38" t="inlineStr">
        <is>
          <t>98-86-2</t>
        </is>
      </c>
      <c r="F38" s="2" t="inlineStr">
        <is>
          <t>Acetofenona - aire</t>
        </is>
      </c>
      <c r="G38" s="18" t="n">
        <v>50</v>
      </c>
      <c r="J38" t="inlineStr">
        <is>
          <t>302-319</t>
        </is>
      </c>
      <c r="L38" t="n">
        <v>50</v>
      </c>
      <c r="M38" s="18" t="n">
        <v>100</v>
      </c>
      <c r="N38" t="inlineStr">
        <is>
          <t>Polonia</t>
        </is>
      </c>
    </row>
    <row r="39">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18" t="n">
        <v>50</v>
      </c>
      <c r="J39" t="inlineStr">
        <is>
          <t>302-319</t>
        </is>
      </c>
      <c r="L39" t="n">
        <v>50</v>
      </c>
      <c r="M39" s="18" t="n">
        <v>100</v>
      </c>
      <c r="N39" t="inlineStr">
        <is>
          <t>Polonia</t>
        </is>
      </c>
    </row>
    <row r="40">
      <c r="A40" s="2" t="inlineStr">
        <is>
          <t>Alcanfor</t>
        </is>
      </c>
      <c r="B40" s="2" t="inlineStr">
        <is>
          <t>Método interno Basado en NIOSH 1301</t>
        </is>
      </c>
      <c r="C40" s="2" t="inlineStr">
        <is>
          <t>Camphor</t>
        </is>
      </c>
      <c r="D40" s="2" t="n"/>
      <c r="E40" t="inlineStr">
        <is>
          <t>76-22-2</t>
        </is>
      </c>
      <c r="F40" s="2" t="inlineStr">
        <is>
          <t>Alcanfor - aire</t>
        </is>
      </c>
      <c r="G40" t="n">
        <v>13</v>
      </c>
      <c r="H40" s="18" t="n">
        <v>19</v>
      </c>
      <c r="I40" s="18" t="n"/>
      <c r="J40" s="18" t="n"/>
      <c r="K40" s="18" t="n"/>
    </row>
    <row r="41">
      <c r="A41" s="2" t="inlineStr">
        <is>
          <t>1 VOC urgente 8 días</t>
        </is>
      </c>
      <c r="B41" s="2" t="inlineStr">
        <is>
          <t>Método interno Basado en NIOSH 1301</t>
        </is>
      </c>
      <c r="C41" s="2" t="inlineStr">
        <is>
          <t>Camphor</t>
        </is>
      </c>
      <c r="D41" s="2" t="n"/>
      <c r="E41" t="inlineStr">
        <is>
          <t>76-22-2</t>
        </is>
      </c>
      <c r="F41" s="2" t="inlineStr">
        <is>
          <t>Alcanfor - aire</t>
        </is>
      </c>
      <c r="G41" t="n">
        <v>13</v>
      </c>
      <c r="H41" s="18" t="n">
        <v>19</v>
      </c>
      <c r="I41" s="18" t="n"/>
      <c r="J41" s="18" t="n"/>
      <c r="K41" s="18" t="n"/>
    </row>
    <row r="42">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t="n">
        <v>5</v>
      </c>
      <c r="H42" s="18" t="n">
        <v>12</v>
      </c>
      <c r="I42" s="18" t="inlineStr">
        <is>
          <t>vía dérmica, VLI</t>
        </is>
      </c>
      <c r="J42" s="18" t="inlineStr">
        <is>
          <t>225-331-311-301-319-335-315-400</t>
        </is>
      </c>
      <c r="K42" s="18" t="n"/>
    </row>
    <row r="43">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t="n">
        <v>5</v>
      </c>
      <c r="H43" s="18" t="n">
        <v>12</v>
      </c>
      <c r="I43" s="18" t="inlineStr">
        <is>
          <t>vía dérmica, VLI</t>
        </is>
      </c>
      <c r="J43" s="18" t="inlineStr">
        <is>
          <t>225-331-311-301-319-335-315-400</t>
        </is>
      </c>
      <c r="K43" s="18" t="n"/>
    </row>
    <row r="44">
      <c r="A44" s="2" t="inlineStr">
        <is>
          <t>Arsina en aire</t>
        </is>
      </c>
      <c r="B44" s="2" t="inlineStr">
        <is>
          <t>Método interno basado en NIOSH 6001 y EPA 6020</t>
        </is>
      </c>
      <c r="C44" s="2" t="n"/>
      <c r="D44" s="2" t="n"/>
      <c r="E44" t="inlineStr">
        <is>
          <t>7784-42-1</t>
        </is>
      </c>
      <c r="F44" s="2" t="inlineStr">
        <is>
          <t>Arsina - aire</t>
        </is>
      </c>
      <c r="G44" t="n">
        <v>0.016</v>
      </c>
      <c r="I44" t="inlineStr">
        <is>
          <t>r</t>
        </is>
      </c>
      <c r="J44" s="18" t="inlineStr">
        <is>
          <t>220-330-373-400-410</t>
        </is>
      </c>
      <c r="L44" s="18" t="n">
        <v>0.016</v>
      </c>
      <c r="M44" s="18" t="n">
        <v>0.128</v>
      </c>
      <c r="N44" t="inlineStr">
        <is>
          <t>Alemania</t>
        </is>
      </c>
    </row>
    <row r="45" customFormat="1" s="21">
      <c r="A45" s="22" t="inlineStr">
        <is>
          <t>1 VOC urgente 8 días</t>
        </is>
      </c>
      <c r="B45" s="22" t="inlineStr"/>
      <c r="C45" s="22" t="n"/>
      <c r="D45" s="22" t="n"/>
      <c r="E45" s="21" t="inlineStr">
        <is>
          <t>67-56-1</t>
        </is>
      </c>
      <c r="F45" s="22" t="inlineStr">
        <is>
          <t>Alcohol metílico - aire</t>
        </is>
      </c>
    </row>
    <row r="46" customFormat="1" s="21">
      <c r="A46" s="22" t="inlineStr">
        <is>
          <t>Alcohol metílico</t>
        </is>
      </c>
      <c r="B46" s="22" t="inlineStr"/>
      <c r="C46" s="22" t="n"/>
      <c r="D46" s="22" t="n"/>
      <c r="E46" s="21" t="inlineStr">
        <is>
          <t>67-56-1</t>
        </is>
      </c>
      <c r="F46" s="22" t="inlineStr">
        <is>
          <t>Alcohol metílico - aire</t>
        </is>
      </c>
    </row>
    <row r="47">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18" t="n">
        <v>2.4</v>
      </c>
      <c r="I47" t="inlineStr">
        <is>
          <t>r, C1B, v, M1B</t>
        </is>
      </c>
      <c r="J47" s="18" t="inlineStr">
        <is>
          <t>224-350-340-331-311-302-319-335-315</t>
        </is>
      </c>
      <c r="K47" t="inlineStr">
        <is>
          <t>Sí.</t>
        </is>
      </c>
      <c r="L47" t="n">
        <v>2.4</v>
      </c>
      <c r="M47" s="18" t="n">
        <v>4.8</v>
      </c>
      <c r="N47" t="inlineStr">
        <is>
          <t>Dinamarca</t>
        </is>
      </c>
    </row>
    <row r="48">
      <c r="A48" s="2" t="inlineStr">
        <is>
          <t>VOC especial (rutina)</t>
        </is>
      </c>
      <c r="B48" s="2" t="inlineStr">
        <is>
          <t>Método interno Basado en OSHA 88</t>
        </is>
      </c>
      <c r="C48" s="2" t="inlineStr">
        <is>
          <t>Metiloxirano</t>
        </is>
      </c>
      <c r="D48" s="2" t="n"/>
      <c r="E48" t="inlineStr">
        <is>
          <t>75-56-9</t>
        </is>
      </c>
      <c r="F48" s="2" t="inlineStr">
        <is>
          <t>Óxido de propileno - aire</t>
        </is>
      </c>
      <c r="G48" s="18" t="n">
        <v>2.4</v>
      </c>
      <c r="I48" t="inlineStr">
        <is>
          <t>r, C1B, v, M1B</t>
        </is>
      </c>
      <c r="J48" s="18" t="inlineStr">
        <is>
          <t>224-350-340-331-311-302-319-335-315</t>
        </is>
      </c>
      <c r="K48" t="inlineStr">
        <is>
          <t>Sí.</t>
        </is>
      </c>
      <c r="L48" t="n">
        <v>2.4</v>
      </c>
      <c r="M48" s="18" t="n">
        <v>4.8</v>
      </c>
      <c r="N48" t="inlineStr">
        <is>
          <t>Dinamarca</t>
        </is>
      </c>
    </row>
    <row r="49">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t="n">
        <v>2.2</v>
      </c>
      <c r="I49" t="inlineStr">
        <is>
          <t>VLBa</t>
        </is>
      </c>
      <c r="J49" s="18" t="inlineStr">
        <is>
          <t>351-302-315</t>
        </is>
      </c>
      <c r="L49" s="18" t="n">
        <v>2.5</v>
      </c>
      <c r="M49" s="18" t="n">
        <v>5</v>
      </c>
      <c r="N49" t="inlineStr">
        <is>
          <t>Dinamarca</t>
        </is>
      </c>
    </row>
    <row r="50">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t="n">
        <v>2.2</v>
      </c>
      <c r="I50" t="inlineStr">
        <is>
          <t>VLBa</t>
        </is>
      </c>
      <c r="J50" s="18" t="inlineStr">
        <is>
          <t>351-302-315</t>
        </is>
      </c>
      <c r="L50" s="18" t="n">
        <v>2.5</v>
      </c>
      <c r="M50" s="18" t="n">
        <v>5</v>
      </c>
      <c r="N50" t="inlineStr">
        <is>
          <t>Dinamarca</t>
        </is>
      </c>
    </row>
    <row r="5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18" t="n">
        <v>125</v>
      </c>
      <c r="H51" t="n">
        <v>250</v>
      </c>
      <c r="I51" s="18" t="inlineStr">
        <is>
          <t>vía dérmica, VLI</t>
        </is>
      </c>
      <c r="J51" s="18" t="inlineStr">
        <is>
          <t>224-332-302-319-335</t>
        </is>
      </c>
    </row>
    <row r="52">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18" t="n">
        <v>125</v>
      </c>
      <c r="H52" t="n">
        <v>250</v>
      </c>
      <c r="I52" s="18" t="inlineStr">
        <is>
          <t>vía dérmica, VLI</t>
        </is>
      </c>
      <c r="J52" s="18" t="inlineStr">
        <is>
          <t>224-332-302-319-335</t>
        </is>
      </c>
    </row>
    <row r="53" customFormat="1" s="7">
      <c r="A53" s="8" t="n"/>
      <c r="B53" s="8" t="inlineStr">
        <is>
          <t>Método interno basado en NIOSH 2005</t>
        </is>
      </c>
      <c r="C53" s="8" t="n"/>
      <c r="D53" s="8" t="n"/>
      <c r="E53" s="7" t="inlineStr">
        <is>
          <t>98-95-3</t>
        </is>
      </c>
      <c r="F53" s="8" t="inlineStr">
        <is>
          <t>Nitrobenceno - aire</t>
        </is>
      </c>
      <c r="G53" s="7" t="n">
        <v>1</v>
      </c>
      <c r="I53" s="7" t="inlineStr">
        <is>
          <t>TR1B, VLB, vía dérmica, VLI, v</t>
        </is>
      </c>
      <c r="J53" s="7" t="inlineStr">
        <is>
          <t>351-360F-301-331-311-372-412</t>
        </is>
      </c>
      <c r="K53" s="7" t="inlineStr">
        <is>
          <t>Sí.</t>
        </is>
      </c>
      <c r="L53" s="7" t="n">
        <v>1</v>
      </c>
      <c r="M53" s="7" t="n">
        <v>2</v>
      </c>
      <c r="N53" s="7" t="inlineStr">
        <is>
          <t>Dinamarca</t>
        </is>
      </c>
    </row>
    <row r="54">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t="n">
        <v>208</v>
      </c>
      <c r="I54" t="inlineStr">
        <is>
          <t>vía dérmica</t>
        </is>
      </c>
      <c r="J54" s="18" t="inlineStr">
        <is>
          <t>332-302-335-315</t>
        </is>
      </c>
      <c r="L54" s="18" t="n">
        <v>200</v>
      </c>
      <c r="M54" s="18" t="n">
        <v>200</v>
      </c>
      <c r="N54" t="inlineStr">
        <is>
          <t>Suiza</t>
        </is>
      </c>
    </row>
    <row r="55">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t="n">
        <v>208</v>
      </c>
      <c r="I55" t="inlineStr">
        <is>
          <t>vía dérmica</t>
        </is>
      </c>
      <c r="J55" s="18" t="inlineStr">
        <is>
          <t>332-302-335-315</t>
        </is>
      </c>
      <c r="L55" s="18" t="n">
        <v>200</v>
      </c>
      <c r="M55" s="18" t="n">
        <v>200</v>
      </c>
      <c r="N55" t="inlineStr">
        <is>
          <t>Suiza</t>
        </is>
      </c>
    </row>
    <row r="56">
      <c r="A56" s="2" t="inlineStr">
        <is>
          <t>Cloruro de bencilo</t>
        </is>
      </c>
      <c r="B56" s="2" t="inlineStr">
        <is>
          <t>Método interno Basado en MTA/MA-053/A02 (NIOSH 1003)</t>
        </is>
      </c>
      <c r="C56" s="2" t="n"/>
      <c r="D56" s="2" t="n"/>
      <c r="E56" t="inlineStr">
        <is>
          <t>100-44-7</t>
        </is>
      </c>
      <c r="F56" s="2" t="inlineStr">
        <is>
          <t>Cloruro de bencilo - aire</t>
        </is>
      </c>
      <c r="G56" t="n">
        <v>5.3</v>
      </c>
      <c r="I56" t="inlineStr">
        <is>
          <t>r, C1B</t>
        </is>
      </c>
      <c r="J56" s="18" t="inlineStr">
        <is>
          <t>350-331-302-373-335-315-318</t>
        </is>
      </c>
      <c r="K56" t="inlineStr">
        <is>
          <t>Sí.</t>
        </is>
      </c>
      <c r="L56" s="18" t="n">
        <v>5</v>
      </c>
      <c r="M56" s="18" t="n">
        <v>5</v>
      </c>
      <c r="N56" t="inlineStr">
        <is>
          <t>Dinamarca</t>
        </is>
      </c>
    </row>
    <row r="57">
      <c r="A57" s="2" t="inlineStr">
        <is>
          <t>1 VOC urgente 8 días</t>
        </is>
      </c>
      <c r="B57" s="2" t="inlineStr">
        <is>
          <t>Método interno Basado en MTA/MA-053/A02 (NIOSH 1003)</t>
        </is>
      </c>
      <c r="C57" s="2" t="n"/>
      <c r="D57" s="2" t="n"/>
      <c r="E57" t="inlineStr">
        <is>
          <t>100-44-7</t>
        </is>
      </c>
      <c r="F57" s="2" t="inlineStr">
        <is>
          <t>Cloruro de bencilo - aire</t>
        </is>
      </c>
      <c r="G57" t="n">
        <v>5.3</v>
      </c>
      <c r="I57" t="inlineStr">
        <is>
          <t>r, C1B</t>
        </is>
      </c>
      <c r="J57" s="18" t="inlineStr">
        <is>
          <t>350-331-302-373-335-315-318</t>
        </is>
      </c>
      <c r="K57" t="inlineStr">
        <is>
          <t>Sí.</t>
        </is>
      </c>
      <c r="L57" s="18" t="n">
        <v>5</v>
      </c>
      <c r="M57" s="18" t="n">
        <v>5</v>
      </c>
      <c r="N57" t="inlineStr">
        <is>
          <t>Dinamarca</t>
        </is>
      </c>
    </row>
    <row r="58">
      <c r="A58" s="13" t="inlineStr">
        <is>
          <t>1 VOC urgente 8 días</t>
        </is>
      </c>
      <c r="B58" s="13" t="inlineStr">
        <is>
          <t>PNT00061</t>
        </is>
      </c>
      <c r="C58" s="13" t="inlineStr">
        <is>
          <t>Éter dietílico; Éter etílico</t>
        </is>
      </c>
      <c r="D58" s="13" t="n"/>
      <c r="E58" t="inlineStr">
        <is>
          <t>60-29-7</t>
        </is>
      </c>
      <c r="F58" s="13" t="inlineStr">
        <is>
          <t>Dietiléter - aire</t>
        </is>
      </c>
      <c r="G58" t="n">
        <v>308</v>
      </c>
      <c r="H58" t="n">
        <v>616</v>
      </c>
      <c r="I58" t="inlineStr">
        <is>
          <t>VLI</t>
        </is>
      </c>
      <c r="J58" s="18" t="inlineStr">
        <is>
          <t>224-302-336</t>
        </is>
      </c>
    </row>
    <row r="59">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t="n">
        <v>308</v>
      </c>
      <c r="H59" t="n">
        <v>616</v>
      </c>
      <c r="I59" t="inlineStr">
        <is>
          <t>VLI</t>
        </is>
      </c>
      <c r="J59" s="18" t="inlineStr">
        <is>
          <t>224-302-336</t>
        </is>
      </c>
    </row>
    <row r="60">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t="n">
        <v>16</v>
      </c>
      <c r="I60" t="inlineStr">
        <is>
          <t>SEN, vía dérmica</t>
        </is>
      </c>
      <c r="J60" s="18" t="inlineStr">
        <is>
          <t>226-351-341-332-302-335-317-412</t>
        </is>
      </c>
      <c r="L60" s="18" t="n">
        <v>30</v>
      </c>
      <c r="M60" s="18" t="n">
        <v>60</v>
      </c>
      <c r="N60" s="18" t="inlineStr">
        <is>
          <t>Dinamarca</t>
        </is>
      </c>
    </row>
    <row r="6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t="n">
        <v>16</v>
      </c>
      <c r="I61" t="inlineStr">
        <is>
          <t>SEN, vía dérmica</t>
        </is>
      </c>
      <c r="J61" s="18" t="inlineStr">
        <is>
          <t>226-351-341-332-302-335-317-412</t>
        </is>
      </c>
      <c r="L61" s="18" t="n">
        <v>30</v>
      </c>
      <c r="M61" s="18" t="n">
        <v>60</v>
      </c>
      <c r="N61" s="18" t="inlineStr">
        <is>
          <t>Dinamarca</t>
        </is>
      </c>
    </row>
    <row r="62">
      <c r="A62" s="13" t="inlineStr">
        <is>
          <t>1 Etanolamina (rutina)</t>
        </is>
      </c>
      <c r="B62" s="13" t="n"/>
      <c r="C62" s="13" t="n"/>
      <c r="D62" s="13" t="n"/>
      <c r="E62" t="inlineStr">
        <is>
          <t>108-01-0</t>
        </is>
      </c>
      <c r="F62" s="13" t="inlineStr">
        <is>
          <t>Dimetilaminoetanol</t>
        </is>
      </c>
      <c r="L62" t="n">
        <v>7.4</v>
      </c>
      <c r="M62" t="n">
        <v>22</v>
      </c>
      <c r="N62" t="inlineStr">
        <is>
          <t>UK</t>
        </is>
      </c>
    </row>
    <row r="63">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L63" t="n">
        <v>2.7</v>
      </c>
      <c r="M63" s="18" t="n">
        <v>2.7</v>
      </c>
      <c r="N63" t="inlineStr">
        <is>
          <t>Alemania</t>
        </is>
      </c>
    </row>
    <row r="64">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L64" t="n">
        <v>2.7</v>
      </c>
      <c r="M64" s="18" t="n">
        <v>2.7</v>
      </c>
      <c r="N64" t="inlineStr">
        <is>
          <t>Alemania</t>
        </is>
      </c>
    </row>
    <row r="65">
      <c r="A65" s="13" t="inlineStr">
        <is>
          <t>Fenol</t>
        </is>
      </c>
      <c r="B65" s="13" t="inlineStr">
        <is>
          <t>Método interno Basado en NIOSH 2546</t>
        </is>
      </c>
      <c r="C65" s="13" t="inlineStr">
        <is>
          <t>Hidroxibenceno; Ácido carbólico</t>
        </is>
      </c>
      <c r="D65" s="13" t="n"/>
      <c r="E65" t="inlineStr">
        <is>
          <t>108-95-2</t>
        </is>
      </c>
      <c r="F65" s="13" t="inlineStr">
        <is>
          <t>Fenol - aire</t>
        </is>
      </c>
      <c r="G65" t="n">
        <v>8</v>
      </c>
      <c r="H65" t="n">
        <v>16</v>
      </c>
      <c r="I65" t="inlineStr">
        <is>
          <t>VLB, vía dérmica, VLI</t>
        </is>
      </c>
      <c r="J65" t="inlineStr">
        <is>
          <t>341-331-311-301-373-314</t>
        </is>
      </c>
    </row>
    <row r="66">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t="n">
        <v>8</v>
      </c>
      <c r="H66" t="n">
        <v>16</v>
      </c>
      <c r="I66" t="inlineStr">
        <is>
          <t>VLB, vía dérmica, VLI</t>
        </is>
      </c>
      <c r="J66" t="inlineStr">
        <is>
          <t>341-331-311-301-373-314</t>
        </is>
      </c>
    </row>
    <row r="67">
      <c r="A67" s="2" t="inlineStr">
        <is>
          <t>VOC especial (rutina)</t>
        </is>
      </c>
      <c r="B67" s="2" t="inlineStr">
        <is>
          <t>Método interno basado en INRS M-157</t>
        </is>
      </c>
      <c r="C67" s="2" t="n"/>
      <c r="D67" s="2" t="n"/>
      <c r="E67" t="inlineStr">
        <is>
          <t>96-29-7</t>
        </is>
      </c>
      <c r="F67" s="2" t="inlineStr">
        <is>
          <t>2-Butanona Oxima - aire</t>
        </is>
      </c>
      <c r="L67" t="n">
        <v>1</v>
      </c>
      <c r="M67" t="n">
        <v>8</v>
      </c>
      <c r="N67" t="inlineStr">
        <is>
          <t>Alemania</t>
        </is>
      </c>
    </row>
    <row r="68">
      <c r="A68" s="2" t="inlineStr">
        <is>
          <t>VOC especial urgente 8 días</t>
        </is>
      </c>
      <c r="B68" s="2" t="inlineStr">
        <is>
          <t>Método interno basado en INRS M-157</t>
        </is>
      </c>
      <c r="C68" s="2" t="n"/>
      <c r="D68" s="2" t="n"/>
      <c r="E68" t="inlineStr">
        <is>
          <t>96-29-7</t>
        </is>
      </c>
      <c r="F68" s="2" t="inlineStr">
        <is>
          <t>2-Butanona Oxima - aire</t>
        </is>
      </c>
      <c r="L68" t="n">
        <v>1</v>
      </c>
      <c r="M68" t="n">
        <v>8</v>
      </c>
      <c r="N68" t="inlineStr">
        <is>
          <t>Alemania</t>
        </is>
      </c>
    </row>
    <row r="69">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18" t="n">
        <v>264</v>
      </c>
      <c r="J69" t="inlineStr">
        <is>
          <t>332-411</t>
        </is>
      </c>
      <c r="L69" s="18" t="n">
        <v>260</v>
      </c>
      <c r="M69" s="18" t="n">
        <v>390</v>
      </c>
      <c r="N69" s="18" t="inlineStr">
        <is>
          <t>Finlandia</t>
        </is>
      </c>
    </row>
    <row r="70">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18" t="n">
        <v>264</v>
      </c>
      <c r="J70" t="inlineStr">
        <is>
          <t>332-411</t>
        </is>
      </c>
      <c r="L70" s="18" t="n">
        <v>260</v>
      </c>
      <c r="M70" s="18" t="n">
        <v>390</v>
      </c>
      <c r="N70" s="18" t="inlineStr">
        <is>
          <t>Finlandia</t>
        </is>
      </c>
    </row>
    <row r="71">
      <c r="A71" s="2" t="inlineStr">
        <is>
          <t>1 hidrocarburo (rutina)</t>
        </is>
      </c>
      <c r="B71" s="2" t="inlineStr">
        <is>
          <t>PNT00061</t>
        </is>
      </c>
      <c r="C71" s="2" t="inlineStr">
        <is>
          <t>Hidruro de amilo</t>
        </is>
      </c>
      <c r="D71" s="2" t="n"/>
      <c r="E71" t="inlineStr">
        <is>
          <t>109-66-0</t>
        </is>
      </c>
      <c r="F71" s="2" t="inlineStr">
        <is>
          <t>n-Pentano - aire</t>
        </is>
      </c>
      <c r="G71" t="n">
        <v>3000</v>
      </c>
      <c r="I71" t="inlineStr">
        <is>
          <t>VLI</t>
        </is>
      </c>
      <c r="J71" t="inlineStr">
        <is>
          <t>225-304-336-411</t>
        </is>
      </c>
      <c r="L71" s="18" t="n">
        <v>3000</v>
      </c>
      <c r="M71" s="18" t="n">
        <v>6000</v>
      </c>
      <c r="N71" s="18" t="inlineStr">
        <is>
          <t>Alemania</t>
        </is>
      </c>
    </row>
    <row r="72">
      <c r="A72" s="2" t="inlineStr">
        <is>
          <t>1 hidrocarburo urgente 8 días</t>
        </is>
      </c>
      <c r="B72" s="2" t="inlineStr">
        <is>
          <t>PNT00061</t>
        </is>
      </c>
      <c r="C72" s="2" t="inlineStr">
        <is>
          <t>Hidruro de amilo</t>
        </is>
      </c>
      <c r="D72" s="2" t="n"/>
      <c r="E72" t="inlineStr">
        <is>
          <t>109-66-0</t>
        </is>
      </c>
      <c r="F72" s="2" t="inlineStr">
        <is>
          <t>n-Pentano - aire</t>
        </is>
      </c>
      <c r="G72" t="n">
        <v>3000</v>
      </c>
      <c r="I72" t="inlineStr">
        <is>
          <t>VLI</t>
        </is>
      </c>
      <c r="J72" t="inlineStr">
        <is>
          <t>225-304-336-411</t>
        </is>
      </c>
      <c r="L72" s="18" t="n">
        <v>3000</v>
      </c>
      <c r="M72" s="18" t="n">
        <v>6000</v>
      </c>
      <c r="N72" s="18" t="inlineStr">
        <is>
          <t>Alemania</t>
        </is>
      </c>
    </row>
    <row r="73">
      <c r="A73" s="2" t="inlineStr">
        <is>
          <t>1 VOC o Compuesto Orgánico Volátil (rutina)</t>
        </is>
      </c>
      <c r="B73" s="2" t="inlineStr">
        <is>
          <t>PNT00061</t>
        </is>
      </c>
      <c r="C73" s="2" t="inlineStr">
        <is>
          <t>Hidruro de amilo</t>
        </is>
      </c>
      <c r="D73" s="2" t="n"/>
      <c r="E73" t="inlineStr">
        <is>
          <t>109-66-0</t>
        </is>
      </c>
      <c r="F73" s="2" t="inlineStr">
        <is>
          <t>n-Pentano - aire</t>
        </is>
      </c>
      <c r="G73" t="n">
        <v>3000</v>
      </c>
      <c r="I73" t="inlineStr">
        <is>
          <t>VLI</t>
        </is>
      </c>
      <c r="J73" t="inlineStr">
        <is>
          <t>225-304-336-411</t>
        </is>
      </c>
      <c r="L73" s="18" t="n">
        <v>3000</v>
      </c>
      <c r="M73" s="18" t="n">
        <v>6000</v>
      </c>
      <c r="N73" s="18" t="inlineStr">
        <is>
          <t>Alemania</t>
        </is>
      </c>
    </row>
    <row r="74">
      <c r="A74" s="2" t="inlineStr">
        <is>
          <t>1 VOC urgente 8 días</t>
        </is>
      </c>
      <c r="B74" s="2" t="inlineStr">
        <is>
          <t>PNT00061</t>
        </is>
      </c>
      <c r="C74" s="17" t="inlineStr">
        <is>
          <t>Hidruro de amilo</t>
        </is>
      </c>
      <c r="D74" s="2" t="n"/>
      <c r="E74" t="inlineStr">
        <is>
          <t>109-66-0</t>
        </is>
      </c>
      <c r="F74" s="2" t="inlineStr">
        <is>
          <t>n-Pentano - aire</t>
        </is>
      </c>
      <c r="G74" t="n">
        <v>3000</v>
      </c>
      <c r="I74" t="inlineStr">
        <is>
          <t>VLI</t>
        </is>
      </c>
      <c r="J74" t="inlineStr">
        <is>
          <t>225-304-336-411</t>
        </is>
      </c>
      <c r="L74" s="18" t="n">
        <v>3000</v>
      </c>
      <c r="M74" s="18" t="n">
        <v>6000</v>
      </c>
      <c r="N74" s="18" t="inlineStr">
        <is>
          <t>Alemania</t>
        </is>
      </c>
    </row>
    <row r="75">
      <c r="A75" s="2" t="inlineStr">
        <is>
          <t>1 VOC o Compuesto Orgánico Volátil (rutina)</t>
        </is>
      </c>
      <c r="B75" s="2" t="inlineStr">
        <is>
          <t>MTA/MA-064/A07</t>
        </is>
      </c>
      <c r="C75" s="2" t="inlineStr">
        <is>
          <t>Etanol</t>
        </is>
      </c>
      <c r="D75" s="2" t="n"/>
      <c r="E75" t="inlineStr">
        <is>
          <t>64-17-5</t>
        </is>
      </c>
      <c r="F75" s="2" t="inlineStr">
        <is>
          <t>Alcohol etílico - aire</t>
        </is>
      </c>
      <c r="H75" t="n">
        <v>1910</v>
      </c>
      <c r="I75" t="inlineStr">
        <is>
          <t>s</t>
        </is>
      </c>
      <c r="J75" t="n">
        <v>225</v>
      </c>
      <c r="L75" t="n">
        <v>260</v>
      </c>
      <c r="M75" t="n">
        <v>1900</v>
      </c>
      <c r="N75" t="inlineStr">
        <is>
          <t>Holanda</t>
        </is>
      </c>
    </row>
    <row r="76">
      <c r="A76" s="2" t="inlineStr">
        <is>
          <t>1 VOC o Compuesto Orgánico Volátil (rutina)</t>
        </is>
      </c>
      <c r="B76" s="2" t="inlineStr">
        <is>
          <t>PNT00061</t>
        </is>
      </c>
      <c r="C76" s="2" t="inlineStr">
        <is>
          <t>Etanol</t>
        </is>
      </c>
      <c r="D76" s="2" t="n"/>
      <c r="E76" t="inlineStr">
        <is>
          <t>64-17-5</t>
        </is>
      </c>
      <c r="F76" s="2" t="inlineStr">
        <is>
          <t>Alcohol etílico - aire</t>
        </is>
      </c>
      <c r="H76" t="n">
        <v>1910</v>
      </c>
      <c r="I76" t="inlineStr">
        <is>
          <t>s</t>
        </is>
      </c>
      <c r="J76" t="n">
        <v>225</v>
      </c>
      <c r="L76" t="n">
        <v>260</v>
      </c>
      <c r="M76" t="n">
        <v>1900</v>
      </c>
      <c r="N76" t="inlineStr">
        <is>
          <t>Holanda</t>
        </is>
      </c>
    </row>
    <row r="77">
      <c r="A77" s="2" t="inlineStr">
        <is>
          <t>1 VOC urgente 8 días</t>
        </is>
      </c>
      <c r="B77" s="2" t="inlineStr">
        <is>
          <t>MTA/MA-064/A07</t>
        </is>
      </c>
      <c r="C77" s="2" t="inlineStr">
        <is>
          <t>Etanol</t>
        </is>
      </c>
      <c r="D77" s="2" t="n"/>
      <c r="E77" t="inlineStr">
        <is>
          <t>64-17-5</t>
        </is>
      </c>
      <c r="F77" s="2" t="inlineStr">
        <is>
          <t>Alcohol etílico - aire</t>
        </is>
      </c>
      <c r="H77" t="n">
        <v>1910</v>
      </c>
      <c r="I77" t="inlineStr">
        <is>
          <t>s</t>
        </is>
      </c>
      <c r="J77" t="n">
        <v>225</v>
      </c>
      <c r="L77" t="n">
        <v>260</v>
      </c>
      <c r="M77" t="n">
        <v>1900</v>
      </c>
      <c r="N77" t="inlineStr">
        <is>
          <t>Holanda</t>
        </is>
      </c>
    </row>
    <row r="78">
      <c r="A78" s="2" t="inlineStr">
        <is>
          <t>1 VOC urgente 8 días</t>
        </is>
      </c>
      <c r="B78" s="2" t="inlineStr">
        <is>
          <t>PNT00061</t>
        </is>
      </c>
      <c r="C78" s="2" t="inlineStr">
        <is>
          <t>Etanol</t>
        </is>
      </c>
      <c r="D78" s="2" t="n"/>
      <c r="E78" t="inlineStr">
        <is>
          <t>64-17-5</t>
        </is>
      </c>
      <c r="F78" s="2" t="inlineStr">
        <is>
          <t>Alcohol etílico - aire</t>
        </is>
      </c>
      <c r="H78" t="n">
        <v>1910</v>
      </c>
      <c r="I78" t="inlineStr">
        <is>
          <t>s</t>
        </is>
      </c>
      <c r="J78" t="n">
        <v>225</v>
      </c>
      <c r="L78" t="n">
        <v>260</v>
      </c>
      <c r="M78" t="n">
        <v>1900</v>
      </c>
      <c r="N78" t="inlineStr">
        <is>
          <t>Holanda</t>
        </is>
      </c>
    </row>
    <row r="79">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t="n">
        <v>18</v>
      </c>
      <c r="H79" s="18" t="n">
        <v>37</v>
      </c>
      <c r="I79" s="18" t="inlineStr">
        <is>
          <t>VLI</t>
        </is>
      </c>
      <c r="J79" s="18" t="n"/>
      <c r="K79" s="18" t="n"/>
    </row>
    <row r="80">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t="n">
        <v>18</v>
      </c>
      <c r="H80" s="18" t="n">
        <v>37</v>
      </c>
      <c r="I80" s="18" t="inlineStr">
        <is>
          <t>VLI</t>
        </is>
      </c>
      <c r="J80" s="18" t="n"/>
      <c r="K80" s="18" t="n"/>
    </row>
    <row r="81">
      <c r="A81" s="2" t="inlineStr">
        <is>
          <t>1 VOC urgente 8 días</t>
        </is>
      </c>
      <c r="B81" s="2" t="inlineStr">
        <is>
          <t>PNT00061</t>
        </is>
      </c>
      <c r="C81" s="2" t="inlineStr">
        <is>
          <t>2-propanona; Dimetilcetona</t>
        </is>
      </c>
      <c r="D81" s="2" t="n"/>
      <c r="E81" t="inlineStr">
        <is>
          <t>67-64-1</t>
        </is>
      </c>
      <c r="F81" s="2" t="inlineStr">
        <is>
          <t>Acetona - aire</t>
        </is>
      </c>
      <c r="G81" t="n">
        <v>1210</v>
      </c>
      <c r="I81" t="inlineStr">
        <is>
          <t>VLB, VLI</t>
        </is>
      </c>
      <c r="J81" t="inlineStr">
        <is>
          <t>225-319-336-EUH066</t>
        </is>
      </c>
      <c r="L81" s="18" t="n">
        <v>1210</v>
      </c>
      <c r="M81" s="18" t="n">
        <v>2040</v>
      </c>
      <c r="N81" t="inlineStr">
        <is>
          <t>Holanda</t>
        </is>
      </c>
    </row>
    <row r="82">
      <c r="A82" s="2" t="inlineStr">
        <is>
          <t>1 VOC o Compuesto Orgánico Volátil (rutina)</t>
        </is>
      </c>
      <c r="B82" s="2" t="inlineStr">
        <is>
          <t>PNT00061</t>
        </is>
      </c>
      <c r="C82" s="2" t="inlineStr">
        <is>
          <t>2-propanona; Dimetilcetona</t>
        </is>
      </c>
      <c r="D82" s="2" t="n"/>
      <c r="E82" t="inlineStr">
        <is>
          <t>67-64-1</t>
        </is>
      </c>
      <c r="F82" s="2" t="inlineStr">
        <is>
          <t>Acetona - aire</t>
        </is>
      </c>
      <c r="G82" t="n">
        <v>1210</v>
      </c>
      <c r="I82" t="inlineStr">
        <is>
          <t>VLB, VLI</t>
        </is>
      </c>
      <c r="J82" t="inlineStr">
        <is>
          <t>225-319-336-EUH066</t>
        </is>
      </c>
      <c r="L82" s="18" t="n">
        <v>1210</v>
      </c>
      <c r="M82" s="18" t="n">
        <v>2040</v>
      </c>
      <c r="N82" t="inlineStr">
        <is>
          <t>Holanda</t>
        </is>
      </c>
    </row>
    <row r="83">
      <c r="A83" s="2" t="inlineStr">
        <is>
          <t>1 VOC urgente 8 días</t>
        </is>
      </c>
      <c r="B83" s="2" t="inlineStr">
        <is>
          <t>PNT00061</t>
        </is>
      </c>
      <c r="C83" s="2" t="inlineStr">
        <is>
          <t>Isopropanol; i-Propanol; 2-Propanol; IPA</t>
        </is>
      </c>
      <c r="D83" s="2" t="n"/>
      <c r="E83" t="inlineStr">
        <is>
          <t>67-63-0</t>
        </is>
      </c>
      <c r="F83" s="2" t="inlineStr">
        <is>
          <t>Alcohol isopropílico - aire</t>
        </is>
      </c>
      <c r="G83" t="n">
        <v>500</v>
      </c>
      <c r="H83" t="n">
        <v>1000</v>
      </c>
      <c r="I83" t="inlineStr">
        <is>
          <t>s, VLB</t>
        </is>
      </c>
      <c r="J83" t="inlineStr">
        <is>
          <t>225-319-336</t>
        </is>
      </c>
    </row>
    <row r="84">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t="n">
        <v>500</v>
      </c>
      <c r="H84" t="n">
        <v>1000</v>
      </c>
      <c r="I84" t="inlineStr">
        <is>
          <t>s, VLB</t>
        </is>
      </c>
      <c r="J84" t="inlineStr">
        <is>
          <t>225-319-336</t>
        </is>
      </c>
    </row>
    <row r="85">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t="n">
        <v>616</v>
      </c>
      <c r="H85" s="18" t="n">
        <v>770</v>
      </c>
      <c r="I85" s="18" t="n"/>
      <c r="J85" s="18" t="inlineStr">
        <is>
          <t>225-319-336-EUH066</t>
        </is>
      </c>
      <c r="K85" s="18" t="n"/>
    </row>
    <row r="86">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t="n">
        <v>616</v>
      </c>
      <c r="H86" s="18" t="n">
        <v>770</v>
      </c>
      <c r="I86" s="18" t="n"/>
      <c r="J86" s="18" t="inlineStr">
        <is>
          <t>225-319-336-EUH066</t>
        </is>
      </c>
      <c r="K86" s="18" t="n"/>
    </row>
    <row r="87">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t="n">
        <v>72</v>
      </c>
      <c r="I87" t="inlineStr">
        <is>
          <t>VLB, VLI</t>
        </is>
      </c>
      <c r="J87" t="inlineStr">
        <is>
          <t>225-361f-304-373-315-336-411</t>
        </is>
      </c>
      <c r="L87" s="18" t="n">
        <v>72</v>
      </c>
      <c r="M87" s="18" t="n">
        <v>144</v>
      </c>
      <c r="N87" t="inlineStr">
        <is>
          <t>Dinamarca</t>
        </is>
      </c>
    </row>
    <row r="88">
      <c r="A88" s="2" t="inlineStr">
        <is>
          <t>1 VOC urgente 8 días</t>
        </is>
      </c>
      <c r="B88" s="2" t="inlineStr">
        <is>
          <t>PNT00061</t>
        </is>
      </c>
      <c r="C88" s="2" t="inlineStr">
        <is>
          <t>Hexanos, mezcla de isómeros</t>
        </is>
      </c>
      <c r="D88" s="2" t="n"/>
      <c r="E88" t="inlineStr">
        <is>
          <t>110-54-3</t>
        </is>
      </c>
      <c r="F88" s="2" t="inlineStr">
        <is>
          <t>Hexanos (mezclas de isómeros) - aire</t>
        </is>
      </c>
      <c r="G88" t="n">
        <v>72</v>
      </c>
      <c r="I88" t="inlineStr">
        <is>
          <t>VLB, VLI</t>
        </is>
      </c>
      <c r="J88" t="inlineStr">
        <is>
          <t>225-361f-304-373-315-336-411</t>
        </is>
      </c>
      <c r="L88" s="18" t="n">
        <v>72</v>
      </c>
      <c r="M88" s="18" t="n">
        <v>144</v>
      </c>
      <c r="N88" t="inlineStr">
        <is>
          <t>Dinamarca</t>
        </is>
      </c>
    </row>
    <row r="89">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t="n">
        <v>72</v>
      </c>
      <c r="I89" t="inlineStr">
        <is>
          <t>VLB, VLI</t>
        </is>
      </c>
      <c r="J89" t="inlineStr">
        <is>
          <t>225-361f-304-373-315-336-411</t>
        </is>
      </c>
      <c r="L89" s="18" t="n">
        <v>72</v>
      </c>
      <c r="M89" s="18" t="n">
        <v>144</v>
      </c>
      <c r="N89" t="inlineStr">
        <is>
          <t>Dinamarca</t>
        </is>
      </c>
    </row>
    <row r="90">
      <c r="A90" s="2" t="inlineStr">
        <is>
          <t>1 hidrocarburo (rutina)</t>
        </is>
      </c>
      <c r="B90" s="2" t="inlineStr">
        <is>
          <t>PNT00061</t>
        </is>
      </c>
      <c r="C90" s="2" t="inlineStr">
        <is>
          <t>Hexanos, mezcla de isómeros</t>
        </is>
      </c>
      <c r="D90" s="2" t="n"/>
      <c r="E90" t="inlineStr">
        <is>
          <t>110-54-3</t>
        </is>
      </c>
      <c r="F90" s="2" t="inlineStr">
        <is>
          <t>Hexanos (mezclas de isómeros) - aire</t>
        </is>
      </c>
      <c r="G90" t="n">
        <v>72</v>
      </c>
      <c r="I90" t="inlineStr">
        <is>
          <t>VLB, VLI</t>
        </is>
      </c>
      <c r="J90" t="inlineStr">
        <is>
          <t>225-361f-304-373-315-336-411</t>
        </is>
      </c>
      <c r="L90" s="18" t="n">
        <v>72</v>
      </c>
      <c r="M90" s="18" t="n">
        <v>144</v>
      </c>
      <c r="N90" t="inlineStr">
        <is>
          <t>Dinamarca</t>
        </is>
      </c>
    </row>
    <row r="91">
      <c r="A91" s="2" t="inlineStr">
        <is>
          <t>1 VOC urgente 8 días</t>
        </is>
      </c>
      <c r="B91" s="2" t="inlineStr">
        <is>
          <t>PNT00061</t>
        </is>
      </c>
      <c r="C91" s="2" t="inlineStr">
        <is>
          <t>Diclorometano</t>
        </is>
      </c>
      <c r="D91" s="2" t="n"/>
      <c r="E91" t="inlineStr">
        <is>
          <t>75-09-2</t>
        </is>
      </c>
      <c r="F91" s="2" t="inlineStr">
        <is>
          <t>Cloruro de metileno - aire</t>
        </is>
      </c>
      <c r="G91" t="n">
        <v>177</v>
      </c>
      <c r="H91" s="18" t="n">
        <v>353</v>
      </c>
      <c r="I91" s="18" t="inlineStr">
        <is>
          <t>r, VLB, vía dérmica, VLI</t>
        </is>
      </c>
      <c r="J91" s="18" t="n">
        <v>351</v>
      </c>
      <c r="K91" s="18" t="n"/>
    </row>
    <row r="92">
      <c r="A92" s="2" t="inlineStr">
        <is>
          <t>1 VOC o Compuesto Orgánico Volátil (rutina)</t>
        </is>
      </c>
      <c r="B92" s="2" t="inlineStr">
        <is>
          <t>PNT00061</t>
        </is>
      </c>
      <c r="C92" s="2" t="inlineStr">
        <is>
          <t>Diclorometano</t>
        </is>
      </c>
      <c r="D92" s="2" t="n"/>
      <c r="E92" t="inlineStr">
        <is>
          <t>75-09-2</t>
        </is>
      </c>
      <c r="F92" s="2" t="inlineStr">
        <is>
          <t>Cloruro de metileno - aire</t>
        </is>
      </c>
      <c r="G92" t="n">
        <v>177</v>
      </c>
      <c r="H92" s="18" t="n">
        <v>353</v>
      </c>
      <c r="I92" s="18" t="inlineStr">
        <is>
          <t>r, VLB, vía dérmica, VLI</t>
        </is>
      </c>
      <c r="J92" s="18" t="n">
        <v>351</v>
      </c>
      <c r="K92" s="18" t="n"/>
    </row>
    <row r="93">
      <c r="A93" s="2" t="inlineStr">
        <is>
          <t>1 VOC urgente 8 días</t>
        </is>
      </c>
      <c r="B93" s="2" t="inlineStr">
        <is>
          <t>PNT00061</t>
        </is>
      </c>
      <c r="C93" s="2" t="inlineStr">
        <is>
          <t>t-Butanol; tert-Butanol; 2-metil-2-propanol</t>
        </is>
      </c>
      <c r="D93" s="2" t="n"/>
      <c r="E93" t="inlineStr">
        <is>
          <t>75-65-0</t>
        </is>
      </c>
      <c r="F93" s="2" t="inlineStr">
        <is>
          <t>Alcohol ter-butílico - aire</t>
        </is>
      </c>
      <c r="G93" t="n">
        <v>308</v>
      </c>
      <c r="I93" t="inlineStr">
        <is>
          <t>s</t>
        </is>
      </c>
      <c r="J93" t="inlineStr">
        <is>
          <t>225-332-319-335</t>
        </is>
      </c>
      <c r="L93" s="18" t="n">
        <v>300</v>
      </c>
      <c r="M93" s="18" t="n">
        <v>450</v>
      </c>
      <c r="N93" t="inlineStr">
        <is>
          <t>Polonia</t>
        </is>
      </c>
    </row>
    <row r="94">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t="n">
        <v>308</v>
      </c>
      <c r="I94" t="inlineStr">
        <is>
          <t>s</t>
        </is>
      </c>
      <c r="J94" t="inlineStr">
        <is>
          <t>225-332-319-335</t>
        </is>
      </c>
      <c r="L94" s="18" t="n">
        <v>300</v>
      </c>
      <c r="M94" s="18" t="n">
        <v>450</v>
      </c>
      <c r="N94" t="inlineStr">
        <is>
          <t>Polonia</t>
        </is>
      </c>
    </row>
    <row r="95">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t="n">
        <v>183.5</v>
      </c>
      <c r="H95" s="18" t="n">
        <v>367</v>
      </c>
      <c r="I95" s="18" t="inlineStr">
        <is>
          <t>VLI</t>
        </is>
      </c>
      <c r="J95" s="18" t="inlineStr">
        <is>
          <t>225-315</t>
        </is>
      </c>
      <c r="K95" s="18" t="n"/>
    </row>
    <row r="96">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8" t="n">
        <v>183.5</v>
      </c>
      <c r="H96" s="18" t="n">
        <v>367</v>
      </c>
      <c r="I96" s="18" t="inlineStr">
        <is>
          <t>VLI</t>
        </is>
      </c>
      <c r="J96" s="18" t="inlineStr">
        <is>
          <t>225-315</t>
        </is>
      </c>
      <c r="K96" s="18" t="n"/>
    </row>
    <row r="97">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18" t="n">
        <v>1</v>
      </c>
      <c r="H97" s="18" t="n">
        <v>4</v>
      </c>
      <c r="I97" s="18" t="inlineStr">
        <is>
          <t>r, C1B, SEN, vía dérmica, v</t>
        </is>
      </c>
      <c r="J97" s="18" t="inlineStr">
        <is>
          <t>225-350-331-311-301-335-315-318-317-411</t>
        </is>
      </c>
      <c r="K97" s="18" t="inlineStr">
        <is>
          <t>Sí.</t>
        </is>
      </c>
    </row>
    <row r="98">
      <c r="A98" s="2" t="inlineStr">
        <is>
          <t>1 VOC urgente 8 días</t>
        </is>
      </c>
      <c r="B98" s="2" t="inlineStr">
        <is>
          <t>PNT00061</t>
        </is>
      </c>
      <c r="C98" s="2" t="inlineStr">
        <is>
          <t>Acrilonitrilo; Cianoetileno</t>
        </is>
      </c>
      <c r="D98" s="2" t="n"/>
      <c r="E98" t="inlineStr">
        <is>
          <t>107-13-1</t>
        </is>
      </c>
      <c r="F98" s="2" t="inlineStr">
        <is>
          <t>Cianuro de vinilo - aire</t>
        </is>
      </c>
      <c r="G98" s="18" t="n">
        <v>1</v>
      </c>
      <c r="H98" s="18" t="n">
        <v>4</v>
      </c>
      <c r="I98" s="18" t="inlineStr">
        <is>
          <t>r, C1B, SEN, vía dérmica, v</t>
        </is>
      </c>
      <c r="J98" s="18" t="inlineStr">
        <is>
          <t>225-350-331-311-301-335-315-318-317-411</t>
        </is>
      </c>
      <c r="K98" s="18" t="inlineStr">
        <is>
          <t>Sí.</t>
        </is>
      </c>
    </row>
    <row r="99">
      <c r="A99" s="2" t="inlineStr">
        <is>
          <t>1 hidrocarburo urgente 8 días</t>
        </is>
      </c>
      <c r="B99" s="2" t="inlineStr">
        <is>
          <t>PNT00061</t>
        </is>
      </c>
      <c r="C99" s="2" t="n"/>
      <c r="D99" s="2" t="n"/>
      <c r="E99" t="inlineStr">
        <is>
          <t>110-54-3</t>
        </is>
      </c>
      <c r="F99" s="2" t="inlineStr">
        <is>
          <t>n-Hexano - aire</t>
        </is>
      </c>
      <c r="G99" s="18" t="n">
        <v>72</v>
      </c>
      <c r="I99" s="18" t="inlineStr">
        <is>
          <t>VLB, VLI</t>
        </is>
      </c>
      <c r="J99" s="18" t="inlineStr">
        <is>
          <t>225-361f-304-373-315-336-411</t>
        </is>
      </c>
      <c r="L99" t="n">
        <v>72</v>
      </c>
      <c r="M99" s="18" t="n">
        <v>144</v>
      </c>
      <c r="N99" t="inlineStr">
        <is>
          <t>Holanda</t>
        </is>
      </c>
    </row>
    <row r="100">
      <c r="A100" s="2" t="inlineStr">
        <is>
          <t>1 hidrocarburo (rutina)</t>
        </is>
      </c>
      <c r="B100" s="2" t="inlineStr">
        <is>
          <t>PNT00061</t>
        </is>
      </c>
      <c r="C100" s="2" t="n"/>
      <c r="D100" s="2" t="n"/>
      <c r="E100" t="inlineStr">
        <is>
          <t>110-54-3</t>
        </is>
      </c>
      <c r="F100" s="2" t="inlineStr">
        <is>
          <t>n-Hexano - aire</t>
        </is>
      </c>
      <c r="G100" s="18" t="n">
        <v>72</v>
      </c>
      <c r="I100" s="18" t="inlineStr">
        <is>
          <t>VLB, VLI</t>
        </is>
      </c>
      <c r="J100" s="18" t="inlineStr">
        <is>
          <t>225-361f-304-373-315-336-411</t>
        </is>
      </c>
      <c r="L100" t="n">
        <v>72</v>
      </c>
      <c r="M100" s="18" t="n">
        <v>144</v>
      </c>
      <c r="N100" t="inlineStr">
        <is>
          <t>Holanda</t>
        </is>
      </c>
    </row>
    <row r="101">
      <c r="A101" s="2" t="inlineStr">
        <is>
          <t>1 VOC o Compuesto Orgánico Volátil (rutina)</t>
        </is>
      </c>
      <c r="B101" s="2" t="inlineStr">
        <is>
          <t>PNT00061</t>
        </is>
      </c>
      <c r="C101" s="2" t="n"/>
      <c r="D101" s="2" t="n"/>
      <c r="E101" t="inlineStr">
        <is>
          <t>110-54-3</t>
        </is>
      </c>
      <c r="F101" s="2" t="inlineStr">
        <is>
          <t>n-Hexano - aire</t>
        </is>
      </c>
      <c r="G101" s="18" t="n">
        <v>72</v>
      </c>
      <c r="I101" s="18" t="inlineStr">
        <is>
          <t>VLB, VLI</t>
        </is>
      </c>
      <c r="J101" s="18" t="inlineStr">
        <is>
          <t>225-361f-304-373-315-336-411</t>
        </is>
      </c>
      <c r="L101" t="n">
        <v>72</v>
      </c>
      <c r="M101" s="18" t="n">
        <v>144</v>
      </c>
      <c r="N101" t="inlineStr">
        <is>
          <t>Holanda</t>
        </is>
      </c>
    </row>
    <row r="102">
      <c r="A102" s="2" t="inlineStr">
        <is>
          <t>1 VOC urgente 8 días</t>
        </is>
      </c>
      <c r="B102" s="2" t="inlineStr">
        <is>
          <t>PNT00061</t>
        </is>
      </c>
      <c r="C102" s="2" t="n"/>
      <c r="D102" s="2" t="n"/>
      <c r="E102" t="inlineStr">
        <is>
          <t>110-54-3</t>
        </is>
      </c>
      <c r="F102" s="2" t="inlineStr">
        <is>
          <t>n-Hexano - aire</t>
        </is>
      </c>
      <c r="G102" s="18" t="n">
        <v>72</v>
      </c>
      <c r="I102" s="18" t="inlineStr">
        <is>
          <t>VLB, VLI</t>
        </is>
      </c>
      <c r="J102" s="18" t="inlineStr">
        <is>
          <t>225-361f-304-373-315-336-411</t>
        </is>
      </c>
      <c r="L102" t="n">
        <v>72</v>
      </c>
      <c r="M102" s="18" t="n">
        <v>144</v>
      </c>
      <c r="N102" t="inlineStr">
        <is>
          <t>Holanda</t>
        </is>
      </c>
    </row>
    <row r="103">
      <c r="A103" s="2" t="inlineStr">
        <is>
          <t>1 VOC urgente 8 días</t>
        </is>
      </c>
      <c r="B103" s="2" t="inlineStr">
        <is>
          <t>PNT00061</t>
        </is>
      </c>
      <c r="C103" s="2" t="inlineStr">
        <is>
          <t>n-Propanol; 1-Propanol</t>
        </is>
      </c>
      <c r="D103" s="2" t="n"/>
      <c r="E103" t="inlineStr">
        <is>
          <t>71-23-8</t>
        </is>
      </c>
      <c r="F103" s="2" t="inlineStr">
        <is>
          <t>Alcohol n-propílico - aire</t>
        </is>
      </c>
      <c r="G103" s="18" t="n">
        <v>500</v>
      </c>
      <c r="H103" t="n">
        <v>1000</v>
      </c>
      <c r="I103" s="18" t="inlineStr">
        <is>
          <t>s, vía dérmica</t>
        </is>
      </c>
      <c r="J103" s="18" t="inlineStr">
        <is>
          <t>225-318-336</t>
        </is>
      </c>
    </row>
    <row r="104">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18" t="n">
        <v>500</v>
      </c>
      <c r="H104" t="n">
        <v>1000</v>
      </c>
      <c r="I104" s="18" t="inlineStr">
        <is>
          <t>s, vía dérmica</t>
        </is>
      </c>
      <c r="J104" s="18" t="inlineStr">
        <is>
          <t>225-318-336</t>
        </is>
      </c>
    </row>
    <row r="105">
      <c r="A105" s="2" t="inlineStr">
        <is>
          <t>1 VOC o Compuesto Orgánico Volátil (rutina)</t>
        </is>
      </c>
      <c r="B105" s="2" t="inlineStr">
        <is>
          <t>PNT00061</t>
        </is>
      </c>
      <c r="C105" s="2" t="inlineStr">
        <is>
          <t>Butanona, MEK</t>
        </is>
      </c>
      <c r="D105" s="2" t="n"/>
      <c r="E105" t="inlineStr">
        <is>
          <t>78-93-3</t>
        </is>
      </c>
      <c r="F105" s="2" t="inlineStr">
        <is>
          <t>Metiletilcetona - aire</t>
        </is>
      </c>
      <c r="G105" s="18" t="n">
        <v>600</v>
      </c>
      <c r="H105" t="n">
        <v>900</v>
      </c>
      <c r="I105" s="18" t="inlineStr">
        <is>
          <t>VLB, VLI</t>
        </is>
      </c>
      <c r="J105" s="18" t="inlineStr">
        <is>
          <t>225-319-336</t>
        </is>
      </c>
    </row>
    <row r="106">
      <c r="A106" s="2" t="inlineStr">
        <is>
          <t>1 VOC urgente 8 días</t>
        </is>
      </c>
      <c r="B106" s="2" t="inlineStr">
        <is>
          <t>PNT00061</t>
        </is>
      </c>
      <c r="C106" s="2" t="inlineStr">
        <is>
          <t>Butanona, MEK</t>
        </is>
      </c>
      <c r="D106" s="2" t="n"/>
      <c r="E106" t="inlineStr">
        <is>
          <t>78-93-3</t>
        </is>
      </c>
      <c r="F106" s="2" t="inlineStr">
        <is>
          <t>Metiletilcetona - aire</t>
        </is>
      </c>
      <c r="G106" s="18" t="n">
        <v>600</v>
      </c>
      <c r="H106" t="n">
        <v>900</v>
      </c>
      <c r="I106" s="18" t="inlineStr">
        <is>
          <t>VLB, VLI</t>
        </is>
      </c>
      <c r="J106" s="18" t="inlineStr">
        <is>
          <t>225-319-336</t>
        </is>
      </c>
    </row>
    <row r="107">
      <c r="A107" s="2" t="inlineStr">
        <is>
          <t>1 VOC urgente 8 días</t>
        </is>
      </c>
      <c r="B107" s="2" t="inlineStr">
        <is>
          <t>PNT00061</t>
        </is>
      </c>
      <c r="C107" s="2" t="inlineStr">
        <is>
          <t>Etanoato de etilo; Éster acético</t>
        </is>
      </c>
      <c r="D107" s="2" t="n"/>
      <c r="E107" t="inlineStr">
        <is>
          <t>141-78-6</t>
        </is>
      </c>
      <c r="F107" s="2" t="inlineStr">
        <is>
          <t>Acetato de etilo - aire</t>
        </is>
      </c>
      <c r="G107" s="18" t="n">
        <v>734</v>
      </c>
      <c r="H107" t="n">
        <v>1468</v>
      </c>
      <c r="I107" s="18" t="inlineStr">
        <is>
          <t>VLI</t>
        </is>
      </c>
      <c r="J107" s="18" t="inlineStr">
        <is>
          <t>225-319-336-EUH066</t>
        </is>
      </c>
    </row>
    <row r="108">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18" t="n">
        <v>734</v>
      </c>
      <c r="H108" t="n">
        <v>1468</v>
      </c>
      <c r="I108" s="18" t="inlineStr">
        <is>
          <t>VLI</t>
        </is>
      </c>
      <c r="J108" s="18" t="inlineStr">
        <is>
          <t>225-319-336-EUH066</t>
        </is>
      </c>
    </row>
    <row r="109">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18" t="n">
        <v>308</v>
      </c>
      <c r="J109" s="18" t="inlineStr">
        <is>
          <t>226-319-335-336</t>
        </is>
      </c>
      <c r="L109" t="n">
        <v>300</v>
      </c>
      <c r="M109" s="18" t="n">
        <v>450</v>
      </c>
      <c r="N109" t="inlineStr">
        <is>
          <t>Irlanda</t>
        </is>
      </c>
    </row>
    <row r="110">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18" t="n">
        <v>308</v>
      </c>
      <c r="J110" s="18" t="inlineStr">
        <is>
          <t>226-319-335-336</t>
        </is>
      </c>
      <c r="L110" t="n">
        <v>300</v>
      </c>
      <c r="M110" s="18" t="n">
        <v>450</v>
      </c>
      <c r="N110" t="inlineStr">
        <is>
          <t>Irlanda</t>
        </is>
      </c>
    </row>
    <row r="111">
      <c r="A111" s="2" t="inlineStr">
        <is>
          <t>1 VOC urgente 8 días</t>
        </is>
      </c>
      <c r="B111" s="2" t="inlineStr">
        <is>
          <t>PNT00061</t>
        </is>
      </c>
      <c r="C111" s="2" t="inlineStr">
        <is>
          <t>Cloroformo; Tricloruro de metano</t>
        </is>
      </c>
      <c r="D111" s="2" t="n"/>
      <c r="E111" t="inlineStr">
        <is>
          <t>67-66-3</t>
        </is>
      </c>
      <c r="F111" s="2" t="inlineStr">
        <is>
          <t>Triclorometano - aire</t>
        </is>
      </c>
      <c r="G111" s="18" t="n">
        <v>10</v>
      </c>
      <c r="I111" s="18" t="inlineStr">
        <is>
          <t>r, vía dérmica, VLI</t>
        </is>
      </c>
      <c r="J111" s="18" t="inlineStr">
        <is>
          <t>351-361d-331-302-372-319-315</t>
        </is>
      </c>
      <c r="L111" t="n">
        <v>10</v>
      </c>
      <c r="M111" s="18" t="n">
        <v>20</v>
      </c>
      <c r="N111" t="inlineStr">
        <is>
          <t>Dinamarca</t>
        </is>
      </c>
    </row>
    <row r="112">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18" t="n">
        <v>10</v>
      </c>
      <c r="I112" s="18" t="inlineStr">
        <is>
          <t>r, vía dérmica, VLI</t>
        </is>
      </c>
      <c r="J112" s="18" t="inlineStr">
        <is>
          <t>351-361d-331-302-372-319-315</t>
        </is>
      </c>
      <c r="L112" t="n">
        <v>10</v>
      </c>
      <c r="M112" s="18" t="n">
        <v>20</v>
      </c>
      <c r="N112" t="inlineStr">
        <is>
          <t>Dinamarca</t>
        </is>
      </c>
    </row>
    <row r="113">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18" t="n">
        <v>150</v>
      </c>
      <c r="H113" t="n">
        <v>300</v>
      </c>
      <c r="I113" s="18" t="inlineStr">
        <is>
          <t>VLB, vía dérmica, VLI</t>
        </is>
      </c>
      <c r="J113" s="18" t="inlineStr">
        <is>
          <t>225-319-335-351</t>
        </is>
      </c>
    </row>
    <row r="114">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18" t="n">
        <v>150</v>
      </c>
      <c r="H114" t="n">
        <v>300</v>
      </c>
      <c r="I114" s="18" t="inlineStr">
        <is>
          <t>VLB, vía dérmica, VLI</t>
        </is>
      </c>
      <c r="J114" s="18" t="inlineStr">
        <is>
          <t>225-319-335-351</t>
        </is>
      </c>
    </row>
    <row r="115">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18" t="n">
        <v>700</v>
      </c>
      <c r="I115" s="18" t="inlineStr">
        <is>
          <t>r, VLI</t>
        </is>
      </c>
      <c r="J115" s="18" t="inlineStr">
        <is>
          <t>225-304-315-336-400-410</t>
        </is>
      </c>
      <c r="L115" t="n">
        <v>700</v>
      </c>
      <c r="M115" s="18" t="n">
        <v>1400</v>
      </c>
      <c r="N115" t="inlineStr">
        <is>
          <t>Holanda</t>
        </is>
      </c>
    </row>
    <row r="116">
      <c r="A116" s="2" t="inlineStr">
        <is>
          <t>1 hidrocarburo urgente 8 días</t>
        </is>
      </c>
      <c r="B116" s="2" t="inlineStr">
        <is>
          <t>PNT00061</t>
        </is>
      </c>
      <c r="C116" s="2" t="inlineStr">
        <is>
          <t>Hexahidrobenceno; Hexametileno</t>
        </is>
      </c>
      <c r="D116" s="2" t="n"/>
      <c r="E116" t="inlineStr">
        <is>
          <t>110-82-7</t>
        </is>
      </c>
      <c r="F116" s="2" t="inlineStr">
        <is>
          <t>Ciclohexano - aire</t>
        </is>
      </c>
      <c r="G116" s="18" t="n">
        <v>700</v>
      </c>
      <c r="I116" s="18" t="inlineStr">
        <is>
          <t>r, VLI</t>
        </is>
      </c>
      <c r="J116" s="18" t="inlineStr">
        <is>
          <t>225-304-315-336-400-410</t>
        </is>
      </c>
      <c r="L116" t="n">
        <v>700</v>
      </c>
      <c r="M116" s="18" t="n">
        <v>1400</v>
      </c>
      <c r="N116" t="inlineStr">
        <is>
          <t>Holanda</t>
        </is>
      </c>
    </row>
    <row r="117">
      <c r="A117" s="2" t="inlineStr">
        <is>
          <t>1 hidrocarburo (rutina)</t>
        </is>
      </c>
      <c r="B117" s="2" t="inlineStr">
        <is>
          <t>PNT00061</t>
        </is>
      </c>
      <c r="C117" s="2" t="inlineStr">
        <is>
          <t>Hexahidrobenceno; Hexametileno</t>
        </is>
      </c>
      <c r="D117" s="2" t="n"/>
      <c r="E117" t="inlineStr">
        <is>
          <t>110-82-7</t>
        </is>
      </c>
      <c r="F117" s="2" t="inlineStr">
        <is>
          <t>Ciclohexano - aire</t>
        </is>
      </c>
      <c r="G117" s="18" t="n">
        <v>700</v>
      </c>
      <c r="I117" s="18" t="inlineStr">
        <is>
          <t>r, VLI</t>
        </is>
      </c>
      <c r="J117" s="18" t="inlineStr">
        <is>
          <t>225-304-315-336-400-410</t>
        </is>
      </c>
      <c r="L117" t="n">
        <v>700</v>
      </c>
      <c r="M117" s="18" t="n">
        <v>1400</v>
      </c>
      <c r="N117" t="inlineStr">
        <is>
          <t>Holanda</t>
        </is>
      </c>
    </row>
    <row r="118">
      <c r="A118" s="2" t="inlineStr">
        <is>
          <t>1 VOC urgente 8 días</t>
        </is>
      </c>
      <c r="B118" s="2" t="inlineStr">
        <is>
          <t>PNT00061</t>
        </is>
      </c>
      <c r="C118" s="2" t="inlineStr">
        <is>
          <t>Hexahidrobenceno; Hexametileno</t>
        </is>
      </c>
      <c r="D118" s="2" t="n"/>
      <c r="E118" t="inlineStr">
        <is>
          <t>110-82-7</t>
        </is>
      </c>
      <c r="F118" s="2" t="inlineStr">
        <is>
          <t>Ciclohexano - aire</t>
        </is>
      </c>
      <c r="G118" s="18" t="n">
        <v>700</v>
      </c>
      <c r="I118" s="18" t="inlineStr">
        <is>
          <t>r, VLI</t>
        </is>
      </c>
      <c r="J118" s="18" t="inlineStr">
        <is>
          <t>225-304-315-336-400-410</t>
        </is>
      </c>
      <c r="L118" t="n">
        <v>700</v>
      </c>
      <c r="M118" s="18" t="n">
        <v>1400</v>
      </c>
      <c r="N118" t="inlineStr">
        <is>
          <t>Holanda</t>
        </is>
      </c>
    </row>
    <row r="119">
      <c r="A119" s="2" t="inlineStr">
        <is>
          <t>rutina 15 días</t>
        </is>
      </c>
      <c r="B119" s="2" t="inlineStr">
        <is>
          <t>Método interno Basado en NIOSH 1500</t>
        </is>
      </c>
      <c r="C119" s="2" t="inlineStr">
        <is>
          <t>2-metilbutano</t>
        </is>
      </c>
      <c r="D119" s="2" t="n"/>
      <c r="E119" t="inlineStr">
        <is>
          <t>78-78-4</t>
        </is>
      </c>
      <c r="F119" s="2" t="inlineStr">
        <is>
          <t>Isopentano en aire</t>
        </is>
      </c>
      <c r="G119" s="18" t="n">
        <v>3000</v>
      </c>
      <c r="I119" s="18" t="inlineStr">
        <is>
          <t>VLI</t>
        </is>
      </c>
      <c r="J119" s="18" t="inlineStr">
        <is>
          <t>224-304-336-411</t>
        </is>
      </c>
      <c r="L119" t="n">
        <v>3000</v>
      </c>
      <c r="M119" s="18" t="n">
        <v>6000</v>
      </c>
      <c r="N119" t="inlineStr">
        <is>
          <t>Alemania</t>
        </is>
      </c>
    </row>
    <row r="120">
      <c r="A120" s="2" t="inlineStr">
        <is>
          <t>urgente 8 días</t>
        </is>
      </c>
      <c r="B120" s="2" t="inlineStr">
        <is>
          <t>Método interno Basado en NIOSH 1500</t>
        </is>
      </c>
      <c r="C120" s="2" t="inlineStr">
        <is>
          <t>2-metilbutano</t>
        </is>
      </c>
      <c r="D120" s="2" t="n"/>
      <c r="E120" t="inlineStr">
        <is>
          <t>78-78-4</t>
        </is>
      </c>
      <c r="F120" s="2" t="inlineStr">
        <is>
          <t>Isopentano en aire</t>
        </is>
      </c>
      <c r="G120" s="18" t="n">
        <v>3000</v>
      </c>
      <c r="I120" s="18" t="inlineStr">
        <is>
          <t>VLI</t>
        </is>
      </c>
      <c r="J120" s="18" t="inlineStr">
        <is>
          <t>224-304-336-411</t>
        </is>
      </c>
      <c r="L120" t="n">
        <v>3000</v>
      </c>
      <c r="M120" s="18" t="n">
        <v>6000</v>
      </c>
      <c r="N120" t="inlineStr">
        <is>
          <t>Alemania</t>
        </is>
      </c>
    </row>
    <row r="12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18" t="n">
        <v>6.4</v>
      </c>
      <c r="H121" t="n">
        <v>32</v>
      </c>
      <c r="I121" s="18" t="inlineStr">
        <is>
          <t>vía dérmica, VLI, z</t>
        </is>
      </c>
      <c r="J121" s="18" t="inlineStr">
        <is>
          <t>351-331-311-301-372-412-420</t>
        </is>
      </c>
    </row>
    <row r="122">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18" t="n">
        <v>6.4</v>
      </c>
      <c r="H122" t="n">
        <v>32</v>
      </c>
      <c r="I122" s="18" t="inlineStr">
        <is>
          <t>vía dérmica, VLI, z</t>
        </is>
      </c>
      <c r="J122" s="18" t="inlineStr">
        <is>
          <t>351-331-311-301-372-412-420</t>
        </is>
      </c>
    </row>
    <row r="123">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18" t="n">
        <v>20</v>
      </c>
      <c r="H123" t="n">
        <v>61</v>
      </c>
      <c r="I123" s="18" t="inlineStr">
        <is>
          <t>vía dérmica</t>
        </is>
      </c>
      <c r="J123" s="18" t="inlineStr">
        <is>
          <t>351-331-312-302-373-319-335</t>
        </is>
      </c>
    </row>
    <row r="124">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18" t="n">
        <v>20</v>
      </c>
      <c r="H124" t="n">
        <v>61</v>
      </c>
      <c r="I124" s="18" t="inlineStr">
        <is>
          <t>vía dérmica</t>
        </is>
      </c>
      <c r="J124" s="18" t="inlineStr">
        <is>
          <t>351-331-312-302-373-319-335</t>
        </is>
      </c>
    </row>
    <row r="125">
      <c r="A125" s="2" t="inlineStr">
        <is>
          <t>Silicato de tetraetilo en aire</t>
        </is>
      </c>
      <c r="B125" s="2" t="inlineStr">
        <is>
          <t>Método interno Basado en OSHA CSI</t>
        </is>
      </c>
      <c r="C125" s="2" t="n"/>
      <c r="D125" s="2" t="n"/>
      <c r="E125" t="inlineStr">
        <is>
          <t>78-10-4</t>
        </is>
      </c>
      <c r="F125" s="2" t="inlineStr">
        <is>
          <t>Silicato de tetraetilo - aire</t>
        </is>
      </c>
      <c r="G125" s="18" t="n">
        <v>44</v>
      </c>
      <c r="I125" s="18" t="inlineStr">
        <is>
          <t>VLI</t>
        </is>
      </c>
      <c r="J125" s="18" t="inlineStr">
        <is>
          <t>226-332-319-335</t>
        </is>
      </c>
      <c r="L125" t="n">
        <v>44</v>
      </c>
      <c r="M125" s="18" t="n">
        <v>86</v>
      </c>
      <c r="N125" t="inlineStr">
        <is>
          <t>Suecia</t>
        </is>
      </c>
    </row>
    <row r="126">
      <c r="A126" s="2" t="inlineStr">
        <is>
          <t>1 VOC urgente 8 días</t>
        </is>
      </c>
      <c r="B126" s="2" t="inlineStr">
        <is>
          <t>Método interno Basado en OSHA CSI</t>
        </is>
      </c>
      <c r="C126" s="2" t="n"/>
      <c r="D126" s="2" t="n"/>
      <c r="E126" t="inlineStr">
        <is>
          <t>78-10-4</t>
        </is>
      </c>
      <c r="F126" s="2" t="inlineStr">
        <is>
          <t>Silicato de tetraetilo - aire</t>
        </is>
      </c>
      <c r="G126" s="18" t="n">
        <v>44</v>
      </c>
      <c r="I126" s="18" t="inlineStr">
        <is>
          <t>VLI</t>
        </is>
      </c>
      <c r="J126" s="18" t="inlineStr">
        <is>
          <t>226-332-319-335</t>
        </is>
      </c>
      <c r="L126" t="n">
        <v>44</v>
      </c>
      <c r="M126" s="18" t="n">
        <v>86</v>
      </c>
      <c r="N126" t="inlineStr">
        <is>
          <t>Suecia</t>
        </is>
      </c>
    </row>
    <row r="127">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18" t="n">
        <v>154</v>
      </c>
      <c r="J127" s="18" t="inlineStr">
        <is>
          <t>226-335-315-318-336</t>
        </is>
      </c>
      <c r="L127" t="n">
        <v>150</v>
      </c>
      <c r="M127" s="18" t="n">
        <v>250</v>
      </c>
      <c r="N127" t="inlineStr">
        <is>
          <t>Suecia</t>
        </is>
      </c>
    </row>
    <row r="128">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18" t="n">
        <v>154</v>
      </c>
      <c r="J128" s="18" t="inlineStr">
        <is>
          <t>226-335-315-318-336</t>
        </is>
      </c>
      <c r="L128" t="n">
        <v>150</v>
      </c>
      <c r="M128" s="18" t="n">
        <v>250</v>
      </c>
      <c r="N128" t="inlineStr">
        <is>
          <t>Suecia</t>
        </is>
      </c>
    </row>
    <row r="129">
      <c r="A129" s="2" t="inlineStr">
        <is>
          <t>1 VOC urgente 8 días</t>
        </is>
      </c>
      <c r="B129" s="2" t="inlineStr">
        <is>
          <t>PNT00061</t>
        </is>
      </c>
      <c r="C129" s="2" t="inlineStr">
        <is>
          <t>Benzol; Ciclohexatrieno</t>
        </is>
      </c>
      <c r="D129" s="2" t="n"/>
      <c r="E129" t="inlineStr">
        <is>
          <t>71-43-2</t>
        </is>
      </c>
      <c r="F129" s="2" t="inlineStr">
        <is>
          <t>Benceno - aire</t>
        </is>
      </c>
      <c r="G129" s="18" t="n">
        <v>0.66</v>
      </c>
      <c r="I129" s="18" t="inlineStr">
        <is>
          <t>r, C1A, VLB, vía dérmica, v, M1B</t>
        </is>
      </c>
      <c r="J129" s="18" t="inlineStr">
        <is>
          <t>225-350-340-372-304-319-315</t>
        </is>
      </c>
      <c r="K129" s="18" t="inlineStr">
        <is>
          <t>Sí.</t>
        </is>
      </c>
      <c r="L129" t="n">
        <v>0.66</v>
      </c>
      <c r="M129" s="18" t="n">
        <v>3.2</v>
      </c>
      <c r="N129" t="inlineStr">
        <is>
          <t>Dinamarca</t>
        </is>
      </c>
    </row>
    <row r="130">
      <c r="A130" s="2" t="inlineStr">
        <is>
          <t>1 hidrocarburo (rutina)</t>
        </is>
      </c>
      <c r="B130" s="2" t="inlineStr">
        <is>
          <t>PNT00061</t>
        </is>
      </c>
      <c r="C130" s="2" t="inlineStr">
        <is>
          <t>Benzol; Ciclohexatrieno</t>
        </is>
      </c>
      <c r="D130" s="2" t="n"/>
      <c r="E130" t="inlineStr">
        <is>
          <t>71-43-2</t>
        </is>
      </c>
      <c r="F130" s="2" t="inlineStr">
        <is>
          <t>Benceno - aire</t>
        </is>
      </c>
      <c r="G130" s="18" t="n">
        <v>0.66</v>
      </c>
      <c r="I130" s="18" t="inlineStr">
        <is>
          <t>r, C1A, VLB, vía dérmica, v, M1B</t>
        </is>
      </c>
      <c r="J130" s="18" t="inlineStr">
        <is>
          <t>225-350-340-372-304-319-315</t>
        </is>
      </c>
      <c r="K130" s="18" t="inlineStr">
        <is>
          <t>Sí.</t>
        </is>
      </c>
      <c r="L130" t="n">
        <v>0.66</v>
      </c>
      <c r="M130" s="18" t="n">
        <v>3.2</v>
      </c>
      <c r="N130" t="inlineStr">
        <is>
          <t>Dinamarca</t>
        </is>
      </c>
    </row>
    <row r="131">
      <c r="A131" s="2" t="inlineStr">
        <is>
          <t>1 hidrocarburo urgente 8 días</t>
        </is>
      </c>
      <c r="B131" s="2" t="inlineStr">
        <is>
          <t>PNT00061</t>
        </is>
      </c>
      <c r="C131" s="2" t="inlineStr">
        <is>
          <t>Benzol; Ciclohexatrieno</t>
        </is>
      </c>
      <c r="D131" s="2" t="n"/>
      <c r="E131" t="inlineStr">
        <is>
          <t>71-43-2</t>
        </is>
      </c>
      <c r="F131" s="2" t="inlineStr">
        <is>
          <t>Benceno - aire</t>
        </is>
      </c>
      <c r="G131" s="18" t="n">
        <v>0.66</v>
      </c>
      <c r="I131" s="18" t="inlineStr">
        <is>
          <t>r, C1A, VLB, vía dérmica, v, M1B</t>
        </is>
      </c>
      <c r="J131" s="18" t="inlineStr">
        <is>
          <t>225-350-340-372-304-319-315</t>
        </is>
      </c>
      <c r="K131" s="18" t="inlineStr">
        <is>
          <t>Sí.</t>
        </is>
      </c>
      <c r="L131" t="n">
        <v>0.66</v>
      </c>
      <c r="M131" s="18" t="n">
        <v>3.2</v>
      </c>
      <c r="N131" t="inlineStr">
        <is>
          <t>Dinamarca</t>
        </is>
      </c>
    </row>
    <row r="132">
      <c r="A132" s="2" t="inlineStr">
        <is>
          <t>1 VOC o Compuesto Orgánico Volátil (rutina)</t>
        </is>
      </c>
      <c r="B132" s="2" t="inlineStr">
        <is>
          <t>PNT00061</t>
        </is>
      </c>
      <c r="C132" s="2" t="inlineStr">
        <is>
          <t>Benzol; Ciclohexatrieno</t>
        </is>
      </c>
      <c r="D132" s="2" t="n"/>
      <c r="E132" t="inlineStr">
        <is>
          <t>71-43-2</t>
        </is>
      </c>
      <c r="F132" s="2" t="inlineStr">
        <is>
          <t>Benceno - aire</t>
        </is>
      </c>
      <c r="G132" s="18" t="n">
        <v>0.66</v>
      </c>
      <c r="I132" s="18" t="inlineStr">
        <is>
          <t>r, C1A, VLB, vía dérmica, v, M1B</t>
        </is>
      </c>
      <c r="J132" s="18" t="inlineStr">
        <is>
          <t>225-350-340-372-304-319-315</t>
        </is>
      </c>
      <c r="K132" s="18" t="inlineStr">
        <is>
          <t>Sí.</t>
        </is>
      </c>
      <c r="L132" t="n">
        <v>0.66</v>
      </c>
      <c r="M132" s="18" t="n">
        <v>3.2</v>
      </c>
      <c r="N132" t="inlineStr">
        <is>
          <t>Dinamarca</t>
        </is>
      </c>
    </row>
    <row r="133">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L133" t="n">
        <v>470</v>
      </c>
      <c r="M133" t="n">
        <v>940</v>
      </c>
      <c r="N133" t="inlineStr">
        <is>
          <t>Alemania</t>
        </is>
      </c>
    </row>
    <row r="134">
      <c r="A134" s="2" t="inlineStr">
        <is>
          <t>1 VOC urgente 8 días</t>
        </is>
      </c>
      <c r="B134" s="2" t="inlineStr">
        <is>
          <t>PNT00061</t>
        </is>
      </c>
      <c r="C134" s="2" t="inlineStr">
        <is>
          <t>Isobutiltrimetilmetano; 2,2,4-Trimetilpentano</t>
        </is>
      </c>
      <c r="D134" s="2" t="n"/>
      <c r="E134" t="inlineStr">
        <is>
          <t>540-84-1</t>
        </is>
      </c>
      <c r="F134" s="2" t="inlineStr">
        <is>
          <t>Isooctano - aire</t>
        </is>
      </c>
      <c r="L134" t="n">
        <v>470</v>
      </c>
      <c r="M134" t="n">
        <v>940</v>
      </c>
      <c r="N134" t="inlineStr">
        <is>
          <t>Alemania</t>
        </is>
      </c>
    </row>
    <row r="135">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L135" t="n">
        <v>470</v>
      </c>
      <c r="M135" t="n">
        <v>940</v>
      </c>
      <c r="N135" t="inlineStr">
        <is>
          <t>Alemania</t>
        </is>
      </c>
    </row>
    <row r="136">
      <c r="A136" s="2" t="inlineStr">
        <is>
          <t>1 hidrocarburo (rutina)</t>
        </is>
      </c>
      <c r="B136" s="2" t="inlineStr">
        <is>
          <t>PNT00061</t>
        </is>
      </c>
      <c r="C136" s="2" t="inlineStr">
        <is>
          <t>Isobutiltrimetilmetano; 2,2,4-Trimetilpentano</t>
        </is>
      </c>
      <c r="D136" s="2" t="n"/>
      <c r="E136" t="inlineStr">
        <is>
          <t>540-84-1</t>
        </is>
      </c>
      <c r="F136" s="2" t="inlineStr">
        <is>
          <t>Isooctano - aire</t>
        </is>
      </c>
      <c r="L136" t="n">
        <v>470</v>
      </c>
      <c r="M136" t="n">
        <v>940</v>
      </c>
      <c r="N136" t="inlineStr">
        <is>
          <t>Alemania</t>
        </is>
      </c>
    </row>
    <row r="137">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t="n">
        <v>425</v>
      </c>
      <c r="H137" t="n">
        <v>850</v>
      </c>
      <c r="J137" t="inlineStr">
        <is>
          <t>225-319-336-EUH066</t>
        </is>
      </c>
    </row>
    <row r="138">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t="n">
        <v>425</v>
      </c>
      <c r="H138" t="n">
        <v>850</v>
      </c>
      <c r="J138" t="inlineStr">
        <is>
          <t>225-319-336-EUH066</t>
        </is>
      </c>
    </row>
    <row r="139">
      <c r="A139" s="2" t="inlineStr">
        <is>
          <t>1 VOC o Compuesto Orgánico Volátil (rutina)</t>
        </is>
      </c>
      <c r="B139" s="2" t="inlineStr">
        <is>
          <t>PNT00061</t>
        </is>
      </c>
      <c r="C139" s="2" t="n"/>
      <c r="D139" s="2" t="n"/>
      <c r="E139" t="inlineStr">
        <is>
          <t>142-82-5</t>
        </is>
      </c>
      <c r="F139" s="2" t="inlineStr">
        <is>
          <t>n-Heptano - aire</t>
        </is>
      </c>
      <c r="G139" t="n">
        <v>2085</v>
      </c>
      <c r="I139" t="inlineStr">
        <is>
          <t>VLI</t>
        </is>
      </c>
      <c r="J139" t="inlineStr">
        <is>
          <t>225-304-315-336-400-410</t>
        </is>
      </c>
      <c r="L139" s="18" t="n">
        <v>800</v>
      </c>
      <c r="M139" t="n">
        <v>1200</v>
      </c>
      <c r="N139" t="inlineStr">
        <is>
          <t>Suecia</t>
        </is>
      </c>
    </row>
    <row r="140">
      <c r="A140" s="2" t="inlineStr">
        <is>
          <t>1 VOC urgente 8 días</t>
        </is>
      </c>
      <c r="B140" s="2" t="inlineStr">
        <is>
          <t>PNT00061</t>
        </is>
      </c>
      <c r="C140" s="2" t="n"/>
      <c r="D140" s="2" t="n"/>
      <c r="E140" t="inlineStr">
        <is>
          <t>142-82-5</t>
        </is>
      </c>
      <c r="F140" s="2" t="inlineStr">
        <is>
          <t>n-Heptano - aire</t>
        </is>
      </c>
      <c r="G140" t="n">
        <v>2085</v>
      </c>
      <c r="I140" t="inlineStr">
        <is>
          <t>VLI</t>
        </is>
      </c>
      <c r="J140" t="inlineStr">
        <is>
          <t>225-304-315-336-400-410</t>
        </is>
      </c>
      <c r="L140" s="18" t="n">
        <v>800</v>
      </c>
      <c r="M140" t="n">
        <v>1200</v>
      </c>
      <c r="N140" t="inlineStr">
        <is>
          <t>Suecia</t>
        </is>
      </c>
    </row>
    <row r="141">
      <c r="A141" s="2" t="inlineStr">
        <is>
          <t>1 hidrocarburo urgente 8 días</t>
        </is>
      </c>
      <c r="B141" s="2" t="inlineStr">
        <is>
          <t>PNT00061</t>
        </is>
      </c>
      <c r="C141" s="2" t="n"/>
      <c r="D141" s="2" t="n"/>
      <c r="E141" t="inlineStr">
        <is>
          <t>142-82-5</t>
        </is>
      </c>
      <c r="F141" s="2" t="inlineStr">
        <is>
          <t>n-Heptano - aire</t>
        </is>
      </c>
      <c r="G141" t="n">
        <v>2085</v>
      </c>
      <c r="I141" t="inlineStr">
        <is>
          <t>VLI</t>
        </is>
      </c>
      <c r="J141" t="inlineStr">
        <is>
          <t>225-304-315-336-400-410</t>
        </is>
      </c>
      <c r="L141" s="18" t="n">
        <v>800</v>
      </c>
      <c r="M141" t="n">
        <v>1200</v>
      </c>
      <c r="N141" t="inlineStr">
        <is>
          <t>Suecia</t>
        </is>
      </c>
    </row>
    <row r="142">
      <c r="A142" s="2" t="inlineStr">
        <is>
          <t>1 hidrocarburo (rutina)</t>
        </is>
      </c>
      <c r="B142" s="2" t="inlineStr">
        <is>
          <t>PNT00061</t>
        </is>
      </c>
      <c r="C142" s="2" t="n"/>
      <c r="D142" s="2" t="n"/>
      <c r="E142" t="inlineStr">
        <is>
          <t>142-82-5</t>
        </is>
      </c>
      <c r="F142" s="2" t="inlineStr">
        <is>
          <t>n-Heptano - aire</t>
        </is>
      </c>
      <c r="G142" t="n">
        <v>2085</v>
      </c>
      <c r="I142" t="inlineStr">
        <is>
          <t>VLI</t>
        </is>
      </c>
      <c r="J142" t="inlineStr">
        <is>
          <t>225-304-315-336-400-410</t>
        </is>
      </c>
      <c r="L142" s="18" t="n">
        <v>800</v>
      </c>
      <c r="M142" t="n">
        <v>1200</v>
      </c>
      <c r="N142" t="inlineStr">
        <is>
          <t>Suecia</t>
        </is>
      </c>
    </row>
    <row r="143">
      <c r="A143" s="2" t="inlineStr">
        <is>
          <t>1 VOC urgente 8 días</t>
        </is>
      </c>
      <c r="B143" s="2" t="inlineStr">
        <is>
          <t>PNT00061</t>
        </is>
      </c>
      <c r="C143" s="2" t="inlineStr">
        <is>
          <t>Tricloroeteno; Tricloruro de etileno</t>
        </is>
      </c>
      <c r="D143" s="2" t="n"/>
      <c r="E143" t="inlineStr">
        <is>
          <t>79-01-6</t>
        </is>
      </c>
      <c r="F143" s="2" t="inlineStr">
        <is>
          <t>Tricloroetileno - aire</t>
        </is>
      </c>
      <c r="G143" t="n">
        <v>54.7</v>
      </c>
      <c r="H143" s="18" t="n">
        <v>164.1</v>
      </c>
      <c r="I143" s="18" t="inlineStr">
        <is>
          <t>r, C1B, VLB, vía dérmica, v</t>
        </is>
      </c>
      <c r="J143" s="18" t="inlineStr">
        <is>
          <t>350-341-319-315-336-412</t>
        </is>
      </c>
      <c r="K143" s="18" t="inlineStr">
        <is>
          <t>Sí.</t>
        </is>
      </c>
    </row>
    <row r="144">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t="n">
        <v>54.7</v>
      </c>
      <c r="H144" s="18" t="n">
        <v>164.1</v>
      </c>
      <c r="I144" s="18" t="inlineStr">
        <is>
          <t>r, C1B, VLB, vía dérmica, v</t>
        </is>
      </c>
      <c r="J144" s="18" t="inlineStr">
        <is>
          <t>350-341-319-315-336-412</t>
        </is>
      </c>
      <c r="K144" s="18" t="inlineStr">
        <is>
          <t>Sí.</t>
        </is>
      </c>
    </row>
    <row r="145">
      <c r="A145" s="2" t="inlineStr">
        <is>
          <t>1 VOC urgente 8 días</t>
        </is>
      </c>
      <c r="B145" s="2" t="inlineStr">
        <is>
          <t>PNT00061</t>
        </is>
      </c>
      <c r="C145" s="2" t="inlineStr">
        <is>
          <t>n-Butanol; 1-Butanol; Propilcarbinol</t>
        </is>
      </c>
      <c r="D145" s="2" t="n"/>
      <c r="E145" t="inlineStr">
        <is>
          <t>71-36-3</t>
        </is>
      </c>
      <c r="F145" s="2" t="inlineStr">
        <is>
          <t>Alcohol n-butílico - aire</t>
        </is>
      </c>
      <c r="G145" t="n">
        <v>61</v>
      </c>
      <c r="H145" t="n">
        <v>154</v>
      </c>
      <c r="J145" t="inlineStr">
        <is>
          <t>226-302-335-315-318-336</t>
        </is>
      </c>
    </row>
    <row r="146">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t="n">
        <v>61</v>
      </c>
      <c r="H146" t="n">
        <v>154</v>
      </c>
      <c r="J146" t="inlineStr">
        <is>
          <t>226-302-335-315-318-336</t>
        </is>
      </c>
    </row>
    <row r="147">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t="n">
        <v>73</v>
      </c>
      <c r="I147" t="inlineStr">
        <is>
          <t>C1B, vía dérmica, VLI</t>
        </is>
      </c>
      <c r="J147" t="inlineStr">
        <is>
          <t>225-350-319-335- EUH019-EUH066</t>
        </is>
      </c>
      <c r="K147" t="inlineStr">
        <is>
          <t>Sí.</t>
        </is>
      </c>
      <c r="L147" s="18" t="n">
        <v>73</v>
      </c>
      <c r="M147" s="18" t="n">
        <v>146</v>
      </c>
      <c r="N147" t="inlineStr">
        <is>
          <t>Alemania</t>
        </is>
      </c>
    </row>
    <row r="148">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t="n">
        <v>73</v>
      </c>
      <c r="I148" t="inlineStr">
        <is>
          <t>C1B, vía dérmica, VLI</t>
        </is>
      </c>
      <c r="J148" t="inlineStr">
        <is>
          <t>225-350-319-335- EUH019-EUH066</t>
        </is>
      </c>
      <c r="K148" t="inlineStr">
        <is>
          <t>Sí.</t>
        </is>
      </c>
      <c r="L148" s="18" t="n">
        <v>73</v>
      </c>
      <c r="M148" s="18" t="n">
        <v>146</v>
      </c>
      <c r="N148" t="inlineStr">
        <is>
          <t>Alemania</t>
        </is>
      </c>
    </row>
    <row r="149">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t="n">
        <v>849</v>
      </c>
      <c r="H149" t="n">
        <v>1060</v>
      </c>
      <c r="J149" t="inlineStr">
        <is>
          <t>225-319-336-EUH066</t>
        </is>
      </c>
    </row>
    <row r="150">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t="n">
        <v>849</v>
      </c>
      <c r="H150" t="n">
        <v>1060</v>
      </c>
      <c r="J150" t="inlineStr">
        <is>
          <t>225-319-336-EUH066</t>
        </is>
      </c>
    </row>
    <row r="151">
      <c r="A151" s="2" t="inlineStr">
        <is>
          <t>1 VOC urgente 8 días</t>
        </is>
      </c>
      <c r="B151" s="2" t="inlineStr">
        <is>
          <t>PNT00061</t>
        </is>
      </c>
      <c r="C151" s="2" t="inlineStr">
        <is>
          <t>Metilisobutilcetona; MIBK</t>
        </is>
      </c>
      <c r="D151" s="2" t="n"/>
      <c r="E151" t="inlineStr">
        <is>
          <t>108-10-1</t>
        </is>
      </c>
      <c r="F151" s="2" t="inlineStr">
        <is>
          <t>4-Metilpentan-2-ona - aire</t>
        </is>
      </c>
      <c r="G151" t="n">
        <v>83</v>
      </c>
      <c r="H151" t="n">
        <v>208</v>
      </c>
      <c r="I151" t="inlineStr">
        <is>
          <t>VLB, VLI</t>
        </is>
      </c>
      <c r="J151" t="inlineStr">
        <is>
          <t>225-332-319-336-351</t>
        </is>
      </c>
    </row>
    <row r="152">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t="n">
        <v>83</v>
      </c>
      <c r="H152" t="n">
        <v>208</v>
      </c>
      <c r="I152" t="inlineStr">
        <is>
          <t>VLB, VLI</t>
        </is>
      </c>
      <c r="J152" t="inlineStr">
        <is>
          <t>225-332-319-336-351</t>
        </is>
      </c>
      <c r="N152" t="inlineStr">
        <is>
          <t xml:space="preserve"> </t>
        </is>
      </c>
    </row>
    <row r="153">
      <c r="A153" s="2" t="inlineStr">
        <is>
          <t>1 hidrocarburo urgente 8 días</t>
        </is>
      </c>
      <c r="B153" s="2" t="inlineStr">
        <is>
          <t>PNT00061</t>
        </is>
      </c>
      <c r="C153" s="2" t="inlineStr">
        <is>
          <t>Metilbenceno; Fenilmetanol; Tolnol</t>
        </is>
      </c>
      <c r="D153" s="2" t="n"/>
      <c r="E153" t="inlineStr">
        <is>
          <t>108-88-3</t>
        </is>
      </c>
      <c r="F153" s="2" t="inlineStr">
        <is>
          <t>Tolueno - aire</t>
        </is>
      </c>
      <c r="G153" t="n">
        <v>192</v>
      </c>
      <c r="H153" t="n">
        <v>384</v>
      </c>
      <c r="I153" t="inlineStr">
        <is>
          <t>r, VLB, vía dérmica, VLI</t>
        </is>
      </c>
      <c r="J153" t="inlineStr">
        <is>
          <t>225-361d-304-373-315-336</t>
        </is>
      </c>
    </row>
    <row r="154">
      <c r="A154" s="2" t="inlineStr">
        <is>
          <t>1 VOC urgente 8 días</t>
        </is>
      </c>
      <c r="B154" s="2" t="inlineStr">
        <is>
          <t>PNT00061</t>
        </is>
      </c>
      <c r="C154" s="2" t="inlineStr">
        <is>
          <t>Metilbenceno; Fenilmetanol; Tolnol</t>
        </is>
      </c>
      <c r="D154" s="2" t="n"/>
      <c r="E154" t="inlineStr">
        <is>
          <t>108-88-3</t>
        </is>
      </c>
      <c r="F154" s="2" t="inlineStr">
        <is>
          <t>Tolueno - aire</t>
        </is>
      </c>
      <c r="G154" t="n">
        <v>192</v>
      </c>
      <c r="H154" t="n">
        <v>384</v>
      </c>
      <c r="I154" t="inlineStr">
        <is>
          <t>r, VLB, vía dérmica, VLI</t>
        </is>
      </c>
      <c r="J154" t="inlineStr">
        <is>
          <t>225-361d-304-373-315-336</t>
        </is>
      </c>
    </row>
    <row r="155">
      <c r="A155" s="2" t="inlineStr">
        <is>
          <t>1 hidrocarburo (rutina)</t>
        </is>
      </c>
      <c r="B155" s="2" t="inlineStr">
        <is>
          <t>PNT00061</t>
        </is>
      </c>
      <c r="C155" s="2" t="inlineStr">
        <is>
          <t>Metilbenceno; Fenilmetanol; Tolnol</t>
        </is>
      </c>
      <c r="D155" s="2" t="n"/>
      <c r="E155" t="inlineStr">
        <is>
          <t>108-88-3</t>
        </is>
      </c>
      <c r="F155" s="2" t="inlineStr">
        <is>
          <t>Tolueno - aire</t>
        </is>
      </c>
      <c r="G155" t="n">
        <v>192</v>
      </c>
      <c r="H155" t="n">
        <v>384</v>
      </c>
      <c r="I155" t="inlineStr">
        <is>
          <t>r, VLB, vía dérmica, VLI</t>
        </is>
      </c>
      <c r="J155" t="inlineStr">
        <is>
          <t>225-361d-304-373-315-336</t>
        </is>
      </c>
    </row>
    <row r="156">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t="n">
        <v>192</v>
      </c>
      <c r="H156" t="n">
        <v>384</v>
      </c>
      <c r="I156" t="inlineStr">
        <is>
          <t>r, VLB, vía dérmica, VLI</t>
        </is>
      </c>
      <c r="J156" t="inlineStr">
        <is>
          <t>225-361d-304-373-315-336</t>
        </is>
      </c>
    </row>
    <row r="157">
      <c r="A157" s="2" t="inlineStr">
        <is>
          <t>1 VOC o Compuesto Orgánico Volátil (rutina)</t>
        </is>
      </c>
      <c r="B157" s="2" t="inlineStr">
        <is>
          <t>PNT00061</t>
        </is>
      </c>
      <c r="C157" s="2" t="n"/>
      <c r="D157" s="2" t="n"/>
      <c r="E157" t="inlineStr">
        <is>
          <t>111-65-9</t>
        </is>
      </c>
      <c r="F157" s="2" t="inlineStr">
        <is>
          <t>n-Octano - aire</t>
        </is>
      </c>
      <c r="G157" t="n">
        <v>1420</v>
      </c>
      <c r="J157" t="inlineStr">
        <is>
          <t>225-304-315-336-400-410</t>
        </is>
      </c>
      <c r="L157" s="18" t="n">
        <v>1420</v>
      </c>
      <c r="M157" s="18" t="n">
        <v>1775</v>
      </c>
      <c r="N157" t="inlineStr">
        <is>
          <t>Bélgica</t>
        </is>
      </c>
    </row>
    <row r="158">
      <c r="A158" s="2" t="inlineStr">
        <is>
          <t>1 hidrocarburo urgente 8 días</t>
        </is>
      </c>
      <c r="B158" s="2" t="inlineStr">
        <is>
          <t>PNT00061</t>
        </is>
      </c>
      <c r="C158" s="2" t="n"/>
      <c r="D158" s="2" t="n"/>
      <c r="E158" t="inlineStr">
        <is>
          <t>111-65-9</t>
        </is>
      </c>
      <c r="F158" s="2" t="inlineStr">
        <is>
          <t>n-Octano - aire</t>
        </is>
      </c>
      <c r="G158" t="n">
        <v>1420</v>
      </c>
      <c r="J158" t="inlineStr">
        <is>
          <t>225-304-315-336-400-410</t>
        </is>
      </c>
      <c r="L158" s="18" t="n">
        <v>1420</v>
      </c>
      <c r="M158" s="18" t="n">
        <v>1775</v>
      </c>
      <c r="N158" t="inlineStr">
        <is>
          <t>Bélgica</t>
        </is>
      </c>
    </row>
    <row r="159">
      <c r="A159" s="2" t="inlineStr">
        <is>
          <t>1 VOC urgente 8 días</t>
        </is>
      </c>
      <c r="B159" s="2" t="inlineStr">
        <is>
          <t>PNT00061</t>
        </is>
      </c>
      <c r="C159" s="2" t="n"/>
      <c r="D159" s="2" t="n"/>
      <c r="E159" t="inlineStr">
        <is>
          <t>111-65-9</t>
        </is>
      </c>
      <c r="F159" s="2" t="inlineStr">
        <is>
          <t>n-Octano - aire</t>
        </is>
      </c>
      <c r="G159" t="n">
        <v>1420</v>
      </c>
      <c r="J159" t="inlineStr">
        <is>
          <t>225-304-315-336-400-410</t>
        </is>
      </c>
      <c r="L159" s="18" t="n">
        <v>1420</v>
      </c>
      <c r="M159" s="18" t="n">
        <v>1775</v>
      </c>
      <c r="N159" t="inlineStr">
        <is>
          <t>Bélgica</t>
        </is>
      </c>
    </row>
    <row r="160">
      <c r="A160" s="2" t="inlineStr">
        <is>
          <t>1 hidrocarburo (rutina)</t>
        </is>
      </c>
      <c r="B160" s="2" t="inlineStr">
        <is>
          <t>PNT00061</t>
        </is>
      </c>
      <c r="C160" s="2" t="n"/>
      <c r="D160" s="2" t="n"/>
      <c r="E160" t="inlineStr">
        <is>
          <t>111-65-9</t>
        </is>
      </c>
      <c r="F160" s="2" t="inlineStr">
        <is>
          <t>n-Octano - aire</t>
        </is>
      </c>
      <c r="G160" t="n">
        <v>1420</v>
      </c>
      <c r="J160" t="inlineStr">
        <is>
          <t>225-304-315-336-400-410</t>
        </is>
      </c>
      <c r="L160" s="18" t="n">
        <v>1420</v>
      </c>
      <c r="M160" s="18" t="n">
        <v>1775</v>
      </c>
      <c r="N160" t="inlineStr">
        <is>
          <t>Bélgica</t>
        </is>
      </c>
    </row>
    <row r="16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t="n">
        <v>241</v>
      </c>
      <c r="H161" s="18" t="n">
        <v>723</v>
      </c>
      <c r="I161" s="18" t="inlineStr">
        <is>
          <t>VLI</t>
        </is>
      </c>
      <c r="J161" s="18" t="inlineStr">
        <is>
          <t>225-EUH066</t>
        </is>
      </c>
      <c r="K161" s="18" t="n"/>
    </row>
    <row r="162">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t="n">
        <v>241</v>
      </c>
      <c r="H162" s="18" t="n">
        <v>723</v>
      </c>
      <c r="I162" s="18" t="inlineStr">
        <is>
          <t>VLI</t>
        </is>
      </c>
      <c r="J162" s="18" t="inlineStr">
        <is>
          <t>225-EUH066</t>
        </is>
      </c>
      <c r="K162" s="18" t="n"/>
    </row>
    <row r="163">
      <c r="A163" s="2" t="inlineStr">
        <is>
          <t>1 VOC urgente 8 días</t>
        </is>
      </c>
      <c r="B163" s="2" t="inlineStr">
        <is>
          <t>PNT00061</t>
        </is>
      </c>
      <c r="C163" s="2" t="n"/>
      <c r="D163" s="2" t="n"/>
      <c r="E163" t="inlineStr">
        <is>
          <t>108-11-2</t>
        </is>
      </c>
      <c r="F163" s="2" t="inlineStr">
        <is>
          <t>4-Metil-2-pentanol - aire</t>
        </is>
      </c>
      <c r="G163" t="n">
        <v>106</v>
      </c>
      <c r="H163" s="18" t="n">
        <v>170</v>
      </c>
      <c r="I163" s="18" t="inlineStr">
        <is>
          <t>vía dérmica</t>
        </is>
      </c>
      <c r="J163" s="18" t="inlineStr">
        <is>
          <t>226-335</t>
        </is>
      </c>
      <c r="K163" s="18" t="n"/>
    </row>
    <row r="164">
      <c r="A164" s="2" t="inlineStr">
        <is>
          <t>1 VOC o Compuesto Orgánico Volátil (rutina)</t>
        </is>
      </c>
      <c r="B164" s="2" t="inlineStr">
        <is>
          <t>PNT00061</t>
        </is>
      </c>
      <c r="C164" s="2" t="n"/>
      <c r="D164" s="2" t="n"/>
      <c r="E164" t="inlineStr">
        <is>
          <t>108-11-2</t>
        </is>
      </c>
      <c r="F164" s="2" t="inlineStr">
        <is>
          <t>4-Metil-2-pentanol - aire</t>
        </is>
      </c>
      <c r="G164" t="n">
        <v>106</v>
      </c>
      <c r="H164" s="18" t="n">
        <v>170</v>
      </c>
      <c r="I164" s="18" t="inlineStr">
        <is>
          <t>vía dérmica</t>
        </is>
      </c>
      <c r="J164" s="18" t="inlineStr">
        <is>
          <t>226-335</t>
        </is>
      </c>
      <c r="K164" s="18" t="n"/>
    </row>
    <row r="165">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t="n">
        <v>138</v>
      </c>
      <c r="H165" s="18" t="n">
        <v>275</v>
      </c>
      <c r="I165" s="18" t="inlineStr">
        <is>
          <t>ae, VLB, vía dérmica, VLI</t>
        </is>
      </c>
      <c r="J165" s="18" t="inlineStr">
        <is>
          <t>351-411</t>
        </is>
      </c>
      <c r="K165" s="18" t="n"/>
    </row>
    <row r="166">
      <c r="A166" s="2" t="inlineStr">
        <is>
          <t>1 VOC urgente 8 días</t>
        </is>
      </c>
      <c r="B166" s="2" t="inlineStr">
        <is>
          <t>PNT00061</t>
        </is>
      </c>
      <c r="C166" s="2" t="inlineStr">
        <is>
          <t>Tetracloroetileno; Tetracloroeteno</t>
        </is>
      </c>
      <c r="D166" s="2" t="n"/>
      <c r="E166" t="inlineStr">
        <is>
          <t>127-18-4</t>
        </is>
      </c>
      <c r="F166" s="2" t="inlineStr">
        <is>
          <t>Percloroetileno - aire</t>
        </is>
      </c>
      <c r="G166" t="n">
        <v>138</v>
      </c>
      <c r="H166" s="18" t="n">
        <v>275</v>
      </c>
      <c r="I166" s="18" t="inlineStr">
        <is>
          <t>ae, VLB, vía dérmica, VLI</t>
        </is>
      </c>
      <c r="J166" s="18" t="inlineStr">
        <is>
          <t>351-411</t>
        </is>
      </c>
      <c r="K166" s="18" t="n"/>
    </row>
    <row r="167">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t="n">
        <v>61</v>
      </c>
      <c r="H167" s="18" t="n">
        <v>102</v>
      </c>
      <c r="I167" s="18" t="n"/>
      <c r="J167" s="18" t="inlineStr">
        <is>
          <t>226-332-312-302</t>
        </is>
      </c>
      <c r="K167" s="18" t="n"/>
    </row>
    <row r="168">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t="n">
        <v>61</v>
      </c>
      <c r="H168" s="18" t="n">
        <v>102</v>
      </c>
      <c r="I168" s="18" t="n"/>
      <c r="J168" s="18" t="inlineStr">
        <is>
          <t>226-332-312-302</t>
        </is>
      </c>
      <c r="K168" s="18" t="n"/>
    </row>
    <row r="169">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t="n">
        <v>241</v>
      </c>
      <c r="H169" s="18" t="n">
        <v>723</v>
      </c>
      <c r="I169" s="18" t="inlineStr">
        <is>
          <t>VLI</t>
        </is>
      </c>
      <c r="J169" s="18" t="inlineStr">
        <is>
          <t>226-336-EUH066</t>
        </is>
      </c>
      <c r="K169" s="18" t="n"/>
    </row>
    <row r="170">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t="n">
        <v>241</v>
      </c>
      <c r="H170" s="18" t="n">
        <v>723</v>
      </c>
      <c r="I170" s="18" t="inlineStr">
        <is>
          <t>VLI</t>
        </is>
      </c>
      <c r="J170" s="18" t="inlineStr">
        <is>
          <t>226-336-EUH066</t>
        </is>
      </c>
      <c r="K170" s="18" t="n"/>
    </row>
    <row r="171">
      <c r="A171" s="2" t="inlineStr">
        <is>
          <t>1 VOC urgente 8 días</t>
        </is>
      </c>
      <c r="B171" s="2" t="inlineStr">
        <is>
          <t>PNT00061</t>
        </is>
      </c>
      <c r="C171" s="2" t="inlineStr">
        <is>
          <t>Monoclorobenceno; Cloruro de fenilo</t>
        </is>
      </c>
      <c r="D171" s="2" t="n"/>
      <c r="E171" t="inlineStr">
        <is>
          <t>108-90-7</t>
        </is>
      </c>
      <c r="F171" s="2" t="inlineStr">
        <is>
          <t>Clorobenceno - aire</t>
        </is>
      </c>
      <c r="G171" t="n">
        <v>23</v>
      </c>
      <c r="H171" s="18" t="n">
        <v>70</v>
      </c>
      <c r="I171" s="18" t="inlineStr">
        <is>
          <t>VLI</t>
        </is>
      </c>
      <c r="J171" s="18" t="inlineStr">
        <is>
          <t>226-332-315-411</t>
        </is>
      </c>
      <c r="K171" s="18" t="n"/>
    </row>
    <row r="172">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t="n">
        <v>23</v>
      </c>
      <c r="H172" s="18" t="n">
        <v>70</v>
      </c>
      <c r="I172" s="18" t="inlineStr">
        <is>
          <t>VLI</t>
        </is>
      </c>
      <c r="J172" s="18" t="inlineStr">
        <is>
          <t>226-332-315-411</t>
        </is>
      </c>
      <c r="K172" s="18" t="n"/>
    </row>
    <row r="173">
      <c r="A173" s="2" t="inlineStr">
        <is>
          <t>1 VOC urgente 8 días</t>
        </is>
      </c>
      <c r="B173" s="2" t="inlineStr">
        <is>
          <t>PNT00061</t>
        </is>
      </c>
      <c r="C173" s="2" t="inlineStr">
        <is>
          <t>Feniletano</t>
        </is>
      </c>
      <c r="D173" s="2" t="n"/>
      <c r="E173" t="inlineStr">
        <is>
          <t>100-41-4</t>
        </is>
      </c>
      <c r="F173" s="2" t="inlineStr">
        <is>
          <t>Etilbenceno - aire</t>
        </is>
      </c>
      <c r="G173" t="n">
        <v>441</v>
      </c>
      <c r="H173" s="18" t="n">
        <v>884</v>
      </c>
      <c r="I173" s="18" t="inlineStr">
        <is>
          <t>VLB, vía dérmica, VLI</t>
        </is>
      </c>
      <c r="J173" s="18" t="inlineStr">
        <is>
          <t>225-332-373-304</t>
        </is>
      </c>
      <c r="K173" s="18" t="n"/>
    </row>
    <row r="174">
      <c r="A174" s="2" t="inlineStr">
        <is>
          <t>1 hidrocarburo (rutina)</t>
        </is>
      </c>
      <c r="B174" s="2" t="inlineStr">
        <is>
          <t>PNT00061</t>
        </is>
      </c>
      <c r="C174" s="2" t="inlineStr">
        <is>
          <t>Feniletano</t>
        </is>
      </c>
      <c r="D174" s="2" t="n"/>
      <c r="E174" t="inlineStr">
        <is>
          <t>100-41-4</t>
        </is>
      </c>
      <c r="F174" s="2" t="inlineStr">
        <is>
          <t>Etilbenceno - aire</t>
        </is>
      </c>
      <c r="G174" t="n">
        <v>441</v>
      </c>
      <c r="H174" s="18" t="n">
        <v>884</v>
      </c>
      <c r="I174" s="18" t="inlineStr">
        <is>
          <t>VLB, vía dérmica, VLI</t>
        </is>
      </c>
      <c r="J174" s="18" t="inlineStr">
        <is>
          <t>225-332-373-304</t>
        </is>
      </c>
      <c r="K174" s="18" t="n"/>
    </row>
    <row r="175">
      <c r="A175" s="2" t="inlineStr">
        <is>
          <t>1 hidrocarburo urgente 8 días</t>
        </is>
      </c>
      <c r="B175" s="2" t="inlineStr">
        <is>
          <t>PNT00061</t>
        </is>
      </c>
      <c r="C175" s="2" t="inlineStr">
        <is>
          <t>Feniletano</t>
        </is>
      </c>
      <c r="D175" s="2" t="n"/>
      <c r="E175" t="inlineStr">
        <is>
          <t>100-41-4</t>
        </is>
      </c>
      <c r="F175" s="2" t="inlineStr">
        <is>
          <t>Etilbenceno - aire</t>
        </is>
      </c>
      <c r="G175" t="n">
        <v>441</v>
      </c>
      <c r="H175" s="18" t="n">
        <v>884</v>
      </c>
      <c r="I175" s="18" t="inlineStr">
        <is>
          <t>VLB, vía dérmica, VLI</t>
        </is>
      </c>
      <c r="J175" s="18" t="inlineStr">
        <is>
          <t>225-332-373-304</t>
        </is>
      </c>
      <c r="K175" s="18" t="n"/>
    </row>
    <row r="176">
      <c r="A176" s="2" t="inlineStr">
        <is>
          <t>1 VOC o Compuesto Orgánico Volátil (rutina)</t>
        </is>
      </c>
      <c r="B176" s="2" t="inlineStr">
        <is>
          <t>PNT00061</t>
        </is>
      </c>
      <c r="C176" s="2" t="inlineStr">
        <is>
          <t>Feniletano</t>
        </is>
      </c>
      <c r="D176" s="2" t="n"/>
      <c r="E176" t="inlineStr">
        <is>
          <t>100-41-4</t>
        </is>
      </c>
      <c r="F176" s="2" t="inlineStr">
        <is>
          <t>Etilbenceno - aire</t>
        </is>
      </c>
      <c r="G176" t="n">
        <v>441</v>
      </c>
      <c r="H176" s="18" t="n">
        <v>884</v>
      </c>
      <c r="I176" s="18" t="inlineStr">
        <is>
          <t>VLB, vía dérmica, VLI</t>
        </is>
      </c>
      <c r="J176" s="18" t="inlineStr">
        <is>
          <t>225-332-373-304</t>
        </is>
      </c>
      <c r="K176" s="18" t="n"/>
    </row>
    <row r="177">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t="n">
        <v>221</v>
      </c>
      <c r="H177" s="18" t="n">
        <v>442</v>
      </c>
      <c r="I177" s="18" t="inlineStr">
        <is>
          <t>VLB, vía dérmica, VLI</t>
        </is>
      </c>
      <c r="J177" s="18" t="inlineStr">
        <is>
          <t>226-332-312-315</t>
        </is>
      </c>
      <c r="K177" s="18" t="n"/>
    </row>
    <row r="178">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t="n">
        <v>221</v>
      </c>
      <c r="H178" s="18" t="n">
        <v>442</v>
      </c>
      <c r="I178" s="18" t="inlineStr">
        <is>
          <t>VLB, vía dérmica, VLI</t>
        </is>
      </c>
      <c r="J178" s="18" t="inlineStr">
        <is>
          <t>226-332-312-315</t>
        </is>
      </c>
      <c r="K178" s="18" t="n"/>
    </row>
    <row r="179">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t="n">
        <v>221</v>
      </c>
      <c r="H179" s="18" t="n">
        <v>442</v>
      </c>
      <c r="I179" s="18" t="inlineStr">
        <is>
          <t>VLB, vía dérmica, VLI</t>
        </is>
      </c>
      <c r="J179" s="18" t="inlineStr">
        <is>
          <t>226-332-312-315</t>
        </is>
      </c>
      <c r="K179" s="18" t="n"/>
    </row>
    <row r="180">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t="n">
        <v>221</v>
      </c>
      <c r="H180" s="18" t="n">
        <v>442</v>
      </c>
      <c r="I180" s="18" t="inlineStr">
        <is>
          <t>VLB, vía dérmica, VLI</t>
        </is>
      </c>
      <c r="J180" s="18" t="inlineStr">
        <is>
          <t>226-332-312-315</t>
        </is>
      </c>
      <c r="K180" s="18" t="n"/>
    </row>
    <row r="18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t="n">
        <v>1065</v>
      </c>
      <c r="L181" s="18" t="n">
        <v>1100</v>
      </c>
      <c r="M181" s="18" t="n">
        <v>1300</v>
      </c>
      <c r="N181" t="inlineStr">
        <is>
          <t>Finlandia</t>
        </is>
      </c>
    </row>
    <row r="182">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t="n">
        <v>1065</v>
      </c>
      <c r="L182" s="18" t="n">
        <v>1100</v>
      </c>
      <c r="M182" s="18" t="n">
        <v>1300</v>
      </c>
      <c r="N182" t="inlineStr">
        <is>
          <t>Finlandia</t>
        </is>
      </c>
    </row>
    <row r="183">
      <c r="A183" s="2" t="inlineStr">
        <is>
          <t>1 hidrocarburo (rutina)</t>
        </is>
      </c>
      <c r="B183" s="2" t="inlineStr">
        <is>
          <t>PNT00061</t>
        </is>
      </c>
      <c r="C183" s="2" t="inlineStr">
        <is>
          <t>n-nonano; 2,2,5-Trimetilhexano</t>
        </is>
      </c>
      <c r="D183" s="2" t="n"/>
      <c r="E183" t="inlineStr">
        <is>
          <t>111-84-2</t>
        </is>
      </c>
      <c r="F183" s="2" t="inlineStr">
        <is>
          <t>Nonano, todos los isómeros - aire</t>
        </is>
      </c>
      <c r="G183" t="n">
        <v>1065</v>
      </c>
      <c r="L183" s="18" t="n">
        <v>1100</v>
      </c>
      <c r="M183" s="18" t="n">
        <v>1300</v>
      </c>
      <c r="N183" t="inlineStr">
        <is>
          <t>Finlandia</t>
        </is>
      </c>
    </row>
    <row r="184">
      <c r="A184" s="2" t="inlineStr">
        <is>
          <t>1 VOC urgente 8 días</t>
        </is>
      </c>
      <c r="B184" s="2" t="inlineStr">
        <is>
          <t>PNT00061</t>
        </is>
      </c>
      <c r="C184" s="2" t="inlineStr">
        <is>
          <t>n-nonano; 2,2,5-Trimetilhexano</t>
        </is>
      </c>
      <c r="D184" s="2" t="n"/>
      <c r="E184" t="inlineStr">
        <is>
          <t>111-84-2</t>
        </is>
      </c>
      <c r="F184" s="2" t="inlineStr">
        <is>
          <t>Nonano, todos los isómeros - aire</t>
        </is>
      </c>
      <c r="G184" t="n">
        <v>1065</v>
      </c>
      <c r="L184" s="18" t="n">
        <v>1100</v>
      </c>
      <c r="M184" s="18" t="n">
        <v>1300</v>
      </c>
      <c r="N184" t="inlineStr">
        <is>
          <t>Finlandia</t>
        </is>
      </c>
    </row>
    <row r="185">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18" t="n">
        <v>95</v>
      </c>
      <c r="I185" t="inlineStr">
        <is>
          <t>VLI</t>
        </is>
      </c>
      <c r="J185" t="inlineStr">
        <is>
          <t>226-332</t>
        </is>
      </c>
      <c r="L185" s="18" t="n">
        <v>95</v>
      </c>
      <c r="M185" s="18" t="n">
        <v>190</v>
      </c>
      <c r="N185" t="inlineStr">
        <is>
          <t>Dinamarca</t>
        </is>
      </c>
    </row>
    <row r="186">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18" t="n">
        <v>95</v>
      </c>
      <c r="I186" t="inlineStr">
        <is>
          <t>VLI</t>
        </is>
      </c>
      <c r="J186" t="inlineStr">
        <is>
          <t>226-332</t>
        </is>
      </c>
      <c r="L186" s="18" t="n">
        <v>95</v>
      </c>
      <c r="M186" s="18" t="n">
        <v>190</v>
      </c>
      <c r="N186" t="inlineStr">
        <is>
          <t>Dinamarca</t>
        </is>
      </c>
    </row>
    <row r="187">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t="n">
        <v>241</v>
      </c>
      <c r="J187" t="n">
        <v>319</v>
      </c>
      <c r="L187" s="18" t="n">
        <v>240</v>
      </c>
      <c r="M187" s="18" t="n">
        <v>360</v>
      </c>
      <c r="N187" t="inlineStr">
        <is>
          <t>Finlandia</t>
        </is>
      </c>
    </row>
    <row r="188">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t="n">
        <v>241</v>
      </c>
      <c r="J188" t="n">
        <v>319</v>
      </c>
      <c r="L188" s="18" t="n">
        <v>240</v>
      </c>
      <c r="M188" s="18" t="n">
        <v>360</v>
      </c>
      <c r="N188" t="inlineStr">
        <is>
          <t>Finlandia</t>
        </is>
      </c>
    </row>
    <row r="189">
      <c r="A189" s="2" t="inlineStr">
        <is>
          <t>1 VOC urgente 8 días</t>
        </is>
      </c>
      <c r="B189" s="2" t="inlineStr">
        <is>
          <t>PNT00061</t>
        </is>
      </c>
      <c r="C189" s="2" t="inlineStr">
        <is>
          <t>Vinilbenceno; Feniletileno</t>
        </is>
      </c>
      <c r="D189" s="2" t="n"/>
      <c r="E189" t="inlineStr">
        <is>
          <t>100-42-5</t>
        </is>
      </c>
      <c r="F189" s="2" t="inlineStr">
        <is>
          <t>Estireno - aire</t>
        </is>
      </c>
      <c r="G189" t="n">
        <v>86</v>
      </c>
      <c r="H189" t="n">
        <v>172</v>
      </c>
      <c r="I189" t="inlineStr">
        <is>
          <t>ae, VLB</t>
        </is>
      </c>
      <c r="J189" t="inlineStr">
        <is>
          <t>226-361d-332-372-319-315</t>
        </is>
      </c>
    </row>
    <row r="190">
      <c r="A190" s="2" t="inlineStr">
        <is>
          <t>1 hidrocarburo (rutina)</t>
        </is>
      </c>
      <c r="B190" s="2" t="inlineStr">
        <is>
          <t>PNT00061</t>
        </is>
      </c>
      <c r="C190" s="2" t="inlineStr">
        <is>
          <t>Vinilbenceno; Feniletileno</t>
        </is>
      </c>
      <c r="D190" s="2" t="n"/>
      <c r="E190" t="inlineStr">
        <is>
          <t>100-42-5</t>
        </is>
      </c>
      <c r="F190" s="2" t="inlineStr">
        <is>
          <t>Estireno - aire</t>
        </is>
      </c>
      <c r="G190" t="n">
        <v>86</v>
      </c>
      <c r="H190" t="n">
        <v>172</v>
      </c>
      <c r="I190" t="inlineStr">
        <is>
          <t>ae, VLB</t>
        </is>
      </c>
      <c r="J190" t="inlineStr">
        <is>
          <t>226-361d-332-372-319-315</t>
        </is>
      </c>
    </row>
    <row r="19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t="n">
        <v>86</v>
      </c>
      <c r="H191" t="n">
        <v>172</v>
      </c>
      <c r="I191" t="inlineStr">
        <is>
          <t>ae, VLB</t>
        </is>
      </c>
      <c r="J191" t="inlineStr">
        <is>
          <t>226-361d-332-372-319-315</t>
        </is>
      </c>
    </row>
    <row r="192">
      <c r="A192" s="2" t="inlineStr">
        <is>
          <t>1 hidrocarburo urgente 8 días</t>
        </is>
      </c>
      <c r="B192" s="2" t="inlineStr">
        <is>
          <t>PNT00061</t>
        </is>
      </c>
      <c r="C192" s="2" t="inlineStr">
        <is>
          <t>Vinilbenceno; Feniletileno</t>
        </is>
      </c>
      <c r="D192" s="2" t="n"/>
      <c r="E192" t="inlineStr">
        <is>
          <t>100-42-5</t>
        </is>
      </c>
      <c r="F192" s="2" t="inlineStr">
        <is>
          <t>Estireno - aire</t>
        </is>
      </c>
      <c r="G192" t="n">
        <v>86</v>
      </c>
      <c r="H192" t="n">
        <v>172</v>
      </c>
      <c r="I192" t="inlineStr">
        <is>
          <t>ae, VLB</t>
        </is>
      </c>
      <c r="J192" t="inlineStr">
        <is>
          <t>226-361d-332-372-319-315</t>
        </is>
      </c>
    </row>
    <row r="193">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t="n">
        <v>11</v>
      </c>
      <c r="I193" t="inlineStr">
        <is>
          <t>r, TR1B, VLB, vía dérmica, VLI, v</t>
        </is>
      </c>
      <c r="J193" t="inlineStr">
        <is>
          <t>226-360FD-332-312-302</t>
        </is>
      </c>
      <c r="K193" t="inlineStr">
        <is>
          <t>Sí.</t>
        </is>
      </c>
      <c r="L193" s="18" t="n">
        <v>11</v>
      </c>
      <c r="M193" s="18" t="n">
        <v>22</v>
      </c>
      <c r="N193" t="inlineStr">
        <is>
          <t>Dinamarca</t>
        </is>
      </c>
    </row>
    <row r="194">
      <c r="A194" s="2" t="inlineStr">
        <is>
          <t>1 VOC urgente 8 días</t>
        </is>
      </c>
      <c r="B194" s="2" t="inlineStr">
        <is>
          <t>PNT00061</t>
        </is>
      </c>
      <c r="C194" s="2" t="inlineStr">
        <is>
          <t>Etoxietilacetato</t>
        </is>
      </c>
      <c r="D194" s="2" t="n"/>
      <c r="E194" t="inlineStr">
        <is>
          <t>111-15-9</t>
        </is>
      </c>
      <c r="F194" s="2" t="inlineStr">
        <is>
          <t>Acetato de 2-etoxietilo - aire</t>
        </is>
      </c>
      <c r="G194" t="n">
        <v>11</v>
      </c>
      <c r="I194" t="inlineStr">
        <is>
          <t>r, TR1B, VLB, vía dérmica, VLI, v</t>
        </is>
      </c>
      <c r="J194" t="inlineStr">
        <is>
          <t>226-360FD-332-312-302</t>
        </is>
      </c>
      <c r="K194" t="inlineStr">
        <is>
          <t>Sí.</t>
        </is>
      </c>
      <c r="L194" s="18" t="n">
        <v>11</v>
      </c>
      <c r="M194" s="18" t="n">
        <v>22</v>
      </c>
      <c r="N194" t="inlineStr">
        <is>
          <t>Dinamarca</t>
        </is>
      </c>
    </row>
    <row r="195">
      <c r="A195" s="2" t="inlineStr">
        <is>
          <t>1 VOC urgente 8 días</t>
        </is>
      </c>
      <c r="B195" s="2" t="inlineStr">
        <is>
          <t>PNT00061</t>
        </is>
      </c>
      <c r="C195" s="2" t="inlineStr">
        <is>
          <t>Isopropilbenceno; 2-fenilpropano; Cumol</t>
        </is>
      </c>
      <c r="D195" s="2" t="n"/>
      <c r="E195" t="inlineStr">
        <is>
          <t>98-82-8</t>
        </is>
      </c>
      <c r="F195" s="2" t="inlineStr">
        <is>
          <t>Cumeno - aire</t>
        </is>
      </c>
      <c r="G195" t="n">
        <v>50</v>
      </c>
      <c r="H195" t="n">
        <v>250</v>
      </c>
      <c r="I195" t="inlineStr">
        <is>
          <t>C1B, VLB, vía dérmica, VLI</t>
        </is>
      </c>
      <c r="J195" t="inlineStr">
        <is>
          <t>226-304-335-350-411</t>
        </is>
      </c>
      <c r="K195" t="inlineStr">
        <is>
          <t>Sí.</t>
        </is>
      </c>
    </row>
    <row r="196">
      <c r="A196" s="2" t="inlineStr">
        <is>
          <t>1 hidrocarburo (rutina)</t>
        </is>
      </c>
      <c r="B196" s="2" t="inlineStr">
        <is>
          <t>PNT00061</t>
        </is>
      </c>
      <c r="C196" s="2" t="inlineStr">
        <is>
          <t>Isopropilbenceno; 2-fenilpropano; Cumol</t>
        </is>
      </c>
      <c r="D196" s="2" t="n"/>
      <c r="E196" t="inlineStr">
        <is>
          <t>98-82-8</t>
        </is>
      </c>
      <c r="F196" s="2" t="inlineStr">
        <is>
          <t>Cumeno - aire</t>
        </is>
      </c>
      <c r="G196" t="n">
        <v>50</v>
      </c>
      <c r="H196" t="n">
        <v>250</v>
      </c>
      <c r="I196" t="inlineStr">
        <is>
          <t>C1B, VLB, vía dérmica, VLI</t>
        </is>
      </c>
      <c r="J196" t="inlineStr">
        <is>
          <t>226-304-335-350-411</t>
        </is>
      </c>
      <c r="K196" t="inlineStr">
        <is>
          <t>Sí.</t>
        </is>
      </c>
    </row>
    <row r="197">
      <c r="A197" s="2" t="inlineStr">
        <is>
          <t>1 hidrocarburo urgente 8 días</t>
        </is>
      </c>
      <c r="B197" s="2" t="inlineStr">
        <is>
          <t>PNT00061</t>
        </is>
      </c>
      <c r="C197" s="2" t="inlineStr">
        <is>
          <t>Isopropilbenceno; 2-fenilpropano; Cumol</t>
        </is>
      </c>
      <c r="D197" s="2" t="n"/>
      <c r="E197" t="inlineStr">
        <is>
          <t>98-82-8</t>
        </is>
      </c>
      <c r="F197" s="2" t="inlineStr">
        <is>
          <t>Cumeno - aire</t>
        </is>
      </c>
      <c r="G197" t="n">
        <v>50</v>
      </c>
      <c r="H197" t="n">
        <v>250</v>
      </c>
      <c r="I197" t="inlineStr">
        <is>
          <t>C1B, VLB, vía dérmica, VLI</t>
        </is>
      </c>
      <c r="J197" t="inlineStr">
        <is>
          <t>226-304-335-350-411</t>
        </is>
      </c>
      <c r="K197" t="inlineStr">
        <is>
          <t>Sí.</t>
        </is>
      </c>
    </row>
    <row r="198">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t="n">
        <v>50</v>
      </c>
      <c r="H198" t="n">
        <v>250</v>
      </c>
      <c r="I198" t="inlineStr">
        <is>
          <t>C1B, VLB, vía dérmica, VLI</t>
        </is>
      </c>
      <c r="J198" t="inlineStr">
        <is>
          <t>226-304-335-350-411</t>
        </is>
      </c>
      <c r="K198" t="inlineStr">
        <is>
          <t>Sí.</t>
        </is>
      </c>
    </row>
    <row r="199">
      <c r="A199" s="2" t="inlineStr">
        <is>
          <t>1 VOC urgente 8 días</t>
        </is>
      </c>
      <c r="B199" s="2" t="inlineStr">
        <is>
          <t>PNT00061</t>
        </is>
      </c>
      <c r="C199" s="2" t="inlineStr">
        <is>
          <t>Pimelin cetona</t>
        </is>
      </c>
      <c r="D199" s="2" t="n"/>
      <c r="E199" t="inlineStr">
        <is>
          <t>108-94-1</t>
        </is>
      </c>
      <c r="F199" s="2" t="inlineStr">
        <is>
          <t>Ciclohexanona - aire</t>
        </is>
      </c>
      <c r="G199" t="n">
        <v>41</v>
      </c>
      <c r="H199" s="18" t="n">
        <v>82</v>
      </c>
      <c r="I199" s="18" t="inlineStr">
        <is>
          <t>VLB, vía dérmica, VLI</t>
        </is>
      </c>
      <c r="J199" s="18" t="inlineStr">
        <is>
          <t>226-332</t>
        </is>
      </c>
      <c r="K199" s="18" t="n"/>
    </row>
    <row r="200">
      <c r="A200" s="2" t="inlineStr">
        <is>
          <t>1 VOC o Compuesto Orgánico Volátil (rutina)</t>
        </is>
      </c>
      <c r="B200" s="2" t="inlineStr">
        <is>
          <t>PNT00061</t>
        </is>
      </c>
      <c r="C200" s="2" t="inlineStr">
        <is>
          <t>Pimelin cetona</t>
        </is>
      </c>
      <c r="D200" s="2" t="n"/>
      <c r="E200" t="inlineStr">
        <is>
          <t>108-94-1</t>
        </is>
      </c>
      <c r="F200" s="2" t="inlineStr">
        <is>
          <t>Ciclohexanona - aire</t>
        </is>
      </c>
      <c r="G200" t="n">
        <v>41</v>
      </c>
      <c r="H200" s="18" t="n">
        <v>82</v>
      </c>
      <c r="I200" s="18" t="inlineStr">
        <is>
          <t>VLB, vía dérmica, VLI</t>
        </is>
      </c>
      <c r="J200" s="18" t="inlineStr">
        <is>
          <t>226-332</t>
        </is>
      </c>
      <c r="K200" s="18" t="n"/>
    </row>
    <row r="201">
      <c r="A201" s="2" t="inlineStr">
        <is>
          <t>1 VOC urgente 8 días</t>
        </is>
      </c>
      <c r="B201" s="2" t="inlineStr">
        <is>
          <t>PNT00061</t>
        </is>
      </c>
      <c r="C201" s="2" t="inlineStr">
        <is>
          <t>Mesitileno</t>
        </is>
      </c>
      <c r="D201" s="2" t="n"/>
      <c r="E201" t="inlineStr">
        <is>
          <t>108-67-8</t>
        </is>
      </c>
      <c r="F201" s="2" t="inlineStr">
        <is>
          <t>1,3,5-Trimetilbenceno - aire</t>
        </is>
      </c>
      <c r="G201" s="18" t="n">
        <v>100</v>
      </c>
      <c r="I201" t="inlineStr">
        <is>
          <t>VLI</t>
        </is>
      </c>
      <c r="J201" t="inlineStr">
        <is>
          <t>226-335-411</t>
        </is>
      </c>
      <c r="L201" t="n">
        <v>100</v>
      </c>
      <c r="M201" s="18" t="n">
        <v>150</v>
      </c>
      <c r="N201" t="inlineStr">
        <is>
          <t>Austria</t>
        </is>
      </c>
    </row>
    <row r="202">
      <c r="A202" s="2" t="inlineStr">
        <is>
          <t>1 hidrocarburo (rutina)</t>
        </is>
      </c>
      <c r="B202" s="2" t="inlineStr">
        <is>
          <t>PNT00061</t>
        </is>
      </c>
      <c r="C202" s="2" t="inlineStr">
        <is>
          <t>Mesitileno</t>
        </is>
      </c>
      <c r="D202" s="2" t="n"/>
      <c r="E202" t="inlineStr">
        <is>
          <t>108-67-8</t>
        </is>
      </c>
      <c r="F202" s="2" t="inlineStr">
        <is>
          <t>1,3,5-Trimetilbenceno - aire</t>
        </is>
      </c>
      <c r="G202" s="18" t="n">
        <v>100</v>
      </c>
      <c r="I202" t="inlineStr">
        <is>
          <t>VLI</t>
        </is>
      </c>
      <c r="J202" t="inlineStr">
        <is>
          <t>226-335-411</t>
        </is>
      </c>
      <c r="L202" t="n">
        <v>100</v>
      </c>
      <c r="M202" s="18" t="n">
        <v>150</v>
      </c>
      <c r="N202" t="inlineStr">
        <is>
          <t>Austria</t>
        </is>
      </c>
    </row>
    <row r="203">
      <c r="A203" s="2" t="inlineStr">
        <is>
          <t>1 VOC o Compuesto Orgánico Volátil (rutina)</t>
        </is>
      </c>
      <c r="B203" s="2" t="inlineStr">
        <is>
          <t>PNT00061</t>
        </is>
      </c>
      <c r="C203" s="2" t="inlineStr">
        <is>
          <t>Mesitileno</t>
        </is>
      </c>
      <c r="D203" s="2" t="n"/>
      <c r="E203" t="inlineStr">
        <is>
          <t>108-67-8</t>
        </is>
      </c>
      <c r="F203" s="2" t="inlineStr">
        <is>
          <t>1,3,5-Trimetilbenceno - aire</t>
        </is>
      </c>
      <c r="G203" s="18" t="n">
        <v>100</v>
      </c>
      <c r="I203" t="inlineStr">
        <is>
          <t>VLI</t>
        </is>
      </c>
      <c r="J203" t="inlineStr">
        <is>
          <t>226-335-411</t>
        </is>
      </c>
      <c r="L203" t="n">
        <v>100</v>
      </c>
      <c r="M203" s="18" t="n">
        <v>150</v>
      </c>
      <c r="N203" t="inlineStr">
        <is>
          <t>Austria</t>
        </is>
      </c>
    </row>
    <row r="204">
      <c r="A204" s="2" t="inlineStr">
        <is>
          <t>1 hidrocarburo urgente 8 días</t>
        </is>
      </c>
      <c r="B204" s="2" t="inlineStr">
        <is>
          <t>PNT00061</t>
        </is>
      </c>
      <c r="C204" s="2" t="inlineStr">
        <is>
          <t>Mesitileno</t>
        </is>
      </c>
      <c r="D204" s="2" t="n"/>
      <c r="E204" t="inlineStr">
        <is>
          <t>108-67-8</t>
        </is>
      </c>
      <c r="F204" s="2" t="inlineStr">
        <is>
          <t>1,3,5-Trimetilbenceno - aire</t>
        </is>
      </c>
      <c r="G204" t="n">
        <v>100</v>
      </c>
      <c r="I204" t="inlineStr">
        <is>
          <t>VLI</t>
        </is>
      </c>
      <c r="J204" t="inlineStr">
        <is>
          <t>226-335-411</t>
        </is>
      </c>
      <c r="L204" s="18" t="n">
        <v>100</v>
      </c>
      <c r="M204" s="18" t="n">
        <v>150</v>
      </c>
      <c r="N204" t="inlineStr">
        <is>
          <t>Austria</t>
        </is>
      </c>
    </row>
    <row r="205">
      <c r="A205" s="2" t="inlineStr">
        <is>
          <t>1 VOC urgente 8 días</t>
        </is>
      </c>
      <c r="B205" s="2" t="inlineStr">
        <is>
          <t>PNT00061</t>
        </is>
      </c>
      <c r="C205" s="2" t="inlineStr">
        <is>
          <t>2,6-dimetil-4-heptanona; DIBK</t>
        </is>
      </c>
      <c r="D205" s="2" t="n"/>
      <c r="E205" t="inlineStr">
        <is>
          <t>108-83-8</t>
        </is>
      </c>
      <c r="F205" s="2" t="inlineStr">
        <is>
          <t>Diisobutilcetona - aire</t>
        </is>
      </c>
      <c r="G205" t="n">
        <v>148</v>
      </c>
      <c r="J205" t="inlineStr">
        <is>
          <t>226-335</t>
        </is>
      </c>
      <c r="L205" s="18" t="n">
        <v>150</v>
      </c>
      <c r="M205" s="18" t="n">
        <v>240</v>
      </c>
      <c r="N205" t="inlineStr">
        <is>
          <t>Finlandia</t>
        </is>
      </c>
    </row>
    <row r="206">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t="n">
        <v>148</v>
      </c>
      <c r="J206" t="inlineStr">
        <is>
          <t>226-335</t>
        </is>
      </c>
      <c r="L206" s="18" t="n">
        <v>150</v>
      </c>
      <c r="M206" s="18" t="n">
        <v>240</v>
      </c>
      <c r="N206" t="inlineStr">
        <is>
          <t>Finlandia</t>
        </is>
      </c>
    </row>
    <row r="207">
      <c r="A207" s="2" t="inlineStr">
        <is>
          <t>1 VOC urgente 8 días</t>
        </is>
      </c>
      <c r="B207" s="2" t="inlineStr">
        <is>
          <t>PNT00061</t>
        </is>
      </c>
      <c r="C207" s="2" t="inlineStr">
        <is>
          <t>2-Fenil propeno; Isopropenilbenceno</t>
        </is>
      </c>
      <c r="D207" s="2" t="n"/>
      <c r="E207" t="inlineStr">
        <is>
          <t>98-83-9</t>
        </is>
      </c>
      <c r="F207" s="2" t="inlineStr">
        <is>
          <t>alfa-Metilestireno - aire</t>
        </is>
      </c>
      <c r="G207" t="n">
        <v>246</v>
      </c>
      <c r="H207" t="n">
        <v>492</v>
      </c>
      <c r="I207" t="inlineStr">
        <is>
          <t>VLI</t>
        </is>
      </c>
      <c r="J207" t="inlineStr">
        <is>
          <t>98-83-9</t>
        </is>
      </c>
    </row>
    <row r="208">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t="n">
        <v>246</v>
      </c>
      <c r="H208" t="n">
        <v>492</v>
      </c>
      <c r="I208" t="inlineStr">
        <is>
          <t>VLI</t>
        </is>
      </c>
      <c r="J208" t="inlineStr">
        <is>
          <t>98-83-9</t>
        </is>
      </c>
    </row>
    <row r="209">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t="n">
        <v>246</v>
      </c>
      <c r="H209" t="n">
        <v>492</v>
      </c>
      <c r="I209" t="inlineStr">
        <is>
          <t>VLI</t>
        </is>
      </c>
      <c r="J209" t="inlineStr">
        <is>
          <t>98-83-9</t>
        </is>
      </c>
    </row>
    <row r="210">
      <c r="A210" s="2" t="inlineStr">
        <is>
          <t>1 hidrocarburo (rutina)</t>
        </is>
      </c>
      <c r="B210" s="2" t="inlineStr">
        <is>
          <t>PNT00061</t>
        </is>
      </c>
      <c r="C210" s="2" t="inlineStr">
        <is>
          <t>2-Fenil propeno; Isopropenilbenceno</t>
        </is>
      </c>
      <c r="D210" s="2" t="n"/>
      <c r="E210" t="inlineStr">
        <is>
          <t>98-83-9</t>
        </is>
      </c>
      <c r="F210" s="2" t="inlineStr">
        <is>
          <t>alfa-Metilestireno - aire</t>
        </is>
      </c>
      <c r="G210" t="n">
        <v>246</v>
      </c>
      <c r="H210" t="n">
        <v>492</v>
      </c>
      <c r="I210" t="inlineStr">
        <is>
          <t>VLI</t>
        </is>
      </c>
      <c r="J210" t="inlineStr">
        <is>
          <t>98-83-9</t>
        </is>
      </c>
    </row>
    <row r="211">
      <c r="A211" s="2" t="inlineStr">
        <is>
          <t>1 VOC urgente 8 días</t>
        </is>
      </c>
      <c r="B211" s="2" t="inlineStr">
        <is>
          <t>PNT00061</t>
        </is>
      </c>
      <c r="C211" s="2" t="inlineStr">
        <is>
          <t>Pseudocumeno</t>
        </is>
      </c>
      <c r="D211" s="2" t="n"/>
      <c r="E211" t="inlineStr">
        <is>
          <t>95-63-6</t>
        </is>
      </c>
      <c r="F211" s="2" t="inlineStr">
        <is>
          <t>1,2,4-Trimetilbenceno - aire</t>
        </is>
      </c>
      <c r="G211" t="n">
        <v>100</v>
      </c>
      <c r="I211" t="inlineStr">
        <is>
          <t>VLI</t>
        </is>
      </c>
      <c r="J211" t="inlineStr">
        <is>
          <t>226-332-319-335-315-411</t>
        </is>
      </c>
      <c r="L211" s="18" t="n">
        <v>100</v>
      </c>
      <c r="M211" s="18" t="n">
        <v>150</v>
      </c>
      <c r="N211" t="inlineStr">
        <is>
          <t>Austria</t>
        </is>
      </c>
    </row>
    <row r="212">
      <c r="A212" s="2" t="inlineStr">
        <is>
          <t>1 hidrocarburo (rutina)</t>
        </is>
      </c>
      <c r="B212" s="2" t="inlineStr">
        <is>
          <t>PNT00061</t>
        </is>
      </c>
      <c r="C212" s="2" t="inlineStr">
        <is>
          <t>Pseudocumeno</t>
        </is>
      </c>
      <c r="D212" s="2" t="n"/>
      <c r="E212" t="inlineStr">
        <is>
          <t>95-63-6</t>
        </is>
      </c>
      <c r="F212" s="2" t="inlineStr">
        <is>
          <t>1,2,4-Trimetilbenceno - aire</t>
        </is>
      </c>
      <c r="G212" s="18" t="n">
        <v>100</v>
      </c>
      <c r="I212" t="inlineStr">
        <is>
          <t>VLI</t>
        </is>
      </c>
      <c r="J212" t="inlineStr">
        <is>
          <t>226-332-319-335-315-411</t>
        </is>
      </c>
      <c r="L212" t="n">
        <v>100</v>
      </c>
      <c r="M212" s="18" t="n">
        <v>150</v>
      </c>
      <c r="N212" t="inlineStr">
        <is>
          <t>Austria</t>
        </is>
      </c>
    </row>
    <row r="213">
      <c r="A213" s="2" t="inlineStr">
        <is>
          <t>1 hidrocarburo urgente 8 días</t>
        </is>
      </c>
      <c r="B213" s="2" t="inlineStr">
        <is>
          <t>PNT00061</t>
        </is>
      </c>
      <c r="C213" s="2" t="inlineStr">
        <is>
          <t>Pseudocumeno</t>
        </is>
      </c>
      <c r="D213" s="2" t="n"/>
      <c r="E213" t="inlineStr">
        <is>
          <t>95-63-6</t>
        </is>
      </c>
      <c r="F213" s="2" t="inlineStr">
        <is>
          <t>1,2,4-Trimetilbenceno - aire</t>
        </is>
      </c>
      <c r="G213" s="18" t="n">
        <v>100</v>
      </c>
      <c r="I213" t="inlineStr">
        <is>
          <t>VLI</t>
        </is>
      </c>
      <c r="J213" t="inlineStr">
        <is>
          <t>226-332-319-335-315-411</t>
        </is>
      </c>
      <c r="L213" t="n">
        <v>100</v>
      </c>
      <c r="M213" s="18" t="n">
        <v>150</v>
      </c>
      <c r="N213" t="inlineStr">
        <is>
          <t>Austria</t>
        </is>
      </c>
    </row>
    <row r="214">
      <c r="A214" s="2" t="inlineStr">
        <is>
          <t>1 VOC o Compuesto Orgánico Volátil (rutina)</t>
        </is>
      </c>
      <c r="B214" s="2" t="inlineStr">
        <is>
          <t>PNT00061</t>
        </is>
      </c>
      <c r="C214" s="2" t="inlineStr">
        <is>
          <t>Pseudocumeno</t>
        </is>
      </c>
      <c r="D214" s="2" t="n"/>
      <c r="E214" t="inlineStr">
        <is>
          <t>95-63-6</t>
        </is>
      </c>
      <c r="F214" s="2" t="inlineStr">
        <is>
          <t>1,2,4-Trimetilbenceno - aire</t>
        </is>
      </c>
      <c r="G214" s="18" t="n">
        <v>100</v>
      </c>
      <c r="I214" t="inlineStr">
        <is>
          <t>VLI</t>
        </is>
      </c>
      <c r="J214" t="inlineStr">
        <is>
          <t>226-332-319-335-315-411</t>
        </is>
      </c>
      <c r="L214" t="n">
        <v>100</v>
      </c>
      <c r="M214" s="18" t="n">
        <v>150</v>
      </c>
      <c r="N214" t="inlineStr">
        <is>
          <t>Austria</t>
        </is>
      </c>
    </row>
    <row r="215">
      <c r="A215" s="2" t="inlineStr">
        <is>
          <t>1 VOC urgente 8 días</t>
        </is>
      </c>
      <c r="B215" s="2" t="inlineStr">
        <is>
          <t>PNT00061</t>
        </is>
      </c>
      <c r="C215" s="2" t="inlineStr">
        <is>
          <t>Impureza de diisobutilcetona</t>
        </is>
      </c>
      <c r="D215" s="2" t="n"/>
      <c r="E215" t="inlineStr">
        <is>
          <t>19549-80-5</t>
        </is>
      </c>
      <c r="F215" s="13" t="inlineStr">
        <is>
          <t>2,4-dimetil-6-heptanona - aire</t>
        </is>
      </c>
      <c r="G215" s="18" t="n">
        <v>148</v>
      </c>
      <c r="J215" t="inlineStr">
        <is>
          <t>(226-335)</t>
        </is>
      </c>
      <c r="L215" t="n">
        <v>150</v>
      </c>
      <c r="M215" s="18" t="n">
        <v>250</v>
      </c>
      <c r="N215" t="inlineStr">
        <is>
          <t>Finlandia</t>
        </is>
      </c>
    </row>
    <row r="216">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18" t="n">
        <v>148</v>
      </c>
      <c r="J216" t="inlineStr">
        <is>
          <t>(226-335)</t>
        </is>
      </c>
      <c r="L216" t="n">
        <v>150</v>
      </c>
      <c r="M216" s="18" t="n">
        <v>250</v>
      </c>
      <c r="N216" t="inlineStr">
        <is>
          <t>Finlandia</t>
        </is>
      </c>
    </row>
    <row r="217">
      <c r="A217" s="2" t="inlineStr">
        <is>
          <t>1 hidrocarburo urgente 8 días</t>
        </is>
      </c>
      <c r="B217" s="2" t="inlineStr">
        <is>
          <t>PNT00061</t>
        </is>
      </c>
      <c r="C217" s="2" t="inlineStr">
        <is>
          <t>Hemimetileno</t>
        </is>
      </c>
      <c r="D217" s="2" t="n"/>
      <c r="E217" t="inlineStr">
        <is>
          <t>526-73-8</t>
        </is>
      </c>
      <c r="F217" s="2" t="inlineStr">
        <is>
          <t>1,2,3-Trimetilbenceno - aire</t>
        </is>
      </c>
      <c r="G217" s="18" t="n">
        <v>100</v>
      </c>
      <c r="I217" s="18" t="inlineStr">
        <is>
          <t>VLI</t>
        </is>
      </c>
      <c r="L217" t="n">
        <v>100</v>
      </c>
      <c r="M217" s="18" t="n">
        <v>150</v>
      </c>
      <c r="N217" t="inlineStr">
        <is>
          <t>Austria</t>
        </is>
      </c>
    </row>
    <row r="218">
      <c r="A218" s="2" t="inlineStr">
        <is>
          <t>1 hidrocarburo (rutina)</t>
        </is>
      </c>
      <c r="B218" s="2" t="inlineStr">
        <is>
          <t>PNT00061</t>
        </is>
      </c>
      <c r="C218" s="2" t="inlineStr">
        <is>
          <t>Hemimetileno</t>
        </is>
      </c>
      <c r="D218" s="2" t="n"/>
      <c r="E218" t="inlineStr">
        <is>
          <t>526-73-8</t>
        </is>
      </c>
      <c r="F218" s="2" t="inlineStr">
        <is>
          <t>1,2,3-Trimetilbenceno - aire</t>
        </is>
      </c>
      <c r="G218" s="18" t="n">
        <v>100</v>
      </c>
      <c r="I218" s="18" t="inlineStr">
        <is>
          <t>VLI</t>
        </is>
      </c>
      <c r="L218" t="n">
        <v>100</v>
      </c>
      <c r="M218" s="18" t="n">
        <v>150</v>
      </c>
      <c r="N218" t="inlineStr">
        <is>
          <t>Austria</t>
        </is>
      </c>
    </row>
    <row r="219">
      <c r="A219" s="2" t="inlineStr">
        <is>
          <t>1 VOC o Compuesto Orgánico Volátil (rutina)</t>
        </is>
      </c>
      <c r="B219" s="2" t="inlineStr">
        <is>
          <t>PNT00061</t>
        </is>
      </c>
      <c r="C219" s="2" t="inlineStr">
        <is>
          <t>Hemimetileno</t>
        </is>
      </c>
      <c r="D219" s="2" t="n"/>
      <c r="E219" t="inlineStr">
        <is>
          <t>526-73-8</t>
        </is>
      </c>
      <c r="F219" s="2" t="inlineStr">
        <is>
          <t>1,2,3-Trimetilbenceno - aire</t>
        </is>
      </c>
      <c r="G219" s="18" t="n">
        <v>100</v>
      </c>
      <c r="I219" s="18" t="inlineStr">
        <is>
          <t>VLI</t>
        </is>
      </c>
      <c r="L219" t="n">
        <v>100</v>
      </c>
      <c r="M219" s="18" t="n">
        <v>150</v>
      </c>
      <c r="N219" t="inlineStr">
        <is>
          <t>Austria</t>
        </is>
      </c>
    </row>
    <row r="220">
      <c r="A220" s="2" t="inlineStr">
        <is>
          <t>1 VOC urgente 8 días</t>
        </is>
      </c>
      <c r="B220" s="2" t="inlineStr">
        <is>
          <t>PNT00061</t>
        </is>
      </c>
      <c r="C220" s="2" t="inlineStr">
        <is>
          <t>Hemimetileno</t>
        </is>
      </c>
      <c r="D220" s="2" t="n"/>
      <c r="E220" t="inlineStr">
        <is>
          <t>526-73-8</t>
        </is>
      </c>
      <c r="F220" s="2" t="inlineStr">
        <is>
          <t>1,2,3-Trimetilbenceno - aire</t>
        </is>
      </c>
      <c r="G220" s="18" t="n">
        <v>100</v>
      </c>
      <c r="I220" s="18" t="inlineStr">
        <is>
          <t>VLI</t>
        </is>
      </c>
      <c r="L220" t="n">
        <v>100</v>
      </c>
      <c r="M220" s="18" t="n">
        <v>150</v>
      </c>
      <c r="N220" t="inlineStr">
        <is>
          <t>Austria</t>
        </is>
      </c>
    </row>
    <row r="221">
      <c r="A221" s="2" t="inlineStr">
        <is>
          <t>1 VOC o Compuesto Orgánico Volátil (rutina)</t>
        </is>
      </c>
      <c r="B221" s="2" t="inlineStr">
        <is>
          <t>PNT00061</t>
        </is>
      </c>
      <c r="C221" s="2" t="inlineStr">
        <is>
          <t>3,5,5-trimeticiclohex-2-enona</t>
        </is>
      </c>
      <c r="D221" s="2" t="n"/>
      <c r="E221" t="inlineStr">
        <is>
          <t>78-59-1</t>
        </is>
      </c>
      <c r="F221" s="2" t="inlineStr">
        <is>
          <t>Isoforona - aire</t>
        </is>
      </c>
      <c r="H221" t="n">
        <v>29</v>
      </c>
      <c r="J221" t="inlineStr">
        <is>
          <t>351-312-302-319-335</t>
        </is>
      </c>
      <c r="L221" s="18" t="n">
        <v>5</v>
      </c>
      <c r="N221" t="inlineStr">
        <is>
          <t>Polonia</t>
        </is>
      </c>
    </row>
    <row r="222">
      <c r="A222" s="2" t="inlineStr">
        <is>
          <t>1 VOC urgente 8 días</t>
        </is>
      </c>
      <c r="B222" s="2" t="inlineStr">
        <is>
          <t>PNT00061</t>
        </is>
      </c>
      <c r="C222" s="2" t="inlineStr">
        <is>
          <t>3,5,5-trimeticiclohex-2-enona</t>
        </is>
      </c>
      <c r="D222" s="2" t="n"/>
      <c r="E222" t="inlineStr">
        <is>
          <t>78-59-1</t>
        </is>
      </c>
      <c r="F222" s="2" t="inlineStr">
        <is>
          <t>Isoforona - aire</t>
        </is>
      </c>
      <c r="H222" t="n">
        <v>29</v>
      </c>
      <c r="J222" t="inlineStr">
        <is>
          <t>351-312-302-319-335</t>
        </is>
      </c>
      <c r="L222" s="18" t="n">
        <v>5</v>
      </c>
      <c r="N222" t="inlineStr">
        <is>
          <t>Polonia</t>
        </is>
      </c>
    </row>
    <row r="223">
      <c r="A223" s="2" t="inlineStr">
        <is>
          <t>1 VOC urgente 8 días</t>
        </is>
      </c>
      <c r="B223" s="2" t="inlineStr">
        <is>
          <t>PNT00061</t>
        </is>
      </c>
      <c r="C223" s="2" t="inlineStr">
        <is>
          <t>Nafteno</t>
        </is>
      </c>
      <c r="D223" s="2" t="n"/>
      <c r="E223" t="inlineStr">
        <is>
          <t>91-20-3</t>
        </is>
      </c>
      <c r="F223" s="2" t="inlineStr">
        <is>
          <t>Naftaleno - aire-TCA</t>
        </is>
      </c>
      <c r="G223" s="18" t="n">
        <v>53</v>
      </c>
      <c r="H223" t="n">
        <v>80</v>
      </c>
      <c r="I223" s="18" t="inlineStr">
        <is>
          <t>vía dérmica, VLI</t>
        </is>
      </c>
      <c r="J223" t="inlineStr">
        <is>
          <t>351-302-400-410</t>
        </is>
      </c>
    </row>
    <row r="224">
      <c r="A224" s="2" t="inlineStr">
        <is>
          <t>1 VOC o Compuesto Orgánico Volátil (rutina)</t>
        </is>
      </c>
      <c r="B224" s="2" t="inlineStr">
        <is>
          <t>PNT00061</t>
        </is>
      </c>
      <c r="C224" s="2" t="inlineStr">
        <is>
          <t>Nafteno</t>
        </is>
      </c>
      <c r="D224" s="2" t="n"/>
      <c r="E224" t="inlineStr">
        <is>
          <t>91-20-3</t>
        </is>
      </c>
      <c r="F224" s="2" t="inlineStr">
        <is>
          <t>Naftaleno - aire-TCA</t>
        </is>
      </c>
      <c r="G224" s="18" t="n">
        <v>53</v>
      </c>
      <c r="H224" t="n">
        <v>80</v>
      </c>
      <c r="I224" s="18" t="inlineStr">
        <is>
          <t>vía dérmica, VLI</t>
        </is>
      </c>
      <c r="J224" t="inlineStr">
        <is>
          <t>351-302-400-410</t>
        </is>
      </c>
    </row>
    <row r="225">
      <c r="A225" s="2" t="inlineStr">
        <is>
          <t>1 VOC urgente 8 días</t>
        </is>
      </c>
      <c r="B225" s="2" t="inlineStr">
        <is>
          <t>Método interno Basado en NIOSH 1611</t>
        </is>
      </c>
      <c r="C225" s="2" t="inlineStr">
        <is>
          <t>Dimetoximetano; Formal</t>
        </is>
      </c>
      <c r="D225" s="2" t="n"/>
      <c r="E225" t="inlineStr">
        <is>
          <t>109-87-5</t>
        </is>
      </c>
      <c r="F225" s="2" t="inlineStr">
        <is>
          <t>Metilal</t>
        </is>
      </c>
      <c r="G225" s="18" t="n">
        <v>3165</v>
      </c>
      <c r="L225" t="n">
        <v>3160</v>
      </c>
      <c r="M225" s="18" t="n">
        <v>3950</v>
      </c>
      <c r="N225" t="inlineStr">
        <is>
          <t>UK</t>
        </is>
      </c>
    </row>
    <row r="226">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18" t="n">
        <v>3165</v>
      </c>
      <c r="L226" t="n">
        <v>3160</v>
      </c>
      <c r="M226" s="18" t="n">
        <v>3950</v>
      </c>
      <c r="N226" t="inlineStr">
        <is>
          <t>UK</t>
        </is>
      </c>
    </row>
    <row r="227">
      <c r="A227" s="2" t="inlineStr">
        <is>
          <t>Metilal</t>
        </is>
      </c>
      <c r="B227" s="2" t="inlineStr">
        <is>
          <t>Método interno Basado en NIOSH 1611</t>
        </is>
      </c>
      <c r="C227" s="2" t="inlineStr">
        <is>
          <t>Dimetoximetano; Formal</t>
        </is>
      </c>
      <c r="D227" s="2" t="n"/>
      <c r="E227" t="inlineStr">
        <is>
          <t>109-87-5</t>
        </is>
      </c>
      <c r="F227" s="2" t="inlineStr">
        <is>
          <t>Metilal</t>
        </is>
      </c>
      <c r="G227" s="18" t="n">
        <v>3165</v>
      </c>
      <c r="L227" t="n">
        <v>3160</v>
      </c>
      <c r="M227" s="18" t="n">
        <v>3950</v>
      </c>
      <c r="N227" t="inlineStr">
        <is>
          <t>UK</t>
        </is>
      </c>
    </row>
    <row r="228">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18" t="n">
        <v>3165</v>
      </c>
      <c r="L228" t="n">
        <v>3160</v>
      </c>
      <c r="M228" s="18" t="n">
        <v>3950</v>
      </c>
      <c r="N228" t="inlineStr">
        <is>
          <t>UK</t>
        </is>
      </c>
    </row>
    <row r="229" customFormat="1" s="19">
      <c r="A229" s="20" t="inlineStr">
        <is>
          <t>8 días</t>
        </is>
      </c>
      <c r="B229" s="20" t="inlineStr">
        <is>
          <t>Método interno Basado en NIOSH 2555</t>
        </is>
      </c>
      <c r="C229" s="20" t="n"/>
      <c r="D229" s="20" t="n"/>
      <c r="E229" s="19" t="inlineStr">
        <is>
          <t>591-78-6</t>
        </is>
      </c>
      <c r="F229" s="20" t="inlineStr">
        <is>
          <t>Metil-n-butilcetona - aire</t>
        </is>
      </c>
      <c r="G229" s="19" t="n">
        <v>83</v>
      </c>
      <c r="H229" s="19" t="n">
        <v>208</v>
      </c>
    </row>
    <row r="230" customFormat="1" s="19">
      <c r="A230" s="20" t="inlineStr">
        <is>
          <t>Metil-n-butilcetona</t>
        </is>
      </c>
      <c r="B230" s="20" t="inlineStr">
        <is>
          <t>Método interno Basado en NIOSH 2555</t>
        </is>
      </c>
      <c r="C230" s="20" t="n"/>
      <c r="D230" s="20" t="n"/>
      <c r="E230" s="19" t="inlineStr">
        <is>
          <t>591-78-6</t>
        </is>
      </c>
      <c r="F230" s="20" t="inlineStr">
        <is>
          <t>Metil-n-butilcetona - aire</t>
        </is>
      </c>
      <c r="G230" s="19" t="n">
        <v>83</v>
      </c>
      <c r="H230" s="19" t="n">
        <v>208</v>
      </c>
    </row>
    <row r="23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18" t="n">
        <v>17.6</v>
      </c>
      <c r="H231" t="n">
        <v>35.2</v>
      </c>
      <c r="I231" t="inlineStr">
        <is>
          <t>VLI</t>
        </is>
      </c>
      <c r="J231" t="inlineStr">
        <is>
          <t>225-351-332-335</t>
        </is>
      </c>
    </row>
    <row r="232">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18" t="n">
        <v>17.6</v>
      </c>
      <c r="H232" t="n">
        <v>35.2</v>
      </c>
      <c r="I232" t="inlineStr">
        <is>
          <t>VLI</t>
        </is>
      </c>
      <c r="J232" t="inlineStr">
        <is>
          <t>225-351-332-335</t>
        </is>
      </c>
    </row>
    <row r="233">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18" t="n">
        <v>375</v>
      </c>
      <c r="H233" t="n">
        <v>568</v>
      </c>
      <c r="I233" s="18" t="inlineStr">
        <is>
          <t>vía dérmica, VLI</t>
        </is>
      </c>
      <c r="J233" t="inlineStr">
        <is>
          <t>226-336</t>
        </is>
      </c>
    </row>
    <row r="234">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18" t="n">
        <v>375</v>
      </c>
      <c r="H234" t="n">
        <v>568</v>
      </c>
      <c r="I234" s="18" t="inlineStr">
        <is>
          <t>vía dérmica, VLI</t>
        </is>
      </c>
      <c r="J234" t="inlineStr">
        <is>
          <t>226-336</t>
        </is>
      </c>
    </row>
    <row r="235">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18" t="n">
        <v>8</v>
      </c>
      <c r="I235" t="inlineStr">
        <is>
          <t>r, TR1B, VLB, vía dérmica, VLI, v</t>
        </is>
      </c>
      <c r="J235" t="inlineStr">
        <is>
          <t>226-360FD-331-302</t>
        </is>
      </c>
      <c r="K235" s="18" t="inlineStr">
        <is>
          <t>Sí.</t>
        </is>
      </c>
      <c r="L235" t="n">
        <v>8</v>
      </c>
      <c r="M235" s="18" t="n">
        <v>16</v>
      </c>
      <c r="N235" t="inlineStr">
        <is>
          <t>Dinamarca</t>
        </is>
      </c>
    </row>
    <row r="236">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18" t="n">
        <v>8</v>
      </c>
      <c r="I236" t="inlineStr">
        <is>
          <t>r, TR1B, VLB, vía dérmica, VLI, v</t>
        </is>
      </c>
      <c r="J236" t="inlineStr">
        <is>
          <t>226-360FD-331-302</t>
        </is>
      </c>
      <c r="K236" s="18" t="inlineStr">
        <is>
          <t>Sí.</t>
        </is>
      </c>
      <c r="L236" t="n">
        <v>8</v>
      </c>
      <c r="M236" s="18" t="n">
        <v>16</v>
      </c>
      <c r="N236" t="inlineStr">
        <is>
          <t>Dinamarca</t>
        </is>
      </c>
    </row>
    <row r="237">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18" t="n">
        <v>275</v>
      </c>
      <c r="H237" t="n">
        <v>550</v>
      </c>
      <c r="I237" s="18" t="inlineStr">
        <is>
          <t>vía dérmica, VLI</t>
        </is>
      </c>
      <c r="J237" t="n">
        <v>226</v>
      </c>
    </row>
    <row r="238">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18" t="n">
        <v>275</v>
      </c>
      <c r="H238" t="n">
        <v>550</v>
      </c>
      <c r="I238" s="18" t="inlineStr">
        <is>
          <t>vía dérmica, VLI</t>
        </is>
      </c>
      <c r="J238" t="n">
        <v>226</v>
      </c>
    </row>
    <row r="239">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18" t="n">
        <v>98</v>
      </c>
      <c r="H239" t="n">
        <v>245</v>
      </c>
      <c r="I239" s="18" t="inlineStr">
        <is>
          <t>VLB, vía dérmica, VLI</t>
        </is>
      </c>
      <c r="J239" t="inlineStr">
        <is>
          <t>332-312-302-319-315</t>
        </is>
      </c>
    </row>
    <row r="240">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18" t="n">
        <v>98</v>
      </c>
      <c r="H240" t="n">
        <v>245</v>
      </c>
      <c r="I240" s="18" t="inlineStr">
        <is>
          <t>VLB, vía dérmica, VLI</t>
        </is>
      </c>
      <c r="J240" t="inlineStr">
        <is>
          <t>332-312-302-319-315</t>
        </is>
      </c>
    </row>
    <row r="24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18" t="n">
        <v>308</v>
      </c>
      <c r="I241" s="18" t="inlineStr">
        <is>
          <t>vía dérmica, VLI</t>
        </is>
      </c>
      <c r="L241" t="n">
        <v>300</v>
      </c>
      <c r="M241" s="18" t="n">
        <v>300</v>
      </c>
      <c r="N241" t="inlineStr">
        <is>
          <t>Suiza</t>
        </is>
      </c>
    </row>
    <row r="242">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18" t="n">
        <v>308</v>
      </c>
      <c r="I242" s="18" t="inlineStr">
        <is>
          <t>vía dérmica, VLI</t>
        </is>
      </c>
      <c r="L242" t="n">
        <v>300</v>
      </c>
      <c r="M242" s="18" t="n">
        <v>300</v>
      </c>
      <c r="N242" t="inlineStr">
        <is>
          <t>Suiza</t>
        </is>
      </c>
    </row>
    <row r="243">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18" t="n">
        <v>133</v>
      </c>
      <c r="H243" t="n">
        <v>333</v>
      </c>
      <c r="I243" s="18" t="inlineStr">
        <is>
          <t>vía dérmica, VLI</t>
        </is>
      </c>
      <c r="J243" t="inlineStr">
        <is>
          <t>332-312</t>
        </is>
      </c>
    </row>
    <row r="244">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18" t="n">
        <v>133</v>
      </c>
      <c r="H244" t="n">
        <v>333</v>
      </c>
      <c r="I244" s="18" t="inlineStr">
        <is>
          <t>vía dérmica, VLI</t>
        </is>
      </c>
      <c r="J244" t="inlineStr">
        <is>
          <t>332-312</t>
        </is>
      </c>
    </row>
    <row r="245">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18" t="n"/>
      <c r="K245" t="inlineStr">
        <is>
          <t>Sí, por RD 612/2024.</t>
        </is>
      </c>
      <c r="L245" t="n">
        <v>3.2</v>
      </c>
      <c r="M245" t="n">
        <v>12.7</v>
      </c>
      <c r="N245" t="inlineStr">
        <is>
          <t>Austria</t>
        </is>
      </c>
    </row>
    <row r="246">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18" t="n"/>
      <c r="K246" t="inlineStr">
        <is>
          <t>Sí, por RD 612/2024.</t>
        </is>
      </c>
      <c r="L246" t="n">
        <v>3.2</v>
      </c>
      <c r="M246" t="n">
        <v>12.7</v>
      </c>
      <c r="N246" t="inlineStr">
        <is>
          <t>Austria</t>
        </is>
      </c>
    </row>
    <row r="247">
      <c r="A247" s="2" t="inlineStr">
        <is>
          <t>1 hidrocarburo (rutina)</t>
        </is>
      </c>
      <c r="B247" s="2" t="inlineStr">
        <is>
          <t>PNT00460</t>
        </is>
      </c>
      <c r="C247" s="2" t="n"/>
      <c r="D247" s="2" t="n"/>
      <c r="E247" t="inlineStr">
        <is>
          <t>124-18-5</t>
        </is>
      </c>
      <c r="F247" s="2" t="inlineStr">
        <is>
          <t>n-Decano - aire</t>
        </is>
      </c>
      <c r="L247" t="n">
        <v>250</v>
      </c>
      <c r="M247" t="n">
        <v>500</v>
      </c>
      <c r="N247" t="inlineStr">
        <is>
          <t>Dinamarca</t>
        </is>
      </c>
    </row>
    <row r="248">
      <c r="A248" s="2" t="inlineStr">
        <is>
          <t>1 hidrocarburo urgente 8 días</t>
        </is>
      </c>
      <c r="B248" s="2" t="inlineStr">
        <is>
          <t>PNT00460</t>
        </is>
      </c>
      <c r="C248" s="2" t="n"/>
      <c r="D248" s="2" t="n"/>
      <c r="E248" t="inlineStr">
        <is>
          <t>124-18-5</t>
        </is>
      </c>
      <c r="F248" s="2" t="inlineStr">
        <is>
          <t>n-Decano - aire</t>
        </is>
      </c>
      <c r="L248" t="n">
        <v>250</v>
      </c>
      <c r="M248" t="n">
        <v>500</v>
      </c>
      <c r="N248" t="inlineStr">
        <is>
          <t>Dinamarca</t>
        </is>
      </c>
    </row>
    <row r="249">
      <c r="A249" s="2" t="inlineStr">
        <is>
          <t>1 hidrocarburo urgente 8 días</t>
        </is>
      </c>
      <c r="B249" s="2" t="inlineStr">
        <is>
          <t>PNT00460</t>
        </is>
      </c>
      <c r="C249" s="2" t="n"/>
      <c r="D249" s="2" t="n"/>
      <c r="E249" t="inlineStr">
        <is>
          <t>1120-21-4</t>
        </is>
      </c>
      <c r="F249" s="2" t="inlineStr">
        <is>
          <t>n-Undecano - aire</t>
        </is>
      </c>
      <c r="L249" t="n">
        <v>275</v>
      </c>
      <c r="N249" t="inlineStr">
        <is>
          <t>Noruega</t>
        </is>
      </c>
    </row>
    <row r="250">
      <c r="A250" s="2" t="inlineStr">
        <is>
          <t>1 hidrocarburo (rutina)</t>
        </is>
      </c>
      <c r="B250" s="2" t="inlineStr">
        <is>
          <t>PNT00460</t>
        </is>
      </c>
      <c r="C250" s="2" t="n"/>
      <c r="D250" s="2" t="n"/>
      <c r="E250" t="inlineStr">
        <is>
          <t>1120-21-4</t>
        </is>
      </c>
      <c r="F250" s="2" t="inlineStr">
        <is>
          <t>n-Undecano - aire</t>
        </is>
      </c>
      <c r="L250" t="n">
        <v>275</v>
      </c>
      <c r="N250" t="inlineStr">
        <is>
          <t>Noruega</t>
        </is>
      </c>
    </row>
    <row r="251">
      <c r="A251" s="2" t="inlineStr">
        <is>
          <t>1 hidrocarburo (rutina)</t>
        </is>
      </c>
      <c r="B251" s="2" t="inlineStr">
        <is>
          <t>PNT00460</t>
        </is>
      </c>
      <c r="C251" s="2" t="n"/>
      <c r="D251" s="2" t="n"/>
      <c r="E251" t="inlineStr">
        <is>
          <t>112-40-3</t>
        </is>
      </c>
      <c r="F251" s="2" t="inlineStr">
        <is>
          <t>n-Dodecano - aire</t>
        </is>
      </c>
      <c r="L251" t="n">
        <v>275</v>
      </c>
      <c r="N251" t="inlineStr">
        <is>
          <t>Noruega</t>
        </is>
      </c>
    </row>
    <row r="252">
      <c r="A252" s="2" t="inlineStr">
        <is>
          <t>1 hidrocarburo urgente 8 días</t>
        </is>
      </c>
      <c r="B252" s="2" t="inlineStr">
        <is>
          <t>PNT00460</t>
        </is>
      </c>
      <c r="C252" s="2" t="n"/>
      <c r="D252" s="2" t="n"/>
      <c r="E252" t="inlineStr">
        <is>
          <t>112-40-3</t>
        </is>
      </c>
      <c r="F252" s="2" t="inlineStr">
        <is>
          <t>n-Dodecano - aire</t>
        </is>
      </c>
      <c r="L252" t="n">
        <v>275</v>
      </c>
      <c r="N252" t="inlineStr">
        <is>
          <t>Noruega</t>
        </is>
      </c>
    </row>
    <row r="253">
      <c r="A253" s="2" t="inlineStr">
        <is>
          <t>1 hidrocarburo (rutina)</t>
        </is>
      </c>
      <c r="B253" s="2" t="inlineStr">
        <is>
          <t>PNT00460</t>
        </is>
      </c>
      <c r="C253" s="2" t="n"/>
      <c r="D253" s="2" t="n"/>
      <c r="E253" t="inlineStr">
        <is>
          <t>629-50-5</t>
        </is>
      </c>
      <c r="F253" s="2" t="inlineStr">
        <is>
          <t>n-Tridecano - aire</t>
        </is>
      </c>
      <c r="L253" t="n">
        <v>275</v>
      </c>
      <c r="N253" t="inlineStr">
        <is>
          <t>Noruega</t>
        </is>
      </c>
    </row>
    <row r="254">
      <c r="A254" s="2" t="inlineStr">
        <is>
          <t>1 hidrocarburo urgente 8 días</t>
        </is>
      </c>
      <c r="B254" s="2" t="inlineStr">
        <is>
          <t>PNT00460</t>
        </is>
      </c>
      <c r="C254" s="2" t="n"/>
      <c r="D254" s="2" t="n"/>
      <c r="E254" t="inlineStr">
        <is>
          <t>629-50-5</t>
        </is>
      </c>
      <c r="F254" s="2" t="inlineStr">
        <is>
          <t>n-Tridecano - aire</t>
        </is>
      </c>
      <c r="L254" t="n">
        <v>275</v>
      </c>
      <c r="N254" t="inlineStr">
        <is>
          <t>Noruega</t>
        </is>
      </c>
    </row>
    <row r="255">
      <c r="A255" s="2" t="inlineStr">
        <is>
          <t>1 hidrocarburo (rutina)</t>
        </is>
      </c>
      <c r="B255" s="2" t="inlineStr">
        <is>
          <t>PNT00460</t>
        </is>
      </c>
      <c r="C255" s="2" t="n"/>
      <c r="D255" s="2" t="n"/>
      <c r="E255" t="inlineStr">
        <is>
          <t>629-59-4</t>
        </is>
      </c>
      <c r="F255" s="2" t="inlineStr">
        <is>
          <t>n-Tetradecano - aire</t>
        </is>
      </c>
      <c r="L255" t="n">
        <v>275</v>
      </c>
      <c r="N255" t="inlineStr">
        <is>
          <t>Noruega</t>
        </is>
      </c>
    </row>
    <row r="256">
      <c r="A256" s="2" t="inlineStr">
        <is>
          <t>1 hidrocarburo urgente 8 días</t>
        </is>
      </c>
      <c r="B256" s="2" t="inlineStr">
        <is>
          <t>PNT00460</t>
        </is>
      </c>
      <c r="C256" s="2" t="n"/>
      <c r="D256" s="2" t="n"/>
      <c r="E256" t="inlineStr">
        <is>
          <t>629-59-4</t>
        </is>
      </c>
      <c r="F256" s="2" t="inlineStr">
        <is>
          <t>n-Tetradecano - aire</t>
        </is>
      </c>
      <c r="L256" t="n">
        <v>275</v>
      </c>
      <c r="N256" t="inlineStr">
        <is>
          <t>Noruega</t>
        </is>
      </c>
    </row>
    <row r="257">
      <c r="A257" s="2" t="inlineStr">
        <is>
          <t>1 hidrocarburo (rutina)</t>
        </is>
      </c>
      <c r="B257" s="2" t="inlineStr">
        <is>
          <t>PNT00460</t>
        </is>
      </c>
      <c r="C257" s="2" t="n"/>
      <c r="D257" s="2" t="n"/>
      <c r="E257" t="inlineStr">
        <is>
          <t>629-62-9</t>
        </is>
      </c>
      <c r="F257" s="2" t="inlineStr">
        <is>
          <t>n-Pentadecano - aire</t>
        </is>
      </c>
      <c r="L257" t="n">
        <v>275</v>
      </c>
      <c r="N257" t="inlineStr">
        <is>
          <t>Noruega</t>
        </is>
      </c>
    </row>
    <row r="258">
      <c r="A258" s="2" t="inlineStr">
        <is>
          <t>1 hidrocarburo urgente 8 días</t>
        </is>
      </c>
      <c r="B258" s="2" t="inlineStr">
        <is>
          <t>PNT00460</t>
        </is>
      </c>
      <c r="C258" s="2" t="n"/>
      <c r="D258" s="2" t="n"/>
      <c r="E258" t="inlineStr">
        <is>
          <t>629-62-9</t>
        </is>
      </c>
      <c r="F258" s="2" t="inlineStr">
        <is>
          <t>n-Pentadecano - aire</t>
        </is>
      </c>
      <c r="L258" t="n">
        <v>275</v>
      </c>
      <c r="N258" t="inlineStr">
        <is>
          <t>Noruega</t>
        </is>
      </c>
    </row>
    <row r="259">
      <c r="A259" s="2" t="inlineStr">
        <is>
          <t>1 hidrocarburo (rutina)</t>
        </is>
      </c>
      <c r="B259" s="2" t="inlineStr">
        <is>
          <t>PNT00460</t>
        </is>
      </c>
      <c r="C259" s="2" t="n"/>
      <c r="D259" s="2" t="n"/>
      <c r="E259" t="inlineStr">
        <is>
          <t>544-76-3</t>
        </is>
      </c>
      <c r="F259" s="2" t="inlineStr">
        <is>
          <t>n-Hexadecano - aire</t>
        </is>
      </c>
      <c r="L259" t="n">
        <v>275</v>
      </c>
      <c r="N259" t="inlineStr">
        <is>
          <t>Noruega</t>
        </is>
      </c>
    </row>
    <row r="260">
      <c r="A260" s="2" t="inlineStr">
        <is>
          <t>1 hidrocarburo urgente 8 días</t>
        </is>
      </c>
      <c r="B260" s="2" t="inlineStr">
        <is>
          <t>PNT00460</t>
        </is>
      </c>
      <c r="C260" s="2" t="n"/>
      <c r="D260" s="2" t="n"/>
      <c r="E260" t="inlineStr">
        <is>
          <t>544-76-3</t>
        </is>
      </c>
      <c r="F260" s="2" t="inlineStr">
        <is>
          <t>n-Hexadecano - aire</t>
        </is>
      </c>
      <c r="L260" t="n">
        <v>275</v>
      </c>
      <c r="N260" t="inlineStr">
        <is>
          <t>Noruega</t>
        </is>
      </c>
    </row>
    <row r="261">
      <c r="A261" s="2" t="inlineStr">
        <is>
          <t>1 hidrocarburo (rutina)</t>
        </is>
      </c>
      <c r="B261" s="2" t="inlineStr">
        <is>
          <t>PNT00460</t>
        </is>
      </c>
      <c r="C261" s="2" t="n"/>
      <c r="D261" s="2" t="n"/>
      <c r="E261" t="inlineStr">
        <is>
          <t>629-78-7</t>
        </is>
      </c>
      <c r="F261" s="2" t="inlineStr">
        <is>
          <t>n-Heptadecano - aire</t>
        </is>
      </c>
      <c r="L261" t="n">
        <v>275</v>
      </c>
      <c r="N261" t="inlineStr">
        <is>
          <t>Noruega</t>
        </is>
      </c>
    </row>
    <row r="262">
      <c r="A262" s="2" t="inlineStr">
        <is>
          <t>1 hidrocarburo urgente 8 días</t>
        </is>
      </c>
      <c r="B262" s="2" t="inlineStr">
        <is>
          <t>PNT00460</t>
        </is>
      </c>
      <c r="C262" s="2" t="n"/>
      <c r="D262" s="2" t="n"/>
      <c r="E262" t="inlineStr">
        <is>
          <t>629-78-7</t>
        </is>
      </c>
      <c r="F262" s="2" t="inlineStr">
        <is>
          <t>n-Heptadecano - aire</t>
        </is>
      </c>
      <c r="L262" t="n">
        <v>275</v>
      </c>
      <c r="N262" t="inlineStr">
        <is>
          <t>Noruega</t>
        </is>
      </c>
    </row>
    <row r="263">
      <c r="A263" s="2" t="inlineStr">
        <is>
          <t>1 hidrocarburo urgente 8 días</t>
        </is>
      </c>
      <c r="B263" s="2" t="inlineStr">
        <is>
          <t>PNT00460</t>
        </is>
      </c>
      <c r="C263" s="2" t="n"/>
      <c r="D263" s="2" t="n"/>
      <c r="E263" t="inlineStr">
        <is>
          <t>593-45-3</t>
        </is>
      </c>
      <c r="F263" s="2" t="inlineStr">
        <is>
          <t>n-Octadecano - aire</t>
        </is>
      </c>
      <c r="L263" t="n">
        <v>275</v>
      </c>
      <c r="N263" t="inlineStr">
        <is>
          <t>Noruega</t>
        </is>
      </c>
    </row>
    <row r="264">
      <c r="A264" s="2" t="inlineStr">
        <is>
          <t>1 hidrocarburo (rutina)</t>
        </is>
      </c>
      <c r="B264" s="2" t="inlineStr">
        <is>
          <t>PNT00460</t>
        </is>
      </c>
      <c r="C264" s="2" t="n"/>
      <c r="D264" s="2" t="n"/>
      <c r="E264" t="inlineStr">
        <is>
          <t>593-45-3</t>
        </is>
      </c>
      <c r="F264" s="2" t="inlineStr">
        <is>
          <t>n-Octadecano - aire</t>
        </is>
      </c>
      <c r="L264" t="n">
        <v>275</v>
      </c>
      <c r="N264" t="inlineStr">
        <is>
          <t>Noruega</t>
        </is>
      </c>
    </row>
    <row r="265">
      <c r="A265" s="2" t="inlineStr">
        <is>
          <t>1 hidrocarburo (rutina)</t>
        </is>
      </c>
      <c r="B265" s="2" t="inlineStr">
        <is>
          <t>PNT00460</t>
        </is>
      </c>
      <c r="C265" s="2" t="n"/>
      <c r="D265" s="2" t="n"/>
      <c r="E265" t="inlineStr">
        <is>
          <t>629-92-5</t>
        </is>
      </c>
      <c r="F265" s="2" t="inlineStr">
        <is>
          <t>n-Nonadecano - aire</t>
        </is>
      </c>
      <c r="L265" t="n">
        <v>275</v>
      </c>
      <c r="N265" t="inlineStr">
        <is>
          <t>Noruega</t>
        </is>
      </c>
    </row>
    <row r="266">
      <c r="A266" s="2" t="inlineStr">
        <is>
          <t>1 hidrocarburo urgente 8 días</t>
        </is>
      </c>
      <c r="B266" s="2" t="inlineStr">
        <is>
          <t>PNT00460</t>
        </is>
      </c>
      <c r="C266" s="2" t="n"/>
      <c r="D266" s="2" t="n"/>
      <c r="E266" t="inlineStr">
        <is>
          <t>629-92-5</t>
        </is>
      </c>
      <c r="F266" s="2" t="inlineStr">
        <is>
          <t>n-Nonadecano - aire</t>
        </is>
      </c>
      <c r="L266" t="n">
        <v>275</v>
      </c>
      <c r="N266" t="inlineStr">
        <is>
          <t>Noruega</t>
        </is>
      </c>
    </row>
    <row r="267">
      <c r="A267" s="2" t="inlineStr">
        <is>
          <t>1 hidrocarburo (rutina)</t>
        </is>
      </c>
      <c r="B267" s="2" t="inlineStr">
        <is>
          <t>PNT00460</t>
        </is>
      </c>
      <c r="C267" s="2" t="n"/>
      <c r="D267" s="2" t="n"/>
      <c r="E267" t="inlineStr">
        <is>
          <t>112-95-8</t>
        </is>
      </c>
      <c r="F267" s="2" t="inlineStr">
        <is>
          <t>n-Eicosano - aire</t>
        </is>
      </c>
      <c r="L267" t="n">
        <v>275</v>
      </c>
      <c r="N267" t="inlineStr">
        <is>
          <t>Noruega</t>
        </is>
      </c>
    </row>
    <row r="268">
      <c r="A268" s="2" t="inlineStr">
        <is>
          <t>1 hidrocarburo urgente 8 días</t>
        </is>
      </c>
      <c r="B268" s="2" t="inlineStr">
        <is>
          <t>PNT00460</t>
        </is>
      </c>
      <c r="C268" s="2" t="n"/>
      <c r="D268" s="2" t="n"/>
      <c r="E268" t="inlineStr">
        <is>
          <t>112-95-8</t>
        </is>
      </c>
      <c r="F268" s="2" t="inlineStr">
        <is>
          <t>n-Eicosano - aire</t>
        </is>
      </c>
      <c r="L268" t="n">
        <v>275</v>
      </c>
      <c r="N268" t="inlineStr">
        <is>
          <t>Noruega</t>
        </is>
      </c>
    </row>
    <row r="269" customFormat="1" s="7">
      <c r="A269" s="8" t="n"/>
      <c r="B269" s="8" t="inlineStr">
        <is>
          <t>PNT00460</t>
        </is>
      </c>
      <c r="C269" s="8" t="n"/>
      <c r="D269" s="8" t="n"/>
      <c r="F269" s="8" t="inlineStr">
        <is>
          <t>Nafta</t>
        </is>
      </c>
      <c r="G269" s="7" t="n">
        <v>290</v>
      </c>
      <c r="H269" s="7" t="n">
        <v>580</v>
      </c>
      <c r="I269" s="7" t="inlineStr">
        <is>
          <t>j, vía dérmica</t>
        </is>
      </c>
      <c r="J269" s="7" t="n">
        <v>304</v>
      </c>
    </row>
    <row r="270" customFormat="1" s="7">
      <c r="A270" s="8" t="n"/>
      <c r="B270" s="8" t="inlineStr">
        <is>
          <t>PNT00460</t>
        </is>
      </c>
      <c r="C270" s="8" t="n"/>
      <c r="D270" s="8" t="n"/>
      <c r="F270" s="8" t="inlineStr">
        <is>
          <t>Nafta</t>
        </is>
      </c>
      <c r="G270" s="7" t="n">
        <v>290</v>
      </c>
      <c r="H270" s="7" t="n">
        <v>580</v>
      </c>
      <c r="I270" s="7" t="inlineStr">
        <is>
          <t>j, vía dérmica</t>
        </is>
      </c>
      <c r="J270" s="7" t="n">
        <v>304</v>
      </c>
    </row>
    <row r="271" customFormat="1" s="19">
      <c r="A271" s="20" t="inlineStr">
        <is>
          <t>Pentaclorobenceno</t>
        </is>
      </c>
      <c r="B271" s="20" t="inlineStr">
        <is>
          <t>NIOSH 5517</t>
        </is>
      </c>
      <c r="C271" s="20" t="n"/>
      <c r="D271" s="20" t="n"/>
      <c r="E271" s="19" t="inlineStr">
        <is>
          <t>608-93-5</t>
        </is>
      </c>
      <c r="F271" s="20" t="inlineStr">
        <is>
          <t>Pentaclorobenceno - aire</t>
        </is>
      </c>
    </row>
    <row r="272">
      <c r="A272" s="2" t="inlineStr">
        <is>
          <t>VOC especial (rutina)</t>
        </is>
      </c>
      <c r="B272" s="2" t="inlineStr"/>
      <c r="C272" s="2" t="inlineStr">
        <is>
          <t>Freon 141b; FC-141b; HCFC-141b; Diclorofluoroetano</t>
        </is>
      </c>
      <c r="D272" s="2" t="n"/>
      <c r="E272" t="inlineStr">
        <is>
          <t>1717-00-6</t>
        </is>
      </c>
      <c r="F272" s="2" t="inlineStr">
        <is>
          <t>1,1-Dicloro-1-fluoroetano - aire</t>
        </is>
      </c>
      <c r="L272" t="n">
        <v>500</v>
      </c>
      <c r="N272" t="inlineStr">
        <is>
          <t>Corea del Sur</t>
        </is>
      </c>
    </row>
    <row r="273">
      <c r="A273" s="2" t="inlineStr">
        <is>
          <t>VOC especial urgente 8 días</t>
        </is>
      </c>
      <c r="B273" s="2" t="inlineStr"/>
      <c r="C273" s="2" t="inlineStr">
        <is>
          <t>Freon 141b; FC-141b; HCFC-141b; Diclorofluoroetano</t>
        </is>
      </c>
      <c r="D273" s="2" t="n"/>
      <c r="E273" t="inlineStr">
        <is>
          <t>1717-00-6</t>
        </is>
      </c>
      <c r="F273" s="2" t="inlineStr">
        <is>
          <t>1,1-Dicloro-1-fluoroetano - aire</t>
        </is>
      </c>
      <c r="L273" t="n">
        <v>500</v>
      </c>
      <c r="N273" t="inlineStr">
        <is>
          <t>Corea del Sur</t>
        </is>
      </c>
    </row>
    <row r="274">
      <c r="A274" s="2" t="inlineStr">
        <is>
          <t>VOC especial urgente 8 días</t>
        </is>
      </c>
      <c r="B274" s="2" t="inlineStr">
        <is>
          <t>Método interno Basado en NIOSH 5517</t>
        </is>
      </c>
      <c r="C274" s="2" t="n"/>
      <c r="D274" s="2" t="n"/>
      <c r="E274" t="inlineStr">
        <is>
          <t>120-82-1</t>
        </is>
      </c>
      <c r="F274" s="2" t="inlineStr">
        <is>
          <t>1,2,4-Triclorobenceno - aire</t>
        </is>
      </c>
      <c r="G274" t="n">
        <v>15</v>
      </c>
      <c r="H274" t="n">
        <v>38</v>
      </c>
      <c r="I274" t="inlineStr">
        <is>
          <t>r, vía dérmica, VLI</t>
        </is>
      </c>
      <c r="J274" t="inlineStr">
        <is>
          <t>302-315-400-410</t>
        </is>
      </c>
    </row>
    <row r="275">
      <c r="A275" s="2" t="inlineStr">
        <is>
          <t>VOC especial (rutina)</t>
        </is>
      </c>
      <c r="B275" s="2" t="inlineStr">
        <is>
          <t>Método interno Basado en NIOSH 5517</t>
        </is>
      </c>
      <c r="C275" s="2" t="n"/>
      <c r="D275" s="2" t="n"/>
      <c r="E275" t="inlineStr">
        <is>
          <t>120-82-1</t>
        </is>
      </c>
      <c r="F275" s="2" t="inlineStr">
        <is>
          <t>1,2,4-Triclorobenceno - aire</t>
        </is>
      </c>
      <c r="G275" t="n">
        <v>15</v>
      </c>
      <c r="H275" t="n">
        <v>38</v>
      </c>
      <c r="I275" t="inlineStr">
        <is>
          <t>r, vía dérmica, VLI</t>
        </is>
      </c>
      <c r="J275" t="inlineStr">
        <is>
          <t>302-315-400-410</t>
        </is>
      </c>
    </row>
    <row r="276" customFormat="1" s="19">
      <c r="A276" s="20" t="inlineStr">
        <is>
          <t>VOC especial urgente 8 días</t>
        </is>
      </c>
      <c r="B276" s="20" t="inlineStr">
        <is>
          <t>Método interno Basado en NIOSH 5517</t>
        </is>
      </c>
      <c r="C276" s="20" t="n"/>
      <c r="D276" s="20" t="n"/>
      <c r="E276" s="19" t="inlineStr">
        <is>
          <t>87-61-6</t>
        </is>
      </c>
      <c r="F276" s="20" t="inlineStr">
        <is>
          <t>1,2,3-Triclorobenceno - aire</t>
        </is>
      </c>
      <c r="L276" s="19" t="n">
        <v>15</v>
      </c>
      <c r="M276" s="19" t="n">
        <v>30</v>
      </c>
      <c r="N276" s="19" t="inlineStr">
        <is>
          <t>Polonia</t>
        </is>
      </c>
    </row>
    <row r="277" customFormat="1" s="19">
      <c r="A277" s="20" t="inlineStr">
        <is>
          <t>VOC especial (rutina)</t>
        </is>
      </c>
      <c r="B277" s="20" t="inlineStr">
        <is>
          <t>Método interno Basado en NIOSH 5517</t>
        </is>
      </c>
      <c r="C277" s="20" t="n"/>
      <c r="D277" s="20" t="n"/>
      <c r="E277" s="19" t="inlineStr">
        <is>
          <t>87-61-6</t>
        </is>
      </c>
      <c r="F277" s="20" t="inlineStr">
        <is>
          <t>1,2,3-Triclorobenceno - aire</t>
        </is>
      </c>
      <c r="L277" s="19" t="n">
        <v>15</v>
      </c>
      <c r="M277" s="19" t="n">
        <v>30</v>
      </c>
      <c r="N277" s="19" t="inlineStr">
        <is>
          <t>Polonia</t>
        </is>
      </c>
    </row>
    <row r="278" customFormat="1" s="19">
      <c r="A278" s="20" t="inlineStr">
        <is>
          <t>VOC especial urgente 8 días</t>
        </is>
      </c>
      <c r="B278" s="20" t="inlineStr">
        <is>
          <t>Método interno Basado en NIOSH 5517</t>
        </is>
      </c>
      <c r="C278" s="20" t="n"/>
      <c r="D278" s="20" t="n"/>
      <c r="E278" s="19" t="inlineStr">
        <is>
          <t>108-70-3</t>
        </is>
      </c>
      <c r="F278" s="20" t="inlineStr">
        <is>
          <t>1,3,5-Triclorobenceno - aire</t>
        </is>
      </c>
      <c r="L278" s="19" t="n">
        <v>15</v>
      </c>
      <c r="M278" s="19" t="n">
        <v>30</v>
      </c>
      <c r="N278" s="19" t="inlineStr">
        <is>
          <t>Polonia</t>
        </is>
      </c>
    </row>
    <row r="279" customFormat="1" s="19">
      <c r="A279" s="20" t="inlineStr">
        <is>
          <t>VOC especial (rutina)</t>
        </is>
      </c>
      <c r="B279" s="20" t="inlineStr">
        <is>
          <t>Método interno Basado en NIOSH 5517</t>
        </is>
      </c>
      <c r="C279" s="20" t="n"/>
      <c r="D279" s="20" t="n"/>
      <c r="E279" s="19" t="inlineStr">
        <is>
          <t>108-70-3</t>
        </is>
      </c>
      <c r="F279" s="20" t="inlineStr">
        <is>
          <t>1,3,5-Triclorobenceno - aire</t>
        </is>
      </c>
      <c r="L279" s="19" t="n">
        <v>15</v>
      </c>
      <c r="M279" s="19" t="n">
        <v>30</v>
      </c>
      <c r="N279" s="19" t="inlineStr">
        <is>
          <t>Polonia</t>
        </is>
      </c>
    </row>
    <row r="280">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t="n">
        <v>8.199999999999999</v>
      </c>
      <c r="I280" t="inlineStr">
        <is>
          <t>r, C1B, vía dérmica, v</t>
        </is>
      </c>
      <c r="J280" t="inlineStr">
        <is>
          <t>225-350-302-319-335-315</t>
        </is>
      </c>
      <c r="K280" t="inlineStr">
        <is>
          <t>Sí.</t>
        </is>
      </c>
      <c r="L280" t="n">
        <v>8.199999999999999</v>
      </c>
      <c r="M280" t="n">
        <v>32.8</v>
      </c>
      <c r="N280" t="inlineStr">
        <is>
          <t>Austria</t>
        </is>
      </c>
    </row>
    <row r="28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t="n">
        <v>8.199999999999999</v>
      </c>
      <c r="I281" t="inlineStr">
        <is>
          <t>r, C1B, vía dérmica, v</t>
        </is>
      </c>
      <c r="J281" t="inlineStr">
        <is>
          <t>225-350-302-319-335-315</t>
        </is>
      </c>
      <c r="K281" t="inlineStr">
        <is>
          <t>Sí.</t>
        </is>
      </c>
      <c r="L281" t="n">
        <v>8.199999999999999</v>
      </c>
      <c r="M281" t="n">
        <v>32.8</v>
      </c>
      <c r="N281" t="inlineStr">
        <is>
          <t>Austria</t>
        </is>
      </c>
    </row>
    <row r="282">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t="n">
        <v>8.199999999999999</v>
      </c>
      <c r="I282" t="inlineStr">
        <is>
          <t>r, C1B, vía dérmica, v</t>
        </is>
      </c>
      <c r="J282" t="inlineStr">
        <is>
          <t>225-350-302-319-335-315</t>
        </is>
      </c>
      <c r="K282" t="inlineStr">
        <is>
          <t>Sí.</t>
        </is>
      </c>
      <c r="L282" t="n">
        <v>8.199999999999999</v>
      </c>
      <c r="M282" t="n">
        <v>32.8</v>
      </c>
      <c r="N282" t="inlineStr">
        <is>
          <t>Austria</t>
        </is>
      </c>
    </row>
    <row r="283">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t="n">
        <v>8.199999999999999</v>
      </c>
      <c r="I283" t="inlineStr">
        <is>
          <t>r, C1B, vía dérmica, v</t>
        </is>
      </c>
      <c r="J283" t="inlineStr">
        <is>
          <t>225-350-302-319-335-315</t>
        </is>
      </c>
      <c r="K283" t="inlineStr">
        <is>
          <t>Sí.</t>
        </is>
      </c>
      <c r="L283" t="n">
        <v>8.199999999999999</v>
      </c>
      <c r="M283" t="n">
        <v>32.8</v>
      </c>
      <c r="N283" t="inlineStr">
        <is>
          <t>Austria</t>
        </is>
      </c>
    </row>
    <row r="284" customFormat="1" s="19">
      <c r="A284" s="20" t="inlineStr">
        <is>
          <t>Dicloropropano</t>
        </is>
      </c>
      <c r="B284" s="20" t="inlineStr">
        <is>
          <t>MAD-C-PE-0093</t>
        </is>
      </c>
      <c r="C284" s="20" t="n"/>
      <c r="D284" s="20" t="n"/>
      <c r="E284" s="19" t="inlineStr">
        <is>
          <t>78-87-5</t>
        </is>
      </c>
      <c r="F284" s="20" t="inlineStr">
        <is>
          <t>Dicloropropano - aire</t>
        </is>
      </c>
      <c r="G284" s="19" t="n">
        <v>47</v>
      </c>
      <c r="I284" s="19" t="inlineStr">
        <is>
          <t>C1B, Sen</t>
        </is>
      </c>
      <c r="J284" s="19" t="inlineStr">
        <is>
          <t>225-350-332-302</t>
        </is>
      </c>
      <c r="K284" s="19" t="inlineStr">
        <is>
          <t>Sí.</t>
        </is>
      </c>
      <c r="L284" s="19" t="n">
        <v>46</v>
      </c>
      <c r="M284" s="19" t="n">
        <v>92</v>
      </c>
      <c r="N284" s="19" t="inlineStr">
        <is>
          <t>Finlandia</t>
        </is>
      </c>
    </row>
    <row r="285">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t="n">
        <v>2.2</v>
      </c>
      <c r="I285" t="inlineStr">
        <is>
          <t>r, C1A, VLB, v, M1B</t>
        </is>
      </c>
      <c r="J285" t="inlineStr">
        <is>
          <t>220-350-340</t>
        </is>
      </c>
      <c r="K285" t="inlineStr">
        <is>
          <t>Sí.</t>
        </is>
      </c>
      <c r="L285" s="18" t="n">
        <v>2.2</v>
      </c>
      <c r="M285" s="18" t="n">
        <v>4.4</v>
      </c>
      <c r="N285" s="18" t="inlineStr">
        <is>
          <t>Dinamarca</t>
        </is>
      </c>
    </row>
    <row r="286">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t="n">
        <v>2.2</v>
      </c>
      <c r="I286" t="inlineStr">
        <is>
          <t>r, C1A, VLB, v, M1B</t>
        </is>
      </c>
      <c r="J286" t="inlineStr">
        <is>
          <t>220-350-340</t>
        </is>
      </c>
      <c r="K286" t="inlineStr">
        <is>
          <t>Sí.</t>
        </is>
      </c>
      <c r="L286" s="18" t="n">
        <v>2.2</v>
      </c>
      <c r="M286" s="18" t="n">
        <v>4.4</v>
      </c>
      <c r="N286" s="18" t="inlineStr">
        <is>
          <t>Dinamarca</t>
        </is>
      </c>
    </row>
    <row r="287">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t="n">
        <v>1</v>
      </c>
      <c r="I287" t="inlineStr">
        <is>
          <t>VLBm, vía dérmica</t>
        </is>
      </c>
      <c r="J287" t="inlineStr">
        <is>
          <t>330-310-300-373-400-410</t>
        </is>
      </c>
      <c r="L287" s="18" t="n">
        <v>1</v>
      </c>
      <c r="M287" s="18" t="n">
        <v>2</v>
      </c>
      <c r="N287" t="inlineStr">
        <is>
          <t>Dinamarca</t>
        </is>
      </c>
    </row>
    <row r="288">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t="n">
        <v>1</v>
      </c>
      <c r="I288" t="inlineStr">
        <is>
          <t>VLBm, vía dérmica</t>
        </is>
      </c>
      <c r="J288" t="inlineStr">
        <is>
          <t>330-310-300-373-400-410</t>
        </is>
      </c>
      <c r="L288" s="18" t="n">
        <v>1</v>
      </c>
      <c r="M288" s="18" t="n">
        <v>2</v>
      </c>
      <c r="N288" t="inlineStr">
        <is>
          <t>Dinamarca</t>
        </is>
      </c>
    </row>
    <row r="289">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t="n">
        <v>40</v>
      </c>
      <c r="H289" t="n">
        <v>80</v>
      </c>
      <c r="I289" t="inlineStr">
        <is>
          <t>r, TR1B, VLB, vía dérmica, VLI, v</t>
        </is>
      </c>
      <c r="J289" t="inlineStr">
        <is>
          <t>360D-319-335-315</t>
        </is>
      </c>
      <c r="K289" t="inlineStr">
        <is>
          <t>Sí.</t>
        </is>
      </c>
    </row>
    <row r="290">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t="n">
        <v>40</v>
      </c>
      <c r="H290" t="n">
        <v>80</v>
      </c>
      <c r="I290" t="inlineStr">
        <is>
          <t>r, TR1B, VLB, vía dérmica, VLI, v</t>
        </is>
      </c>
      <c r="J290" t="inlineStr">
        <is>
          <t>360D-319-335-315</t>
        </is>
      </c>
      <c r="K290" t="inlineStr">
        <is>
          <t>Sí.</t>
        </is>
      </c>
    </row>
    <row r="29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t="n">
        <v>67.5</v>
      </c>
      <c r="H291" s="18" t="n">
        <v>101.2</v>
      </c>
      <c r="I291" s="18" t="inlineStr">
        <is>
          <t>r, VLI</t>
        </is>
      </c>
      <c r="J291" s="18" t="n">
        <v>319</v>
      </c>
      <c r="K291" s="18" t="n"/>
    </row>
    <row r="292">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t="n">
        <v>67.5</v>
      </c>
      <c r="H292" s="18" t="n">
        <v>101.2</v>
      </c>
      <c r="I292" s="18" t="inlineStr">
        <is>
          <t>r, VLI</t>
        </is>
      </c>
      <c r="J292" s="18" t="n">
        <v>319</v>
      </c>
      <c r="K292" s="18" t="n"/>
    </row>
    <row r="293">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L293" t="n">
        <v>35</v>
      </c>
      <c r="M293" t="n">
        <v>70</v>
      </c>
      <c r="N293" t="inlineStr">
        <is>
          <t>Alemania</t>
        </is>
      </c>
    </row>
    <row r="294">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t="n">
        <v>0.07000000000000001</v>
      </c>
      <c r="H294" t="n">
        <v>0.36</v>
      </c>
      <c r="I294" t="inlineStr">
        <is>
          <t>VLI</t>
        </is>
      </c>
    </row>
    <row r="295">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t="n">
        <v>0.07000000000000001</v>
      </c>
      <c r="H295" t="n">
        <v>0.36</v>
      </c>
      <c r="I295" t="inlineStr">
        <is>
          <t>VLI</t>
        </is>
      </c>
    </row>
    <row r="296">
      <c r="A296" s="2" t="inlineStr">
        <is>
          <t>VOC especial (rutina)</t>
        </is>
      </c>
      <c r="B296" s="2" t="inlineStr">
        <is>
          <t>Método interno Basado en OSHA CSI</t>
        </is>
      </c>
      <c r="C296" s="2" t="inlineStr">
        <is>
          <t>Isooctil alcohol</t>
        </is>
      </c>
      <c r="D296" s="2" t="n"/>
      <c r="E296" t="inlineStr">
        <is>
          <t>104-76-7</t>
        </is>
      </c>
      <c r="F296" s="2" t="inlineStr">
        <is>
          <t>2-Etilhexanol - aire</t>
        </is>
      </c>
      <c r="G296" t="n">
        <v>5.4</v>
      </c>
      <c r="I296" t="inlineStr">
        <is>
          <t>VLI</t>
        </is>
      </c>
      <c r="L296" s="18" t="n">
        <v>5.4</v>
      </c>
      <c r="M296" s="18" t="n">
        <v>10.8</v>
      </c>
      <c r="N296" t="inlineStr">
        <is>
          <t>Dinamarca</t>
        </is>
      </c>
    </row>
    <row r="297">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t="n">
        <v>5.4</v>
      </c>
      <c r="I297" t="inlineStr">
        <is>
          <t>VLI</t>
        </is>
      </c>
      <c r="L297" s="18" t="n">
        <v>5.4</v>
      </c>
      <c r="M297" s="18" t="n">
        <v>10.8</v>
      </c>
      <c r="N297" t="inlineStr">
        <is>
          <t>Dinamarca</t>
        </is>
      </c>
    </row>
    <row r="298">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t="n">
        <v>0.2</v>
      </c>
      <c r="I298" t="inlineStr">
        <is>
          <t>ae, VLI</t>
        </is>
      </c>
      <c r="J298" t="inlineStr">
        <is>
          <t>361d-373-411</t>
        </is>
      </c>
      <c r="L298" s="18" t="n">
        <v>0.2</v>
      </c>
      <c r="M298" s="18" t="n">
        <v>0.4</v>
      </c>
      <c r="N298" t="inlineStr">
        <is>
          <t>Dinamarca</t>
        </is>
      </c>
    </row>
    <row r="299">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t="n">
        <v>0.2</v>
      </c>
      <c r="I299" t="inlineStr">
        <is>
          <t>ae, VLI</t>
        </is>
      </c>
      <c r="J299" t="inlineStr">
        <is>
          <t>361d-373-411</t>
        </is>
      </c>
      <c r="L299" s="18" t="n">
        <v>0.2</v>
      </c>
      <c r="M299" s="18" t="n">
        <v>0.4</v>
      </c>
      <c r="N299" t="inlineStr">
        <is>
          <t>Dinamarca</t>
        </is>
      </c>
    </row>
    <row r="300">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t="n">
        <v>0.08</v>
      </c>
      <c r="I300" t="inlineStr">
        <is>
          <t>r, C1B, SEN, vía dérmica, v</t>
        </is>
      </c>
      <c r="J300" t="inlineStr">
        <is>
          <t>350-341-370-373-317-411</t>
        </is>
      </c>
      <c r="K300" t="inlineStr">
        <is>
          <t>Sí.</t>
        </is>
      </c>
      <c r="L300" s="18" t="n">
        <v>0.08</v>
      </c>
      <c r="M300" s="18" t="n">
        <v>0.32</v>
      </c>
      <c r="N300" t="inlineStr">
        <is>
          <t>Austria</t>
        </is>
      </c>
    </row>
    <row r="301">
      <c r="A301" s="2" t="inlineStr">
        <is>
          <t>VOC especial (rutina)</t>
        </is>
      </c>
      <c r="B301" s="2" t="inlineStr">
        <is>
          <t>Método interno Basado en NIOSH 5029</t>
        </is>
      </c>
      <c r="C301" s="2" t="inlineStr">
        <is>
          <t>MDA</t>
        </is>
      </c>
      <c r="D301" s="2" t="n"/>
      <c r="E301" t="inlineStr">
        <is>
          <t>101-77-9</t>
        </is>
      </c>
      <c r="F301" s="2" t="inlineStr">
        <is>
          <t>4,4'-Metilendianilina (MDA) - aire</t>
        </is>
      </c>
      <c r="G301" t="n">
        <v>0.08</v>
      </c>
      <c r="I301" t="inlineStr">
        <is>
          <t>r, C1B, SEN, vía dérmica, v</t>
        </is>
      </c>
      <c r="J301" t="inlineStr">
        <is>
          <t>350-341-370-373-317-411</t>
        </is>
      </c>
      <c r="K301" t="inlineStr">
        <is>
          <t>Sí.</t>
        </is>
      </c>
      <c r="L301" s="18" t="n">
        <v>0.08</v>
      </c>
      <c r="M301" s="18" t="n">
        <v>0.32</v>
      </c>
      <c r="N301" t="inlineStr">
        <is>
          <t>Austria</t>
        </is>
      </c>
    </row>
    <row r="302">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t="n">
        <v>68</v>
      </c>
      <c r="I302" t="inlineStr">
        <is>
          <t>vía dérmica, VLI</t>
        </is>
      </c>
      <c r="J302" t="inlineStr">
        <is>
          <t>225-332-312-302-319</t>
        </is>
      </c>
      <c r="L302" s="18" t="n">
        <v>68</v>
      </c>
      <c r="M302" s="18" t="n">
        <v>102</v>
      </c>
      <c r="N302" t="inlineStr">
        <is>
          <t>UK</t>
        </is>
      </c>
    </row>
    <row r="303">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t="n">
        <v>68</v>
      </c>
      <c r="I303" t="inlineStr">
        <is>
          <t>vía dérmica, VLI</t>
        </is>
      </c>
      <c r="J303" t="inlineStr">
        <is>
          <t>225-332-312-302-319</t>
        </is>
      </c>
      <c r="L303" s="18" t="n">
        <v>68</v>
      </c>
      <c r="M303" s="18" t="n">
        <v>102</v>
      </c>
      <c r="N303" t="inlineStr">
        <is>
          <t>UK</t>
        </is>
      </c>
    </row>
    <row r="304">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t="n">
        <v>25</v>
      </c>
      <c r="H304" t="n">
        <v>50</v>
      </c>
      <c r="I304" t="inlineStr">
        <is>
          <t>VLI</t>
        </is>
      </c>
      <c r="J304" t="inlineStr">
        <is>
          <t>226-314</t>
        </is>
      </c>
    </row>
    <row r="305">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t="n">
        <v>25</v>
      </c>
      <c r="H305" t="n">
        <v>50</v>
      </c>
      <c r="I305" t="inlineStr">
        <is>
          <t>VLI</t>
        </is>
      </c>
      <c r="J305" t="inlineStr">
        <is>
          <t>226-314</t>
        </is>
      </c>
    </row>
    <row r="306">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L306" t="n">
        <v>0.03</v>
      </c>
      <c r="M306" t="n">
        <v>0.012</v>
      </c>
      <c r="N306" t="inlineStr">
        <is>
          <t>Austria</t>
        </is>
      </c>
    </row>
    <row r="307">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L307" t="n">
        <v>0.03</v>
      </c>
      <c r="M307" t="n">
        <v>0.012</v>
      </c>
      <c r="N307" t="inlineStr">
        <is>
          <t>Austria</t>
        </is>
      </c>
    </row>
    <row r="308">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t="n">
        <v>29</v>
      </c>
      <c r="H308" t="n">
        <v>59</v>
      </c>
      <c r="I308" t="inlineStr">
        <is>
          <t>vía dérmica, VLI</t>
        </is>
      </c>
      <c r="J308" t="inlineStr">
        <is>
          <t>226-332-312-302-314-400</t>
        </is>
      </c>
    </row>
    <row r="309">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t="n">
        <v>29</v>
      </c>
      <c r="H309" t="n">
        <v>59</v>
      </c>
      <c r="I309" t="inlineStr">
        <is>
          <t>vía dérmica, VLI</t>
        </is>
      </c>
      <c r="J309" t="inlineStr">
        <is>
          <t>226-332-312-302-314-400</t>
        </is>
      </c>
    </row>
    <row r="310">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t="n">
        <v>72</v>
      </c>
      <c r="J310" t="inlineStr">
        <is>
          <t>312-302-314</t>
        </is>
      </c>
      <c r="L310" s="18" t="n">
        <v>70</v>
      </c>
      <c r="M310" s="18" t="n">
        <v>100</v>
      </c>
      <c r="N310" t="inlineStr">
        <is>
          <t>Suecia</t>
        </is>
      </c>
    </row>
    <row r="31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t="n">
        <v>72</v>
      </c>
      <c r="J311" t="inlineStr">
        <is>
          <t>312-302-314</t>
        </is>
      </c>
      <c r="L311" s="18" t="n">
        <v>70</v>
      </c>
      <c r="M311" s="18" t="n">
        <v>100</v>
      </c>
      <c r="N311" s="18" t="inlineStr">
        <is>
          <t>Suecia</t>
        </is>
      </c>
    </row>
    <row r="312">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t="n">
        <v>5</v>
      </c>
      <c r="H312" t="n">
        <v>9</v>
      </c>
      <c r="I312" t="inlineStr">
        <is>
          <t>s, VLI</t>
        </is>
      </c>
      <c r="J312" t="n">
        <v>314</v>
      </c>
    </row>
    <row r="313">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t="n">
        <v>5</v>
      </c>
      <c r="H313" t="n">
        <v>9</v>
      </c>
      <c r="I313" t="inlineStr">
        <is>
          <t>s, VLI</t>
        </is>
      </c>
      <c r="J313" t="n">
        <v>314</v>
      </c>
    </row>
    <row r="314">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t="n">
        <v>1</v>
      </c>
      <c r="I314" t="inlineStr">
        <is>
          <t>VLI</t>
        </is>
      </c>
      <c r="J314" t="inlineStr">
        <is>
          <t>312-302</t>
        </is>
      </c>
      <c r="L314" s="18" t="n">
        <v>1</v>
      </c>
      <c r="M314" s="18" t="n">
        <v>1</v>
      </c>
      <c r="N314" t="inlineStr">
        <is>
          <t>Alemania</t>
        </is>
      </c>
    </row>
    <row r="315">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t="n">
        <v>1</v>
      </c>
      <c r="I315" t="inlineStr">
        <is>
          <t>VLI</t>
        </is>
      </c>
      <c r="J315" t="inlineStr">
        <is>
          <t>312-302</t>
        </is>
      </c>
      <c r="L315" s="18" t="n">
        <v>1</v>
      </c>
      <c r="M315" s="18" t="n">
        <v>1</v>
      </c>
      <c r="N315" t="inlineStr">
        <is>
          <t>Alemania</t>
        </is>
      </c>
    </row>
    <row r="316">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t="n">
        <v>2</v>
      </c>
      <c r="I316" t="inlineStr">
        <is>
          <t>r, ae, Sen, TR1B, VLI, v</t>
        </is>
      </c>
      <c r="J316" t="inlineStr">
        <is>
          <t>360F-335-318-317-400-410</t>
        </is>
      </c>
      <c r="K316" t="inlineStr">
        <is>
          <t>Sí.</t>
        </is>
      </c>
      <c r="L316" s="18" t="n">
        <v>2</v>
      </c>
      <c r="M316" s="18" t="n">
        <v>4</v>
      </c>
      <c r="N316" t="inlineStr">
        <is>
          <t>Dinamarca</t>
        </is>
      </c>
    </row>
    <row r="317">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t="n">
        <v>31</v>
      </c>
      <c r="H317" t="n">
        <v>62</v>
      </c>
      <c r="I317" t="inlineStr">
        <is>
          <t>VLI</t>
        </is>
      </c>
      <c r="J317" t="n">
        <v>314</v>
      </c>
    </row>
    <row r="318">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t="n">
        <v>31</v>
      </c>
      <c r="H318" t="n">
        <v>62</v>
      </c>
      <c r="I318" t="inlineStr">
        <is>
          <t>VLI</t>
        </is>
      </c>
      <c r="J318" t="n">
        <v>314</v>
      </c>
    </row>
    <row r="319">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t="n">
        <v>0.03</v>
      </c>
      <c r="I319" t="inlineStr">
        <is>
          <t>r, C1B, Sen, vía dérmica, v, FIV, M1B</t>
        </is>
      </c>
      <c r="J319" t="inlineStr">
        <is>
          <t>350-340-361f-301-372-332-312-319-315-317</t>
        </is>
      </c>
      <c r="K319" t="inlineStr">
        <is>
          <t>Sí.</t>
        </is>
      </c>
      <c r="L319" s="18" t="n">
        <v>0.03</v>
      </c>
      <c r="M319" s="18" t="n">
        <v>0.06</v>
      </c>
      <c r="N319" s="18" t="inlineStr">
        <is>
          <t>Dinamarca</t>
        </is>
      </c>
    </row>
    <row r="320">
      <c r="A320" s="2" t="inlineStr">
        <is>
          <t>VOC especial (rutina)</t>
        </is>
      </c>
      <c r="B320" s="2" t="inlineStr">
        <is>
          <t>Método interno Basado en OSHA PV2004</t>
        </is>
      </c>
      <c r="C320" s="2" t="inlineStr">
        <is>
          <t>Propenamida</t>
        </is>
      </c>
      <c r="D320" s="2" t="n"/>
      <c r="E320" t="inlineStr">
        <is>
          <t>79-06-1</t>
        </is>
      </c>
      <c r="F320" s="2" t="inlineStr">
        <is>
          <t>Acrilamida - aire</t>
        </is>
      </c>
      <c r="G320" t="n">
        <v>0.03</v>
      </c>
      <c r="I320" t="inlineStr">
        <is>
          <t>r, C1B, Sen, vía dérmica, v, FIV, M1B</t>
        </is>
      </c>
      <c r="J320" t="inlineStr">
        <is>
          <t>350-340-361f-301-372-332-312-319-315-317</t>
        </is>
      </c>
      <c r="K320" t="inlineStr">
        <is>
          <t>Sí.</t>
        </is>
      </c>
      <c r="L320" s="18" t="n">
        <v>0.03</v>
      </c>
      <c r="M320" s="18" t="n">
        <v>0.06</v>
      </c>
      <c r="N320" s="18" t="inlineStr">
        <is>
          <t>Dinamarca</t>
        </is>
      </c>
    </row>
    <row r="32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L321" t="n">
        <v>22</v>
      </c>
      <c r="M321" t="n">
        <v>44</v>
      </c>
      <c r="N321" t="inlineStr">
        <is>
          <t>Alemania</t>
        </is>
      </c>
    </row>
    <row r="322">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t="n">
        <v>7.74</v>
      </c>
      <c r="H322" t="n">
        <v>19.35</v>
      </c>
      <c r="I322" t="inlineStr">
        <is>
          <t>Sen, VLB, vía dérmica, VLI</t>
        </is>
      </c>
      <c r="J322" t="inlineStr">
        <is>
          <t>351-341-331-311-301-372-318-317-400</t>
        </is>
      </c>
    </row>
    <row r="323">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t="n">
        <v>7.7</v>
      </c>
      <c r="H323" t="n">
        <v>19.35</v>
      </c>
      <c r="I323" t="inlineStr">
        <is>
          <t>Sen, VLB, vía dérmica, VLI</t>
        </is>
      </c>
      <c r="J323" t="inlineStr">
        <is>
          <t>351-341-331-311-301-372-318-317-400</t>
        </is>
      </c>
    </row>
    <row r="324">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L324" t="n">
        <v>0.02</v>
      </c>
      <c r="M324" t="n">
        <v>0.02</v>
      </c>
      <c r="N324" t="inlineStr">
        <is>
          <t>Alemania</t>
        </is>
      </c>
    </row>
    <row r="325">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L325" t="n">
        <v>0.02</v>
      </c>
      <c r="M325" t="n">
        <v>0.02</v>
      </c>
      <c r="N325" t="inlineStr">
        <is>
          <t>Alemania</t>
        </is>
      </c>
    </row>
    <row r="326">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t="n">
        <v>1.3</v>
      </c>
      <c r="J326" t="inlineStr">
        <is>
          <t>319-335-315-400-410</t>
        </is>
      </c>
      <c r="L326" s="18" t="n">
        <v>1</v>
      </c>
      <c r="M326" s="18" t="n">
        <v>2</v>
      </c>
      <c r="N326" t="inlineStr">
        <is>
          <t>Dinamarca</t>
        </is>
      </c>
    </row>
    <row r="327">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t="n">
        <v>1.3</v>
      </c>
      <c r="J327" t="inlineStr">
        <is>
          <t>319-335-315-400-410</t>
        </is>
      </c>
      <c r="L327" s="18" t="n">
        <v>1</v>
      </c>
      <c r="M327" s="18" t="n">
        <v>2</v>
      </c>
      <c r="N327" t="inlineStr">
        <is>
          <t>Dinamarca</t>
        </is>
      </c>
    </row>
    <row r="328">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t="n">
        <v>4</v>
      </c>
      <c r="I328" t="inlineStr">
        <is>
          <t>ae, s, vía dérmica, z</t>
        </is>
      </c>
      <c r="J328" t="inlineStr">
        <is>
          <t>341-331-301-373-319-335-315-400-420</t>
        </is>
      </c>
      <c r="L328" s="18" t="n">
        <v>3.9</v>
      </c>
      <c r="M328" s="18" t="n">
        <v>7.8</v>
      </c>
      <c r="N328" t="inlineStr">
        <is>
          <t>Alemania</t>
        </is>
      </c>
    </row>
    <row r="329">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t="n">
        <v>4</v>
      </c>
      <c r="I329" t="inlineStr">
        <is>
          <t>ae, s, vía dérmica, z</t>
        </is>
      </c>
      <c r="J329" t="inlineStr">
        <is>
          <t>341-331-301-373-319-335-315-400-420</t>
        </is>
      </c>
      <c r="L329" s="18" t="n">
        <v>3.9</v>
      </c>
      <c r="M329" s="18" t="n">
        <v>7.8</v>
      </c>
      <c r="N329" t="inlineStr">
        <is>
          <t>Alemania</t>
        </is>
      </c>
    </row>
    <row r="330">
      <c r="A330" s="2" t="inlineStr">
        <is>
          <t>VOC especial (rutina)</t>
        </is>
      </c>
      <c r="B330" s="2" t="inlineStr">
        <is>
          <t>Método interno Basado en OSHA PV2040</t>
        </is>
      </c>
      <c r="C330" s="2" t="inlineStr">
        <is>
          <t>1-Bromoetano</t>
        </is>
      </c>
      <c r="D330" s="2" t="n"/>
      <c r="E330" t="inlineStr">
        <is>
          <t>74-96-4</t>
        </is>
      </c>
      <c r="F330" s="2" t="inlineStr">
        <is>
          <t>Bromuro de etilo - aire</t>
        </is>
      </c>
      <c r="G330" t="n">
        <v>23</v>
      </c>
      <c r="I330" t="inlineStr">
        <is>
          <t>vía dérmica</t>
        </is>
      </c>
      <c r="J330" t="inlineStr">
        <is>
          <t>225-351-332-302</t>
        </is>
      </c>
      <c r="L330" s="18" t="n">
        <v>22</v>
      </c>
      <c r="M330" s="18" t="n">
        <v>44</v>
      </c>
      <c r="N330" t="inlineStr">
        <is>
          <t>Dinamarca</t>
        </is>
      </c>
    </row>
    <row r="33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t="n">
        <v>23</v>
      </c>
      <c r="I331" t="inlineStr">
        <is>
          <t>vía dérmica</t>
        </is>
      </c>
      <c r="J331" t="inlineStr">
        <is>
          <t>225-351-332-302</t>
        </is>
      </c>
      <c r="L331" s="18" t="n">
        <v>22</v>
      </c>
      <c r="M331" s="18" t="n">
        <v>44</v>
      </c>
      <c r="N331" t="inlineStr">
        <is>
          <t>Dinamarca</t>
        </is>
      </c>
    </row>
    <row r="332">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I332" t="inlineStr">
        <is>
          <t>r, TR1B</t>
        </is>
      </c>
      <c r="J332" t="inlineStr">
        <is>
          <t>225-360FD-373-319-335-315-336</t>
        </is>
      </c>
      <c r="K332" t="inlineStr">
        <is>
          <t>Sí.</t>
        </is>
      </c>
      <c r="L332" t="n">
        <v>50</v>
      </c>
      <c r="M332" t="n">
        <v>250</v>
      </c>
      <c r="N332" t="inlineStr">
        <is>
          <t>Finlandia</t>
        </is>
      </c>
    </row>
    <row r="333">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I333" t="inlineStr">
        <is>
          <t>r, TR1B</t>
        </is>
      </c>
      <c r="J333" t="inlineStr">
        <is>
          <t>225-360FD-373-319-335-315-336</t>
        </is>
      </c>
      <c r="K333" t="inlineStr">
        <is>
          <t>Sí.</t>
        </is>
      </c>
      <c r="L333" t="n">
        <v>50</v>
      </c>
      <c r="M333" t="n">
        <v>250</v>
      </c>
      <c r="N333" t="inlineStr">
        <is>
          <t>Finlandia</t>
        </is>
      </c>
    </row>
    <row r="334">
      <c r="A334" s="2" t="inlineStr">
        <is>
          <t>2-Bromopropano - aire</t>
        </is>
      </c>
      <c r="B334" s="2" t="inlineStr">
        <is>
          <t>Método interno Basado en NIOSH 1025</t>
        </is>
      </c>
      <c r="C334" s="2" t="n"/>
      <c r="D334" s="2" t="n"/>
      <c r="E334" t="inlineStr">
        <is>
          <t>75-26-3</t>
        </is>
      </c>
      <c r="F334" s="2" t="inlineStr">
        <is>
          <t>2-Bromopropano - aire</t>
        </is>
      </c>
      <c r="L334" t="n">
        <v>5.1</v>
      </c>
      <c r="N334" t="inlineStr">
        <is>
          <t>Finlandia</t>
        </is>
      </c>
    </row>
    <row r="335">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t="n">
        <v>10</v>
      </c>
      <c r="H335" t="n">
        <v>40</v>
      </c>
      <c r="I335" t="inlineStr">
        <is>
          <t>VLI</t>
        </is>
      </c>
      <c r="J335" t="inlineStr">
        <is>
          <t>332-302-319-335-315</t>
        </is>
      </c>
    </row>
    <row r="336">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t="n">
        <v>10</v>
      </c>
      <c r="H336" t="n">
        <v>40</v>
      </c>
      <c r="I336" t="inlineStr">
        <is>
          <t>VLI</t>
        </is>
      </c>
      <c r="J336" t="inlineStr">
        <is>
          <t>332-302-319-335-315</t>
        </is>
      </c>
    </row>
    <row r="337">
      <c r="A337" s="2" t="inlineStr">
        <is>
          <t>VOC especial (rutina)</t>
        </is>
      </c>
      <c r="B337" s="2" t="inlineStr">
        <is>
          <t>Método interno Basado en NIOSH 2519</t>
        </is>
      </c>
      <c r="C337" s="2" t="inlineStr">
        <is>
          <t>Cloroetano</t>
        </is>
      </c>
      <c r="D337" s="2" t="n"/>
      <c r="E337" t="inlineStr">
        <is>
          <t>75-00-3</t>
        </is>
      </c>
      <c r="F337" s="2" t="inlineStr">
        <is>
          <t>Cloruro de etilo - aire</t>
        </is>
      </c>
      <c r="G337" t="n">
        <v>268</v>
      </c>
      <c r="I337" t="inlineStr">
        <is>
          <t>VLI</t>
        </is>
      </c>
      <c r="J337" t="inlineStr">
        <is>
          <t>220-351-412</t>
        </is>
      </c>
      <c r="L337" s="18" t="n">
        <v>269</v>
      </c>
      <c r="M337" s="18" t="n">
        <v>538</v>
      </c>
      <c r="N337" t="inlineStr">
        <is>
          <t>Dinamarca</t>
        </is>
      </c>
    </row>
    <row r="338">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t="n">
        <v>268</v>
      </c>
      <c r="I338" t="inlineStr">
        <is>
          <t>VLI</t>
        </is>
      </c>
      <c r="J338" t="inlineStr">
        <is>
          <t>220-351-412</t>
        </is>
      </c>
      <c r="L338" s="18" t="n">
        <v>269</v>
      </c>
      <c r="M338" s="18" t="n">
        <v>538</v>
      </c>
      <c r="N338" t="inlineStr">
        <is>
          <t>Dinamarca</t>
        </is>
      </c>
    </row>
    <row r="339">
      <c r="A339" s="2" t="inlineStr">
        <is>
          <t>VOC especial (rutina)</t>
        </is>
      </c>
      <c r="B339" s="2" t="inlineStr">
        <is>
          <t>Método interno Basado en NIOSH 1001</t>
        </is>
      </c>
      <c r="C339" s="2" t="inlineStr">
        <is>
          <t>Clorometano</t>
        </is>
      </c>
      <c r="D339" s="2" t="n"/>
      <c r="E339" t="inlineStr">
        <is>
          <t>74-87-3</t>
        </is>
      </c>
      <c r="F339" s="2" t="inlineStr">
        <is>
          <t>Cloruro de metilo - aire</t>
        </is>
      </c>
      <c r="G339" t="n">
        <v>42</v>
      </c>
      <c r="I339" t="inlineStr">
        <is>
          <t>VLI</t>
        </is>
      </c>
      <c r="J339" t="inlineStr">
        <is>
          <t>220-351-373</t>
        </is>
      </c>
      <c r="L339" s="18" t="n">
        <v>42</v>
      </c>
      <c r="M339" s="18" t="n">
        <v>84</v>
      </c>
      <c r="N339" t="inlineStr">
        <is>
          <t>Austria</t>
        </is>
      </c>
    </row>
    <row r="340">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t="n">
        <v>42</v>
      </c>
      <c r="I340" t="inlineStr">
        <is>
          <t>VLI</t>
        </is>
      </c>
      <c r="J340" t="inlineStr">
        <is>
          <t>220-351-373</t>
        </is>
      </c>
      <c r="L340" s="18" t="n">
        <v>42</v>
      </c>
      <c r="M340" s="18" t="n">
        <v>84</v>
      </c>
      <c r="N340" t="inlineStr">
        <is>
          <t>Austria</t>
        </is>
      </c>
    </row>
    <row r="34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t="n">
        <v>2.6</v>
      </c>
      <c r="I341" t="inlineStr">
        <is>
          <t>r, C1A, v</t>
        </is>
      </c>
      <c r="J341" t="inlineStr">
        <is>
          <t>220-350</t>
        </is>
      </c>
      <c r="K341" t="inlineStr">
        <is>
          <t>Sí.</t>
        </is>
      </c>
      <c r="L341" s="18" t="n">
        <v>2.6</v>
      </c>
      <c r="M341" s="18" t="n">
        <v>6</v>
      </c>
      <c r="N341" t="inlineStr">
        <is>
          <t>Dinamarca</t>
        </is>
      </c>
    </row>
    <row r="342">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t="n">
        <v>2.6</v>
      </c>
      <c r="I342" t="inlineStr">
        <is>
          <t>r, C1A, v</t>
        </is>
      </c>
      <c r="J342" t="inlineStr">
        <is>
          <t>220-350</t>
        </is>
      </c>
      <c r="K342" t="inlineStr">
        <is>
          <t>Sí.</t>
        </is>
      </c>
      <c r="L342" s="18" t="n">
        <v>2.6</v>
      </c>
      <c r="M342" s="18" t="n">
        <v>6</v>
      </c>
      <c r="N342" t="inlineStr">
        <is>
          <t>Dinamarca</t>
        </is>
      </c>
    </row>
    <row r="343">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t="n">
        <v>22</v>
      </c>
      <c r="I343" t="inlineStr">
        <is>
          <t>vía dérmica, VLI</t>
        </is>
      </c>
      <c r="J343" t="inlineStr">
        <is>
          <t>311-301-314</t>
        </is>
      </c>
      <c r="L343" t="n">
        <v>4.5</v>
      </c>
      <c r="M343" t="n">
        <v>4.5</v>
      </c>
      <c r="N343" t="inlineStr">
        <is>
          <t>Alemania</t>
        </is>
      </c>
    </row>
    <row r="344">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t="n">
        <v>22</v>
      </c>
      <c r="I344" t="inlineStr">
        <is>
          <t>vía dérmica, VLI</t>
        </is>
      </c>
      <c r="J344" t="inlineStr">
        <is>
          <t>311-301-314</t>
        </is>
      </c>
      <c r="L344" s="18" t="n">
        <v>22</v>
      </c>
      <c r="M344" s="18" t="n">
        <v>22</v>
      </c>
      <c r="N344" t="inlineStr">
        <is>
          <t>Suiza</t>
        </is>
      </c>
    </row>
    <row r="345">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t="n">
        <v>22</v>
      </c>
      <c r="I345" t="inlineStr">
        <is>
          <t>vía dérmica, VLI</t>
        </is>
      </c>
      <c r="J345" t="inlineStr">
        <is>
          <t>311-301-314</t>
        </is>
      </c>
      <c r="L345" s="18" t="n">
        <v>22</v>
      </c>
      <c r="M345" s="18" t="n">
        <v>22</v>
      </c>
      <c r="N345" t="inlineStr">
        <is>
          <t>Suiza</t>
        </is>
      </c>
    </row>
    <row r="346">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t="n">
        <v>4115</v>
      </c>
      <c r="L346" s="18" t="n">
        <v>5000</v>
      </c>
      <c r="M346" s="18" t="n">
        <v>6500</v>
      </c>
      <c r="N346" t="inlineStr">
        <is>
          <t>Finlandia</t>
        </is>
      </c>
    </row>
    <row r="347">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t="n">
        <v>4115</v>
      </c>
      <c r="L347" s="18" t="n">
        <v>5000</v>
      </c>
      <c r="M347" s="18" t="n">
        <v>6500</v>
      </c>
      <c r="N347" t="inlineStr">
        <is>
          <t>Finlandia</t>
        </is>
      </c>
    </row>
    <row r="348">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t="n">
        <v>2.5</v>
      </c>
      <c r="I348" t="inlineStr">
        <is>
          <t>VLBm, vía dérmica, FIV</t>
        </is>
      </c>
      <c r="L348" s="18" t="n">
        <v>2.5</v>
      </c>
      <c r="M348" s="18" t="n">
        <v>5</v>
      </c>
      <c r="N348" t="inlineStr">
        <is>
          <t>Dinamarca</t>
        </is>
      </c>
    </row>
    <row r="349">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t="n">
        <v>2.5</v>
      </c>
      <c r="I349" t="inlineStr">
        <is>
          <t>VLBm, vía dérmica, FIV</t>
        </is>
      </c>
      <c r="L349" s="18" t="n">
        <v>2.5</v>
      </c>
      <c r="M349" s="18" t="n">
        <v>5</v>
      </c>
      <c r="N349" t="inlineStr">
        <is>
          <t>Dinamarca</t>
        </is>
      </c>
    </row>
    <row r="350">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t="n">
        <v>15</v>
      </c>
      <c r="I350" t="inlineStr">
        <is>
          <t>VLB, vía dérmica, VLI</t>
        </is>
      </c>
      <c r="J350" t="inlineStr">
        <is>
          <t>225-361fd-372-319-315</t>
        </is>
      </c>
      <c r="L350" s="18" t="n">
        <v>16</v>
      </c>
      <c r="M350" s="18" t="n">
        <v>25</v>
      </c>
      <c r="N350" t="inlineStr">
        <is>
          <t>Suecia</t>
        </is>
      </c>
    </row>
    <row r="35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t="n">
        <v>15</v>
      </c>
      <c r="I351" t="inlineStr">
        <is>
          <t>VLB, vía dérmica, VLI</t>
        </is>
      </c>
      <c r="J351" t="inlineStr">
        <is>
          <t>225-361fd-372-319-315</t>
        </is>
      </c>
      <c r="L351" s="18" t="n">
        <v>16</v>
      </c>
      <c r="M351" s="18" t="n">
        <v>25</v>
      </c>
      <c r="N351" t="inlineStr">
        <is>
          <t>Suecia</t>
        </is>
      </c>
    </row>
    <row r="352">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t="n">
        <v>54</v>
      </c>
      <c r="L352" s="18" t="n">
        <v>50</v>
      </c>
      <c r="M352" s="18" t="n">
        <v>100</v>
      </c>
      <c r="N352" t="inlineStr">
        <is>
          <t>Dinamarca</t>
        </is>
      </c>
    </row>
    <row r="353">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t="n">
        <v>54</v>
      </c>
      <c r="L353" s="18" t="n">
        <v>50</v>
      </c>
      <c r="M353" s="18" t="n">
        <v>100</v>
      </c>
      <c r="N353" t="inlineStr">
        <is>
          <t>Dinamarca</t>
        </is>
      </c>
    </row>
    <row r="354">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t="n">
        <v>7.1</v>
      </c>
      <c r="H354" t="n">
        <v>14.2</v>
      </c>
      <c r="I354" t="inlineStr">
        <is>
          <t>VLI</t>
        </is>
      </c>
    </row>
    <row r="355">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t="n">
        <v>0.45</v>
      </c>
      <c r="I355" t="inlineStr">
        <is>
          <t>r, C1B, Sen, vía dérmica</t>
        </is>
      </c>
      <c r="J355" t="inlineStr">
        <is>
          <t>350-341-331-311-301-372-319-315-317-400</t>
        </is>
      </c>
      <c r="K355" t="inlineStr">
        <is>
          <t>Sí.</t>
        </is>
      </c>
      <c r="L355" s="18" t="n">
        <v>0.6</v>
      </c>
      <c r="M355" s="18" t="n">
        <v>1.2</v>
      </c>
      <c r="N355" t="inlineStr">
        <is>
          <t>Dinamarca</t>
        </is>
      </c>
    </row>
    <row r="356">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t="n">
        <v>0.45</v>
      </c>
      <c r="I356" t="inlineStr">
        <is>
          <t>r, C1B, Sen, vía dérmica</t>
        </is>
      </c>
      <c r="J356" t="inlineStr">
        <is>
          <t>350-341-331-311-301-372-319-315-317-400</t>
        </is>
      </c>
      <c r="K356" t="inlineStr">
        <is>
          <t>Sí.</t>
        </is>
      </c>
      <c r="L356" s="18" t="n">
        <v>0.6</v>
      </c>
      <c r="M356" s="18" t="n">
        <v>1.2</v>
      </c>
      <c r="N356" t="inlineStr">
        <is>
          <t>Dinamarca</t>
        </is>
      </c>
    </row>
    <row r="357">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t="n">
        <v>0.2</v>
      </c>
      <c r="I357" t="inlineStr">
        <is>
          <t>vía dérmica</t>
        </is>
      </c>
      <c r="L357" s="18" t="n">
        <v>0.22</v>
      </c>
      <c r="M357" s="18" t="n">
        <v>0.44</v>
      </c>
      <c r="N357" t="inlineStr">
        <is>
          <t>Alemania</t>
        </is>
      </c>
    </row>
    <row r="358">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t="n">
        <v>0.2</v>
      </c>
      <c r="I358" t="inlineStr">
        <is>
          <t>vía dérmica</t>
        </is>
      </c>
      <c r="L358" s="18" t="n">
        <v>0.22</v>
      </c>
      <c r="M358" s="18" t="n">
        <v>0.44</v>
      </c>
      <c r="N358" t="inlineStr">
        <is>
          <t>Alemania</t>
        </is>
      </c>
    </row>
    <row r="359">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t="n">
        <v>2</v>
      </c>
      <c r="I359" t="inlineStr">
        <is>
          <t>Sen</t>
        </is>
      </c>
      <c r="J359" t="inlineStr">
        <is>
          <t>351-341-302-318-317-400</t>
        </is>
      </c>
      <c r="L359" s="18" t="n">
        <v>2</v>
      </c>
      <c r="M359" s="18" t="n">
        <v>2</v>
      </c>
      <c r="N359" t="inlineStr">
        <is>
          <t>Alemania</t>
        </is>
      </c>
    </row>
    <row r="360">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t="n">
        <v>2</v>
      </c>
      <c r="I360" t="inlineStr">
        <is>
          <t>Sen</t>
        </is>
      </c>
      <c r="J360" t="inlineStr">
        <is>
          <t>351-341-302-318-317-400</t>
        </is>
      </c>
      <c r="L360" s="18" t="n">
        <v>2</v>
      </c>
      <c r="M360" s="18" t="n">
        <v>2</v>
      </c>
      <c r="N360" t="inlineStr">
        <is>
          <t>Alemania</t>
        </is>
      </c>
    </row>
    <row r="36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t="n">
        <v>100</v>
      </c>
      <c r="H361" t="n">
        <v>416</v>
      </c>
      <c r="I361" t="inlineStr">
        <is>
          <t>Sen, VLI</t>
        </is>
      </c>
      <c r="J361" t="inlineStr">
        <is>
          <t>225-335-315-317</t>
        </is>
      </c>
    </row>
    <row r="362">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t="n">
        <v>100</v>
      </c>
      <c r="H362" t="n">
        <v>416</v>
      </c>
      <c r="I362" t="inlineStr">
        <is>
          <t>Sen, VLI</t>
        </is>
      </c>
      <c r="J362" t="inlineStr">
        <is>
          <t>225-335-315-317</t>
        </is>
      </c>
    </row>
    <row r="363">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t="n">
        <v>1</v>
      </c>
      <c r="J363" t="inlineStr">
        <is>
          <t>220-331-400-410</t>
        </is>
      </c>
      <c r="L363" s="18" t="n">
        <v>1</v>
      </c>
      <c r="M363" s="18" t="n">
        <v>1</v>
      </c>
      <c r="N363" t="inlineStr">
        <is>
          <t>Alemania</t>
        </is>
      </c>
    </row>
    <row r="364">
      <c r="A364" s="2" t="inlineStr">
        <is>
          <t>VOC especial (rutina)</t>
        </is>
      </c>
      <c r="B364" s="2" t="inlineStr"/>
      <c r="C364" s="2" t="inlineStr">
        <is>
          <t>Tetrahidro-1,4-oxazina; Dietilen oximida</t>
        </is>
      </c>
      <c r="D364" s="2" t="n"/>
      <c r="E364" t="inlineStr">
        <is>
          <t>110-91-8</t>
        </is>
      </c>
      <c r="F364" s="2" t="inlineStr">
        <is>
          <t>Morfolina - aire</t>
        </is>
      </c>
      <c r="G364" t="n">
        <v>36</v>
      </c>
      <c r="H364" t="n">
        <v>72</v>
      </c>
      <c r="I364" t="inlineStr">
        <is>
          <t>f, VLI</t>
        </is>
      </c>
      <c r="J364" t="inlineStr">
        <is>
          <t>226-332-312-302-314</t>
        </is>
      </c>
    </row>
    <row r="365">
      <c r="A365" s="2" t="inlineStr">
        <is>
          <t>VOC especial urgente 8 días</t>
        </is>
      </c>
      <c r="B365" s="2" t="inlineStr"/>
      <c r="C365" s="2" t="inlineStr">
        <is>
          <t>Tetrahidro-1,4-oxazina; Dietilen oximida</t>
        </is>
      </c>
      <c r="D365" s="2" t="n"/>
      <c r="E365" t="inlineStr">
        <is>
          <t>110-91-8</t>
        </is>
      </c>
      <c r="F365" s="2" t="inlineStr">
        <is>
          <t>Morfolina - aire</t>
        </is>
      </c>
      <c r="G365" t="n">
        <v>36</v>
      </c>
      <c r="H365" t="n">
        <v>72</v>
      </c>
      <c r="I365" t="inlineStr">
        <is>
          <t>f, VLI</t>
        </is>
      </c>
      <c r="J365" t="inlineStr">
        <is>
          <t>226-332-312-302-314</t>
        </is>
      </c>
    </row>
    <row r="366">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t="n">
        <v>36</v>
      </c>
      <c r="H366" t="n">
        <v>72</v>
      </c>
      <c r="I366" t="inlineStr">
        <is>
          <t>r, TR1B, VLB, vía dérmica, VLI, v</t>
        </is>
      </c>
      <c r="J366" t="inlineStr">
        <is>
          <t>360D-332-312</t>
        </is>
      </c>
      <c r="K366" t="inlineStr">
        <is>
          <t>Sí.</t>
        </is>
      </c>
    </row>
    <row r="367">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t="n">
        <v>36</v>
      </c>
      <c r="H367" t="n">
        <v>72</v>
      </c>
      <c r="I367" t="inlineStr">
        <is>
          <t>r, TR1B, VLB, vía dérmica, VLI, v</t>
        </is>
      </c>
      <c r="J367" t="inlineStr">
        <is>
          <t>360D-332-312</t>
        </is>
      </c>
      <c r="K367" t="inlineStr">
        <is>
          <t>Sí.</t>
        </is>
      </c>
    </row>
    <row r="368">
      <c r="A368" s="2" t="inlineStr">
        <is>
          <t>VOC especial urgente 8 días</t>
        </is>
      </c>
      <c r="B368" s="2" t="inlineStr"/>
      <c r="C368" s="2" t="inlineStr">
        <is>
          <t>Dimetilaminobenceno</t>
        </is>
      </c>
      <c r="D368" s="2" t="n"/>
      <c r="E368" t="inlineStr">
        <is>
          <t>121-69-7</t>
        </is>
      </c>
      <c r="F368" s="2" t="inlineStr">
        <is>
          <t>N,N-Dimetilanilina - aire</t>
        </is>
      </c>
      <c r="G368" t="n">
        <v>25</v>
      </c>
      <c r="H368" t="n">
        <v>50</v>
      </c>
      <c r="I368" t="inlineStr">
        <is>
          <t>VLBm, vía dérmica</t>
        </is>
      </c>
      <c r="J368" t="inlineStr">
        <is>
          <t>351-331-311-301-411</t>
        </is>
      </c>
    </row>
    <row r="369">
      <c r="A369" s="2" t="inlineStr">
        <is>
          <t>VOC especial (rutina)</t>
        </is>
      </c>
      <c r="B369" s="2" t="inlineStr"/>
      <c r="C369" s="2" t="inlineStr">
        <is>
          <t>Dimetilaminobenceno</t>
        </is>
      </c>
      <c r="D369" s="2" t="n"/>
      <c r="E369" t="inlineStr">
        <is>
          <t>121-69-7</t>
        </is>
      </c>
      <c r="F369" s="2" t="inlineStr">
        <is>
          <t>N,N-Dimetilanilina - aire</t>
        </is>
      </c>
      <c r="G369" t="n">
        <v>25</v>
      </c>
      <c r="H369" t="n">
        <v>50</v>
      </c>
      <c r="I369" t="inlineStr">
        <is>
          <t>VLBm, vía dérmica</t>
        </is>
      </c>
      <c r="J369" t="inlineStr">
        <is>
          <t>351-331-311-301-411</t>
        </is>
      </c>
    </row>
    <row r="370">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t="n">
        <v>6.1</v>
      </c>
      <c r="H370" t="n">
        <v>12.2</v>
      </c>
      <c r="I370" t="inlineStr">
        <is>
          <t>f</t>
        </is>
      </c>
      <c r="J370" t="inlineStr">
        <is>
          <t>225-332-302-314</t>
        </is>
      </c>
    </row>
    <row r="37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t="n">
        <v>6.1</v>
      </c>
      <c r="H371" t="n">
        <v>12.2</v>
      </c>
      <c r="I371" t="inlineStr">
        <is>
          <t>f</t>
        </is>
      </c>
      <c r="J371" t="inlineStr">
        <is>
          <t>225-332-302-314</t>
        </is>
      </c>
    </row>
    <row r="372">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t="n">
        <v>15</v>
      </c>
      <c r="H372" t="n">
        <v>30</v>
      </c>
      <c r="I372" t="inlineStr">
        <is>
          <t>r, TR1B, VLB, vía dérmica, VLI, v</t>
        </is>
      </c>
      <c r="J372" t="inlineStr">
        <is>
          <t>360D-332-312-319</t>
        </is>
      </c>
      <c r="K372" t="inlineStr">
        <is>
          <t>Sí.</t>
        </is>
      </c>
    </row>
    <row r="373">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t="n">
        <v>15</v>
      </c>
      <c r="H373" t="n">
        <v>30</v>
      </c>
      <c r="I373" t="inlineStr">
        <is>
          <t>r, TR1B, VLB, vía dérmica, VLI, v</t>
        </is>
      </c>
      <c r="J373" t="inlineStr">
        <is>
          <t>360D-332-312-319</t>
        </is>
      </c>
      <c r="K373" t="inlineStr">
        <is>
          <t>Sí.</t>
        </is>
      </c>
    </row>
    <row r="374">
      <c r="A374" s="2" t="inlineStr">
        <is>
          <t>VOC especial (rutina)</t>
        </is>
      </c>
      <c r="B374" s="2" t="inlineStr"/>
      <c r="C374" s="2" t="inlineStr">
        <is>
          <t>3-(1-metil-2-pirrolidinil) piridina</t>
        </is>
      </c>
      <c r="D374" s="2" t="n"/>
      <c r="E374" t="inlineStr">
        <is>
          <t>54-11-5</t>
        </is>
      </c>
      <c r="F374" s="2" t="inlineStr">
        <is>
          <t>Nicotina - aire</t>
        </is>
      </c>
      <c r="G374" t="n">
        <v>0.5</v>
      </c>
      <c r="I374" t="inlineStr">
        <is>
          <t>s, vía dérmica, VLI</t>
        </is>
      </c>
      <c r="J374" t="inlineStr">
        <is>
          <t>330-310-300-411</t>
        </is>
      </c>
      <c r="L374" s="18" t="n">
        <v>0.5</v>
      </c>
      <c r="M374" s="18" t="n">
        <v>1</v>
      </c>
      <c r="N374" t="inlineStr">
        <is>
          <t>Alemania</t>
        </is>
      </c>
    </row>
    <row r="375">
      <c r="A375" s="2" t="inlineStr">
        <is>
          <t>VOC especial urgente 8 días</t>
        </is>
      </c>
      <c r="B375" s="2" t="inlineStr"/>
      <c r="C375" s="2" t="inlineStr">
        <is>
          <t>3-(1-metil-2-pirrolidinil) piridina</t>
        </is>
      </c>
      <c r="D375" s="2" t="n"/>
      <c r="E375" t="inlineStr">
        <is>
          <t>54-11-5</t>
        </is>
      </c>
      <c r="F375" s="2" t="inlineStr">
        <is>
          <t>Nicotina - aire</t>
        </is>
      </c>
      <c r="G375" t="n">
        <v>0.5</v>
      </c>
      <c r="I375" t="inlineStr">
        <is>
          <t>s, vía dérmica, VLI</t>
        </is>
      </c>
      <c r="J375" t="inlineStr">
        <is>
          <t>330-310-300-411</t>
        </is>
      </c>
      <c r="L375" s="18" t="n">
        <v>0.5</v>
      </c>
      <c r="M375" s="18" t="n">
        <v>1</v>
      </c>
      <c r="N375" t="inlineStr">
        <is>
          <t>Alemania</t>
        </is>
      </c>
    </row>
    <row r="376">
      <c r="A376" s="2" t="inlineStr">
        <is>
          <t>VOC especial urgente 8 días</t>
        </is>
      </c>
      <c r="B376" s="2" t="inlineStr"/>
      <c r="C376" s="2" t="inlineStr">
        <is>
          <t>Difenilbencenos</t>
        </is>
      </c>
      <c r="D376" s="2" t="n"/>
      <c r="E376" t="inlineStr">
        <is>
          <t>26140-60-3</t>
        </is>
      </c>
      <c r="F376" s="2" t="inlineStr">
        <is>
          <t>o,m,p-Terfenilos - aire</t>
        </is>
      </c>
      <c r="H376" t="n">
        <v>5</v>
      </c>
      <c r="L376" s="18" t="n">
        <v>4.5</v>
      </c>
      <c r="M376" s="18" t="n">
        <v>4.5</v>
      </c>
      <c r="N376" t="inlineStr">
        <is>
          <t>Austria</t>
        </is>
      </c>
    </row>
    <row r="377">
      <c r="A377" s="2" t="inlineStr">
        <is>
          <t>VOC especial (rutina)</t>
        </is>
      </c>
      <c r="B377" s="2" t="inlineStr"/>
      <c r="C377" s="2" t="inlineStr">
        <is>
          <t>Difenilbencenos</t>
        </is>
      </c>
      <c r="D377" s="2" t="n"/>
      <c r="E377" t="inlineStr">
        <is>
          <t>26140-60-3</t>
        </is>
      </c>
      <c r="F377" s="2" t="inlineStr">
        <is>
          <t>o,m,p-Terfenilos - aire</t>
        </is>
      </c>
      <c r="H377" t="n">
        <v>5</v>
      </c>
      <c r="L377" s="18" t="n">
        <v>4.5</v>
      </c>
      <c r="M377" s="18" t="n">
        <v>4.5</v>
      </c>
      <c r="N377" t="inlineStr">
        <is>
          <t>Austria</t>
        </is>
      </c>
    </row>
    <row r="378">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t="n">
        <v>0.5</v>
      </c>
      <c r="I378" t="inlineStr">
        <is>
          <t>vía dérmica</t>
        </is>
      </c>
      <c r="J378" t="inlineStr">
        <is>
          <t>330-311-301-372-319-335-315-400-410</t>
        </is>
      </c>
      <c r="L378" s="18" t="n">
        <v>0.1</v>
      </c>
      <c r="M378" s="18" t="n">
        <v>0.1</v>
      </c>
      <c r="N378" t="inlineStr">
        <is>
          <t>Austria</t>
        </is>
      </c>
    </row>
    <row r="379">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t="n">
        <v>0.5</v>
      </c>
      <c r="I379" t="inlineStr">
        <is>
          <t>vía dérmica</t>
        </is>
      </c>
      <c r="J379" t="inlineStr">
        <is>
          <t>330-311-301-372-319-335-315-400-410</t>
        </is>
      </c>
      <c r="L379" s="18" t="n">
        <v>0.1</v>
      </c>
      <c r="M379" s="18" t="n">
        <v>0.1</v>
      </c>
      <c r="N379" t="inlineStr">
        <is>
          <t>Austria</t>
        </is>
      </c>
    </row>
    <row r="380">
      <c r="A380" s="2" t="inlineStr">
        <is>
          <t>VOC especial (rutina)</t>
        </is>
      </c>
      <c r="B380" s="2" t="inlineStr"/>
      <c r="C380" s="2" t="inlineStr">
        <is>
          <t>1,4-Diclorobenceno; PDCB</t>
        </is>
      </c>
      <c r="D380" s="2" t="n"/>
      <c r="E380" t="inlineStr">
        <is>
          <t>106-46-7</t>
        </is>
      </c>
      <c r="F380" s="2" t="inlineStr">
        <is>
          <t>p-Diclorobenceno - aire</t>
        </is>
      </c>
      <c r="G380" t="n">
        <v>12</v>
      </c>
      <c r="H380" t="n">
        <v>60</v>
      </c>
      <c r="I380" t="inlineStr">
        <is>
          <t>r, vía dérmica, VLI</t>
        </is>
      </c>
      <c r="J380" t="inlineStr">
        <is>
          <t>351-319-400-410</t>
        </is>
      </c>
    </row>
    <row r="381">
      <c r="A381" s="2" t="inlineStr">
        <is>
          <t>VOC especial urgente 8 días</t>
        </is>
      </c>
      <c r="B381" s="2" t="inlineStr"/>
      <c r="C381" s="2" t="inlineStr">
        <is>
          <t>1,4-Diclorobenceno; PDCB</t>
        </is>
      </c>
      <c r="D381" s="2" t="n"/>
      <c r="E381" t="inlineStr">
        <is>
          <t>106-46-7</t>
        </is>
      </c>
      <c r="F381" s="2" t="inlineStr">
        <is>
          <t>p-Diclorobenceno - aire</t>
        </is>
      </c>
      <c r="G381" t="n">
        <v>12</v>
      </c>
      <c r="H381" t="n">
        <v>60</v>
      </c>
      <c r="I381" t="inlineStr">
        <is>
          <t>r, vía dérmica, VLI</t>
        </is>
      </c>
      <c r="J381" t="inlineStr">
        <is>
          <t>351-319-400-410</t>
        </is>
      </c>
    </row>
    <row r="382">
      <c r="A382" s="2" t="inlineStr">
        <is>
          <t>VOC especial (rutina)</t>
        </is>
      </c>
      <c r="B382" s="2" t="inlineStr"/>
      <c r="C382" s="2" t="inlineStr">
        <is>
          <t>PCP</t>
        </is>
      </c>
      <c r="D382" s="2" t="n"/>
      <c r="E382" t="inlineStr">
        <is>
          <t>87-86-5</t>
        </is>
      </c>
      <c r="F382" s="2" t="inlineStr">
        <is>
          <t>Pentaclorofenol - aire</t>
        </is>
      </c>
      <c r="G382" t="n">
        <v>0.5</v>
      </c>
      <c r="I382" t="inlineStr">
        <is>
          <t>r, VLB, vía dérmica</t>
        </is>
      </c>
      <c r="J382" t="inlineStr">
        <is>
          <t>351-330-311-301-319-335-315-400-410</t>
        </is>
      </c>
      <c r="L382" s="18" t="n">
        <v>0.5</v>
      </c>
      <c r="M382" s="18" t="n">
        <v>1</v>
      </c>
      <c r="N382" t="inlineStr">
        <is>
          <t>Canadá</t>
        </is>
      </c>
    </row>
    <row r="383">
      <c r="A383" s="2" t="inlineStr">
        <is>
          <t>VOC especial urgente 8 días</t>
        </is>
      </c>
      <c r="B383" s="2" t="inlineStr"/>
      <c r="C383" s="2" t="inlineStr">
        <is>
          <t>PCP</t>
        </is>
      </c>
      <c r="D383" s="2" t="n"/>
      <c r="E383" t="inlineStr">
        <is>
          <t>87-86-5</t>
        </is>
      </c>
      <c r="F383" s="2" t="inlineStr">
        <is>
          <t>Pentaclorofenol - aire</t>
        </is>
      </c>
      <c r="G383" t="n">
        <v>0.5</v>
      </c>
      <c r="I383" t="inlineStr">
        <is>
          <t>r, VLB, vía dérmica</t>
        </is>
      </c>
      <c r="J383" t="inlineStr">
        <is>
          <t>351-330-311-301-319-335-315-400-410</t>
        </is>
      </c>
      <c r="L383" s="18" t="n">
        <v>0.5</v>
      </c>
      <c r="M383" s="18" t="n">
        <v>1</v>
      </c>
      <c r="N383" t="inlineStr">
        <is>
          <t>Canadá</t>
        </is>
      </c>
    </row>
    <row r="384">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t="n">
        <v>5</v>
      </c>
      <c r="I384" t="inlineStr">
        <is>
          <t>Sen</t>
        </is>
      </c>
      <c r="J384" t="inlineStr">
        <is>
          <t>241-319-317</t>
        </is>
      </c>
      <c r="L384" s="18" t="n">
        <v>5</v>
      </c>
      <c r="M384" s="18" t="n">
        <v>5</v>
      </c>
      <c r="N384" t="inlineStr">
        <is>
          <t>Alemania</t>
        </is>
      </c>
    </row>
    <row r="385">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t="n">
        <v>5</v>
      </c>
      <c r="I385" t="inlineStr">
        <is>
          <t>Sen</t>
        </is>
      </c>
      <c r="J385" t="inlineStr">
        <is>
          <t>241-319-317</t>
        </is>
      </c>
      <c r="L385" s="18" t="n">
        <v>5</v>
      </c>
      <c r="M385" s="18" t="n">
        <v>5</v>
      </c>
      <c r="N385" t="inlineStr">
        <is>
          <t>Alemania</t>
        </is>
      </c>
    </row>
    <row r="386">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t="n">
        <v>10</v>
      </c>
      <c r="L386" s="18" t="n">
        <v>10</v>
      </c>
      <c r="M386" s="18" t="n">
        <v>20</v>
      </c>
      <c r="N386" t="inlineStr">
        <is>
          <t>Dinamarca</t>
        </is>
      </c>
    </row>
    <row r="387">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t="n">
        <v>10</v>
      </c>
      <c r="L387" s="18" t="n">
        <v>10</v>
      </c>
      <c r="M387" s="18" t="n">
        <v>20</v>
      </c>
      <c r="N387" t="inlineStr">
        <is>
          <t>Dinamarca</t>
        </is>
      </c>
    </row>
    <row r="388">
      <c r="A388" s="2" t="inlineStr">
        <is>
          <t>VOC especial (rutina)</t>
        </is>
      </c>
      <c r="B388" s="2" t="inlineStr"/>
      <c r="C388" s="2" t="inlineStr">
        <is>
          <t>Azabenceno; Azina</t>
        </is>
      </c>
      <c r="D388" s="2" t="n"/>
      <c r="E388" t="inlineStr">
        <is>
          <t>110-86-1</t>
        </is>
      </c>
      <c r="F388" s="2" t="inlineStr">
        <is>
          <t>Piridina - aire</t>
        </is>
      </c>
      <c r="G388" t="n">
        <v>3</v>
      </c>
      <c r="J388" t="inlineStr">
        <is>
          <t>225-332-312-302</t>
        </is>
      </c>
      <c r="L388" s="18" t="n">
        <v>3</v>
      </c>
      <c r="M388" s="18" t="n">
        <v>16</v>
      </c>
      <c r="N388" t="inlineStr">
        <is>
          <t>Finlandia</t>
        </is>
      </c>
    </row>
    <row r="389">
      <c r="A389" s="2" t="inlineStr">
        <is>
          <t>VOC especial urgente 8 días</t>
        </is>
      </c>
      <c r="B389" s="2" t="inlineStr"/>
      <c r="C389" s="2" t="inlineStr">
        <is>
          <t>Azabenceno; Azina</t>
        </is>
      </c>
      <c r="D389" s="2" t="n"/>
      <c r="E389" t="inlineStr">
        <is>
          <t>110-86-1</t>
        </is>
      </c>
      <c r="F389" s="2" t="inlineStr">
        <is>
          <t>Piridina - aire</t>
        </is>
      </c>
      <c r="G389" t="n">
        <v>3</v>
      </c>
      <c r="J389" t="inlineStr">
        <is>
          <t>225-332-312-302</t>
        </is>
      </c>
      <c r="L389" s="18" t="n">
        <v>3</v>
      </c>
      <c r="M389" s="18" t="n">
        <v>16</v>
      </c>
      <c r="N389" t="inlineStr">
        <is>
          <t>Finlandia</t>
        </is>
      </c>
    </row>
    <row r="390">
      <c r="A390" s="2" t="inlineStr">
        <is>
          <t>VOC especial (rutina)</t>
        </is>
      </c>
      <c r="B390" s="2" t="inlineStr"/>
      <c r="C390" s="2" t="inlineStr">
        <is>
          <t>4-nitrobencenamina; p-aminonitrobenceno; p-nitrofenilamina</t>
        </is>
      </c>
      <c r="D390" s="2" t="n"/>
      <c r="E390" t="inlineStr">
        <is>
          <t>100-01-6</t>
        </is>
      </c>
      <c r="F390" s="2" t="inlineStr">
        <is>
          <t>p-Nitroanilina - aire</t>
        </is>
      </c>
      <c r="G390" t="n">
        <v>3</v>
      </c>
      <c r="I390" t="inlineStr">
        <is>
          <t>VLBm, vía dérmica</t>
        </is>
      </c>
      <c r="J390" t="inlineStr">
        <is>
          <t>331-311-301-373-412</t>
        </is>
      </c>
      <c r="L390" s="18" t="n">
        <v>3</v>
      </c>
      <c r="M390" s="18" t="n">
        <v>6</v>
      </c>
      <c r="N390" t="inlineStr">
        <is>
          <t>Dinamarca</t>
        </is>
      </c>
    </row>
    <row r="39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t="n">
        <v>3</v>
      </c>
      <c r="I391" t="inlineStr">
        <is>
          <t>VLBm, vía dérmica</t>
        </is>
      </c>
      <c r="J391" t="inlineStr">
        <is>
          <t>331-311-301-373-412</t>
        </is>
      </c>
      <c r="L391" s="18" t="n">
        <v>3</v>
      </c>
      <c r="M391" s="18" t="n">
        <v>6</v>
      </c>
      <c r="N391" t="inlineStr">
        <is>
          <t>Dinamarca</t>
        </is>
      </c>
    </row>
    <row r="392">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L392" t="n">
        <v>0.5</v>
      </c>
      <c r="M392" t="n">
        <v>1</v>
      </c>
      <c r="N392" t="inlineStr">
        <is>
          <t>Alemania</t>
        </is>
      </c>
    </row>
    <row r="393">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L393" t="n">
        <v>0.5</v>
      </c>
      <c r="M393" t="n">
        <v>1</v>
      </c>
      <c r="N393" t="inlineStr">
        <is>
          <t>Alemania</t>
        </is>
      </c>
    </row>
    <row r="394">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t="n">
        <v>46</v>
      </c>
      <c r="I394" t="inlineStr">
        <is>
          <t>ae, VLI</t>
        </is>
      </c>
      <c r="J394" t="inlineStr">
        <is>
          <t>302-319-315-400</t>
        </is>
      </c>
      <c r="L394" s="18" t="n">
        <v>46</v>
      </c>
      <c r="M394" s="18" t="n">
        <v>91</v>
      </c>
      <c r="N394" t="inlineStr">
        <is>
          <t>Finlandia</t>
        </is>
      </c>
    </row>
    <row r="395">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t="n">
        <v>46</v>
      </c>
      <c r="I395" t="inlineStr">
        <is>
          <t>ae, VLI</t>
        </is>
      </c>
      <c r="J395" t="inlineStr">
        <is>
          <t>302-319-315-400</t>
        </is>
      </c>
      <c r="L395" s="18" t="n">
        <v>46</v>
      </c>
      <c r="M395" s="18" t="n">
        <v>91</v>
      </c>
      <c r="N395" t="inlineStr">
        <is>
          <t>Finlandia</t>
        </is>
      </c>
    </row>
    <row r="396">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t="n">
        <v>0.26</v>
      </c>
      <c r="I396" t="inlineStr">
        <is>
          <t>r, C1B, Sen, vía dérmica</t>
        </is>
      </c>
      <c r="J396" t="inlineStr">
        <is>
          <t>350-341-330-301-314-317</t>
        </is>
      </c>
      <c r="K396" t="inlineStr">
        <is>
          <t>Sí.</t>
        </is>
      </c>
      <c r="L396" s="18" t="n">
        <v>0.05</v>
      </c>
      <c r="M396" s="18" t="n">
        <v>0.1</v>
      </c>
      <c r="N396" t="inlineStr">
        <is>
          <t>Dinamarca</t>
        </is>
      </c>
    </row>
    <row r="397">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t="n">
        <v>0.26</v>
      </c>
      <c r="I397" t="inlineStr">
        <is>
          <t>r, C1B, Sen, vía dérmica</t>
        </is>
      </c>
      <c r="J397" t="inlineStr">
        <is>
          <t>350-341-330-301-314-317</t>
        </is>
      </c>
      <c r="K397" t="inlineStr">
        <is>
          <t>Sí.</t>
        </is>
      </c>
      <c r="L397" s="18" t="n">
        <v>0.05</v>
      </c>
      <c r="M397" s="18" t="n">
        <v>0.1</v>
      </c>
      <c r="N397" t="inlineStr">
        <is>
          <t>Dinamarca</t>
        </is>
      </c>
    </row>
    <row r="398">
      <c r="A398" s="13" t="inlineStr">
        <is>
          <t>VOC especial (rutina)</t>
        </is>
      </c>
      <c r="B398" s="13" t="inlineStr">
        <is>
          <t>Método interno Basado en OSHA PV2059</t>
        </is>
      </c>
      <c r="C398" s="13" t="n"/>
      <c r="D398" s="13" t="n"/>
      <c r="E398" t="inlineStr">
        <is>
          <t>62-56-6</t>
        </is>
      </c>
      <c r="F398" s="13" t="inlineStr">
        <is>
          <t>Tiourea - aire</t>
        </is>
      </c>
      <c r="L398" t="n">
        <v>0.3</v>
      </c>
      <c r="N398" t="inlineStr">
        <is>
          <t>Letonia</t>
        </is>
      </c>
    </row>
    <row r="399">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t="n">
        <v>1</v>
      </c>
      <c r="I399" t="inlineStr">
        <is>
          <t>f, s, Sen</t>
        </is>
      </c>
      <c r="J399" t="inlineStr">
        <is>
          <t>332-302-373-319-315-317-400-410</t>
        </is>
      </c>
      <c r="L399" s="18" t="n">
        <v>1</v>
      </c>
      <c r="M399" s="18" t="n">
        <v>2</v>
      </c>
      <c r="N399" s="18" t="inlineStr">
        <is>
          <t>Alemania</t>
        </is>
      </c>
    </row>
    <row r="400">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t="n">
        <v>1</v>
      </c>
      <c r="I400" t="inlineStr">
        <is>
          <t>f, s, Sen</t>
        </is>
      </c>
      <c r="J400" t="inlineStr">
        <is>
          <t>332-302-373-319-315-317-400-410</t>
        </is>
      </c>
      <c r="L400" s="18" t="n">
        <v>1</v>
      </c>
      <c r="M400" s="18" t="n">
        <v>2</v>
      </c>
      <c r="N400" s="18" t="inlineStr">
        <is>
          <t>Alemania</t>
        </is>
      </c>
    </row>
    <row r="40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t="n">
        <v>5720</v>
      </c>
      <c r="I401" t="inlineStr">
        <is>
          <t>z</t>
        </is>
      </c>
      <c r="L401" s="18" t="n">
        <v>5600</v>
      </c>
      <c r="M401" s="18" t="n">
        <v>7000</v>
      </c>
      <c r="N401" s="18" t="inlineStr">
        <is>
          <t>Finlandia</t>
        </is>
      </c>
    </row>
    <row r="402">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t="n">
        <v>5720</v>
      </c>
      <c r="I402" t="inlineStr">
        <is>
          <t>z</t>
        </is>
      </c>
      <c r="L402" s="18" t="n">
        <v>5600</v>
      </c>
      <c r="M402" s="18" t="n">
        <v>7000</v>
      </c>
      <c r="N402" s="18" t="inlineStr">
        <is>
          <t>Finlandia</t>
        </is>
      </c>
    </row>
    <row r="403">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t="n">
        <v>8.4</v>
      </c>
      <c r="H403" t="n">
        <v>12.6</v>
      </c>
      <c r="I403" t="inlineStr">
        <is>
          <t>f, vía dérmica, VLI</t>
        </is>
      </c>
      <c r="J403" t="inlineStr">
        <is>
          <t>225-332-312-302-314</t>
        </is>
      </c>
    </row>
    <row r="404">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t="n">
        <v>8.4</v>
      </c>
      <c r="H404" t="n">
        <v>12.6</v>
      </c>
      <c r="I404" t="inlineStr">
        <is>
          <t>f, vía dérmica, VLI</t>
        </is>
      </c>
      <c r="J404" t="inlineStr">
        <is>
          <t>225-332-312-302-314</t>
        </is>
      </c>
    </row>
    <row r="405">
      <c r="A405" s="13" t="inlineStr">
        <is>
          <t>VOC especial urgente 8 días</t>
        </is>
      </c>
      <c r="B405" s="13" t="inlineStr"/>
      <c r="C405" s="13" t="inlineStr">
        <is>
          <t>3-(a-acetonylbenzyl)-4-hydroxycoumarin</t>
        </is>
      </c>
      <c r="D405" s="13" t="n"/>
      <c r="E405" t="inlineStr">
        <is>
          <t>81-81-2</t>
        </is>
      </c>
      <c r="F405" s="13" t="inlineStr">
        <is>
          <t>Warfarina - aire</t>
        </is>
      </c>
      <c r="G405" t="n">
        <v>0.1</v>
      </c>
      <c r="I405" t="inlineStr">
        <is>
          <t>r, TR1A</t>
        </is>
      </c>
      <c r="J405" t="inlineStr">
        <is>
          <t>360D-330-310-300-372-411</t>
        </is>
      </c>
      <c r="K405" t="inlineStr">
        <is>
          <t>Sí.</t>
        </is>
      </c>
      <c r="L405" s="18" t="n">
        <v>0.1</v>
      </c>
      <c r="M405" s="18" t="n">
        <v>0.3</v>
      </c>
      <c r="N405" s="18" t="inlineStr">
        <is>
          <t>Finlandia</t>
        </is>
      </c>
    </row>
    <row r="406">
      <c r="A406" s="13" t="inlineStr">
        <is>
          <t>VOC especial (rutina)</t>
        </is>
      </c>
      <c r="B406" s="13" t="inlineStr"/>
      <c r="C406" s="13" t="inlineStr">
        <is>
          <t>3-(a-acetonylbenzyl)-4-hydroxycoumarin</t>
        </is>
      </c>
      <c r="D406" s="13" t="n"/>
      <c r="E406" t="inlineStr">
        <is>
          <t>81-81-2</t>
        </is>
      </c>
      <c r="F406" s="13" t="inlineStr">
        <is>
          <t>Warfarina - aire</t>
        </is>
      </c>
      <c r="G406" t="n">
        <v>0.1</v>
      </c>
      <c r="I406" t="inlineStr">
        <is>
          <t>r, TR1A</t>
        </is>
      </c>
      <c r="J406" t="inlineStr">
        <is>
          <t>360D-330-310-300-372-411</t>
        </is>
      </c>
      <c r="K406" t="inlineStr">
        <is>
          <t>Sí.</t>
        </is>
      </c>
      <c r="L406" s="18" t="n">
        <v>0.1</v>
      </c>
      <c r="M406" s="18" t="n">
        <v>0.3</v>
      </c>
      <c r="N406" s="18" t="inlineStr">
        <is>
          <t>Finlandia</t>
        </is>
      </c>
    </row>
    <row r="407">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t="n">
        <v>12</v>
      </c>
      <c r="I407" t="inlineStr">
        <is>
          <t>vía dérmica</t>
        </is>
      </c>
      <c r="J407" t="inlineStr">
        <is>
          <t>351-312-331-301-335-315</t>
        </is>
      </c>
      <c r="L407" s="18" t="n">
        <v>2</v>
      </c>
      <c r="M407" s="18" t="n">
        <v>8</v>
      </c>
      <c r="N407" s="18" t="inlineStr">
        <is>
          <t>Austria</t>
        </is>
      </c>
    </row>
    <row r="408">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t="n">
        <v>12</v>
      </c>
      <c r="I408" t="inlineStr">
        <is>
          <t>vía dérmica</t>
        </is>
      </c>
      <c r="J408" t="inlineStr">
        <is>
          <t>351-312-331-301-335-315</t>
        </is>
      </c>
      <c r="L408" s="18" t="n">
        <v>2</v>
      </c>
      <c r="M408" s="18" t="n">
        <v>8</v>
      </c>
      <c r="N408" s="18" t="inlineStr">
        <is>
          <t>Austria</t>
        </is>
      </c>
    </row>
    <row r="409">
      <c r="A409" s="2" t="inlineStr">
        <is>
          <t>1 VOC urgente 8 días</t>
        </is>
      </c>
      <c r="B409" s="2" t="inlineStr"/>
      <c r="C409" s="2" t="n"/>
      <c r="D409" s="2" t="n"/>
      <c r="E409" t="inlineStr">
        <is>
          <t>108-87-2</t>
        </is>
      </c>
      <c r="F409" s="2" t="inlineStr">
        <is>
          <t>Metilciclohexano - aire</t>
        </is>
      </c>
      <c r="G409" s="18" t="n">
        <v>1630</v>
      </c>
      <c r="J409" s="18" t="inlineStr">
        <is>
          <t>225-304-315-336-411</t>
        </is>
      </c>
      <c r="L409" s="18" t="n">
        <v>1600</v>
      </c>
      <c r="M409" s="18" t="n">
        <v>2000</v>
      </c>
      <c r="N409" s="18" t="inlineStr">
        <is>
          <t>Finlandia</t>
        </is>
      </c>
    </row>
    <row r="410">
      <c r="A410" s="2" t="inlineStr">
        <is>
          <t>Metilciclohexano en aire</t>
        </is>
      </c>
      <c r="B410" s="2" t="inlineStr"/>
      <c r="C410" s="2" t="n"/>
      <c r="D410" s="2" t="n"/>
      <c r="E410" t="inlineStr">
        <is>
          <t>108-87-2</t>
        </is>
      </c>
      <c r="F410" s="2" t="inlineStr">
        <is>
          <t>Metilciclohexano - aire</t>
        </is>
      </c>
      <c r="G410" t="n">
        <v>1630</v>
      </c>
      <c r="J410" s="18" t="inlineStr">
        <is>
          <t>225-304-315-336-411</t>
        </is>
      </c>
      <c r="L410" s="18" t="n">
        <v>1600</v>
      </c>
      <c r="M410" s="18" t="n">
        <v>2000</v>
      </c>
      <c r="N410" s="18" t="inlineStr">
        <is>
          <t>Finlandia</t>
        </is>
      </c>
    </row>
    <row r="411">
      <c r="A411" s="2" t="inlineStr">
        <is>
          <t>8 días</t>
        </is>
      </c>
      <c r="B411" s="2" t="inlineStr"/>
      <c r="C411" s="2" t="inlineStr">
        <is>
          <t>1-methyl-4-prop-1-en-2-ylcyclohexene; p-mentha-1,8-diene (mixture); Cajeputene; Cinene; Eulimen</t>
        </is>
      </c>
      <c r="D411" s="2" t="n"/>
      <c r="E411" t="inlineStr">
        <is>
          <t>138-86-3</t>
        </is>
      </c>
      <c r="F411" s="2" t="inlineStr">
        <is>
          <t>Limoneno - aire</t>
        </is>
      </c>
      <c r="L411" t="n">
        <v>150</v>
      </c>
      <c r="M411" t="n">
        <v>300</v>
      </c>
      <c r="N411" t="inlineStr">
        <is>
          <t>Suecia</t>
        </is>
      </c>
    </row>
    <row r="412">
      <c r="A412" s="2" t="inlineStr">
        <is>
          <t>Limoneno</t>
        </is>
      </c>
      <c r="B412" s="2" t="inlineStr"/>
      <c r="C412" s="2" t="inlineStr">
        <is>
          <t>1-methyl-4-prop-1-en-2-ylcyclohexene; p-mentha-1,8-diene (mixture); Cajeputene; Cinene; Eulimen</t>
        </is>
      </c>
      <c r="D412" s="2" t="n"/>
      <c r="E412" t="inlineStr">
        <is>
          <t>138-86-3</t>
        </is>
      </c>
      <c r="F412" s="2" t="inlineStr">
        <is>
          <t>Limoneno - aire</t>
        </is>
      </c>
      <c r="L412" t="n">
        <v>150</v>
      </c>
      <c r="M412" t="n">
        <v>300</v>
      </c>
      <c r="N412" t="inlineStr">
        <is>
          <t>Suecia</t>
        </is>
      </c>
    </row>
    <row r="413">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M413" t="n">
        <v>20</v>
      </c>
      <c r="N413" t="inlineStr">
        <is>
          <t>Rumanía</t>
        </is>
      </c>
    </row>
    <row r="414">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L414" t="n">
        <v>44</v>
      </c>
      <c r="M414" t="n">
        <v>176</v>
      </c>
      <c r="N414" t="inlineStr">
        <is>
          <t>Alemania</t>
        </is>
      </c>
    </row>
    <row r="415">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L415" t="n">
        <v>44</v>
      </c>
      <c r="M415" t="n">
        <v>176</v>
      </c>
      <c r="N415" t="inlineStr">
        <is>
          <t>Alemania</t>
        </is>
      </c>
    </row>
    <row r="416">
      <c r="A416" s="2" t="inlineStr">
        <is>
          <t>1 Glicol (rutina)</t>
        </is>
      </c>
      <c r="B416" s="2" t="inlineStr">
        <is>
          <t>Método interno Basado en NIOSH 5523</t>
        </is>
      </c>
      <c r="C416" s="2" t="inlineStr">
        <is>
          <t>Etan-1,2-diol</t>
        </is>
      </c>
      <c r="D416" s="2" t="n"/>
      <c r="E416" t="inlineStr">
        <is>
          <t>107-21-1</t>
        </is>
      </c>
      <c r="F416" s="2" t="inlineStr">
        <is>
          <t>Etilenglicol - aire</t>
        </is>
      </c>
      <c r="G416" t="n">
        <v>52</v>
      </c>
      <c r="H416" s="18" t="n">
        <v>104</v>
      </c>
      <c r="I416" s="18" t="inlineStr">
        <is>
          <t>vía dérmica, VLI</t>
        </is>
      </c>
      <c r="J416" s="18" t="n">
        <v>302</v>
      </c>
      <c r="K416" s="18" t="n"/>
    </row>
    <row r="417">
      <c r="A417" s="2" t="inlineStr">
        <is>
          <t>1 Glicol 8 días</t>
        </is>
      </c>
      <c r="B417" s="2" t="inlineStr">
        <is>
          <t>Método interno Basado en NIOSH 5523</t>
        </is>
      </c>
      <c r="C417" s="2" t="inlineStr">
        <is>
          <t>Etan-1,2-diol</t>
        </is>
      </c>
      <c r="D417" s="2" t="n"/>
      <c r="E417" t="inlineStr">
        <is>
          <t>107-21-1</t>
        </is>
      </c>
      <c r="F417" s="2" t="inlineStr">
        <is>
          <t>Etilenglicol - aire</t>
        </is>
      </c>
      <c r="G417" t="n">
        <v>52</v>
      </c>
      <c r="H417" s="18" t="n">
        <v>104</v>
      </c>
      <c r="I417" s="18" t="inlineStr">
        <is>
          <t>vía dérmica, VLI</t>
        </is>
      </c>
      <c r="J417" s="18" t="n">
        <v>302</v>
      </c>
      <c r="K417" s="18" t="n"/>
    </row>
    <row r="418" customFormat="1" s="19">
      <c r="A418" s="20" t="inlineStr">
        <is>
          <t>Catecol - aire</t>
        </is>
      </c>
      <c r="B418" s="20" t="inlineStr">
        <is>
          <t>Método interno basado en OSHA PV2014</t>
        </is>
      </c>
      <c r="C418" s="20" t="n"/>
      <c r="D418" s="20" t="n"/>
      <c r="E418" s="19" t="inlineStr">
        <is>
          <t>120-80-9</t>
        </is>
      </c>
      <c r="F418" s="20" t="inlineStr">
        <is>
          <t>Catecol - aire</t>
        </is>
      </c>
      <c r="G418" s="19" t="n">
        <v>23</v>
      </c>
      <c r="I418" s="19" t="inlineStr">
        <is>
          <t>C1B, vía dérmica</t>
        </is>
      </c>
      <c r="J418" s="19" t="inlineStr">
        <is>
          <t>350-341-311-301-315-319</t>
        </is>
      </c>
      <c r="K418" s="19" t="inlineStr">
        <is>
          <t>Sí.</t>
        </is>
      </c>
    </row>
    <row r="419" customFormat="1" s="19">
      <c r="A419" s="20" t="inlineStr">
        <is>
          <t>4-Metoxifenol - aire</t>
        </is>
      </c>
      <c r="B419" s="20" t="inlineStr">
        <is>
          <t>Método interno basado en OSHA PV2039</t>
        </is>
      </c>
      <c r="C419" s="20" t="n"/>
      <c r="D419" s="20" t="n"/>
      <c r="E419" s="19" t="inlineStr">
        <is>
          <t>150-76-5</t>
        </is>
      </c>
      <c r="F419" s="20" t="inlineStr">
        <is>
          <t>4-Metoxifenol - aire</t>
        </is>
      </c>
      <c r="G419" s="19" t="n">
        <v>5</v>
      </c>
      <c r="I419" s="19" t="inlineStr">
        <is>
          <t>Sen</t>
        </is>
      </c>
      <c r="J419" s="19" t="inlineStr">
        <is>
          <t>302-319-317</t>
        </is>
      </c>
    </row>
    <row r="420">
      <c r="A420" s="2" t="inlineStr">
        <is>
          <t>1 Glicol (rutina)</t>
        </is>
      </c>
      <c r="B420" s="2" t="inlineStr"/>
      <c r="C420" s="2" t="inlineStr">
        <is>
          <t>1,2-propanodiol</t>
        </is>
      </c>
      <c r="D420" s="2" t="n"/>
      <c r="E420" t="inlineStr">
        <is>
          <t>57-55-6</t>
        </is>
      </c>
      <c r="F420" s="2" t="inlineStr">
        <is>
          <t>Propilenglicol - aire</t>
        </is>
      </c>
      <c r="L420" t="n">
        <v>10</v>
      </c>
      <c r="N420" t="inlineStr">
        <is>
          <t>UK</t>
        </is>
      </c>
    </row>
    <row r="421">
      <c r="A421" s="2" t="inlineStr">
        <is>
          <t>1 Glicol 8 días</t>
        </is>
      </c>
      <c r="B421" s="2" t="inlineStr"/>
      <c r="C421" s="2" t="inlineStr">
        <is>
          <t>1,2-propanodiol</t>
        </is>
      </c>
      <c r="D421" s="2" t="n"/>
      <c r="E421" t="inlineStr">
        <is>
          <t>57-55-6</t>
        </is>
      </c>
      <c r="F421" s="2" t="inlineStr">
        <is>
          <t>Propilenglicol - aire</t>
        </is>
      </c>
      <c r="L421" t="n">
        <v>10</v>
      </c>
      <c r="N421" t="inlineStr">
        <is>
          <t>UK</t>
        </is>
      </c>
    </row>
    <row r="422">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t="n">
        <v>5</v>
      </c>
      <c r="I422" t="inlineStr">
        <is>
          <t>r, ae, TR1B</t>
        </is>
      </c>
      <c r="J422" t="inlineStr">
        <is>
          <t>360FD</t>
        </is>
      </c>
      <c r="K422" t="inlineStr">
        <is>
          <t>Sí.</t>
        </is>
      </c>
      <c r="L422" s="18" t="n">
        <v>3</v>
      </c>
      <c r="M422" s="18" t="n">
        <v>5</v>
      </c>
      <c r="N422" t="inlineStr">
        <is>
          <t>Suecia</t>
        </is>
      </c>
    </row>
    <row r="423">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t="n">
        <v>5</v>
      </c>
      <c r="I423" t="inlineStr">
        <is>
          <t>r, ae, TR1B</t>
        </is>
      </c>
      <c r="J423" t="inlineStr">
        <is>
          <t>360FD</t>
        </is>
      </c>
      <c r="K423" t="inlineStr">
        <is>
          <t>Sí.</t>
        </is>
      </c>
      <c r="L423" s="18" t="n">
        <v>3</v>
      </c>
      <c r="M423" s="18" t="n">
        <v>5</v>
      </c>
      <c r="N423" s="18" t="inlineStr">
        <is>
          <t>Suecia</t>
        </is>
      </c>
    </row>
    <row r="424">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t="n">
        <v>5</v>
      </c>
      <c r="I424" t="inlineStr">
        <is>
          <t>r, ae, TR1B</t>
        </is>
      </c>
      <c r="J424" t="inlineStr">
        <is>
          <t>360Df-400</t>
        </is>
      </c>
      <c r="K424" t="inlineStr">
        <is>
          <t>Sí.</t>
        </is>
      </c>
      <c r="L424" s="18" t="n">
        <v>3</v>
      </c>
      <c r="M424" s="18" t="n">
        <v>6</v>
      </c>
      <c r="N424" s="18" t="inlineStr">
        <is>
          <t>Dinamarca</t>
        </is>
      </c>
    </row>
    <row r="425">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t="n">
        <v>5</v>
      </c>
      <c r="I425" t="inlineStr">
        <is>
          <t>r, ae, TR1B</t>
        </is>
      </c>
      <c r="J425" t="inlineStr">
        <is>
          <t>360Df-400</t>
        </is>
      </c>
      <c r="K425" t="inlineStr">
        <is>
          <t>Sí.</t>
        </is>
      </c>
      <c r="L425" s="18" t="n">
        <v>3</v>
      </c>
      <c r="M425" s="18" t="n">
        <v>6</v>
      </c>
      <c r="N425" s="18" t="inlineStr">
        <is>
          <t>Dinamarca</t>
        </is>
      </c>
    </row>
    <row r="426">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t="n">
        <v>5</v>
      </c>
      <c r="L426" s="18" t="n">
        <v>3</v>
      </c>
      <c r="M426" s="18" t="n">
        <v>5</v>
      </c>
      <c r="N426" s="18" t="inlineStr">
        <is>
          <t>Suecia</t>
        </is>
      </c>
    </row>
    <row r="427">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t="n">
        <v>5</v>
      </c>
      <c r="L427" s="18" t="n">
        <v>3</v>
      </c>
      <c r="M427" s="18" t="n">
        <v>5</v>
      </c>
      <c r="N427" s="18" t="inlineStr">
        <is>
          <t>Suecia</t>
        </is>
      </c>
    </row>
    <row r="428">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t="n">
        <v>5</v>
      </c>
      <c r="L428" s="18" t="n">
        <v>3</v>
      </c>
      <c r="M428" s="18" t="n">
        <v>5</v>
      </c>
      <c r="N428" s="18" t="inlineStr">
        <is>
          <t>Suecia</t>
        </is>
      </c>
    </row>
    <row r="429">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t="n">
        <v>5</v>
      </c>
      <c r="L429" s="18" t="n">
        <v>3</v>
      </c>
      <c r="M429" s="18" t="n">
        <v>5</v>
      </c>
      <c r="N429" s="18" t="inlineStr">
        <is>
          <t>Suecia</t>
        </is>
      </c>
    </row>
    <row r="430">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L430" t="n">
        <v>2</v>
      </c>
      <c r="M430" t="n">
        <v>5</v>
      </c>
      <c r="N430" t="inlineStr">
        <is>
          <t>Rumanía</t>
        </is>
      </c>
    </row>
    <row r="43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L431" t="n">
        <v>2</v>
      </c>
      <c r="M431" t="n">
        <v>5</v>
      </c>
      <c r="N431" t="inlineStr">
        <is>
          <t>Rumanía</t>
        </is>
      </c>
    </row>
    <row r="432">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t="n">
        <v>0.1</v>
      </c>
      <c r="I432" t="inlineStr">
        <is>
          <t>Sen</t>
        </is>
      </c>
      <c r="J432" t="inlineStr">
        <is>
          <t>341-331-311-301-319-317-400-410</t>
        </is>
      </c>
      <c r="L432" s="18" t="n">
        <v>0.1</v>
      </c>
      <c r="M432" s="18" t="n">
        <v>0.2</v>
      </c>
      <c r="N432" s="18" t="inlineStr">
        <is>
          <t>Dinamarca</t>
        </is>
      </c>
    </row>
    <row r="433">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t="n">
        <v>0.1</v>
      </c>
      <c r="I433" t="inlineStr">
        <is>
          <t>Sen</t>
        </is>
      </c>
      <c r="J433" t="inlineStr">
        <is>
          <t>341-331-311-301-319-317-400-410</t>
        </is>
      </c>
      <c r="L433" s="18" t="n">
        <v>0.1</v>
      </c>
      <c r="M433" s="18" t="n">
        <v>0.2</v>
      </c>
      <c r="N433" s="18" t="inlineStr">
        <is>
          <t>Dinamarca</t>
        </is>
      </c>
    </row>
    <row r="434">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t="n">
        <v>7.2</v>
      </c>
      <c r="I434" t="inlineStr">
        <is>
          <t>Sen, vía dérmica</t>
        </is>
      </c>
      <c r="J434" t="inlineStr">
        <is>
          <t>225-332-312-302-319-335-315-317</t>
        </is>
      </c>
      <c r="L434" s="18" t="n">
        <v>7</v>
      </c>
      <c r="M434" s="18" t="n">
        <v>14</v>
      </c>
      <c r="N434" s="18" t="inlineStr">
        <is>
          <t>Dinamarca</t>
        </is>
      </c>
    </row>
    <row r="435">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t="n">
        <v>7.2</v>
      </c>
      <c r="I435" t="inlineStr">
        <is>
          <t>Sen, vía dérmica</t>
        </is>
      </c>
      <c r="J435" t="inlineStr">
        <is>
          <t>225-332-312-302-319-335-315-317</t>
        </is>
      </c>
      <c r="L435" s="18" t="n">
        <v>7</v>
      </c>
      <c r="M435" s="18" t="n">
        <v>14</v>
      </c>
      <c r="N435" s="18" t="inlineStr">
        <is>
          <t>Dinamarca</t>
        </is>
      </c>
    </row>
    <row r="436">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t="n">
        <v>11</v>
      </c>
      <c r="H436" t="n">
        <v>53</v>
      </c>
      <c r="I436" t="inlineStr">
        <is>
          <t>Sen, VLI</t>
        </is>
      </c>
      <c r="J436" t="inlineStr">
        <is>
          <t>226-319-335-315-317</t>
        </is>
      </c>
    </row>
    <row r="437">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t="n">
        <v>11</v>
      </c>
      <c r="H437" t="n">
        <v>53</v>
      </c>
      <c r="I437" t="inlineStr">
        <is>
          <t>Sen, VLI</t>
        </is>
      </c>
      <c r="J437" t="inlineStr">
        <is>
          <t>226-319-335-315-317</t>
        </is>
      </c>
    </row>
    <row r="438">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t="n">
        <v>21</v>
      </c>
      <c r="H438" t="n">
        <v>42</v>
      </c>
      <c r="I438" t="inlineStr">
        <is>
          <t>Sen, VLI</t>
        </is>
      </c>
      <c r="J438" t="inlineStr">
        <is>
          <t>225-332-312-302-319-335-315-317</t>
        </is>
      </c>
    </row>
    <row r="439">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t="n">
        <v>21</v>
      </c>
      <c r="H439" t="n">
        <v>42</v>
      </c>
      <c r="I439" t="inlineStr">
        <is>
          <t>Sen, VLI</t>
        </is>
      </c>
      <c r="J439" t="inlineStr">
        <is>
          <t>225-332-312-302-319-335-315-317</t>
        </is>
      </c>
    </row>
    <row r="440">
      <c r="A440" s="13" t="inlineStr">
        <is>
          <t>1 Etanolamina (rutina)</t>
        </is>
      </c>
      <c r="B440" s="13" t="n"/>
      <c r="C440" s="13" t="inlineStr">
        <is>
          <t>N,N-Dietiletanolamina</t>
        </is>
      </c>
      <c r="D440" s="13" t="n"/>
      <c r="E440" t="inlineStr">
        <is>
          <t>100-37-8</t>
        </is>
      </c>
      <c r="F440" s="13" t="inlineStr">
        <is>
          <t>Dietilaminoetanol - aire (sub)</t>
        </is>
      </c>
      <c r="G440" t="n">
        <v>9.699999999999999</v>
      </c>
      <c r="I440" t="inlineStr">
        <is>
          <t>vía dérmica</t>
        </is>
      </c>
      <c r="J440" t="inlineStr">
        <is>
          <t>226-332-312-302-314</t>
        </is>
      </c>
      <c r="L440" s="18" t="n">
        <v>9.699999999999999</v>
      </c>
      <c r="M440" s="18" t="n">
        <v>9.699999999999999</v>
      </c>
      <c r="N440" t="inlineStr">
        <is>
          <t>Alemania</t>
        </is>
      </c>
    </row>
    <row r="44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t="n">
        <v>2.5</v>
      </c>
      <c r="H441" t="n">
        <v>7.5</v>
      </c>
      <c r="I441" t="inlineStr">
        <is>
          <t>vía dérmica, VLI</t>
        </is>
      </c>
      <c r="J441" t="inlineStr">
        <is>
          <t>332-312-302-314</t>
        </is>
      </c>
    </row>
    <row r="442">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t="n">
        <v>1</v>
      </c>
      <c r="I442" t="inlineStr">
        <is>
          <t>f, vía dérmica, FIV</t>
        </is>
      </c>
      <c r="J442" t="inlineStr">
        <is>
          <t>302-373-315-318</t>
        </is>
      </c>
      <c r="L442" s="18" t="n">
        <v>1</v>
      </c>
      <c r="M442" s="18" t="n">
        <v>1</v>
      </c>
      <c r="N442" t="inlineStr">
        <is>
          <t>Suiza</t>
        </is>
      </c>
    </row>
    <row r="443" customFormat="1" s="7">
      <c r="A443" s="8" t="n"/>
      <c r="B443" s="15" t="inlineStr">
        <is>
          <t>Método interno basado en OSHA PV2111</t>
        </is>
      </c>
      <c r="C443" s="8" t="inlineStr">
        <is>
          <t>2,2'-iminodi(etilamina)</t>
        </is>
      </c>
      <c r="D443" s="8" t="n"/>
      <c r="E443" s="7" t="inlineStr">
        <is>
          <t>111-40-0</t>
        </is>
      </c>
      <c r="F443" s="8" t="inlineStr">
        <is>
          <t>Dietilentriamina - aire (sub)</t>
        </is>
      </c>
      <c r="G443" s="7" t="n">
        <v>4.3</v>
      </c>
      <c r="I443" s="7" t="inlineStr">
        <is>
          <t>Sen, vía dérmica</t>
        </is>
      </c>
      <c r="J443" s="7" t="inlineStr">
        <is>
          <t>312-302-314-317</t>
        </is>
      </c>
      <c r="L443" s="7" t="n">
        <v>4</v>
      </c>
      <c r="M443" s="7" t="n">
        <v>8</v>
      </c>
      <c r="N443" s="7" t="inlineStr">
        <is>
          <t>Dinamarca</t>
        </is>
      </c>
    </row>
    <row r="444">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t="n">
        <v>5</v>
      </c>
      <c r="L444" s="18" t="n">
        <v>5</v>
      </c>
      <c r="M444" s="18" t="n">
        <v>5</v>
      </c>
      <c r="N444" s="18" t="inlineStr">
        <is>
          <t>suiza</t>
        </is>
      </c>
    </row>
    <row r="445">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t="n">
        <v>555</v>
      </c>
      <c r="H445" t="n">
        <v>1110</v>
      </c>
      <c r="I445" t="inlineStr">
        <is>
          <t>VLB, VLI, z</t>
        </is>
      </c>
      <c r="J445" t="inlineStr">
        <is>
          <t>332-420</t>
        </is>
      </c>
    </row>
    <row r="446">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t="n">
        <v>555</v>
      </c>
      <c r="H446" t="n">
        <v>1110</v>
      </c>
      <c r="I446" t="inlineStr">
        <is>
          <t>VLB, VLI, z</t>
        </is>
      </c>
      <c r="J446" t="inlineStr">
        <is>
          <t>332-420</t>
        </is>
      </c>
    </row>
    <row r="447">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t="n">
        <v>7</v>
      </c>
      <c r="I447" t="inlineStr">
        <is>
          <t>r, vía dérmica</t>
        </is>
      </c>
      <c r="J447" t="inlineStr">
        <is>
          <t>330-310-411</t>
        </is>
      </c>
      <c r="L447" s="18" t="n">
        <v>7</v>
      </c>
      <c r="M447" s="18" t="n">
        <v>14</v>
      </c>
      <c r="N447" s="18" t="inlineStr">
        <is>
          <t>Dinamarca</t>
        </is>
      </c>
    </row>
    <row r="448">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t="n">
        <v>7</v>
      </c>
      <c r="I448" t="inlineStr">
        <is>
          <t>r, vía dérmica</t>
        </is>
      </c>
      <c r="J448" t="inlineStr">
        <is>
          <t>330-310-411</t>
        </is>
      </c>
      <c r="L448" s="18" t="n">
        <v>7</v>
      </c>
      <c r="M448" s="18" t="n">
        <v>14</v>
      </c>
      <c r="N448" t="inlineStr">
        <is>
          <t>Dinamarca</t>
        </is>
      </c>
    </row>
    <row r="449">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t="n">
        <v>56</v>
      </c>
      <c r="I449" t="inlineStr">
        <is>
          <t>r, vía dérmica</t>
        </is>
      </c>
      <c r="J449" t="inlineStr">
        <is>
          <t>351-332-312-302</t>
        </is>
      </c>
      <c r="L449" s="18" t="n">
        <v>54</v>
      </c>
      <c r="M449" s="18" t="n">
        <v>108</v>
      </c>
      <c r="N449" t="inlineStr">
        <is>
          <t>Dinamarca</t>
        </is>
      </c>
    </row>
    <row r="450">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t="n">
        <v>56</v>
      </c>
      <c r="I450" t="inlineStr">
        <is>
          <t>r, vía dérmica</t>
        </is>
      </c>
      <c r="J450" t="inlineStr">
        <is>
          <t>351-332-312-302</t>
        </is>
      </c>
      <c r="L450" s="18" t="n">
        <v>54</v>
      </c>
      <c r="M450" s="18" t="n">
        <v>108</v>
      </c>
      <c r="N450" s="18" t="inlineStr">
        <is>
          <t>Dinamarca</t>
        </is>
      </c>
    </row>
    <row r="45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t="n">
        <v>8.199999999999999</v>
      </c>
      <c r="I451" t="inlineStr">
        <is>
          <t>r, C1B, vía dérmica, v</t>
        </is>
      </c>
      <c r="J451" t="inlineStr">
        <is>
          <t>225-350-302-319-335-315</t>
        </is>
      </c>
      <c r="K451" t="inlineStr">
        <is>
          <t>Sí.</t>
        </is>
      </c>
      <c r="L451" s="18" t="n">
        <v>4</v>
      </c>
      <c r="M451" s="18" t="n">
        <v>8</v>
      </c>
      <c r="N451" s="18" t="inlineStr">
        <is>
          <t>Dinamarca</t>
        </is>
      </c>
    </row>
    <row r="452">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t="n">
        <v>4.6</v>
      </c>
      <c r="I452" t="inlineStr">
        <is>
          <t>Sen, vía dérmica</t>
        </is>
      </c>
      <c r="J452" t="inlineStr">
        <is>
          <t>226-311-301 332-304-319-335-315-317-400-410</t>
        </is>
      </c>
      <c r="L452" s="18" t="n">
        <v>5</v>
      </c>
      <c r="M452" s="18" t="n">
        <v>10</v>
      </c>
      <c r="N452" s="18" t="inlineStr">
        <is>
          <t>Dinamarca</t>
        </is>
      </c>
    </row>
    <row r="453">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t="n">
        <v>4.6</v>
      </c>
      <c r="I453" t="inlineStr">
        <is>
          <t>Sen, vía dérmica</t>
        </is>
      </c>
      <c r="J453" t="inlineStr">
        <is>
          <t>226-311-301 332-304-319-335-315-317-400-410</t>
        </is>
      </c>
      <c r="L453" s="18" t="n">
        <v>5</v>
      </c>
      <c r="M453" s="18" t="n">
        <v>10</v>
      </c>
      <c r="N453" s="18" t="inlineStr">
        <is>
          <t>Dinamarca</t>
        </is>
      </c>
    </row>
    <row r="454">
      <c r="A454" s="13" t="inlineStr">
        <is>
          <t>1 Hidrocarb halogenado 8 días</t>
        </is>
      </c>
      <c r="B454" s="13" t="inlineStr"/>
      <c r="C454" s="13" t="n"/>
      <c r="D454" s="13" t="n"/>
      <c r="E454" t="inlineStr">
        <is>
          <t>75-27-4</t>
        </is>
      </c>
      <c r="F454" s="13" t="inlineStr">
        <is>
          <t>Bromodiclorometano - aire</t>
        </is>
      </c>
    </row>
    <row r="455">
      <c r="A455" s="13" t="inlineStr">
        <is>
          <t>1 Hidrocarb halogenado (rutina)</t>
        </is>
      </c>
      <c r="B455" s="13" t="inlineStr"/>
      <c r="C455" s="13" t="n"/>
      <c r="D455" s="13" t="n"/>
      <c r="E455" t="inlineStr">
        <is>
          <t>75-27-4</t>
        </is>
      </c>
      <c r="F455" s="13" t="inlineStr">
        <is>
          <t>Bromodiclorometano - aire</t>
        </is>
      </c>
    </row>
    <row r="456">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t="n">
        <v>177</v>
      </c>
      <c r="H456" t="n">
        <v>353</v>
      </c>
      <c r="I456" t="inlineStr">
        <is>
          <t>r, VLB, vía dérmica, VLI</t>
        </is>
      </c>
      <c r="J456" t="n">
        <v>351</v>
      </c>
    </row>
    <row r="457">
      <c r="A457" s="13" t="inlineStr">
        <is>
          <t>1 Hidrocarb halogenado 8 días</t>
        </is>
      </c>
      <c r="B457" s="13" t="inlineStr"/>
      <c r="C457" s="13" t="n"/>
      <c r="D457" s="13" t="n"/>
      <c r="E457" t="inlineStr">
        <is>
          <t>124-48-1</t>
        </is>
      </c>
      <c r="F457" s="13" t="inlineStr">
        <is>
          <t>Dibromoclorometano - aire</t>
        </is>
      </c>
    </row>
    <row r="458">
      <c r="A458" s="13" t="inlineStr">
        <is>
          <t>1 Hidrocarb halogenado (rutina)</t>
        </is>
      </c>
      <c r="B458" s="13" t="inlineStr"/>
      <c r="C458" s="13" t="n"/>
      <c r="D458" s="13" t="n"/>
      <c r="E458" t="inlineStr">
        <is>
          <t>124-48-1</t>
        </is>
      </c>
      <c r="F458" s="13" t="inlineStr">
        <is>
          <t>Dibromoclorometano - aire</t>
        </is>
      </c>
    </row>
    <row r="459" customFormat="1" s="19">
      <c r="A459" s="20" t="inlineStr">
        <is>
          <t>Suma de dicloros</t>
        </is>
      </c>
      <c r="B459" s="20" t="inlineStr">
        <is>
          <t>Método interno Basado en NIOSH 5517</t>
        </is>
      </c>
      <c r="C459" s="20" t="n"/>
      <c r="D459" s="20" t="n"/>
      <c r="E459" s="19" t="inlineStr">
        <is>
          <t>25321-22-6</t>
        </is>
      </c>
      <c r="F459" s="20" t="inlineStr">
        <is>
          <t>Diclorobenceno (mezcla isómeros) - aire</t>
        </is>
      </c>
    </row>
    <row r="460">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L460" t="n">
        <v>12</v>
      </c>
      <c r="M460" t="n">
        <v>24</v>
      </c>
      <c r="N460" t="inlineStr">
        <is>
          <t>Alemania</t>
        </is>
      </c>
    </row>
    <row r="46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L461" t="n">
        <v>12</v>
      </c>
      <c r="M461" t="n">
        <v>24</v>
      </c>
      <c r="N461" t="inlineStr">
        <is>
          <t>Alemania</t>
        </is>
      </c>
    </row>
    <row r="462">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t="n">
        <v>122</v>
      </c>
      <c r="H462" t="n">
        <v>306</v>
      </c>
      <c r="I462" t="inlineStr">
        <is>
          <t>vía dérmica, VLI</t>
        </is>
      </c>
      <c r="J462" t="inlineStr">
        <is>
          <t>302-319-335-315-400-410</t>
        </is>
      </c>
    </row>
    <row r="463">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t="n">
        <v>122</v>
      </c>
      <c r="H463" t="n">
        <v>306</v>
      </c>
      <c r="I463" t="inlineStr">
        <is>
          <t>vía dérmica, VLI</t>
        </is>
      </c>
      <c r="J463" t="inlineStr">
        <is>
          <t>302-319-335-315-400-410</t>
        </is>
      </c>
    </row>
    <row r="464">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t="n">
        <v>12</v>
      </c>
      <c r="H464" t="n">
        <v>60</v>
      </c>
      <c r="I464" t="inlineStr">
        <is>
          <t>r, vía dérmica, VLI</t>
        </is>
      </c>
      <c r="J464" t="inlineStr">
        <is>
          <t>351-319-400-410</t>
        </is>
      </c>
    </row>
    <row r="465">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t="n">
        <v>12</v>
      </c>
      <c r="H465" t="n">
        <v>60</v>
      </c>
      <c r="I465" t="inlineStr">
        <is>
          <t>r, vía dérmica, VLI</t>
        </is>
      </c>
      <c r="J465" t="inlineStr">
        <is>
          <t>351-319-400-410</t>
        </is>
      </c>
    </row>
    <row r="466">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t="n">
        <v>138</v>
      </c>
      <c r="H466" t="n">
        <v>275</v>
      </c>
      <c r="I466" t="inlineStr">
        <is>
          <t>ae, VLB, vía dérmica, VLI</t>
        </is>
      </c>
      <c r="J466" t="inlineStr">
        <is>
          <t>351-411</t>
        </is>
      </c>
    </row>
    <row r="467">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t="n">
        <v>6.4</v>
      </c>
      <c r="H467" t="n">
        <v>32</v>
      </c>
      <c r="I467" t="inlineStr">
        <is>
          <t>vía dérmica, VLI, z</t>
        </is>
      </c>
      <c r="J467" t="inlineStr">
        <is>
          <t>351-331-311-301-372-412-420</t>
        </is>
      </c>
    </row>
    <row r="468">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t="n">
        <v>5.3</v>
      </c>
      <c r="I468" t="inlineStr">
        <is>
          <t>vía dérmica</t>
        </is>
      </c>
      <c r="J468" t="inlineStr">
        <is>
          <t>331-302-319-315-411</t>
        </is>
      </c>
      <c r="L468" s="18" t="n">
        <v>5</v>
      </c>
      <c r="M468" s="18" t="n">
        <v>10</v>
      </c>
      <c r="N468" t="inlineStr">
        <is>
          <t>Dinamarca</t>
        </is>
      </c>
    </row>
    <row r="469">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t="n">
        <v>5.3</v>
      </c>
      <c r="I469" t="inlineStr">
        <is>
          <t>vía dérmica</t>
        </is>
      </c>
      <c r="J469" t="inlineStr">
        <is>
          <t>331-302-319-315-411</t>
        </is>
      </c>
      <c r="L469" s="18" t="n">
        <v>5</v>
      </c>
      <c r="M469" s="18" t="n">
        <v>10</v>
      </c>
      <c r="N469" t="inlineStr">
        <is>
          <t>Dinamarca</t>
        </is>
      </c>
    </row>
    <row r="470">
      <c r="A470" s="13" t="inlineStr">
        <is>
          <t>Prueba de perfil</t>
        </is>
      </c>
      <c r="B470" s="13" t="inlineStr">
        <is>
          <t>Método interno Basado en NIOSH 1003</t>
        </is>
      </c>
      <c r="C470" s="13" t="n"/>
      <c r="D470" s="13" t="n"/>
      <c r="E470" t="inlineStr">
        <is>
          <t>79-01-6</t>
        </is>
      </c>
      <c r="F470" s="13" t="inlineStr">
        <is>
          <t>P0245 Tricloroetileno - aire</t>
        </is>
      </c>
      <c r="G470" t="n">
        <v>54.7</v>
      </c>
      <c r="H470" t="n">
        <v>164.1</v>
      </c>
      <c r="I470" t="inlineStr">
        <is>
          <t>r, C1B, VLB, vía dérmica, v</t>
        </is>
      </c>
      <c r="J470" t="inlineStr">
        <is>
          <t>350-341-319-315-336-412</t>
        </is>
      </c>
      <c r="K470" t="inlineStr">
        <is>
          <t>Sí.</t>
        </is>
      </c>
    </row>
    <row r="47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t="n">
        <v>10</v>
      </c>
      <c r="I471" t="inlineStr">
        <is>
          <t>r, vía dérmica, VLI</t>
        </is>
      </c>
      <c r="J471" t="inlineStr">
        <is>
          <t>351-361d-331-302-372-319-315</t>
        </is>
      </c>
      <c r="L471" s="18" t="n">
        <v>10</v>
      </c>
      <c r="M471" s="18" t="n">
        <v>20</v>
      </c>
      <c r="N471" t="inlineStr">
        <is>
          <t>Dinamarca</t>
        </is>
      </c>
    </row>
    <row r="472">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t="n">
        <v>8</v>
      </c>
      <c r="H472" t="n">
        <v>20</v>
      </c>
      <c r="I472" t="inlineStr">
        <is>
          <t>r, VLI</t>
        </is>
      </c>
      <c r="J472" t="inlineStr">
        <is>
          <t>224-351-332</t>
        </is>
      </c>
    </row>
    <row r="473">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t="n">
        <v>0.055</v>
      </c>
      <c r="I473" t="inlineStr">
        <is>
          <t>Sen</t>
        </is>
      </c>
      <c r="J473" t="inlineStr">
        <is>
          <t>331-319-335-315-334-317</t>
        </is>
      </c>
      <c r="L473" s="18" t="n">
        <v>0.054</v>
      </c>
      <c r="M473" s="18" t="n">
        <v>0.054</v>
      </c>
      <c r="N473" s="18" t="inlineStr">
        <is>
          <t>Austria</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t="n">
        <v>0.05</v>
      </c>
      <c r="I474" t="inlineStr">
        <is>
          <t>r, Sen, M1B</t>
        </is>
      </c>
      <c r="J474" t="inlineStr">
        <is>
          <t>340-331-301-373-318-317-412</t>
        </is>
      </c>
      <c r="K474" t="inlineStr">
        <is>
          <t>Sí.</t>
        </is>
      </c>
    </row>
    <row r="475">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t="n">
        <v>0.01</v>
      </c>
      <c r="I475" t="inlineStr">
        <is>
          <t>r, C1B, vía dérmica, v</t>
        </is>
      </c>
      <c r="J475" t="inlineStr">
        <is>
          <t>350-302-400-410</t>
        </is>
      </c>
      <c r="K475" t="inlineStr">
        <is>
          <t>Sí.</t>
        </is>
      </c>
      <c r="L475" s="18" t="n">
        <v>0.01</v>
      </c>
      <c r="M475" s="18" t="n">
        <v>0.04</v>
      </c>
      <c r="N475" t="inlineStr">
        <is>
          <t>Austria</t>
        </is>
      </c>
    </row>
    <row r="476" ht="48"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L476" t="n">
        <v>0.05</v>
      </c>
      <c r="M476" t="n">
        <v>0.15</v>
      </c>
      <c r="N476" t="inlineStr">
        <is>
          <t>UK</t>
        </is>
      </c>
    </row>
    <row r="477">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t="n">
        <v>21</v>
      </c>
      <c r="J477" t="inlineStr">
        <is>
          <t>226-332-302-314</t>
        </is>
      </c>
      <c r="L477" s="18" t="n">
        <v>20</v>
      </c>
      <c r="M477" s="18" t="n">
        <v>20</v>
      </c>
      <c r="N477" s="18" t="inlineStr">
        <is>
          <t>Dinamarca</t>
        </is>
      </c>
    </row>
    <row r="478">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t="n">
        <v>6</v>
      </c>
      <c r="I478" t="inlineStr">
        <is>
          <t>Sen</t>
        </is>
      </c>
      <c r="J478" t="inlineStr">
        <is>
          <t>302-335-315-318-334-317</t>
        </is>
      </c>
      <c r="L478" s="18" t="n">
        <v>1</v>
      </c>
      <c r="M478" s="18" t="n">
        <v>1</v>
      </c>
      <c r="N478" s="18" t="inlineStr">
        <is>
          <t>Suiza</t>
        </is>
      </c>
    </row>
    <row r="479">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t="n">
        <v>0.4</v>
      </c>
      <c r="I479" t="inlineStr">
        <is>
          <t>Sen, FIV</t>
        </is>
      </c>
      <c r="J479" t="inlineStr">
        <is>
          <t>302-372-314-318-334-317</t>
        </is>
      </c>
      <c r="L479" s="18" t="n">
        <v>0.4</v>
      </c>
      <c r="M479" s="18" t="n">
        <v>0.8</v>
      </c>
      <c r="N479" s="18" t="inlineStr">
        <is>
          <t>Austria</t>
        </is>
      </c>
    </row>
    <row r="480">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t="n">
        <v>1.04</v>
      </c>
      <c r="J480" t="inlineStr">
        <is>
          <t>319-335-315</t>
        </is>
      </c>
      <c r="L480" s="18" t="n">
        <v>1</v>
      </c>
      <c r="M480" s="18" t="n">
        <v>2</v>
      </c>
      <c r="N480" s="18" t="inlineStr">
        <is>
          <t>Polonia</t>
        </is>
      </c>
    </row>
    <row r="481">
      <c r="A481" s="2" t="inlineStr">
        <is>
          <t>1 VOC extra especial (rutina)</t>
        </is>
      </c>
      <c r="B481" s="2" t="inlineStr">
        <is>
          <t>MTA/MA-021/A91</t>
        </is>
      </c>
      <c r="C481" s="2" t="n"/>
      <c r="D481" s="2" t="n"/>
      <c r="E481" t="inlineStr">
        <is>
          <t>108-18-9</t>
        </is>
      </c>
      <c r="F481" s="2" t="inlineStr">
        <is>
          <t>Diisopropilamina - aire</t>
        </is>
      </c>
      <c r="G481" t="n">
        <v>21</v>
      </c>
      <c r="I481" t="inlineStr">
        <is>
          <t>vía dérmica</t>
        </is>
      </c>
      <c r="J481" t="inlineStr">
        <is>
          <t>225-332-302-314</t>
        </is>
      </c>
      <c r="L481" s="18" t="n">
        <v>20</v>
      </c>
      <c r="M481" s="18" t="n">
        <v>40</v>
      </c>
      <c r="N481" s="18" t="inlineStr">
        <is>
          <t>Dinamarca</t>
        </is>
      </c>
    </row>
    <row r="482">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t="n">
        <v>3.8</v>
      </c>
      <c r="H482" t="n">
        <v>9.4</v>
      </c>
      <c r="I482" t="inlineStr">
        <is>
          <t>f, VLI</t>
        </is>
      </c>
      <c r="J482" t="inlineStr">
        <is>
          <t>220-332-335-315-318</t>
        </is>
      </c>
    </row>
    <row r="483">
      <c r="A483" s="13" t="inlineStr">
        <is>
          <t>1 VOC extra especial (rutina)</t>
        </is>
      </c>
      <c r="B483" s="13" t="inlineStr">
        <is>
          <t>Método OSHA 34</t>
        </is>
      </c>
      <c r="C483" s="13" t="inlineStr">
        <is>
          <t>N-metilmetamina</t>
        </is>
      </c>
      <c r="D483" s="13" t="n"/>
      <c r="E483" t="inlineStr">
        <is>
          <t>124-40-3</t>
        </is>
      </c>
      <c r="F483" s="13" t="inlineStr">
        <is>
          <t>Dimetilamina - aire</t>
        </is>
      </c>
      <c r="G483" t="n">
        <v>3.8</v>
      </c>
      <c r="H483" t="n">
        <v>9.4</v>
      </c>
      <c r="I483" t="inlineStr">
        <is>
          <t>f, VLI</t>
        </is>
      </c>
      <c r="J483" t="inlineStr">
        <is>
          <t>220-332-335-315-318</t>
        </is>
      </c>
    </row>
    <row r="484">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t="n">
        <v>12</v>
      </c>
      <c r="H484" t="n">
        <v>24</v>
      </c>
      <c r="J484" t="inlineStr">
        <is>
          <t>224-319-335-315</t>
        </is>
      </c>
    </row>
    <row r="485">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t="n">
        <v>4.46</v>
      </c>
      <c r="H485" t="n">
        <v>8.92</v>
      </c>
      <c r="I485" t="inlineStr">
        <is>
          <t>Sen, VLBm, vía dérmica, VLI</t>
        </is>
      </c>
      <c r="J485" t="inlineStr">
        <is>
          <t>351-331-311-301-319-317-400</t>
        </is>
      </c>
    </row>
    <row r="486">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row>
    <row r="487">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row>
    <row r="488">
      <c r="A488" s="2" t="inlineStr">
        <is>
          <t>1 VOC extra especial (rutina)</t>
        </is>
      </c>
      <c r="B488" s="2" t="inlineStr"/>
      <c r="C488" s="2" t="n"/>
      <c r="D488" s="2" t="n"/>
      <c r="E488" s="18" t="inlineStr">
        <is>
          <t>42978-66-5</t>
        </is>
      </c>
      <c r="F488" s="2" t="inlineStr">
        <is>
          <t>Tripropilen glicol diacrilato - aire</t>
        </is>
      </c>
    </row>
    <row r="489">
      <c r="A489" s="2" t="inlineStr">
        <is>
          <t>Consultar precio con Gerencia Industria</t>
        </is>
      </c>
      <c r="B489" s="2" t="inlineStr"/>
      <c r="C489" s="2" t="n"/>
      <c r="D489" s="2" t="n"/>
      <c r="E489" s="18" t="inlineStr">
        <is>
          <t>42978-66-5</t>
        </is>
      </c>
      <c r="F489" s="2" t="inlineStr">
        <is>
          <t>Tripropilen glicol diacrilato - aire</t>
        </is>
      </c>
    </row>
    <row r="490">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t="n">
        <v>0.046</v>
      </c>
      <c r="I490" t="inlineStr">
        <is>
          <t>Sen</t>
        </is>
      </c>
      <c r="J490" t="inlineStr">
        <is>
          <t>331-319-335-315-334-317-411</t>
        </is>
      </c>
      <c r="L490" s="18" t="n">
        <v>0.046</v>
      </c>
      <c r="M490" s="18" t="n">
        <v>0.046</v>
      </c>
      <c r="N490" t="inlineStr">
        <is>
          <t>Alemania</t>
        </is>
      </c>
    </row>
    <row r="49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t="n">
        <v>0.046</v>
      </c>
      <c r="I491" t="inlineStr">
        <is>
          <t>Sen</t>
        </is>
      </c>
      <c r="J491" t="inlineStr">
        <is>
          <t>331-319-335-315-334-317-411</t>
        </is>
      </c>
      <c r="L491" s="18" t="n">
        <v>0.046</v>
      </c>
      <c r="M491" s="18" t="n">
        <v>0.046</v>
      </c>
      <c r="N491" t="inlineStr">
        <is>
          <t>Alemania</t>
        </is>
      </c>
    </row>
    <row r="492">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t="n">
        <v>0.035</v>
      </c>
      <c r="I492" t="inlineStr">
        <is>
          <t>Sen</t>
        </is>
      </c>
      <c r="J492" t="inlineStr">
        <is>
          <t>331-319-335-315-334-317</t>
        </is>
      </c>
      <c r="L492" s="18" t="n">
        <v>0.035</v>
      </c>
      <c r="M492" s="18" t="n">
        <v>0.035</v>
      </c>
      <c r="N492" t="inlineStr">
        <is>
          <t>Austria</t>
        </is>
      </c>
    </row>
    <row r="493">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t="n">
        <v>0.035</v>
      </c>
      <c r="I493" t="inlineStr">
        <is>
          <t>Sen</t>
        </is>
      </c>
      <c r="J493" t="inlineStr">
        <is>
          <t>331-319-335-315-334-317</t>
        </is>
      </c>
      <c r="L493" s="18" t="n">
        <v>0.035</v>
      </c>
      <c r="M493" s="18" t="n">
        <v>0.035</v>
      </c>
      <c r="N493" s="18" t="inlineStr">
        <is>
          <t>Austria</t>
        </is>
      </c>
    </row>
    <row r="494">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t="n">
        <v>0.036</v>
      </c>
      <c r="I494" t="inlineStr">
        <is>
          <t>Sen</t>
        </is>
      </c>
      <c r="J494" t="inlineStr">
        <is>
          <t>351-330-319-335-315-334-317-412</t>
        </is>
      </c>
      <c r="L494" s="18" t="n">
        <v>0.035</v>
      </c>
      <c r="M494" s="18" t="n">
        <v>0.14</v>
      </c>
      <c r="N494" s="18" t="inlineStr">
        <is>
          <t>Austria</t>
        </is>
      </c>
    </row>
    <row r="495">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t="n">
        <v>0.036</v>
      </c>
      <c r="I495" t="inlineStr">
        <is>
          <t>Sen</t>
        </is>
      </c>
      <c r="J495" t="inlineStr">
        <is>
          <t>351-330-319-335-315-334-317-412</t>
        </is>
      </c>
      <c r="L495" s="18" t="n">
        <v>0.035</v>
      </c>
      <c r="M495" s="18" t="n">
        <v>0.14</v>
      </c>
      <c r="N495" s="18" t="inlineStr">
        <is>
          <t>Austria</t>
        </is>
      </c>
    </row>
    <row r="496">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t="n">
        <v>0.036</v>
      </c>
      <c r="I496" t="inlineStr">
        <is>
          <t>Sen</t>
        </is>
      </c>
      <c r="J496" t="inlineStr">
        <is>
          <t>351-330-319-335-315-334-317-412</t>
        </is>
      </c>
      <c r="L496" s="18" t="n">
        <v>0.035</v>
      </c>
      <c r="M496" s="18" t="n">
        <v>0.14</v>
      </c>
      <c r="N496" s="18" t="inlineStr">
        <is>
          <t>Austria</t>
        </is>
      </c>
    </row>
    <row r="497">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t="n">
        <v>0.036</v>
      </c>
      <c r="I497" t="inlineStr">
        <is>
          <t>Sen</t>
        </is>
      </c>
      <c r="J497" t="inlineStr">
        <is>
          <t>351-330-319-335-315-334-317-412</t>
        </is>
      </c>
      <c r="L497" s="18" t="n">
        <v>0.035</v>
      </c>
      <c r="M497" s="18" t="n">
        <v>0.14</v>
      </c>
      <c r="N497" s="18" t="inlineStr">
        <is>
          <t>Austria</t>
        </is>
      </c>
    </row>
    <row r="498">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t="n">
        <v>0.052</v>
      </c>
      <c r="I498" t="inlineStr">
        <is>
          <t>r, Sen</t>
        </is>
      </c>
      <c r="J498" t="inlineStr">
        <is>
          <t>351-332-373-319-335-315-334-317</t>
        </is>
      </c>
      <c r="L498" s="18" t="n">
        <v>0.03</v>
      </c>
      <c r="M498" s="18" t="n">
        <v>0.05</v>
      </c>
      <c r="N498" s="18" t="inlineStr">
        <is>
          <t>Suecia</t>
        </is>
      </c>
    </row>
    <row r="499">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t="n">
        <v>0.052</v>
      </c>
      <c r="I499" t="inlineStr">
        <is>
          <t>r, Sen</t>
        </is>
      </c>
      <c r="J499" t="inlineStr">
        <is>
          <t>351-332-373-319-335-315-334-317</t>
        </is>
      </c>
      <c r="L499" s="18" t="n">
        <v>0.03</v>
      </c>
      <c r="M499" s="18" t="n">
        <v>0.05</v>
      </c>
      <c r="N499" s="18" t="inlineStr">
        <is>
          <t>Suecia</t>
        </is>
      </c>
    </row>
    <row r="500">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L500" t="n">
        <v>0.05</v>
      </c>
      <c r="M500" t="n">
        <v>0.05</v>
      </c>
      <c r="N500" t="inlineStr">
        <is>
          <t>Alemania</t>
        </is>
      </c>
    </row>
    <row r="50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L501" t="n">
        <v>35</v>
      </c>
      <c r="M501" t="n">
        <v>70</v>
      </c>
      <c r="N501" t="inlineStr">
        <is>
          <t>Dinamarca</t>
        </is>
      </c>
    </row>
    <row r="502">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L502" t="n">
        <v>35</v>
      </c>
      <c r="M502" t="n">
        <v>70</v>
      </c>
      <c r="N502" t="inlineStr">
        <is>
          <t>Dinamarca</t>
        </is>
      </c>
    </row>
    <row r="503">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L503" t="n">
        <v>35</v>
      </c>
      <c r="M503" t="n">
        <v>70</v>
      </c>
      <c r="N503" t="inlineStr">
        <is>
          <t>Dinamarca</t>
        </is>
      </c>
    </row>
    <row r="504">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t="n">
        <v>383</v>
      </c>
      <c r="L504" s="18" t="n">
        <v>15</v>
      </c>
      <c r="M504" s="18" t="n">
        <v>120</v>
      </c>
      <c r="N504" s="18" t="inlineStr">
        <is>
          <t>Alemania</t>
        </is>
      </c>
    </row>
    <row r="505">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t="n">
        <v>383</v>
      </c>
      <c r="L505" s="18" t="n">
        <v>15</v>
      </c>
      <c r="M505" s="18" t="n">
        <v>120</v>
      </c>
      <c r="N505" s="18" t="inlineStr">
        <is>
          <t>Alemania</t>
        </is>
      </c>
    </row>
    <row r="506" customForma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7" t="n">
        <v>383</v>
      </c>
      <c r="L506" s="7" t="n">
        <v>15</v>
      </c>
      <c r="M506" s="7" t="n">
        <v>120</v>
      </c>
      <c r="N506" s="7" t="inlineStr">
        <is>
          <t>Alemania</t>
        </is>
      </c>
    </row>
    <row r="507">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L507" t="n">
        <v>35</v>
      </c>
      <c r="M507" t="n">
        <v>170</v>
      </c>
      <c r="N507" t="inlineStr">
        <is>
          <t>Noruega y Suecia</t>
        </is>
      </c>
    </row>
    <row r="508">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L508" t="n">
        <v>35</v>
      </c>
      <c r="M508" t="n">
        <v>170</v>
      </c>
      <c r="N508" t="inlineStr">
        <is>
          <t>Noruega y Suecia</t>
        </is>
      </c>
    </row>
    <row r="509">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L509" t="n">
        <v>35</v>
      </c>
      <c r="M509" t="n">
        <v>170</v>
      </c>
      <c r="N509" t="inlineStr">
        <is>
          <t>Noruega y Suecia</t>
        </is>
      </c>
    </row>
    <row r="510" customForma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7" t="n">
        <v>575</v>
      </c>
      <c r="L510" s="7" t="n">
        <v>15</v>
      </c>
      <c r="M510" s="7" t="n">
        <v>30</v>
      </c>
      <c r="N510" s="7" t="inlineStr">
        <is>
          <t>Dinamarca</t>
        </is>
      </c>
    </row>
    <row r="511" customForma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7" t="n">
        <v>575</v>
      </c>
      <c r="L511" s="7" t="n">
        <v>15</v>
      </c>
      <c r="M511" s="7" t="n">
        <v>30</v>
      </c>
      <c r="N511" s="7" t="inlineStr">
        <is>
          <t>Dinamarca</t>
        </is>
      </c>
    </row>
    <row r="512">
      <c r="A512" s="2" t="inlineStr">
        <is>
          <t>Prueba de perfil</t>
        </is>
      </c>
      <c r="B512" s="2" t="inlineStr">
        <is>
          <t>Método interno Basado en NIOSH 5515</t>
        </is>
      </c>
      <c r="C512" s="2" t="n"/>
      <c r="D512" s="2" t="n"/>
      <c r="E512" s="18" t="inlineStr">
        <is>
          <t>83-32-9</t>
        </is>
      </c>
      <c r="F512" s="2" t="inlineStr">
        <is>
          <t>Acenafteno - aire</t>
        </is>
      </c>
      <c r="L512" t="n">
        <v>0.04</v>
      </c>
      <c r="N512" t="inlineStr">
        <is>
          <t>Noruega</t>
        </is>
      </c>
    </row>
    <row r="513">
      <c r="A513" s="2" t="inlineStr">
        <is>
          <t>Prueba de perfil</t>
        </is>
      </c>
      <c r="B513" s="2" t="inlineStr">
        <is>
          <t>Método interno Basado en NIOSH 5515</t>
        </is>
      </c>
      <c r="C513" s="2" t="inlineStr">
        <is>
          <t>Acenaftaleno</t>
        </is>
      </c>
      <c r="D513" s="2" t="n"/>
      <c r="E513" s="18" t="inlineStr">
        <is>
          <t>208-96-8</t>
        </is>
      </c>
      <c r="F513" s="2" t="inlineStr">
        <is>
          <t>Acenaftileno - aire</t>
        </is>
      </c>
      <c r="L513" t="n">
        <v>0.04</v>
      </c>
      <c r="N513" t="inlineStr">
        <is>
          <t>Noruega</t>
        </is>
      </c>
    </row>
    <row r="514">
      <c r="A514" s="2" t="inlineStr">
        <is>
          <t>Prueba de perfil</t>
        </is>
      </c>
      <c r="B514" s="2" t="inlineStr">
        <is>
          <t>Método interno Basado en NIOSH 5515</t>
        </is>
      </c>
      <c r="D514" s="2" t="n"/>
      <c r="E514" s="18" t="inlineStr">
        <is>
          <t>120-12-7</t>
        </is>
      </c>
      <c r="F514" s="2" t="inlineStr">
        <is>
          <t>Antraceno - aire</t>
        </is>
      </c>
      <c r="L514" t="n">
        <v>0.04</v>
      </c>
      <c r="N514" t="inlineStr">
        <is>
          <t>Noruega</t>
        </is>
      </c>
    </row>
    <row r="515">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L515" t="n">
        <v>0.04</v>
      </c>
      <c r="N515" t="inlineStr">
        <is>
          <t>Noruega</t>
        </is>
      </c>
    </row>
    <row r="516">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K516" t="inlineStr">
        <is>
          <t>Sí, por RD 612/2024. Valorar si además procede ubicuidad.</t>
        </is>
      </c>
      <c r="L516" t="n">
        <v>0.0007</v>
      </c>
      <c r="M516" t="n">
        <v>0.0056</v>
      </c>
      <c r="N516" t="inlineStr">
        <is>
          <t>Alemania</t>
        </is>
      </c>
    </row>
    <row r="517">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L517" t="n">
        <v>0.04</v>
      </c>
      <c r="N517" t="inlineStr">
        <is>
          <t>Noruega</t>
        </is>
      </c>
    </row>
    <row r="518">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L518" t="n">
        <v>0.04</v>
      </c>
      <c r="N518" t="inlineStr">
        <is>
          <t>Noruega</t>
        </is>
      </c>
    </row>
    <row r="519">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L519" t="n">
        <v>0.04</v>
      </c>
      <c r="N519" t="inlineStr">
        <is>
          <t>Noruega</t>
        </is>
      </c>
    </row>
    <row r="520">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L520" t="n">
        <v>0.04</v>
      </c>
      <c r="N520" t="inlineStr">
        <is>
          <t>Noruega</t>
        </is>
      </c>
    </row>
    <row r="52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L521" t="n">
        <v>0.004</v>
      </c>
      <c r="N521" t="inlineStr">
        <is>
          <t>Polonia</t>
        </is>
      </c>
    </row>
    <row r="522">
      <c r="A522" s="2" t="inlineStr">
        <is>
          <t>Prueba de perfil</t>
        </is>
      </c>
      <c r="B522" s="2" t="inlineStr">
        <is>
          <t>Método interno Basado en NIOSH 5515</t>
        </is>
      </c>
      <c r="C522" s="2" t="n"/>
      <c r="D522" s="2" t="n"/>
      <c r="E522" s="18" t="inlineStr">
        <is>
          <t>85-01-8</t>
        </is>
      </c>
      <c r="F522" s="2" t="inlineStr">
        <is>
          <t>Fenantreno - aire</t>
        </is>
      </c>
      <c r="L522" t="n">
        <v>0.8</v>
      </c>
      <c r="N522" t="inlineStr">
        <is>
          <t>Letonia</t>
        </is>
      </c>
    </row>
    <row r="523">
      <c r="A523" s="2" t="inlineStr">
        <is>
          <t>Prueba de perfil</t>
        </is>
      </c>
      <c r="B523" s="2" t="inlineStr">
        <is>
          <t>Método interno Basado en NIOSH 5515</t>
        </is>
      </c>
      <c r="C523" s="2" t="inlineStr">
        <is>
          <t>Benzo[jk]fluoreno</t>
        </is>
      </c>
      <c r="D523" s="2" t="n"/>
      <c r="E523" s="18" t="inlineStr">
        <is>
          <t>206-44-0</t>
        </is>
      </c>
      <c r="F523" s="2" t="inlineStr">
        <is>
          <t>Fluoranteno - aire</t>
        </is>
      </c>
      <c r="L523" t="n">
        <v>0.04</v>
      </c>
      <c r="N523" t="inlineStr">
        <is>
          <t>Noruega</t>
        </is>
      </c>
    </row>
    <row r="524">
      <c r="A524" s="2" t="inlineStr">
        <is>
          <t>Prueba de perfil</t>
        </is>
      </c>
      <c r="B524" s="2" t="inlineStr">
        <is>
          <t>Método interno Basado en NIOSH 5515</t>
        </is>
      </c>
      <c r="C524" s="2" t="n"/>
      <c r="D524" s="2" t="n"/>
      <c r="E524" s="18" t="inlineStr">
        <is>
          <t>86-73-7</t>
        </is>
      </c>
      <c r="F524" s="2" t="inlineStr">
        <is>
          <t>Fluoreno - aire</t>
        </is>
      </c>
      <c r="L524" t="n">
        <v>0.04</v>
      </c>
      <c r="N524" t="inlineStr">
        <is>
          <t>Noruega</t>
        </is>
      </c>
    </row>
    <row r="525">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L525" t="n">
        <v>0.04</v>
      </c>
      <c r="N525" t="inlineStr">
        <is>
          <t>Noruega</t>
        </is>
      </c>
    </row>
    <row r="526">
      <c r="A526" s="13" t="inlineStr">
        <is>
          <t>Prueba de perfil</t>
        </is>
      </c>
      <c r="B526" s="13" t="inlineStr">
        <is>
          <t>Método interno Basado en NIOSH 5515</t>
        </is>
      </c>
      <c r="C526" s="13" t="n"/>
      <c r="D526" s="13" t="n"/>
      <c r="E526" t="inlineStr">
        <is>
          <t>91-20-3</t>
        </is>
      </c>
      <c r="F526" s="13" t="inlineStr">
        <is>
          <t>Naftaleno - aire-OVS2</t>
        </is>
      </c>
      <c r="G526" t="n">
        <v>53</v>
      </c>
      <c r="H526" t="n">
        <v>80</v>
      </c>
      <c r="I526" t="inlineStr">
        <is>
          <t>vía dérmica, VLI</t>
        </is>
      </c>
      <c r="J526" t="inlineStr">
        <is>
          <t>351-302-400-410</t>
        </is>
      </c>
      <c r="L526" s="18" t="n">
        <v>2</v>
      </c>
      <c r="M526" s="18" t="n">
        <v>8</v>
      </c>
      <c r="N526" t="inlineStr">
        <is>
          <t>Alemania</t>
        </is>
      </c>
    </row>
    <row r="527">
      <c r="A527" s="2" t="inlineStr">
        <is>
          <t>Prueba de perfil</t>
        </is>
      </c>
      <c r="B527" s="2" t="inlineStr">
        <is>
          <t>Método interno Basado en NIOSH 5515</t>
        </is>
      </c>
      <c r="C527" s="2" t="inlineStr">
        <is>
          <t>Benzo[def]fenantreno</t>
        </is>
      </c>
      <c r="D527" s="2" t="n"/>
      <c r="E527" s="18" t="inlineStr">
        <is>
          <t>129-00-0</t>
        </is>
      </c>
      <c r="F527" s="2" t="inlineStr">
        <is>
          <t>Pireno - aire</t>
        </is>
      </c>
      <c r="L527" t="n">
        <v>0.04</v>
      </c>
      <c r="N527" s="18" t="inlineStr">
        <is>
          <t>Noruega</t>
        </is>
      </c>
    </row>
    <row r="528">
      <c r="A528" s="2" t="inlineStr">
        <is>
          <t>8 días</t>
        </is>
      </c>
      <c r="B528" s="2" t="inlineStr">
        <is>
          <t>OSHA 63</t>
        </is>
      </c>
      <c r="C528" s="2" t="inlineStr">
        <is>
          <t>Sevin; 1-naftaleno N-metilcarbamato; 1-Naftil-N-metilcarbamato</t>
        </is>
      </c>
      <c r="D528" s="2" t="n"/>
      <c r="E528" s="18" t="inlineStr">
        <is>
          <t>63-25-2</t>
        </is>
      </c>
      <c r="F528" s="2" t="inlineStr">
        <is>
          <t>Carbaril - aire</t>
        </is>
      </c>
      <c r="G528" t="n">
        <v>0.5</v>
      </c>
      <c r="I528" t="inlineStr">
        <is>
          <t>s, VLBa, vía dérmica, FIV</t>
        </is>
      </c>
      <c r="J528" t="inlineStr">
        <is>
          <t>351-302-400</t>
        </is>
      </c>
      <c r="L528" s="18" t="n">
        <v>1</v>
      </c>
      <c r="M528" s="18" t="n">
        <v>8</v>
      </c>
      <c r="N528" s="18" t="inlineStr">
        <is>
          <t>Polonia</t>
        </is>
      </c>
    </row>
    <row r="529">
      <c r="A529" s="2" t="inlineStr">
        <is>
          <t>Carbamato</t>
        </is>
      </c>
      <c r="B529" s="2" t="inlineStr">
        <is>
          <t>OSHA 63</t>
        </is>
      </c>
      <c r="C529" s="2" t="inlineStr">
        <is>
          <t>Sevin; 1-naftaleno N-metilcarbamato; 1-Naftil-N-metilcarbamato</t>
        </is>
      </c>
      <c r="D529" s="2" t="n"/>
      <c r="E529" s="18" t="inlineStr">
        <is>
          <t>63-25-2</t>
        </is>
      </c>
      <c r="F529" s="2" t="inlineStr">
        <is>
          <t>Carbaril - aire</t>
        </is>
      </c>
      <c r="G529" t="n">
        <v>0.5</v>
      </c>
      <c r="I529" t="inlineStr">
        <is>
          <t>s, VLBa, vía dérmica, FIV</t>
        </is>
      </c>
      <c r="J529" t="inlineStr">
        <is>
          <t>351-302-400</t>
        </is>
      </c>
      <c r="L529" s="18" t="n">
        <v>1</v>
      </c>
      <c r="M529" s="18" t="n">
        <v>8</v>
      </c>
      <c r="N529" s="18" t="inlineStr">
        <is>
          <t>Polonia</t>
        </is>
      </c>
    </row>
    <row r="530">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L530" t="n">
        <v>0.1</v>
      </c>
      <c r="N530" t="inlineStr">
        <is>
          <t>Letonia</t>
        </is>
      </c>
    </row>
    <row r="531">
      <c r="A531" s="2" t="inlineStr">
        <is>
          <t>8 días</t>
        </is>
      </c>
      <c r="B531" s="2" t="inlineStr">
        <is>
          <t>NIOSH 5601</t>
        </is>
      </c>
      <c r="C531" s="2" t="inlineStr">
        <is>
          <t>2-(1-Methylethoxy)phenyl methylcarbamate; Baygon</t>
        </is>
      </c>
      <c r="D531" s="2" t="n"/>
      <c r="E531" s="18" t="inlineStr">
        <is>
          <t>114-26-1</t>
        </is>
      </c>
      <c r="F531" s="2" t="inlineStr">
        <is>
          <t>Propoxur - aire</t>
        </is>
      </c>
      <c r="G531" t="n">
        <v>0.5</v>
      </c>
      <c r="I531" t="inlineStr">
        <is>
          <t>s, VLBa</t>
        </is>
      </c>
      <c r="J531" t="inlineStr">
        <is>
          <t>301-400-410</t>
        </is>
      </c>
      <c r="L531" s="18" t="n">
        <v>0.5</v>
      </c>
      <c r="M531" s="18" t="n">
        <v>1</v>
      </c>
      <c r="N531" s="18" t="inlineStr">
        <is>
          <t>Dinamarca</t>
        </is>
      </c>
    </row>
    <row r="532">
      <c r="A532" s="2" t="inlineStr">
        <is>
          <t>Carbamato</t>
        </is>
      </c>
      <c r="B532" s="2" t="inlineStr">
        <is>
          <t>NIOSH 5601</t>
        </is>
      </c>
      <c r="C532" s="2" t="inlineStr">
        <is>
          <t>2-(1-Methylethoxy)phenyl methylcarbamate; Baygon</t>
        </is>
      </c>
      <c r="D532" s="2" t="n"/>
      <c r="E532" s="18" t="inlineStr">
        <is>
          <t>114-26-1</t>
        </is>
      </c>
      <c r="F532" s="2" t="inlineStr">
        <is>
          <t>Propoxur - aire</t>
        </is>
      </c>
      <c r="G532" t="n">
        <v>0.5</v>
      </c>
      <c r="I532" t="inlineStr">
        <is>
          <t>s, VLBa</t>
        </is>
      </c>
      <c r="J532" t="inlineStr">
        <is>
          <t>301-400-410</t>
        </is>
      </c>
      <c r="L532" s="18" t="n">
        <v>0.5</v>
      </c>
      <c r="M532" s="18" t="n">
        <v>1</v>
      </c>
      <c r="N532" s="18" t="inlineStr">
        <is>
          <t>Dinamarca</t>
        </is>
      </c>
    </row>
    <row r="533">
      <c r="A533" s="2" t="inlineStr">
        <is>
          <t>8 días</t>
        </is>
      </c>
      <c r="B533" s="2" t="inlineStr">
        <is>
          <t>OSHA PV 2114</t>
        </is>
      </c>
      <c r="C533" s="2" t="inlineStr">
        <is>
          <t>Methomyl</t>
        </is>
      </c>
      <c r="D533" s="2" t="n"/>
      <c r="E533" t="inlineStr">
        <is>
          <t>16752-77-5</t>
        </is>
      </c>
      <c r="F533" s="2" t="inlineStr">
        <is>
          <t>Metomilo - aire</t>
        </is>
      </c>
      <c r="G533" t="n">
        <v>2.5</v>
      </c>
      <c r="I533" t="inlineStr">
        <is>
          <t>VLBa</t>
        </is>
      </c>
      <c r="J533" t="inlineStr">
        <is>
          <t>300-400-410</t>
        </is>
      </c>
      <c r="L533" s="18" t="n">
        <v>2.5</v>
      </c>
      <c r="M533" s="18" t="n">
        <v>5</v>
      </c>
      <c r="N533" s="18" t="inlineStr">
        <is>
          <t>Dinamarca</t>
        </is>
      </c>
    </row>
    <row r="534">
      <c r="A534" s="2" t="inlineStr">
        <is>
          <t>Carbamato</t>
        </is>
      </c>
      <c r="B534" s="2" t="inlineStr">
        <is>
          <t>OSHA PV 2114</t>
        </is>
      </c>
      <c r="C534" s="2" t="inlineStr">
        <is>
          <t>Methomyl</t>
        </is>
      </c>
      <c r="D534" s="2" t="n"/>
      <c r="E534" t="inlineStr">
        <is>
          <t>16752-77-5</t>
        </is>
      </c>
      <c r="F534" s="2" t="inlineStr">
        <is>
          <t>Metomilo - aire</t>
        </is>
      </c>
      <c r="G534" t="n">
        <v>2.5</v>
      </c>
      <c r="I534" t="inlineStr">
        <is>
          <t>VLBa</t>
        </is>
      </c>
      <c r="J534" t="inlineStr">
        <is>
          <t>300-400-410</t>
        </is>
      </c>
      <c r="L534" s="18" t="n">
        <v>2.5</v>
      </c>
      <c r="M534" s="18" t="n">
        <v>5</v>
      </c>
      <c r="N534" s="18" t="inlineStr">
        <is>
          <t>Dinamarca</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row>
    <row r="537">
      <c r="A537" s="2" t="inlineStr">
        <is>
          <t>1 pesticida organoclorado (rutina)</t>
        </is>
      </c>
      <c r="B537" s="2" t="inlineStr"/>
      <c r="C537" s="2" t="inlineStr">
        <is>
          <t>p,p'-Dichlorodiphenyldichloroethylene; DDE</t>
        </is>
      </c>
      <c r="D537" s="2" t="n"/>
      <c r="E537" t="inlineStr">
        <is>
          <t>72-55-9</t>
        </is>
      </c>
      <c r="F537" s="2" t="inlineStr">
        <is>
          <t>4,4'-DDE - aire</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row>
    <row r="539">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t="n">
        <v>0.05</v>
      </c>
      <c r="I539" t="inlineStr">
        <is>
          <t>ae, s, vía dérmica, FIV</t>
        </is>
      </c>
      <c r="J539" t="inlineStr">
        <is>
          <t>351-311-301-372-400-410</t>
        </is>
      </c>
      <c r="L539" s="18" t="n">
        <v>0.01</v>
      </c>
      <c r="M539" s="18" t="n">
        <v>0.08</v>
      </c>
      <c r="N539" t="inlineStr">
        <is>
          <t>Polonia</t>
        </is>
      </c>
    </row>
    <row r="540">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t="n">
        <v>0.05</v>
      </c>
      <c r="I540" t="inlineStr">
        <is>
          <t>ae, s, vía dérmica, FIV</t>
        </is>
      </c>
      <c r="J540" t="inlineStr">
        <is>
          <t>351-311-301-372-400-410</t>
        </is>
      </c>
      <c r="L540" s="18" t="n">
        <v>0.01</v>
      </c>
      <c r="M540" s="18" t="n">
        <v>0.08</v>
      </c>
      <c r="N540" t="inlineStr">
        <is>
          <t>Polonia</t>
        </is>
      </c>
    </row>
    <row r="541">
      <c r="A541" s="2" t="inlineStr">
        <is>
          <t>1 pesticida organoclorado (rutina)</t>
        </is>
      </c>
      <c r="B541" s="2" t="inlineStr"/>
      <c r="C541" s="2" t="inlineStr">
        <is>
          <t>alfa-hexachlorocyclohexane</t>
        </is>
      </c>
      <c r="D541" s="2" t="n"/>
      <c r="E541" t="inlineStr">
        <is>
          <t>319-84-6</t>
        </is>
      </c>
      <c r="F541" s="2" t="inlineStr">
        <is>
          <t>alfa-BHC - aire</t>
        </is>
      </c>
      <c r="L541" t="n">
        <v>0.5</v>
      </c>
      <c r="M541" t="n">
        <v>1</v>
      </c>
      <c r="N541" t="inlineStr">
        <is>
          <t>Dinamarca</t>
        </is>
      </c>
    </row>
    <row r="542">
      <c r="A542" s="2" t="inlineStr">
        <is>
          <t>1 pesticida organoclorado urgente 8 días</t>
        </is>
      </c>
      <c r="B542" s="2" t="inlineStr"/>
      <c r="C542" s="2" t="inlineStr">
        <is>
          <t>alfa-hexachlorocyclohexane</t>
        </is>
      </c>
      <c r="D542" s="2" t="n"/>
      <c r="E542" t="inlineStr">
        <is>
          <t>319-84-6</t>
        </is>
      </c>
      <c r="F542" s="2" t="inlineStr">
        <is>
          <t>alfa-BHC - aire</t>
        </is>
      </c>
      <c r="L542" t="n">
        <v>0.5</v>
      </c>
      <c r="M542" t="n">
        <v>1</v>
      </c>
      <c r="N542" t="inlineStr">
        <is>
          <t>Dinamarca</t>
        </is>
      </c>
    </row>
    <row r="543">
      <c r="A543" s="2" t="inlineStr">
        <is>
          <t>1 pesticida organoclorado (rutina)</t>
        </is>
      </c>
      <c r="B543" s="2" t="inlineStr"/>
      <c r="C543" s="2" t="inlineStr">
        <is>
          <t>beta-hexachlorocyclohexane</t>
        </is>
      </c>
      <c r="D543" s="2" t="n"/>
      <c r="E543" t="inlineStr">
        <is>
          <t>319-85-7</t>
        </is>
      </c>
      <c r="F543" s="2" t="inlineStr">
        <is>
          <t>beta-BHC - aire</t>
        </is>
      </c>
      <c r="L543" t="n">
        <v>0.1</v>
      </c>
      <c r="M543" t="n">
        <v>0.8</v>
      </c>
      <c r="N543" t="inlineStr">
        <is>
          <t>Alemania</t>
        </is>
      </c>
    </row>
    <row r="544">
      <c r="A544" s="2" t="inlineStr">
        <is>
          <t>1 pesticida organoclorado urgente 8 días</t>
        </is>
      </c>
      <c r="B544" s="2" t="inlineStr"/>
      <c r="C544" s="2" t="inlineStr">
        <is>
          <t>beta-hexachlorocyclohexane</t>
        </is>
      </c>
      <c r="D544" s="2" t="n"/>
      <c r="E544" s="17" t="inlineStr">
        <is>
          <t>319-85-7</t>
        </is>
      </c>
      <c r="F544" s="2" t="inlineStr">
        <is>
          <t>beta-BHC - aire</t>
        </is>
      </c>
      <c r="L544" t="n">
        <v>0.1</v>
      </c>
      <c r="M544" t="n">
        <v>0.8</v>
      </c>
      <c r="N544" t="inlineStr">
        <is>
          <t>Alemania</t>
        </is>
      </c>
    </row>
    <row r="545">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t="n">
        <v>5</v>
      </c>
      <c r="I545" t="inlineStr">
        <is>
          <t>s, Sen</t>
        </is>
      </c>
      <c r="J545" t="inlineStr">
        <is>
          <t>351-331-318-317-400</t>
        </is>
      </c>
      <c r="L545" s="18" t="n">
        <v>5</v>
      </c>
      <c r="M545" s="18" t="n">
        <v>10</v>
      </c>
      <c r="N545" t="inlineStr">
        <is>
          <t>Dinamarca</t>
        </is>
      </c>
    </row>
    <row r="546">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t="n">
        <v>5</v>
      </c>
      <c r="I546" t="inlineStr">
        <is>
          <t>s, Sen</t>
        </is>
      </c>
      <c r="J546" t="inlineStr">
        <is>
          <t>351-331-318-317-400</t>
        </is>
      </c>
      <c r="L546" s="18" t="n">
        <v>5</v>
      </c>
      <c r="M546" s="18" t="n">
        <v>10</v>
      </c>
      <c r="N546" t="inlineStr">
        <is>
          <t>Dinamarca</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row>
    <row r="55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M551" t="n">
        <v>1</v>
      </c>
      <c r="N551" t="inlineStr">
        <is>
          <t>China</t>
        </is>
      </c>
    </row>
    <row r="552">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M552" t="n">
        <v>1</v>
      </c>
      <c r="N552" t="inlineStr">
        <is>
          <t>China</t>
        </is>
      </c>
    </row>
    <row r="553">
      <c r="A553" s="2" t="inlineStr">
        <is>
          <t>1 pesticida organoclorado urgente 8 días</t>
        </is>
      </c>
      <c r="B553" s="2" t="inlineStr"/>
      <c r="C553" s="2" t="inlineStr">
        <is>
          <t>cis-Nonachlor</t>
        </is>
      </c>
      <c r="D553" s="2" t="n"/>
      <c r="E553" s="17" t="inlineStr">
        <is>
          <t>5103-73-1</t>
        </is>
      </c>
      <c r="F553" s="2" t="inlineStr">
        <is>
          <t>Cis-Nonachlor - aire</t>
        </is>
      </c>
    </row>
    <row r="554">
      <c r="A554" s="2" t="inlineStr">
        <is>
          <t>1 pesticida organoclorado (rutina)</t>
        </is>
      </c>
      <c r="B554" s="2" t="inlineStr"/>
      <c r="C554" s="23" t="inlineStr">
        <is>
          <t>cis-Nonachlor</t>
        </is>
      </c>
      <c r="D554" s="2" t="n"/>
      <c r="E554" s="17" t="inlineStr">
        <is>
          <t>5103-73-1</t>
        </is>
      </c>
      <c r="F554" s="2" t="inlineStr">
        <is>
          <t>Cis-Nonachlor - aire</t>
        </is>
      </c>
    </row>
    <row r="555">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t="n">
        <v>0.5</v>
      </c>
      <c r="I555" t="inlineStr">
        <is>
          <t>ae, s, vía dérmica</t>
        </is>
      </c>
      <c r="J555" t="inlineStr">
        <is>
          <t>351-312-302-400-410</t>
        </is>
      </c>
      <c r="L555" s="18" t="n">
        <v>0.3</v>
      </c>
      <c r="M555" s="18" t="n">
        <v>0.6</v>
      </c>
      <c r="N555" t="inlineStr">
        <is>
          <t>Rumanía</t>
        </is>
      </c>
    </row>
    <row r="556">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t="n">
        <v>0.5</v>
      </c>
      <c r="I556" t="inlineStr">
        <is>
          <t>ae, s, vía dérmica</t>
        </is>
      </c>
      <c r="J556" t="inlineStr">
        <is>
          <t>351-312-302-400-410</t>
        </is>
      </c>
      <c r="L556" s="18" t="n">
        <v>0.6</v>
      </c>
      <c r="M556" s="18" t="n">
        <v>0.6</v>
      </c>
      <c r="N556" t="inlineStr">
        <is>
          <t>Rumanía</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row>
    <row r="559">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t="n">
        <v>1</v>
      </c>
      <c r="I559" t="inlineStr">
        <is>
          <t>ae, s</t>
        </is>
      </c>
      <c r="J559" t="inlineStr">
        <is>
          <t>351-301-372-400-410</t>
        </is>
      </c>
      <c r="L559" s="18" t="n">
        <v>1</v>
      </c>
      <c r="M559" s="18" t="n">
        <v>1</v>
      </c>
      <c r="N559" t="inlineStr">
        <is>
          <t>Hungría</t>
        </is>
      </c>
    </row>
    <row r="560">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t="n">
        <v>1</v>
      </c>
      <c r="I560" t="inlineStr">
        <is>
          <t>ae, s</t>
        </is>
      </c>
      <c r="J560" t="inlineStr">
        <is>
          <t>351-301-372-400-410</t>
        </is>
      </c>
      <c r="L560" s="18" t="n">
        <v>1</v>
      </c>
      <c r="M560" s="18" t="n">
        <v>1</v>
      </c>
      <c r="N560" t="inlineStr">
        <is>
          <t>Hungría</t>
        </is>
      </c>
    </row>
    <row r="561">
      <c r="A561" s="2" t="inlineStr">
        <is>
          <t>1 pesticida organoclorado (rutina)</t>
        </is>
      </c>
      <c r="B561" s="2" t="inlineStr"/>
      <c r="C561" s="2" t="inlineStr">
        <is>
          <t>delta-hexachlorocyclohexane; delta-BHC</t>
        </is>
      </c>
      <c r="D561" s="2" t="n"/>
      <c r="E561" s="17" t="inlineStr">
        <is>
          <t>319-86-8</t>
        </is>
      </c>
      <c r="F561" s="2" t="inlineStr">
        <is>
          <t>delta-BHC - aire</t>
        </is>
      </c>
      <c r="L561" t="n">
        <v>0.5</v>
      </c>
      <c r="M561" t="n">
        <v>1</v>
      </c>
      <c r="N561" t="inlineStr">
        <is>
          <t>Dinamarca</t>
        </is>
      </c>
    </row>
    <row r="562">
      <c r="A562" s="2" t="inlineStr">
        <is>
          <t>1 pesticida organoclorado urgente 8 días</t>
        </is>
      </c>
      <c r="B562" s="2" t="inlineStr"/>
      <c r="C562" s="2" t="inlineStr">
        <is>
          <t>delta-hexachlorocyclohexane; delta-BHC</t>
        </is>
      </c>
      <c r="D562" s="2" t="n"/>
      <c r="E562" s="17" t="inlineStr">
        <is>
          <t>319-86-8</t>
        </is>
      </c>
      <c r="F562" s="2" t="inlineStr">
        <is>
          <t>delta-BHC - aire</t>
        </is>
      </c>
      <c r="L562" t="n">
        <v>0.5</v>
      </c>
      <c r="M562" t="n">
        <v>1</v>
      </c>
      <c r="N562" t="inlineStr">
        <is>
          <t>Dinamarca</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t="n">
        <v>0.1</v>
      </c>
      <c r="I567" t="inlineStr">
        <is>
          <t>ae, s, vía dérmica, FIV</t>
        </is>
      </c>
      <c r="J567" t="inlineStr">
        <is>
          <t>351-310-301-372-400-410</t>
        </is>
      </c>
      <c r="L567" s="18" t="n">
        <v>0.01</v>
      </c>
      <c r="M567" s="18" t="n">
        <v>0.08</v>
      </c>
      <c r="N567" t="inlineStr">
        <is>
          <t>Polonia</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t="n">
        <v>0.1</v>
      </c>
      <c r="I568" t="inlineStr">
        <is>
          <t>ae, s, vía dérmica, FIV</t>
        </is>
      </c>
      <c r="J568" t="inlineStr">
        <is>
          <t>351-310-301-372-400-410</t>
        </is>
      </c>
      <c r="L568" s="18" t="n">
        <v>0.01</v>
      </c>
      <c r="M568" s="18" t="n">
        <v>0.08</v>
      </c>
      <c r="N568" t="inlineStr">
        <is>
          <t>Polonia</t>
        </is>
      </c>
    </row>
    <row r="569">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t="n">
        <v>0.1</v>
      </c>
      <c r="I569" t="inlineStr">
        <is>
          <t>ae, s, vía dérmica, FIV</t>
        </is>
      </c>
      <c r="J569" t="inlineStr">
        <is>
          <t>330-300-312-400-410</t>
        </is>
      </c>
      <c r="L569" s="18" t="n">
        <v>0.1</v>
      </c>
      <c r="M569" s="18" t="n">
        <v>0.2</v>
      </c>
      <c r="N569" t="inlineStr">
        <is>
          <t>Dinamarca</t>
        </is>
      </c>
    </row>
    <row r="570">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t="n">
        <v>0.1</v>
      </c>
      <c r="I570" t="inlineStr">
        <is>
          <t>ae, s, vía dérmica, FIV</t>
        </is>
      </c>
      <c r="J570" t="inlineStr">
        <is>
          <t>330-300-312-400-410</t>
        </is>
      </c>
      <c r="L570" s="18" t="n">
        <v>0.1</v>
      </c>
      <c r="M570" s="18" t="n">
        <v>0.2</v>
      </c>
      <c r="N570" t="inlineStr">
        <is>
          <t>Dinamarca</t>
        </is>
      </c>
    </row>
    <row r="571">
      <c r="A571" s="2" t="inlineStr">
        <is>
          <t>1 pesticida organoclorado urgente 8 días</t>
        </is>
      </c>
      <c r="B571" s="2" t="inlineStr"/>
      <c r="C571" s="2" t="n"/>
      <c r="D571" s="2" t="n"/>
      <c r="E571" s="17" t="inlineStr">
        <is>
          <t>1031-07-8</t>
        </is>
      </c>
      <c r="F571" s="2" t="inlineStr">
        <is>
          <t>Endosulfane sulfate - aire</t>
        </is>
      </c>
    </row>
    <row r="572">
      <c r="A572" s="2" t="inlineStr">
        <is>
          <t>1 pesticida organoclorado (rutina)</t>
        </is>
      </c>
      <c r="B572" s="2" t="inlineStr"/>
      <c r="C572" s="2" t="n"/>
      <c r="D572" s="2" t="n"/>
      <c r="E572" s="17" t="inlineStr">
        <is>
          <t>1031-07-8</t>
        </is>
      </c>
      <c r="F572" s="2" t="inlineStr">
        <is>
          <t>Endosulfane sulfate - aire</t>
        </is>
      </c>
    </row>
    <row r="573">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t="n">
        <v>0.1</v>
      </c>
      <c r="I573" t="inlineStr">
        <is>
          <t>ae, s, vía dérmica</t>
        </is>
      </c>
      <c r="J573" t="inlineStr">
        <is>
          <t>300-311-400-410</t>
        </is>
      </c>
      <c r="L573" s="18" t="n">
        <v>0.1</v>
      </c>
      <c r="M573" s="18" t="n">
        <v>0.2</v>
      </c>
      <c r="N573" t="inlineStr">
        <is>
          <t>Dinamarca</t>
        </is>
      </c>
    </row>
    <row r="574">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t="n">
        <v>0.1</v>
      </c>
      <c r="I574" t="inlineStr">
        <is>
          <t>ae, s, vía dérmica</t>
        </is>
      </c>
      <c r="J574" t="inlineStr">
        <is>
          <t>300-311-400-410</t>
        </is>
      </c>
      <c r="L574" s="18" t="n">
        <v>0.1</v>
      </c>
      <c r="M574" s="18" t="n">
        <v>0.2</v>
      </c>
      <c r="N574" t="inlineStr">
        <is>
          <t>Dinamarca</t>
        </is>
      </c>
    </row>
    <row r="575">
      <c r="A575" s="2" t="inlineStr">
        <is>
          <t>1 pesticida organoclorado (rutina)</t>
        </is>
      </c>
      <c r="B575" s="2" t="inlineStr"/>
      <c r="C575" s="2" t="n"/>
      <c r="D575" s="2" t="n"/>
      <c r="E575" s="17" t="inlineStr">
        <is>
          <t>7421-93-4</t>
        </is>
      </c>
      <c r="F575" s="2" t="inlineStr">
        <is>
          <t>Endrin aldehyde - aire</t>
        </is>
      </c>
    </row>
    <row r="576">
      <c r="A576" s="2" t="inlineStr">
        <is>
          <t>1 pesticida organoclorado urgente 8 días</t>
        </is>
      </c>
      <c r="B576" s="2" t="inlineStr"/>
      <c r="C576" s="2" t="n"/>
      <c r="D576" s="2" t="n"/>
      <c r="E576" s="17" t="inlineStr">
        <is>
          <t>7421-93-4</t>
        </is>
      </c>
      <c r="F576" s="2" t="inlineStr">
        <is>
          <t>Endrin aldehyde - aire</t>
        </is>
      </c>
    </row>
    <row r="577">
      <c r="A577" s="2" t="inlineStr">
        <is>
          <t>1 pesticida organoclorado (rutina)</t>
        </is>
      </c>
      <c r="B577" s="2" t="inlineStr"/>
      <c r="C577" s="2" t="n"/>
      <c r="D577" s="2" t="n"/>
      <c r="E577" s="17" t="inlineStr">
        <is>
          <t>53494-70-5</t>
        </is>
      </c>
      <c r="F577" s="2" t="inlineStr">
        <is>
          <t>Endrin Ketone - aire</t>
        </is>
      </c>
    </row>
    <row r="578">
      <c r="A578" s="2" t="inlineStr">
        <is>
          <t>1 pesticida organoclorado urgente 8 días</t>
        </is>
      </c>
      <c r="B578" s="2" t="inlineStr"/>
      <c r="C578" s="2" t="n"/>
      <c r="D578" s="2" t="n"/>
      <c r="E578" s="17" t="inlineStr">
        <is>
          <t>53494-70-5</t>
        </is>
      </c>
      <c r="F578" s="2" t="inlineStr">
        <is>
          <t>Endrin Ketone - aire</t>
        </is>
      </c>
    </row>
    <row r="579">
      <c r="A579" s="2" t="inlineStr">
        <is>
          <t>1 pesticida organoclorado (rutina)</t>
        </is>
      </c>
      <c r="B579" s="2" t="inlineStr"/>
      <c r="C579" s="2" t="n"/>
      <c r="D579" s="2" t="n"/>
      <c r="E579" s="17" t="inlineStr">
        <is>
          <t>1024-57-3</t>
        </is>
      </c>
      <c r="F579" s="2" t="inlineStr">
        <is>
          <t>Epoxido de Heptacloro - aire</t>
        </is>
      </c>
      <c r="G579" t="n">
        <v>0.05</v>
      </c>
      <c r="I579" t="inlineStr">
        <is>
          <t>vía dérmica</t>
        </is>
      </c>
      <c r="J579" t="inlineStr">
        <is>
          <t>351-301-373-400-410</t>
        </is>
      </c>
    </row>
    <row r="580">
      <c r="A580" s="2" t="inlineStr">
        <is>
          <t>1 pesticida organoclorado urgente 8 días</t>
        </is>
      </c>
      <c r="B580" s="2" t="inlineStr"/>
      <c r="C580" s="2" t="n"/>
      <c r="D580" s="2" t="n"/>
      <c r="E580" s="17" t="inlineStr">
        <is>
          <t>1024-57-3</t>
        </is>
      </c>
      <c r="F580" s="2" t="inlineStr">
        <is>
          <t>Epoxido de Heptacloro - aire</t>
        </is>
      </c>
      <c r="G580" t="n">
        <v>0.05</v>
      </c>
      <c r="I580" t="inlineStr">
        <is>
          <t>vía dérmica</t>
        </is>
      </c>
      <c r="J580" t="inlineStr">
        <is>
          <t>351-301-373-400-410</t>
        </is>
      </c>
    </row>
    <row r="581">
      <c r="A581" s="2" t="inlineStr">
        <is>
          <t>1 pesticida organoclorado urgente 8 días</t>
        </is>
      </c>
      <c r="B581" s="2" t="inlineStr"/>
      <c r="C581" s="2" t="inlineStr">
        <is>
          <t>Etridiazole</t>
        </is>
      </c>
      <c r="D581" s="2" t="n"/>
      <c r="E581" s="17" t="inlineStr">
        <is>
          <t>2593-15-9</t>
        </is>
      </c>
      <c r="F581" s="2" t="inlineStr">
        <is>
          <t>Etridiazole - aire</t>
        </is>
      </c>
    </row>
    <row r="582">
      <c r="A582" s="2" t="inlineStr">
        <is>
          <t>1 pesticida organoclorado (rutina)</t>
        </is>
      </c>
      <c r="B582" s="2" t="inlineStr"/>
      <c r="C582" s="2" t="inlineStr">
        <is>
          <t>Etridiazole</t>
        </is>
      </c>
      <c r="D582" s="2" t="n"/>
      <c r="E582" s="17" t="inlineStr">
        <is>
          <t>2593-15-9</t>
        </is>
      </c>
      <c r="F582" s="2" t="inlineStr">
        <is>
          <t>Etridiazole - aire</t>
        </is>
      </c>
    </row>
    <row r="583">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t="n">
        <v>0.05</v>
      </c>
      <c r="I583" t="inlineStr">
        <is>
          <t>ae, s, vía dérmica</t>
        </is>
      </c>
      <c r="J583" t="inlineStr">
        <is>
          <t>351-311-301-373-400-410</t>
        </is>
      </c>
      <c r="L583" s="18" t="n">
        <v>0.05</v>
      </c>
      <c r="M583" s="18" t="n">
        <v>0.1</v>
      </c>
      <c r="N583" t="inlineStr">
        <is>
          <t>Dinamarca</t>
        </is>
      </c>
    </row>
    <row r="584">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t="n">
        <v>0.05</v>
      </c>
      <c r="I584" t="inlineStr">
        <is>
          <t>ae, s, vía dérmica</t>
        </is>
      </c>
      <c r="J584" t="inlineStr">
        <is>
          <t>351-311-301-373-400-410</t>
        </is>
      </c>
      <c r="L584" s="18" t="n">
        <v>0.05</v>
      </c>
      <c r="M584" s="18" t="n">
        <v>0.1</v>
      </c>
      <c r="N584" t="inlineStr">
        <is>
          <t>Dinamarca</t>
        </is>
      </c>
    </row>
    <row r="585">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t="n">
        <v>0.002</v>
      </c>
      <c r="I585" t="inlineStr">
        <is>
          <t>r, ae, C1B, s, vía dérmica</t>
        </is>
      </c>
      <c r="J585" t="inlineStr">
        <is>
          <t>350-372-400-410</t>
        </is>
      </c>
      <c r="K585" t="inlineStr">
        <is>
          <t>Sí.</t>
        </is>
      </c>
      <c r="L585" s="18" t="n">
        <v>0.025</v>
      </c>
      <c r="M585" s="18" t="n">
        <v>0.05</v>
      </c>
      <c r="N585" t="inlineStr">
        <is>
          <t>Dinamarca</t>
        </is>
      </c>
    </row>
    <row r="586">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t="n">
        <v>0.002</v>
      </c>
      <c r="I586" t="inlineStr">
        <is>
          <t>r, ae, C1B, s, vía dérmica</t>
        </is>
      </c>
      <c r="J586" t="inlineStr">
        <is>
          <t>350-372-400-410</t>
        </is>
      </c>
      <c r="K586" t="inlineStr">
        <is>
          <t>Sí.</t>
        </is>
      </c>
      <c r="L586" s="18" t="n">
        <v>0.025</v>
      </c>
      <c r="M586" s="18" t="n">
        <v>0.05</v>
      </c>
      <c r="N586" t="inlineStr">
        <is>
          <t>Dinamarca</t>
        </is>
      </c>
    </row>
    <row r="587">
      <c r="A587" s="2" t="inlineStr">
        <is>
          <t>1 pesticida organoclorado urgente 8 días</t>
        </is>
      </c>
      <c r="B587" s="2" t="inlineStr"/>
      <c r="C587" s="2" t="n"/>
      <c r="D587" s="2" t="n"/>
      <c r="E587" s="17" t="inlineStr">
        <is>
          <t>465-73-6</t>
        </is>
      </c>
      <c r="F587" s="2" t="inlineStr">
        <is>
          <t>Isodrin - aire</t>
        </is>
      </c>
    </row>
    <row r="588">
      <c r="A588" s="2" t="inlineStr">
        <is>
          <t>1 pesticida organoclorado (rutina)</t>
        </is>
      </c>
      <c r="B588" s="2" t="inlineStr"/>
      <c r="C588" s="2" t="n"/>
      <c r="D588" s="2" t="n"/>
      <c r="E588" s="17" t="inlineStr">
        <is>
          <t>465-73-6</t>
        </is>
      </c>
      <c r="F588" s="2" t="inlineStr">
        <is>
          <t>Isodrin - aire</t>
        </is>
      </c>
    </row>
    <row r="589">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t="n">
        <v>0.5</v>
      </c>
      <c r="I589" t="inlineStr">
        <is>
          <t>ae, s, vía dérmica</t>
        </is>
      </c>
      <c r="J589" t="inlineStr">
        <is>
          <t>301-332-312-373-362-400-410</t>
        </is>
      </c>
      <c r="L589" s="18" t="n">
        <v>0.3</v>
      </c>
      <c r="M589" s="18" t="n">
        <v>0.5</v>
      </c>
      <c r="N589" t="inlineStr">
        <is>
          <t>Rumanía</t>
        </is>
      </c>
    </row>
    <row r="590">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t="n">
        <v>0.5</v>
      </c>
      <c r="I590" t="inlineStr">
        <is>
          <t>ae, s, vía dérmica</t>
        </is>
      </c>
      <c r="J590" t="inlineStr">
        <is>
          <t>301-332-312-373-362-400-410</t>
        </is>
      </c>
      <c r="L590" s="18" t="n">
        <v>0.3</v>
      </c>
      <c r="M590" s="18" t="n">
        <v>0.5</v>
      </c>
      <c r="N590" t="inlineStr">
        <is>
          <t>Rumanía</t>
        </is>
      </c>
    </row>
    <row r="59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t="n">
        <v>10</v>
      </c>
      <c r="I591" t="inlineStr">
        <is>
          <t>s</t>
        </is>
      </c>
      <c r="L591" s="18" t="n">
        <v>5</v>
      </c>
      <c r="M591" s="18" t="n">
        <v>10</v>
      </c>
      <c r="N591" t="inlineStr">
        <is>
          <t>Dinamarca</t>
        </is>
      </c>
    </row>
    <row r="592">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t="n">
        <v>10</v>
      </c>
      <c r="I592" t="inlineStr">
        <is>
          <t>s</t>
        </is>
      </c>
      <c r="L592" s="18" t="n">
        <v>5</v>
      </c>
      <c r="M592" s="18" t="n">
        <v>10</v>
      </c>
      <c r="N592" t="inlineStr">
        <is>
          <t>Dinamarca</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t="n">
        <v>0.5</v>
      </c>
      <c r="I595" t="inlineStr">
        <is>
          <t>Sen</t>
        </is>
      </c>
      <c r="J595" t="inlineStr">
        <is>
          <t>317-400-410</t>
        </is>
      </c>
      <c r="L595" s="18" t="n">
        <v>0.5</v>
      </c>
      <c r="M595" s="18" t="n">
        <v>1</v>
      </c>
      <c r="N595" t="inlineStr">
        <is>
          <t>Dinamarca</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t="n">
        <v>0.5</v>
      </c>
      <c r="I596" t="inlineStr">
        <is>
          <t>Sen</t>
        </is>
      </c>
      <c r="J596" t="inlineStr">
        <is>
          <t>317-400-410</t>
        </is>
      </c>
      <c r="L596" s="18" t="n">
        <v>0.5</v>
      </c>
      <c r="M596" s="18" t="n">
        <v>1</v>
      </c>
      <c r="N596" t="inlineStr">
        <is>
          <t>Dinamarca</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row>
    <row r="598">
      <c r="A598" s="2" t="inlineStr">
        <is>
          <t>1 pesticida organoclorado (rutina)</t>
        </is>
      </c>
      <c r="B598" s="2" t="inlineStr"/>
      <c r="C598" s="2" t="inlineStr">
        <is>
          <t>1,1-dichloro-2,2-bis(4-ethylphenyl)ethane</t>
        </is>
      </c>
      <c r="D598" s="2" t="n"/>
      <c r="E598" s="17" t="inlineStr">
        <is>
          <t>72-56-0</t>
        </is>
      </c>
      <c r="F598" s="2" t="inlineStr">
        <is>
          <t>Perthane - aire</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row>
    <row r="601">
      <c r="A601" s="2" t="inlineStr">
        <is>
          <t>1 pesticida organoclorado urgente 8 días</t>
        </is>
      </c>
      <c r="B601" s="2" t="inlineStr"/>
      <c r="C601" s="2" t="inlineStr">
        <is>
          <t>trans-Nonachlor</t>
        </is>
      </c>
      <c r="D601" s="2" t="n"/>
      <c r="E601" s="17" t="inlineStr">
        <is>
          <t>39765-80-5</t>
        </is>
      </c>
      <c r="F601" s="2" t="inlineStr">
        <is>
          <t>Nonachlor - aire-trans</t>
        </is>
      </c>
    </row>
    <row r="602">
      <c r="A602" s="2" t="inlineStr">
        <is>
          <t>1 pesticida organoclorado (rutina)</t>
        </is>
      </c>
      <c r="B602" s="2" t="inlineStr"/>
      <c r="C602" s="2" t="inlineStr">
        <is>
          <t>trans-Nonachlor</t>
        </is>
      </c>
      <c r="D602" s="2" t="n"/>
      <c r="E602" s="17" t="inlineStr">
        <is>
          <t>39765-80-5</t>
        </is>
      </c>
      <c r="F602" s="2" t="inlineStr">
        <is>
          <t>Nonachlor - aire-trans</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row>
    <row r="605">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row>
    <row r="606">
      <c r="A606" s="2" t="inlineStr">
        <is>
          <t>Cumatetralilo</t>
        </is>
      </c>
      <c r="B606" s="2" t="inlineStr"/>
      <c r="C606" s="2" t="n"/>
      <c r="D606" s="2" t="n"/>
      <c r="E606" t="inlineStr">
        <is>
          <t>5836-29-3</t>
        </is>
      </c>
      <c r="F606" s="2" t="inlineStr">
        <is>
          <t>Cumatetralilo - aire</t>
        </is>
      </c>
    </row>
    <row r="607">
      <c r="A607" s="2" t="inlineStr">
        <is>
          <t>VOC especial (rutina)</t>
        </is>
      </c>
      <c r="B607" s="2" t="inlineStr"/>
      <c r="C607" s="2" t="inlineStr">
        <is>
          <t>Diurex; Karmex; 3-(3,4-diclorofenil)-1-1-dimetilurea</t>
        </is>
      </c>
      <c r="D607" s="2" t="n"/>
      <c r="E607" t="inlineStr">
        <is>
          <t>330-54-1</t>
        </is>
      </c>
      <c r="F607" s="2" t="inlineStr">
        <is>
          <t>Diuron - aire</t>
        </is>
      </c>
      <c r="G607" t="n">
        <v>10</v>
      </c>
      <c r="I607" t="inlineStr">
        <is>
          <t>ae, s</t>
        </is>
      </c>
      <c r="J607" t="inlineStr">
        <is>
          <t>351-302-373-400-410</t>
        </is>
      </c>
      <c r="L607" s="18" t="n">
        <v>5</v>
      </c>
      <c r="M607" s="18" t="n">
        <v>10</v>
      </c>
      <c r="N607" t="inlineStr">
        <is>
          <t>Dinamarca</t>
        </is>
      </c>
    </row>
    <row r="608">
      <c r="A608" s="2" t="inlineStr">
        <is>
          <t>VOC especial urgente 8 días</t>
        </is>
      </c>
      <c r="B608" s="2" t="inlineStr"/>
      <c r="C608" s="2" t="inlineStr">
        <is>
          <t>Diurex; Karmex; 3-(3,4-diclorofenil)-1-1-dimetilurea</t>
        </is>
      </c>
      <c r="D608" s="2" t="n"/>
      <c r="E608" t="inlineStr">
        <is>
          <t>330-54-1</t>
        </is>
      </c>
      <c r="F608" s="2" t="inlineStr">
        <is>
          <t>Diuron - aire</t>
        </is>
      </c>
      <c r="G608" t="n">
        <v>10</v>
      </c>
      <c r="I608" t="inlineStr">
        <is>
          <t>ae, s</t>
        </is>
      </c>
      <c r="J608" t="inlineStr">
        <is>
          <t>351-302-373-400-410</t>
        </is>
      </c>
      <c r="L608" s="18" t="n">
        <v>5</v>
      </c>
      <c r="M608" s="18" t="n">
        <v>10</v>
      </c>
      <c r="N608" t="inlineStr">
        <is>
          <t>Dinamarca</t>
        </is>
      </c>
    </row>
    <row r="609">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L609" t="n">
        <v>0.5</v>
      </c>
      <c r="M609" t="n">
        <v>2</v>
      </c>
      <c r="N609" t="inlineStr">
        <is>
          <t>AUSTRIA</t>
        </is>
      </c>
    </row>
    <row r="610">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row>
    <row r="611">
      <c r="A611" s="2" t="inlineStr">
        <is>
          <t>1 pesticida organofosforado (rutina)</t>
        </is>
      </c>
      <c r="B611" s="2" t="inlineStr"/>
      <c r="C611" s="2" t="inlineStr">
        <is>
          <t>Carbophenothion</t>
        </is>
      </c>
      <c r="D611" s="2" t="n"/>
      <c r="E611" t="inlineStr">
        <is>
          <t>786-19-6</t>
        </is>
      </c>
      <c r="F611" s="2" t="inlineStr">
        <is>
          <t>Carbophenothion - aire</t>
        </is>
      </c>
    </row>
    <row r="612">
      <c r="A612" s="2" t="inlineStr">
        <is>
          <t>1 pesticida organofosforado (rutina)</t>
        </is>
      </c>
      <c r="B612" s="2" t="inlineStr"/>
      <c r="C612" s="2" t="inlineStr">
        <is>
          <t>Chlorfenvinphos</t>
        </is>
      </c>
      <c r="D612" s="2" t="n"/>
      <c r="E612" t="inlineStr">
        <is>
          <t>470-90-6</t>
        </is>
      </c>
      <c r="F612" s="2" t="inlineStr">
        <is>
          <t>Chlorfenvinphos - aire</t>
        </is>
      </c>
      <c r="L612" t="n">
        <v>0.01</v>
      </c>
      <c r="M612" t="n">
        <v>0.1</v>
      </c>
      <c r="N612" t="inlineStr">
        <is>
          <t>POLONIA</t>
        </is>
      </c>
    </row>
    <row r="613">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t="n">
        <v>0.1</v>
      </c>
      <c r="I613" t="inlineStr">
        <is>
          <t>s, VLBa, vía dérmica, FIV</t>
        </is>
      </c>
      <c r="J613" t="inlineStr">
        <is>
          <t>301-400-410</t>
        </is>
      </c>
      <c r="L613" s="18" t="n">
        <v>0.2</v>
      </c>
      <c r="M613" s="18" t="n">
        <v>0.4</v>
      </c>
      <c r="N613" t="inlineStr">
        <is>
          <t>Dinamarca</t>
        </is>
      </c>
    </row>
    <row r="614">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t="n">
        <v>0.1</v>
      </c>
      <c r="I614" t="inlineStr">
        <is>
          <t>s, VLBa, vía dérmica, FIV</t>
        </is>
      </c>
      <c r="J614" t="inlineStr">
        <is>
          <t>301-400-410</t>
        </is>
      </c>
      <c r="L614" s="18" t="n">
        <v>0.2</v>
      </c>
      <c r="M614" s="18" t="n">
        <v>0.4</v>
      </c>
      <c r="N614" t="inlineStr">
        <is>
          <t>Dinamarca</t>
        </is>
      </c>
    </row>
    <row r="615">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t="n">
        <v>0.05</v>
      </c>
      <c r="I615" t="inlineStr">
        <is>
          <t>VLBa, vía dérmica, FIV</t>
        </is>
      </c>
      <c r="J615" t="inlineStr">
        <is>
          <t>300-312-400-410</t>
        </is>
      </c>
    </row>
    <row r="616">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t="n">
        <v>0.05</v>
      </c>
      <c r="I616" t="inlineStr">
        <is>
          <t>VLBa, vía dérmica, FIV</t>
        </is>
      </c>
      <c r="J616" t="inlineStr">
        <is>
          <t>310-300-400</t>
        </is>
      </c>
    </row>
    <row r="617">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t="n">
        <v>0.01</v>
      </c>
      <c r="I617" t="inlineStr">
        <is>
          <t>ae, s, VLBa, vía dérmica, FIV</t>
        </is>
      </c>
      <c r="J617" t="inlineStr">
        <is>
          <t>302-400-410</t>
        </is>
      </c>
      <c r="L617" s="18" t="n">
        <v>0.1</v>
      </c>
      <c r="M617" s="18" t="n">
        <v>0.2</v>
      </c>
      <c r="N617" t="inlineStr">
        <is>
          <t>Dinamarca</t>
        </is>
      </c>
    </row>
    <row r="618">
      <c r="A618" s="2" t="inlineStr">
        <is>
          <t>1 pesticida organofosforado (rutina)</t>
        </is>
      </c>
      <c r="B618" s="2" t="inlineStr"/>
      <c r="C618" s="2" t="inlineStr">
        <is>
          <t>2,2-dichloroyinyl dimethylphosphate; DDVP</t>
        </is>
      </c>
      <c r="D618" s="2" t="n"/>
      <c r="E618" t="inlineStr">
        <is>
          <t>62-73-7</t>
        </is>
      </c>
      <c r="F618" s="2" t="inlineStr">
        <is>
          <t>Diclorvos - aire</t>
        </is>
      </c>
      <c r="G618" t="n">
        <v>0.91</v>
      </c>
      <c r="I618" t="inlineStr">
        <is>
          <t>s, Sen, VLBa, vía dérmica, FIV</t>
        </is>
      </c>
      <c r="J618" t="inlineStr">
        <is>
          <t>330-311-301-317-400</t>
        </is>
      </c>
    </row>
    <row r="619">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L619" t="n">
        <v>0.2</v>
      </c>
      <c r="M619" t="n">
        <v>0.6</v>
      </c>
      <c r="N619" t="inlineStr">
        <is>
          <t>Polonia</t>
        </is>
      </c>
    </row>
    <row r="620">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t="n">
        <v>0.1</v>
      </c>
      <c r="I620" t="inlineStr">
        <is>
          <t>VLBa, vía dérmica, FIV</t>
        </is>
      </c>
      <c r="J620" t="inlineStr">
        <is>
          <t>330-300-311-400-410</t>
        </is>
      </c>
      <c r="L620" s="18" t="n">
        <v>0.2</v>
      </c>
      <c r="M620" s="18" t="n">
        <v>0.4</v>
      </c>
      <c r="N620" t="inlineStr">
        <is>
          <t>Dinamarca</t>
        </is>
      </c>
    </row>
    <row r="621">
      <c r="A621" s="2" t="inlineStr">
        <is>
          <t>1 pesticida organofosforado (rutina)</t>
        </is>
      </c>
      <c r="B621" s="2" t="inlineStr"/>
      <c r="C621" s="2" t="inlineStr">
        <is>
          <t>Di-Syston*</t>
        </is>
      </c>
      <c r="D621" s="2" t="n"/>
      <c r="E621" t="inlineStr">
        <is>
          <t>298-04-4</t>
        </is>
      </c>
      <c r="F621" s="2" t="inlineStr">
        <is>
          <t>Disulfoton - aire</t>
        </is>
      </c>
      <c r="G621" t="n">
        <v>0.05</v>
      </c>
      <c r="I621" t="inlineStr">
        <is>
          <t>s, VLBa, vía dérmica, FIV</t>
        </is>
      </c>
      <c r="J621" t="inlineStr">
        <is>
          <t>310-300-400-410</t>
        </is>
      </c>
      <c r="L621" s="18" t="n">
        <v>0.1</v>
      </c>
      <c r="M621" s="18" t="n">
        <v>0.2</v>
      </c>
      <c r="N621" t="inlineStr">
        <is>
          <t>Dinamarca</t>
        </is>
      </c>
    </row>
    <row r="622">
      <c r="A622" s="2" t="inlineStr">
        <is>
          <t>1 pesticida organofosforado (rutina)</t>
        </is>
      </c>
      <c r="B622" s="2" t="inlineStr"/>
      <c r="C622" s="2" t="inlineStr">
        <is>
          <t>Prophos*, (o-Ethyl S,S-dipropyl)phosphorodithioate</t>
        </is>
      </c>
      <c r="D622" s="2" t="n"/>
      <c r="E622" t="inlineStr">
        <is>
          <t>13194-48-4</t>
        </is>
      </c>
      <c r="F622" s="2" t="inlineStr">
        <is>
          <t>Ethoprop - aire</t>
        </is>
      </c>
    </row>
    <row r="623">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t="n">
        <v>0.05</v>
      </c>
      <c r="I623" t="inlineStr">
        <is>
          <t>s, VLBa, vía dérmica, FIV</t>
        </is>
      </c>
      <c r="J623" t="inlineStr">
        <is>
          <t>301-312-400-410</t>
        </is>
      </c>
      <c r="L623" s="18" t="n">
        <v>0.4</v>
      </c>
      <c r="M623" s="18" t="n">
        <v>0.8</v>
      </c>
      <c r="N623" t="inlineStr">
        <is>
          <t>Dinamarca</t>
        </is>
      </c>
    </row>
    <row r="624">
      <c r="A624" s="2" t="inlineStr">
        <is>
          <t>1 pesticida organofosforado (rutina)</t>
        </is>
      </c>
      <c r="B624" s="2" t="inlineStr"/>
      <c r="C624" s="2" t="n"/>
      <c r="D624" s="2" t="n"/>
      <c r="E624" t="inlineStr">
        <is>
          <t>52-85-7</t>
        </is>
      </c>
      <c r="F624" s="2" t="inlineStr">
        <is>
          <t>Famphur - aire</t>
        </is>
      </c>
    </row>
    <row r="625">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t="n">
        <v>0.1</v>
      </c>
      <c r="I625" t="inlineStr">
        <is>
          <t>VLBa, vía dérmica</t>
        </is>
      </c>
      <c r="J625" t="inlineStr">
        <is>
          <t>310-300-400-410</t>
        </is>
      </c>
      <c r="L625" s="18" t="n">
        <v>0.1</v>
      </c>
      <c r="M625" s="18" t="n">
        <v>0.2</v>
      </c>
      <c r="N625" t="inlineStr">
        <is>
          <t>Dinamarca</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L626" t="n">
        <v>0.02</v>
      </c>
      <c r="M626" t="n">
        <v>0.1</v>
      </c>
      <c r="N626" t="inlineStr">
        <is>
          <t>Polonia</t>
        </is>
      </c>
    </row>
    <row r="627">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t="n">
        <v>0.01</v>
      </c>
      <c r="I627" t="inlineStr">
        <is>
          <t>VLBa, vía dérmica, FIV</t>
        </is>
      </c>
      <c r="J627" t="inlineStr">
        <is>
          <t>310-300-400-410</t>
        </is>
      </c>
      <c r="L627" s="18" t="n">
        <v>0.1</v>
      </c>
      <c r="M627" s="18" t="n">
        <v>0.2</v>
      </c>
      <c r="N627" t="inlineStr">
        <is>
          <t>Austria</t>
        </is>
      </c>
    </row>
    <row r="628">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t="n">
        <v>0.05</v>
      </c>
      <c r="I628" t="inlineStr">
        <is>
          <t>s, VLBa, vía dérmica, FIV</t>
        </is>
      </c>
      <c r="J628" t="inlineStr">
        <is>
          <t>341-331-372-312-302-400-410</t>
        </is>
      </c>
      <c r="L628" s="18" t="n">
        <v>0.1</v>
      </c>
      <c r="M628" s="18" t="n">
        <v>0.2</v>
      </c>
      <c r="N628" t="inlineStr">
        <is>
          <t>Dinamarca</t>
        </is>
      </c>
    </row>
    <row r="629">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t="n">
        <v>0.05</v>
      </c>
      <c r="I629" t="inlineStr">
        <is>
          <t>s, VLBa, vía dérmica, FIV</t>
        </is>
      </c>
      <c r="J629" t="inlineStr">
        <is>
          <t>310-300-400-410</t>
        </is>
      </c>
      <c r="L629" s="18" t="n">
        <v>0.05</v>
      </c>
      <c r="M629" s="18" t="n">
        <v>0.1</v>
      </c>
      <c r="N629" t="inlineStr">
        <is>
          <t>Dinamarca</t>
        </is>
      </c>
    </row>
    <row r="630">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L630" t="n">
        <v>1.5</v>
      </c>
      <c r="M630" t="n">
        <v>3</v>
      </c>
      <c r="N630" t="inlineStr">
        <is>
          <t>Rumanía</t>
        </is>
      </c>
    </row>
    <row r="63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row>
    <row r="632">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t="n">
        <v>10</v>
      </c>
      <c r="I632" t="inlineStr">
        <is>
          <t>ae, s, Sen, VLBa, vía dérmica, FIV</t>
        </is>
      </c>
      <c r="J632" t="inlineStr">
        <is>
          <t>302-317-400-410</t>
        </is>
      </c>
      <c r="L632" s="18" t="n">
        <v>5</v>
      </c>
      <c r="M632" s="18" t="n">
        <v>10</v>
      </c>
      <c r="N632" t="inlineStr">
        <is>
          <t>Dinamarca</t>
        </is>
      </c>
    </row>
    <row r="633">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t="n">
        <v>0.2</v>
      </c>
      <c r="I633" t="inlineStr">
        <is>
          <t>Sen, VLBa, vía dérmica, FIV</t>
        </is>
      </c>
      <c r="J633" t="inlineStr">
        <is>
          <t>330-300-311-317-400-410</t>
        </is>
      </c>
      <c r="L633" s="18" t="n">
        <v>0.2</v>
      </c>
      <c r="M633" s="18" t="n">
        <v>0.4</v>
      </c>
      <c r="N633" t="inlineStr">
        <is>
          <t>Dinamarca</t>
        </is>
      </c>
    </row>
    <row r="634">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t="n">
        <v>0.02</v>
      </c>
      <c r="I634" t="inlineStr">
        <is>
          <t>ae, s, VLBa, vía dérmica, FIV</t>
        </is>
      </c>
      <c r="J634" t="inlineStr">
        <is>
          <t>226-330-300-311-373-400-410</t>
        </is>
      </c>
      <c r="L634" s="18" t="n">
        <v>0.1</v>
      </c>
      <c r="M634" s="18" t="n">
        <v>0.3</v>
      </c>
      <c r="N634" t="inlineStr">
        <is>
          <t>Rumanía</t>
        </is>
      </c>
    </row>
    <row r="635">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t="n">
        <v>0.09</v>
      </c>
      <c r="I635" t="inlineStr">
        <is>
          <t>s, VLBa, vía dérmica, FIV</t>
        </is>
      </c>
      <c r="J635" t="inlineStr">
        <is>
          <t>310-300-400-410</t>
        </is>
      </c>
      <c r="L635" s="18" t="n">
        <v>0.05</v>
      </c>
      <c r="M635" s="18" t="n">
        <v>0.15</v>
      </c>
      <c r="N635" t="inlineStr">
        <is>
          <t>Rumanía</t>
        </is>
      </c>
    </row>
    <row r="636">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t="n">
        <v>0.05</v>
      </c>
      <c r="I636" t="inlineStr">
        <is>
          <t>s, VLBa, vía dérmica, FIV</t>
        </is>
      </c>
      <c r="J636" t="inlineStr">
        <is>
          <t>341-330-300-311-400-410</t>
        </is>
      </c>
      <c r="L636" s="18" t="n">
        <v>0.25</v>
      </c>
      <c r="M636" s="18" t="n">
        <v>0.5</v>
      </c>
      <c r="N636" t="inlineStr">
        <is>
          <t>Dinamarca</t>
        </is>
      </c>
    </row>
    <row r="637">
      <c r="A637" s="2" t="inlineStr">
        <is>
          <t>1 pesticida organofosforado (rutina)</t>
        </is>
      </c>
      <c r="B637" s="2" t="inlineStr"/>
      <c r="C637" s="2" t="inlineStr">
        <is>
          <t>Dimethyl-1,2-dibromo-2,2-dichloroethyl phosphate; Dibrom</t>
        </is>
      </c>
      <c r="D637" s="2" t="n"/>
      <c r="E637" t="inlineStr">
        <is>
          <t>300-76-5</t>
        </is>
      </c>
      <c r="F637" s="2" t="inlineStr">
        <is>
          <t>Naled - aire</t>
        </is>
      </c>
      <c r="G637" t="n">
        <v>0.1</v>
      </c>
      <c r="I637" t="inlineStr">
        <is>
          <t>s, VLBa, vía dérmica, FIV</t>
        </is>
      </c>
      <c r="J637" t="inlineStr">
        <is>
          <t>312-302-319-315-400</t>
        </is>
      </c>
      <c r="L637" s="18" t="n">
        <v>0.5</v>
      </c>
      <c r="M637" s="18" t="n">
        <v>1</v>
      </c>
      <c r="N637" t="inlineStr">
        <is>
          <t>Alemania</t>
        </is>
      </c>
    </row>
    <row r="638">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t="n">
        <v>0.05</v>
      </c>
      <c r="I638" t="inlineStr">
        <is>
          <t>ae, s, VLB, vía dérmica, FIV</t>
        </is>
      </c>
      <c r="J638" t="inlineStr">
        <is>
          <t>330-300-311-372-400-410</t>
        </is>
      </c>
      <c r="L638" s="18" t="n">
        <v>0.05</v>
      </c>
      <c r="M638" s="18" t="n">
        <v>0.15</v>
      </c>
      <c r="N638" t="inlineStr">
        <is>
          <t>Rumanía</t>
        </is>
      </c>
    </row>
    <row r="639">
      <c r="A639" s="2" t="inlineStr">
        <is>
          <t>1 pesticida organofosforado (rutina)</t>
        </is>
      </c>
      <c r="B639" s="2" t="inlineStr"/>
      <c r="C639" s="2" t="inlineStr">
        <is>
          <t>Phosphamidon</t>
        </is>
      </c>
      <c r="D639" s="2" t="n"/>
      <c r="E639" t="inlineStr">
        <is>
          <t>13171-21-6</t>
        </is>
      </c>
      <c r="F639" s="2" t="inlineStr">
        <is>
          <t>Phosphamidon - aire</t>
        </is>
      </c>
      <c r="L639" t="n">
        <v>0.02</v>
      </c>
      <c r="N639" t="inlineStr">
        <is>
          <t>China</t>
        </is>
      </c>
    </row>
    <row r="640">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t="n">
        <v>5</v>
      </c>
      <c r="I640" t="inlineStr">
        <is>
          <t>VLBa, FIV</t>
        </is>
      </c>
      <c r="J640" t="inlineStr">
        <is>
          <t>312-302-400-410</t>
        </is>
      </c>
      <c r="L640" s="18" t="n">
        <v>5</v>
      </c>
      <c r="M640" s="18" t="n">
        <v>10</v>
      </c>
      <c r="N640" t="inlineStr">
        <is>
          <t>Dinamarca</t>
        </is>
      </c>
    </row>
    <row r="64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row>
    <row r="642">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t="n">
        <v>0.1</v>
      </c>
      <c r="I642" t="inlineStr">
        <is>
          <t>s, VLBa, vía dérmica, VLI, FIV</t>
        </is>
      </c>
      <c r="J642" t="inlineStr">
        <is>
          <t>310-300-400-410</t>
        </is>
      </c>
      <c r="L642" s="18" t="n">
        <v>0.1</v>
      </c>
      <c r="M642" s="18" t="n">
        <v>0.2</v>
      </c>
      <c r="N642" t="inlineStr">
        <is>
          <t>Dinamarca</t>
        </is>
      </c>
    </row>
    <row r="643">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t="n">
        <v>0.1</v>
      </c>
      <c r="I643" t="inlineStr">
        <is>
          <t>s, VLBa, FIV</t>
        </is>
      </c>
      <c r="L643" s="18" t="n">
        <v>1</v>
      </c>
      <c r="M643" s="18" t="n">
        <v>2</v>
      </c>
      <c r="N643" t="inlineStr">
        <is>
          <t>Dinamarca</t>
        </is>
      </c>
    </row>
    <row r="644">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t="n">
        <v>0.05</v>
      </c>
      <c r="I644" t="inlineStr">
        <is>
          <t>VLBa, vía dérmica</t>
        </is>
      </c>
      <c r="J644" t="inlineStr">
        <is>
          <t>310-300-400</t>
        </is>
      </c>
      <c r="L644" s="18" t="n">
        <v>0.05</v>
      </c>
      <c r="M644" s="18" t="n">
        <v>0.1</v>
      </c>
      <c r="N644" t="inlineStr">
        <is>
          <t>Rumanía</t>
        </is>
      </c>
    </row>
    <row r="645">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t="n">
        <v>0.01</v>
      </c>
      <c r="I645" t="inlineStr">
        <is>
          <t>s, VLBa, vía dérmica, FIV</t>
        </is>
      </c>
      <c r="J645" t="inlineStr">
        <is>
          <t>310-300-400-410</t>
        </is>
      </c>
    </row>
    <row r="646">
      <c r="A646" s="2" t="inlineStr">
        <is>
          <t>1 pesticida organofosforado (rutina)</t>
        </is>
      </c>
      <c r="B646" s="2" t="inlineStr"/>
      <c r="C646" s="2" t="inlineStr">
        <is>
          <t>Tokuthion</t>
        </is>
      </c>
      <c r="D646" s="2" t="n"/>
      <c r="E646" t="inlineStr">
        <is>
          <t>34643-46-4</t>
        </is>
      </c>
      <c r="F646" s="2" t="inlineStr">
        <is>
          <t>Tokuthion - aire</t>
        </is>
      </c>
    </row>
    <row r="647">
      <c r="A647" s="2" t="inlineStr">
        <is>
          <t>1 pesticida organofosforado (rutina)</t>
        </is>
      </c>
      <c r="B647" s="2" t="inlineStr"/>
      <c r="C647" s="2" t="inlineStr">
        <is>
          <t>Trichloronate</t>
        </is>
      </c>
      <c r="D647" s="2" t="n"/>
      <c r="E647" t="inlineStr">
        <is>
          <t>327-98-0</t>
        </is>
      </c>
      <c r="F647" s="2" t="inlineStr">
        <is>
          <t>Trichloronate - aire</t>
        </is>
      </c>
    </row>
    <row r="648">
      <c r="A648" s="2" t="inlineStr">
        <is>
          <t>1 Piretrina 8 días</t>
        </is>
      </c>
      <c r="B648" s="2" t="inlineStr"/>
      <c r="C648" s="2" t="inlineStr">
        <is>
          <t>Cyfluthrin</t>
        </is>
      </c>
      <c r="D648" s="2" t="n"/>
      <c r="E648" t="inlineStr">
        <is>
          <t>68359-37-5</t>
        </is>
      </c>
      <c r="F648" s="2" t="inlineStr">
        <is>
          <t>Ciflutrina - aire</t>
        </is>
      </c>
      <c r="H648" t="n">
        <v>0.01</v>
      </c>
      <c r="I648" t="inlineStr">
        <is>
          <t>s</t>
        </is>
      </c>
      <c r="J648" t="inlineStr">
        <is>
          <t>300-330-362-370-400-410</t>
        </is>
      </c>
      <c r="L648" t="n">
        <v>0.01</v>
      </c>
      <c r="M648" s="18" t="n">
        <v>0.01</v>
      </c>
      <c r="N648" t="inlineStr">
        <is>
          <t>Alemania</t>
        </is>
      </c>
    </row>
    <row r="649">
      <c r="A649" s="2" t="inlineStr">
        <is>
          <t>1 piretrina (rutina)</t>
        </is>
      </c>
      <c r="B649" s="2" t="inlineStr"/>
      <c r="C649" s="2" t="inlineStr">
        <is>
          <t>Cyfluthrin</t>
        </is>
      </c>
      <c r="D649" s="2" t="n"/>
      <c r="E649" t="inlineStr">
        <is>
          <t>68359-37-5</t>
        </is>
      </c>
      <c r="F649" s="2" t="inlineStr">
        <is>
          <t>Ciflutrina - aire</t>
        </is>
      </c>
      <c r="H649" t="n">
        <v>0.01</v>
      </c>
      <c r="I649" t="inlineStr">
        <is>
          <t>s</t>
        </is>
      </c>
      <c r="J649" t="inlineStr">
        <is>
          <t>300-330-362-370-400-410</t>
        </is>
      </c>
      <c r="L649" t="n">
        <v>0.01</v>
      </c>
      <c r="M649" s="18" t="n">
        <v>0.01</v>
      </c>
      <c r="N649" t="inlineStr">
        <is>
          <t>Alemania</t>
        </is>
      </c>
    </row>
    <row r="650">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row>
    <row r="65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row>
    <row r="652">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L652" t="n">
        <v>0.03</v>
      </c>
      <c r="N652" t="inlineStr">
        <is>
          <t>China</t>
        </is>
      </c>
    </row>
    <row r="653">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L653" t="n">
        <v>0.03</v>
      </c>
      <c r="N653" t="inlineStr">
        <is>
          <t>China</t>
        </is>
      </c>
    </row>
    <row r="654">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row>
    <row r="655">
      <c r="A655" s="2" t="inlineStr">
        <is>
          <t>Consultar precio con Gerencia Industria</t>
        </is>
      </c>
      <c r="B655" s="2" t="inlineStr"/>
      <c r="C655" s="2" t="inlineStr">
        <is>
          <t>Permethrin</t>
        </is>
      </c>
      <c r="D655" s="2" t="n"/>
      <c r="E655" t="inlineStr">
        <is>
          <t>52645-53-1</t>
        </is>
      </c>
      <c r="F655" s="2" t="inlineStr">
        <is>
          <t>Permetrina - aire</t>
        </is>
      </c>
    </row>
    <row r="656">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t="n">
        <v>1</v>
      </c>
      <c r="I656" t="inlineStr">
        <is>
          <t>VLI</t>
        </is>
      </c>
      <c r="J656" t="inlineStr">
        <is>
          <t>302-312-332-400-410-incluyendo las cinerinas</t>
        </is>
      </c>
      <c r="L656" s="18" t="n">
        <v>1</v>
      </c>
      <c r="M656" s="18" t="n">
        <v>1</v>
      </c>
      <c r="N656" t="inlineStr">
        <is>
          <t>Alemania</t>
        </is>
      </c>
    </row>
    <row r="657">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t="n">
        <v>1</v>
      </c>
      <c r="I657" t="inlineStr">
        <is>
          <t>VLI</t>
        </is>
      </c>
      <c r="J657" t="inlineStr">
        <is>
          <t>302-312-332-400-410-incluyendo las cinerinas</t>
        </is>
      </c>
      <c r="L657" s="18" t="n">
        <v>1</v>
      </c>
      <c r="M657" s="18" t="n">
        <v>1</v>
      </c>
      <c r="N657" t="inlineStr">
        <is>
          <t>Alemania</t>
        </is>
      </c>
    </row>
    <row r="658">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row>
    <row r="659">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row>
    <row r="660">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row>
    <row r="66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t="n">
        <v>1</v>
      </c>
      <c r="I661" t="inlineStr">
        <is>
          <t>d</t>
        </is>
      </c>
      <c r="L661" s="18" t="n">
        <v>2</v>
      </c>
      <c r="M661" s="18" t="n">
        <v>4</v>
      </c>
      <c r="N661" t="inlineStr">
        <is>
          <t>Dinamarca</t>
        </is>
      </c>
    </row>
    <row r="662">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t="n">
        <v>1</v>
      </c>
      <c r="I662" t="inlineStr">
        <is>
          <t>d</t>
        </is>
      </c>
      <c r="L662" s="18" t="n">
        <v>2</v>
      </c>
      <c r="M662" s="18" t="n">
        <v>4</v>
      </c>
      <c r="N662" t="inlineStr">
        <is>
          <t>Dinamarca</t>
        </is>
      </c>
    </row>
    <row r="663">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t="n">
        <v>0.5</v>
      </c>
      <c r="J663" t="inlineStr">
        <is>
          <t>302-332-411-con excepción del tetróxido, pentóxido, trisulfuro, pentasulfuro y los especialmente expresados</t>
        </is>
      </c>
      <c r="L663" s="18" t="n">
        <v>0.2</v>
      </c>
      <c r="M663" s="18" t="n">
        <v>1.5</v>
      </c>
      <c r="N663" t="inlineStr">
        <is>
          <t>Rumanía</t>
        </is>
      </c>
    </row>
    <row r="664">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t="n">
        <v>0.5</v>
      </c>
      <c r="J664" t="inlineStr">
        <is>
          <t>302-332-411-con excepción del tetróxido, pentóxido, trisulfuro, pentasulfuro y los especialmente expresados</t>
        </is>
      </c>
      <c r="L664" s="18" t="n">
        <v>0.2</v>
      </c>
      <c r="M664" s="18" t="n">
        <v>1.5</v>
      </c>
      <c r="N664" s="18" t="inlineStr">
        <is>
          <t>Rumanía</t>
        </is>
      </c>
    </row>
    <row r="665">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t="n">
        <v>0.01</v>
      </c>
      <c r="I665" t="inlineStr">
        <is>
          <t>r, C1A, s, VLB, v</t>
        </is>
      </c>
      <c r="J665" t="inlineStr">
        <is>
          <t>331-301-400-410</t>
        </is>
      </c>
      <c r="K665" t="inlineStr">
        <is>
          <t>Sí.</t>
        </is>
      </c>
      <c r="L665" s="18" t="n">
        <v>0.01</v>
      </c>
      <c r="M665" s="18" t="n">
        <v>0.1</v>
      </c>
      <c r="N665" s="18" t="inlineStr">
        <is>
          <t>Rumanía</t>
        </is>
      </c>
    </row>
    <row r="666">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t="n">
        <v>0.01</v>
      </c>
      <c r="I666" t="inlineStr">
        <is>
          <t>r, C1A, s, VLB, v</t>
        </is>
      </c>
      <c r="J666" t="inlineStr">
        <is>
          <t>331-301-400-410</t>
        </is>
      </c>
      <c r="K666" t="inlineStr">
        <is>
          <t>Sí.</t>
        </is>
      </c>
      <c r="L666" s="18" t="n">
        <v>0.01</v>
      </c>
      <c r="M666" s="18" t="n">
        <v>0.1</v>
      </c>
      <c r="N666" s="18" t="inlineStr">
        <is>
          <t>Rumanía</t>
        </is>
      </c>
    </row>
    <row r="667">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t="n">
        <v>0.5</v>
      </c>
      <c r="I667" t="inlineStr">
        <is>
          <t>c, VLI</t>
        </is>
      </c>
      <c r="L667" s="18" t="n">
        <v>0.5</v>
      </c>
      <c r="M667" s="18" t="n">
        <v>0.5</v>
      </c>
      <c r="N667" s="18" t="inlineStr">
        <is>
          <t>Alemania</t>
        </is>
      </c>
    </row>
    <row r="668">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t="n">
        <v>0.5</v>
      </c>
      <c r="I668" t="inlineStr">
        <is>
          <t>c, VLI</t>
        </is>
      </c>
      <c r="L668" s="18" t="n">
        <v>0.5</v>
      </c>
      <c r="M668" s="18" t="n">
        <v>0.5</v>
      </c>
      <c r="N668" s="18" t="inlineStr">
        <is>
          <t>Alemania</t>
        </is>
      </c>
    </row>
    <row r="669">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t="n">
        <v>0.0002</v>
      </c>
      <c r="I669" t="inlineStr">
        <is>
          <t>r, C1B, Sen, v</t>
        </is>
      </c>
      <c r="J669" t="inlineStr">
        <is>
          <t>350i-330-301-372-319-335-315-317-411-excepto los silicatos dobles de aluminio y berilio</t>
        </is>
      </c>
      <c r="K669" t="inlineStr">
        <is>
          <t>Sí.</t>
        </is>
      </c>
      <c r="L669" s="18" t="n">
        <v>2e-05</v>
      </c>
      <c r="M669" s="18" t="n">
        <v>0.0002</v>
      </c>
      <c r="N669" s="18" t="inlineStr">
        <is>
          <t>Dinamarca</t>
        </is>
      </c>
    </row>
    <row r="670">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t="n">
        <v>0.0002</v>
      </c>
      <c r="I670" t="inlineStr">
        <is>
          <t>r, C1B, Sen, v</t>
        </is>
      </c>
      <c r="J670" t="inlineStr">
        <is>
          <t>350i-330-301-372-319-335-315-317-411-excepto los silicatos dobles de aluminio y berilio</t>
        </is>
      </c>
      <c r="K670" t="inlineStr">
        <is>
          <t>Sí.</t>
        </is>
      </c>
      <c r="L670" s="18" t="n">
        <v>2e-05</v>
      </c>
      <c r="M670" s="18" t="n">
        <v>0.0002</v>
      </c>
      <c r="N670" s="18" t="inlineStr">
        <is>
          <t>Dinamarca</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t="n">
        <v>2</v>
      </c>
      <c r="I671" t="inlineStr">
        <is>
          <t>r, s, TR1B</t>
        </is>
      </c>
      <c r="J671" t="inlineStr">
        <is>
          <t>360FD</t>
        </is>
      </c>
      <c r="K671" t="inlineStr">
        <is>
          <t>Sí.</t>
        </is>
      </c>
      <c r="L671" s="18" t="n">
        <v>2</v>
      </c>
      <c r="M671" s="18" t="n">
        <v>6</v>
      </c>
      <c r="N671" s="18" t="inlineStr">
        <is>
          <t>Bélgica</t>
        </is>
      </c>
    </row>
    <row r="672">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t="n">
        <v>2</v>
      </c>
      <c r="I672" t="inlineStr">
        <is>
          <t>r, s, TR1B</t>
        </is>
      </c>
      <c r="J672" t="inlineStr">
        <is>
          <t>360FD</t>
        </is>
      </c>
      <c r="K672" t="inlineStr">
        <is>
          <t>Sí.</t>
        </is>
      </c>
      <c r="L672" s="18" t="n">
        <v>2</v>
      </c>
      <c r="M672" s="18" t="n">
        <v>6</v>
      </c>
      <c r="N672" s="18" t="inlineStr">
        <is>
          <t>Bélgica</t>
        </is>
      </c>
    </row>
    <row r="673">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t="n">
        <v>0.001</v>
      </c>
      <c r="I673" t="inlineStr">
        <is>
          <t>r, C1B, d, VLB, véase capítulo 9, (+), v</t>
        </is>
      </c>
      <c r="K673" t="inlineStr">
        <is>
          <t>Sí.</t>
        </is>
      </c>
      <c r="L673" s="18" t="n">
        <v>0.002</v>
      </c>
      <c r="M673" s="18" t="n">
        <v>0.016</v>
      </c>
      <c r="N673" s="18" t="inlineStr">
        <is>
          <t>Alemania</t>
        </is>
      </c>
    </row>
    <row r="674">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t="n">
        <v>0.001</v>
      </c>
      <c r="I674" t="inlineStr">
        <is>
          <t>r, C1B, d, VLB, véase capítulo 9, (+), v</t>
        </is>
      </c>
      <c r="K674" t="inlineStr">
        <is>
          <t>Sí.</t>
        </is>
      </c>
      <c r="L674" s="18" t="n">
        <v>0.002</v>
      </c>
      <c r="M674" s="18" t="n">
        <v>0.016</v>
      </c>
      <c r="N674" s="18" t="inlineStr">
        <is>
          <t>Alemania</t>
        </is>
      </c>
    </row>
    <row r="675">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t="n">
        <v>10</v>
      </c>
      <c r="I675" t="inlineStr">
        <is>
          <t>d, e, VLI</t>
        </is>
      </c>
      <c r="L675" s="18" t="n">
        <v>5</v>
      </c>
      <c r="M675" s="18" t="n">
        <v>10</v>
      </c>
      <c r="N675" s="18" t="inlineStr">
        <is>
          <t>Austria</t>
        </is>
      </c>
    </row>
    <row r="676">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t="n">
        <v>10</v>
      </c>
      <c r="I676" t="inlineStr">
        <is>
          <t>d, e, VLI</t>
        </is>
      </c>
      <c r="L676" s="18" t="n">
        <v>5</v>
      </c>
      <c r="M676" s="18" t="n">
        <v>10</v>
      </c>
      <c r="N676" s="18" t="inlineStr">
        <is>
          <t>Austria</t>
        </is>
      </c>
    </row>
    <row r="677">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t="n">
        <v>1</v>
      </c>
      <c r="H677" s="18" t="n">
        <v>2</v>
      </c>
      <c r="I677" s="18" t="inlineStr">
        <is>
          <t>d</t>
        </is>
      </c>
      <c r="J677" s="18" t="inlineStr">
        <is>
          <t>302-314-400-410</t>
        </is>
      </c>
      <c r="K677" s="18" t="n"/>
    </row>
    <row r="678">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t="n">
        <v>1</v>
      </c>
      <c r="H678" s="18" t="n">
        <v>2</v>
      </c>
      <c r="I678" s="18" t="inlineStr">
        <is>
          <t>d</t>
        </is>
      </c>
      <c r="J678" s="18" t="inlineStr">
        <is>
          <t>302-314-400-410</t>
        </is>
      </c>
      <c r="K678" s="18" t="n"/>
    </row>
    <row r="679" customFormat="1" s="19">
      <c r="A679" s="20" t="inlineStr">
        <is>
          <t>Zinc (Cinc) soluble - aire</t>
        </is>
      </c>
      <c r="B679" s="20" t="inlineStr">
        <is>
          <t>Método interno basado en el método OSHA ID-121 y EPA 6020A</t>
        </is>
      </c>
      <c r="C679" s="20" t="n"/>
      <c r="D679" s="20" t="n"/>
      <c r="F679" s="20" t="inlineStr">
        <is>
          <t>Zinc (Cinc) soluble - aire</t>
        </is>
      </c>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row>
    <row r="68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t="n">
        <v>5</v>
      </c>
      <c r="H681" t="n">
        <v>10</v>
      </c>
      <c r="J681" t="inlineStr">
        <is>
          <t>260-250</t>
        </is>
      </c>
    </row>
    <row r="682">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t="n">
        <v>5</v>
      </c>
      <c r="H682" t="n">
        <v>10</v>
      </c>
      <c r="J682" t="inlineStr">
        <is>
          <t>260-250</t>
        </is>
      </c>
    </row>
    <row r="683">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t="n">
        <v>0.02</v>
      </c>
      <c r="I683" t="inlineStr">
        <is>
          <t>r, C1B, Sen, TR1B, VLB</t>
        </is>
      </c>
      <c r="J683" t="inlineStr">
        <is>
          <t>350i-341-360F-302-334-317-400-410</t>
        </is>
      </c>
      <c r="K683" t="inlineStr">
        <is>
          <t>Sí.</t>
        </is>
      </c>
      <c r="L683" s="18" t="n">
        <v>0.005</v>
      </c>
      <c r="M683" s="18" t="n">
        <v>0.04</v>
      </c>
      <c r="N683" t="inlineStr">
        <is>
          <t>Alemania</t>
        </is>
      </c>
    </row>
    <row r="684">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t="n">
        <v>0.02</v>
      </c>
      <c r="I684" t="inlineStr">
        <is>
          <t>r, C1B, Sen, TR1B, VLB</t>
        </is>
      </c>
      <c r="J684" t="inlineStr">
        <is>
          <t>350i-341-360F-302-334-317-400-410</t>
        </is>
      </c>
      <c r="K684" t="inlineStr">
        <is>
          <t>Sí.</t>
        </is>
      </c>
      <c r="L684" s="18" t="n">
        <v>0.005</v>
      </c>
      <c r="M684" s="18" t="n">
        <v>0.04</v>
      </c>
      <c r="N684" t="inlineStr">
        <is>
          <t>Alemania</t>
        </is>
      </c>
    </row>
    <row r="685">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t="n">
        <v>0.01</v>
      </c>
      <c r="I685" t="inlineStr">
        <is>
          <t>d</t>
        </is>
      </c>
      <c r="L685" s="18" t="n">
        <v>0.01</v>
      </c>
      <c r="M685" s="18" t="n">
        <v>0.02</v>
      </c>
      <c r="N685" t="inlineStr">
        <is>
          <t>Alemania</t>
        </is>
      </c>
    </row>
    <row r="686">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t="n">
        <v>0.01</v>
      </c>
      <c r="I686" t="inlineStr">
        <is>
          <t>d</t>
        </is>
      </c>
      <c r="L686" s="18" t="n">
        <v>0.01</v>
      </c>
      <c r="M686" s="18" t="n">
        <v>0.02</v>
      </c>
      <c r="N686" t="inlineStr">
        <is>
          <t>Alemania</t>
        </is>
      </c>
    </row>
    <row r="687">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t="n">
        <v>2</v>
      </c>
      <c r="I687" t="inlineStr">
        <is>
          <t>VLI</t>
        </is>
      </c>
      <c r="L687" s="18" t="n">
        <v>2</v>
      </c>
      <c r="M687" s="18" t="n">
        <v>2</v>
      </c>
      <c r="N687" t="inlineStr">
        <is>
          <t>Alemania</t>
        </is>
      </c>
    </row>
    <row r="688">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t="n">
        <v>2</v>
      </c>
      <c r="I688" t="inlineStr">
        <is>
          <t>VLI</t>
        </is>
      </c>
      <c r="L688" s="18" t="n">
        <v>2</v>
      </c>
      <c r="M688" s="18" t="n">
        <v>2</v>
      </c>
      <c r="N688" t="inlineStr">
        <is>
          <t>Alemania</t>
        </is>
      </c>
    </row>
    <row r="689">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t="n">
        <v>2</v>
      </c>
      <c r="I689" t="inlineStr">
        <is>
          <t>VLI</t>
        </is>
      </c>
      <c r="L689" s="18" t="n">
        <v>2</v>
      </c>
      <c r="M689" s="18" t="n">
        <v>4</v>
      </c>
      <c r="N689" t="inlineStr">
        <is>
          <t>UK</t>
        </is>
      </c>
    </row>
    <row r="690">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t="n">
        <v>2</v>
      </c>
      <c r="I690" t="inlineStr">
        <is>
          <t>VLI</t>
        </is>
      </c>
      <c r="L690" s="18" t="n">
        <v>2</v>
      </c>
      <c r="M690" s="18" t="n">
        <v>4</v>
      </c>
      <c r="N690" t="inlineStr">
        <is>
          <t>UK</t>
        </is>
      </c>
    </row>
    <row r="69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t="n">
        <v>0.1</v>
      </c>
      <c r="H691" t="n">
        <v>0.2</v>
      </c>
      <c r="I691" t="inlineStr">
        <is>
          <t>vía dérmica</t>
        </is>
      </c>
    </row>
    <row r="692" customFormat="1" s="19">
      <c r="A692" s="20" t="inlineStr">
        <is>
          <t>Metal</t>
        </is>
      </c>
      <c r="B692" s="20" t="inlineStr"/>
      <c r="C692" s="20" t="n"/>
      <c r="D692" s="20" t="n"/>
      <c r="F692" s="20" t="inlineStr">
        <is>
          <t>Estroncio - aire</t>
        </is>
      </c>
    </row>
    <row r="693" customFormat="1" s="19">
      <c r="A693" s="20" t="inlineStr">
        <is>
          <t>urgente 8 días</t>
        </is>
      </c>
      <c r="B693" s="20" t="inlineStr"/>
      <c r="C693" s="20" t="n"/>
      <c r="D693" s="20" t="n"/>
      <c r="F693" s="20" t="inlineStr">
        <is>
          <t>Estroncio - aire</t>
        </is>
      </c>
    </row>
    <row r="694">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t="n">
        <v>5</v>
      </c>
      <c r="I694" t="inlineStr">
        <is>
          <t>c</t>
        </is>
      </c>
      <c r="L694" s="18" t="n">
        <v>3.5</v>
      </c>
      <c r="M694" s="18" t="n">
        <v>7</v>
      </c>
      <c r="N694" t="inlineStr">
        <is>
          <t>Dinamarca</t>
        </is>
      </c>
    </row>
    <row r="695">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t="n">
        <v>5</v>
      </c>
      <c r="I695" t="inlineStr">
        <is>
          <t>c</t>
        </is>
      </c>
      <c r="L695" s="18" t="n">
        <v>3.5</v>
      </c>
      <c r="M695" s="18" t="n">
        <v>7</v>
      </c>
      <c r="N695" t="inlineStr">
        <is>
          <t>Dinamarca</t>
        </is>
      </c>
    </row>
    <row r="696">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t="n">
        <v>10</v>
      </c>
      <c r="L696" s="18" t="n">
        <v>6</v>
      </c>
      <c r="M696" s="18" t="n">
        <v>12</v>
      </c>
      <c r="N696" t="inlineStr">
        <is>
          <t>Dinamarca</t>
        </is>
      </c>
    </row>
    <row r="697">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t="n">
        <v>10</v>
      </c>
      <c r="L697" s="18" t="n">
        <v>6</v>
      </c>
      <c r="M697" s="18" t="n">
        <v>12</v>
      </c>
      <c r="N697" t="inlineStr">
        <is>
          <t>Dinamarca</t>
        </is>
      </c>
    </row>
    <row r="698">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t="n">
        <v>0.2</v>
      </c>
      <c r="I698" t="inlineStr">
        <is>
          <t>d, VLI, (vía dérmica)</t>
        </is>
      </c>
      <c r="L698" s="18" t="n">
        <v>0.2</v>
      </c>
      <c r="M698" s="18" t="n">
        <v>1.6</v>
      </c>
      <c r="N698" t="inlineStr">
        <is>
          <t>Alemania</t>
        </is>
      </c>
    </row>
    <row r="699">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t="n">
        <v>0.2</v>
      </c>
      <c r="I699" t="inlineStr">
        <is>
          <t>d, VLI, (vía dérmica)</t>
        </is>
      </c>
      <c r="L699" s="18" t="n">
        <v>0.2</v>
      </c>
      <c r="M699" s="18" t="n">
        <v>1.6</v>
      </c>
      <c r="N699" t="inlineStr">
        <is>
          <t>Alemania</t>
        </is>
      </c>
    </row>
    <row r="700">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t="n">
        <v>10</v>
      </c>
      <c r="I700" t="inlineStr">
        <is>
          <t>c, d</t>
        </is>
      </c>
      <c r="L700" s="18" t="n">
        <v>4</v>
      </c>
      <c r="M700" s="18" t="n">
        <v>10</v>
      </c>
      <c r="N700" t="inlineStr">
        <is>
          <t>Polonia</t>
        </is>
      </c>
    </row>
    <row r="70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t="n">
        <v>10</v>
      </c>
      <c r="I701" t="inlineStr">
        <is>
          <t>c, d</t>
        </is>
      </c>
      <c r="L701" s="18" t="n">
        <v>4</v>
      </c>
      <c r="M701" s="18" t="n">
        <v>10</v>
      </c>
      <c r="N701" t="inlineStr">
        <is>
          <t>Polonia</t>
        </is>
      </c>
    </row>
    <row r="702">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t="n">
        <v>0.05</v>
      </c>
      <c r="I702" t="inlineStr">
        <is>
          <t>r, c, C1, Sen, v</t>
        </is>
      </c>
      <c r="K702" t="inlineStr">
        <is>
          <t>Sí.</t>
        </is>
      </c>
      <c r="L702" s="18" t="n">
        <v>0.05</v>
      </c>
      <c r="M702" s="18" t="n">
        <v>0.1</v>
      </c>
      <c r="N702" t="inlineStr">
        <is>
          <t>Dinamarca</t>
        </is>
      </c>
    </row>
    <row r="703">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t="n">
        <v>0.01</v>
      </c>
      <c r="I703" t="inlineStr">
        <is>
          <t>r, c, C1, Sen, v</t>
        </is>
      </c>
      <c r="K703" t="inlineStr">
        <is>
          <t>Sí.</t>
        </is>
      </c>
      <c r="L703" s="18" t="n">
        <v>0.05</v>
      </c>
      <c r="M703" s="18" t="n">
        <v>0.1</v>
      </c>
      <c r="N703" t="inlineStr">
        <is>
          <t>Dinamarca</t>
        </is>
      </c>
    </row>
    <row r="704" customForma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19" t="n">
        <v>0.05</v>
      </c>
    </row>
    <row r="705">
      <c r="A705" s="2" t="inlineStr">
        <is>
          <t>Consultar precio con Gerencia Industria</t>
        </is>
      </c>
      <c r="B705" s="2" t="inlineStr"/>
      <c r="C705" s="2" t="n"/>
      <c r="D705" s="2" t="n"/>
      <c r="E705" t="inlineStr">
        <is>
          <t>7440-57-5</t>
        </is>
      </c>
      <c r="F705" s="2" t="inlineStr">
        <is>
          <t>Oro - aire</t>
        </is>
      </c>
    </row>
    <row r="706">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t="n">
        <v>0.1</v>
      </c>
      <c r="I706" t="inlineStr">
        <is>
          <t>c, VLI</t>
        </is>
      </c>
      <c r="L706" s="18" t="n">
        <v>0.1</v>
      </c>
      <c r="M706" s="18" t="n">
        <v>0.1</v>
      </c>
      <c r="N706" t="inlineStr">
        <is>
          <t>Austria</t>
        </is>
      </c>
    </row>
    <row r="707">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t="n">
        <v>0.1</v>
      </c>
      <c r="I707" t="inlineStr">
        <is>
          <t>c, VLI</t>
        </is>
      </c>
      <c r="L707" s="18" t="n">
        <v>0.1</v>
      </c>
      <c r="M707" s="18" t="n">
        <v>0.1</v>
      </c>
      <c r="N707" t="inlineStr">
        <is>
          <t>Austria</t>
        </is>
      </c>
    </row>
    <row r="708">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t="n">
        <v>0.01</v>
      </c>
      <c r="I708" t="inlineStr">
        <is>
          <t>c, VLI</t>
        </is>
      </c>
      <c r="L708" s="18" t="n">
        <v>0.01</v>
      </c>
      <c r="M708" s="18" t="n">
        <v>0.1</v>
      </c>
      <c r="N708" t="inlineStr">
        <is>
          <t>Austria</t>
        </is>
      </c>
    </row>
    <row r="709" customForma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19" t="n">
        <v>1</v>
      </c>
      <c r="I709" s="19" t="inlineStr">
        <is>
          <t>VLI</t>
        </is>
      </c>
    </row>
    <row r="710" customForma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19" t="n">
        <v>1</v>
      </c>
      <c r="I710" s="19" t="inlineStr">
        <is>
          <t>VLI</t>
        </is>
      </c>
    </row>
    <row r="71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t="n">
        <v>0.15</v>
      </c>
      <c r="I711" t="inlineStr">
        <is>
          <t>r, TR1A, VLB, v, b</t>
        </is>
      </c>
      <c r="J711" t="inlineStr">
        <is>
          <t>360FD-362-400-410</t>
        </is>
      </c>
      <c r="K711" t="inlineStr">
        <is>
          <t>Sí.</t>
        </is>
      </c>
      <c r="L711" s="18" t="n">
        <v>0.1</v>
      </c>
      <c r="M711" s="18" t="n">
        <v>0.4</v>
      </c>
      <c r="N711" t="inlineStr">
        <is>
          <t>Austria</t>
        </is>
      </c>
    </row>
    <row r="712">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t="n">
        <v>0.15</v>
      </c>
      <c r="I712" t="inlineStr">
        <is>
          <t>r, TR1A, VLB, v, b</t>
        </is>
      </c>
      <c r="J712" t="inlineStr">
        <is>
          <t>360FD-362-400-410</t>
        </is>
      </c>
      <c r="K712" t="inlineStr">
        <is>
          <t>Sí.</t>
        </is>
      </c>
      <c r="L712" s="18" t="n">
        <v>0.1</v>
      </c>
      <c r="M712" s="18" t="n">
        <v>0.4</v>
      </c>
      <c r="N712" s="18" t="inlineStr">
        <is>
          <t>Austria</t>
        </is>
      </c>
    </row>
    <row r="713">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t="n">
        <v>0.1</v>
      </c>
      <c r="I713" t="inlineStr">
        <is>
          <t>Sen</t>
        </is>
      </c>
      <c r="J713" t="inlineStr">
        <is>
          <t>272-302-319-335-315-334-317</t>
        </is>
      </c>
      <c r="L713" s="18" t="n">
        <v>2</v>
      </c>
      <c r="M713" s="18" t="n">
        <v>4</v>
      </c>
      <c r="N713" t="inlineStr">
        <is>
          <t>Dinamarca</t>
        </is>
      </c>
    </row>
    <row r="714">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t="n">
        <v>0.1</v>
      </c>
      <c r="I714" t="inlineStr">
        <is>
          <t>Sen</t>
        </is>
      </c>
      <c r="J714" t="inlineStr">
        <is>
          <t>272-302-319-335-315-334-317</t>
        </is>
      </c>
      <c r="L714" s="18" t="n">
        <v>2</v>
      </c>
      <c r="M714" s="18" t="n">
        <v>4</v>
      </c>
      <c r="N714" t="inlineStr">
        <is>
          <t>Dinamarca</t>
        </is>
      </c>
    </row>
    <row r="715">
      <c r="A715" s="2" t="inlineStr">
        <is>
          <t>Lormetazepan - aire</t>
        </is>
      </c>
      <c r="B715" s="2" t="inlineStr">
        <is>
          <t>IT-63</t>
        </is>
      </c>
      <c r="C715" s="2" t="n"/>
      <c r="D715" s="2" t="n"/>
      <c r="E715" t="inlineStr">
        <is>
          <t>848-75-9</t>
        </is>
      </c>
      <c r="F715" s="2" t="inlineStr">
        <is>
          <t>Lormetazepan - aire</t>
        </is>
      </c>
      <c r="G715" t="n">
        <v>0.002</v>
      </c>
      <c r="I715" t="inlineStr">
        <is>
          <t>(valor límite interno de cliente, no LEP 2025)</t>
        </is>
      </c>
    </row>
    <row r="716">
      <c r="A716" s="2" t="inlineStr">
        <is>
          <t>17-a-etilnilestradiol en aire</t>
        </is>
      </c>
      <c r="B716" s="2" t="inlineStr">
        <is>
          <t>IT 40 Hormonas Esteroides Anabolizantes</t>
        </is>
      </c>
      <c r="C716" s="2" t="n"/>
      <c r="D716" s="2" t="n"/>
      <c r="E716" t="inlineStr">
        <is>
          <t>57-63-6</t>
        </is>
      </c>
      <c r="F716" s="2" t="inlineStr">
        <is>
          <t>17-a-etilnilestradiol en aire</t>
        </is>
      </c>
    </row>
    <row r="717">
      <c r="A717" s="2" t="inlineStr">
        <is>
          <t>Dutasterida en aire</t>
        </is>
      </c>
      <c r="B717" s="2" t="inlineStr">
        <is>
          <t>IT 40 Hormonas Esteroides Anabolizantes</t>
        </is>
      </c>
      <c r="C717" s="2" t="n"/>
      <c r="D717" s="2" t="n"/>
      <c r="E717" t="inlineStr">
        <is>
          <t>164656-23-9</t>
        </is>
      </c>
      <c r="F717" s="2" t="inlineStr">
        <is>
          <t>Dutasterida en aire</t>
        </is>
      </c>
    </row>
    <row r="718">
      <c r="A718" s="13" t="inlineStr">
        <is>
          <t>Metal</t>
        </is>
      </c>
      <c r="B718" s="13" t="inlineStr">
        <is>
          <t>Método interno basado en el método OSHA ID-121 y EPA 6020A</t>
        </is>
      </c>
      <c r="C718" s="13" t="n"/>
      <c r="D718" s="13" t="n"/>
      <c r="E718" t="inlineStr">
        <is>
          <t>7782-49-2</t>
        </is>
      </c>
      <c r="F718" s="13" t="inlineStr">
        <is>
          <t>Selenio - aire</t>
        </is>
      </c>
      <c r="G718" t="n">
        <v>0.1</v>
      </c>
      <c r="J718" t="inlineStr">
        <is>
          <t>331-301-373-400-410-excepto el Sulfoseleniuro de cadmio</t>
        </is>
      </c>
      <c r="L718" t="n">
        <v>0.02</v>
      </c>
      <c r="M718" t="n">
        <v>0.16</v>
      </c>
      <c r="N718" t="inlineStr">
        <is>
          <t>Alemania</t>
        </is>
      </c>
    </row>
    <row r="719">
      <c r="A719" s="13" t="inlineStr">
        <is>
          <t>urgente 8 días</t>
        </is>
      </c>
      <c r="B719" s="13" t="inlineStr">
        <is>
          <t>Método interno basado en el método OSHA ID-121 y EPA 6020A</t>
        </is>
      </c>
      <c r="C719" s="13" t="n"/>
      <c r="D719" s="13" t="n"/>
      <c r="E719" t="inlineStr">
        <is>
          <t>7782-49-2</t>
        </is>
      </c>
      <c r="F719" s="13" t="inlineStr">
        <is>
          <t>Selenio - aire</t>
        </is>
      </c>
      <c r="G719" t="n">
        <v>0.1</v>
      </c>
      <c r="J719" t="inlineStr">
        <is>
          <t>331-301-373-400-410-excepto el Sulfoseleniuro de cadmio</t>
        </is>
      </c>
      <c r="L719" s="18" t="n">
        <v>0.02</v>
      </c>
      <c r="M719" s="18" t="n">
        <v>0.16</v>
      </c>
      <c r="N719" t="inlineStr">
        <is>
          <t>Alemania</t>
        </is>
      </c>
    </row>
    <row r="720">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t="n">
        <v>5</v>
      </c>
      <c r="I720" t="inlineStr">
        <is>
          <t>s</t>
        </is>
      </c>
      <c r="L720" s="18" t="n">
        <v>5</v>
      </c>
      <c r="M720" s="18" t="n">
        <v>10</v>
      </c>
      <c r="N720" t="inlineStr">
        <is>
          <t>Dinamarca</t>
        </is>
      </c>
    </row>
    <row r="72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t="n">
        <v>5</v>
      </c>
      <c r="I721" t="inlineStr">
        <is>
          <t>s</t>
        </is>
      </c>
      <c r="L721" s="18" t="n">
        <v>5</v>
      </c>
      <c r="M721" s="18" t="n">
        <v>10</v>
      </c>
      <c r="N721" t="inlineStr">
        <is>
          <t>Dinamarca</t>
        </is>
      </c>
    </row>
    <row r="722">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t="n">
        <v>0.1</v>
      </c>
      <c r="I722" t="inlineStr">
        <is>
          <t>c, vía dérmica</t>
        </is>
      </c>
      <c r="J722" t="inlineStr">
        <is>
          <t>330-300-373-413</t>
        </is>
      </c>
      <c r="L722" s="18" t="n">
        <v>0.1</v>
      </c>
      <c r="M722" s="18" t="n">
        <v>0.2</v>
      </c>
      <c r="N722" t="inlineStr">
        <is>
          <t>Dinamarca</t>
        </is>
      </c>
    </row>
    <row r="723">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t="n">
        <v>0.1</v>
      </c>
      <c r="I723" t="inlineStr">
        <is>
          <t>c, vía dérmica</t>
        </is>
      </c>
      <c r="J723" t="inlineStr">
        <is>
          <t>330-300-373-413</t>
        </is>
      </c>
      <c r="L723" s="18" t="n">
        <v>0.1</v>
      </c>
      <c r="M723" s="18" t="n">
        <v>0.2</v>
      </c>
      <c r="N723" t="inlineStr">
        <is>
          <t>Dinamarca</t>
        </is>
      </c>
    </row>
    <row r="724">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t="n">
        <v>10</v>
      </c>
      <c r="L724" s="18" t="n">
        <v>6</v>
      </c>
      <c r="M724" s="18" t="n">
        <v>12</v>
      </c>
      <c r="N724" t="inlineStr">
        <is>
          <t>Dinamarca</t>
        </is>
      </c>
    </row>
    <row r="725">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t="n">
        <v>10</v>
      </c>
      <c r="L725" s="18" t="n">
        <v>6</v>
      </c>
      <c r="M725" s="18" t="n">
        <v>12</v>
      </c>
      <c r="N725" t="inlineStr">
        <is>
          <t>Dinamarca</t>
        </is>
      </c>
    </row>
    <row r="726">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t="n">
        <v>1</v>
      </c>
      <c r="H726" s="18" t="n">
        <v>3</v>
      </c>
      <c r="I726" s="18" t="inlineStr">
        <is>
          <t>C1B, d, VLB</t>
        </is>
      </c>
      <c r="J726" s="18" t="inlineStr">
        <is>
          <t>301-330-335-341-350-361fd-362-372-411</t>
        </is>
      </c>
      <c r="K726" s="18" t="inlineStr">
        <is>
          <t>Sí.</t>
        </is>
      </c>
    </row>
    <row r="727">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t="n">
        <v>1</v>
      </c>
      <c r="H727" s="18" t="n">
        <v>3</v>
      </c>
      <c r="I727" s="18" t="inlineStr">
        <is>
          <t>C1B, d, VLB</t>
        </is>
      </c>
      <c r="J727" s="18" t="inlineStr">
        <is>
          <t>301-330-335-341-350-361fd-362-372-411</t>
        </is>
      </c>
      <c r="K727" s="18" t="inlineStr">
        <is>
          <t>Sí.</t>
        </is>
      </c>
    </row>
    <row r="728">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t="n">
        <v>0.02</v>
      </c>
      <c r="I728" t="inlineStr">
        <is>
          <t>Hg, r, s, TR1B, VLB, VLI, v, (vía dérmica)</t>
        </is>
      </c>
      <c r="J728" t="inlineStr">
        <is>
          <t>360D-330-372-400-410</t>
        </is>
      </c>
      <c r="K728" t="inlineStr">
        <is>
          <t>Sí.</t>
        </is>
      </c>
      <c r="L728" s="18" t="n">
        <v>0.02</v>
      </c>
      <c r="M728" s="18" t="n">
        <v>0.16</v>
      </c>
      <c r="N728" t="inlineStr">
        <is>
          <t>Alemania</t>
        </is>
      </c>
    </row>
    <row r="729">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t="n">
        <v>0.02</v>
      </c>
      <c r="I729" t="inlineStr">
        <is>
          <t>Hg, r, s, TR1B, VLB, VLI, v, (vía dérmica)</t>
        </is>
      </c>
      <c r="J729" t="inlineStr">
        <is>
          <t>360D-330-372-400-410</t>
        </is>
      </c>
      <c r="K729" t="inlineStr">
        <is>
          <t>Sí.</t>
        </is>
      </c>
      <c r="L729" s="18" t="n">
        <v>0.02</v>
      </c>
      <c r="M729" s="18" t="n">
        <v>0.16</v>
      </c>
      <c r="N729" t="inlineStr">
        <is>
          <t>Alemania</t>
        </is>
      </c>
    </row>
    <row r="730">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t="n">
        <v>0.02</v>
      </c>
      <c r="I730" t="inlineStr">
        <is>
          <t>Hg, r, s, TR1B, VLB, VLI, v, (vía dérmica)</t>
        </is>
      </c>
      <c r="J730" t="inlineStr">
        <is>
          <t>360D-330-372-400-410</t>
        </is>
      </c>
      <c r="K730" t="inlineStr">
        <is>
          <t>Sí.</t>
        </is>
      </c>
      <c r="L730" s="18" t="n">
        <v>0.02</v>
      </c>
      <c r="M730" s="18" t="n">
        <v>0.16</v>
      </c>
      <c r="N730" t="inlineStr">
        <is>
          <t>Alemania</t>
        </is>
      </c>
    </row>
    <row r="73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t="n">
        <v>0.02</v>
      </c>
      <c r="I731" t="inlineStr">
        <is>
          <t>Hg, r, s, TR1B, VLB, VLI, v, (vía dérmica)</t>
        </is>
      </c>
      <c r="J731" t="inlineStr">
        <is>
          <t>360D-330-372-400-410</t>
        </is>
      </c>
      <c r="K731" t="inlineStr">
        <is>
          <t>Sí.</t>
        </is>
      </c>
      <c r="L731" s="18" t="n">
        <v>0.02</v>
      </c>
      <c r="M731" s="18" t="n">
        <v>0.16</v>
      </c>
      <c r="N731" t="inlineStr">
        <is>
          <t>Alemania</t>
        </is>
      </c>
    </row>
    <row r="732">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t="n">
        <v>0.02</v>
      </c>
      <c r="I732" t="inlineStr">
        <is>
          <t>Hg, r, s, TR1B, VLB, VLI, v, (vía dérmica)</t>
        </is>
      </c>
      <c r="J732" t="inlineStr">
        <is>
          <t>360D-330-372-400-410</t>
        </is>
      </c>
      <c r="K732" t="inlineStr">
        <is>
          <t>Sí.</t>
        </is>
      </c>
      <c r="L732" s="18" t="n">
        <v>0.02</v>
      </c>
      <c r="M732" s="18" t="n">
        <v>0.16</v>
      </c>
      <c r="N732" t="inlineStr">
        <is>
          <t>Alemania</t>
        </is>
      </c>
    </row>
    <row r="733">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t="n">
        <v>0.02</v>
      </c>
      <c r="I733" t="inlineStr">
        <is>
          <t>Hg, r, s, TR1B, VLB, VLI, v, (vía dérmica)</t>
        </is>
      </c>
      <c r="J733" t="inlineStr">
        <is>
          <t>360D-330-372-400-410</t>
        </is>
      </c>
      <c r="K733" t="inlineStr">
        <is>
          <t>Sí.</t>
        </is>
      </c>
      <c r="L733" s="18" t="n">
        <v>0.02</v>
      </c>
      <c r="M733" s="18" t="n">
        <v>0.16</v>
      </c>
      <c r="N733" t="inlineStr">
        <is>
          <t>Alemania</t>
        </is>
      </c>
    </row>
    <row r="734" customFormat="1" s="7">
      <c r="A734" s="8" t="n"/>
      <c r="B734" s="8" t="inlineStr">
        <is>
          <t>Método interno Basado en OSHA ID-121</t>
        </is>
      </c>
      <c r="C734" s="8" t="inlineStr">
        <is>
          <t>Ca(OH)2; Calcium hydroxide</t>
        </is>
      </c>
      <c r="D734" s="8" t="n"/>
      <c r="E734" s="7" t="inlineStr">
        <is>
          <t>1305-62-0</t>
        </is>
      </c>
      <c r="F734" s="8" t="inlineStr">
        <is>
          <t>Hidróxido de calcio - aire</t>
        </is>
      </c>
      <c r="G734" s="7" t="n">
        <v>1</v>
      </c>
      <c r="H734" s="7" t="n">
        <v>4</v>
      </c>
      <c r="I734" s="7" t="inlineStr">
        <is>
          <t>d, VLI</t>
        </is>
      </c>
    </row>
    <row r="735" customFormat="1" s="7">
      <c r="A735" s="8" t="n"/>
      <c r="B735" s="8" t="inlineStr">
        <is>
          <t>Método interno Basado en OSHA ID-121</t>
        </is>
      </c>
      <c r="C735" s="8" t="inlineStr">
        <is>
          <t>Ca(OH)2; Calcium hydroxide</t>
        </is>
      </c>
      <c r="D735" s="8" t="n"/>
      <c r="E735" s="7" t="inlineStr">
        <is>
          <t>1305-62-0</t>
        </is>
      </c>
      <c r="F735" s="8" t="inlineStr">
        <is>
          <t>Hidróxido de calcio - aire</t>
        </is>
      </c>
      <c r="G735" s="7" t="n">
        <v>1</v>
      </c>
      <c r="H735" s="7" t="n">
        <v>4</v>
      </c>
      <c r="I735" s="7" t="inlineStr">
        <is>
          <t>d, VLI</t>
        </is>
      </c>
    </row>
    <row r="736">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H736" t="n">
        <v>2</v>
      </c>
      <c r="J736" t="inlineStr">
        <is>
          <t>302-314</t>
        </is>
      </c>
      <c r="L736" s="18" t="n">
        <v>2</v>
      </c>
      <c r="M736" s="18" t="n">
        <v>2</v>
      </c>
      <c r="N736" t="inlineStr">
        <is>
          <t>Dinamarca</t>
        </is>
      </c>
    </row>
    <row r="737">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H737" t="n">
        <v>2</v>
      </c>
      <c r="J737" t="inlineStr">
        <is>
          <t>302-314</t>
        </is>
      </c>
      <c r="L737" s="18" t="n">
        <v>2</v>
      </c>
      <c r="M737" s="18" t="n">
        <v>2</v>
      </c>
      <c r="N737" t="inlineStr">
        <is>
          <t>Dinamarca</t>
        </is>
      </c>
    </row>
    <row r="738">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H738" t="n">
        <v>2</v>
      </c>
      <c r="J738" t="n">
        <v>314</v>
      </c>
      <c r="L738" s="18" t="n">
        <v>2</v>
      </c>
      <c r="M738" s="18" t="n">
        <v>2</v>
      </c>
      <c r="N738" t="inlineStr">
        <is>
          <t>Dinamarca</t>
        </is>
      </c>
    </row>
    <row r="739">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H739" t="n">
        <v>2</v>
      </c>
      <c r="J739" t="n">
        <v>314</v>
      </c>
      <c r="L739" s="18" t="n">
        <v>2</v>
      </c>
      <c r="M739" s="18" t="n">
        <v>2</v>
      </c>
      <c r="N739" t="inlineStr">
        <is>
          <t>Dinamarca</t>
        </is>
      </c>
    </row>
    <row r="740">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t="n">
        <v>0.7</v>
      </c>
      <c r="I740" t="inlineStr">
        <is>
          <t>VLI</t>
        </is>
      </c>
      <c r="J740" t="inlineStr">
        <is>
          <t>330-314-400</t>
        </is>
      </c>
      <c r="L740" s="18" t="n">
        <v>0.7</v>
      </c>
      <c r="M740" s="18" t="n">
        <v>0.7</v>
      </c>
      <c r="N740" t="inlineStr">
        <is>
          <t>Austria</t>
        </is>
      </c>
    </row>
    <row r="74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t="n">
        <v>0.7</v>
      </c>
      <c r="I741" t="inlineStr">
        <is>
          <t>VLI</t>
        </is>
      </c>
      <c r="J741" t="inlineStr">
        <is>
          <t>330-314-400</t>
        </is>
      </c>
      <c r="L741" s="18" t="n">
        <v>0.7</v>
      </c>
      <c r="M741" s="18" t="n">
        <v>0.7</v>
      </c>
      <c r="N741" t="inlineStr">
        <is>
          <t>Austria</t>
        </is>
      </c>
    </row>
    <row r="742">
      <c r="A742" s="2" t="inlineStr">
        <is>
          <t>urgente 8 días</t>
        </is>
      </c>
      <c r="B742" s="2" t="inlineStr">
        <is>
          <t>Método interno Basado en NIOSH 6011</t>
        </is>
      </c>
      <c r="C742" s="2" t="inlineStr">
        <is>
          <t>Cl2; Chlorine</t>
        </is>
      </c>
      <c r="D742" s="2" t="n"/>
      <c r="E742" t="inlineStr">
        <is>
          <t>7782-50-5</t>
        </is>
      </c>
      <c r="F742" s="2" t="inlineStr">
        <is>
          <t>Cloro - aire</t>
        </is>
      </c>
      <c r="H742" t="n">
        <v>1.5</v>
      </c>
      <c r="I742" t="inlineStr">
        <is>
          <t>VLI</t>
        </is>
      </c>
      <c r="J742" t="inlineStr">
        <is>
          <t>270-331-319-335-315-400</t>
        </is>
      </c>
      <c r="L742" s="18" t="n">
        <v>1.5</v>
      </c>
      <c r="M742" s="18" t="n">
        <v>1.5</v>
      </c>
      <c r="N742" t="inlineStr">
        <is>
          <t>Alemania</t>
        </is>
      </c>
    </row>
    <row r="743">
      <c r="A743" s="2" t="inlineStr">
        <is>
          <t>Br/Cl en aire</t>
        </is>
      </c>
      <c r="B743" s="2" t="inlineStr">
        <is>
          <t>Método interno Basado en NIOSH 6011</t>
        </is>
      </c>
      <c r="C743" s="2" t="inlineStr">
        <is>
          <t>Cl2; Chlorine</t>
        </is>
      </c>
      <c r="D743" s="2" t="n"/>
      <c r="E743" t="inlineStr">
        <is>
          <t>7782-50-5</t>
        </is>
      </c>
      <c r="F743" s="2" t="inlineStr">
        <is>
          <t>Cloro - aire</t>
        </is>
      </c>
      <c r="H743" t="n">
        <v>1.5</v>
      </c>
      <c r="I743" t="inlineStr">
        <is>
          <t>VLI</t>
        </is>
      </c>
      <c r="J743" t="inlineStr">
        <is>
          <t>270-331-319-335-315-400</t>
        </is>
      </c>
      <c r="L743" s="18" t="n">
        <v>1.5</v>
      </c>
      <c r="M743" s="18" t="n">
        <v>1.5</v>
      </c>
      <c r="N743" t="inlineStr">
        <is>
          <t>Alemania</t>
        </is>
      </c>
    </row>
    <row r="744">
      <c r="A744" s="2" t="inlineStr">
        <is>
          <t>Flúor en aire</t>
        </is>
      </c>
      <c r="B744" s="2" t="inlineStr">
        <is>
          <t>Método interno basado en OSHA SLC1 (PNT00600)</t>
        </is>
      </c>
      <c r="C744" s="2" t="inlineStr">
        <is>
          <t>F2, Fluor; Fluorine</t>
        </is>
      </c>
      <c r="D744" s="2" t="n"/>
      <c r="E744" t="inlineStr">
        <is>
          <t>7782-41-4</t>
        </is>
      </c>
      <c r="F744" s="2" t="inlineStr">
        <is>
          <t>Flúor - aire</t>
        </is>
      </c>
      <c r="G744" t="n">
        <v>1.6</v>
      </c>
      <c r="H744" t="n">
        <v>3.2</v>
      </c>
      <c r="I744" t="inlineStr">
        <is>
          <t>VLB, VLI</t>
        </is>
      </c>
      <c r="J744" t="inlineStr">
        <is>
          <t>270-330-314</t>
        </is>
      </c>
    </row>
    <row r="745">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t="n">
        <v>7</v>
      </c>
      <c r="H745" t="n">
        <v>14</v>
      </c>
      <c r="I745" t="inlineStr">
        <is>
          <t>VLI</t>
        </is>
      </c>
      <c r="J745" t="inlineStr">
        <is>
          <t>220-330-400</t>
        </is>
      </c>
    </row>
    <row r="746">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t="n">
        <v>7</v>
      </c>
      <c r="H746" t="n">
        <v>14</v>
      </c>
      <c r="I746" t="inlineStr">
        <is>
          <t>VLI</t>
        </is>
      </c>
      <c r="J746" t="inlineStr">
        <is>
          <t>220-330-400</t>
        </is>
      </c>
    </row>
    <row r="747">
      <c r="A747" s="2" t="inlineStr">
        <is>
          <t>8 días</t>
        </is>
      </c>
      <c r="B747" s="2" t="inlineStr"/>
      <c r="C747" s="2" t="inlineStr">
        <is>
          <t>I2; Iodine</t>
        </is>
      </c>
      <c r="D747" s="2" t="n"/>
      <c r="E747" t="inlineStr">
        <is>
          <t>7553-56-2</t>
        </is>
      </c>
      <c r="F747" s="2" t="inlineStr">
        <is>
          <t>Yodo  - aire</t>
        </is>
      </c>
      <c r="G747" t="n">
        <v>0.1</v>
      </c>
      <c r="I747" t="inlineStr">
        <is>
          <t>s, FIV</t>
        </is>
      </c>
      <c r="J747" t="inlineStr">
        <is>
          <t>332-312-400</t>
        </is>
      </c>
      <c r="L747" s="18" t="n">
        <v>0.1</v>
      </c>
      <c r="M747" s="18" t="n">
        <v>1</v>
      </c>
      <c r="N747" t="inlineStr">
        <is>
          <t>Dinamarca</t>
        </is>
      </c>
    </row>
    <row r="748">
      <c r="A748" s="2" t="inlineStr">
        <is>
          <t>Yodo</t>
        </is>
      </c>
      <c r="B748" s="2" t="inlineStr"/>
      <c r="C748" s="2" t="inlineStr">
        <is>
          <t>I2; Iodine</t>
        </is>
      </c>
      <c r="D748" s="2" t="n"/>
      <c r="E748" t="inlineStr">
        <is>
          <t>7553-56-2</t>
        </is>
      </c>
      <c r="F748" s="2" t="inlineStr">
        <is>
          <t>Yodo  - aire</t>
        </is>
      </c>
      <c r="G748" t="n">
        <v>0.1</v>
      </c>
      <c r="I748" t="inlineStr">
        <is>
          <t>s, FIV</t>
        </is>
      </c>
      <c r="J748" t="inlineStr">
        <is>
          <t>332-312-400</t>
        </is>
      </c>
      <c r="L748" s="18" t="n">
        <v>0.1</v>
      </c>
      <c r="M748" s="18" t="n">
        <v>1</v>
      </c>
      <c r="N748" t="inlineStr">
        <is>
          <t>Dinamarca</t>
        </is>
      </c>
    </row>
    <row r="749">
      <c r="A749" s="2" t="inlineStr">
        <is>
          <t>urgente 8 días</t>
        </is>
      </c>
      <c r="B749" s="2" t="inlineStr">
        <is>
          <t>Método interno basado OSHA ID214</t>
        </is>
      </c>
      <c r="C749" s="2" t="inlineStr">
        <is>
          <t>O3</t>
        </is>
      </c>
      <c r="D749" s="2" t="n"/>
      <c r="E749" t="inlineStr">
        <is>
          <t>10028-15-6</t>
        </is>
      </c>
      <c r="F749" s="2" t="inlineStr">
        <is>
          <t>Ozono - aire</t>
        </is>
      </c>
      <c r="G749" t="n">
        <v>0.1</v>
      </c>
      <c r="M749" t="n">
        <v>0.2</v>
      </c>
      <c r="N749" t="inlineStr">
        <is>
          <t>Nueva Zelanda</t>
        </is>
      </c>
    </row>
    <row r="750">
      <c r="A750" s="2" t="inlineStr">
        <is>
          <t>Ozono en aire</t>
        </is>
      </c>
      <c r="B750" s="2" t="inlineStr">
        <is>
          <t>Método interno basado OSHA ID214</t>
        </is>
      </c>
      <c r="C750" s="2" t="inlineStr">
        <is>
          <t>O3</t>
        </is>
      </c>
      <c r="D750" s="2" t="n"/>
      <c r="E750" t="inlineStr">
        <is>
          <t>10028-15-6</t>
        </is>
      </c>
      <c r="F750" s="2" t="inlineStr">
        <is>
          <t>Ozono - aire</t>
        </is>
      </c>
      <c r="G750" t="n">
        <v>0.1</v>
      </c>
      <c r="M750" t="n">
        <v>0.2</v>
      </c>
      <c r="N750" t="inlineStr">
        <is>
          <t>Nueva Zelanda</t>
        </is>
      </c>
    </row>
    <row r="75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t="n">
        <v>1.32</v>
      </c>
      <c r="H751" t="n">
        <v>2.64</v>
      </c>
      <c r="I751" t="inlineStr">
        <is>
          <t>s</t>
        </is>
      </c>
      <c r="J751" t="inlineStr">
        <is>
          <t>331-314</t>
        </is>
      </c>
    </row>
    <row r="752">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t="n">
        <v>1.32</v>
      </c>
      <c r="H752" s="18" t="n">
        <v>2.64</v>
      </c>
      <c r="I752" s="18" t="inlineStr">
        <is>
          <t>s</t>
        </is>
      </c>
      <c r="J752" s="18" t="inlineStr">
        <is>
          <t>331-314</t>
        </is>
      </c>
      <c r="K752" s="18" t="n"/>
    </row>
    <row r="753">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t="n">
        <v>1.4</v>
      </c>
      <c r="J753" t="inlineStr">
        <is>
          <t>271-332-302-314</t>
        </is>
      </c>
      <c r="L753" t="n">
        <v>1.4</v>
      </c>
      <c r="M753" s="18" t="n">
        <v>2.8</v>
      </c>
      <c r="N753" t="inlineStr">
        <is>
          <t>Dinamarca</t>
        </is>
      </c>
    </row>
    <row r="754">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t="n">
        <v>1.4</v>
      </c>
      <c r="J754" t="inlineStr">
        <is>
          <t>271-332-302-314</t>
        </is>
      </c>
      <c r="L754" t="n">
        <v>1.4</v>
      </c>
      <c r="M754" s="18" t="n">
        <v>2.8</v>
      </c>
      <c r="N754" s="18" t="inlineStr">
        <is>
          <t>Dinamarca</t>
        </is>
      </c>
    </row>
    <row r="755" customForma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9" t="n">
        <v>2.5</v>
      </c>
      <c r="I755" s="9" t="inlineStr">
        <is>
          <t>VLI</t>
        </is>
      </c>
      <c r="L755" s="9" t="n">
        <v>2.5</v>
      </c>
      <c r="M755" s="9" t="n">
        <v>5</v>
      </c>
      <c r="N755" s="9" t="inlineStr">
        <is>
          <t>Dinamarca</t>
        </is>
      </c>
    </row>
    <row r="756" customForma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9" t="n">
        <v>2.5</v>
      </c>
      <c r="I756" s="9" t="inlineStr">
        <is>
          <t>VLI</t>
        </is>
      </c>
      <c r="L756" s="9" t="n">
        <v>2.5</v>
      </c>
      <c r="M756" s="9" t="n">
        <v>2.5</v>
      </c>
      <c r="N756" s="9" t="inlineStr">
        <is>
          <t>Dinamarca</t>
        </is>
      </c>
    </row>
    <row r="757">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t="n">
        <v>0.96</v>
      </c>
      <c r="H757" s="18" t="n">
        <v>1.91</v>
      </c>
      <c r="I757" s="18" t="inlineStr">
        <is>
          <t>VLI, (véase capítulo 9)</t>
        </is>
      </c>
      <c r="J757" s="18" t="inlineStr">
        <is>
          <t>270-330-314</t>
        </is>
      </c>
      <c r="K757" s="18" t="n"/>
    </row>
    <row r="758">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t="n">
        <v>0.96</v>
      </c>
      <c r="H758" s="18" t="n">
        <v>1.91</v>
      </c>
      <c r="I758" s="18" t="inlineStr">
        <is>
          <t>VLI, (véase capítulo 9)</t>
        </is>
      </c>
      <c r="J758" s="18" t="inlineStr">
        <is>
          <t>270-330-314</t>
        </is>
      </c>
      <c r="K758" s="18" t="n"/>
    </row>
    <row r="759">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t="n">
        <v>0.005</v>
      </c>
      <c r="I759" t="inlineStr">
        <is>
          <t>r, C1, Sen, VLB, v</t>
        </is>
      </c>
      <c r="K759" t="inlineStr">
        <is>
          <t>Sí.</t>
        </is>
      </c>
      <c r="L759" s="18" t="n">
        <v>0.001</v>
      </c>
      <c r="M759" s="18" t="n">
        <v>0.008</v>
      </c>
      <c r="N759" t="inlineStr">
        <is>
          <t>Alemania</t>
        </is>
      </c>
    </row>
    <row r="760">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t="n">
        <v>266</v>
      </c>
      <c r="I760" t="inlineStr">
        <is>
          <t>r, VLB, vía dérmica, VLI</t>
        </is>
      </c>
      <c r="J760" t="inlineStr">
        <is>
          <t>225-331-311-301-370</t>
        </is>
      </c>
      <c r="L760" s="18" t="n">
        <v>130</v>
      </c>
      <c r="M760" s="18" t="n">
        <v>260</v>
      </c>
      <c r="N760" t="inlineStr">
        <is>
          <t>Alemania</t>
        </is>
      </c>
    </row>
    <row r="76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t="n">
        <v>0.005</v>
      </c>
      <c r="I761" t="inlineStr">
        <is>
          <t>r, C1, Sen, VLB, v</t>
        </is>
      </c>
      <c r="K761" t="inlineStr">
        <is>
          <t>Sí.</t>
        </is>
      </c>
      <c r="L761" s="18" t="n">
        <v>0.001</v>
      </c>
      <c r="M761" s="18" t="n">
        <v>0.008</v>
      </c>
      <c r="N761" t="inlineStr">
        <is>
          <t>Alemania</t>
        </is>
      </c>
    </row>
    <row r="762">
      <c r="A762" s="2" t="inlineStr">
        <is>
          <t>Citrato en superficie (sub)</t>
        </is>
      </c>
      <c r="B762" s="2" t="inlineStr">
        <is>
          <t>IT 1 Ac. Orgánicos ligeros</t>
        </is>
      </c>
      <c r="C762" s="2" t="n"/>
      <c r="D762" s="2" t="n"/>
      <c r="F762" s="2" t="inlineStr">
        <is>
          <t>Citrato en superficie (sub)</t>
        </is>
      </c>
    </row>
    <row r="763">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L763" t="n">
        <v>5</v>
      </c>
      <c r="N763" t="inlineStr">
        <is>
          <t>Letonia</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row>
    <row r="765">
      <c r="A765" s="2" t="inlineStr">
        <is>
          <t>Citrato en aire (sub)</t>
        </is>
      </c>
      <c r="B765" s="2" t="inlineStr">
        <is>
          <t>IT 1 Ac. Orgánicos ligeros</t>
        </is>
      </c>
      <c r="C765" s="2" t="n"/>
      <c r="D765" s="2" t="n"/>
      <c r="F765" s="2" t="inlineStr">
        <is>
          <t>Citrato en aire (sub)</t>
        </is>
      </c>
    </row>
    <row r="766">
      <c r="A766" s="2" t="inlineStr">
        <is>
          <t>Hidrazina en aire (sub)</t>
        </is>
      </c>
      <c r="B766" s="2" t="inlineStr">
        <is>
          <t>NIOSH 3503 mod.</t>
        </is>
      </c>
      <c r="C766" s="2" t="inlineStr">
        <is>
          <t>Hidracina; Hydrazine</t>
        </is>
      </c>
      <c r="D766" s="2" t="n"/>
      <c r="E766" t="inlineStr">
        <is>
          <t>302-01-2</t>
        </is>
      </c>
      <c r="F766" s="2" t="inlineStr">
        <is>
          <t>Hidracina (Hidrazina) en aire (sub)</t>
        </is>
      </c>
      <c r="G766" t="n">
        <v>0.013</v>
      </c>
      <c r="I766" t="inlineStr">
        <is>
          <t>r, C1B, Sen, vía dérmica, v</t>
        </is>
      </c>
      <c r="J766" t="inlineStr">
        <is>
          <t>226-350-331-311-301-314-317-400-410</t>
        </is>
      </c>
      <c r="K766" t="inlineStr">
        <is>
          <t>Sí.</t>
        </is>
      </c>
      <c r="L766" s="18" t="n">
        <v>0.013</v>
      </c>
      <c r="M766" s="18" t="n">
        <v>0.026</v>
      </c>
      <c r="N766" t="inlineStr">
        <is>
          <t>Dinamarca</t>
        </is>
      </c>
    </row>
    <row r="767">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t="n">
        <v>5</v>
      </c>
      <c r="H767" s="18" t="n">
        <v>10</v>
      </c>
      <c r="I767" s="18" t="inlineStr">
        <is>
          <t>am</t>
        </is>
      </c>
      <c r="J767" s="18" t="n"/>
      <c r="K767" s="18" t="inlineStr">
        <is>
          <t>Valorar si procede por RD 612/2024.</t>
        </is>
      </c>
    </row>
    <row r="768">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t="n">
        <v>0.5</v>
      </c>
      <c r="M768" t="n">
        <v>1.5</v>
      </c>
      <c r="N768" t="inlineStr">
        <is>
          <t>Alemania</t>
        </is>
      </c>
    </row>
    <row r="769">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18" t="n">
        <v>0.5</v>
      </c>
      <c r="M769" t="n">
        <v>1.5</v>
      </c>
      <c r="N769" t="inlineStr">
        <is>
          <t>Alemania</t>
        </is>
      </c>
    </row>
    <row r="770">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row>
    <row r="77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row>
    <row r="772">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t="n">
        <v>10</v>
      </c>
      <c r="I772" t="inlineStr">
        <is>
          <t>e, o, c</t>
        </is>
      </c>
      <c r="L772" t="n">
        <v>10</v>
      </c>
      <c r="M772" s="18" t="n">
        <v>20</v>
      </c>
      <c r="N772" t="inlineStr">
        <is>
          <t>Alemania</t>
        </is>
      </c>
    </row>
    <row r="773">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t="n">
        <v>10</v>
      </c>
      <c r="I773" t="inlineStr">
        <is>
          <t>e, o, c</t>
        </is>
      </c>
      <c r="L773" t="n">
        <v>10</v>
      </c>
      <c r="M773" s="18" t="n">
        <v>20</v>
      </c>
      <c r="N773" t="inlineStr">
        <is>
          <t>Alemania</t>
        </is>
      </c>
    </row>
    <row r="774">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t="n">
        <v>0.2</v>
      </c>
      <c r="I774" t="inlineStr">
        <is>
          <t>d</t>
        </is>
      </c>
    </row>
    <row r="775">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t="n">
        <v>0.2</v>
      </c>
      <c r="I775" t="inlineStr">
        <is>
          <t>d</t>
        </is>
      </c>
    </row>
    <row r="776">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t="n">
        <v>14</v>
      </c>
      <c r="H776" t="n">
        <v>36</v>
      </c>
      <c r="I776" t="inlineStr">
        <is>
          <t>VLI</t>
        </is>
      </c>
      <c r="J776" t="inlineStr">
        <is>
          <t>221-331-314-400</t>
        </is>
      </c>
    </row>
    <row r="777">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t="n">
        <v>14</v>
      </c>
      <c r="H777" t="n">
        <v>36</v>
      </c>
      <c r="I777" t="inlineStr">
        <is>
          <t>VLI</t>
        </is>
      </c>
      <c r="J777" t="inlineStr">
        <is>
          <t>221-331-314-400</t>
        </is>
      </c>
    </row>
    <row r="778">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t="n">
        <v>10</v>
      </c>
      <c r="H778" t="n">
        <v>20</v>
      </c>
      <c r="J778" t="inlineStr">
        <is>
          <t>302-319</t>
        </is>
      </c>
    </row>
    <row r="779">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t="n">
        <v>10</v>
      </c>
      <c r="H779" t="n">
        <v>20</v>
      </c>
      <c r="J779" t="inlineStr">
        <is>
          <t>302-319</t>
        </is>
      </c>
    </row>
    <row r="780">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t="n">
        <v>1</v>
      </c>
      <c r="H780" t="n">
        <v>5</v>
      </c>
      <c r="I780" t="inlineStr">
        <is>
          <t>vía dérmica, VLI</t>
        </is>
      </c>
      <c r="J780" t="inlineStr">
        <is>
          <t>224-330-400-410</t>
        </is>
      </c>
    </row>
    <row r="78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t="n">
        <v>1</v>
      </c>
      <c r="H781" t="n">
        <v>5</v>
      </c>
      <c r="I781" t="inlineStr">
        <is>
          <t>vía dérmica, VLI</t>
        </is>
      </c>
      <c r="J781" t="inlineStr">
        <is>
          <t>224-330-400-410</t>
        </is>
      </c>
    </row>
    <row r="782">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t="n">
        <v>1</v>
      </c>
      <c r="H782" t="n">
        <v>5</v>
      </c>
      <c r="I782" t="inlineStr">
        <is>
          <t>vía dérmica, VLI</t>
        </is>
      </c>
      <c r="J782" t="inlineStr">
        <is>
          <t>300-400-410</t>
        </is>
      </c>
    </row>
    <row r="783">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t="n">
        <v>1</v>
      </c>
      <c r="H783" t="n">
        <v>5</v>
      </c>
      <c r="I783" t="inlineStr">
        <is>
          <t>vía dérmica, VLI</t>
        </is>
      </c>
      <c r="J783" t="inlineStr">
        <is>
          <t>300-400-410</t>
        </is>
      </c>
    </row>
    <row r="784" customFormat="1" s="19">
      <c r="A784" s="20" t="n"/>
      <c r="B784" s="20" t="n"/>
      <c r="C784" s="20" t="n"/>
      <c r="D784" s="20" t="inlineStr">
        <is>
          <t>Fluoruro sódico; Fluorides</t>
        </is>
      </c>
      <c r="E784" s="19" t="inlineStr">
        <is>
          <t>7681-49-4</t>
        </is>
      </c>
      <c r="F784" s="20" t="inlineStr">
        <is>
          <t>Fluoruros solubles</t>
        </is>
      </c>
      <c r="L784" s="19" t="n">
        <v>2</v>
      </c>
      <c r="N784" s="19" t="inlineStr">
        <is>
          <t>FRANCIA</t>
        </is>
      </c>
    </row>
    <row r="785">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t="n">
        <v>2.5</v>
      </c>
      <c r="I785" t="inlineStr">
        <is>
          <t>VLB, VLI</t>
        </is>
      </c>
      <c r="L785" s="18" t="n">
        <v>1</v>
      </c>
      <c r="M785" s="18" t="n">
        <v>4</v>
      </c>
      <c r="N785" t="inlineStr">
        <is>
          <t>Alemania</t>
        </is>
      </c>
    </row>
    <row r="786">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t="n">
        <v>2.5</v>
      </c>
      <c r="I786" t="inlineStr">
        <is>
          <t>VLB, VLI</t>
        </is>
      </c>
      <c r="L786" s="18" t="n">
        <v>1</v>
      </c>
      <c r="M786" s="18" t="n">
        <v>4</v>
      </c>
      <c r="N786" t="inlineStr">
        <is>
          <t>Alemania</t>
        </is>
      </c>
    </row>
    <row r="787">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t="n">
        <v>2</v>
      </c>
      <c r="L787" s="18" t="n">
        <v>2</v>
      </c>
      <c r="M787" s="18" t="n">
        <v>4</v>
      </c>
      <c r="N787" t="inlineStr">
        <is>
          <t>Dinamarca</t>
        </is>
      </c>
    </row>
    <row r="788">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t="n">
        <v>2</v>
      </c>
      <c r="L788" s="18" t="n">
        <v>2</v>
      </c>
      <c r="M788" s="18" t="n">
        <v>4</v>
      </c>
      <c r="N788" s="18" t="inlineStr">
        <is>
          <t>Dinamarca</t>
        </is>
      </c>
    </row>
    <row r="789">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t="n">
        <v>0.05</v>
      </c>
      <c r="I789" t="inlineStr">
        <is>
          <t>$, v</t>
        </is>
      </c>
      <c r="K789" t="inlineStr">
        <is>
          <t>Sí, ensayo asociado a humos diésel. Valorar si además procede ubicuidad.</t>
        </is>
      </c>
    </row>
    <row r="790">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t="n">
        <v>1.8</v>
      </c>
      <c r="I790" t="inlineStr">
        <is>
          <t>r, C1B, TR1B, vía dérmica, v, M1B</t>
        </is>
      </c>
      <c r="J790" t="inlineStr">
        <is>
          <t>220-350-340-360Fd,331-301-335-336-372-314-318</t>
        </is>
      </c>
      <c r="K790" t="inlineStr">
        <is>
          <t>Sí.</t>
        </is>
      </c>
      <c r="L790" s="18" t="n">
        <v>1.8</v>
      </c>
      <c r="M790" s="18" t="n">
        <v>3.6</v>
      </c>
      <c r="N790" t="inlineStr">
        <is>
          <t>Dinamarca</t>
        </is>
      </c>
    </row>
    <row r="79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t="n">
        <v>1.8</v>
      </c>
      <c r="I791" t="inlineStr">
        <is>
          <t>r, C1B, TR1B, vía dérmica, v, M1B</t>
        </is>
      </c>
      <c r="J791" t="inlineStr">
        <is>
          <t>220-350-340-360Fd,331-301-335-336-372-314-318</t>
        </is>
      </c>
      <c r="K791" t="inlineStr">
        <is>
          <t>Sí.</t>
        </is>
      </c>
      <c r="L791" s="18" t="n">
        <v>1.8</v>
      </c>
      <c r="M791" s="18" t="n">
        <v>3.6</v>
      </c>
      <c r="N791" t="inlineStr">
        <is>
          <t>Dinamarca</t>
        </is>
      </c>
    </row>
    <row r="792">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t="n">
        <v>3</v>
      </c>
      <c r="I792" t="inlineStr">
        <is>
          <t>e, o, c, d</t>
        </is>
      </c>
      <c r="L792" s="18" t="n">
        <v>0.3</v>
      </c>
      <c r="M792" s="18" t="n">
        <v>2.4</v>
      </c>
      <c r="N792" t="inlineStr">
        <is>
          <t>Alemania</t>
        </is>
      </c>
    </row>
    <row r="793">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t="n">
        <v>3</v>
      </c>
      <c r="I793" t="inlineStr">
        <is>
          <t>e, o, c, d</t>
        </is>
      </c>
      <c r="L793" s="18" t="n">
        <v>0.3</v>
      </c>
      <c r="M793" s="18" t="n">
        <v>2.4</v>
      </c>
      <c r="N793" t="inlineStr">
        <is>
          <t>Alemania</t>
        </is>
      </c>
    </row>
    <row r="794">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t="n">
        <v>0.05</v>
      </c>
      <c r="I794" t="inlineStr">
        <is>
          <t>d, v</t>
        </is>
      </c>
      <c r="K794" s="18" t="inlineStr">
        <is>
          <t>Sí. Valorar si además procede ubicuidad.</t>
        </is>
      </c>
      <c r="L794" s="18" t="n">
        <v>0.05</v>
      </c>
      <c r="M794" s="18" t="n">
        <v>0.1</v>
      </c>
      <c r="N794" t="inlineStr">
        <is>
          <t>Dinamarca</t>
        </is>
      </c>
    </row>
    <row r="795">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t="n">
        <v>0.05</v>
      </c>
      <c r="I795" t="inlineStr">
        <is>
          <t>d, v</t>
        </is>
      </c>
      <c r="K795" s="18" t="inlineStr">
        <is>
          <t>Sí. Valorar si además procede ubicuidad.</t>
        </is>
      </c>
      <c r="L795" s="18" t="n">
        <v>0.05</v>
      </c>
      <c r="M795" s="18" t="n">
        <v>0.1</v>
      </c>
      <c r="N795" t="inlineStr">
        <is>
          <t>Dinamarca</t>
        </is>
      </c>
    </row>
    <row r="796">
      <c r="A796" s="2" t="inlineStr">
        <is>
          <t>Sílice cristalina (RX)</t>
        </is>
      </c>
      <c r="B796" s="2" t="inlineStr">
        <is>
          <t>INS-IT10</t>
        </is>
      </c>
      <c r="C796" s="2" t="inlineStr">
        <is>
          <t>SCR</t>
        </is>
      </c>
      <c r="D796" s="2" t="n"/>
      <c r="E796" t="inlineStr">
        <is>
          <t>14808-60-7</t>
        </is>
      </c>
      <c r="F796" s="2" t="inlineStr">
        <is>
          <t>Sílice cristalina (cuarzo) Rayos X - aire</t>
        </is>
      </c>
      <c r="G796" t="n">
        <v>0.05</v>
      </c>
      <c r="I796" t="inlineStr">
        <is>
          <t>d, v</t>
        </is>
      </c>
      <c r="K796" s="18" t="inlineStr">
        <is>
          <t>Sí. Valorar si además procede ubicuidad.</t>
        </is>
      </c>
      <c r="L796" s="18" t="n">
        <v>0.05</v>
      </c>
      <c r="M796" s="18" t="n">
        <v>0.1</v>
      </c>
      <c r="N796" t="inlineStr">
        <is>
          <t>Dinamarca</t>
        </is>
      </c>
    </row>
    <row r="797">
      <c r="A797" s="2" t="inlineStr">
        <is>
          <t>Sílice cristalina (RX)</t>
        </is>
      </c>
      <c r="B797" s="2" t="inlineStr">
        <is>
          <t>INS-IT10</t>
        </is>
      </c>
      <c r="C797" s="2" t="inlineStr">
        <is>
          <t>SCR</t>
        </is>
      </c>
      <c r="D797" s="2" t="n"/>
      <c r="E797" t="inlineStr">
        <is>
          <t>14464-46-1</t>
        </is>
      </c>
      <c r="F797" s="2" t="inlineStr">
        <is>
          <t>Sílice cristalina (cristobalita) Rayos X - aire</t>
        </is>
      </c>
      <c r="G797" t="n">
        <v>0.05</v>
      </c>
      <c r="I797" t="inlineStr">
        <is>
          <t>d, v</t>
        </is>
      </c>
      <c r="K797" s="18" t="inlineStr">
        <is>
          <t>Sí. Valorar si además procede ubicuidad.</t>
        </is>
      </c>
      <c r="L797" s="18" t="n">
        <v>0.05</v>
      </c>
      <c r="M797" s="18" t="n">
        <v>0.1</v>
      </c>
      <c r="N797" t="inlineStr">
        <is>
          <t>Dinamarca</t>
        </is>
      </c>
    </row>
    <row r="798">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t="n">
        <v>0.05</v>
      </c>
      <c r="I798" t="inlineStr">
        <is>
          <t>d, v</t>
        </is>
      </c>
      <c r="K798" s="18" t="inlineStr">
        <is>
          <t>Sí. Valorar si además procede ubicuidad.</t>
        </is>
      </c>
      <c r="L798" s="18" t="n">
        <v>0.05</v>
      </c>
      <c r="M798" s="18" t="n">
        <v>0.1</v>
      </c>
      <c r="N798" t="inlineStr">
        <is>
          <t>Dinamarca</t>
        </is>
      </c>
    </row>
    <row r="799">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t="n">
        <v>0.05</v>
      </c>
      <c r="I799" t="inlineStr">
        <is>
          <t>d, v</t>
        </is>
      </c>
      <c r="K799" s="18" t="inlineStr">
        <is>
          <t>Sí. Valorar si además procede ubicuidad.</t>
        </is>
      </c>
      <c r="L799" s="18" t="n">
        <v>0.05</v>
      </c>
      <c r="M799" s="18" t="n">
        <v>0.1</v>
      </c>
      <c r="N799" t="inlineStr">
        <is>
          <t>Dinamarca</t>
        </is>
      </c>
    </row>
    <row r="800">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t="n">
        <v>0.05</v>
      </c>
      <c r="I800" t="inlineStr">
        <is>
          <t>d, v</t>
        </is>
      </c>
      <c r="K800" s="18" t="inlineStr">
        <is>
          <t>Sí. Valorar si además procede ubicuidad.</t>
        </is>
      </c>
      <c r="L800" s="18" t="n">
        <v>0.05</v>
      </c>
      <c r="M800" s="18" t="n">
        <v>0.1</v>
      </c>
      <c r="N800" t="inlineStr">
        <is>
          <t>Dinamarca</t>
        </is>
      </c>
    </row>
    <row r="80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t="n">
        <v>1210</v>
      </c>
      <c r="I801" t="inlineStr">
        <is>
          <t>VLB, VLI</t>
        </is>
      </c>
      <c r="J801" t="inlineStr">
        <is>
          <t>225-319-336-EUH066</t>
        </is>
      </c>
      <c r="L801" s="18" t="n">
        <v>594</v>
      </c>
      <c r="M801" s="18" t="n">
        <v>1187</v>
      </c>
      <c r="N801" t="inlineStr">
        <is>
          <t>Bélgica</t>
        </is>
      </c>
    </row>
    <row r="802">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t="n">
        <v>600</v>
      </c>
      <c r="H802" t="n">
        <v>900</v>
      </c>
      <c r="I802" t="inlineStr">
        <is>
          <t>VLB, VLI</t>
        </is>
      </c>
      <c r="J802" t="inlineStr">
        <is>
          <t>225-319-336</t>
        </is>
      </c>
    </row>
    <row r="803">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t="n">
        <v>83</v>
      </c>
      <c r="H803" t="n">
        <v>208</v>
      </c>
      <c r="I803" t="inlineStr">
        <is>
          <t>VLB, VLI</t>
        </is>
      </c>
      <c r="J803" t="inlineStr">
        <is>
          <t>225-332-319-336-351</t>
        </is>
      </c>
    </row>
    <row r="804">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t="n">
        <v>95</v>
      </c>
      <c r="I804" t="inlineStr">
        <is>
          <t>VLI</t>
        </is>
      </c>
      <c r="J804" t="inlineStr">
        <is>
          <t>226-332</t>
        </is>
      </c>
      <c r="L804" s="18" t="n">
        <v>95</v>
      </c>
      <c r="M804" s="18" t="n">
        <v>190</v>
      </c>
      <c r="N804" t="inlineStr">
        <is>
          <t>Dinamarca</t>
        </is>
      </c>
    </row>
    <row r="805">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t="n">
        <v>41</v>
      </c>
      <c r="H805" t="n">
        <v>82</v>
      </c>
      <c r="I805" t="inlineStr">
        <is>
          <t>VLB, vía dérmica, VLI</t>
        </is>
      </c>
      <c r="J805" t="inlineStr">
        <is>
          <t>226-332</t>
        </is>
      </c>
    </row>
    <row r="806">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t="n">
        <v>148</v>
      </c>
      <c r="J806" t="inlineStr">
        <is>
          <t>226-335</t>
        </is>
      </c>
      <c r="L806" s="18" t="n">
        <v>150</v>
      </c>
      <c r="M806" s="18" t="n">
        <v>240</v>
      </c>
      <c r="N806" t="inlineStr">
        <is>
          <t>Finlandia</t>
        </is>
      </c>
    </row>
    <row r="807">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t="n">
        <v>148</v>
      </c>
      <c r="J807" t="inlineStr">
        <is>
          <t>(226-335)</t>
        </is>
      </c>
      <c r="L807" s="18" t="n">
        <v>150</v>
      </c>
      <c r="M807" s="18" t="n">
        <v>240</v>
      </c>
      <c r="N807" t="inlineStr">
        <is>
          <t>Finlandia</t>
        </is>
      </c>
    </row>
    <row r="808">
      <c r="A808" s="2" t="inlineStr">
        <is>
          <t>Prueba de perfil</t>
        </is>
      </c>
      <c r="B808" s="2" t="inlineStr"/>
      <c r="C808" s="2" t="inlineStr">
        <is>
          <t>2-Hexanona; Metilbutilcetona; MBK; Propilcetona</t>
        </is>
      </c>
      <c r="D808" s="2" t="n"/>
      <c r="E808" t="inlineStr">
        <is>
          <t>591-78-6</t>
        </is>
      </c>
      <c r="F808" s="2" t="inlineStr">
        <is>
          <t>P0210 Metil-n-butilcetona - aire</t>
        </is>
      </c>
      <c r="G808" t="n">
        <v>21</v>
      </c>
      <c r="H808" t="n">
        <v>42</v>
      </c>
      <c r="I808" t="inlineStr">
        <is>
          <t>VLB, vía dérmica</t>
        </is>
      </c>
      <c r="J808" t="inlineStr">
        <is>
          <t>226-361f-372-336</t>
        </is>
      </c>
    </row>
    <row r="809">
      <c r="A809" s="13" t="inlineStr">
        <is>
          <t>Espironolactona - aire</t>
        </is>
      </c>
      <c r="B809" s="13" t="inlineStr">
        <is>
          <t>suministrado por cliente. SPMAS 29102021</t>
        </is>
      </c>
      <c r="C809" s="13" t="n"/>
      <c r="D809" s="13" t="n"/>
      <c r="E809" t="inlineStr">
        <is>
          <t>52-01-7</t>
        </is>
      </c>
      <c r="F809" s="13" t="inlineStr">
        <is>
          <t>Espironolactona - aire</t>
        </is>
      </c>
    </row>
    <row r="810">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t="n">
        <v>25</v>
      </c>
      <c r="I810" t="inlineStr">
        <is>
          <t>Sen, vía dérmica</t>
        </is>
      </c>
      <c r="J810" t="inlineStr">
        <is>
          <t>226-312-302-314-334-317</t>
        </is>
      </c>
      <c r="L810" s="18" t="n">
        <v>25</v>
      </c>
      <c r="M810" s="18" t="n">
        <v>35</v>
      </c>
      <c r="N810" t="inlineStr">
        <is>
          <t>Francia</t>
        </is>
      </c>
    </row>
    <row r="811">
      <c r="A811" s="2" t="inlineStr">
        <is>
          <t>Furosemida en superficie (sub)</t>
        </is>
      </c>
      <c r="B811" s="2" t="inlineStr">
        <is>
          <t>IT 1 Ac. Orgánicos ligeros</t>
        </is>
      </c>
      <c r="C811" s="2" t="n"/>
      <c r="D811" s="2" t="n"/>
      <c r="E811" t="inlineStr">
        <is>
          <t>54-31-9</t>
        </is>
      </c>
      <c r="F811" s="2" t="inlineStr">
        <is>
          <t>Furosemida en superficie (sub)</t>
        </is>
      </c>
    </row>
    <row r="812">
      <c r="A812" s="13" t="inlineStr">
        <is>
          <t>Alcohol etílico (Anasorb) - aire</t>
        </is>
      </c>
      <c r="B812" s="13" t="inlineStr"/>
      <c r="C812" s="13" t="inlineStr">
        <is>
          <t>Etanol.</t>
        </is>
      </c>
      <c r="D812" s="13" t="n"/>
      <c r="E812" t="inlineStr">
        <is>
          <t>64-17-5</t>
        </is>
      </c>
      <c r="F812" s="13" t="inlineStr">
        <is>
          <t>Alcohol etílico (Anasorb) - aire</t>
        </is>
      </c>
      <c r="H812" t="n">
        <v>1910</v>
      </c>
      <c r="I812" t="inlineStr">
        <is>
          <t>s</t>
        </is>
      </c>
      <c r="J812" t="n">
        <v>225</v>
      </c>
      <c r="L812" t="n">
        <v>260</v>
      </c>
      <c r="M812" t="n">
        <v>1900</v>
      </c>
      <c r="N812" t="inlineStr">
        <is>
          <t>Holanda</t>
        </is>
      </c>
    </row>
    <row r="813">
      <c r="A813" s="2" t="inlineStr">
        <is>
          <t>3-Etoxipropionato de etilo</t>
        </is>
      </c>
      <c r="B813" s="2" t="inlineStr"/>
      <c r="C813" s="2" t="inlineStr">
        <is>
          <t>Ethyl-3-ethoxypropionate</t>
        </is>
      </c>
      <c r="D813" s="2" t="n"/>
      <c r="E813" t="inlineStr">
        <is>
          <t>763-69-9</t>
        </is>
      </c>
      <c r="F813" s="2" t="inlineStr">
        <is>
          <t>3-Etoxipropionato de etilo</t>
        </is>
      </c>
      <c r="L813" t="n">
        <v>610</v>
      </c>
      <c r="M813" t="n">
        <v>610</v>
      </c>
      <c r="N813" t="inlineStr">
        <is>
          <t>Alemania</t>
        </is>
      </c>
    </row>
    <row r="814">
      <c r="A814" s="2" t="inlineStr">
        <is>
          <t>1 VOC urgente 8 días</t>
        </is>
      </c>
      <c r="B814" s="2" t="inlineStr"/>
      <c r="C814" s="2" t="inlineStr">
        <is>
          <t>Ethyl-3-ethoxypropionate</t>
        </is>
      </c>
      <c r="D814" s="2" t="n"/>
      <c r="E814" t="inlineStr">
        <is>
          <t>763-69-9</t>
        </is>
      </c>
      <c r="F814" s="2" t="inlineStr">
        <is>
          <t>3-Etoxipropionato de etilo</t>
        </is>
      </c>
      <c r="L814" t="n">
        <v>610</v>
      </c>
      <c r="M814" t="n">
        <v>610</v>
      </c>
      <c r="N814" t="inlineStr">
        <is>
          <t>Alemania</t>
        </is>
      </c>
    </row>
    <row r="815">
      <c r="A815" s="2" t="inlineStr">
        <is>
          <t>VOC especial (rutina)</t>
        </is>
      </c>
      <c r="B815" s="2" t="inlineStr">
        <is>
          <t>Método interno basado OHSA CSI</t>
        </is>
      </c>
      <c r="C815" s="2" t="n"/>
      <c r="D815" s="2" t="n"/>
      <c r="E815" t="inlineStr">
        <is>
          <t>75-89-8</t>
        </is>
      </c>
      <c r="F815" s="2" t="inlineStr">
        <is>
          <t>Trifluoroetanol</t>
        </is>
      </c>
      <c r="L815" t="n">
        <v>10</v>
      </c>
      <c r="N815" t="inlineStr">
        <is>
          <t>Letonia</t>
        </is>
      </c>
    </row>
    <row r="816">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L816" t="n">
        <v>26</v>
      </c>
      <c r="N816" t="inlineStr">
        <is>
          <t>Bélgica</t>
        </is>
      </c>
    </row>
    <row r="817">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L817" t="n">
        <v>26</v>
      </c>
      <c r="N817" t="inlineStr">
        <is>
          <t>Bélgica</t>
        </is>
      </c>
    </row>
    <row r="818">
      <c r="A818" s="2" t="inlineStr">
        <is>
          <t>1 VOC urgente 8 días</t>
        </is>
      </c>
      <c r="B818" s="2" t="inlineStr"/>
      <c r="C818" s="2" t="inlineStr">
        <is>
          <t>Percloroetano</t>
        </is>
      </c>
      <c r="D818" s="2" t="n"/>
      <c r="E818" t="inlineStr">
        <is>
          <t>67-72-1</t>
        </is>
      </c>
      <c r="F818" s="2" t="inlineStr">
        <is>
          <t>Hexacloroetano</t>
        </is>
      </c>
      <c r="G818" t="n">
        <v>9.800000000000001</v>
      </c>
      <c r="I818" t="inlineStr">
        <is>
          <t>r, vía dérmica</t>
        </is>
      </c>
      <c r="L818" s="18" t="n">
        <v>9.800000000000001</v>
      </c>
      <c r="M818" s="18" t="n">
        <v>19.6</v>
      </c>
      <c r="N818" s="18" t="inlineStr">
        <is>
          <t>Alemania</t>
        </is>
      </c>
    </row>
    <row r="819">
      <c r="A819" s="2" t="inlineStr">
        <is>
          <t>Hexacloroetano</t>
        </is>
      </c>
      <c r="B819" s="2" t="inlineStr"/>
      <c r="C819" s="2" t="inlineStr">
        <is>
          <t>Percloroetano</t>
        </is>
      </c>
      <c r="D819" s="2" t="n"/>
      <c r="E819" t="inlineStr">
        <is>
          <t>67-72-1</t>
        </is>
      </c>
      <c r="F819" s="2" t="inlineStr">
        <is>
          <t>Hexacloroetano</t>
        </is>
      </c>
      <c r="G819" t="n">
        <v>9.800000000000001</v>
      </c>
      <c r="I819" t="inlineStr">
        <is>
          <t>r, vía dérmica</t>
        </is>
      </c>
      <c r="L819" s="18" t="n">
        <v>9.800000000000001</v>
      </c>
      <c r="M819" s="18" t="n">
        <v>19.6</v>
      </c>
      <c r="N819" s="18" t="inlineStr">
        <is>
          <t>Alemania</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row>
    <row r="821" customFormat="1" s="54">
      <c r="D821" s="54" t="inlineStr">
        <is>
          <t>Materia particulada-fracción inhalable</t>
        </is>
      </c>
    </row>
    <row r="822" customForma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7" t="n">
        <v>5</v>
      </c>
      <c r="H822" s="57" t="n">
        <v>10</v>
      </c>
      <c r="I822" s="57" t="inlineStr">
        <is>
          <t>am</t>
        </is>
      </c>
    </row>
    <row r="823" customForma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7" t="n">
        <v>2</v>
      </c>
      <c r="L823" s="57" t="n">
        <v>2</v>
      </c>
      <c r="M823" s="57" t="n">
        <v>4</v>
      </c>
      <c r="N823" s="57" t="inlineStr">
        <is>
          <t>Dinamarca</t>
        </is>
      </c>
    </row>
    <row r="824" customForma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7" t="n">
        <v>4</v>
      </c>
      <c r="I824" s="57" t="inlineStr">
        <is>
          <t>e</t>
        </is>
      </c>
    </row>
    <row r="825" customForma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7" t="n">
        <v>4</v>
      </c>
      <c r="I825" s="57" t="inlineStr">
        <is>
          <t>Sen</t>
        </is>
      </c>
      <c r="L825" s="57" t="n">
        <v>10</v>
      </c>
      <c r="M825" s="57" t="n">
        <v>30</v>
      </c>
      <c r="N825" s="57" t="inlineStr">
        <is>
          <t>UK</t>
        </is>
      </c>
    </row>
    <row r="826" customForma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7" t="n">
        <v>2</v>
      </c>
      <c r="I826" s="57" t="inlineStr">
        <is>
          <t>md, fi, v</t>
        </is>
      </c>
      <c r="K826" s="57" t="inlineStr">
        <is>
          <t>Sí, en caso de maderas duras.</t>
        </is>
      </c>
      <c r="L826" s="57" t="n">
        <v>1</v>
      </c>
      <c r="M826" s="57" t="n">
        <v>2</v>
      </c>
      <c r="N826" s="57" t="inlineStr">
        <is>
          <t>Dinamarca</t>
        </is>
      </c>
    </row>
    <row r="827" customForma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7" t="n">
        <v>3.5</v>
      </c>
      <c r="L827" s="57" t="n">
        <v>3.5</v>
      </c>
      <c r="M827" s="57" t="n">
        <v>7</v>
      </c>
      <c r="N827" s="57" t="inlineStr">
        <is>
          <t>Dinamarca</t>
        </is>
      </c>
    </row>
    <row r="828" customForma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7" t="n">
        <v>10</v>
      </c>
      <c r="I828" s="57" t="inlineStr">
        <is>
          <t>e, o, c</t>
        </is>
      </c>
    </row>
    <row r="829" customForma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L829" s="57" t="n">
        <v>6</v>
      </c>
      <c r="N829" s="57" t="inlineStr">
        <is>
          <t>UK</t>
        </is>
      </c>
    </row>
    <row r="830" customFormat="1" s="54"/>
    <row r="831" customForma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57" t="n">
        <v>2</v>
      </c>
      <c r="I831" s="57" t="inlineStr">
        <is>
          <t>e, d</t>
        </is>
      </c>
      <c r="L831" s="57" t="n">
        <v>2</v>
      </c>
      <c r="M831" s="57" t="n">
        <v>4</v>
      </c>
      <c r="N831" s="57" t="inlineStr">
        <is>
          <t>Dinamarca</t>
        </is>
      </c>
    </row>
    <row r="832" customForma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57" t="n">
        <v>0.4</v>
      </c>
      <c r="I832" s="57" t="inlineStr">
        <is>
          <t>d, sil</t>
        </is>
      </c>
    </row>
    <row r="833" customForma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57" t="n">
        <v>0.9</v>
      </c>
      <c r="I833" s="57" t="inlineStr">
        <is>
          <t>d, sil</t>
        </is>
      </c>
    </row>
    <row r="834" customForma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57" t="n">
        <v>3</v>
      </c>
      <c r="I834" s="57" t="inlineStr">
        <is>
          <t>d</t>
        </is>
      </c>
      <c r="L834" s="57" t="n">
        <v>5</v>
      </c>
      <c r="M834" s="57" t="n">
        <v>10</v>
      </c>
      <c r="N834" s="57" t="inlineStr">
        <is>
          <t>Austria</t>
        </is>
      </c>
    </row>
    <row r="835" customForma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57" t="n">
        <v>4</v>
      </c>
      <c r="I835" s="57" t="inlineStr">
        <is>
          <t>e, d</t>
        </is>
      </c>
    </row>
    <row r="836" customForma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57" t="n">
        <v>1.5</v>
      </c>
      <c r="I836" s="57" t="inlineStr">
        <is>
          <t>d</t>
        </is>
      </c>
      <c r="L836" s="57" t="n">
        <v>0.3</v>
      </c>
      <c r="M836" s="57" t="n">
        <v>2.4</v>
      </c>
      <c r="N836" s="57" t="inlineStr">
        <is>
          <t>Alemania</t>
        </is>
      </c>
    </row>
    <row r="837" customForma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57" t="n">
        <v>2</v>
      </c>
      <c r="I837" s="57" t="inlineStr">
        <is>
          <t>d</t>
        </is>
      </c>
      <c r="L837" s="57" t="n">
        <v>0.3</v>
      </c>
      <c r="M837" s="57" t="n">
        <v>2.4</v>
      </c>
      <c r="N837" s="57" t="inlineStr">
        <is>
          <t>Alemania</t>
        </is>
      </c>
    </row>
    <row r="838" customForma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57" t="n">
        <v>3</v>
      </c>
      <c r="I838" s="57" t="inlineStr">
        <is>
          <t>e, d</t>
        </is>
      </c>
    </row>
    <row r="839" customForma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57" t="n">
        <v>3</v>
      </c>
      <c r="I839" s="57" t="inlineStr">
        <is>
          <t>e, o, c, d</t>
        </is>
      </c>
      <c r="L839" s="57" t="n">
        <v>0.3</v>
      </c>
      <c r="M839" s="57" t="n">
        <v>2.4</v>
      </c>
      <c r="N839" s="57" t="inlineStr">
        <is>
          <t>Alemania</t>
        </is>
      </c>
    </row>
    <row r="840" customForma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57" t="n">
        <v>4</v>
      </c>
      <c r="I840" s="57" t="inlineStr">
        <is>
          <t>d</t>
        </is>
      </c>
    </row>
    <row r="841" customForma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57" t="n">
        <v>2</v>
      </c>
      <c r="I841" s="57" t="inlineStr">
        <is>
          <t>e, d</t>
        </is>
      </c>
      <c r="L841" s="57" t="n">
        <v>0.3</v>
      </c>
      <c r="M841" s="57" t="n">
        <v>0.6</v>
      </c>
      <c r="N841" s="57" t="inlineStr">
        <is>
          <t>Dinamarca</t>
        </is>
      </c>
    </row>
    <row r="842" customFormat="1" s="54"/>
    <row r="843" customFormat="1" s="104">
      <c r="A843" s="104" t="inlineStr">
        <is>
          <t>propuesta</t>
        </is>
      </c>
      <c r="D843" s="104" t="inlineStr">
        <is>
          <t>propuesta</t>
        </is>
      </c>
    </row>
    <row r="844" customFormat="1" s="33"/>
    <row r="845" customFormat="1" s="104">
      <c r="A845" s="104" t="inlineStr">
        <is>
          <t>propuesta</t>
        </is>
      </c>
      <c r="D845" s="104" t="inlineStr">
        <is>
          <t>propuesta</t>
        </is>
      </c>
    </row>
    <row r="846" customFormat="1" s="33"/>
    <row r="847" customFormat="1" s="104">
      <c r="A847" s="104" t="inlineStr">
        <is>
          <t>propuesta</t>
        </is>
      </c>
      <c r="D847" s="104" t="inlineStr">
        <is>
          <t>propuesta</t>
        </is>
      </c>
    </row>
    <row r="848" customFormat="1" s="33"/>
    <row r="849" customFormat="1" s="104">
      <c r="A849" s="104" t="inlineStr">
        <is>
          <t>propuesta</t>
        </is>
      </c>
      <c r="D849" s="104" t="inlineStr">
        <is>
          <t>propuesta</t>
        </is>
      </c>
    </row>
    <row r="850" customFormat="1" s="7"/>
    <row r="851" customFormat="1" s="104">
      <c r="A851" s="104" t="inlineStr">
        <is>
          <t>propuesta</t>
        </is>
      </c>
      <c r="D851" s="104" t="inlineStr">
        <is>
          <t>propuesta</t>
        </is>
      </c>
    </row>
    <row r="852" customFormat="1" s="7"/>
    <row r="853" customFormat="1" s="108"/>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2:I51"/>
  <sheetViews>
    <sheetView workbookViewId="0">
      <selection activeCell="C8" sqref="C8"/>
    </sheetView>
  </sheetViews>
  <sheetFormatPr baseColWidth="10" defaultColWidth="11.5" defaultRowHeight="15"/>
  <cols>
    <col width="17.6640625" customWidth="1" min="2" max="2"/>
    <col width="35.33203125" customWidth="1" min="3" max="3"/>
    <col width="149.83203125" bestFit="1" customWidth="1" min="6" max="6"/>
  </cols>
  <sheetData>
    <row r="2">
      <c r="B2" s="32" t="inlineStr">
        <is>
          <t>Listado de pruebas solicitadas, sin metodología de muestreo disponible en Echevarne. Buscar opciones adicionales</t>
        </is>
      </c>
    </row>
    <row r="4">
      <c r="A4" s="29" t="n"/>
      <c r="B4" s="29" t="inlineStr">
        <is>
          <t>nº  CAS</t>
        </is>
      </c>
      <c r="C4" s="29" t="inlineStr">
        <is>
          <t>SUSTANCIA</t>
        </is>
      </c>
      <c r="D4" s="29" t="inlineStr">
        <is>
          <t>VLA-ED</t>
        </is>
      </c>
      <c r="E4" s="29" t="inlineStr">
        <is>
          <t>VLA-EC</t>
        </is>
      </c>
      <c r="F4" s="29" t="inlineStr">
        <is>
          <t xml:space="preserve">Comentarios </t>
        </is>
      </c>
    </row>
    <row r="6">
      <c r="B6" s="19" t="inlineStr">
        <is>
          <t>128-37-0</t>
        </is>
      </c>
      <c r="C6" s="19" t="inlineStr">
        <is>
          <t>2,6-DI-TERBUIL-P-CRESOL (2014)</t>
        </is>
      </c>
      <c r="D6" s="19" t="n">
        <v>10</v>
      </c>
      <c r="E6" s="19" t="n"/>
      <c r="F6" s="19" t="inlineStr">
        <is>
          <t>OSHA PV2108</t>
        </is>
      </c>
      <c r="G6" s="36" t="inlineStr">
        <is>
          <t>https://www.osha.gov/sites/default/files/methods/osha-pv2108.pdf</t>
        </is>
      </c>
    </row>
    <row r="8">
      <c r="B8" s="19" t="inlineStr">
        <is>
          <t>118-96-7</t>
        </is>
      </c>
      <c r="C8" s="19" t="inlineStr">
        <is>
          <t>2,4,6-Trinitrotolueno</t>
        </is>
      </c>
      <c r="D8" s="19" t="n">
        <v>0.1</v>
      </c>
      <c r="E8" s="19" t="n"/>
      <c r="F8" s="19" t="inlineStr">
        <is>
          <t>TNT. OSHA 44; pero tubo tenax. ¿Iproma?</t>
        </is>
      </c>
      <c r="G8" s="36" t="inlineStr">
        <is>
          <t>https://www.osha.gov/sites/default/files/methods/osha-44.pdf</t>
        </is>
      </c>
    </row>
    <row r="10">
      <c r="C10" s="30" t="inlineStr">
        <is>
          <t>Etanolaminas</t>
        </is>
      </c>
    </row>
    <row r="11">
      <c r="B11" s="33" t="inlineStr">
        <is>
          <t>141-43-5</t>
        </is>
      </c>
      <c r="C11" s="33" t="inlineStr">
        <is>
          <t>2-Aminoetanol (Etanolamina)</t>
        </is>
      </c>
      <c r="D11" s="33" t="n">
        <v>2.5</v>
      </c>
      <c r="E11" s="33" t="n">
        <v>7.5</v>
      </c>
      <c r="F11" s="33" t="inlineStr">
        <is>
          <t>N1020 con QE102. Análisis individual, subcontratado ECH.</t>
        </is>
      </c>
    </row>
    <row r="12">
      <c r="B12" s="33" t="inlineStr">
        <is>
          <t>102-71-6</t>
        </is>
      </c>
      <c r="C12" s="33" t="inlineStr">
        <is>
          <t>Trietanolamina</t>
        </is>
      </c>
      <c r="D12" s="33" t="n">
        <v>5</v>
      </c>
      <c r="E12" s="33" t="n"/>
      <c r="F12" s="33" t="inlineStr">
        <is>
          <t>N1030 con QE102. Análisis individual, subcontratado ECH.</t>
        </is>
      </c>
    </row>
    <row r="13">
      <c r="B13" s="33" t="inlineStr">
        <is>
          <t>111-42-2</t>
        </is>
      </c>
      <c r="C13" s="33" t="inlineStr">
        <is>
          <t>Dietanolamina</t>
        </is>
      </c>
      <c r="D13" s="33" t="n">
        <v>1</v>
      </c>
      <c r="E13" s="33" t="n"/>
      <c r="F13" s="33" t="inlineStr">
        <is>
          <t>N1025 con QE102. Análisis individual, subcontratado ECH.</t>
        </is>
      </c>
    </row>
    <row r="16">
      <c r="B16" s="19" t="inlineStr">
        <is>
          <t>1338-23-4</t>
        </is>
      </c>
      <c r="C16" s="19" t="inlineStr">
        <is>
          <t>Peróxido de metiletilcetona</t>
        </is>
      </c>
      <c r="D16" s="34" t="inlineStr">
        <is>
          <t>NO</t>
        </is>
      </c>
      <c r="E16" s="19" t="n">
        <v>1.5</v>
      </c>
      <c r="F16" s="19" t="inlineStr">
        <is>
          <t>OSHA 77 (tubo XAD-4); NIOSH 3508 (Impinger)</t>
        </is>
      </c>
      <c r="G16" s="36" t="inlineStr">
        <is>
          <t>https://www.osha.gov/sites/default/files/methods/osha-77.pdf</t>
        </is>
      </c>
    </row>
    <row r="17">
      <c r="B17" s="19" t="inlineStr">
        <is>
          <t>1338-23-4</t>
        </is>
      </c>
      <c r="C17" s="19" t="inlineStr">
        <is>
          <t>2BUTANONA PERÓXIDO</t>
        </is>
      </c>
      <c r="D17" s="34" t="inlineStr">
        <is>
          <t>NO</t>
        </is>
      </c>
      <c r="E17" s="19" t="n">
        <v>1.5</v>
      </c>
      <c r="F17" s="19" t="n"/>
      <c r="G17" s="36" t="inlineStr">
        <is>
          <t>https://www.cdc.gov/niosh/docs/2003-154/pdfs/3508.pdf</t>
        </is>
      </c>
    </row>
    <row r="20">
      <c r="B20" s="19" t="inlineStr">
        <is>
          <t>107-87-9</t>
        </is>
      </c>
      <c r="C20" s="19" t="inlineStr">
        <is>
          <t>pentan-2-ona (Metilpropilcetona)</t>
        </is>
      </c>
      <c r="D20" s="19" t="n">
        <v>715</v>
      </c>
      <c r="E20" s="19" t="n">
        <v>894</v>
      </c>
      <c r="F20" s="19" t="inlineStr">
        <is>
          <t>MDHS 96 (TCA 100/50mg); MDHS 104 (TCA 100/50mg); NIOSH 1300 (TCA 100/50mg); NIOSH 2555 (tubo CMS); MDHS 88 (monitor pasivo).</t>
        </is>
      </c>
    </row>
    <row r="21">
      <c r="B21" s="19" t="inlineStr">
        <is>
          <t>110-43-0</t>
        </is>
      </c>
      <c r="C21" s="19" t="inlineStr">
        <is>
          <t>heptan-2-ona (Metil-n-amilcetona)</t>
        </is>
      </c>
      <c r="D21" s="19" t="n">
        <v>237</v>
      </c>
      <c r="E21" s="19" t="n">
        <v>474</v>
      </c>
      <c r="F21" s="19" t="inlineStr">
        <is>
          <t>MDHS 96 (TCA 100/50mg); MDHS 104 (TCA 100/50mg); NIOSH 1301 (TCA 100/50mg); NIOSH 2553 (tubo CMS); EPA TO-17 (desorción térmica); MDHS 88 (monitor pasivo).</t>
        </is>
      </c>
      <c r="G21" s="33" t="inlineStr">
        <is>
          <t>Disponible en rutina de APA con otras cetonas con TCA 100/50mg</t>
        </is>
      </c>
      <c r="H21" s="33" t="n"/>
      <c r="I21" s="33" t="n"/>
    </row>
    <row r="24">
      <c r="B24" s="37" t="inlineStr">
        <is>
          <t>149-57-5</t>
        </is>
      </c>
      <c r="C24" s="37" t="inlineStr">
        <is>
          <t>Ácido 2-etilhexanoico (2017</t>
        </is>
      </c>
      <c r="D24" s="37" t="n">
        <v>5</v>
      </c>
      <c r="E24" s="37" t="n"/>
      <c r="F24" s="37" t="inlineStr">
        <is>
          <t>No he visto posible método específico, no podría asumirse.</t>
        </is>
      </c>
    </row>
    <row r="26">
      <c r="B26" s="37" t="inlineStr">
        <is>
          <t>12185-10-3</t>
        </is>
      </c>
      <c r="C26" s="37" t="inlineStr">
        <is>
          <t>fosforo blanco</t>
        </is>
      </c>
      <c r="D26" s="37" t="n">
        <v>0.1</v>
      </c>
      <c r="E26" s="38" t="inlineStr">
        <is>
          <t>NO</t>
        </is>
      </c>
      <c r="F26" s="37" t="inlineStr">
        <is>
          <t>No he visto posible método específico, no podría asumirse.</t>
        </is>
      </c>
    </row>
    <row r="27">
      <c r="E27" s="31" t="n"/>
    </row>
    <row r="28">
      <c r="B28" s="37" t="inlineStr">
        <is>
          <t>112-55-0</t>
        </is>
      </c>
      <c r="C28" s="37" t="inlineStr">
        <is>
          <t>Dodecil mercaptano</t>
        </is>
      </c>
      <c r="D28" s="37" t="n">
        <v>0.1</v>
      </c>
      <c r="E28" s="38" t="inlineStr">
        <is>
          <t>NO</t>
        </is>
      </c>
      <c r="F28" s="37" t="inlineStr">
        <is>
          <t>No he visto posible método específico, no podría asumirse.</t>
        </is>
      </c>
    </row>
    <row r="30">
      <c r="B30" s="37" t="inlineStr">
        <is>
          <t>61788-32-7</t>
        </is>
      </c>
      <c r="C30" s="37" t="inlineStr">
        <is>
          <t>terfelino, hidrogenado</t>
        </is>
      </c>
      <c r="D30" s="37" t="n">
        <v>20</v>
      </c>
      <c r="E30" s="37" t="n">
        <v>50</v>
      </c>
      <c r="F30" s="37" t="inlineStr">
        <is>
          <t>No he visto posible método específico, no podría asumirse.</t>
        </is>
      </c>
    </row>
    <row r="32">
      <c r="B32" s="37" t="inlineStr">
        <is>
          <t>10025-87-3</t>
        </is>
      </c>
      <c r="C32" s="37" t="inlineStr">
        <is>
          <t>Oxicloruro de fósforo</t>
        </is>
      </c>
      <c r="D32" s="37" t="n">
        <v>0.064</v>
      </c>
      <c r="E32" s="37" t="n">
        <v>0.13</v>
      </c>
      <c r="F32" s="37" t="inlineStr">
        <is>
          <t>No he visto posible método específico, no podría asumirse.</t>
        </is>
      </c>
    </row>
    <row r="34">
      <c r="B34" s="37" t="inlineStr">
        <is>
          <t>115-10-6</t>
        </is>
      </c>
      <c r="C34" s="37" t="inlineStr">
        <is>
          <t>dimetileter</t>
        </is>
      </c>
      <c r="D34" s="37" t="n"/>
      <c r="E34" s="37" t="n"/>
      <c r="F34" s="37" t="inlineStr">
        <is>
          <t>No he visto posible método específico, no podría asumirse.</t>
        </is>
      </c>
    </row>
    <row r="36">
      <c r="B36" s="19" t="inlineStr">
        <is>
          <t>76-06-2</t>
        </is>
      </c>
      <c r="C36" s="19" t="inlineStr">
        <is>
          <t>Tricloronitrometano (Epicloridrina)</t>
        </is>
      </c>
      <c r="D36" s="19" t="n">
        <v>0.7</v>
      </c>
      <c r="E36" s="35" t="inlineStr">
        <is>
          <t>NO</t>
        </is>
      </c>
      <c r="F36" s="19" t="inlineStr">
        <is>
          <t>OSHA PV2103.</t>
        </is>
      </c>
      <c r="G36" s="36" t="inlineStr">
        <is>
          <t>https://www.epa.gov/sites/default/files/2015-07/documents/osha-pv2103.pdf</t>
        </is>
      </c>
    </row>
    <row r="37">
      <c r="B37" s="33" t="inlineStr">
        <is>
          <t>106-89-8</t>
        </is>
      </c>
      <c r="C37" s="33" t="inlineStr">
        <is>
          <t>Epiclorhidrina</t>
        </is>
      </c>
      <c r="D37" s="33" t="n">
        <v>1.9</v>
      </c>
      <c r="E37" s="33" t="n"/>
      <c r="F37" s="33" t="inlineStr">
        <is>
          <t>N0085 con MT044.</t>
        </is>
      </c>
    </row>
    <row r="40" ht="32" customHeight="1">
      <c r="B40" s="54" t="n"/>
      <c r="C40" s="243" t="inlineStr">
        <is>
          <t>RD 612/2024 no incluidos en listado métodos HI del Laboratorio</t>
        </is>
      </c>
      <c r="D40" s="54" t="n"/>
      <c r="E40" s="54" t="n"/>
      <c r="F40" s="54" t="n"/>
    </row>
    <row r="41">
      <c r="B41" s="19" t="inlineStr">
        <is>
          <t>79-46-9</t>
        </is>
      </c>
      <c r="C41" s="19" t="inlineStr">
        <is>
          <t>2-Nitropropano</t>
        </is>
      </c>
      <c r="D41" s="19" t="n">
        <v>18</v>
      </c>
      <c r="E41" s="19" t="n"/>
      <c r="F41" s="19" t="inlineStr">
        <is>
          <t>MDHS 96; OSHA 15; OSHA 46; NIOSH 2528.</t>
        </is>
      </c>
      <c r="G41" s="19" t="inlineStr">
        <is>
          <t>Incluido en RD 612/2024, que modifica RD 665/1997.</t>
        </is>
      </c>
    </row>
    <row r="42">
      <c r="B42" s="19" t="inlineStr">
        <is>
          <t>95-53-4</t>
        </is>
      </c>
      <c r="C42" s="19" t="inlineStr">
        <is>
          <t>o-Toluidina</t>
        </is>
      </c>
      <c r="D42" s="19" t="n">
        <v>0.5</v>
      </c>
      <c r="E42" s="19" t="n"/>
      <c r="F42" s="19" t="inlineStr">
        <is>
          <t>¿OSHA 73? (Incluido en listado HI previo del Laboratorio, pero retirado y sin posibilidad de revisar causas. Disponible p-Toluidina como N1205).</t>
        </is>
      </c>
      <c r="G42" s="19" t="inlineStr">
        <is>
          <t>Incluido en RD 612/2024, que modifica RD 665/1997.</t>
        </is>
      </c>
    </row>
    <row r="43">
      <c r="B43" s="19" t="inlineStr">
        <is>
          <t>106-93-4</t>
        </is>
      </c>
      <c r="C43" s="19" t="inlineStr">
        <is>
          <t>Dibromuro de etileno</t>
        </is>
      </c>
      <c r="D43" s="19" t="n">
        <v>0.8</v>
      </c>
      <c r="E43" s="19" t="n"/>
      <c r="F43" s="19" t="inlineStr">
        <is>
          <t>MHDS 88 (pasivo); MDHS 96; OSHA 02; NIOSH 1008; ASTM D5466.</t>
        </is>
      </c>
      <c r="G43" s="19" t="inlineStr">
        <is>
          <t>Incluido en RD 612/2024, que modifica RD 665/1997.</t>
        </is>
      </c>
    </row>
    <row r="44">
      <c r="B44" s="19" t="inlineStr">
        <is>
          <t>593-60-2</t>
        </is>
      </c>
      <c r="C44" s="19" t="inlineStr">
        <is>
          <t>Bromoetileno</t>
        </is>
      </c>
      <c r="D44" s="19" t="n">
        <v>2.2</v>
      </c>
      <c r="E44" s="19" t="n"/>
      <c r="F44" s="19" t="inlineStr">
        <is>
          <t>MDHS 88 (pasivo); OSHA 08; NIOSH 1009.</t>
        </is>
      </c>
      <c r="G44" s="19" t="inlineStr">
        <is>
          <t>Incluido en RD 612/2024, que modifica RD 665/1997.</t>
        </is>
      </c>
    </row>
    <row r="45" ht="16" customHeight="1">
      <c r="B45" s="19" t="inlineStr">
        <is>
          <t>110-49-6</t>
        </is>
      </c>
      <c r="C45" s="64" t="inlineStr">
        <is>
          <t>Acetato de 2-metoxietilo</t>
        </is>
      </c>
      <c r="D45" s="19" t="n">
        <v>5</v>
      </c>
      <c r="E45" s="19" t="n"/>
      <c r="F45" s="19" t="inlineStr">
        <is>
          <t>MDHS 88 (pasivo); MDHS 96 (TCA 100/50mg); OSHA 79; OSHA 53; NIOSH 1451.</t>
        </is>
      </c>
      <c r="G45" s="19" t="inlineStr">
        <is>
          <t>Incluido en RD 612/2024, que modifica RD 665/1997.</t>
        </is>
      </c>
    </row>
    <row r="46">
      <c r="B46" s="11" t="inlineStr">
        <is>
          <t>630-08-0</t>
        </is>
      </c>
      <c r="C46" s="11" t="inlineStr">
        <is>
          <t>Monóxido de carbono</t>
        </is>
      </c>
      <c r="D46" s="11" t="n">
        <v>23</v>
      </c>
      <c r="E46" s="11" t="n">
        <v>117</v>
      </c>
      <c r="F46" s="11" t="inlineStr">
        <is>
          <t>Cancerígeno ubicuo por RD 612/2024, valorable con equipos de lectura directa y/o tubos colorimétricos; no con análisis de Laboratorio. Valorar si además procede ubicuidad.</t>
        </is>
      </c>
      <c r="G46" s="11" t="inlineStr">
        <is>
          <t>Incluido en RD 612/2024, que modifica RD 665/1997.</t>
        </is>
      </c>
    </row>
    <row r="47">
      <c r="B47" s="11" t="n"/>
      <c r="C47" s="11" t="inlineStr">
        <is>
          <t>Fibras cerámicas refractarias que son cancerígenos en el sentido del artículo 2.1 del presente real decreto.</t>
        </is>
      </c>
      <c r="D47" s="11" t="n">
        <v>0.3</v>
      </c>
      <c r="E47" s="11" t="n"/>
      <c r="F47" s="11" t="inlineStr">
        <is>
          <t>Análisis por Microscopía Electrónica en laboratorio externo, que en función de su composición puede estar o no clasificado para ser de aplicación el RD 665/1997 (véase nota x de dpocumento LEP). Consultar opciones con LHI.</t>
        </is>
      </c>
      <c r="G47" s="11" t="inlineStr">
        <is>
          <t>Incluido en RD 612/2024, que modifica RD 665/1997.</t>
        </is>
      </c>
    </row>
    <row r="50">
      <c r="B50" s="223" t="inlineStr">
        <is>
          <t>123-38-6</t>
        </is>
      </c>
      <c r="C50" s="223" t="inlineStr">
        <is>
          <t>propionaldehído (disponible en APA)</t>
        </is>
      </c>
      <c r="D50" s="223" t="n"/>
      <c r="E50" s="223" t="n"/>
      <c r="F50" s="223" t="inlineStr">
        <is>
          <t>Incluido en screening aldehídos de APA, con precio facilitado por Juan Otero de APA (251118).</t>
        </is>
      </c>
    </row>
    <row r="51">
      <c r="B51" s="223" t="inlineStr">
        <is>
          <t>110-62-3</t>
        </is>
      </c>
      <c r="C51" s="223" t="inlineStr">
        <is>
          <t>valeraldehído (disponible en APA)</t>
        </is>
      </c>
      <c r="D51" s="223" t="n"/>
      <c r="E51" s="223" t="n"/>
      <c r="F51" s="223" t="inlineStr">
        <is>
          <t>Incluido en screening aldehídos de APA, con precio facilitado por Juan Otero de APA (251118).</t>
        </is>
      </c>
    </row>
  </sheetData>
  <hyperlinks>
    <hyperlink xmlns:r="http://schemas.openxmlformats.org/officeDocument/2006/relationships" ref="G6" r:id="rId1"/>
    <hyperlink xmlns:r="http://schemas.openxmlformats.org/officeDocument/2006/relationships" ref="G8" r:id="rId2"/>
    <hyperlink xmlns:r="http://schemas.openxmlformats.org/officeDocument/2006/relationships" ref="G16" r:id="rId3"/>
    <hyperlink xmlns:r="http://schemas.openxmlformats.org/officeDocument/2006/relationships" ref="G17" r:id="rId4"/>
    <hyperlink xmlns:r="http://schemas.openxmlformats.org/officeDocument/2006/relationships" ref="G36" r:id="rId5"/>
  </hyperlinks>
  <pageMargins left="0.7" right="0.7" top="0.75" bottom="0.75" header="0.3" footer="0.3"/>
  <pageSetup orientation="portrait" paperSize="9"/>
</worksheet>
</file>

<file path=xl/worksheets/sheet5.xml><?xml version="1.0" encoding="utf-8"?>
<worksheet xmlns="http://schemas.openxmlformats.org/spreadsheetml/2006/main">
  <sheetPr>
    <tabColor rgb="FFFFC000"/>
    <outlinePr summaryBelow="1" summaryRight="1"/>
    <pageSetUpPr/>
  </sheetPr>
  <dimension ref="A1:AH853"/>
  <sheetViews>
    <sheetView topLeftCell="Q1" zoomScale="90" zoomScaleNormal="90" workbookViewId="0">
      <pane ySplit="1" topLeftCell="A2" activePane="bottomLeft" state="frozen"/>
      <selection activeCell="E1" sqref="E1"/>
      <selection pane="bottomLeft" activeCell="Q8" sqref="Q8"/>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4.5" bestFit="1" customWidth="1" min="9" max="9"/>
    <col width="46.5" bestFit="1" customWidth="1" min="10" max="10"/>
    <col width="35" bestFit="1" customWidth="1" min="11" max="11"/>
    <col hidden="1" width="17.33203125" customWidth="1" style="31" min="12" max="12"/>
    <col width="36.1640625" customWidth="1" min="13" max="13"/>
    <col width="15.6640625" customWidth="1" style="31" min="14" max="14"/>
    <col width="16.33203125" bestFit="1" customWidth="1" min="19" max="19"/>
    <col width="15.33203125" bestFit="1" customWidth="1" style="31" min="20" max="20"/>
    <col width="15.33203125" customWidth="1" style="31" min="21" max="21"/>
    <col width="59.5" bestFit="1" customWidth="1" min="22" max="22"/>
    <col width="36.1640625" bestFit="1" customWidth="1" style="31" min="23" max="23"/>
    <col width="36.1640625" customWidth="1" style="31" min="24" max="24"/>
    <col hidden="1" width="21.83203125" customWidth="1" style="31" min="25" max="25"/>
    <col hidden="1" width="23" customWidth="1" style="31" min="26" max="26"/>
    <col hidden="1" width="26.5" customWidth="1" style="31" min="27" max="27"/>
    <col hidden="1" width="23.33203125" customWidth="1" style="31" min="28" max="28"/>
    <col hidden="1" width="17.5" customWidth="1" style="31" min="29" max="29"/>
    <col hidden="1" width="17.83203125" customWidth="1" style="31" min="30" max="30"/>
    <col width="20.5" customWidth="1" style="31" min="31" max="32"/>
    <col width="123" customWidth="1" style="97" min="33" max="33"/>
    <col width="255.6640625" bestFit="1" customWidth="1" style="118" min="34" max="34"/>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Caudal método
(L/min)</t>
        </is>
      </c>
      <c r="J1" s="39" t="inlineStr">
        <is>
          <t>Caudal muestreador
(L/min)</t>
        </is>
      </c>
      <c r="K1" s="39" t="inlineStr">
        <is>
          <t>Método interno basado en</t>
        </is>
      </c>
      <c r="L1" s="39" t="inlineStr">
        <is>
          <t>Caudal preferente
(L/min)</t>
        </is>
      </c>
      <c r="M1" s="39" t="inlineStr">
        <is>
          <t>Caudal alternativo
(L/min)</t>
        </is>
      </c>
      <c r="N1" s="40" t="inlineStr">
        <is>
          <t>LQ 
(µg)</t>
        </is>
      </c>
      <c r="O1" s="39" t="inlineStr">
        <is>
          <t>VLA-ED 
(mg/m3)</t>
        </is>
      </c>
      <c r="P1" s="39" t="inlineStr">
        <is>
          <t>VLA-EC
(mg/m3)</t>
        </is>
      </c>
      <c r="Q1" s="39" t="inlineStr">
        <is>
          <t>Gestis TWA (mg/m3)</t>
        </is>
      </c>
      <c r="R1" s="39" t="inlineStr">
        <is>
          <t>Gestis STEL (mg/m3)</t>
        </is>
      </c>
      <c r="S1" s="39" t="inlineStr">
        <is>
          <t>Gestis
País</t>
        </is>
      </c>
      <c r="T1" s="39" t="inlineStr">
        <is>
          <t>Caudal asignado
(L/min)</t>
        </is>
      </c>
      <c r="U1" s="39" t="inlineStr">
        <is>
          <t>tiempo mínimo asignado
(min)</t>
        </is>
      </c>
      <c r="V1" s="1" t="inlineStr">
        <is>
          <t>Consulta Pruebas Activas.Tab Pruebas Industria.Descripción</t>
        </is>
      </c>
      <c r="W1" s="39" t="inlineStr">
        <is>
          <t>tiempo mínimo muestreo (10%VLA-ED)
(min)
(Nota: t=LQ/((0,1*VLAED)*q))</t>
        </is>
      </c>
      <c r="X1" s="39" t="inlineStr">
        <is>
          <t>tiempo mínimo muestreo (10%TWA)
(min)
(Nota: t=LQ/((0,1*TWA)*q))</t>
        </is>
      </c>
      <c r="Y1" s="39" t="inlineStr">
        <is>
          <t>V mínimo muestreo
(L)
(Vmin=LQ/0,1*VLAED)</t>
        </is>
      </c>
      <c r="Z1" s="39" t="inlineStr">
        <is>
          <t>V mínimo muestreo
(L)
(Vmin=LQ/0,1*TWA)</t>
        </is>
      </c>
      <c r="AA1" s="39" t="inlineStr">
        <is>
          <t>Concentración límite 
para calculadora INSST, LOQ
(mg/m3)
(Como LOQ=LQ/V máx.)</t>
        </is>
      </c>
      <c r="AB1" s="39" t="inlineStr">
        <is>
          <t>V máx. muestreo en 8h
(L)
(V máx.= caudal*480min)</t>
        </is>
      </c>
      <c r="AC1" s="39" t="inlineStr">
        <is>
          <t>IE mínimo teórico con VLA-ED
(=LOQ/VLAED)</t>
        </is>
      </c>
      <c r="AD1" s="39" t="inlineStr">
        <is>
          <t>IE mínimo teórico
con TWA
(=LOQ/TWA)</t>
        </is>
      </c>
      <c r="AE1" s="39" t="inlineStr">
        <is>
          <t>IE límite teórico para condiciones muestreo asignadas
(=(LQ/(q*t))/VLAED)</t>
        </is>
      </c>
      <c r="AF1" s="39" t="inlineStr">
        <is>
          <t>IE límite teórico para condiciones muestreo asignadas
(=(LQ/(q*t))/TWA)</t>
        </is>
      </c>
      <c r="AG1" s="39" t="inlineStr">
        <is>
          <t>Muestreo mínimo de 2h (UNE 689), comentarios</t>
        </is>
      </c>
      <c r="AH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25" t="inlineStr">
        <is>
          <t>0,03-1,5</t>
        </is>
      </c>
      <c r="J2" s="25" t="inlineStr">
        <is>
          <t>0,03-0,6 (MAE10)</t>
        </is>
      </c>
      <c r="K2" s="27" t="inlineStr">
        <is>
          <t>NIOSH 2016</t>
        </is>
      </c>
      <c r="L2" s="31" t="n">
        <v>0.2</v>
      </c>
      <c r="M2" s="27" t="inlineStr">
        <is>
          <t>0,6-1,5 (MAE39)</t>
        </is>
      </c>
      <c r="N2" s="75" t="n">
        <v>0.1</v>
      </c>
      <c r="O2" t="n">
        <v>8</v>
      </c>
      <c r="T2" s="31" t="n">
        <v>0.1</v>
      </c>
      <c r="U2" s="31" t="n">
        <v>120</v>
      </c>
      <c r="V2" s="2" t="inlineStr">
        <is>
          <t>Furfural - aire</t>
        </is>
      </c>
      <c r="W2" s="71">
        <f>N2/((0.1*O2)*T2)</f>
        <v/>
      </c>
      <c r="X2" s="71">
        <f>N2/(0.1*Q2*T2)</f>
        <v/>
      </c>
      <c r="Y2" s="88">
        <f>N2/(0.1*O2)</f>
        <v/>
      </c>
      <c r="Z2" s="88">
        <f>N2/(0.1*Q2)</f>
        <v/>
      </c>
      <c r="AA2" s="90">
        <f>N2/AB2</f>
        <v/>
      </c>
      <c r="AB2" s="31">
        <f>T2*480</f>
        <v/>
      </c>
      <c r="AC2" s="88">
        <f>AA2/O2</f>
        <v/>
      </c>
      <c r="AD2" s="88">
        <f>AA2/Q2</f>
        <v/>
      </c>
      <c r="AE2" s="88">
        <f>((N2/(T2*U2))/O2)</f>
        <v/>
      </c>
      <c r="AF2" s="88">
        <f>((N2/(T2*U2))/Q2)</f>
        <v/>
      </c>
      <c r="AG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25" t="inlineStr">
        <is>
          <t>0,03-1,5</t>
        </is>
      </c>
      <c r="J3" s="25" t="inlineStr">
        <is>
          <t>0,03-0,6 (MAE10)</t>
        </is>
      </c>
      <c r="K3" s="27" t="inlineStr">
        <is>
          <t>NIOSH 2016</t>
        </is>
      </c>
      <c r="L3" s="31" t="n">
        <v>0.2</v>
      </c>
      <c r="M3" s="27" t="inlineStr">
        <is>
          <t>0,6-1,5 (MAE39)</t>
        </is>
      </c>
      <c r="N3" s="75" t="n">
        <v>0.1</v>
      </c>
      <c r="O3" t="n">
        <v>8</v>
      </c>
      <c r="T3" s="65" t="n">
        <v>0.1</v>
      </c>
      <c r="U3" s="31" t="n">
        <v>120</v>
      </c>
      <c r="V3" s="2" t="inlineStr">
        <is>
          <t>Furfural - aire</t>
        </is>
      </c>
      <c r="W3" s="71">
        <f>N3/((0.1*O3)*T3)</f>
        <v/>
      </c>
      <c r="X3" s="71">
        <f>N3/(0.1*Q3*T3)</f>
        <v/>
      </c>
      <c r="Y3" s="88">
        <f>N3/(0.1*O3)</f>
        <v/>
      </c>
      <c r="Z3" s="88">
        <f>N3/(0.1*Q3)</f>
        <v/>
      </c>
      <c r="AA3" s="90">
        <f>N3/AB3</f>
        <v/>
      </c>
      <c r="AB3" s="31">
        <f>T3*480</f>
        <v/>
      </c>
      <c r="AC3" s="88">
        <f>AA3/O3</f>
        <v/>
      </c>
      <c r="AD3" s="88">
        <f>AA3/Q3</f>
        <v/>
      </c>
      <c r="AE3" s="88">
        <f>((N3/(T3*U3))/O3)</f>
        <v/>
      </c>
      <c r="AF3" s="88">
        <f>((N3/(T3*U3))/Q3)</f>
        <v/>
      </c>
      <c r="AG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25" t="inlineStr">
        <is>
          <t>0,03-1,5</t>
        </is>
      </c>
      <c r="J4" s="25" t="inlineStr">
        <is>
          <t>0,03-0,6 (MAE10)</t>
        </is>
      </c>
      <c r="K4" s="27" t="inlineStr">
        <is>
          <t>NIOSH 2016</t>
        </is>
      </c>
      <c r="L4" s="31" t="n">
        <v>0.2</v>
      </c>
      <c r="M4" s="27" t="inlineStr">
        <is>
          <t>0,6-1,5 (MAE39)</t>
        </is>
      </c>
      <c r="N4" s="75" t="n">
        <v>0.1</v>
      </c>
      <c r="P4" t="n">
        <v>46</v>
      </c>
      <c r="Q4" t="n">
        <v>37</v>
      </c>
      <c r="S4" t="inlineStr">
        <is>
          <t>UK</t>
        </is>
      </c>
      <c r="T4" s="65" t="n">
        <v>0.2</v>
      </c>
      <c r="U4" s="31" t="n">
        <v>120</v>
      </c>
      <c r="V4" s="2" t="inlineStr">
        <is>
          <t>Acetaldehído - aire</t>
        </is>
      </c>
      <c r="W4" s="71">
        <f>N4/((0.1*O4)*T4)</f>
        <v/>
      </c>
      <c r="X4" s="71">
        <f>N4/(0.1*Q4*T4)</f>
        <v/>
      </c>
      <c r="Y4" s="88">
        <f>N4/(0.1*O4)</f>
        <v/>
      </c>
      <c r="Z4" s="88">
        <f>N4/(0.1*Q4)</f>
        <v/>
      </c>
      <c r="AA4" s="90">
        <f>N4/AB4</f>
        <v/>
      </c>
      <c r="AB4" s="31">
        <f>T4*480</f>
        <v/>
      </c>
      <c r="AC4" s="88">
        <f>AA4/O4</f>
        <v/>
      </c>
      <c r="AD4" s="88">
        <f>AA4/Q4</f>
        <v/>
      </c>
      <c r="AE4" s="88">
        <f>((N4/(T4*U4))/O4)</f>
        <v/>
      </c>
      <c r="AF4" s="88">
        <f>((N4/(T4*U4))/Q4)</f>
        <v/>
      </c>
      <c r="AG4"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H4" s="118" t="inlineStr">
        <is>
          <t>Nota: LEP 2025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25" t="inlineStr">
        <is>
          <t>0,03-1,5</t>
        </is>
      </c>
      <c r="J5" s="25" t="inlineStr">
        <is>
          <t>0,03-0,6 (MAE10)</t>
        </is>
      </c>
      <c r="K5" s="27" t="inlineStr">
        <is>
          <t>NIOSH 2016</t>
        </is>
      </c>
      <c r="L5" s="31" t="n">
        <v>0.2</v>
      </c>
      <c r="M5" s="27" t="inlineStr">
        <is>
          <t>0,6-1,5 (MAE39)</t>
        </is>
      </c>
      <c r="N5" s="75" t="n">
        <v>0.1</v>
      </c>
      <c r="P5" t="n">
        <v>46</v>
      </c>
      <c r="Q5" t="n">
        <v>37</v>
      </c>
      <c r="S5" t="inlineStr">
        <is>
          <t>UK</t>
        </is>
      </c>
      <c r="T5" s="65" t="n">
        <v>0.2</v>
      </c>
      <c r="U5" s="31" t="n">
        <v>120</v>
      </c>
      <c r="V5" s="2" t="inlineStr">
        <is>
          <t>Acetaldehído - aire</t>
        </is>
      </c>
      <c r="W5" s="71">
        <f>N5/((0.1*O5)*T5)</f>
        <v/>
      </c>
      <c r="X5" s="71">
        <f>N5/(0.1*Q5*T5)</f>
        <v/>
      </c>
      <c r="Y5" s="88">
        <f>N5/(0.1*O5)</f>
        <v/>
      </c>
      <c r="Z5" s="88">
        <f>N5/(0.1*Q5)</f>
        <v/>
      </c>
      <c r="AA5" s="90">
        <f>N5/AB5</f>
        <v/>
      </c>
      <c r="AB5" s="31">
        <f>T5*480</f>
        <v/>
      </c>
      <c r="AC5" s="88">
        <f>AA5/O5</f>
        <v/>
      </c>
      <c r="AD5" s="88">
        <f>AA5/Q5</f>
        <v/>
      </c>
      <c r="AE5" s="88">
        <f>((N5/(T5*U5))/O5)</f>
        <v/>
      </c>
      <c r="AF5" s="88">
        <f>((N5/(T5*U5))/Q5)</f>
        <v/>
      </c>
      <c r="AG5"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H5" s="118"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25" t="inlineStr">
        <is>
          <t>0,03-1,5</t>
        </is>
      </c>
      <c r="J6" s="25" t="inlineStr">
        <is>
          <t>0,03-0,6 (MAE10)</t>
        </is>
      </c>
      <c r="K6" s="27" t="inlineStr">
        <is>
          <t>NIOSH 2016</t>
        </is>
      </c>
      <c r="L6" s="31" t="n">
        <v>0.2</v>
      </c>
      <c r="M6" s="27" t="inlineStr">
        <is>
          <t>0,6-1,5 (MAE39)</t>
        </is>
      </c>
      <c r="N6" s="75" t="n">
        <v>0.1</v>
      </c>
      <c r="O6" t="n">
        <v>0.05</v>
      </c>
      <c r="P6" s="18" t="n">
        <v>0.12</v>
      </c>
      <c r="Q6" s="18" t="n"/>
      <c r="R6" s="18" t="n"/>
      <c r="S6" s="18" t="n"/>
      <c r="T6" s="65" t="n">
        <v>0.2</v>
      </c>
      <c r="U6" s="31" t="n">
        <v>120</v>
      </c>
      <c r="V6" s="2" t="inlineStr">
        <is>
          <t>Acroleína - aire</t>
        </is>
      </c>
      <c r="W6" s="71">
        <f>N6/((0.1*O6)*T6)</f>
        <v/>
      </c>
      <c r="X6" s="71">
        <f>N6/(0.1*Q6*T6)</f>
        <v/>
      </c>
      <c r="Y6" s="88">
        <f>N6/(0.1*O6)</f>
        <v/>
      </c>
      <c r="Z6" s="88">
        <f>N6/(0.1*Q6)</f>
        <v/>
      </c>
      <c r="AA6" s="90">
        <f>N6/AB6</f>
        <v/>
      </c>
      <c r="AB6" s="31">
        <f>T6*480</f>
        <v/>
      </c>
      <c r="AC6" s="88">
        <f>AA6/O6</f>
        <v/>
      </c>
      <c r="AD6" s="88">
        <f>AA6/Q6</f>
        <v/>
      </c>
      <c r="AE6" s="88">
        <f>((N6/(T6*U6))/O6)</f>
        <v/>
      </c>
      <c r="AF6" s="88">
        <f>((N6/(T6*U6))/Q6)</f>
        <v/>
      </c>
      <c r="AG6" s="94" t="inlineStr">
        <is>
          <t>Condiciones por defecto (0,2L/min y 120min, suponen 20L) se encuentran dentro de rango de método interno basado en NIOSH 2016 y 2532 (1-30L). De manera general, podrían considerarse adecuadas.</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25" t="inlineStr">
        <is>
          <t>0,03-1,5</t>
        </is>
      </c>
      <c r="J7" s="25" t="inlineStr">
        <is>
          <t>0,03-0,6 (MAE10)</t>
        </is>
      </c>
      <c r="K7" s="27" t="inlineStr">
        <is>
          <t>NIOSH 2016</t>
        </is>
      </c>
      <c r="L7" s="31" t="n">
        <v>0.2</v>
      </c>
      <c r="M7" s="27" t="inlineStr">
        <is>
          <t>0,6-1,5 (MAE39)</t>
        </is>
      </c>
      <c r="N7" s="75" t="n">
        <v>0.1</v>
      </c>
      <c r="O7" t="n">
        <v>0.05</v>
      </c>
      <c r="P7" s="18" t="n">
        <v>0.12</v>
      </c>
      <c r="Q7" s="18" t="n"/>
      <c r="R7" s="18" t="n"/>
      <c r="S7" s="18" t="n"/>
      <c r="T7" s="65" t="n">
        <v>0.2</v>
      </c>
      <c r="U7" s="31" t="n">
        <v>120</v>
      </c>
      <c r="V7" s="2" t="inlineStr">
        <is>
          <t>Acroleína - aire</t>
        </is>
      </c>
      <c r="W7" s="71">
        <f>N7/((0.1*O7)*T7)</f>
        <v/>
      </c>
      <c r="X7" s="71">
        <f>N7/(0.1*Q7*T7)</f>
        <v/>
      </c>
      <c r="Y7" s="88">
        <f>N7/(0.1*O7)</f>
        <v/>
      </c>
      <c r="Z7" s="88">
        <f>N7/(0.1*Q7)</f>
        <v/>
      </c>
      <c r="AA7" s="90">
        <f>N7/AB7</f>
        <v/>
      </c>
      <c r="AB7" s="31">
        <f>T7*480</f>
        <v/>
      </c>
      <c r="AC7" s="88">
        <f>AA7/O7</f>
        <v/>
      </c>
      <c r="AD7" s="88">
        <f>AA7/Q7</f>
        <v/>
      </c>
      <c r="AE7" s="88">
        <f>((N7/(T7*U7))/O7)</f>
        <v/>
      </c>
      <c r="AF7" s="88">
        <f>((N7/(T7*U7))/Q7)</f>
        <v/>
      </c>
      <c r="AG7" s="94" t="inlineStr">
        <is>
          <t>Condiciones por defecto (0,2L/min y 120min, suponen 20L) se encuentran dentro de rango de método interno basado en NIOSH 2016 y 2532 (1-30L). De manera general, podrían considerarse adecuadas.</t>
        </is>
      </c>
    </row>
    <row r="8" ht="32"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25" t="inlineStr">
        <is>
          <t>0,03-1,5</t>
        </is>
      </c>
      <c r="J8" s="25" t="inlineStr">
        <is>
          <t>0,03-0,6 (MAE10)</t>
        </is>
      </c>
      <c r="K8" s="27" t="inlineStr">
        <is>
          <t>NIOSH 2016</t>
        </is>
      </c>
      <c r="L8" s="31" t="n">
        <v>0.2</v>
      </c>
      <c r="M8" s="27" t="inlineStr">
        <is>
          <t>0,6-1,5 (MAE39)</t>
        </is>
      </c>
      <c r="N8" s="75" t="n">
        <v>0.1</v>
      </c>
      <c r="O8" t="n">
        <v>0.37</v>
      </c>
      <c r="P8" s="18" t="n">
        <v>0.74</v>
      </c>
      <c r="Q8" s="18" t="n"/>
      <c r="R8" s="18" t="n"/>
      <c r="S8" s="18" t="n"/>
      <c r="T8" s="65" t="n">
        <v>0.2</v>
      </c>
      <c r="U8" s="31" t="n">
        <v>120</v>
      </c>
      <c r="V8" s="2" t="inlineStr">
        <is>
          <t>Formaldehído - aire</t>
        </is>
      </c>
      <c r="W8" s="71">
        <f>N8/((0.1*O8)*T8)</f>
        <v/>
      </c>
      <c r="X8" s="71">
        <f>N8/(0.1*Q8*T8)</f>
        <v/>
      </c>
      <c r="Y8" s="88">
        <f>N8/(0.1*O8)</f>
        <v/>
      </c>
      <c r="Z8" s="88">
        <f>N8/(0.1*Q8)</f>
        <v/>
      </c>
      <c r="AA8" s="90">
        <f>N8/AB8</f>
        <v/>
      </c>
      <c r="AB8" s="31">
        <f>T8*480</f>
        <v/>
      </c>
      <c r="AC8" s="88">
        <f>AA8/O8</f>
        <v/>
      </c>
      <c r="AD8" s="88">
        <f>AA8/Q8</f>
        <v/>
      </c>
      <c r="AE8" s="88">
        <f>((N8/(T8*U8))/O8)</f>
        <v/>
      </c>
      <c r="AF8" s="88">
        <f>((N8/(T8*U8))/Q8)</f>
        <v/>
      </c>
      <c r="AG8" s="94" t="inlineStr">
        <is>
          <t>Condiciones por defecto (0,2L/min y 120min, suponen 20L) se encuentran dentro de rango de método interno basado en NIOSH 2016 y 2532 (1-30L). De manera general, podrían considerarse adecuadas.</t>
        </is>
      </c>
      <c r="AH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32"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25" t="inlineStr">
        <is>
          <t>0,03-1,5</t>
        </is>
      </c>
      <c r="J9" s="25" t="inlineStr">
        <is>
          <t>0,03-0,6 (MAE10)</t>
        </is>
      </c>
      <c r="K9" s="27" t="inlineStr">
        <is>
          <t>NIOSH 2016</t>
        </is>
      </c>
      <c r="L9" s="31" t="n">
        <v>0.2</v>
      </c>
      <c r="M9" s="27" t="inlineStr">
        <is>
          <t>0,6-1,5 (MAE39)</t>
        </is>
      </c>
      <c r="N9" s="75" t="n">
        <v>0.1</v>
      </c>
      <c r="O9" t="n">
        <v>0.37</v>
      </c>
      <c r="P9" s="18" t="n">
        <v>0.74</v>
      </c>
      <c r="Q9" s="18" t="n"/>
      <c r="R9" s="18" t="n"/>
      <c r="S9" s="18" t="n"/>
      <c r="T9" s="65" t="n">
        <v>0.2</v>
      </c>
      <c r="U9" s="31" t="n">
        <v>120</v>
      </c>
      <c r="V9" s="2" t="inlineStr">
        <is>
          <t>Formaldehído - aire</t>
        </is>
      </c>
      <c r="W9" s="71">
        <f>N9/((0.1*O9)*T9)</f>
        <v/>
      </c>
      <c r="X9" s="71">
        <f>N9/(0.1*Q9*T9)</f>
        <v/>
      </c>
      <c r="Y9" s="88">
        <f>N9/(0.1*O9)</f>
        <v/>
      </c>
      <c r="Z9" s="88">
        <f>N9/(0.1*Q9)</f>
        <v/>
      </c>
      <c r="AA9" s="90">
        <f>N9/AB9</f>
        <v/>
      </c>
      <c r="AB9" s="31">
        <f>T9*480</f>
        <v/>
      </c>
      <c r="AC9" s="88">
        <f>AA9/O9</f>
        <v/>
      </c>
      <c r="AD9" s="88">
        <f>AA9/Q9</f>
        <v/>
      </c>
      <c r="AE9" s="88">
        <f>((N9/(T9*U9))/O9)</f>
        <v/>
      </c>
      <c r="AF9" s="88">
        <f>((N9/(T9*U9))/Q9)</f>
        <v/>
      </c>
      <c r="AG9" s="94" t="inlineStr">
        <is>
          <t>Condiciones por defecto (0,2L/min y 120min, suponen 20L) se encuentran dentro de rango de método interno basado en NIOSH 2016 y 2532 (1-30L). De manera general, podrían considerarse adecuadas.</t>
        </is>
      </c>
      <c r="AH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25" t="inlineStr">
        <is>
          <t>0,03-1,5</t>
        </is>
      </c>
      <c r="J10" s="25" t="inlineStr">
        <is>
          <t>0,03-0,6 (MAE10)</t>
        </is>
      </c>
      <c r="K10" s="27" t="inlineStr">
        <is>
          <t>NIOSH 2016</t>
        </is>
      </c>
      <c r="L10" s="31" t="n">
        <v>0.2</v>
      </c>
      <c r="M10" s="27" t="inlineStr">
        <is>
          <t>0,6-1,5 (MAE39)</t>
        </is>
      </c>
      <c r="N10" s="75" t="n">
        <v>0.1</v>
      </c>
      <c r="Q10" t="n">
        <v>4.4</v>
      </c>
      <c r="R10" t="n">
        <v>17.4</v>
      </c>
      <c r="S10" t="inlineStr">
        <is>
          <t>Finlandia</t>
        </is>
      </c>
      <c r="T10" s="65" t="n">
        <v>0.2</v>
      </c>
      <c r="U10" s="31" t="n">
        <v>120</v>
      </c>
      <c r="V10" s="2" t="inlineStr">
        <is>
          <t>Benzaldehído - aire</t>
        </is>
      </c>
      <c r="W10" s="71">
        <f>N10/((0.1*O10)*T10)</f>
        <v/>
      </c>
      <c r="X10" s="71">
        <f>N10/(0.1*Q10*T10)</f>
        <v/>
      </c>
      <c r="Y10" s="88">
        <f>N10/(0.1*O10)</f>
        <v/>
      </c>
      <c r="Z10" s="88">
        <f>N10/(0.1*Q10)</f>
        <v/>
      </c>
      <c r="AA10" s="90">
        <f>N10/AB10</f>
        <v/>
      </c>
      <c r="AB10" s="31">
        <f>T10*480</f>
        <v/>
      </c>
      <c r="AC10" s="88">
        <f>AA10/O10</f>
        <v/>
      </c>
      <c r="AD10" s="88">
        <f>AA10/Q10</f>
        <v/>
      </c>
      <c r="AE10" s="88">
        <f>((N10/(T10*U10))/O10)</f>
        <v/>
      </c>
      <c r="AF10" s="88">
        <f>((N10/(T10*U10))/Q10)</f>
        <v/>
      </c>
      <c r="AG10" s="94" t="inlineStr">
        <is>
          <t>Condiciones por defecto (0,2L/min y 120min, suponen 20L) se encuentran dentro de rango de método interno basado en NIOSH 2016 y 2532 (1-30L). De manera general, podrían considerarse adecuadas.</t>
        </is>
      </c>
      <c r="AH10" s="118" t="inlineStr">
        <is>
          <t>Nota: LEP 2025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25" t="inlineStr">
        <is>
          <t>0,03-1,5</t>
        </is>
      </c>
      <c r="J11" s="25" t="inlineStr">
        <is>
          <t>0,03-0,6 (MAE10)</t>
        </is>
      </c>
      <c r="K11" s="27" t="inlineStr">
        <is>
          <t>NIOSH 2016</t>
        </is>
      </c>
      <c r="L11" s="31" t="n">
        <v>0.2</v>
      </c>
      <c r="M11" s="27" t="inlineStr">
        <is>
          <t>0,6-1,5 (MAE39)</t>
        </is>
      </c>
      <c r="N11" s="75" t="n">
        <v>0.1</v>
      </c>
      <c r="Q11" t="n">
        <v>4.4</v>
      </c>
      <c r="R11" t="n">
        <v>17.4</v>
      </c>
      <c r="S11" t="inlineStr">
        <is>
          <t>Finlandia</t>
        </is>
      </c>
      <c r="T11" s="65" t="n">
        <v>0.2</v>
      </c>
      <c r="U11" s="31" t="n">
        <v>120</v>
      </c>
      <c r="V11" s="2" t="inlineStr">
        <is>
          <t>Benzaldehído - aire</t>
        </is>
      </c>
      <c r="W11" s="71">
        <f>N11/((0.1*O11)*T11)</f>
        <v/>
      </c>
      <c r="X11" s="71">
        <f>N11/(0.1*Q11*T11)</f>
        <v/>
      </c>
      <c r="Y11" s="88">
        <f>N11/(0.1*O11)</f>
        <v/>
      </c>
      <c r="Z11" s="88">
        <f>N11/(0.1*Q11)</f>
        <v/>
      </c>
      <c r="AA11" s="90">
        <f>N11/AB11</f>
        <v/>
      </c>
      <c r="AB11" s="31">
        <f>T11*480</f>
        <v/>
      </c>
      <c r="AC11" s="88">
        <f>AA11/O11</f>
        <v/>
      </c>
      <c r="AD11" s="88">
        <f>AA11/Q11</f>
        <v/>
      </c>
      <c r="AE11" s="88">
        <f>((N11/(T11*U11))/O11)</f>
        <v/>
      </c>
      <c r="AF11" s="88">
        <f>((N11/(T11*U11))/Q11)</f>
        <v/>
      </c>
      <c r="AG11" s="94" t="inlineStr">
        <is>
          <t>Condiciones por defecto (0,2L/min y 120min, suponen 20L) se encuentran dentro de rango de método interno basado en NIOSH 2016 y 2532 (1-30L). De manera general, podrían considerarse adecuadas.</t>
        </is>
      </c>
      <c r="AH11" s="118"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25" t="inlineStr">
        <is>
          <t>0,03-0,5</t>
        </is>
      </c>
      <c r="J12" s="25" t="inlineStr">
        <is>
          <t>0,03-0,5 (MAE10)</t>
        </is>
      </c>
      <c r="K12" s="27" t="inlineStr">
        <is>
          <t>NIOSH 2532</t>
        </is>
      </c>
      <c r="L12" s="31" t="n">
        <v>0.2</v>
      </c>
      <c r="N12" s="75" t="n">
        <v>0.1</v>
      </c>
      <c r="P12" s="18" t="n">
        <v>0.2</v>
      </c>
      <c r="Q12" t="n">
        <v>0.2</v>
      </c>
      <c r="R12" t="n">
        <v>0.2</v>
      </c>
      <c r="S12" t="inlineStr">
        <is>
          <t>UK</t>
        </is>
      </c>
      <c r="T12" s="31" t="n">
        <v>0.2</v>
      </c>
      <c r="U12" s="31" t="n">
        <v>120</v>
      </c>
      <c r="V12" s="2" t="inlineStr">
        <is>
          <t>Glutaraldehído - aire</t>
        </is>
      </c>
      <c r="W12" s="71">
        <f>N12/((0.1*O12)*T12)</f>
        <v/>
      </c>
      <c r="X12" s="71">
        <f>N12/(0.1*Q12*T12)</f>
        <v/>
      </c>
      <c r="Y12" s="88">
        <f>N12/(0.1*O12)</f>
        <v/>
      </c>
      <c r="Z12" s="88">
        <f>N12/(0.1*Q12)</f>
        <v/>
      </c>
      <c r="AA12" s="90">
        <f>N12/AB12</f>
        <v/>
      </c>
      <c r="AB12" s="31">
        <f>T12*480</f>
        <v/>
      </c>
      <c r="AC12" s="88">
        <f>AA12/O12</f>
        <v/>
      </c>
      <c r="AD12" s="88">
        <f>AA12/Q12</f>
        <v/>
      </c>
      <c r="AE12" s="88">
        <f>((N12/(T12*U12))/O12)</f>
        <v/>
      </c>
      <c r="AF12" s="88">
        <f>((N12/(T12*U12))/Q12)</f>
        <v/>
      </c>
      <c r="AG12" s="94" t="inlineStr">
        <is>
          <t xml:space="preserve">Condiciones por defecto (0,2L/min y 120min, suponen 20L) se encuentran dentro de rango de método interno basado en NIOSH 2532 (1-30L). De manera general, podrían considerarse adecuadas. </t>
        </is>
      </c>
      <c r="AH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25" t="inlineStr">
        <is>
          <t>0,03-0,5</t>
        </is>
      </c>
      <c r="J13" s="25" t="inlineStr">
        <is>
          <t>0,03-0,5 (MAE10)</t>
        </is>
      </c>
      <c r="K13" s="27" t="inlineStr">
        <is>
          <t>NIOSH 2532</t>
        </is>
      </c>
      <c r="L13" s="31" t="n">
        <v>0.2</v>
      </c>
      <c r="N13" s="75" t="n">
        <v>0.1</v>
      </c>
      <c r="P13" s="18" t="n">
        <v>0.2</v>
      </c>
      <c r="Q13" t="n">
        <v>0.2</v>
      </c>
      <c r="R13" t="n">
        <v>0.2</v>
      </c>
      <c r="S13" t="inlineStr">
        <is>
          <t>UK</t>
        </is>
      </c>
      <c r="T13" s="31" t="n">
        <v>0.2</v>
      </c>
      <c r="U13" s="31" t="n">
        <v>120</v>
      </c>
      <c r="V13" s="2" t="inlineStr">
        <is>
          <t>Glutaraldehído - aire</t>
        </is>
      </c>
      <c r="W13" s="71">
        <f>N13/((0.1*O13)*T13)</f>
        <v/>
      </c>
      <c r="X13" s="71">
        <f>N13/(0.1*Q13*T13)</f>
        <v/>
      </c>
      <c r="Y13" s="88">
        <f>N13/(0.1*O13)</f>
        <v/>
      </c>
      <c r="Z13" s="88">
        <f>N13/(0.1*Q13)</f>
        <v/>
      </c>
      <c r="AA13" s="90">
        <f>N13/AB13</f>
        <v/>
      </c>
      <c r="AB13" s="31">
        <f>T13*480</f>
        <v/>
      </c>
      <c r="AC13" s="88">
        <f>AA13/O13</f>
        <v/>
      </c>
      <c r="AD13" s="88">
        <f>AA13/Q13</f>
        <v/>
      </c>
      <c r="AE13" s="88">
        <f>((N13/(T13*U13))/O13)</f>
        <v/>
      </c>
      <c r="AF13" s="88">
        <f>((N13/(T13*U13))/Q13)</f>
        <v/>
      </c>
      <c r="AG13" s="94" t="inlineStr">
        <is>
          <t>Condiciones por defecto (0,2L/min y 120min, suponen 20L) se encuentran dentro de rango de método interno basado en NIOSH 2532 (1-30L). De manera general, podrían considerarse adecuadas.</t>
        </is>
      </c>
      <c r="AH13" s="118" t="inlineStr">
        <is>
          <t>Nota: LEP 2025 solamente incluye VLA-EC para este agente. Se informa TWA de UK disponible en Gestis por ser el más restrictivo.</t>
        </is>
      </c>
    </row>
    <row r="14" ht="32"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J14" s="25" t="inlineStr">
        <is>
          <t>2 (IOM Sampler con PVC, MT125)</t>
        </is>
      </c>
      <c r="K14" s="27" t="inlineStr">
        <is>
          <t>OSHA CSI</t>
        </is>
      </c>
      <c r="L14" s="31" t="n">
        <v>2</v>
      </c>
      <c r="M14" t="inlineStr">
        <is>
          <t>F.I: 4 (Button); 3,5 (PGP-GSP 3,5)</t>
        </is>
      </c>
      <c r="N14" s="75" t="n">
        <v>10</v>
      </c>
      <c r="Q14" t="n">
        <v>0.4</v>
      </c>
      <c r="R14" t="n">
        <v>0.4</v>
      </c>
      <c r="S14" t="inlineStr">
        <is>
          <t>Alemania</t>
        </is>
      </c>
      <c r="T14" s="65" t="n">
        <v>2</v>
      </c>
      <c r="U14" s="31" t="n">
        <v>120</v>
      </c>
      <c r="V14" s="2" t="inlineStr">
        <is>
          <t>5-Cloro-2-metil-4-isotiazolin-3-ona</t>
        </is>
      </c>
      <c r="W14" s="71">
        <f>N14/((0.1*O14)*T14)</f>
        <v/>
      </c>
      <c r="X14" s="71">
        <f>N14/(0.1*Q14*T14)</f>
        <v/>
      </c>
      <c r="Y14" s="88">
        <f>N14/(0.1*O14)</f>
        <v/>
      </c>
      <c r="Z14" s="88">
        <f>N14/(0.1*Q14)</f>
        <v/>
      </c>
      <c r="AA14" s="90">
        <f>N14/AB14</f>
        <v/>
      </c>
      <c r="AB14" s="31">
        <f>T14*480</f>
        <v/>
      </c>
      <c r="AC14" s="88">
        <f>AA14/O14</f>
        <v/>
      </c>
      <c r="AD14" s="88">
        <f>AA14/Q14</f>
        <v/>
      </c>
      <c r="AE14" s="88">
        <f>((N14/(T14*U14))/O14)</f>
        <v/>
      </c>
      <c r="AF14" s="102">
        <f>((N14/(T14*U14))/Q14)</f>
        <v/>
      </c>
      <c r="AG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H14" s="118" t="inlineStr">
        <is>
          <t>Nota: LEP 2025 no incluye valor límite para este agente. Se informa en esta entrada el valor disponible en Gestis para Alemania, por estar asociado a la fracción inhalable de manera explícita.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t="n">
        <v>1</v>
      </c>
      <c r="J15" t="inlineStr">
        <is>
          <t>1 (MAE15)</t>
        </is>
      </c>
      <c r="K15" s="27" t="inlineStr">
        <is>
          <t>OSHA PV2089</t>
        </is>
      </c>
      <c r="L15" s="31" t="n">
        <v>1</v>
      </c>
      <c r="N15" s="75" t="n">
        <v>0.5</v>
      </c>
      <c r="O15" s="18" t="n">
        <v>1.1</v>
      </c>
      <c r="T15" s="31" t="n">
        <v>1</v>
      </c>
      <c r="U15" s="31" t="n">
        <v>120</v>
      </c>
      <c r="V15" s="2" t="inlineStr">
        <is>
          <t>PCB 1242 - aire</t>
        </is>
      </c>
      <c r="W15" s="71">
        <f>N15/((0.1*O15)*T15)</f>
        <v/>
      </c>
      <c r="X15" s="71">
        <f>N15/(0.1*Q15*T15)</f>
        <v/>
      </c>
      <c r="Y15" s="88">
        <f>N15/(0.1*O15)</f>
        <v/>
      </c>
      <c r="Z15" s="88">
        <f>N15/(0.1*Q15)</f>
        <v/>
      </c>
      <c r="AA15" s="90">
        <f>N15/AB15</f>
        <v/>
      </c>
      <c r="AB15" s="31">
        <f>T15*480</f>
        <v/>
      </c>
      <c r="AC15" s="88">
        <f>AA15/O15</f>
        <v/>
      </c>
      <c r="AD15" s="88">
        <f>AA15/Q15</f>
        <v/>
      </c>
      <c r="AE15" s="88">
        <f>((N15/(T15*U15))/O15)</f>
        <v/>
      </c>
      <c r="AF15" s="88">
        <f>((N15/(T15*U15))/Q15)</f>
        <v/>
      </c>
      <c r="AG15" s="94" t="inlineStr">
        <is>
          <t>OSHA PV2089 sugiere 1L/min y 60L; pero si no se esperan cantidades muy elevadas el muestreo con única muestra de 120min debiera resultar viable.</t>
        </is>
      </c>
    </row>
    <row r="16" ht="16"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t="n">
        <v>1</v>
      </c>
      <c r="J16" t="inlineStr">
        <is>
          <t>1 (MAE15)</t>
        </is>
      </c>
      <c r="K16" s="27" t="inlineStr">
        <is>
          <t>OSHA PV2088</t>
        </is>
      </c>
      <c r="L16" s="31" t="n">
        <v>1</v>
      </c>
      <c r="N16" s="75" t="n">
        <v>0.5</v>
      </c>
      <c r="O16" s="18" t="n">
        <v>0.7</v>
      </c>
      <c r="T16" s="31" t="n">
        <v>1</v>
      </c>
      <c r="U16" s="31" t="n">
        <v>120</v>
      </c>
      <c r="V16" s="2" t="inlineStr">
        <is>
          <t>PCB 1254 - aire</t>
        </is>
      </c>
      <c r="W16" s="71">
        <f>N16/((0.1*O16)*T16)</f>
        <v/>
      </c>
      <c r="X16" s="71">
        <f>N16/(0.1*Q16*T16)</f>
        <v/>
      </c>
      <c r="Y16" s="88">
        <f>N16/(0.1*O16)</f>
        <v/>
      </c>
      <c r="Z16" s="88">
        <f>N16/(0.1*Q16)</f>
        <v/>
      </c>
      <c r="AA16" s="90">
        <f>N16/AB16</f>
        <v/>
      </c>
      <c r="AB16" s="31">
        <f>T16*480</f>
        <v/>
      </c>
      <c r="AC16" s="88">
        <f>AA16/O16</f>
        <v/>
      </c>
      <c r="AD16" s="88">
        <f>AA16/Q16</f>
        <v/>
      </c>
      <c r="AE16" s="88">
        <f>((N16/(T16*U16))/O16)</f>
        <v/>
      </c>
      <c r="AF16" s="88">
        <f>((N16/(T16*U16))/Q16)</f>
        <v/>
      </c>
      <c r="AG16" s="94" t="inlineStr">
        <is>
          <t>OSHA PV2089 sugiere 1L/min y 60L; pero si no se esperan cantidades muy elevadas el muestreo con única muestra de 120min debiera resultar viable.</t>
        </is>
      </c>
    </row>
    <row r="17">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27" t="inlineStr">
        <is>
          <t>0,01-0,2 (MT044)</t>
        </is>
      </c>
      <c r="K17" s="27" t="inlineStr">
        <is>
          <t xml:space="preserve">MTA/MA-017/A89; MTA/MA-024/A92; </t>
        </is>
      </c>
      <c r="L17" s="31" t="n">
        <v>0.1</v>
      </c>
      <c r="N17" s="75" t="n">
        <v>10</v>
      </c>
      <c r="T17" s="31" t="n">
        <v>0.1</v>
      </c>
      <c r="U17" s="31" t="n">
        <v>120</v>
      </c>
      <c r="V17" s="2" t="inlineStr">
        <is>
          <t>Glicolato de butilo - aire</t>
        </is>
      </c>
      <c r="W17" s="71">
        <f>N17/((0.1*O17)*T17)</f>
        <v/>
      </c>
      <c r="X17" s="71">
        <f>N17/(0.1*Q17*T17)</f>
        <v/>
      </c>
      <c r="Y17" s="88">
        <f>N17/(0.1*O17)</f>
        <v/>
      </c>
      <c r="Z17" s="88">
        <f>N17/(0.1*Q17)</f>
        <v/>
      </c>
      <c r="AA17" s="90">
        <f>N17/AB17</f>
        <v/>
      </c>
      <c r="AB17" s="31">
        <f>T17*480</f>
        <v/>
      </c>
      <c r="AC17" s="88">
        <f>AA17/O17</f>
        <v/>
      </c>
      <c r="AD17" s="88">
        <f>AA17/Q17</f>
        <v/>
      </c>
      <c r="AE17" s="88">
        <f>((N17/(T17*U17))/O17)</f>
        <v/>
      </c>
      <c r="AF17" s="88">
        <f>((N17/(T17*U17))/Q17)</f>
        <v/>
      </c>
      <c r="AG17" t="inlineStr">
        <is>
          <t>No se ha localizado valor límite para este agente, revisar la FDS del producto por si ofrece información particular adicional.</t>
        </is>
      </c>
      <c r="AH17" s="118" t="inlineStr">
        <is>
          <t>Nota: No se ha localizado valor límite para este agente, revisar la FDS del producto por si ofrece información particular adicional.</t>
        </is>
      </c>
    </row>
    <row r="18">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27" t="inlineStr">
        <is>
          <t>0,01-0,2 (MT044)</t>
        </is>
      </c>
      <c r="K18" s="27" t="inlineStr">
        <is>
          <t xml:space="preserve">MTA/MA-017/A89; MTA/MA-024/A92; </t>
        </is>
      </c>
      <c r="L18" s="31" t="n">
        <v>0.1</v>
      </c>
      <c r="N18" s="75" t="n">
        <v>10</v>
      </c>
      <c r="T18" s="31" t="n">
        <v>0.1</v>
      </c>
      <c r="U18" s="31" t="n">
        <v>120</v>
      </c>
      <c r="V18" s="2" t="inlineStr">
        <is>
          <t>Glicolato de butilo - aire</t>
        </is>
      </c>
      <c r="W18" s="71">
        <f>N18/((0.1*O18)*T18)</f>
        <v/>
      </c>
      <c r="X18" s="71">
        <f>N18/(0.1*Q18*T18)</f>
        <v/>
      </c>
      <c r="Y18" s="88">
        <f>N18/(0.1*O18)</f>
        <v/>
      </c>
      <c r="Z18" s="88">
        <f>N18/(0.1*Q18)</f>
        <v/>
      </c>
      <c r="AA18" s="90">
        <f>N18/AB18</f>
        <v/>
      </c>
      <c r="AB18" s="31">
        <f>T18*480</f>
        <v/>
      </c>
      <c r="AC18" s="88">
        <f>AA18/O18</f>
        <v/>
      </c>
      <c r="AD18" s="88">
        <f>AA18/Q18</f>
        <v/>
      </c>
      <c r="AE18" s="88">
        <f>((N18/(T18*U18))/O18)</f>
        <v/>
      </c>
      <c r="AF18" s="88">
        <f>((N18/(T18*U18))/Q18)</f>
        <v/>
      </c>
      <c r="AG18" t="inlineStr">
        <is>
          <t>No se ha localizado valor límite para este agente, revisar la FDS del producto por si ofrece información particular adicional.</t>
        </is>
      </c>
      <c r="AH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25" t="inlineStr">
        <is>
          <t>0,2-0,5</t>
        </is>
      </c>
      <c r="J19" s="27" t="inlineStr">
        <is>
          <t>0,2-0,5 (MT040)</t>
        </is>
      </c>
      <c r="K19" s="27" t="inlineStr">
        <is>
          <t>MTA/MA-019/A90</t>
        </is>
      </c>
      <c r="L19" s="31" t="n">
        <v>0.5</v>
      </c>
      <c r="N19" s="75" t="n">
        <v>10</v>
      </c>
      <c r="P19" t="n">
        <v>2.6</v>
      </c>
      <c r="Q19" t="n">
        <v>1.3</v>
      </c>
      <c r="R19" s="18" t="n">
        <v>2.6</v>
      </c>
      <c r="S19" t="inlineStr">
        <is>
          <t>Suecia</t>
        </is>
      </c>
      <c r="T19" s="65" t="n">
        <v>0.5</v>
      </c>
      <c r="U19" s="31" t="n">
        <v>120</v>
      </c>
      <c r="V19" s="2" t="inlineStr">
        <is>
          <t>Ácido nítrico - aire</t>
        </is>
      </c>
      <c r="W19" s="71">
        <f>N19/((0.1*O19)*T19)</f>
        <v/>
      </c>
      <c r="X19" s="71">
        <f>N19/(0.1*Q19*T19)</f>
        <v/>
      </c>
      <c r="Y19" s="88">
        <f>N19/(0.1*O19)</f>
        <v/>
      </c>
      <c r="Z19" s="88">
        <f>N19/(0.1*Q19)</f>
        <v/>
      </c>
      <c r="AA19" s="90">
        <f>N19/AB19</f>
        <v/>
      </c>
      <c r="AB19" s="31">
        <f>T19*480</f>
        <v/>
      </c>
      <c r="AC19" s="88">
        <f>AA19/O19</f>
        <v/>
      </c>
      <c r="AD19" s="88">
        <f>AA19/Q19</f>
        <v/>
      </c>
      <c r="AE19" s="88">
        <f>((N19/(T19*U19))/O19)</f>
        <v/>
      </c>
      <c r="AF19" s="102">
        <f>((N19/(T19*U19))/Q19)</f>
        <v/>
      </c>
      <c r="AG19" s="94" t="inlineStr">
        <is>
          <t>En esta valoración se ha considerado TWA de Suecia en Gestis al no existir VLA-ED español para este agente. En cualquier caso, es necesario superar los 154min a 0,5L/min para que la concentración límite sea &lt;10% TWA.</t>
        </is>
      </c>
      <c r="AH19" s="118"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25" t="inlineStr">
        <is>
          <t>0,2-0,5</t>
        </is>
      </c>
      <c r="J20" s="27" t="inlineStr">
        <is>
          <t>0,2-0,5 (MT040)</t>
        </is>
      </c>
      <c r="K20" s="27" t="inlineStr">
        <is>
          <t>MTA/MA-019/A90</t>
        </is>
      </c>
      <c r="L20" s="31" t="n">
        <v>0.5</v>
      </c>
      <c r="N20" s="75" t="n">
        <v>10</v>
      </c>
      <c r="P20" t="n">
        <v>2.6</v>
      </c>
      <c r="Q20" t="n">
        <v>1.3</v>
      </c>
      <c r="R20" s="18" t="n">
        <v>2.6</v>
      </c>
      <c r="S20" t="inlineStr">
        <is>
          <t>Suecia</t>
        </is>
      </c>
      <c r="T20" s="65" t="n">
        <v>0.5</v>
      </c>
      <c r="U20" s="31" t="n">
        <v>120</v>
      </c>
      <c r="V20" s="2" t="inlineStr">
        <is>
          <t>Ácido nítrico - aire</t>
        </is>
      </c>
      <c r="W20" s="71">
        <f>N20/((0.1*O20)*T20)</f>
        <v/>
      </c>
      <c r="X20" s="71">
        <f>N20/(0.1*Q20*T20)</f>
        <v/>
      </c>
      <c r="Y20" s="88">
        <f>N20/(0.1*O20)</f>
        <v/>
      </c>
      <c r="Z20" s="88">
        <f>N20/(0.1*Q20)</f>
        <v/>
      </c>
      <c r="AA20" s="90">
        <f>N20/AB20</f>
        <v/>
      </c>
      <c r="AB20" s="31">
        <f>T20*480</f>
        <v/>
      </c>
      <c r="AC20" s="88">
        <f>AA20/O20</f>
        <v/>
      </c>
      <c r="AD20" s="88">
        <f>AA20/Q20</f>
        <v/>
      </c>
      <c r="AE20" s="88">
        <f>((N20/(T20*U20))/O20)</f>
        <v/>
      </c>
      <c r="AF20" s="102">
        <f>((N20/(T20*U20))/Q20)</f>
        <v/>
      </c>
      <c r="AG20" s="94" t="inlineStr">
        <is>
          <t>En esta valoración se ha considerado TWA de Suecia en Gestis al no existir VLA-ED español para este agente. En cualquier caso, es necesario superar los 154min a 0,5L/min para que la concentración límite sea &lt;10% TWA.</t>
        </is>
      </c>
      <c r="AH20" s="118" t="inlineStr">
        <is>
          <t>Nota: LEP 2025 solamente incluye VLA-EC para este agente. Se informa TWA de Suecia disponible en Gestis por ser el más restrictivo.</t>
        </is>
      </c>
    </row>
    <row r="2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t="n">
        <v>2</v>
      </c>
      <c r="J21" s="27" t="inlineStr">
        <is>
          <t>2 (IOM Sampler con PVC, MT125)</t>
        </is>
      </c>
      <c r="K21" s="27" t="inlineStr">
        <is>
          <t>MTA/MA-060/A05</t>
        </is>
      </c>
      <c r="L21" s="31" t="n">
        <v>2</v>
      </c>
      <c r="M21" t="inlineStr">
        <is>
          <t>F.I: 4 (Button); 3,5 (PGP-GSP 3,5)</t>
        </is>
      </c>
      <c r="N21" s="75" t="n">
        <v>10</v>
      </c>
      <c r="O21" t="n">
        <v>1</v>
      </c>
      <c r="P21" t="n">
        <v>2</v>
      </c>
      <c r="T21" s="31" t="n">
        <v>2</v>
      </c>
      <c r="U21" s="31" t="n">
        <v>120</v>
      </c>
      <c r="V21" s="2" t="inlineStr">
        <is>
          <t>Ácido ortosfosfórico (fracción inhalable) - aire</t>
        </is>
      </c>
      <c r="W21" s="71">
        <f>N21/((0.1*O21)*T21)</f>
        <v/>
      </c>
      <c r="X21" s="71">
        <f>N21/(0.1*Q21*T21)</f>
        <v/>
      </c>
      <c r="Y21" s="88">
        <f>N21/(0.1*O21)</f>
        <v/>
      </c>
      <c r="Z21" s="88">
        <f>N21/(0.1*Q21)</f>
        <v/>
      </c>
      <c r="AA21" s="90">
        <f>N21/AB21</f>
        <v/>
      </c>
      <c r="AB21" s="31">
        <f>T21*480</f>
        <v/>
      </c>
      <c r="AC21" s="88">
        <f>AA21/O21</f>
        <v/>
      </c>
      <c r="AD21" s="88">
        <f>AA21/Q21</f>
        <v/>
      </c>
      <c r="AE21" s="88">
        <f>((N21/(T21*U21))/O21)</f>
        <v/>
      </c>
      <c r="AF21" s="88">
        <f>((N21/(T21*U21))/Q21)</f>
        <v/>
      </c>
      <c r="AG21" s="93" t="inlineStr">
        <is>
          <t>Condiciones por defecto (2L/min con IOM Sampler y 120min), de manera general, pueden considerarse adecuadas.</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25" t="inlineStr">
        <is>
          <t>0,2-0,5</t>
        </is>
      </c>
      <c r="J22" s="27" t="inlineStr">
        <is>
          <t>0,2-0,5 (MT040)</t>
        </is>
      </c>
      <c r="K22" s="27" t="inlineStr">
        <is>
          <t>MTA/MA-019/A90</t>
        </is>
      </c>
      <c r="L22" s="31" t="n">
        <v>0.5</v>
      </c>
      <c r="N22" s="75" t="n">
        <v>10</v>
      </c>
      <c r="P22" t="n">
        <v>7</v>
      </c>
      <c r="Q22" s="18" t="n">
        <v>3.5</v>
      </c>
      <c r="R22" s="18" t="n">
        <v>7</v>
      </c>
      <c r="S22" t="inlineStr">
        <is>
          <t>Suecia</t>
        </is>
      </c>
      <c r="T22" s="31" t="n">
        <v>0.5</v>
      </c>
      <c r="U22" s="31" t="n">
        <v>120</v>
      </c>
      <c r="V22" s="2" t="inlineStr">
        <is>
          <t>Ácido bromhídrico - aire</t>
        </is>
      </c>
      <c r="W22" s="71">
        <f>N22/((0.1*O22)*T22)</f>
        <v/>
      </c>
      <c r="X22" s="71">
        <f>N22/(0.1*Q22*T22)</f>
        <v/>
      </c>
      <c r="Y22" s="88">
        <f>N22/(0.1*O22)</f>
        <v/>
      </c>
      <c r="Z22" s="88">
        <f>N22/(0.1*Q22)</f>
        <v/>
      </c>
      <c r="AA22" s="90">
        <f>N22/AB22</f>
        <v/>
      </c>
      <c r="AB22" s="31">
        <f>T22*480</f>
        <v/>
      </c>
      <c r="AC22" s="88">
        <f>AA22/O22</f>
        <v/>
      </c>
      <c r="AD22" s="88">
        <f>AA22/Q22</f>
        <v/>
      </c>
      <c r="AE22" s="88">
        <f>((N22/(T22*U22))/O22)</f>
        <v/>
      </c>
      <c r="AF22" s="88">
        <f>((N22/(T22*U22))/Q22)</f>
        <v/>
      </c>
      <c r="AG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H22" s="118"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25" t="inlineStr">
        <is>
          <t>0,2-0,5</t>
        </is>
      </c>
      <c r="J23" s="27" t="inlineStr">
        <is>
          <t>0,2-0,5 (MT040)</t>
        </is>
      </c>
      <c r="K23" s="27" t="inlineStr">
        <is>
          <t>MTA/MA-019/A90</t>
        </is>
      </c>
      <c r="L23" s="31" t="n">
        <v>0.5</v>
      </c>
      <c r="N23" s="75" t="n">
        <v>10</v>
      </c>
      <c r="P23" t="n">
        <v>7</v>
      </c>
      <c r="Q23" s="18" t="n">
        <v>3.5</v>
      </c>
      <c r="R23" s="18" t="n">
        <v>7</v>
      </c>
      <c r="S23" t="inlineStr">
        <is>
          <t>Suecia</t>
        </is>
      </c>
      <c r="T23" s="31" t="n">
        <v>0.5</v>
      </c>
      <c r="U23" s="31" t="n">
        <v>120</v>
      </c>
      <c r="V23" s="2" t="inlineStr">
        <is>
          <t>Ácido bromhídrico - aire</t>
        </is>
      </c>
      <c r="W23" s="71">
        <f>N23/((0.1*O23)*T23)</f>
        <v/>
      </c>
      <c r="X23" s="71">
        <f>N23/(0.1*Q23*T23)</f>
        <v/>
      </c>
      <c r="Y23" s="88">
        <f>N23/(0.1*O23)</f>
        <v/>
      </c>
      <c r="Z23" s="88">
        <f>N23/(0.1*Q23)</f>
        <v/>
      </c>
      <c r="AA23" s="90">
        <f>N23/AB23</f>
        <v/>
      </c>
      <c r="AB23" s="31">
        <f>T23*480</f>
        <v/>
      </c>
      <c r="AC23" s="88">
        <f>AA23/O23</f>
        <v/>
      </c>
      <c r="AD23" s="88">
        <f>AA23/Q23</f>
        <v/>
      </c>
      <c r="AE23" s="88">
        <f>((N23/(T23*U23))/O23)</f>
        <v/>
      </c>
      <c r="AF23" s="88">
        <f>((N23/(T23*U23))/Q23)</f>
        <v/>
      </c>
      <c r="AG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H23" s="118"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25" t="inlineStr">
        <is>
          <t>0,2-0,5</t>
        </is>
      </c>
      <c r="J24" s="27" t="inlineStr">
        <is>
          <t>0,2-0,5 (MT040)</t>
        </is>
      </c>
      <c r="K24" s="27" t="inlineStr">
        <is>
          <t>MTA/MA-019/A90</t>
        </is>
      </c>
      <c r="L24" s="31" t="n">
        <v>0.5</v>
      </c>
      <c r="N24" s="75" t="n">
        <v>10</v>
      </c>
      <c r="O24" t="n">
        <v>7.6</v>
      </c>
      <c r="P24" s="18" t="n">
        <v>15</v>
      </c>
      <c r="T24" s="31" t="n">
        <v>0.5</v>
      </c>
      <c r="U24" s="31" t="n">
        <v>120</v>
      </c>
      <c r="V24" s="2" t="inlineStr">
        <is>
          <t>Ácido clorhídrico - aire</t>
        </is>
      </c>
      <c r="W24" s="71">
        <f>N24/((0.1*O24)*T24)</f>
        <v/>
      </c>
      <c r="X24" s="71">
        <f>N24/(0.1*Q24*T24)</f>
        <v/>
      </c>
      <c r="Y24" s="88">
        <f>N24/(0.1*O24)</f>
        <v/>
      </c>
      <c r="Z24" s="88">
        <f>N24/(0.1*Q24)</f>
        <v/>
      </c>
      <c r="AA24" s="90">
        <f>N24/AB24</f>
        <v/>
      </c>
      <c r="AB24" s="31">
        <f>T24*480</f>
        <v/>
      </c>
      <c r="AC24" s="88">
        <f>AA24/O24</f>
        <v/>
      </c>
      <c r="AD24" s="88">
        <f>AA24/Q24</f>
        <v/>
      </c>
      <c r="AE24" s="88">
        <f>((N24/(T24*U24))/O24)</f>
        <v/>
      </c>
      <c r="AF24" s="88">
        <f>((N24/(T24*U24))/Q24)</f>
        <v/>
      </c>
      <c r="AG24" s="94" t="inlineStr">
        <is>
          <t>Condiciones por defecto (caudal máximo del método a 0,5L/min y 120min), de manera general, podrían considerarse adecuadas. Con caudal mínimo de método (0,2L/min) también se alcanzaría una concentración límite &lt;10%VLA-ED.</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25" t="inlineStr">
        <is>
          <t>0,2-0,5</t>
        </is>
      </c>
      <c r="J25" s="27" t="inlineStr">
        <is>
          <t>0,2-0,5 (MT040)</t>
        </is>
      </c>
      <c r="K25" s="27" t="inlineStr">
        <is>
          <t>MTA/MA-019/A90</t>
        </is>
      </c>
      <c r="L25" s="31" t="n">
        <v>0.5</v>
      </c>
      <c r="N25" s="75" t="n">
        <v>10</v>
      </c>
      <c r="O25" t="n">
        <v>7.6</v>
      </c>
      <c r="P25" s="18" t="n">
        <v>15</v>
      </c>
      <c r="T25" s="31" t="n">
        <v>0.5</v>
      </c>
      <c r="U25" s="31" t="n">
        <v>120</v>
      </c>
      <c r="V25" s="2" t="inlineStr">
        <is>
          <t>Ácido clorhídrico - aire</t>
        </is>
      </c>
      <c r="W25" s="71">
        <f>N25/((0.1*O25)*T25)</f>
        <v/>
      </c>
      <c r="X25" s="71">
        <f>N25/(0.1*Q25*T25)</f>
        <v/>
      </c>
      <c r="Y25" s="88">
        <f>N25/(0.1*O25)</f>
        <v/>
      </c>
      <c r="Z25" s="88">
        <f>N25/(0.1*Q25)</f>
        <v/>
      </c>
      <c r="AA25" s="90">
        <f>N25/AB25</f>
        <v/>
      </c>
      <c r="AB25" s="31">
        <f>T25*480</f>
        <v/>
      </c>
      <c r="AC25" s="88">
        <f>AA25/O25</f>
        <v/>
      </c>
      <c r="AD25" s="88">
        <f>AA25/Q25</f>
        <v/>
      </c>
      <c r="AE25" s="88">
        <f>((N25/(T25*U25))/O25)</f>
        <v/>
      </c>
      <c r="AF25" s="88">
        <f>((N25/(T25*U25))/Q25)</f>
        <v/>
      </c>
      <c r="AG25" s="94" t="inlineStr">
        <is>
          <t>Condiciones por defecto (caudal máximo del método a 0,5L/min y 120min), de manera general, podrían considerarse adecuadas. Con caudal mínimo de método (0,2L/min) también se alcanzaría una concentración límite &lt;10%VLA-ED.</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25" t="inlineStr">
        <is>
          <t>0,2-0,3</t>
        </is>
      </c>
      <c r="J26" s="27" t="inlineStr">
        <is>
          <t>0,2-0,3 (MT040)</t>
        </is>
      </c>
      <c r="K26" s="27" t="inlineStr">
        <is>
          <t>MTA/MA-019/A90</t>
        </is>
      </c>
      <c r="L26" s="31" t="n">
        <v>0.3</v>
      </c>
      <c r="N26" s="75" t="n">
        <v>10</v>
      </c>
      <c r="O26" t="n">
        <v>1.5</v>
      </c>
      <c r="P26" s="18" t="n">
        <v>2.5</v>
      </c>
      <c r="T26" s="31" t="n">
        <v>0.3</v>
      </c>
      <c r="U26" s="31" t="n">
        <v>120</v>
      </c>
      <c r="V26" s="2" t="inlineStr">
        <is>
          <t>Ácido fluorhídrico - aire</t>
        </is>
      </c>
      <c r="W26" s="72">
        <f>N26/((0.1*O26)*T26)</f>
        <v/>
      </c>
      <c r="X26" s="71">
        <f>N26/(0.1*Q26*T26)</f>
        <v/>
      </c>
      <c r="Y26" s="88">
        <f>N26/(0.1*O26)</f>
        <v/>
      </c>
      <c r="Z26" s="88">
        <f>N26/(0.1*Q26)</f>
        <v/>
      </c>
      <c r="AA26" s="90">
        <f>N26/AB26</f>
        <v/>
      </c>
      <c r="AB26" s="31">
        <f>T26*480</f>
        <v/>
      </c>
      <c r="AC26" s="88">
        <f>AA26/O26</f>
        <v/>
      </c>
      <c r="AD26" s="88">
        <f>AA26/Q26</f>
        <v/>
      </c>
      <c r="AE26" s="102">
        <f>((N26/(T26*U26))/O26)</f>
        <v/>
      </c>
      <c r="AF26" s="88">
        <f>((N26/(T26*U26))/Q26)</f>
        <v/>
      </c>
      <c r="AG26" s="94" t="inlineStr">
        <is>
          <t>MTA/MA-019/A90 indica un caudal 0,2-0,3 para HF, de manera que es necesario superar el tiempo mínimo de muestreo en cualquier caso (222min a 0,3L/min; 333min a 0,2L/min).</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25" t="inlineStr">
        <is>
          <t>0,2-0,3</t>
        </is>
      </c>
      <c r="J27" s="27" t="inlineStr">
        <is>
          <t>0,2-0,3 (MT040)</t>
        </is>
      </c>
      <c r="K27" s="27" t="inlineStr">
        <is>
          <t>MTA/MA-019/A90</t>
        </is>
      </c>
      <c r="L27" s="31" t="n">
        <v>0.3</v>
      </c>
      <c r="N27" s="75" t="n">
        <v>10</v>
      </c>
      <c r="O27" t="n">
        <v>1.5</v>
      </c>
      <c r="P27" s="18" t="n">
        <v>2.5</v>
      </c>
      <c r="T27" s="31" t="n">
        <v>0.3</v>
      </c>
      <c r="U27" s="31" t="n">
        <v>120</v>
      </c>
      <c r="V27" s="2" t="inlineStr">
        <is>
          <t>Ácido fluorhídrico - aire</t>
        </is>
      </c>
      <c r="W27" s="72">
        <f>N27/((0.1*O27)*T27)</f>
        <v/>
      </c>
      <c r="X27" s="71">
        <f>N27/(0.1*Q27*T27)</f>
        <v/>
      </c>
      <c r="Y27" s="88">
        <f>N27/(0.1*O27)</f>
        <v/>
      </c>
      <c r="Z27" s="88">
        <f>N27/(0.1*Q27)</f>
        <v/>
      </c>
      <c r="AA27" s="90">
        <f>N27/AB27</f>
        <v/>
      </c>
      <c r="AB27" s="31">
        <f>T27*480</f>
        <v/>
      </c>
      <c r="AC27" s="88">
        <f>AA27/O27</f>
        <v/>
      </c>
      <c r="AD27" s="88">
        <f>AA27/Q27</f>
        <v/>
      </c>
      <c r="AE27" s="102">
        <f>((N27/(T27*U27))/O27)</f>
        <v/>
      </c>
      <c r="AF27" s="88">
        <f>((N27/(T27*U27))/Q27)</f>
        <v/>
      </c>
      <c r="AG27" s="94" t="inlineStr">
        <is>
          <t>MTA/MA-019/A90 indica un caudal 0,2-0,3 para HF, de manera que es necesario superar el tiempo mínimo de muestreo en cualquier caso (222min a 0,3L/min; 333min a 0,2L/min).</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25" t="inlineStr">
        <is>
          <t>0,05-0,5</t>
        </is>
      </c>
      <c r="J28" s="27" t="inlineStr">
        <is>
          <t>0,05-0,5 (MT083 con impinger)</t>
        </is>
      </c>
      <c r="K28" s="27" t="inlineStr">
        <is>
          <t>OSHA ID-115SG</t>
        </is>
      </c>
      <c r="L28" s="31" t="n">
        <v>0.5</v>
      </c>
      <c r="N28" s="75" t="n">
        <v>1</v>
      </c>
      <c r="Q28" t="n">
        <v>1</v>
      </c>
      <c r="R28" t="n">
        <v>3</v>
      </c>
      <c r="S28" t="inlineStr">
        <is>
          <t>Polonia</t>
        </is>
      </c>
      <c r="T28" s="31" t="n">
        <v>0.5</v>
      </c>
      <c r="U28" s="31" t="n">
        <v>120</v>
      </c>
      <c r="V28" s="2" t="inlineStr">
        <is>
          <t>Ácido perclórico - aire</t>
        </is>
      </c>
      <c r="W28" s="71">
        <f>N28/((0.1*O28)*T28)</f>
        <v/>
      </c>
      <c r="X28" s="71">
        <f>N28/(0.1*Q28*T28)</f>
        <v/>
      </c>
      <c r="Y28" s="88">
        <f>N28/(0.1*O28)</f>
        <v/>
      </c>
      <c r="Z28" s="88">
        <f>N28/(0.1*Q28)</f>
        <v/>
      </c>
      <c r="AA28" s="90">
        <f>N28/AB28</f>
        <v/>
      </c>
      <c r="AB28" s="31">
        <f>T28*480</f>
        <v/>
      </c>
      <c r="AC28" s="88">
        <f>AA28/O28</f>
        <v/>
      </c>
      <c r="AD28" s="88">
        <f>AA28/Q28</f>
        <v/>
      </c>
      <c r="AE28" s="88">
        <f>((N28/(T28*U28))/O28)</f>
        <v/>
      </c>
      <c r="AF28" s="88">
        <f>((N28/(T28*U28))/Q28)</f>
        <v/>
      </c>
      <c r="AG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H28" s="118" t="inlineStr">
        <is>
          <t>Nota: LEP 2025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25" t="inlineStr">
        <is>
          <t>0,05-0,5</t>
        </is>
      </c>
      <c r="J29" s="27" t="inlineStr">
        <is>
          <t>0,05-0,5 (MT083 con impinger)</t>
        </is>
      </c>
      <c r="K29" s="27" t="inlineStr">
        <is>
          <t>OSHA ID-115SG</t>
        </is>
      </c>
      <c r="L29" s="31" t="n">
        <v>0.5</v>
      </c>
      <c r="N29" s="75" t="n">
        <v>1</v>
      </c>
      <c r="Q29" t="n">
        <v>1</v>
      </c>
      <c r="R29" t="n">
        <v>3</v>
      </c>
      <c r="S29" t="inlineStr">
        <is>
          <t>Polonia</t>
        </is>
      </c>
      <c r="T29" s="31" t="n">
        <v>0.5</v>
      </c>
      <c r="U29" s="31" t="n">
        <v>120</v>
      </c>
      <c r="V29" s="2" t="inlineStr">
        <is>
          <t>Ácido perclórico - aire</t>
        </is>
      </c>
      <c r="W29" s="71">
        <f>N29/((0.1*O29)*T29)</f>
        <v/>
      </c>
      <c r="X29" s="71">
        <f>N29/(0.1*Q29*T29)</f>
        <v/>
      </c>
      <c r="Y29" s="88">
        <f>N29/(0.1*O29)</f>
        <v/>
      </c>
      <c r="Z29" s="88">
        <f>N29/(0.1*Q29)</f>
        <v/>
      </c>
      <c r="AA29" s="90">
        <f>N29/AB29</f>
        <v/>
      </c>
      <c r="AB29" s="31">
        <f>T29*480</f>
        <v/>
      </c>
      <c r="AC29" s="88">
        <f>AA29/O29</f>
        <v/>
      </c>
      <c r="AD29" s="88">
        <f>AA29/Q29</f>
        <v/>
      </c>
      <c r="AE29" s="88">
        <f>((N29/(T29*U29))/O29)</f>
        <v/>
      </c>
      <c r="AF29" s="88">
        <f>((N29/(T29*U29))/Q29)</f>
        <v/>
      </c>
      <c r="AG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H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t="n">
        <v>2</v>
      </c>
      <c r="J30" s="27" t="inlineStr">
        <is>
          <t>2 (IOM Sampler con PVC, MT125)</t>
        </is>
      </c>
      <c r="K30" s="27" t="inlineStr">
        <is>
          <t>MTA/MA-060/A05</t>
        </is>
      </c>
      <c r="L30" s="31" t="n">
        <v>2</v>
      </c>
      <c r="M30" t="inlineStr">
        <is>
          <t>F.I: 4 (Button); 3,5 (PGP-GSP 3,5)</t>
        </is>
      </c>
      <c r="N30" s="75" t="n">
        <v>1</v>
      </c>
      <c r="O30" s="18" t="n">
        <v>0.05</v>
      </c>
      <c r="T30" s="31" t="n">
        <v>2</v>
      </c>
      <c r="U30" s="31" t="n">
        <v>120</v>
      </c>
      <c r="V30" s="2" t="inlineStr">
        <is>
          <t>Nieblas de ácido sulfúrico (fracción inhalable) - aire</t>
        </is>
      </c>
      <c r="W30" s="71">
        <f>N30/((0.1*O30)*T30)</f>
        <v/>
      </c>
      <c r="X30" s="71">
        <f>N30/(0.1*Q30*T30)</f>
        <v/>
      </c>
      <c r="Y30" s="88">
        <f>N30/(0.1*O30)</f>
        <v/>
      </c>
      <c r="Z30" s="88">
        <f>N30/(0.1*Q30)</f>
        <v/>
      </c>
      <c r="AA30" s="90">
        <f>N30/AB30</f>
        <v/>
      </c>
      <c r="AB30" s="31">
        <f>T30*480</f>
        <v/>
      </c>
      <c r="AC30" s="88">
        <f>AA30/O30</f>
        <v/>
      </c>
      <c r="AD30" s="88">
        <f>AA30/Q30</f>
        <v/>
      </c>
      <c r="AE30" s="88">
        <f>((N30/(T30*U30))/O30)</f>
        <v/>
      </c>
      <c r="AF30" s="88">
        <f>((N30/(T30*U30))/Q30)</f>
        <v/>
      </c>
      <c r="AG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t="n">
        <v>2</v>
      </c>
      <c r="J31" s="27" t="inlineStr">
        <is>
          <t>2 (IOM Sampler con FV soxhlet, MT109)</t>
        </is>
      </c>
      <c r="K31" s="27" t="inlineStr">
        <is>
          <t>MDHS 47/3</t>
        </is>
      </c>
      <c r="L31" s="31" t="n">
        <v>2</v>
      </c>
      <c r="M31" t="inlineStr">
        <is>
          <t>F.I: 4 (Button); 3,5 (PGP-GSP 3,5)</t>
        </is>
      </c>
      <c r="N31" s="75" t="n">
        <v>100</v>
      </c>
      <c r="Q31" t="n">
        <v>0.6</v>
      </c>
      <c r="S31" t="inlineStr">
        <is>
          <t>UK (FSC)</t>
        </is>
      </c>
      <c r="T31" s="31" t="n">
        <v>2</v>
      </c>
      <c r="U31" s="31" t="n">
        <v>120</v>
      </c>
      <c r="V31" s="2" t="inlineStr">
        <is>
          <t>Vapores de vulcanización (Fracción soluble en ciclohexano) - aire</t>
        </is>
      </c>
      <c r="W31" s="71">
        <f>N31/((0.1*O31)*T31)</f>
        <v/>
      </c>
      <c r="X31" s="73">
        <f>N31/(0.1*Q31*T31)</f>
        <v/>
      </c>
      <c r="Y31" s="88">
        <f>N31/(0.1*O31)</f>
        <v/>
      </c>
      <c r="Z31" s="88">
        <f>N31/(0.1*Q31)</f>
        <v/>
      </c>
      <c r="AA31" s="90">
        <f>N31/AB31</f>
        <v/>
      </c>
      <c r="AB31" s="31">
        <f>T31*480</f>
        <v/>
      </c>
      <c r="AC31" s="88">
        <f>AA31/O31</f>
        <v/>
      </c>
      <c r="AD31" s="88">
        <f>AA31/Q31</f>
        <v/>
      </c>
      <c r="AE31" s="88">
        <f>((N31/(T31*U31))/O31)</f>
        <v/>
      </c>
      <c r="AF31" s="102">
        <f>((N31/(T31*U31))/Q31)</f>
        <v/>
      </c>
      <c r="AG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H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N32" s="79" t="n">
        <v>0.5</v>
      </c>
      <c r="U32" s="31" t="n">
        <v>120</v>
      </c>
      <c r="V32" s="13" t="inlineStr">
        <is>
          <t>Bicalutamida - aire</t>
        </is>
      </c>
      <c r="W32" s="71">
        <f>N32/((0.1*O32)*T32)</f>
        <v/>
      </c>
      <c r="X32" s="71">
        <f>N32/(0.1*Q32*T32)</f>
        <v/>
      </c>
      <c r="Y32" s="88">
        <f>N32/(0.1*O32)</f>
        <v/>
      </c>
      <c r="Z32" s="88">
        <f>N32/(0.1*Q32)</f>
        <v/>
      </c>
      <c r="AA32" s="90">
        <f>N32/AB32</f>
        <v/>
      </c>
      <c r="AB32" s="31">
        <f>T32*480</f>
        <v/>
      </c>
      <c r="AC32" s="88">
        <f>AA32/O32</f>
        <v/>
      </c>
      <c r="AD32" s="88">
        <f>AA32/Q32</f>
        <v/>
      </c>
      <c r="AE32" s="88">
        <f>((N32/(T32*U32))/O32)</f>
        <v/>
      </c>
      <c r="AF32" s="88">
        <f>((N32/(T32*U32))/Q32)</f>
        <v/>
      </c>
      <c r="AG32" t="inlineStr">
        <is>
          <t>No se ha localizado valor límite para este agente, revisar la FDS del producto por si ofrece información particular adicional.</t>
        </is>
      </c>
      <c r="AH32" s="118" t="inlineStr">
        <is>
          <t>Nota: No se ha localizado valor límite para este agente, revisar la FDS del producto por si ofrece información particular adicional.</t>
        </is>
      </c>
    </row>
    <row r="33">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N33" s="79" t="n">
        <v>0.5</v>
      </c>
      <c r="U33" s="31" t="n">
        <v>120</v>
      </c>
      <c r="V33" s="13" t="inlineStr">
        <is>
          <t>Bicalutamida - aire</t>
        </is>
      </c>
      <c r="W33" s="71">
        <f>N33/((0.1*O33)*T33)</f>
        <v/>
      </c>
      <c r="X33" s="71">
        <f>N33/(0.1*Q33*T33)</f>
        <v/>
      </c>
      <c r="Y33" s="88">
        <f>N33/(0.1*O33)</f>
        <v/>
      </c>
      <c r="Z33" s="88">
        <f>N33/(0.1*Q33)</f>
        <v/>
      </c>
      <c r="AA33" s="90">
        <f>N33/AB33</f>
        <v/>
      </c>
      <c r="AB33" s="31">
        <f>T33*480</f>
        <v/>
      </c>
      <c r="AC33" s="88">
        <f>AA33/O33</f>
        <v/>
      </c>
      <c r="AD33" s="88">
        <f>AA33/Q33</f>
        <v/>
      </c>
      <c r="AE33" s="88">
        <f>((N33/(T33*U33))/O33)</f>
        <v/>
      </c>
      <c r="AF33" s="88">
        <f>((N33/(T33*U33))/Q33)</f>
        <v/>
      </c>
      <c r="AG33" t="inlineStr">
        <is>
          <t>No se ha localizado valor límite para este agente, revisar la FDS del producto por si ofrece información particular adicional.</t>
        </is>
      </c>
      <c r="AH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L34" s="35" t="n"/>
      <c r="N34" s="76" t="n">
        <v>0.01</v>
      </c>
      <c r="T34" s="35" t="n"/>
      <c r="U34" s="31" t="n">
        <v>120</v>
      </c>
      <c r="V34" s="20" t="inlineStr">
        <is>
          <t>Bromuro de Ipratropio - aire</t>
        </is>
      </c>
      <c r="W34" s="71">
        <f>N34/((0.1*O34)*T34)</f>
        <v/>
      </c>
      <c r="X34" s="71">
        <f>N34/(0.1*Q34*T34)</f>
        <v/>
      </c>
      <c r="Y34" s="88">
        <f>N34/(0.1*O34)</f>
        <v/>
      </c>
      <c r="Z34" s="88">
        <f>N34/(0.1*Q34)</f>
        <v/>
      </c>
      <c r="AA34" s="90">
        <f>N34/AB34</f>
        <v/>
      </c>
      <c r="AB34" s="31">
        <f>T34*480</f>
        <v/>
      </c>
      <c r="AC34" s="88">
        <f>AA34/O34</f>
        <v/>
      </c>
      <c r="AD34" s="88">
        <f>AA34/Q34</f>
        <v/>
      </c>
      <c r="AE34" s="88">
        <f>((N34/(T34*U34))/O34)</f>
        <v/>
      </c>
      <c r="AF34" s="88">
        <f>((N34/(T34*U34))/Q34)</f>
        <v/>
      </c>
      <c r="AG34" s="107" t="n"/>
      <c r="AH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L35" s="35" t="n"/>
      <c r="N35" s="76" t="n">
        <v>0.01</v>
      </c>
      <c r="T35" s="35" t="n"/>
      <c r="U35" s="31" t="n">
        <v>120</v>
      </c>
      <c r="V35" s="20" t="inlineStr">
        <is>
          <t>Budesonida - aire</t>
        </is>
      </c>
      <c r="W35" s="71">
        <f>N35/((0.1*O35)*T35)</f>
        <v/>
      </c>
      <c r="X35" s="71">
        <f>N35/(0.1*Q35*T35)</f>
        <v/>
      </c>
      <c r="Y35" s="88">
        <f>N35/(0.1*O35)</f>
        <v/>
      </c>
      <c r="Z35" s="88">
        <f>N35/(0.1*Q35)</f>
        <v/>
      </c>
      <c r="AA35" s="90">
        <f>N35/AB35</f>
        <v/>
      </c>
      <c r="AB35" s="31">
        <f>T35*480</f>
        <v/>
      </c>
      <c r="AC35" s="88">
        <f>AA35/O35</f>
        <v/>
      </c>
      <c r="AD35" s="88">
        <f>AA35/Q35</f>
        <v/>
      </c>
      <c r="AE35" s="88">
        <f>((N35/(T35*U35))/O35)</f>
        <v/>
      </c>
      <c r="AF35" s="88">
        <f>((N35/(T35*U35))/Q35)</f>
        <v/>
      </c>
      <c r="AG35" s="107" t="n"/>
      <c r="AH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25" t="inlineStr">
        <is>
          <t>0,01-0,2</t>
        </is>
      </c>
      <c r="J36" s="25" t="inlineStr">
        <is>
          <t>0,01-0,2 (MT044)</t>
        </is>
      </c>
      <c r="K36" s="27" t="inlineStr">
        <is>
          <t>NIOSH 1010</t>
        </is>
      </c>
      <c r="L36" s="31" t="n">
        <v>0.2</v>
      </c>
      <c r="N36" s="75" t="n">
        <v>2</v>
      </c>
      <c r="O36" t="n">
        <v>1.9</v>
      </c>
      <c r="T36" s="31" t="n">
        <v>0.2</v>
      </c>
      <c r="U36" s="31" t="n">
        <v>120</v>
      </c>
      <c r="V36" s="2" t="inlineStr">
        <is>
          <t>Epiclorhidrina - aire</t>
        </is>
      </c>
      <c r="W36" s="71">
        <f>N36/((0.1*O36)*T36)</f>
        <v/>
      </c>
      <c r="X36" s="71">
        <f>N36/(0.1*Q36*T36)</f>
        <v/>
      </c>
      <c r="Y36" s="88">
        <f>N36/(0.1*O36)</f>
        <v/>
      </c>
      <c r="Z36" s="88">
        <f>N36/(0.1*Q36)</f>
        <v/>
      </c>
      <c r="AA36" s="90">
        <f>N36/AB36</f>
        <v/>
      </c>
      <c r="AB36" s="31">
        <f>T36*480</f>
        <v/>
      </c>
      <c r="AC36" s="88">
        <f>AA36/O36</f>
        <v/>
      </c>
      <c r="AD36" s="88">
        <f>AA36/Q36</f>
        <v/>
      </c>
      <c r="AE36" s="88">
        <f>((N36/(T36*U36))/O36)</f>
        <v/>
      </c>
      <c r="AF36" s="88">
        <f>((N36/(T36*U36))/Q36)</f>
        <v/>
      </c>
      <c r="AG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H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25" t="inlineStr">
        <is>
          <t>0,01-0,2</t>
        </is>
      </c>
      <c r="J37" s="25" t="inlineStr">
        <is>
          <t>0,01-0,2 (MT044)</t>
        </is>
      </c>
      <c r="K37" s="27" t="inlineStr">
        <is>
          <t>NIOSH 1010</t>
        </is>
      </c>
      <c r="L37" s="31" t="n">
        <v>0.2</v>
      </c>
      <c r="N37" s="75" t="n">
        <v>2</v>
      </c>
      <c r="O37" t="n">
        <v>1.9</v>
      </c>
      <c r="T37" s="31" t="n">
        <v>0.2</v>
      </c>
      <c r="U37" s="31" t="n">
        <v>120</v>
      </c>
      <c r="V37" s="2" t="inlineStr">
        <is>
          <t>Epiclorhidrina - aire</t>
        </is>
      </c>
      <c r="W37" s="71">
        <f>N37/((0.1*O37)*T37)</f>
        <v/>
      </c>
      <c r="X37" s="71">
        <f>N37/(0.1*Q37*T37)</f>
        <v/>
      </c>
      <c r="Y37" s="88">
        <f>N37/(0.1*O37)</f>
        <v/>
      </c>
      <c r="Z37" s="88">
        <f>N37/(0.1*Q37)</f>
        <v/>
      </c>
      <c r="AA37" s="90">
        <f>N37/AB37</f>
        <v/>
      </c>
      <c r="AB37" s="31">
        <f>T37*480</f>
        <v/>
      </c>
      <c r="AC37" s="88">
        <f>AA37/O37</f>
        <v/>
      </c>
      <c r="AD37" s="88">
        <f>AA37/Q37</f>
        <v/>
      </c>
      <c r="AE37" s="88">
        <f>((N37/(T37*U37))/O37)</f>
        <v/>
      </c>
      <c r="AF37" s="88">
        <f>((N37/(T37*U37))/Q37)</f>
        <v/>
      </c>
      <c r="AG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H37" s="118" t="inlineStr">
        <is>
          <t xml:space="preserve"> Nota: Agente afectado por RD 612/2024, ya se considera valor límite propuesto en esta entrada.</t>
        </is>
      </c>
    </row>
    <row r="38">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t="n">
        <v>0.1</v>
      </c>
      <c r="J38" s="26" t="inlineStr">
        <is>
          <t>0,1 (MT044)</t>
        </is>
      </c>
      <c r="K38" s="27" t="inlineStr">
        <is>
          <t>OSHA PV2003</t>
        </is>
      </c>
      <c r="L38" s="31" t="n">
        <v>0.1</v>
      </c>
      <c r="N38" s="75" t="n">
        <v>10</v>
      </c>
      <c r="O38" s="18" t="n">
        <v>50</v>
      </c>
      <c r="T38" s="31" t="n">
        <v>0.1</v>
      </c>
      <c r="U38" s="31" t="n">
        <v>120</v>
      </c>
      <c r="V38" s="2" t="inlineStr">
        <is>
          <t>Acetofenona - aire</t>
        </is>
      </c>
      <c r="W38" s="71">
        <f>N38/((0.1*O38)*T38)</f>
        <v/>
      </c>
      <c r="X38" s="71">
        <f>N38/(0.1*Q38*T38)</f>
        <v/>
      </c>
      <c r="Y38" s="88">
        <f>N38/(0.1*O38)</f>
        <v/>
      </c>
      <c r="Z38" s="88">
        <f>N38/(0.1*Q38)</f>
        <v/>
      </c>
      <c r="AA38" s="90">
        <f>N38/AB38</f>
        <v/>
      </c>
      <c r="AB38" s="31">
        <f>T38*480</f>
        <v/>
      </c>
      <c r="AC38" s="88">
        <f>AA38/O38</f>
        <v/>
      </c>
      <c r="AD38" s="88">
        <f>AA38/Q38</f>
        <v/>
      </c>
      <c r="AE38" s="88">
        <f>((N38/(T38*U38))/O38)</f>
        <v/>
      </c>
      <c r="AF38" s="88">
        <f>((N38/(T38*U38))/Q38)</f>
        <v/>
      </c>
      <c r="AG38" s="93" t="inlineStr">
        <is>
          <t xml:space="preserve">Condiciones por defecto (caudal único del método a 0,1L/min y 120min), de manera general, podrían considerarse adecuadas. </t>
        </is>
      </c>
    </row>
    <row r="39">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t="n">
        <v>0.1</v>
      </c>
      <c r="J39" s="26" t="inlineStr">
        <is>
          <t>0,1 (MT044)</t>
        </is>
      </c>
      <c r="K39" s="27" t="inlineStr">
        <is>
          <t>OSHA PV2003</t>
        </is>
      </c>
      <c r="L39" s="31" t="n">
        <v>0.1</v>
      </c>
      <c r="N39" s="75" t="n">
        <v>10</v>
      </c>
      <c r="O39" s="18" t="n">
        <v>50</v>
      </c>
      <c r="T39" s="31" t="n">
        <v>0.1</v>
      </c>
      <c r="U39" s="31" t="n">
        <v>120</v>
      </c>
      <c r="V39" s="2" t="inlineStr">
        <is>
          <t>Acetofenona - aire</t>
        </is>
      </c>
      <c r="W39" s="71">
        <f>N39/((0.1*O39)*T39)</f>
        <v/>
      </c>
      <c r="X39" s="71">
        <f>N39/(0.1*Q39*T39)</f>
        <v/>
      </c>
      <c r="Y39" s="88">
        <f>N39/(0.1*O39)</f>
        <v/>
      </c>
      <c r="Z39" s="88">
        <f>N39/(0.1*Q39)</f>
        <v/>
      </c>
      <c r="AA39" s="90">
        <f>N39/AB39</f>
        <v/>
      </c>
      <c r="AB39" s="31">
        <f>T39*480</f>
        <v/>
      </c>
      <c r="AC39" s="88">
        <f>AA39/O39</f>
        <v/>
      </c>
      <c r="AD39" s="88">
        <f>AA39/Q39</f>
        <v/>
      </c>
      <c r="AE39" s="88">
        <f>((N39/(T39*U39))/O39)</f>
        <v/>
      </c>
      <c r="AF39" s="88">
        <f>((N39/(T39*U39))/Q39)</f>
        <v/>
      </c>
      <c r="AG39" s="93" t="inlineStr">
        <is>
          <t xml:space="preserve">Condiciones por defecto (caudal único del método a 0,1L/min y 120min), de manera general, podrían considerarse adecuadas. </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25" t="inlineStr">
        <is>
          <t>0,01-0,2</t>
        </is>
      </c>
      <c r="J40" s="27" t="inlineStr">
        <is>
          <t>0,01-0,2 (MT044)</t>
        </is>
      </c>
      <c r="K40" s="27" t="inlineStr">
        <is>
          <t>NIOSH 1301</t>
        </is>
      </c>
      <c r="L40" s="31" t="n">
        <v>0.2</v>
      </c>
      <c r="N40" s="75" t="n">
        <v>10</v>
      </c>
      <c r="O40" t="n">
        <v>13</v>
      </c>
      <c r="P40" s="18" t="n">
        <v>19</v>
      </c>
      <c r="T40" s="31" t="n">
        <v>0.2</v>
      </c>
      <c r="U40" s="31" t="n">
        <v>120</v>
      </c>
      <c r="V40" s="2" t="inlineStr">
        <is>
          <t>Alcanfor - aire</t>
        </is>
      </c>
      <c r="W40" s="71">
        <f>N40/((0.1*O40)*T40)</f>
        <v/>
      </c>
      <c r="X40" s="71">
        <f>N40/(0.1*Q40*T40)</f>
        <v/>
      </c>
      <c r="Y40" s="88">
        <f>N40/(0.1*O40)</f>
        <v/>
      </c>
      <c r="Z40" s="88">
        <f>N40/(0.1*Q40)</f>
        <v/>
      </c>
      <c r="AA40" s="90">
        <f>N40/AB40</f>
        <v/>
      </c>
      <c r="AB40" s="31">
        <f>T40*480</f>
        <v/>
      </c>
      <c r="AC40" s="88">
        <f>AA40/O40</f>
        <v/>
      </c>
      <c r="AD40" s="88">
        <f>AA40/Q40</f>
        <v/>
      </c>
      <c r="AE40" s="88">
        <f>((N40/(T40*U40))/O40)</f>
        <v/>
      </c>
      <c r="AF40" s="88">
        <f>((N40/(T40*U40))/Q40)</f>
        <v/>
      </c>
      <c r="AG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25" t="inlineStr">
        <is>
          <t>0,01-0,2</t>
        </is>
      </c>
      <c r="J41" s="27" t="inlineStr">
        <is>
          <t>0,01-0,2 (MT044)</t>
        </is>
      </c>
      <c r="K41" s="27" t="inlineStr">
        <is>
          <t>NIOSH 1301</t>
        </is>
      </c>
      <c r="L41" s="31" t="n">
        <v>0.2</v>
      </c>
      <c r="N41" s="75" t="n">
        <v>10</v>
      </c>
      <c r="O41" t="n">
        <v>13</v>
      </c>
      <c r="P41" s="18" t="n">
        <v>19</v>
      </c>
      <c r="T41" s="31" t="n">
        <v>0.2</v>
      </c>
      <c r="U41" s="31" t="n">
        <v>120</v>
      </c>
      <c r="V41" s="2" t="inlineStr">
        <is>
          <t>Alcanfor - aire</t>
        </is>
      </c>
      <c r="W41" s="71">
        <f>N41/((0.1*O41)*T41)</f>
        <v/>
      </c>
      <c r="X41" s="71">
        <f>N41/(0.1*Q41*T41)</f>
        <v/>
      </c>
      <c r="Y41" s="88">
        <f>N41/(0.1*O41)</f>
        <v/>
      </c>
      <c r="Z41" s="88">
        <f>N41/(0.1*Q41)</f>
        <v/>
      </c>
      <c r="AA41" s="90">
        <f>N41/AB41</f>
        <v/>
      </c>
      <c r="AB41" s="31">
        <f>T41*480</f>
        <v/>
      </c>
      <c r="AC41" s="88">
        <f>AA41/O41</f>
        <v/>
      </c>
      <c r="AD41" s="88">
        <f>AA41/Q41</f>
        <v/>
      </c>
      <c r="AE41" s="88">
        <f>((N41/(T41*U41))/O41)</f>
        <v/>
      </c>
      <c r="AF41" s="88">
        <f>((N41/(T41*U41))/Q41)</f>
        <v/>
      </c>
      <c r="AG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25" t="inlineStr">
        <is>
          <t>0,01-0,2</t>
        </is>
      </c>
      <c r="J42" s="27" t="inlineStr">
        <is>
          <t>0,01-0,2 (MT044)</t>
        </is>
      </c>
      <c r="K42" s="27" t="inlineStr">
        <is>
          <t>NIOSH 1402</t>
        </is>
      </c>
      <c r="L42" s="31" t="n">
        <v>0.2</v>
      </c>
      <c r="N42" s="75" t="n">
        <v>1</v>
      </c>
      <c r="O42" t="n">
        <v>5</v>
      </c>
      <c r="P42" s="18" t="n">
        <v>12</v>
      </c>
      <c r="T42" s="31" t="n">
        <v>0.2</v>
      </c>
      <c r="U42" s="31" t="n">
        <v>120</v>
      </c>
      <c r="V42" s="2" t="inlineStr">
        <is>
          <t>Alcohol Alílico - aire</t>
        </is>
      </c>
      <c r="W42" s="71">
        <f>N42/((0.1*O42)*T42)</f>
        <v/>
      </c>
      <c r="X42" s="71">
        <f>N42/(0.1*Q42*T42)</f>
        <v/>
      </c>
      <c r="Y42" s="88">
        <f>N42/(0.1*O42)</f>
        <v/>
      </c>
      <c r="Z42" s="88">
        <f>N42/(0.1*Q42)</f>
        <v/>
      </c>
      <c r="AA42" s="90">
        <f>N42/AB42</f>
        <v/>
      </c>
      <c r="AB42" s="31">
        <f>T42*480</f>
        <v/>
      </c>
      <c r="AC42" s="88">
        <f>AA42/O42</f>
        <v/>
      </c>
      <c r="AD42" s="88">
        <f>AA42/Q42</f>
        <v/>
      </c>
      <c r="AE42" s="88">
        <f>((N42/(T42*U42))/O42)</f>
        <v/>
      </c>
      <c r="AF42" s="88">
        <f>((N42/(T42*U42))/Q42)</f>
        <v/>
      </c>
      <c r="AG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25" t="inlineStr">
        <is>
          <t>0,01-0,2</t>
        </is>
      </c>
      <c r="J43" s="27" t="inlineStr">
        <is>
          <t>0,01-0,2 (MT044)</t>
        </is>
      </c>
      <c r="K43" s="27" t="inlineStr">
        <is>
          <t>NIOSH 1402</t>
        </is>
      </c>
      <c r="L43" s="31" t="n">
        <v>0.2</v>
      </c>
      <c r="N43" s="75" t="n">
        <v>1</v>
      </c>
      <c r="O43" t="n">
        <v>5</v>
      </c>
      <c r="P43" s="18" t="n">
        <v>12</v>
      </c>
      <c r="T43" s="31" t="n">
        <v>0.2</v>
      </c>
      <c r="U43" s="31" t="n">
        <v>120</v>
      </c>
      <c r="V43" s="2" t="inlineStr">
        <is>
          <t>Alcohol Alílico - aire</t>
        </is>
      </c>
      <c r="W43" s="71">
        <f>N43/((0.1*O43)*T43)</f>
        <v/>
      </c>
      <c r="X43" s="71">
        <f>N43/(0.1*Q43*T43)</f>
        <v/>
      </c>
      <c r="Y43" s="88">
        <f>N43/(0.1*O43)</f>
        <v/>
      </c>
      <c r="Z43" s="88">
        <f>N43/(0.1*Q43)</f>
        <v/>
      </c>
      <c r="AA43" s="90">
        <f>N43/AB43</f>
        <v/>
      </c>
      <c r="AB43" s="31">
        <f>T43*480</f>
        <v/>
      </c>
      <c r="AC43" s="88">
        <f>AA43/O43</f>
        <v/>
      </c>
      <c r="AD43" s="88">
        <f>AA43/Q43</f>
        <v/>
      </c>
      <c r="AE43" s="88">
        <f>((N43/(T43*U43))/O43)</f>
        <v/>
      </c>
      <c r="AF43" s="88">
        <f>((N43/(T43*U43))/Q43)</f>
        <v/>
      </c>
      <c r="AG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25" t="inlineStr">
        <is>
          <t>0,01-0,2</t>
        </is>
      </c>
      <c r="J44" s="27" t="inlineStr">
        <is>
          <t>0,01-0,2 (MT044)</t>
        </is>
      </c>
      <c r="K44" s="27" t="inlineStr">
        <is>
          <t>NIOSH 6001</t>
        </is>
      </c>
      <c r="L44" s="31" t="n">
        <v>0.2</v>
      </c>
      <c r="N44" s="75" t="n">
        <v>0.1</v>
      </c>
      <c r="O44" t="n">
        <v>0.016</v>
      </c>
      <c r="T44" s="31" t="n">
        <v>0.2</v>
      </c>
      <c r="U44" s="31" t="n">
        <v>120</v>
      </c>
      <c r="V44" s="2" t="inlineStr">
        <is>
          <t>Arsina - aire</t>
        </is>
      </c>
      <c r="W44" s="72">
        <f>N44/((0.1*O44)*T44)</f>
        <v/>
      </c>
      <c r="X44" s="71">
        <f>N44/(0.1*Q44*T44)</f>
        <v/>
      </c>
      <c r="Y44" s="88">
        <f>N44/(0.1*O44)</f>
        <v/>
      </c>
      <c r="Z44" s="88">
        <f>N44/(0.1*Q44)</f>
        <v/>
      </c>
      <c r="AA44" s="90">
        <f>N44/AB44</f>
        <v/>
      </c>
      <c r="AB44" s="31">
        <f>T44*480</f>
        <v/>
      </c>
      <c r="AC44" s="88">
        <f>AA44/O44</f>
        <v/>
      </c>
      <c r="AD44" s="88">
        <f>AA44/Q44</f>
        <v/>
      </c>
      <c r="AE44" s="102">
        <f>((N44/(T44*U44))/O44)</f>
        <v/>
      </c>
      <c r="AF44" s="88">
        <f>((N44/(T44*U44))/Q44)</f>
        <v/>
      </c>
      <c r="AG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L45" s="66" t="n"/>
      <c r="N45" s="77" t="inlineStr"/>
      <c r="T45" s="66" t="n"/>
      <c r="U45" s="31" t="n">
        <v>120</v>
      </c>
      <c r="V45" s="22" t="inlineStr">
        <is>
          <t>Alcohol metílico - aire</t>
        </is>
      </c>
      <c r="W45" s="71">
        <f>N45/((0.1*O45)*T45)</f>
        <v/>
      </c>
      <c r="X45" s="71">
        <f>N45/(0.1*Q45*T45)</f>
        <v/>
      </c>
      <c r="Y45" s="88">
        <f>N45/(0.1*O45)</f>
        <v/>
      </c>
      <c r="Z45" s="88">
        <f>N45/(0.1*Q45)</f>
        <v/>
      </c>
      <c r="AA45" s="90">
        <f>N45/AB45</f>
        <v/>
      </c>
      <c r="AB45" s="31">
        <f>T45*480</f>
        <v/>
      </c>
      <c r="AC45" s="88">
        <f>AA45/O45</f>
        <v/>
      </c>
      <c r="AD45" s="88">
        <f>AA45/Q45</f>
        <v/>
      </c>
      <c r="AE45" s="88">
        <f>((N45/(T45*U45))/O45)</f>
        <v/>
      </c>
      <c r="AF45" s="88">
        <f>((N45/(T45*U45))/Q45)</f>
        <v/>
      </c>
      <c r="AG45" s="107" t="n"/>
      <c r="AH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L46" s="66" t="n"/>
      <c r="N46" s="77" t="inlineStr"/>
      <c r="T46" s="66" t="n"/>
      <c r="U46" s="31" t="n">
        <v>120</v>
      </c>
      <c r="V46" s="22" t="inlineStr">
        <is>
          <t>Alcohol metílico - aire</t>
        </is>
      </c>
      <c r="W46" s="71">
        <f>N46/((0.1*O46)*T46)</f>
        <v/>
      </c>
      <c r="X46" s="71">
        <f>N46/(0.1*Q46*T46)</f>
        <v/>
      </c>
      <c r="Y46" s="88">
        <f>N46/(0.1*O46)</f>
        <v/>
      </c>
      <c r="Z46" s="88">
        <f>N46/(0.1*Q46)</f>
        <v/>
      </c>
      <c r="AA46" s="90">
        <f>N46/AB46</f>
        <v/>
      </c>
      <c r="AB46" s="31">
        <f>T46*480</f>
        <v/>
      </c>
      <c r="AC46" s="88">
        <f>AA46/O46</f>
        <v/>
      </c>
      <c r="AD46" s="88">
        <f>AA46/Q46</f>
        <v/>
      </c>
      <c r="AE46" s="88">
        <f>((N46/(T46*U46))/O46)</f>
        <v/>
      </c>
      <c r="AF46" s="88">
        <f>((N46/(T46*U46))/Q46)</f>
        <v/>
      </c>
      <c r="AG46" s="107" t="n"/>
      <c r="AH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t="n">
        <v>0.1</v>
      </c>
      <c r="J47" s="27" t="inlineStr">
        <is>
          <t>0,1 (MT053)</t>
        </is>
      </c>
      <c r="K47" s="27" t="inlineStr">
        <is>
          <t>OSHA 88</t>
        </is>
      </c>
      <c r="L47" s="31" t="n">
        <v>0.1</v>
      </c>
      <c r="N47" s="75" t="n">
        <v>1.5</v>
      </c>
      <c r="O47" s="18" t="n">
        <v>2.4</v>
      </c>
      <c r="T47" s="31" t="n">
        <v>0.1</v>
      </c>
      <c r="U47" s="31" t="n">
        <v>120</v>
      </c>
      <c r="V47" s="2" t="inlineStr">
        <is>
          <t>Óxido de propileno - aire</t>
        </is>
      </c>
      <c r="W47" s="71">
        <f>N47/((0.1*O47)*T47)</f>
        <v/>
      </c>
      <c r="X47" s="71">
        <f>N47/(0.1*Q47*T47)</f>
        <v/>
      </c>
      <c r="Y47" s="88">
        <f>N47/(0.1*O47)</f>
        <v/>
      </c>
      <c r="Z47" s="88">
        <f>N47/(0.1*Q47)</f>
        <v/>
      </c>
      <c r="AA47" s="90">
        <f>N47/AB47</f>
        <v/>
      </c>
      <c r="AB47" s="31">
        <f>T47*480</f>
        <v/>
      </c>
      <c r="AC47" s="88">
        <f>AA47/O47</f>
        <v/>
      </c>
      <c r="AD47" s="88">
        <f>AA47/Q47</f>
        <v/>
      </c>
      <c r="AE47" s="88">
        <f>((N47/(T47*U47))/O47)</f>
        <v/>
      </c>
      <c r="AF47" s="88">
        <f>((N47/(T47*U47))/Q47)</f>
        <v/>
      </c>
      <c r="AG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H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t="n">
        <v>0.1</v>
      </c>
      <c r="J48" s="27" t="inlineStr">
        <is>
          <t>0,1 (MT053)</t>
        </is>
      </c>
      <c r="K48" s="27" t="inlineStr">
        <is>
          <t>OSHA 88</t>
        </is>
      </c>
      <c r="L48" s="31" t="n">
        <v>0.1</v>
      </c>
      <c r="N48" s="75" t="n">
        <v>1.5</v>
      </c>
      <c r="O48" s="18" t="n">
        <v>2.4</v>
      </c>
      <c r="T48" s="31" t="n">
        <v>0.1</v>
      </c>
      <c r="U48" s="31" t="n">
        <v>120</v>
      </c>
      <c r="V48" s="2" t="inlineStr">
        <is>
          <t>Óxido de propileno - aire</t>
        </is>
      </c>
      <c r="W48" s="71">
        <f>N48/((0.1*O48)*T48)</f>
        <v/>
      </c>
      <c r="X48" s="71">
        <f>N48/(0.1*Q48*T48)</f>
        <v/>
      </c>
      <c r="Y48" s="88">
        <f>N48/(0.1*O48)</f>
        <v/>
      </c>
      <c r="Z48" s="88">
        <f>N48/(0.1*Q48)</f>
        <v/>
      </c>
      <c r="AA48" s="90">
        <f>N48/AB48</f>
        <v/>
      </c>
      <c r="AB48" s="31">
        <f>T48*480</f>
        <v/>
      </c>
      <c r="AC48" s="88">
        <f>AA48/O48</f>
        <v/>
      </c>
      <c r="AD48" s="88">
        <f>AA48/Q48</f>
        <v/>
      </c>
      <c r="AE48" s="88">
        <f>((N48/(T48*U48))/O48)</f>
        <v/>
      </c>
      <c r="AF48" s="88">
        <f>((N48/(T48*U48))/Q48)</f>
        <v/>
      </c>
      <c r="AG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H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42" t="inlineStr">
        <is>
          <t>1,0-3,0</t>
        </is>
      </c>
      <c r="J49" s="27" t="inlineStr">
        <is>
          <t>2 (2*MT117)</t>
        </is>
      </c>
      <c r="K49" s="27" t="inlineStr">
        <is>
          <t>NIOSH 5034</t>
        </is>
      </c>
      <c r="L49" s="31" t="n">
        <v>2</v>
      </c>
      <c r="N49" s="75" t="n">
        <v>5</v>
      </c>
      <c r="O49" t="n">
        <v>2.2</v>
      </c>
      <c r="T49" s="31" t="n">
        <v>2</v>
      </c>
      <c r="U49" s="31" t="n">
        <v>120</v>
      </c>
      <c r="V49" s="2" t="inlineStr">
        <is>
          <t>Fosfato de tributilo - aire</t>
        </is>
      </c>
      <c r="W49" s="71">
        <f>N49/((0.1*O49)*T49)</f>
        <v/>
      </c>
      <c r="X49" s="71">
        <f>N49/(0.1*Q49*T49)</f>
        <v/>
      </c>
      <c r="Y49" s="88">
        <f>N49/(0.1*O49)</f>
        <v/>
      </c>
      <c r="Z49" s="88">
        <f>N49/(0.1*Q49)</f>
        <v/>
      </c>
      <c r="AA49" s="90">
        <f>N49/AB49</f>
        <v/>
      </c>
      <c r="AB49" s="31">
        <f>T49*480</f>
        <v/>
      </c>
      <c r="AC49" s="88">
        <f>AA49/O49</f>
        <v/>
      </c>
      <c r="AD49" s="88">
        <f>AA49/Q49</f>
        <v/>
      </c>
      <c r="AE49" s="88">
        <f>((N49/(T49*U49))/O49)</f>
        <v/>
      </c>
      <c r="AF49" s="88">
        <f>((N49/(T49*U49))/Q49)</f>
        <v/>
      </c>
      <c r="AG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H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42" t="inlineStr">
        <is>
          <t>1,0-3,0</t>
        </is>
      </c>
      <c r="J50" s="27" t="inlineStr">
        <is>
          <t>2 (2*MT117)</t>
        </is>
      </c>
      <c r="K50" s="27" t="inlineStr">
        <is>
          <t>NIOSH 5034</t>
        </is>
      </c>
      <c r="L50" s="31" t="n">
        <v>2</v>
      </c>
      <c r="N50" s="75" t="n">
        <v>5</v>
      </c>
      <c r="O50" t="n">
        <v>2.2</v>
      </c>
      <c r="T50" s="31" t="n">
        <v>2</v>
      </c>
      <c r="U50" s="31" t="n">
        <v>120</v>
      </c>
      <c r="V50" s="2" t="inlineStr">
        <is>
          <t>Fosfato de tributilo - aire</t>
        </is>
      </c>
      <c r="W50" s="71">
        <f>N50/((0.1*O50)*T50)</f>
        <v/>
      </c>
      <c r="X50" s="71">
        <f>N50/(0.1*Q50*T50)</f>
        <v/>
      </c>
      <c r="Y50" s="88">
        <f>N50/(0.1*O50)</f>
        <v/>
      </c>
      <c r="Z50" s="88">
        <f>N50/(0.1*Q50)</f>
        <v/>
      </c>
      <c r="AA50" s="90">
        <f>N50/AB50</f>
        <v/>
      </c>
      <c r="AB50" s="31">
        <f>T50*480</f>
        <v/>
      </c>
      <c r="AC50" s="88">
        <f>AA50/O50</f>
        <v/>
      </c>
      <c r="AD50" s="88">
        <f>AA50/Q50</f>
        <v/>
      </c>
      <c r="AE50" s="88">
        <f>((N50/(T50*U50))/O50)</f>
        <v/>
      </c>
      <c r="AF50" s="88">
        <f>((N50/(T50*U50))/Q50)</f>
        <v/>
      </c>
      <c r="AG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H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t="n">
        <v>0.05</v>
      </c>
      <c r="J51" s="27" t="inlineStr">
        <is>
          <t>0,05 (MT053)</t>
        </is>
      </c>
      <c r="K51" s="27" t="inlineStr">
        <is>
          <t>OSHA PV2041</t>
        </is>
      </c>
      <c r="L51" s="31" t="n">
        <v>0.05</v>
      </c>
      <c r="N51" s="75" t="n">
        <v>25</v>
      </c>
      <c r="O51" s="18" t="n">
        <v>125</v>
      </c>
      <c r="P51" t="n">
        <v>250</v>
      </c>
      <c r="T51" s="31" t="n">
        <v>0.05</v>
      </c>
      <c r="U51" s="31" t="n">
        <v>120</v>
      </c>
      <c r="V51" s="2" t="inlineStr">
        <is>
          <t>Metil formiato - aire</t>
        </is>
      </c>
      <c r="W51" s="71">
        <f>N51/((0.1*O51)*T51)</f>
        <v/>
      </c>
      <c r="X51" s="71">
        <f>N51/(0.1*Q51*T51)</f>
        <v/>
      </c>
      <c r="Y51" s="88">
        <f>N51/(0.1*O51)</f>
        <v/>
      </c>
      <c r="Z51" s="88">
        <f>N51/(0.1*Q51)</f>
        <v/>
      </c>
      <c r="AA51" s="90">
        <f>N51/AB51</f>
        <v/>
      </c>
      <c r="AB51" s="31">
        <f>T51*480</f>
        <v/>
      </c>
      <c r="AC51" s="88">
        <f>AA51/O51</f>
        <v/>
      </c>
      <c r="AD51" s="88">
        <f>AA51/Q51</f>
        <v/>
      </c>
      <c r="AE51" s="88">
        <f>((N51/(T51*U51))/O51)</f>
        <v/>
      </c>
      <c r="AF51" s="88">
        <f>((N51/(T51*U51))/Q51)</f>
        <v/>
      </c>
      <c r="AG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t="n">
        <v>0.05</v>
      </c>
      <c r="J52" s="27" t="inlineStr">
        <is>
          <t>0,05 (MT053)</t>
        </is>
      </c>
      <c r="K52" s="27" t="inlineStr">
        <is>
          <t>OSHA PV2041</t>
        </is>
      </c>
      <c r="L52" s="31" t="n">
        <v>0.05</v>
      </c>
      <c r="N52" s="75" t="n">
        <v>25</v>
      </c>
      <c r="O52" s="18" t="n">
        <v>125</v>
      </c>
      <c r="P52" t="n">
        <v>250</v>
      </c>
      <c r="T52" s="31" t="n">
        <v>0.05</v>
      </c>
      <c r="U52" s="31" t="n">
        <v>120</v>
      </c>
      <c r="V52" s="2" t="inlineStr">
        <is>
          <t>Metil formiato - aire</t>
        </is>
      </c>
      <c r="W52" s="71">
        <f>N52/((0.1*O52)*T52)</f>
        <v/>
      </c>
      <c r="X52" s="71">
        <f>N52/(0.1*Q52*T52)</f>
        <v/>
      </c>
      <c r="Y52" s="88">
        <f>N52/(0.1*O52)</f>
        <v/>
      </c>
      <c r="Z52" s="88">
        <f>N52/(0.1*Q52)</f>
        <v/>
      </c>
      <c r="AA52" s="90">
        <f>N52/AB52</f>
        <v/>
      </c>
      <c r="AB52" s="31">
        <f>T52*480</f>
        <v/>
      </c>
      <c r="AC52" s="88">
        <f>AA52/O52</f>
        <v/>
      </c>
      <c r="AD52" s="88">
        <f>AA52/Q52</f>
        <v/>
      </c>
      <c r="AE52" s="88">
        <f>((N52/(T52*U52))/O52)</f>
        <v/>
      </c>
      <c r="AF52" s="88">
        <f>((N52/(T52*U52))/Q52)</f>
        <v/>
      </c>
      <c r="AG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7" t="inlineStr">
        <is>
          <t>0,01-1</t>
        </is>
      </c>
      <c r="J53" s="7" t="inlineStr">
        <is>
          <t>0,01-1 (MT082)</t>
        </is>
      </c>
      <c r="K53" s="7" t="inlineStr">
        <is>
          <t>NIOSH 2005</t>
        </is>
      </c>
      <c r="L53" s="67" t="n">
        <v>0.5</v>
      </c>
      <c r="N53" s="78" t="n">
        <v>1</v>
      </c>
      <c r="O53" s="7" t="n">
        <v>1</v>
      </c>
      <c r="T53" s="67" t="n">
        <v>0.5</v>
      </c>
      <c r="U53" s="31" t="n">
        <v>120</v>
      </c>
      <c r="V53" s="8" t="inlineStr">
        <is>
          <t>Nitrobenceno - aire</t>
        </is>
      </c>
      <c r="W53" s="71">
        <f>N53/((0.1*O53)*T53)</f>
        <v/>
      </c>
      <c r="X53" s="71">
        <f>N53/(0.1*Q53*T53)</f>
        <v/>
      </c>
      <c r="Y53" s="88">
        <f>N53/(0.1*O53)</f>
        <v/>
      </c>
      <c r="Z53" s="88">
        <f>N53/(0.1*Q53)</f>
        <v/>
      </c>
      <c r="AA53" s="90">
        <f>N53/AB53</f>
        <v/>
      </c>
      <c r="AB53" s="31">
        <f>T53*480</f>
        <v/>
      </c>
      <c r="AC53" s="88">
        <f>AA53/O53</f>
        <v/>
      </c>
      <c r="AD53" s="88">
        <f>AA53/Q53</f>
        <v/>
      </c>
      <c r="AE53" s="88">
        <f>((N53/(T53*U53))/O53)</f>
        <v/>
      </c>
      <c r="AF53" s="88">
        <f>((N53/(T53*U53))/Q53)</f>
        <v/>
      </c>
      <c r="AG53" s="111" t="inlineStr">
        <is>
          <t>NIOSH 2005 sugiere un rango de caudales entre 0,01-1L/min con TSG 150/75mg (MT082) y un volumen entre 10-150L. Las condiciones de muestreo generales planteadas en esta entrada (0,5L/min y 120min), podrían ser consideradas adecuadas.</t>
        </is>
      </c>
      <c r="AH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25" t="inlineStr">
        <is>
          <t>0,01-0,2</t>
        </is>
      </c>
      <c r="J54" s="27" t="inlineStr">
        <is>
          <t>0,01-0,2 (MT044)</t>
        </is>
      </c>
      <c r="K54" s="27" t="inlineStr">
        <is>
          <t>NIOSH 1402</t>
        </is>
      </c>
      <c r="L54" s="31" t="n">
        <v>0.05</v>
      </c>
      <c r="N54" s="75" t="n">
        <v>10</v>
      </c>
      <c r="O54" t="n">
        <v>208</v>
      </c>
      <c r="T54" s="31" t="n">
        <v>0.05</v>
      </c>
      <c r="U54" s="31" t="n">
        <v>120</v>
      </c>
      <c r="V54" s="2" t="inlineStr">
        <is>
          <t>Ciclohexanol - aire</t>
        </is>
      </c>
      <c r="W54" s="71">
        <f>N54/((0.1*O54)*T54)</f>
        <v/>
      </c>
      <c r="X54" s="71">
        <f>N54/(0.1*Q54*T54)</f>
        <v/>
      </c>
      <c r="Y54" s="88">
        <f>N54/(0.1*O54)</f>
        <v/>
      </c>
      <c r="Z54" s="88">
        <f>N54/(0.1*Q54)</f>
        <v/>
      </c>
      <c r="AA54" s="90">
        <f>N54/AB54</f>
        <v/>
      </c>
      <c r="AB54" s="31">
        <f>T54*480</f>
        <v/>
      </c>
      <c r="AC54" s="88">
        <f>AA54/O54</f>
        <v/>
      </c>
      <c r="AD54" s="88">
        <f>AA54/Q54</f>
        <v/>
      </c>
      <c r="AE54" s="88">
        <f>((N54/(T54*U54))/O54)</f>
        <v/>
      </c>
      <c r="AF54" s="88">
        <f>((N54/(T54*U54))/Q54)</f>
        <v/>
      </c>
      <c r="AG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H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25" t="inlineStr">
        <is>
          <t>0,01-0,2</t>
        </is>
      </c>
      <c r="J55" s="27" t="inlineStr">
        <is>
          <t>0,01-0,2 (MT044)</t>
        </is>
      </c>
      <c r="K55" s="27" t="inlineStr">
        <is>
          <t>NIOSH 1402</t>
        </is>
      </c>
      <c r="L55" s="31" t="n">
        <v>0.05</v>
      </c>
      <c r="N55" s="75" t="n">
        <v>10</v>
      </c>
      <c r="O55" t="n">
        <v>208</v>
      </c>
      <c r="T55" s="31" t="n">
        <v>0.05</v>
      </c>
      <c r="U55" s="31" t="n">
        <v>120</v>
      </c>
      <c r="V55" s="2" t="inlineStr">
        <is>
          <t>Ciclohexanol - aire</t>
        </is>
      </c>
      <c r="W55" s="71">
        <f>N55/((0.1*O55)*T55)</f>
        <v/>
      </c>
      <c r="X55" s="71">
        <f>N55/(0.1*Q55*T55)</f>
        <v/>
      </c>
      <c r="Y55" s="88">
        <f>N55/(0.1*O55)</f>
        <v/>
      </c>
      <c r="Z55" s="88">
        <f>N55/(0.1*Q55)</f>
        <v/>
      </c>
      <c r="AA55" s="90">
        <f>N55/AB55</f>
        <v/>
      </c>
      <c r="AB55" s="31">
        <f>T55*480</f>
        <v/>
      </c>
      <c r="AC55" s="88">
        <f>AA55/O55</f>
        <v/>
      </c>
      <c r="AD55" s="88">
        <f>AA55/Q55</f>
        <v/>
      </c>
      <c r="AE55" s="88">
        <f>((N55/(T55*U55))/O55)</f>
        <v/>
      </c>
      <c r="AF55" s="88">
        <f>((N55/(T55*U55))/Q55)</f>
        <v/>
      </c>
      <c r="AG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25" t="inlineStr">
        <is>
          <t>0,01-0,2</t>
        </is>
      </c>
      <c r="J56" s="27" t="inlineStr">
        <is>
          <t>0,01-0,2 (MT044)</t>
        </is>
      </c>
      <c r="K56" s="27" t="inlineStr">
        <is>
          <t>NIOSH 1003</t>
        </is>
      </c>
      <c r="L56" s="31" t="n">
        <v>0.2</v>
      </c>
      <c r="N56" s="75" t="n">
        <v>1</v>
      </c>
      <c r="O56" t="n">
        <v>5.3</v>
      </c>
      <c r="T56" s="31" t="n">
        <v>0.2</v>
      </c>
      <c r="U56" s="31" t="n">
        <v>120</v>
      </c>
      <c r="V56" s="2" t="inlineStr">
        <is>
          <t>Cloruro de bencilo - aire</t>
        </is>
      </c>
      <c r="W56" s="71">
        <f>N56/((0.1*O56)*T56)</f>
        <v/>
      </c>
      <c r="X56" s="71">
        <f>N56/(0.1*Q56*T56)</f>
        <v/>
      </c>
      <c r="Y56" s="88">
        <f>N56/(0.1*O56)</f>
        <v/>
      </c>
      <c r="Z56" s="88">
        <f>N56/(0.1*Q56)</f>
        <v/>
      </c>
      <c r="AA56" s="90">
        <f>N56/AB56</f>
        <v/>
      </c>
      <c r="AB56" s="31">
        <f>T56*480</f>
        <v/>
      </c>
      <c r="AC56" s="88">
        <f>AA56/O56</f>
        <v/>
      </c>
      <c r="AD56" s="88">
        <f>AA56/Q56</f>
        <v/>
      </c>
      <c r="AE56" s="88">
        <f>((N56/(T56*U56))/O56)</f>
        <v/>
      </c>
      <c r="AF56" s="88">
        <f>((N56/(T56*U56))/Q56)</f>
        <v/>
      </c>
      <c r="AG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25" t="inlineStr">
        <is>
          <t>0,01-0,2</t>
        </is>
      </c>
      <c r="J57" s="27" t="inlineStr">
        <is>
          <t>0,01-0,2 (MT044)</t>
        </is>
      </c>
      <c r="K57" s="27" t="inlineStr">
        <is>
          <t>NIOSH 1003</t>
        </is>
      </c>
      <c r="L57" s="31" t="n">
        <v>0.2</v>
      </c>
      <c r="N57" s="75" t="n">
        <v>1</v>
      </c>
      <c r="O57" t="n">
        <v>5.3</v>
      </c>
      <c r="T57" s="31" t="n">
        <v>0.2</v>
      </c>
      <c r="U57" s="31" t="n">
        <v>120</v>
      </c>
      <c r="V57" s="2" t="inlineStr">
        <is>
          <t>Cloruro de bencilo - aire</t>
        </is>
      </c>
      <c r="W57" s="71">
        <f>N57/((0.1*O57)*T57)</f>
        <v/>
      </c>
      <c r="X57" s="71">
        <f>N57/(0.1*Q57*T57)</f>
        <v/>
      </c>
      <c r="Y57" s="88">
        <f>N57/(0.1*O57)</f>
        <v/>
      </c>
      <c r="Z57" s="88">
        <f>N57/(0.1*Q57)</f>
        <v/>
      </c>
      <c r="AA57" s="90">
        <f>N57/AB57</f>
        <v/>
      </c>
      <c r="AB57" s="31">
        <f>T57*480</f>
        <v/>
      </c>
      <c r="AC57" s="88">
        <f>AA57/O57</f>
        <v/>
      </c>
      <c r="AD57" s="88">
        <f>AA57/Q57</f>
        <v/>
      </c>
      <c r="AE57" s="88">
        <f>((N57/(T57*U57))/O57)</f>
        <v/>
      </c>
      <c r="AF57" s="88">
        <f>((N57/(T57*U57))/Q57)</f>
        <v/>
      </c>
      <c r="AG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t="inlineStr">
        <is>
          <t>0,01-0,2</t>
        </is>
      </c>
      <c r="J58" s="45" t="inlineStr">
        <is>
          <t>0,01-0,2 (MT044)</t>
        </is>
      </c>
      <c r="K58" s="45" t="inlineStr">
        <is>
          <t>NIOSH 1610</t>
        </is>
      </c>
      <c r="L58" s="31" t="n">
        <v>0.2</v>
      </c>
      <c r="N58" s="79" t="n">
        <v>15</v>
      </c>
      <c r="O58" t="n">
        <v>308</v>
      </c>
      <c r="P58" t="n">
        <v>616</v>
      </c>
      <c r="T58" s="31" t="n">
        <v>0.2</v>
      </c>
      <c r="U58" s="31" t="n">
        <v>120</v>
      </c>
      <c r="V58" s="13" t="inlineStr">
        <is>
          <t>Dietiléter - aire</t>
        </is>
      </c>
      <c r="W58" s="71">
        <f>N58/((0.1*O58)*T58)</f>
        <v/>
      </c>
      <c r="X58" s="71">
        <f>N58/(0.1*Q58*T58)</f>
        <v/>
      </c>
      <c r="Y58" s="88">
        <f>N58/(0.1*O58)</f>
        <v/>
      </c>
      <c r="Z58" s="88">
        <f>N58/(0.1*Q58)</f>
        <v/>
      </c>
      <c r="AA58" s="90">
        <f>N58/AB58</f>
        <v/>
      </c>
      <c r="AB58" s="31">
        <f>T58*480</f>
        <v/>
      </c>
      <c r="AC58" s="88">
        <f>AA58/O58</f>
        <v/>
      </c>
      <c r="AD58" s="88">
        <f>AA58/Q58</f>
        <v/>
      </c>
      <c r="AE58" s="88">
        <f>((N58/(T58*U58))/O58)</f>
        <v/>
      </c>
      <c r="AF58" s="88">
        <f>((N58/(T58*U58))/Q58)</f>
        <v/>
      </c>
      <c r="AG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t="inlineStr">
        <is>
          <t>0,01-0,2</t>
        </is>
      </c>
      <c r="J59" s="45" t="inlineStr">
        <is>
          <t>0,01-0,2 (MT044)</t>
        </is>
      </c>
      <c r="K59" s="45" t="inlineStr">
        <is>
          <t>NIOSH 1610</t>
        </is>
      </c>
      <c r="L59" s="31" t="n">
        <v>0.2</v>
      </c>
      <c r="N59" s="79" t="n">
        <v>15</v>
      </c>
      <c r="O59" t="n">
        <v>308</v>
      </c>
      <c r="P59" t="n">
        <v>616</v>
      </c>
      <c r="T59" s="31" t="n">
        <v>0.2</v>
      </c>
      <c r="U59" s="31" t="n">
        <v>120</v>
      </c>
      <c r="V59" s="13" t="inlineStr">
        <is>
          <t>Dietiléter - aire</t>
        </is>
      </c>
      <c r="W59" s="71">
        <f>N59/((0.1*O59)*T59)</f>
        <v/>
      </c>
      <c r="X59" s="71">
        <f>N59/(0.1*Q59*T59)</f>
        <v/>
      </c>
      <c r="Y59" s="88">
        <f>N59/(0.1*O59)</f>
        <v/>
      </c>
      <c r="Z59" s="88">
        <f>N59/(0.1*Q59)</f>
        <v/>
      </c>
      <c r="AA59" s="90">
        <f>N59/AB59</f>
        <v/>
      </c>
      <c r="AB59" s="31">
        <f>T59*480</f>
        <v/>
      </c>
      <c r="AC59" s="88">
        <f>AA59/O59</f>
        <v/>
      </c>
      <c r="AD59" s="88">
        <f>AA59/Q59</f>
        <v/>
      </c>
      <c r="AE59" s="88">
        <f>((N59/(T59*U59))/O59)</f>
        <v/>
      </c>
      <c r="AF59" s="88">
        <f>((N59/(T59*U59))/Q59)</f>
        <v/>
      </c>
      <c r="AG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25" t="inlineStr">
        <is>
          <t>0,01-0,2</t>
        </is>
      </c>
      <c r="J60" s="27" t="inlineStr">
        <is>
          <t>0,01-0,2 (MT044)</t>
        </is>
      </c>
      <c r="K60" s="27" t="inlineStr">
        <is>
          <t>NIOSH 1616</t>
        </is>
      </c>
      <c r="L60" s="31" t="n">
        <v>0.2</v>
      </c>
      <c r="N60" s="75" t="n">
        <v>10</v>
      </c>
      <c r="O60" t="n">
        <v>16</v>
      </c>
      <c r="T60" s="31" t="n">
        <v>0.2</v>
      </c>
      <c r="U60" s="31" t="n">
        <v>120</v>
      </c>
      <c r="V60" s="2" t="inlineStr">
        <is>
          <t>Éter n-butilglicidílico - aire</t>
        </is>
      </c>
      <c r="W60" s="71">
        <f>N60/((0.1*O60)*T60)</f>
        <v/>
      </c>
      <c r="X60" s="71">
        <f>N60/(0.1*Q60*T60)</f>
        <v/>
      </c>
      <c r="Y60" s="88">
        <f>N60/(0.1*O60)</f>
        <v/>
      </c>
      <c r="Z60" s="88">
        <f>N60/(0.1*Q60)</f>
        <v/>
      </c>
      <c r="AA60" s="90">
        <f>N60/AB60</f>
        <v/>
      </c>
      <c r="AB60" s="31">
        <f>T60*480</f>
        <v/>
      </c>
      <c r="AC60" s="88">
        <f>AA60/O60</f>
        <v/>
      </c>
      <c r="AD60" s="88">
        <f>AA60/Q60</f>
        <v/>
      </c>
      <c r="AE60" s="88">
        <f>((N60/(T60*U60))/O60)</f>
        <v/>
      </c>
      <c r="AF60" s="88">
        <f>((N60/(T60*U60))/Q60)</f>
        <v/>
      </c>
      <c r="AG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25" t="inlineStr">
        <is>
          <t>0,01-0,2</t>
        </is>
      </c>
      <c r="J61" s="27" t="inlineStr">
        <is>
          <t>0,01-0,2 (MT044)</t>
        </is>
      </c>
      <c r="K61" s="27" t="inlineStr">
        <is>
          <t>NIOSH 1616</t>
        </is>
      </c>
      <c r="L61" s="31" t="n">
        <v>0.2</v>
      </c>
      <c r="N61" s="75" t="n">
        <v>10</v>
      </c>
      <c r="O61" t="n">
        <v>16</v>
      </c>
      <c r="T61" s="31" t="n">
        <v>0.2</v>
      </c>
      <c r="U61" s="31" t="n">
        <v>120</v>
      </c>
      <c r="V61" s="2" t="inlineStr">
        <is>
          <t>Éter n-butilglicidílico - aire</t>
        </is>
      </c>
      <c r="W61" s="71">
        <f>N61/((0.1*O61)*T61)</f>
        <v/>
      </c>
      <c r="X61" s="71">
        <f>N61/(0.1*Q61*T61)</f>
        <v/>
      </c>
      <c r="Y61" s="88">
        <f>N61/(0.1*O61)</f>
        <v/>
      </c>
      <c r="Z61" s="88">
        <f>N61/(0.1*Q61)</f>
        <v/>
      </c>
      <c r="AA61" s="90">
        <f>N61/AB61</f>
        <v/>
      </c>
      <c r="AB61" s="31">
        <f>T61*480</f>
        <v/>
      </c>
      <c r="AC61" s="88">
        <f>AA61/O61</f>
        <v/>
      </c>
      <c r="AD61" s="88">
        <f>AA61/Q61</f>
        <v/>
      </c>
      <c r="AE61" s="88">
        <f>((N61/(T61*U61))/O61)</f>
        <v/>
      </c>
      <c r="AF61" s="88">
        <f>((N61/(T61*U61))/Q61)</f>
        <v/>
      </c>
      <c r="AG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J62" t="inlineStr">
        <is>
          <t>0,1 (QE102)</t>
        </is>
      </c>
      <c r="L62" s="31" t="n">
        <v>0.1</v>
      </c>
      <c r="N62" s="79" t="n">
        <v>5</v>
      </c>
      <c r="Q62" t="n">
        <v>7.4</v>
      </c>
      <c r="R62" t="n">
        <v>22</v>
      </c>
      <c r="S62" t="inlineStr">
        <is>
          <t>UK</t>
        </is>
      </c>
      <c r="T62" s="31" t="n">
        <v>0.1</v>
      </c>
      <c r="U62" s="31" t="n">
        <v>120</v>
      </c>
      <c r="V62" s="13" t="inlineStr">
        <is>
          <t>Dimetilaminoetanol</t>
        </is>
      </c>
      <c r="W62" s="71">
        <f>N62/((0.1*O62)*T62)</f>
        <v/>
      </c>
      <c r="X62" s="71">
        <f>N62/(0.1*Q62*T62)</f>
        <v/>
      </c>
      <c r="Y62" s="88">
        <f>N62/(0.1*O62)</f>
        <v/>
      </c>
      <c r="Z62" s="88">
        <f>N62/(0.1*Q62)</f>
        <v/>
      </c>
      <c r="AA62" s="90">
        <f>N62/AB62</f>
        <v/>
      </c>
      <c r="AB62" s="31">
        <f>T62*480</f>
        <v/>
      </c>
      <c r="AC62" s="88">
        <f>AA62/O62</f>
        <v/>
      </c>
      <c r="AD62" s="88">
        <f>AA62/Q62</f>
        <v/>
      </c>
      <c r="AE62" s="88">
        <f>((N62/(T62*U62))/O62)</f>
        <v/>
      </c>
      <c r="AF62" s="88">
        <f>((N62/(T62*U62))/Q62)</f>
        <v/>
      </c>
      <c r="AG62" s="94" t="inlineStr">
        <is>
          <t>Análisis individual, con ensayo en revisión (tipo de etanolamina). Al caudal de muestreo sugerido (0,1L/min) se necesita superar 1h10 para alcanzar 10% valor límite (TWA inglés al no encontrarse VLA en LEP 2025 para este agente).</t>
        </is>
      </c>
      <c r="AH62" s="118" t="inlineStr">
        <is>
          <t>Nota: tipo de etanolamina, ensayo en revisión.</t>
        </is>
      </c>
    </row>
    <row r="63" ht="32"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J63" s="26" t="inlineStr">
        <is>
          <t>0,1 (MT044)</t>
        </is>
      </c>
      <c r="K63" s="27" t="inlineStr">
        <is>
          <t>OSHA PV2098</t>
        </is>
      </c>
      <c r="L63" s="31" t="n">
        <v>0.1</v>
      </c>
      <c r="N63" s="75" t="n">
        <v>20</v>
      </c>
      <c r="Q63" t="n">
        <v>27</v>
      </c>
      <c r="S63" t="inlineStr">
        <is>
          <t>UK</t>
        </is>
      </c>
      <c r="T63" s="31" t="n">
        <v>0.1</v>
      </c>
      <c r="U63" s="31" t="n">
        <v>120</v>
      </c>
      <c r="V63" s="2" t="inlineStr">
        <is>
          <t>Diciclopentadieno - aire</t>
        </is>
      </c>
      <c r="W63" s="71">
        <f>N63/((0.1*O63)*T63)</f>
        <v/>
      </c>
      <c r="X63" s="71">
        <f>N63/(0.1*Q63*T63)</f>
        <v/>
      </c>
      <c r="Y63" s="88">
        <f>N63/(0.1*O63)</f>
        <v/>
      </c>
      <c r="Z63" s="88">
        <f>N63/(0.1*Q63)</f>
        <v/>
      </c>
      <c r="AA63" s="90">
        <f>N63/AB63</f>
        <v/>
      </c>
      <c r="AB63" s="31">
        <f>T63*480</f>
        <v/>
      </c>
      <c r="AC63" s="88">
        <f>AA63/O63</f>
        <v/>
      </c>
      <c r="AD63" s="88">
        <f>AA63/Q63</f>
        <v/>
      </c>
      <c r="AE63" s="88">
        <f>((N63/(T63*U63))/O63)</f>
        <v/>
      </c>
      <c r="AF63" s="88">
        <f>((N63/(T63*U63))/Q63)</f>
        <v/>
      </c>
      <c r="AG63" s="94" t="inlineStr">
        <is>
          <t>Análisis individual. Al caudal de muestreo sugerido (0,1L/min) se necesita superar 1h15 para alcanzar 10% valor límite (en LEP 2025 solamente se encuentra VLA-ED en ppm; utilizamos el equivalente UK en mg/m3).</t>
        </is>
      </c>
      <c r="AH63" s="118" t="inlineStr">
        <is>
          <t>Nota: VLA-ED español en ppm. Utilizamos el equivalente UK en mg/m3.</t>
        </is>
      </c>
    </row>
    <row r="64" ht="32"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J64" s="27" t="inlineStr">
        <is>
          <t>0,1 (MT044)</t>
        </is>
      </c>
      <c r="K64" s="27" t="inlineStr">
        <is>
          <t>OSHA PV2098</t>
        </is>
      </c>
      <c r="L64" s="65" t="n">
        <v>0.1</v>
      </c>
      <c r="N64" s="75" t="n">
        <v>20</v>
      </c>
      <c r="Q64" t="n">
        <v>27</v>
      </c>
      <c r="S64" t="inlineStr">
        <is>
          <t>UK</t>
        </is>
      </c>
      <c r="T64" s="65" t="n">
        <v>0.1</v>
      </c>
      <c r="U64" s="31" t="n">
        <v>120</v>
      </c>
      <c r="V64" s="2" t="inlineStr">
        <is>
          <t>Diciclopentadieno - aire</t>
        </is>
      </c>
      <c r="W64" s="71">
        <f>N64/((0.1*O64)*T64)</f>
        <v/>
      </c>
      <c r="X64" s="71">
        <f>N64/(0.1*Q64*T64)</f>
        <v/>
      </c>
      <c r="Y64" s="88">
        <f>N64/(0.1*O64)</f>
        <v/>
      </c>
      <c r="Z64" s="88">
        <f>N64/(0.1*Q64)</f>
        <v/>
      </c>
      <c r="AA64" s="90">
        <f>N64/AB64</f>
        <v/>
      </c>
      <c r="AB64" s="31">
        <f>T64*480</f>
        <v/>
      </c>
      <c r="AC64" s="88">
        <f>AA64/O64</f>
        <v/>
      </c>
      <c r="AD64" s="88">
        <f>AA64/Q64</f>
        <v/>
      </c>
      <c r="AE64" s="88">
        <f>((N64/(T64*U64))/O64)</f>
        <v/>
      </c>
      <c r="AF64" s="88">
        <f>((N64/(T64*U64))/Q64)</f>
        <v/>
      </c>
      <c r="AG64" s="94" t="inlineStr">
        <is>
          <t>Análisis individual. Al caudal de muestreo sugerido (0,1L/min) se necesita superar 1h15 para alcanzar 10% valor límite (en LEP 2025 solamente se encuentra VLA-ED en ppm; utilizamos el equivalente UK en mg/m3).</t>
        </is>
      </c>
      <c r="AH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t="inlineStr">
        <is>
          <t>0,01-0,1</t>
        </is>
      </c>
      <c r="J65" t="inlineStr">
        <is>
          <t>0,01-0,1 (MT076)</t>
        </is>
      </c>
      <c r="K65" t="inlineStr">
        <is>
          <t>NIOSH 2546</t>
        </is>
      </c>
      <c r="L65" s="31" t="n">
        <v>0.1</v>
      </c>
      <c r="N65" s="79" t="n">
        <v>2.5</v>
      </c>
      <c r="O65" t="n">
        <v>8</v>
      </c>
      <c r="P65" t="n">
        <v>16</v>
      </c>
      <c r="T65" s="31" t="n">
        <v>0.1</v>
      </c>
      <c r="U65" s="31" t="n">
        <v>120</v>
      </c>
      <c r="V65" s="13" t="inlineStr">
        <is>
          <t>Fenol - aire</t>
        </is>
      </c>
      <c r="W65" s="71">
        <f>N65/((0.1*O65)*T65)</f>
        <v/>
      </c>
      <c r="X65" s="71">
        <f>N65/(0.1*Q65*T65)</f>
        <v/>
      </c>
      <c r="Y65" s="88">
        <f>N65/(0.1*O65)</f>
        <v/>
      </c>
      <c r="Z65" s="88">
        <f>N65/(0.1*Q65)</f>
        <v/>
      </c>
      <c r="AA65" s="90">
        <f>N65/AB65</f>
        <v/>
      </c>
      <c r="AB65" s="31">
        <f>T65*480</f>
        <v/>
      </c>
      <c r="AC65" s="88">
        <f>AA65/O65</f>
        <v/>
      </c>
      <c r="AD65" s="88">
        <f>AA65/Q65</f>
        <v/>
      </c>
      <c r="AE65" s="88">
        <f>((N65/(T65*U65))/O65)</f>
        <v/>
      </c>
      <c r="AF65" s="88">
        <f>((N65/(T65*U65))/Q65)</f>
        <v/>
      </c>
      <c r="AG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t="inlineStr">
        <is>
          <t>0,01-0,1</t>
        </is>
      </c>
      <c r="J66" t="inlineStr">
        <is>
          <t>0,01-0,1 (MT076)</t>
        </is>
      </c>
      <c r="K66" t="inlineStr">
        <is>
          <t>NIOSH 2546</t>
        </is>
      </c>
      <c r="L66" s="31" t="n">
        <v>0.1</v>
      </c>
      <c r="N66" s="79" t="n">
        <v>2.5</v>
      </c>
      <c r="O66" t="n">
        <v>8</v>
      </c>
      <c r="P66" t="n">
        <v>16</v>
      </c>
      <c r="T66" s="31" t="n">
        <v>0.1</v>
      </c>
      <c r="U66" s="31" t="n">
        <v>120</v>
      </c>
      <c r="V66" s="13" t="inlineStr">
        <is>
          <t>Fenol - aire</t>
        </is>
      </c>
      <c r="W66" s="71">
        <f>N66/((0.1*O66)*T66)</f>
        <v/>
      </c>
      <c r="X66" s="71">
        <f>N66/(0.1*Q66*T66)</f>
        <v/>
      </c>
      <c r="Y66" s="88">
        <f>N66/(0.1*O66)</f>
        <v/>
      </c>
      <c r="Z66" s="88">
        <f>N66/(0.1*Q66)</f>
        <v/>
      </c>
      <c r="AA66" s="90">
        <f>N66/AB66</f>
        <v/>
      </c>
      <c r="AB66" s="31">
        <f>T66*480</f>
        <v/>
      </c>
      <c r="AC66" s="88">
        <f>AA66/O66</f>
        <v/>
      </c>
      <c r="AD66" s="88">
        <f>AA66/Q66</f>
        <v/>
      </c>
      <c r="AE66" s="88">
        <f>((N66/(T66*U66))/O66)</f>
        <v/>
      </c>
      <c r="AF66" s="88">
        <f>((N66/(T66*U66))/Q66)</f>
        <v/>
      </c>
      <c r="AG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row>
    <row r="67" ht="16"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t="n">
        <v>0.2</v>
      </c>
      <c r="J67" t="inlineStr">
        <is>
          <t>0,2 (MT076)</t>
        </is>
      </c>
      <c r="K67" t="inlineStr">
        <is>
          <t>INRS METROPOL M-157</t>
        </is>
      </c>
      <c r="L67" s="31" t="n">
        <v>0.2</v>
      </c>
      <c r="N67" s="75" t="n">
        <v>1.5</v>
      </c>
      <c r="Q67" t="n">
        <v>1</v>
      </c>
      <c r="R67" t="n">
        <v>8</v>
      </c>
      <c r="S67" t="inlineStr">
        <is>
          <t>Alemania</t>
        </is>
      </c>
      <c r="T67" s="31" t="n">
        <v>0.2</v>
      </c>
      <c r="U67" s="31" t="n">
        <v>120</v>
      </c>
      <c r="V67" s="2" t="inlineStr">
        <is>
          <t>2-Butanona Oxima - aire</t>
        </is>
      </c>
      <c r="W67" s="71">
        <f>N67/((0.1*O67)*T67)</f>
        <v/>
      </c>
      <c r="X67" s="71">
        <f>N67/(0.1*Q67*T67)</f>
        <v/>
      </c>
      <c r="Y67" s="88">
        <f>N67/(0.1*O67)</f>
        <v/>
      </c>
      <c r="Z67" s="88">
        <f>N67/(0.1*Q67)</f>
        <v/>
      </c>
      <c r="AA67" s="90">
        <f>N67/AB67</f>
        <v/>
      </c>
      <c r="AB67" s="31">
        <f>T67*480</f>
        <v/>
      </c>
      <c r="AC67" s="88">
        <f>AA67/O67</f>
        <v/>
      </c>
      <c r="AD67" s="88">
        <f>AA67/Q67</f>
        <v/>
      </c>
      <c r="AE67" s="88">
        <f>((N67/(T67*U67))/O67)</f>
        <v/>
      </c>
      <c r="AF67" s="88">
        <f>((N67/(T67*U67))/Q67)</f>
        <v/>
      </c>
      <c r="AG67" s="94" t="inlineStr">
        <is>
          <t>Análisis individual. Al caudal de muestreo sugerido por INRS METROPOL M-157 (0,2L/min) se necesita superar 1h15 para alcanzar 10% valor límite.</t>
        </is>
      </c>
    </row>
    <row r="68" ht="16"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t="n">
        <v>0.2</v>
      </c>
      <c r="J68" t="inlineStr">
        <is>
          <t>0,2 (MT076)</t>
        </is>
      </c>
      <c r="K68" t="inlineStr">
        <is>
          <t>INRS METROPOL M-157</t>
        </is>
      </c>
      <c r="L68" s="31" t="n">
        <v>0.2</v>
      </c>
      <c r="N68" s="75" t="n">
        <v>1.5</v>
      </c>
      <c r="Q68" t="n">
        <v>1</v>
      </c>
      <c r="R68" t="n">
        <v>8</v>
      </c>
      <c r="S68" t="inlineStr">
        <is>
          <t>Alemania</t>
        </is>
      </c>
      <c r="T68" s="31" t="n">
        <v>0.2</v>
      </c>
      <c r="U68" s="31" t="n">
        <v>120</v>
      </c>
      <c r="V68" s="2" t="inlineStr">
        <is>
          <t>2-Butanona Oxima - aire</t>
        </is>
      </c>
      <c r="W68" s="71">
        <f>N68/((0.1*O68)*T68)</f>
        <v/>
      </c>
      <c r="X68" s="71">
        <f>N68/(0.1*Q68*T68)</f>
        <v/>
      </c>
      <c r="Y68" s="88">
        <f>N68/(0.1*O68)</f>
        <v/>
      </c>
      <c r="Z68" s="88">
        <f>N68/(0.1*Q68)</f>
        <v/>
      </c>
      <c r="AA68" s="90">
        <f>N68/AB68</f>
        <v/>
      </c>
      <c r="AB68" s="31">
        <f>T68*480</f>
        <v/>
      </c>
      <c r="AC68" s="88">
        <f>AA68/O68</f>
        <v/>
      </c>
      <c r="AD68" s="88">
        <f>AA68/Q68</f>
        <v/>
      </c>
      <c r="AE68" s="88">
        <f>((N68/(T68*U68))/O68)</f>
        <v/>
      </c>
      <c r="AF68" s="88">
        <f>((N68/(T68*U68))/Q68)</f>
        <v/>
      </c>
      <c r="AG68" s="94" t="inlineStr">
        <is>
          <t>Análisis individual. Al caudal de muestreo sugerido por INRS METROPOL M-157 (0,2L/min) se necesita superar 1h15 para alcanzar 10% valor límite.</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t="n">
        <v>0.2</v>
      </c>
      <c r="J69" s="26" t="inlineStr">
        <is>
          <t>0,2 (MT044)</t>
        </is>
      </c>
      <c r="K69" s="27" t="inlineStr">
        <is>
          <t>OSHA CSI; MDHS 88</t>
        </is>
      </c>
      <c r="L69" s="31" t="n">
        <v>0.2</v>
      </c>
      <c r="N69" s="75" t="n">
        <v>50</v>
      </c>
      <c r="O69" s="18" t="n">
        <v>264</v>
      </c>
      <c r="T69" s="31" t="n">
        <v>0.2</v>
      </c>
      <c r="U69" s="31" t="n">
        <v>120</v>
      </c>
      <c r="V69" s="2" t="inlineStr">
        <is>
          <t>o-Clorotolueno - aire</t>
        </is>
      </c>
      <c r="W69" s="71">
        <f>N69/((0.1*O69)*T69)</f>
        <v/>
      </c>
      <c r="X69" s="71">
        <f>N69/(0.1*Q69*T69)</f>
        <v/>
      </c>
      <c r="Y69" s="88">
        <f>N69/(0.1*O69)</f>
        <v/>
      </c>
      <c r="Z69" s="88">
        <f>N69/(0.1*Q69)</f>
        <v/>
      </c>
      <c r="AA69" s="90">
        <f>N69/AB69</f>
        <v/>
      </c>
      <c r="AB69" s="31">
        <f>T69*480</f>
        <v/>
      </c>
      <c r="AC69" s="88">
        <f>AA69/O69</f>
        <v/>
      </c>
      <c r="AD69" s="88">
        <f>AA69/Q69</f>
        <v/>
      </c>
      <c r="AE69" s="88">
        <f>((N69/(T69*U69))/O69)</f>
        <v/>
      </c>
      <c r="AF69" s="88">
        <f>((N69/(T69*U69))/Q69)</f>
        <v/>
      </c>
      <c r="AG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t="n">
        <v>0.2</v>
      </c>
      <c r="J70" s="26" t="inlineStr">
        <is>
          <t>0,2 (MT044)</t>
        </is>
      </c>
      <c r="K70" s="27" t="inlineStr">
        <is>
          <t>OSHA CSI; MDHS 88</t>
        </is>
      </c>
      <c r="L70" s="31" t="n">
        <v>0.2</v>
      </c>
      <c r="N70" s="75" t="n">
        <v>50</v>
      </c>
      <c r="O70" s="18" t="n">
        <v>264</v>
      </c>
      <c r="T70" s="31" t="n">
        <v>0.2</v>
      </c>
      <c r="U70" s="31" t="n">
        <v>120</v>
      </c>
      <c r="V70" s="2" t="inlineStr">
        <is>
          <t>o-Clorotolueno - aire</t>
        </is>
      </c>
      <c r="W70" s="71">
        <f>N70/((0.1*O70)*T70)</f>
        <v/>
      </c>
      <c r="X70" s="71">
        <f>N70/(0.1*Q70*T70)</f>
        <v/>
      </c>
      <c r="Y70" s="88">
        <f>N70/(0.1*O70)</f>
        <v/>
      </c>
      <c r="Z70" s="88">
        <f>N70/(0.1*Q70)</f>
        <v/>
      </c>
      <c r="AA70" s="90">
        <f>N70/AB70</f>
        <v/>
      </c>
      <c r="AB70" s="31">
        <f>T70*480</f>
        <v/>
      </c>
      <c r="AC70" s="88">
        <f>AA70/O70</f>
        <v/>
      </c>
      <c r="AD70" s="88">
        <f>AA70/Q70</f>
        <v/>
      </c>
      <c r="AE70" s="88">
        <f>((N70/(T70*U70))/O70)</f>
        <v/>
      </c>
      <c r="AF70" s="88">
        <f>((N70/(T70*U70))/Q70)</f>
        <v/>
      </c>
      <c r="AG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25" t="inlineStr">
        <is>
          <t>0,01-0,2</t>
        </is>
      </c>
      <c r="J71" s="27" t="inlineStr">
        <is>
          <t>0,01-0,2 (MT044)</t>
        </is>
      </c>
      <c r="K71" s="27" t="inlineStr">
        <is>
          <t>NIOSH 1500</t>
        </is>
      </c>
      <c r="L71" s="31" t="n">
        <v>0.2</v>
      </c>
      <c r="N71" s="75" t="n">
        <v>10</v>
      </c>
      <c r="O71" t="n">
        <v>3000</v>
      </c>
      <c r="T71" s="31" t="n">
        <v>0.2</v>
      </c>
      <c r="U71" s="31" t="n">
        <v>120</v>
      </c>
      <c r="V71" s="2" t="inlineStr">
        <is>
          <t>n-Pentano - aire</t>
        </is>
      </c>
      <c r="W71" s="71">
        <f>N71/((0.1*O71)*T71)</f>
        <v/>
      </c>
      <c r="X71" s="71">
        <f>N71/(0.1*Q71*T71)</f>
        <v/>
      </c>
      <c r="Y71" s="88">
        <f>N71/(0.1*O71)</f>
        <v/>
      </c>
      <c r="Z71" s="88">
        <f>N71/(0.1*Q71)</f>
        <v/>
      </c>
      <c r="AA71" s="90">
        <f>N71/AB71</f>
        <v/>
      </c>
      <c r="AB71" s="31">
        <f>T71*480</f>
        <v/>
      </c>
      <c r="AC71" s="88">
        <f>AA71/O71</f>
        <v/>
      </c>
      <c r="AD71" s="88">
        <f>AA71/Q71</f>
        <v/>
      </c>
      <c r="AE71" s="88">
        <f>((N71/(T71*U71))/O71)</f>
        <v/>
      </c>
      <c r="AF71" s="88">
        <f>((N71/(T71*U71))/Q71)</f>
        <v/>
      </c>
      <c r="AG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25" t="inlineStr">
        <is>
          <t>0,01-0,2</t>
        </is>
      </c>
      <c r="J72" s="27" t="inlineStr">
        <is>
          <t>0,01-0,2 (MT044)</t>
        </is>
      </c>
      <c r="K72" s="27" t="inlineStr">
        <is>
          <t>NIOSH 1500</t>
        </is>
      </c>
      <c r="L72" s="31" t="n">
        <v>0.2</v>
      </c>
      <c r="N72" s="75" t="n">
        <v>10</v>
      </c>
      <c r="O72" t="n">
        <v>3000</v>
      </c>
      <c r="T72" s="31" t="n">
        <v>0.2</v>
      </c>
      <c r="U72" s="31" t="n">
        <v>120</v>
      </c>
      <c r="V72" s="2" t="inlineStr">
        <is>
          <t>n-Pentano - aire</t>
        </is>
      </c>
      <c r="W72" s="71">
        <f>N72/((0.1*O72)*T72)</f>
        <v/>
      </c>
      <c r="X72" s="71">
        <f>N72/(0.1*Q72*T72)</f>
        <v/>
      </c>
      <c r="Y72" s="88">
        <f>N72/(0.1*O72)</f>
        <v/>
      </c>
      <c r="Z72" s="88">
        <f>N72/(0.1*Q72)</f>
        <v/>
      </c>
      <c r="AA72" s="90">
        <f>N72/AB72</f>
        <v/>
      </c>
      <c r="AB72" s="31">
        <f>T72*480</f>
        <v/>
      </c>
      <c r="AC72" s="88">
        <f>AA72/O72</f>
        <v/>
      </c>
      <c r="AD72" s="88">
        <f>AA72/Q72</f>
        <v/>
      </c>
      <c r="AE72" s="88">
        <f>((N72/(T72*U72))/O72)</f>
        <v/>
      </c>
      <c r="AF72" s="88">
        <f>((N72/(T72*U72))/Q72)</f>
        <v/>
      </c>
      <c r="AG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25" t="inlineStr">
        <is>
          <t>0,01-0,2</t>
        </is>
      </c>
      <c r="J73" s="27" t="inlineStr">
        <is>
          <t>0,01-0,2 (MT044)</t>
        </is>
      </c>
      <c r="K73" s="27" t="inlineStr">
        <is>
          <t>NIOSH 1500</t>
        </is>
      </c>
      <c r="L73" s="31" t="n">
        <v>0.2</v>
      </c>
      <c r="N73" s="75" t="n">
        <v>10</v>
      </c>
      <c r="O73" t="n">
        <v>3000</v>
      </c>
      <c r="T73" s="31" t="n">
        <v>0.2</v>
      </c>
      <c r="U73" s="31" t="n">
        <v>120</v>
      </c>
      <c r="V73" s="2" t="inlineStr">
        <is>
          <t>n-Pentano - aire</t>
        </is>
      </c>
      <c r="W73" s="71">
        <f>N73/((0.1*O73)*T73)</f>
        <v/>
      </c>
      <c r="X73" s="71">
        <f>N73/(0.1*Q73*T73)</f>
        <v/>
      </c>
      <c r="Y73" s="88">
        <f>N73/(0.1*O73)</f>
        <v/>
      </c>
      <c r="Z73" s="88">
        <f>N73/(0.1*Q73)</f>
        <v/>
      </c>
      <c r="AA73" s="90">
        <f>N73/AB73</f>
        <v/>
      </c>
      <c r="AB73" s="31">
        <f>T73*480</f>
        <v/>
      </c>
      <c r="AC73" s="88">
        <f>AA73/O73</f>
        <v/>
      </c>
      <c r="AD73" s="88">
        <f>AA73/Q73</f>
        <v/>
      </c>
      <c r="AE73" s="88">
        <f>((N73/(T73*U73))/O73)</f>
        <v/>
      </c>
      <c r="AF73" s="88">
        <f>((N73/(T73*U73))/Q73)</f>
        <v/>
      </c>
      <c r="AG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25" t="inlineStr">
        <is>
          <t>0,01-0,2</t>
        </is>
      </c>
      <c r="J74" s="27" t="inlineStr">
        <is>
          <t>0,01-0,2 (MT044)</t>
        </is>
      </c>
      <c r="K74" s="27" t="inlineStr">
        <is>
          <t>NIOSH 1500</t>
        </is>
      </c>
      <c r="L74" s="31" t="n">
        <v>0.2</v>
      </c>
      <c r="N74" s="75" t="n">
        <v>10</v>
      </c>
      <c r="O74" t="n">
        <v>3000</v>
      </c>
      <c r="T74" s="31" t="n">
        <v>0.2</v>
      </c>
      <c r="U74" s="31" t="n">
        <v>120</v>
      </c>
      <c r="V74" s="2" t="inlineStr">
        <is>
          <t>n-Pentano - aire</t>
        </is>
      </c>
      <c r="W74" s="71">
        <f>N74/((0.1*O74)*T74)</f>
        <v/>
      </c>
      <c r="X74" s="71">
        <f>N74/(0.1*Q74*T74)</f>
        <v/>
      </c>
      <c r="Y74" s="88">
        <f>N74/(0.1*O74)</f>
        <v/>
      </c>
      <c r="Z74" s="88">
        <f>N74/(0.1*Q74)</f>
        <v/>
      </c>
      <c r="AA74" s="90">
        <f>N74/AB74</f>
        <v/>
      </c>
      <c r="AB74" s="31">
        <f>T74*480</f>
        <v/>
      </c>
      <c r="AC74" s="88">
        <f>AA74/O74</f>
        <v/>
      </c>
      <c r="AD74" s="88">
        <f>AA74/Q74</f>
        <v/>
      </c>
      <c r="AE74" s="88">
        <f>((N74/(T74*U74))/O74)</f>
        <v/>
      </c>
      <c r="AF74" s="88">
        <f>((N74/(T74*U74))/Q74)</f>
        <v/>
      </c>
      <c r="AG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25" t="inlineStr">
        <is>
          <t>0,01-0,05</t>
        </is>
      </c>
      <c r="J75" s="27" t="inlineStr">
        <is>
          <t>0,01-0,2 (MT044)</t>
        </is>
      </c>
      <c r="K75" s="27" t="inlineStr">
        <is>
          <t>NIOSH 1400</t>
        </is>
      </c>
      <c r="L75" s="31" t="n">
        <v>0.05</v>
      </c>
      <c r="N75" s="75" t="n">
        <v>100</v>
      </c>
      <c r="P75" t="n">
        <v>1910</v>
      </c>
      <c r="Q75" t="n">
        <v>260</v>
      </c>
      <c r="R75" t="n">
        <v>1900</v>
      </c>
      <c r="S75" t="inlineStr">
        <is>
          <t>Holanda</t>
        </is>
      </c>
      <c r="T75" s="31" t="n">
        <v>0.05</v>
      </c>
      <c r="U75" s="31" t="n">
        <v>120</v>
      </c>
      <c r="V75" s="2" t="inlineStr">
        <is>
          <t>Alcohol etílico - aire</t>
        </is>
      </c>
      <c r="W75" s="71">
        <f>N75/((0.1*O75)*T75)</f>
        <v/>
      </c>
      <c r="X75" s="71">
        <f>N75/(0.1*Q75*T75)</f>
        <v/>
      </c>
      <c r="Y75" s="88">
        <f>N75/(0.1*O75)</f>
        <v/>
      </c>
      <c r="Z75" s="88">
        <f>N75/(0.1*Q75)</f>
        <v/>
      </c>
      <c r="AA75" s="90">
        <f>N75/AB75</f>
        <v/>
      </c>
      <c r="AB75" s="31">
        <f>T75*480</f>
        <v/>
      </c>
      <c r="AC75" s="88">
        <f>AA75/O75</f>
        <v/>
      </c>
      <c r="AD75" s="88">
        <f>AA75/Q75</f>
        <v/>
      </c>
      <c r="AE75" s="88">
        <f>((N75/(T75*U75))/O75)</f>
        <v/>
      </c>
      <c r="AF75" s="88">
        <f>((N75/(T75*U75))/Q75)</f>
        <v/>
      </c>
      <c r="AG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25" t="inlineStr">
        <is>
          <t>0,01-0,05</t>
        </is>
      </c>
      <c r="J76" s="27" t="inlineStr">
        <is>
          <t>0,01-0,2 (MT044)</t>
        </is>
      </c>
      <c r="K76" s="27" t="inlineStr">
        <is>
          <t>NIOSH 1400</t>
        </is>
      </c>
      <c r="L76" s="31" t="n">
        <v>0.05</v>
      </c>
      <c r="N76" s="75" t="n">
        <v>100</v>
      </c>
      <c r="P76" t="n">
        <v>1910</v>
      </c>
      <c r="Q76" t="n">
        <v>260</v>
      </c>
      <c r="R76" t="n">
        <v>1900</v>
      </c>
      <c r="S76" t="inlineStr">
        <is>
          <t>Holanda</t>
        </is>
      </c>
      <c r="T76" s="31" t="n">
        <v>0.05</v>
      </c>
      <c r="U76" s="31" t="n">
        <v>120</v>
      </c>
      <c r="V76" s="2" t="inlineStr">
        <is>
          <t>Alcohol etílico - aire</t>
        </is>
      </c>
      <c r="W76" s="71">
        <f>N76/((0.1*O76)*T76)</f>
        <v/>
      </c>
      <c r="X76" s="71">
        <f>N76/(0.1*Q76*T76)</f>
        <v/>
      </c>
      <c r="Y76" s="88">
        <f>N76/(0.1*O76)</f>
        <v/>
      </c>
      <c r="Z76" s="88">
        <f>N76/(0.1*Q76)</f>
        <v/>
      </c>
      <c r="AA76" s="90">
        <f>N76/AB76</f>
        <v/>
      </c>
      <c r="AB76" s="31">
        <f>T76*480</f>
        <v/>
      </c>
      <c r="AC76" s="88">
        <f>AA76/O76</f>
        <v/>
      </c>
      <c r="AD76" s="88">
        <f>AA76/Q76</f>
        <v/>
      </c>
      <c r="AE76" s="88">
        <f>((N76/(T76*U76))/O76)</f>
        <v/>
      </c>
      <c r="AF76" s="88">
        <f>((N76/(T76*U76))/Q76)</f>
        <v/>
      </c>
      <c r="AG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25" t="inlineStr">
        <is>
          <t>0,01-0,05</t>
        </is>
      </c>
      <c r="J77" s="27" t="inlineStr">
        <is>
          <t>0,01-0,2 (MT044)</t>
        </is>
      </c>
      <c r="K77" s="27" t="inlineStr">
        <is>
          <t>NIOSH 1400</t>
        </is>
      </c>
      <c r="L77" s="31" t="n">
        <v>0.05</v>
      </c>
      <c r="N77" s="75" t="n">
        <v>100</v>
      </c>
      <c r="P77" t="n">
        <v>1910</v>
      </c>
      <c r="Q77" t="n">
        <v>260</v>
      </c>
      <c r="R77" t="n">
        <v>1900</v>
      </c>
      <c r="S77" t="inlineStr">
        <is>
          <t>Holanda</t>
        </is>
      </c>
      <c r="T77" s="31" t="n">
        <v>0.05</v>
      </c>
      <c r="U77" s="31" t="n">
        <v>120</v>
      </c>
      <c r="V77" s="2" t="inlineStr">
        <is>
          <t>Alcohol etílico - aire</t>
        </is>
      </c>
      <c r="W77" s="71">
        <f>N77/((0.1*O77)*T77)</f>
        <v/>
      </c>
      <c r="X77" s="71">
        <f>N77/(0.1*Q77*T77)</f>
        <v/>
      </c>
      <c r="Y77" s="88">
        <f>N77/(0.1*O77)</f>
        <v/>
      </c>
      <c r="Z77" s="88">
        <f>N77/(0.1*Q77)</f>
        <v/>
      </c>
      <c r="AA77" s="90">
        <f>N77/AB77</f>
        <v/>
      </c>
      <c r="AB77" s="31">
        <f>T77*480</f>
        <v/>
      </c>
      <c r="AC77" s="88">
        <f>AA77/O77</f>
        <v/>
      </c>
      <c r="AD77" s="88">
        <f>AA77/Q77</f>
        <v/>
      </c>
      <c r="AE77" s="88">
        <f>((N77/(T77*U77))/O77)</f>
        <v/>
      </c>
      <c r="AF77" s="88">
        <f>((N77/(T77*U77))/Q77)</f>
        <v/>
      </c>
      <c r="AG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25" t="inlineStr">
        <is>
          <t>0,01-0,05</t>
        </is>
      </c>
      <c r="J78" s="27" t="inlineStr">
        <is>
          <t>0,01-0,2 (MT044)</t>
        </is>
      </c>
      <c r="K78" s="27" t="inlineStr">
        <is>
          <t>NIOSH 1400</t>
        </is>
      </c>
      <c r="L78" s="31" t="n">
        <v>0.05</v>
      </c>
      <c r="N78" s="75" t="n">
        <v>100</v>
      </c>
      <c r="P78" t="n">
        <v>1910</v>
      </c>
      <c r="Q78" t="n">
        <v>260</v>
      </c>
      <c r="R78" t="n">
        <v>1900</v>
      </c>
      <c r="S78" t="inlineStr">
        <is>
          <t>Holanda</t>
        </is>
      </c>
      <c r="T78" s="31" t="n">
        <v>0.05</v>
      </c>
      <c r="U78" s="31" t="n">
        <v>120</v>
      </c>
      <c r="V78" s="2" t="inlineStr">
        <is>
          <t>Alcohol etílico - aire</t>
        </is>
      </c>
      <c r="W78" s="71">
        <f>N78/((0.1*O78)*T78)</f>
        <v/>
      </c>
      <c r="X78" s="71">
        <f>N78/(0.1*Q78*T78)</f>
        <v/>
      </c>
      <c r="Y78" s="88">
        <f>N78/(0.1*O78)</f>
        <v/>
      </c>
      <c r="Z78" s="88">
        <f>N78/(0.1*Q78)</f>
        <v/>
      </c>
      <c r="AA78" s="90">
        <f>N78/AB78</f>
        <v/>
      </c>
      <c r="AB78" s="31">
        <f>T78*480</f>
        <v/>
      </c>
      <c r="AC78" s="88">
        <f>AA78/O78</f>
        <v/>
      </c>
      <c r="AD78" s="88">
        <f>AA78/Q78</f>
        <v/>
      </c>
      <c r="AE78" s="88">
        <f>((N78/(T78*U78))/O78)</f>
        <v/>
      </c>
      <c r="AF78" s="88">
        <f>((N78/(T78*U78))/Q78)</f>
        <v/>
      </c>
      <c r="AG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25" t="inlineStr">
        <is>
          <t>0,01-0,2</t>
        </is>
      </c>
      <c r="J79" s="27" t="inlineStr">
        <is>
          <t>0,01-0,2 (MT044)</t>
        </is>
      </c>
      <c r="K79" s="27" t="inlineStr">
        <is>
          <t>NIOSH 1402</t>
        </is>
      </c>
      <c r="L79" s="31" t="n">
        <v>0.2</v>
      </c>
      <c r="N79" s="75" t="n">
        <v>15</v>
      </c>
      <c r="O79" t="n">
        <v>18</v>
      </c>
      <c r="P79" s="18" t="n">
        <v>37</v>
      </c>
      <c r="T79" s="31" t="n">
        <v>0.2</v>
      </c>
      <c r="U79" s="31" t="n">
        <v>120</v>
      </c>
      <c r="V79" s="2" t="inlineStr">
        <is>
          <t>Alcohol isoamílico</t>
        </is>
      </c>
      <c r="W79" s="71">
        <f>N79/((0.1*O79)*T79)</f>
        <v/>
      </c>
      <c r="X79" s="71">
        <f>N79/(0.1*Q79*T79)</f>
        <v/>
      </c>
      <c r="Y79" s="88">
        <f>N79/(0.1*O79)</f>
        <v/>
      </c>
      <c r="Z79" s="88">
        <f>N79/(0.1*Q79)</f>
        <v/>
      </c>
      <c r="AA79" s="90">
        <f>N79/AB79</f>
        <v/>
      </c>
      <c r="AB79" s="31">
        <f>T79*480</f>
        <v/>
      </c>
      <c r="AC79" s="88">
        <f>AA79/O79</f>
        <v/>
      </c>
      <c r="AD79" s="88">
        <f>AA79/Q79</f>
        <v/>
      </c>
      <c r="AE79" s="88">
        <f>((N79/(T79*U79))/O79)</f>
        <v/>
      </c>
      <c r="AF79" s="88">
        <f>((N79/(T79*U79))/Q79)</f>
        <v/>
      </c>
      <c r="AG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25" t="inlineStr">
        <is>
          <t>0,01-0,2</t>
        </is>
      </c>
      <c r="J80" s="27" t="inlineStr">
        <is>
          <t>0,01-0,2 (MT044)</t>
        </is>
      </c>
      <c r="K80" s="27" t="inlineStr">
        <is>
          <t>NIOSH 1402</t>
        </is>
      </c>
      <c r="L80" s="31" t="n">
        <v>0.2</v>
      </c>
      <c r="N80" s="75" t="n">
        <v>15</v>
      </c>
      <c r="O80" t="n">
        <v>18</v>
      </c>
      <c r="P80" s="18" t="n">
        <v>37</v>
      </c>
      <c r="T80" s="31" t="n">
        <v>0.2</v>
      </c>
      <c r="U80" s="31" t="n">
        <v>120</v>
      </c>
      <c r="V80" s="2" t="inlineStr">
        <is>
          <t>Alcohol isoamílico</t>
        </is>
      </c>
      <c r="W80" s="71">
        <f>N80/((0.1*O80)*T80)</f>
        <v/>
      </c>
      <c r="X80" s="71">
        <f>N80/(0.1*Q80*T80)</f>
        <v/>
      </c>
      <c r="Y80" s="88">
        <f>N80/(0.1*O80)</f>
        <v/>
      </c>
      <c r="Z80" s="88">
        <f>N80/(0.1*Q80)</f>
        <v/>
      </c>
      <c r="AA80" s="90">
        <f>N80/AB80</f>
        <v/>
      </c>
      <c r="AB80" s="31">
        <f>T80*480</f>
        <v/>
      </c>
      <c r="AC80" s="88">
        <f>AA80/O80</f>
        <v/>
      </c>
      <c r="AD80" s="88">
        <f>AA80/Q80</f>
        <v/>
      </c>
      <c r="AE80" s="88">
        <f>((N80/(T80*U80))/O80)</f>
        <v/>
      </c>
      <c r="AF80" s="88">
        <f>((N80/(T80*U80))/Q80)</f>
        <v/>
      </c>
      <c r="AG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25" t="inlineStr">
        <is>
          <t>0,01-0,2</t>
        </is>
      </c>
      <c r="J81" s="27" t="inlineStr">
        <is>
          <t>0,01-0,2 (MT044)</t>
        </is>
      </c>
      <c r="K81" s="27" t="inlineStr">
        <is>
          <t>NIOSH 1300</t>
        </is>
      </c>
      <c r="L81" s="31" t="n">
        <v>0.2</v>
      </c>
      <c r="N81" s="75" t="n">
        <v>100</v>
      </c>
      <c r="O81" t="n">
        <v>1210</v>
      </c>
      <c r="T81" s="31" t="n">
        <v>0.2</v>
      </c>
      <c r="U81" s="31" t="n">
        <v>120</v>
      </c>
      <c r="V81" s="2" t="inlineStr">
        <is>
          <t>Acetona - aire</t>
        </is>
      </c>
      <c r="W81" s="71">
        <f>N81/((0.1*O81)*T81)</f>
        <v/>
      </c>
      <c r="X81" s="71">
        <f>N81/(0.1*Q81*T81)</f>
        <v/>
      </c>
      <c r="Y81" s="88">
        <f>N81/(0.1*O81)</f>
        <v/>
      </c>
      <c r="Z81" s="88">
        <f>N81/(0.1*Q81)</f>
        <v/>
      </c>
      <c r="AA81" s="90">
        <f>N81/AB81</f>
        <v/>
      </c>
      <c r="AB81" s="31">
        <f>T81*480</f>
        <v/>
      </c>
      <c r="AC81" s="88">
        <f>AA81/O81</f>
        <v/>
      </c>
      <c r="AD81" s="88">
        <f>AA81/Q81</f>
        <v/>
      </c>
      <c r="AE81" s="88">
        <f>((N81/(T81*U81))/O81)</f>
        <v/>
      </c>
      <c r="AF81" s="88">
        <f>((N81/(T81*U81))/Q81)</f>
        <v/>
      </c>
      <c r="AG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25" t="inlineStr">
        <is>
          <t>0,01-0,2</t>
        </is>
      </c>
      <c r="J82" s="27" t="inlineStr">
        <is>
          <t>0,01-0,2 (MT044)</t>
        </is>
      </c>
      <c r="K82" s="27" t="inlineStr">
        <is>
          <t>NIOSH 1300</t>
        </is>
      </c>
      <c r="L82" s="31" t="n">
        <v>0.2</v>
      </c>
      <c r="N82" s="75" t="n">
        <v>100</v>
      </c>
      <c r="O82" t="n">
        <v>1210</v>
      </c>
      <c r="T82" s="31" t="n">
        <v>0.2</v>
      </c>
      <c r="U82" s="31" t="n">
        <v>120</v>
      </c>
      <c r="V82" s="2" t="inlineStr">
        <is>
          <t>Acetona - aire</t>
        </is>
      </c>
      <c r="W82" s="71">
        <f>N82/((0.1*O82)*T82)</f>
        <v/>
      </c>
      <c r="X82" s="71">
        <f>N82/(0.1*Q82*T82)</f>
        <v/>
      </c>
      <c r="Y82" s="88">
        <f>N82/(0.1*O82)</f>
        <v/>
      </c>
      <c r="Z82" s="88">
        <f>N82/(0.1*Q82)</f>
        <v/>
      </c>
      <c r="AA82" s="90">
        <f>N82/AB82</f>
        <v/>
      </c>
      <c r="AB82" s="31">
        <f>T82*480</f>
        <v/>
      </c>
      <c r="AC82" s="88">
        <f>AA82/O82</f>
        <v/>
      </c>
      <c r="AD82" s="88">
        <f>AA82/Q82</f>
        <v/>
      </c>
      <c r="AE82" s="88">
        <f>((N82/(T82*U82))/O82)</f>
        <v/>
      </c>
      <c r="AF82" s="88">
        <f>((N82/(T82*U82))/Q82)</f>
        <v/>
      </c>
      <c r="AG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25" t="inlineStr">
        <is>
          <t>0,01-0,2</t>
        </is>
      </c>
      <c r="J83" s="27" t="inlineStr">
        <is>
          <t>0,01-0,2 (MT044)</t>
        </is>
      </c>
      <c r="K83" s="27" t="inlineStr">
        <is>
          <t>NIOSH 1400</t>
        </is>
      </c>
      <c r="L83" s="31" t="n">
        <v>0.2</v>
      </c>
      <c r="N83" s="75" t="n">
        <v>100</v>
      </c>
      <c r="O83" t="n">
        <v>500</v>
      </c>
      <c r="P83" t="n">
        <v>1000</v>
      </c>
      <c r="T83" s="31" t="n">
        <v>0.2</v>
      </c>
      <c r="U83" s="31" t="n">
        <v>120</v>
      </c>
      <c r="V83" s="2" t="inlineStr">
        <is>
          <t>Alcohol isopropílico - aire</t>
        </is>
      </c>
      <c r="W83" s="71">
        <f>N83/((0.1*O83)*T83)</f>
        <v/>
      </c>
      <c r="X83" s="71">
        <f>N83/(0.1*Q83*T83)</f>
        <v/>
      </c>
      <c r="Y83" s="88">
        <f>N83/(0.1*O83)</f>
        <v/>
      </c>
      <c r="Z83" s="88">
        <f>N83/(0.1*Q83)</f>
        <v/>
      </c>
      <c r="AA83" s="90">
        <f>N83/AB83</f>
        <v/>
      </c>
      <c r="AB83" s="31">
        <f>T83*480</f>
        <v/>
      </c>
      <c r="AC83" s="88">
        <f>AA83/O83</f>
        <v/>
      </c>
      <c r="AD83" s="88">
        <f>AA83/Q83</f>
        <v/>
      </c>
      <c r="AE83" s="88">
        <f>((N83/(T83*U83))/O83)</f>
        <v/>
      </c>
      <c r="AF83" s="88">
        <f>((N83/(T83*U83))/Q83)</f>
        <v/>
      </c>
      <c r="AG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25" t="inlineStr">
        <is>
          <t>0,01-0,2</t>
        </is>
      </c>
      <c r="J84" s="27" t="inlineStr">
        <is>
          <t>0,01-0,2 (MT044)</t>
        </is>
      </c>
      <c r="K84" s="27" t="inlineStr">
        <is>
          <t>NIOSH 1400</t>
        </is>
      </c>
      <c r="L84" s="31" t="n">
        <v>0.2</v>
      </c>
      <c r="N84" s="75" t="n">
        <v>100</v>
      </c>
      <c r="O84" t="n">
        <v>500</v>
      </c>
      <c r="P84" t="n">
        <v>1000</v>
      </c>
      <c r="T84" s="31" t="n">
        <v>0.2</v>
      </c>
      <c r="U84" s="31" t="n">
        <v>120</v>
      </c>
      <c r="V84" s="2" t="inlineStr">
        <is>
          <t>Alcohol isopropílico - aire</t>
        </is>
      </c>
      <c r="W84" s="71">
        <f>N84/((0.1*O84)*T84)</f>
        <v/>
      </c>
      <c r="X84" s="71">
        <f>N84/(0.1*Q84*T84)</f>
        <v/>
      </c>
      <c r="Y84" s="88">
        <f>N84/(0.1*O84)</f>
        <v/>
      </c>
      <c r="Z84" s="88">
        <f>N84/(0.1*Q84)</f>
        <v/>
      </c>
      <c r="AA84" s="90">
        <f>N84/AB84</f>
        <v/>
      </c>
      <c r="AB84" s="31">
        <f>T84*480</f>
        <v/>
      </c>
      <c r="AC84" s="88">
        <f>AA84/O84</f>
        <v/>
      </c>
      <c r="AD84" s="88">
        <f>AA84/Q84</f>
        <v/>
      </c>
      <c r="AE84" s="88">
        <f>((N84/(T84*U84))/O84)</f>
        <v/>
      </c>
      <c r="AF84" s="88">
        <f>((N84/(T84*U84))/Q84)</f>
        <v/>
      </c>
      <c r="AG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25" t="inlineStr">
        <is>
          <t>0,01-0,2</t>
        </is>
      </c>
      <c r="J85" s="27" t="inlineStr">
        <is>
          <t>0,01-0,2 (MT044)</t>
        </is>
      </c>
      <c r="K85" s="27" t="inlineStr">
        <is>
          <t>NIOSH 1458</t>
        </is>
      </c>
      <c r="L85" s="31" t="n">
        <v>0.2</v>
      </c>
      <c r="N85" s="75" t="n">
        <v>100</v>
      </c>
      <c r="O85" t="n">
        <v>616</v>
      </c>
      <c r="P85" s="18" t="n">
        <v>770</v>
      </c>
      <c r="T85" s="31" t="n">
        <v>0.2</v>
      </c>
      <c r="U85" s="31" t="n">
        <v>120</v>
      </c>
      <c r="V85" s="2" t="inlineStr">
        <is>
          <t>Acetato de metilo - aire</t>
        </is>
      </c>
      <c r="W85" s="71">
        <f>N85/((0.1*O85)*T85)</f>
        <v/>
      </c>
      <c r="X85" s="71">
        <f>N85/(0.1*Q85*T85)</f>
        <v/>
      </c>
      <c r="Y85" s="88">
        <f>N85/(0.1*O85)</f>
        <v/>
      </c>
      <c r="Z85" s="88">
        <f>N85/(0.1*Q85)</f>
        <v/>
      </c>
      <c r="AA85" s="90">
        <f>N85/AB85</f>
        <v/>
      </c>
      <c r="AB85" s="31">
        <f>T85*480</f>
        <v/>
      </c>
      <c r="AC85" s="88">
        <f>AA85/O85</f>
        <v/>
      </c>
      <c r="AD85" s="88">
        <f>AA85/Q85</f>
        <v/>
      </c>
      <c r="AE85" s="88">
        <f>((N85/(T85*U85))/O85)</f>
        <v/>
      </c>
      <c r="AF85" s="88">
        <f>((N85/(T85*U85))/Q85)</f>
        <v/>
      </c>
      <c r="AG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25" t="inlineStr">
        <is>
          <t>0,01-0,2</t>
        </is>
      </c>
      <c r="J86" s="27" t="inlineStr">
        <is>
          <t>0,01-0,2 (MT044)</t>
        </is>
      </c>
      <c r="K86" s="27" t="inlineStr">
        <is>
          <t>NIOSH 1458</t>
        </is>
      </c>
      <c r="L86" s="31" t="n">
        <v>0.2</v>
      </c>
      <c r="N86" s="75" t="n">
        <v>100</v>
      </c>
      <c r="O86" t="n">
        <v>616</v>
      </c>
      <c r="P86" s="18" t="n">
        <v>770</v>
      </c>
      <c r="T86" s="31" t="n">
        <v>0.2</v>
      </c>
      <c r="U86" s="31" t="n">
        <v>120</v>
      </c>
      <c r="V86" s="2" t="inlineStr">
        <is>
          <t>Acetato de metilo - aire</t>
        </is>
      </c>
      <c r="W86" s="71">
        <f>N86/((0.1*O86)*T86)</f>
        <v/>
      </c>
      <c r="X86" s="71">
        <f>N86/(0.1*Q86*T86)</f>
        <v/>
      </c>
      <c r="Y86" s="88">
        <f>N86/(0.1*O86)</f>
        <v/>
      </c>
      <c r="Z86" s="88">
        <f>N86/(0.1*Q86)</f>
        <v/>
      </c>
      <c r="AA86" s="90">
        <f>N86/AB86</f>
        <v/>
      </c>
      <c r="AB86" s="31">
        <f>T86*480</f>
        <v/>
      </c>
      <c r="AC86" s="88">
        <f>AA86/O86</f>
        <v/>
      </c>
      <c r="AD86" s="88">
        <f>AA86/Q86</f>
        <v/>
      </c>
      <c r="AE86" s="88">
        <f>((N86/(T86*U86))/O86)</f>
        <v/>
      </c>
      <c r="AF86" s="88">
        <f>((N86/(T86*U86))/Q86)</f>
        <v/>
      </c>
      <c r="AG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25" t="inlineStr">
        <is>
          <t>0,01-0,2</t>
        </is>
      </c>
      <c r="J87" s="27" t="inlineStr">
        <is>
          <t>0,01-0,2 (MT044)</t>
        </is>
      </c>
      <c r="K87" s="27" t="inlineStr">
        <is>
          <t>NIOSH 1500</t>
        </is>
      </c>
      <c r="L87" s="31" t="n">
        <v>0.2</v>
      </c>
      <c r="N87" s="75" t="n">
        <v>100</v>
      </c>
      <c r="O87" t="n">
        <v>72</v>
      </c>
      <c r="T87" s="31" t="n">
        <v>0.2</v>
      </c>
      <c r="U87" s="31" t="n">
        <v>120</v>
      </c>
      <c r="V87" s="2" t="inlineStr">
        <is>
          <t>Hexanos (mezclas de isómeros) - aire</t>
        </is>
      </c>
      <c r="W87" s="71">
        <f>N87/((0.1*O87)*T87)</f>
        <v/>
      </c>
      <c r="X87" s="71">
        <f>N87/(0.1*Q87*T87)</f>
        <v/>
      </c>
      <c r="Y87" s="88">
        <f>N87/(0.1*O87)</f>
        <v/>
      </c>
      <c r="Z87" s="88">
        <f>N87/(0.1*Q87)</f>
        <v/>
      </c>
      <c r="AA87" s="90">
        <f>N87/AB87</f>
        <v/>
      </c>
      <c r="AB87" s="31">
        <f>T87*480</f>
        <v/>
      </c>
      <c r="AC87" s="88">
        <f>AA87/O87</f>
        <v/>
      </c>
      <c r="AD87" s="88">
        <f>AA87/Q87</f>
        <v/>
      </c>
      <c r="AE87" s="88">
        <f>((N87/(T87*U87))/O87)</f>
        <v/>
      </c>
      <c r="AF87" s="88">
        <f>((N87/(T87*U87))/Q87)</f>
        <v/>
      </c>
      <c r="AG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25" t="inlineStr">
        <is>
          <t>0,01-0,2</t>
        </is>
      </c>
      <c r="J88" s="27" t="inlineStr">
        <is>
          <t>0,01-0,2 (MT044)</t>
        </is>
      </c>
      <c r="K88" s="27" t="inlineStr">
        <is>
          <t>NIOSH 1500</t>
        </is>
      </c>
      <c r="L88" s="31" t="n">
        <v>0.2</v>
      </c>
      <c r="N88" s="75" t="n">
        <v>100</v>
      </c>
      <c r="O88" t="n">
        <v>72</v>
      </c>
      <c r="T88" s="31" t="n">
        <v>0.2</v>
      </c>
      <c r="U88" s="31" t="n">
        <v>120</v>
      </c>
      <c r="V88" s="2" t="inlineStr">
        <is>
          <t>Hexanos (mezclas de isómeros) - aire</t>
        </is>
      </c>
      <c r="W88" s="71">
        <f>N88/((0.1*O88)*T88)</f>
        <v/>
      </c>
      <c r="X88" s="71">
        <f>N88/(0.1*Q88*T88)</f>
        <v/>
      </c>
      <c r="Y88" s="88">
        <f>N88/(0.1*O88)</f>
        <v/>
      </c>
      <c r="Z88" s="88">
        <f>N88/(0.1*Q88)</f>
        <v/>
      </c>
      <c r="AA88" s="90">
        <f>N88/AB88</f>
        <v/>
      </c>
      <c r="AB88" s="31">
        <f>T88*480</f>
        <v/>
      </c>
      <c r="AC88" s="88">
        <f>AA88/O88</f>
        <v/>
      </c>
      <c r="AD88" s="88">
        <f>AA88/Q88</f>
        <v/>
      </c>
      <c r="AE88" s="88">
        <f>((N88/(T88*U88))/O88)</f>
        <v/>
      </c>
      <c r="AF88" s="88">
        <f>((N88/(T88*U88))/Q88)</f>
        <v/>
      </c>
      <c r="AG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25" t="inlineStr">
        <is>
          <t>0,01-0,2</t>
        </is>
      </c>
      <c r="J89" s="27" t="inlineStr">
        <is>
          <t>0,01-0,2 (MT044)</t>
        </is>
      </c>
      <c r="K89" s="27" t="inlineStr">
        <is>
          <t>NIOSH 1500</t>
        </is>
      </c>
      <c r="L89" s="31" t="n">
        <v>0.2</v>
      </c>
      <c r="N89" s="75" t="n">
        <v>100</v>
      </c>
      <c r="O89" t="n">
        <v>72</v>
      </c>
      <c r="T89" s="31" t="n">
        <v>0.2</v>
      </c>
      <c r="U89" s="31" t="n">
        <v>120</v>
      </c>
      <c r="V89" s="2" t="inlineStr">
        <is>
          <t>Hexanos (mezclas de isómeros) - aire</t>
        </is>
      </c>
      <c r="W89" s="71">
        <f>N89/((0.1*O89)*T89)</f>
        <v/>
      </c>
      <c r="X89" s="71">
        <f>N89/(0.1*Q89*T89)</f>
        <v/>
      </c>
      <c r="Y89" s="88">
        <f>N89/(0.1*O89)</f>
        <v/>
      </c>
      <c r="Z89" s="88">
        <f>N89/(0.1*Q89)</f>
        <v/>
      </c>
      <c r="AA89" s="90">
        <f>N89/AB89</f>
        <v/>
      </c>
      <c r="AB89" s="31">
        <f>T89*480</f>
        <v/>
      </c>
      <c r="AC89" s="88">
        <f>AA89/O89</f>
        <v/>
      </c>
      <c r="AD89" s="88">
        <f>AA89/Q89</f>
        <v/>
      </c>
      <c r="AE89" s="88">
        <f>((N89/(T89*U89))/O89)</f>
        <v/>
      </c>
      <c r="AF89" s="88">
        <f>((N89/(T89*U89))/Q89)</f>
        <v/>
      </c>
      <c r="AG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25" t="inlineStr">
        <is>
          <t>0,01-0,2</t>
        </is>
      </c>
      <c r="J90" s="27" t="inlineStr">
        <is>
          <t>0,01-0,2 (MT044)</t>
        </is>
      </c>
      <c r="K90" s="27" t="inlineStr">
        <is>
          <t>NIOSH 1500</t>
        </is>
      </c>
      <c r="L90" s="31" t="n">
        <v>0.2</v>
      </c>
      <c r="N90" s="75" t="n">
        <v>100</v>
      </c>
      <c r="O90" t="n">
        <v>72</v>
      </c>
      <c r="T90" s="31" t="n">
        <v>0.2</v>
      </c>
      <c r="U90" s="31" t="n">
        <v>120</v>
      </c>
      <c r="V90" s="2" t="inlineStr">
        <is>
          <t>Hexanos (mezclas de isómeros) - aire</t>
        </is>
      </c>
      <c r="W90" s="71">
        <f>N90/((0.1*O90)*T90)</f>
        <v/>
      </c>
      <c r="X90" s="71">
        <f>N90/(0.1*Q90*T90)</f>
        <v/>
      </c>
      <c r="Y90" s="88">
        <f>N90/(0.1*O90)</f>
        <v/>
      </c>
      <c r="Z90" s="88">
        <f>N90/(0.1*Q90)</f>
        <v/>
      </c>
      <c r="AA90" s="90">
        <f>N90/AB90</f>
        <v/>
      </c>
      <c r="AB90" s="31">
        <f>T90*480</f>
        <v/>
      </c>
      <c r="AC90" s="88">
        <f>AA90/O90</f>
        <v/>
      </c>
      <c r="AD90" s="88">
        <f>AA90/Q90</f>
        <v/>
      </c>
      <c r="AE90" s="88">
        <f>((N90/(T90*U90))/O90)</f>
        <v/>
      </c>
      <c r="AF90" s="88">
        <f>((N90/(T90*U90))/Q90)</f>
        <v/>
      </c>
      <c r="AG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25" t="inlineStr">
        <is>
          <t>0,01-0,2</t>
        </is>
      </c>
      <c r="J91" s="27" t="inlineStr">
        <is>
          <t>0,01-0,2 (MT044)</t>
        </is>
      </c>
      <c r="K91" s="27" t="inlineStr">
        <is>
          <t>NIOSH 1005</t>
        </is>
      </c>
      <c r="L91" s="31" t="n">
        <v>0.2</v>
      </c>
      <c r="N91" s="75" t="n">
        <v>25</v>
      </c>
      <c r="O91" t="n">
        <v>177</v>
      </c>
      <c r="P91" s="18" t="n">
        <v>353</v>
      </c>
      <c r="T91" s="31" t="n">
        <v>0.2</v>
      </c>
      <c r="U91" s="31" t="n">
        <v>120</v>
      </c>
      <c r="V91" s="2" t="inlineStr">
        <is>
          <t>Cloruro de metileno - aire</t>
        </is>
      </c>
      <c r="W91" s="71">
        <f>N91/((0.1*O91)*T91)</f>
        <v/>
      </c>
      <c r="X91" s="71">
        <f>N91/(0.1*Q91*T91)</f>
        <v/>
      </c>
      <c r="Y91" s="88">
        <f>N91/(0.1*O91)</f>
        <v/>
      </c>
      <c r="Z91" s="88">
        <f>N91/(0.1*Q91)</f>
        <v/>
      </c>
      <c r="AA91" s="90">
        <f>N91/AB91</f>
        <v/>
      </c>
      <c r="AB91" s="31">
        <f>T91*480</f>
        <v/>
      </c>
      <c r="AC91" s="88">
        <f>AA91/O91</f>
        <v/>
      </c>
      <c r="AD91" s="88">
        <f>AA91/Q91</f>
        <v/>
      </c>
      <c r="AE91" s="88">
        <f>((N91/(T91*U91))/O91)</f>
        <v/>
      </c>
      <c r="AF91" s="88">
        <f>((N91/(T91*U91))/Q91)</f>
        <v/>
      </c>
      <c r="AG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H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25" t="inlineStr">
        <is>
          <t>0,01-0,2</t>
        </is>
      </c>
      <c r="J92" s="27" t="inlineStr">
        <is>
          <t>0,01-0,2 (MT044)</t>
        </is>
      </c>
      <c r="K92" s="27" t="inlineStr">
        <is>
          <t>NIOSH 1005</t>
        </is>
      </c>
      <c r="L92" s="31" t="n">
        <v>0.2</v>
      </c>
      <c r="N92" s="75" t="n">
        <v>25</v>
      </c>
      <c r="O92" t="n">
        <v>177</v>
      </c>
      <c r="P92" s="18" t="n">
        <v>353</v>
      </c>
      <c r="T92" s="31" t="n">
        <v>0.2</v>
      </c>
      <c r="U92" s="31" t="n">
        <v>120</v>
      </c>
      <c r="V92" s="2" t="inlineStr">
        <is>
          <t>Cloruro de metileno - aire</t>
        </is>
      </c>
      <c r="W92" s="71">
        <f>N92/((0.1*O92)*T92)</f>
        <v/>
      </c>
      <c r="X92" s="71">
        <f>N92/(0.1*Q92*T92)</f>
        <v/>
      </c>
      <c r="Y92" s="88">
        <f>N92/(0.1*O92)</f>
        <v/>
      </c>
      <c r="Z92" s="88">
        <f>N92/(0.1*Q92)</f>
        <v/>
      </c>
      <c r="AA92" s="90">
        <f>N92/AB92</f>
        <v/>
      </c>
      <c r="AB92" s="31">
        <f>T92*480</f>
        <v/>
      </c>
      <c r="AC92" s="88">
        <f>AA92/O92</f>
        <v/>
      </c>
      <c r="AD92" s="88">
        <f>AA92/Q92</f>
        <v/>
      </c>
      <c r="AE92" s="88">
        <f>((N92/(T92*U92))/O92)</f>
        <v/>
      </c>
      <c r="AF92" s="88">
        <f>((N92/(T92*U92))/Q92)</f>
        <v/>
      </c>
      <c r="AG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H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25" t="inlineStr">
        <is>
          <t>0,01-0,2</t>
        </is>
      </c>
      <c r="J93" s="27" t="inlineStr">
        <is>
          <t>0,01-0,2 (MT044)</t>
        </is>
      </c>
      <c r="K93" s="27" t="inlineStr">
        <is>
          <t>NIOSH 1400</t>
        </is>
      </c>
      <c r="L93" s="31" t="n">
        <v>0.2</v>
      </c>
      <c r="N93" s="75" t="n">
        <v>100</v>
      </c>
      <c r="O93" t="n">
        <v>308</v>
      </c>
      <c r="T93" s="31" t="n">
        <v>0.2</v>
      </c>
      <c r="U93" s="31" t="n">
        <v>120</v>
      </c>
      <c r="V93" s="2" t="inlineStr">
        <is>
          <t>Alcohol ter-butílico - aire</t>
        </is>
      </c>
      <c r="W93" s="71">
        <f>N93/((0.1*O93)*T93)</f>
        <v/>
      </c>
      <c r="X93" s="71">
        <f>N93/(0.1*Q93*T93)</f>
        <v/>
      </c>
      <c r="Y93" s="88">
        <f>N93/(0.1*O93)</f>
        <v/>
      </c>
      <c r="Z93" s="88">
        <f>N93/(0.1*Q93)</f>
        <v/>
      </c>
      <c r="AA93" s="90">
        <f>N93/AB93</f>
        <v/>
      </c>
      <c r="AB93" s="31">
        <f>T93*480</f>
        <v/>
      </c>
      <c r="AC93" s="88">
        <f>AA93/O93</f>
        <v/>
      </c>
      <c r="AD93" s="88">
        <f>AA93/Q93</f>
        <v/>
      </c>
      <c r="AE93" s="88">
        <f>((N93/(T93*U93))/O93)</f>
        <v/>
      </c>
      <c r="AF93" s="88">
        <f>((N93/(T93*U93))/Q93)</f>
        <v/>
      </c>
      <c r="AG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25" t="inlineStr">
        <is>
          <t>0,01-0,2</t>
        </is>
      </c>
      <c r="J94" s="27" t="inlineStr">
        <is>
          <t>0,01-0,2 (MT044)</t>
        </is>
      </c>
      <c r="K94" s="27" t="inlineStr">
        <is>
          <t>NIOSH 1400</t>
        </is>
      </c>
      <c r="L94" s="31" t="n">
        <v>0.2</v>
      </c>
      <c r="N94" s="75" t="n">
        <v>100</v>
      </c>
      <c r="O94" t="n">
        <v>308</v>
      </c>
      <c r="T94" s="31" t="n">
        <v>0.2</v>
      </c>
      <c r="U94" s="31" t="n">
        <v>120</v>
      </c>
      <c r="V94" s="2" t="inlineStr">
        <is>
          <t>Alcohol ter-butílico - aire</t>
        </is>
      </c>
      <c r="W94" s="71">
        <f>N94/((0.1*O94)*T94)</f>
        <v/>
      </c>
      <c r="X94" s="71">
        <f>N94/(0.1*Q94*T94)</f>
        <v/>
      </c>
      <c r="Y94" s="88">
        <f>N94/(0.1*O94)</f>
        <v/>
      </c>
      <c r="Z94" s="88">
        <f>N94/(0.1*Q94)</f>
        <v/>
      </c>
      <c r="AA94" s="90">
        <f>N94/AB94</f>
        <v/>
      </c>
      <c r="AB94" s="31">
        <f>T94*480</f>
        <v/>
      </c>
      <c r="AC94" s="88">
        <f>AA94/O94</f>
        <v/>
      </c>
      <c r="AD94" s="88">
        <f>AA94/Q94</f>
        <v/>
      </c>
      <c r="AE94" s="88">
        <f>((N94/(T94*U94))/O94)</f>
        <v/>
      </c>
      <c r="AF94" s="88">
        <f>((N94/(T94*U94))/Q94)</f>
        <v/>
      </c>
      <c r="AG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25" t="inlineStr">
        <is>
          <t>0,01-0,2</t>
        </is>
      </c>
      <c r="J95" s="27" t="inlineStr">
        <is>
          <t>0,01-0,2 (MT044)</t>
        </is>
      </c>
      <c r="K95" s="27" t="inlineStr">
        <is>
          <t>NIOSH 1615</t>
        </is>
      </c>
      <c r="L95" s="31" t="n">
        <v>0.2</v>
      </c>
      <c r="N95" s="79" t="n">
        <v>100</v>
      </c>
      <c r="O95" t="n">
        <v>183.5</v>
      </c>
      <c r="P95" s="18" t="n">
        <v>367</v>
      </c>
      <c r="T95" s="31" t="n">
        <v>0.2</v>
      </c>
      <c r="U95" s="31" t="n">
        <v>120</v>
      </c>
      <c r="V95" s="13" t="inlineStr">
        <is>
          <t>Éter metil-ter-butílico - aire</t>
        </is>
      </c>
      <c r="W95" s="71">
        <f>N95/((0.1*O95)*T95)</f>
        <v/>
      </c>
      <c r="X95" s="71">
        <f>N95/(0.1*Q95*T95)</f>
        <v/>
      </c>
      <c r="Y95" s="88">
        <f>N95/(0.1*O95)</f>
        <v/>
      </c>
      <c r="Z95" s="88">
        <f>N95/(0.1*Q95)</f>
        <v/>
      </c>
      <c r="AA95" s="90">
        <f>N95/AB95</f>
        <v/>
      </c>
      <c r="AB95" s="31">
        <f>T95*480</f>
        <v/>
      </c>
      <c r="AC95" s="88">
        <f>AA95/O95</f>
        <v/>
      </c>
      <c r="AD95" s="88">
        <f>AA95/Q95</f>
        <v/>
      </c>
      <c r="AE95" s="88">
        <f>((N95/(T95*U95))/O95)</f>
        <v/>
      </c>
      <c r="AF95" s="88">
        <f>((N95/(T95*U95))/Q95)</f>
        <v/>
      </c>
      <c r="AG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H95" s="118"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25" t="inlineStr">
        <is>
          <t>0,01-0,2</t>
        </is>
      </c>
      <c r="J96" s="27" t="inlineStr">
        <is>
          <t>0,01-0,2 (MT044)</t>
        </is>
      </c>
      <c r="K96" s="27" t="inlineStr">
        <is>
          <t>NIOSH 1615</t>
        </is>
      </c>
      <c r="L96" s="31" t="n">
        <v>0.2</v>
      </c>
      <c r="N96" s="79" t="n">
        <v>100</v>
      </c>
      <c r="O96" s="18" t="n">
        <v>183.5</v>
      </c>
      <c r="P96" s="18" t="n">
        <v>367</v>
      </c>
      <c r="T96" s="65" t="n">
        <v>0.2</v>
      </c>
      <c r="U96" s="31" t="n">
        <v>120</v>
      </c>
      <c r="V96" s="13" t="inlineStr">
        <is>
          <t>Éter metil-ter-butílico - aire</t>
        </is>
      </c>
      <c r="W96" s="71">
        <f>N96/((0.1*O96)*T96)</f>
        <v/>
      </c>
      <c r="X96" s="71">
        <f>N96/(0.1*Q96*T96)</f>
        <v/>
      </c>
      <c r="Y96" s="88">
        <f>N96/(0.1*O96)</f>
        <v/>
      </c>
      <c r="Z96" s="88">
        <f>N96/(0.1*Q96)</f>
        <v/>
      </c>
      <c r="AA96" s="90">
        <f>N96/AB96</f>
        <v/>
      </c>
      <c r="AB96" s="31">
        <f>T96*480</f>
        <v/>
      </c>
      <c r="AC96" s="88">
        <f>AA96/O96</f>
        <v/>
      </c>
      <c r="AD96" s="88">
        <f>AA96/Q96</f>
        <v/>
      </c>
      <c r="AE96" s="88">
        <f>((N96/(T96*U96))/O96)</f>
        <v/>
      </c>
      <c r="AF96" s="88">
        <f>((N96/(T96*U96))/Q96)</f>
        <v/>
      </c>
      <c r="AG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H96" s="123"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25" t="inlineStr">
        <is>
          <t>0,01-0,2</t>
        </is>
      </c>
      <c r="J97" s="27" t="inlineStr">
        <is>
          <t>0,01-0,2 (MT044)</t>
        </is>
      </c>
      <c r="K97" s="27" t="inlineStr">
        <is>
          <t>NIOSH 1604</t>
        </is>
      </c>
      <c r="L97" s="31" t="n">
        <v>0.2</v>
      </c>
      <c r="N97" s="75" t="n">
        <v>5</v>
      </c>
      <c r="O97" s="18" t="n">
        <v>1</v>
      </c>
      <c r="P97" s="18" t="n">
        <v>4</v>
      </c>
      <c r="T97" s="65" t="n">
        <v>0.2</v>
      </c>
      <c r="U97" s="31" t="n">
        <v>120</v>
      </c>
      <c r="V97" s="2" t="inlineStr">
        <is>
          <t>Cianuro de vinilo - aire</t>
        </is>
      </c>
      <c r="W97" s="72">
        <f>N97/((0.1*O97)*T97)</f>
        <v/>
      </c>
      <c r="X97" s="71">
        <f>N97/(0.1*Q97*T97)</f>
        <v/>
      </c>
      <c r="Y97" s="88">
        <f>N97/(0.1*O97)</f>
        <v/>
      </c>
      <c r="Z97" s="88">
        <f>N97/(0.1*Q97)</f>
        <v/>
      </c>
      <c r="AA97" s="90">
        <f>N97/AB97</f>
        <v/>
      </c>
      <c r="AB97" s="31">
        <f>T97*480</f>
        <v/>
      </c>
      <c r="AC97" s="88">
        <f>AA97/O97</f>
        <v/>
      </c>
      <c r="AD97" s="88">
        <f>AA97/Q97</f>
        <v/>
      </c>
      <c r="AE97" s="102">
        <f>((N97/(T97*U97))/O97)</f>
        <v/>
      </c>
      <c r="AF97" s="88">
        <f>((N97/(T97*U97))/Q97)</f>
        <v/>
      </c>
      <c r="AG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H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25" t="inlineStr">
        <is>
          <t>0,01-0,2</t>
        </is>
      </c>
      <c r="J98" s="27" t="inlineStr">
        <is>
          <t>0,01-0,2 (MT044)</t>
        </is>
      </c>
      <c r="K98" s="27" t="inlineStr">
        <is>
          <t>NIOSH 1604</t>
        </is>
      </c>
      <c r="L98" s="31" t="n">
        <v>0.2</v>
      </c>
      <c r="N98" s="75" t="n">
        <v>5</v>
      </c>
      <c r="O98" s="18" t="n">
        <v>1</v>
      </c>
      <c r="P98" s="18" t="n">
        <v>4</v>
      </c>
      <c r="T98" s="65" t="n">
        <v>0.2</v>
      </c>
      <c r="U98" s="31" t="n">
        <v>120</v>
      </c>
      <c r="V98" s="2" t="inlineStr">
        <is>
          <t>Cianuro de vinilo - aire</t>
        </is>
      </c>
      <c r="W98" s="72">
        <f>N98/((0.1*O98)*T98)</f>
        <v/>
      </c>
      <c r="X98" s="71">
        <f>N98/(0.1*Q98*T98)</f>
        <v/>
      </c>
      <c r="Y98" s="88">
        <f>N98/(0.1*O98)</f>
        <v/>
      </c>
      <c r="Z98" s="88">
        <f>N98/(0.1*Q98)</f>
        <v/>
      </c>
      <c r="AA98" s="90">
        <f>N98/AB98</f>
        <v/>
      </c>
      <c r="AB98" s="31">
        <f>T98*480</f>
        <v/>
      </c>
      <c r="AC98" s="88">
        <f>AA98/O98</f>
        <v/>
      </c>
      <c r="AD98" s="88">
        <f>AA98/Q98</f>
        <v/>
      </c>
      <c r="AE98" s="102">
        <f>((N98/(T98*U98))/O98)</f>
        <v/>
      </c>
      <c r="AF98" s="88">
        <f>((N98/(T98*U98))/Q98)</f>
        <v/>
      </c>
      <c r="AG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H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25" t="inlineStr">
        <is>
          <t>0,01-0,2</t>
        </is>
      </c>
      <c r="J99" s="27" t="inlineStr">
        <is>
          <t>0,01-0,2 (MT044)</t>
        </is>
      </c>
      <c r="K99" s="27" t="inlineStr">
        <is>
          <t>NIOSH 1500</t>
        </is>
      </c>
      <c r="L99" s="31" t="n">
        <v>0.2</v>
      </c>
      <c r="N99" s="75" t="n">
        <v>10</v>
      </c>
      <c r="O99" s="18" t="n">
        <v>72</v>
      </c>
      <c r="T99" s="65" t="n">
        <v>0.2</v>
      </c>
      <c r="U99" s="31" t="n">
        <v>120</v>
      </c>
      <c r="V99" s="2" t="inlineStr">
        <is>
          <t>n-Hexano - aire</t>
        </is>
      </c>
      <c r="W99" s="71">
        <f>N99/((0.1*O99)*T99)</f>
        <v/>
      </c>
      <c r="X99" s="71">
        <f>N99/(0.1*Q99*T99)</f>
        <v/>
      </c>
      <c r="Y99" s="88">
        <f>N99/(0.1*O99)</f>
        <v/>
      </c>
      <c r="Z99" s="88">
        <f>N99/(0.1*Q99)</f>
        <v/>
      </c>
      <c r="AA99" s="90">
        <f>N99/AB99</f>
        <v/>
      </c>
      <c r="AB99" s="31">
        <f>T99*480</f>
        <v/>
      </c>
      <c r="AC99" s="88">
        <f>AA99/O99</f>
        <v/>
      </c>
      <c r="AD99" s="88">
        <f>AA99/Q99</f>
        <v/>
      </c>
      <c r="AE99" s="88">
        <f>((N99/(T99*U99))/O99)</f>
        <v/>
      </c>
      <c r="AF99" s="88">
        <f>((N99/(T99*U99))/Q99)</f>
        <v/>
      </c>
      <c r="AG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25" t="inlineStr">
        <is>
          <t>0,01-0,2</t>
        </is>
      </c>
      <c r="J100" s="27" t="inlineStr">
        <is>
          <t>0,01-0,2 (MT044)</t>
        </is>
      </c>
      <c r="K100" s="27" t="inlineStr">
        <is>
          <t>NIOSH 1500</t>
        </is>
      </c>
      <c r="L100" s="31" t="n">
        <v>0.2</v>
      </c>
      <c r="N100" s="75" t="n">
        <v>10</v>
      </c>
      <c r="O100" s="18" t="n">
        <v>72</v>
      </c>
      <c r="T100" s="65" t="n">
        <v>0.2</v>
      </c>
      <c r="U100" s="31" t="n">
        <v>120</v>
      </c>
      <c r="V100" s="2" t="inlineStr">
        <is>
          <t>n-Hexano - aire</t>
        </is>
      </c>
      <c r="W100" s="71">
        <f>N100/((0.1*O100)*T100)</f>
        <v/>
      </c>
      <c r="X100" s="71">
        <f>N100/(0.1*Q100*T100)</f>
        <v/>
      </c>
      <c r="Y100" s="88">
        <f>N100/(0.1*O100)</f>
        <v/>
      </c>
      <c r="Z100" s="88">
        <f>N100/(0.1*Q100)</f>
        <v/>
      </c>
      <c r="AA100" s="90">
        <f>N100/AB100</f>
        <v/>
      </c>
      <c r="AB100" s="31">
        <f>T100*480</f>
        <v/>
      </c>
      <c r="AC100" s="88">
        <f>AA100/O100</f>
        <v/>
      </c>
      <c r="AD100" s="88">
        <f>AA100/Q100</f>
        <v/>
      </c>
      <c r="AE100" s="88">
        <f>((N100/(T100*U100))/O100)</f>
        <v/>
      </c>
      <c r="AF100" s="88">
        <f>((N100/(T100*U100))/Q100)</f>
        <v/>
      </c>
      <c r="AG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25" t="inlineStr">
        <is>
          <t>0,01-0,2</t>
        </is>
      </c>
      <c r="J101" s="27" t="inlineStr">
        <is>
          <t>0,01-0,2 (MT044)</t>
        </is>
      </c>
      <c r="K101" s="27" t="inlineStr">
        <is>
          <t>NIOSH 1500</t>
        </is>
      </c>
      <c r="L101" s="31" t="n">
        <v>0.2</v>
      </c>
      <c r="N101" s="75" t="n">
        <v>10</v>
      </c>
      <c r="O101" s="18" t="n">
        <v>72</v>
      </c>
      <c r="T101" s="65" t="n">
        <v>0.2</v>
      </c>
      <c r="U101" s="31" t="n">
        <v>120</v>
      </c>
      <c r="V101" s="2" t="inlineStr">
        <is>
          <t>n-Hexano - aire</t>
        </is>
      </c>
      <c r="W101" s="71">
        <f>N101/((0.1*O101)*T101)</f>
        <v/>
      </c>
      <c r="X101" s="71">
        <f>N101/(0.1*Q101*T101)</f>
        <v/>
      </c>
      <c r="Y101" s="88">
        <f>N101/(0.1*O101)</f>
        <v/>
      </c>
      <c r="Z101" s="88">
        <f>N101/(0.1*Q101)</f>
        <v/>
      </c>
      <c r="AA101" s="90">
        <f>N101/AB101</f>
        <v/>
      </c>
      <c r="AB101" s="31">
        <f>T101*480</f>
        <v/>
      </c>
      <c r="AC101" s="88">
        <f>AA101/O101</f>
        <v/>
      </c>
      <c r="AD101" s="88">
        <f>AA101/Q101</f>
        <v/>
      </c>
      <c r="AE101" s="88">
        <f>((N101/(T101*U101))/O101)</f>
        <v/>
      </c>
      <c r="AF101" s="88">
        <f>((N101/(T101*U101))/Q101)</f>
        <v/>
      </c>
      <c r="AG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25" t="inlineStr">
        <is>
          <t>0,01-0,2</t>
        </is>
      </c>
      <c r="J102" s="27" t="inlineStr">
        <is>
          <t>0,01-0,2 (MT044)</t>
        </is>
      </c>
      <c r="K102" s="27" t="inlineStr">
        <is>
          <t>NIOSH 1500</t>
        </is>
      </c>
      <c r="L102" s="31" t="n">
        <v>0.2</v>
      </c>
      <c r="N102" s="75" t="n">
        <v>10</v>
      </c>
      <c r="O102" s="18" t="n">
        <v>72</v>
      </c>
      <c r="T102" s="65" t="n">
        <v>0.2</v>
      </c>
      <c r="U102" s="31" t="n">
        <v>120</v>
      </c>
      <c r="V102" s="2" t="inlineStr">
        <is>
          <t>n-Hexano - aire</t>
        </is>
      </c>
      <c r="W102" s="71">
        <f>N102/((0.1*O102)*T102)</f>
        <v/>
      </c>
      <c r="X102" s="71">
        <f>N102/(0.1*Q102*T102)</f>
        <v/>
      </c>
      <c r="Y102" s="88">
        <f>N102/(0.1*O102)</f>
        <v/>
      </c>
      <c r="Z102" s="88">
        <f>N102/(0.1*Q102)</f>
        <v/>
      </c>
      <c r="AA102" s="90">
        <f>N102/AB102</f>
        <v/>
      </c>
      <c r="AB102" s="31">
        <f>T102*480</f>
        <v/>
      </c>
      <c r="AC102" s="88">
        <f>AA102/O102</f>
        <v/>
      </c>
      <c r="AD102" s="88">
        <f>AA102/Q102</f>
        <v/>
      </c>
      <c r="AE102" s="88">
        <f>((N102/(T102*U102))/O102)</f>
        <v/>
      </c>
      <c r="AF102" s="88">
        <f>((N102/(T102*U102))/Q102)</f>
        <v/>
      </c>
      <c r="AG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25" t="inlineStr">
        <is>
          <t>0,01-0,2</t>
        </is>
      </c>
      <c r="J103" s="27" t="inlineStr">
        <is>
          <t>0,01-0,2 (MT044)</t>
        </is>
      </c>
      <c r="K103" s="27" t="inlineStr">
        <is>
          <t>NIOSH 1401</t>
        </is>
      </c>
      <c r="L103" s="31" t="n">
        <v>0.2</v>
      </c>
      <c r="N103" s="75" t="n">
        <v>100</v>
      </c>
      <c r="O103" s="18" t="n">
        <v>500</v>
      </c>
      <c r="P103" t="n">
        <v>1000</v>
      </c>
      <c r="T103" s="65" t="n">
        <v>0.2</v>
      </c>
      <c r="U103" s="31" t="n">
        <v>120</v>
      </c>
      <c r="V103" s="2" t="inlineStr">
        <is>
          <t>Alcohol n-propílico - aire</t>
        </is>
      </c>
      <c r="W103" s="71">
        <f>N103/((0.1*O103)*T103)</f>
        <v/>
      </c>
      <c r="X103" s="71">
        <f>N103/(0.1*Q103*T103)</f>
        <v/>
      </c>
      <c r="Y103" s="88">
        <f>N103/(0.1*O103)</f>
        <v/>
      </c>
      <c r="Z103" s="88">
        <f>N103/(0.1*Q103)</f>
        <v/>
      </c>
      <c r="AA103" s="90">
        <f>N103/AB103</f>
        <v/>
      </c>
      <c r="AB103" s="31">
        <f>T103*480</f>
        <v/>
      </c>
      <c r="AC103" s="88">
        <f>AA103/O103</f>
        <v/>
      </c>
      <c r="AD103" s="88">
        <f>AA103/Q103</f>
        <v/>
      </c>
      <c r="AE103" s="88">
        <f>((N103/(T103*U103))/O103)</f>
        <v/>
      </c>
      <c r="AF103" s="88">
        <f>((N103/(T103*U103))/Q103)</f>
        <v/>
      </c>
      <c r="AG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25" t="inlineStr">
        <is>
          <t>0,01-0,2</t>
        </is>
      </c>
      <c r="J104" s="27" t="inlineStr">
        <is>
          <t>0,01-0,2 (MT044)</t>
        </is>
      </c>
      <c r="K104" s="27" t="inlineStr">
        <is>
          <t>NIOSH 1401</t>
        </is>
      </c>
      <c r="L104" s="31" t="n">
        <v>0.2</v>
      </c>
      <c r="N104" s="75" t="n">
        <v>100</v>
      </c>
      <c r="O104" s="18" t="n">
        <v>500</v>
      </c>
      <c r="P104" t="n">
        <v>1000</v>
      </c>
      <c r="T104" s="65" t="n">
        <v>0.2</v>
      </c>
      <c r="U104" s="31" t="n">
        <v>120</v>
      </c>
      <c r="V104" s="2" t="inlineStr">
        <is>
          <t>Alcohol n-propílico - aire</t>
        </is>
      </c>
      <c r="W104" s="71">
        <f>N104/((0.1*O104)*T104)</f>
        <v/>
      </c>
      <c r="X104" s="71">
        <f>N104/(0.1*Q104*T104)</f>
        <v/>
      </c>
      <c r="Y104" s="88">
        <f>N104/(0.1*O104)</f>
        <v/>
      </c>
      <c r="Z104" s="88">
        <f>N104/(0.1*Q104)</f>
        <v/>
      </c>
      <c r="AA104" s="90">
        <f>N104/AB104</f>
        <v/>
      </c>
      <c r="AB104" s="31">
        <f>T104*480</f>
        <v/>
      </c>
      <c r="AC104" s="88">
        <f>AA104/O104</f>
        <v/>
      </c>
      <c r="AD104" s="88">
        <f>AA104/Q104</f>
        <v/>
      </c>
      <c r="AE104" s="88">
        <f>((N104/(T104*U104))/O104)</f>
        <v/>
      </c>
      <c r="AF104" s="88">
        <f>((N104/(T104*U104))/Q104)</f>
        <v/>
      </c>
      <c r="AG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25" t="inlineStr">
        <is>
          <t>0,01-0,2</t>
        </is>
      </c>
      <c r="J105" s="27" t="inlineStr">
        <is>
          <t>0,01-0,2 (MT044)</t>
        </is>
      </c>
      <c r="K105" s="27" t="inlineStr">
        <is>
          <t>NIOSH 2500</t>
        </is>
      </c>
      <c r="L105" s="31" t="n">
        <v>0.2</v>
      </c>
      <c r="N105" s="75" t="n">
        <v>100</v>
      </c>
      <c r="O105" s="18" t="n">
        <v>600</v>
      </c>
      <c r="P105" t="n">
        <v>900</v>
      </c>
      <c r="T105" s="65" t="n">
        <v>0.2</v>
      </c>
      <c r="U105" s="31" t="n">
        <v>120</v>
      </c>
      <c r="V105" s="2" t="inlineStr">
        <is>
          <t>Metiletilcetona - aire</t>
        </is>
      </c>
      <c r="W105" s="71">
        <f>N105/((0.1*O105)*T105)</f>
        <v/>
      </c>
      <c r="X105" s="71">
        <f>N105/(0.1*Q105*T105)</f>
        <v/>
      </c>
      <c r="Y105" s="88">
        <f>N105/(0.1*O105)</f>
        <v/>
      </c>
      <c r="Z105" s="88">
        <f>N105/(0.1*Q105)</f>
        <v/>
      </c>
      <c r="AA105" s="90">
        <f>N105/AB105</f>
        <v/>
      </c>
      <c r="AB105" s="31">
        <f>T105*480</f>
        <v/>
      </c>
      <c r="AC105" s="88">
        <f>AA105/O105</f>
        <v/>
      </c>
      <c r="AD105" s="88">
        <f>AA105/Q105</f>
        <v/>
      </c>
      <c r="AE105" s="88">
        <f>((N105/(T105*U105))/O105)</f>
        <v/>
      </c>
      <c r="AF105" s="88">
        <f>((N105/(T105*U105))/Q105)</f>
        <v/>
      </c>
      <c r="AG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25" t="inlineStr">
        <is>
          <t>0,01-0,2</t>
        </is>
      </c>
      <c r="J106" s="27" t="inlineStr">
        <is>
          <t>0,01-0,2 (MT044)</t>
        </is>
      </c>
      <c r="K106" s="27" t="inlineStr">
        <is>
          <t>NIOSH 2500</t>
        </is>
      </c>
      <c r="L106" s="31" t="n">
        <v>0.2</v>
      </c>
      <c r="N106" s="75" t="n">
        <v>100</v>
      </c>
      <c r="O106" s="18" t="n">
        <v>600</v>
      </c>
      <c r="P106" t="n">
        <v>900</v>
      </c>
      <c r="T106" s="65" t="n">
        <v>0.2</v>
      </c>
      <c r="U106" s="31" t="n">
        <v>120</v>
      </c>
      <c r="V106" s="2" t="inlineStr">
        <is>
          <t>Metiletilcetona - aire</t>
        </is>
      </c>
      <c r="W106" s="71">
        <f>N106/((0.1*O106)*T106)</f>
        <v/>
      </c>
      <c r="X106" s="71">
        <f>N106/(0.1*Q106*T106)</f>
        <v/>
      </c>
      <c r="Y106" s="88">
        <f>N106/(0.1*O106)</f>
        <v/>
      </c>
      <c r="Z106" s="88">
        <f>N106/(0.1*Q106)</f>
        <v/>
      </c>
      <c r="AA106" s="90">
        <f>N106/AB106</f>
        <v/>
      </c>
      <c r="AB106" s="31">
        <f>T106*480</f>
        <v/>
      </c>
      <c r="AC106" s="88">
        <f>AA106/O106</f>
        <v/>
      </c>
      <c r="AD106" s="88">
        <f>AA106/Q106</f>
        <v/>
      </c>
      <c r="AE106" s="88">
        <f>((N106/(T106*U106))/O106)</f>
        <v/>
      </c>
      <c r="AF106" s="88">
        <f>((N106/(T106*U106))/Q106)</f>
        <v/>
      </c>
      <c r="AG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25" t="inlineStr">
        <is>
          <t>0,01-0,2</t>
        </is>
      </c>
      <c r="J107" s="27" t="inlineStr">
        <is>
          <t>0,01-0,2 (MT044)</t>
        </is>
      </c>
      <c r="K107" s="27" t="inlineStr">
        <is>
          <t>NIOSH 1457</t>
        </is>
      </c>
      <c r="L107" s="31" t="n">
        <v>0.2</v>
      </c>
      <c r="N107" s="75" t="n">
        <v>100</v>
      </c>
      <c r="O107" s="18" t="n">
        <v>734</v>
      </c>
      <c r="P107" t="n">
        <v>1468</v>
      </c>
      <c r="T107" s="65" t="n">
        <v>0.2</v>
      </c>
      <c r="U107" s="31" t="n">
        <v>120</v>
      </c>
      <c r="V107" s="2" t="inlineStr">
        <is>
          <t>Acetato de etilo - aire</t>
        </is>
      </c>
      <c r="W107" s="71">
        <f>N107/((0.1*O107)*T107)</f>
        <v/>
      </c>
      <c r="X107" s="71">
        <f>N107/(0.1*Q107*T107)</f>
        <v/>
      </c>
      <c r="Y107" s="88">
        <f>N107/(0.1*O107)</f>
        <v/>
      </c>
      <c r="Z107" s="88">
        <f>N107/(0.1*Q107)</f>
        <v/>
      </c>
      <c r="AA107" s="90">
        <f>N107/AB107</f>
        <v/>
      </c>
      <c r="AB107" s="31">
        <f>T107*480</f>
        <v/>
      </c>
      <c r="AC107" s="88">
        <f>AA107/O107</f>
        <v/>
      </c>
      <c r="AD107" s="88">
        <f>AA107/Q107</f>
        <v/>
      </c>
      <c r="AE107" s="88">
        <f>((N107/(T107*U107))/O107)</f>
        <v/>
      </c>
      <c r="AF107" s="88">
        <f>((N107/(T107*U107))/Q107)</f>
        <v/>
      </c>
      <c r="AG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25" t="inlineStr">
        <is>
          <t>0,01-0,2</t>
        </is>
      </c>
      <c r="J108" s="27" t="inlineStr">
        <is>
          <t>0,01-0,2 (MT044)</t>
        </is>
      </c>
      <c r="K108" s="27" t="inlineStr">
        <is>
          <t>NIOSH 1457</t>
        </is>
      </c>
      <c r="L108" s="31" t="n">
        <v>0.2</v>
      </c>
      <c r="N108" s="75" t="n">
        <v>100</v>
      </c>
      <c r="O108" s="18" t="n">
        <v>734</v>
      </c>
      <c r="P108" t="n">
        <v>1468</v>
      </c>
      <c r="T108" s="65" t="n">
        <v>0.2</v>
      </c>
      <c r="U108" s="31" t="n">
        <v>120</v>
      </c>
      <c r="V108" s="2" t="inlineStr">
        <is>
          <t>Acetato de etilo - aire</t>
        </is>
      </c>
      <c r="W108" s="71">
        <f>N108/((0.1*O108)*T108)</f>
        <v/>
      </c>
      <c r="X108" s="71">
        <f>N108/(0.1*Q108*T108)</f>
        <v/>
      </c>
      <c r="Y108" s="88">
        <f>N108/(0.1*O108)</f>
        <v/>
      </c>
      <c r="Z108" s="88">
        <f>N108/(0.1*Q108)</f>
        <v/>
      </c>
      <c r="AA108" s="90">
        <f>N108/AB108</f>
        <v/>
      </c>
      <c r="AB108" s="31">
        <f>T108*480</f>
        <v/>
      </c>
      <c r="AC108" s="88">
        <f>AA108/O108</f>
        <v/>
      </c>
      <c r="AD108" s="88">
        <f>AA108/Q108</f>
        <v/>
      </c>
      <c r="AE108" s="88">
        <f>((N108/(T108*U108))/O108)</f>
        <v/>
      </c>
      <c r="AF108" s="88">
        <f>((N108/(T108*U108))/Q108)</f>
        <v/>
      </c>
      <c r="AG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25" t="inlineStr">
        <is>
          <t>0,01-0,2</t>
        </is>
      </c>
      <c r="J109" s="27" t="inlineStr">
        <is>
          <t>0,01-0,2 (MT044)</t>
        </is>
      </c>
      <c r="K109" s="27" t="inlineStr">
        <is>
          <t>NIOSH 1401</t>
        </is>
      </c>
      <c r="L109" s="31" t="n">
        <v>0.2</v>
      </c>
      <c r="N109" s="75" t="n">
        <v>100</v>
      </c>
      <c r="O109" s="18" t="n">
        <v>308</v>
      </c>
      <c r="T109" s="65" t="n">
        <v>0.2</v>
      </c>
      <c r="U109" s="31" t="n">
        <v>120</v>
      </c>
      <c r="V109" s="2" t="inlineStr">
        <is>
          <t>Alcohol sec-butílico - aire</t>
        </is>
      </c>
      <c r="W109" s="71">
        <f>N109/((0.1*O109)*T109)</f>
        <v/>
      </c>
      <c r="X109" s="71">
        <f>N109/(0.1*Q109*T109)</f>
        <v/>
      </c>
      <c r="Y109" s="88">
        <f>N109/(0.1*O109)</f>
        <v/>
      </c>
      <c r="Z109" s="88">
        <f>N109/(0.1*Q109)</f>
        <v/>
      </c>
      <c r="AA109" s="90">
        <f>N109/AB109</f>
        <v/>
      </c>
      <c r="AB109" s="31">
        <f>T109*480</f>
        <v/>
      </c>
      <c r="AC109" s="88">
        <f>AA109/O109</f>
        <v/>
      </c>
      <c r="AD109" s="88">
        <f>AA109/Q109</f>
        <v/>
      </c>
      <c r="AE109" s="88">
        <f>((N109/(T109*U109))/O109)</f>
        <v/>
      </c>
      <c r="AF109" s="88">
        <f>((N109/(T109*U109))/Q109)</f>
        <v/>
      </c>
      <c r="AG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25" t="inlineStr">
        <is>
          <t>0,01-0,2</t>
        </is>
      </c>
      <c r="J110" s="27" t="inlineStr">
        <is>
          <t>0,01-0,2 (MT044)</t>
        </is>
      </c>
      <c r="K110" s="27" t="inlineStr">
        <is>
          <t>NIOSH 1401</t>
        </is>
      </c>
      <c r="L110" s="31" t="n">
        <v>0.2</v>
      </c>
      <c r="N110" s="75" t="n">
        <v>100</v>
      </c>
      <c r="O110" s="18" t="n">
        <v>308</v>
      </c>
      <c r="T110" s="65" t="n">
        <v>0.2</v>
      </c>
      <c r="U110" s="31" t="n">
        <v>120</v>
      </c>
      <c r="V110" s="2" t="inlineStr">
        <is>
          <t>Alcohol sec-butílico - aire</t>
        </is>
      </c>
      <c r="W110" s="71">
        <f>N110/((0.1*O110)*T110)</f>
        <v/>
      </c>
      <c r="X110" s="71">
        <f>N110/(0.1*Q110*T110)</f>
        <v/>
      </c>
      <c r="Y110" s="88">
        <f>N110/(0.1*O110)</f>
        <v/>
      </c>
      <c r="Z110" s="88">
        <f>N110/(0.1*Q110)</f>
        <v/>
      </c>
      <c r="AA110" s="90">
        <f>N110/AB110</f>
        <v/>
      </c>
      <c r="AB110" s="31">
        <f>T110*480</f>
        <v/>
      </c>
      <c r="AC110" s="88">
        <f>AA110/O110</f>
        <v/>
      </c>
      <c r="AD110" s="88">
        <f>AA110/Q110</f>
        <v/>
      </c>
      <c r="AE110" s="88">
        <f>((N110/(T110*U110))/O110)</f>
        <v/>
      </c>
      <c r="AF110" s="88">
        <f>((N110/(T110*U110))/Q110)</f>
        <v/>
      </c>
      <c r="AG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25" t="inlineStr">
        <is>
          <t>0,01-0,2</t>
        </is>
      </c>
      <c r="J111" s="27" t="inlineStr">
        <is>
          <t>0,01-0,2 (MT044)</t>
        </is>
      </c>
      <c r="K111" s="27" t="inlineStr">
        <is>
          <t>NIOSH 1003</t>
        </is>
      </c>
      <c r="L111" s="31" t="n">
        <v>0.2</v>
      </c>
      <c r="N111" s="75" t="n">
        <v>25</v>
      </c>
      <c r="O111" s="18" t="n">
        <v>10</v>
      </c>
      <c r="T111" s="65" t="n">
        <v>0.2</v>
      </c>
      <c r="U111" s="31" t="n">
        <v>120</v>
      </c>
      <c r="V111" s="2" t="inlineStr">
        <is>
          <t>Triclorometano - aire</t>
        </is>
      </c>
      <c r="W111" s="71">
        <f>N111/((0.1*O111)*T111)</f>
        <v/>
      </c>
      <c r="X111" s="71">
        <f>N111/(0.1*Q111*T111)</f>
        <v/>
      </c>
      <c r="Y111" s="88">
        <f>N111/(0.1*O111)</f>
        <v/>
      </c>
      <c r="Z111" s="88">
        <f>N111/(0.1*Q111)</f>
        <v/>
      </c>
      <c r="AA111" s="90">
        <f>N111/AB111</f>
        <v/>
      </c>
      <c r="AB111" s="31">
        <f>T111*480</f>
        <v/>
      </c>
      <c r="AC111" s="88">
        <f>AA111/O111</f>
        <v/>
      </c>
      <c r="AD111" s="88">
        <f>AA111/Q111</f>
        <v/>
      </c>
      <c r="AE111" s="88">
        <f>((N111/(T111*U111))/O111)</f>
        <v/>
      </c>
      <c r="AF111" s="88">
        <f>((N111/(T111*U111))/Q111)</f>
        <v/>
      </c>
      <c r="AG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25" t="inlineStr">
        <is>
          <t>0,01-0,2</t>
        </is>
      </c>
      <c r="J112" s="27" t="inlineStr">
        <is>
          <t>0,01-0,2 (MT044)</t>
        </is>
      </c>
      <c r="K112" s="27" t="inlineStr">
        <is>
          <t>NIOSH 1003</t>
        </is>
      </c>
      <c r="L112" s="31" t="n">
        <v>0.2</v>
      </c>
      <c r="N112" s="75" t="n">
        <v>25</v>
      </c>
      <c r="O112" s="18" t="n">
        <v>10</v>
      </c>
      <c r="T112" s="65" t="n">
        <v>0.2</v>
      </c>
      <c r="U112" s="31" t="n">
        <v>120</v>
      </c>
      <c r="V112" s="2" t="inlineStr">
        <is>
          <t>Triclorometano - aire</t>
        </is>
      </c>
      <c r="W112" s="71">
        <f>N112/((0.1*O112)*T112)</f>
        <v/>
      </c>
      <c r="X112" s="71">
        <f>N112/(0.1*Q112*T112)</f>
        <v/>
      </c>
      <c r="Y112" s="88">
        <f>N112/(0.1*O112)</f>
        <v/>
      </c>
      <c r="Z112" s="88">
        <f>N112/(0.1*Q112)</f>
        <v/>
      </c>
      <c r="AA112" s="90">
        <f>N112/AB112</f>
        <v/>
      </c>
      <c r="AB112" s="31">
        <f>T112*480</f>
        <v/>
      </c>
      <c r="AC112" s="88">
        <f>AA112/O112</f>
        <v/>
      </c>
      <c r="AD112" s="88">
        <f>AA112/Q112</f>
        <v/>
      </c>
      <c r="AE112" s="88">
        <f>((N112/(T112*U112))/O112)</f>
        <v/>
      </c>
      <c r="AF112" s="88">
        <f>((N112/(T112*U112))/Q112)</f>
        <v/>
      </c>
      <c r="AG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25" t="inlineStr">
        <is>
          <t>0,01-0,2</t>
        </is>
      </c>
      <c r="J113" s="27" t="inlineStr">
        <is>
          <t>0,01-0,2 (MT044)</t>
        </is>
      </c>
      <c r="K113" s="27" t="inlineStr">
        <is>
          <t>NIOSH 1609</t>
        </is>
      </c>
      <c r="L113" s="31" t="n">
        <v>0.2</v>
      </c>
      <c r="N113" s="75" t="n">
        <v>100</v>
      </c>
      <c r="O113" s="18" t="n">
        <v>150</v>
      </c>
      <c r="P113" t="n">
        <v>300</v>
      </c>
      <c r="T113" s="65" t="n">
        <v>0.2</v>
      </c>
      <c r="U113" s="31" t="n">
        <v>120</v>
      </c>
      <c r="V113" s="2" t="inlineStr">
        <is>
          <t>Tetrahidrofurano - aire</t>
        </is>
      </c>
      <c r="W113" s="71">
        <f>N113/((0.1*O113)*T113)</f>
        <v/>
      </c>
      <c r="X113" s="71">
        <f>N113/(0.1*Q113*T113)</f>
        <v/>
      </c>
      <c r="Y113" s="88">
        <f>N113/(0.1*O113)</f>
        <v/>
      </c>
      <c r="Z113" s="88">
        <f>N113/(0.1*Q113)</f>
        <v/>
      </c>
      <c r="AA113" s="90">
        <f>N113/AB113</f>
        <v/>
      </c>
      <c r="AB113" s="31">
        <f>T113*480</f>
        <v/>
      </c>
      <c r="AC113" s="88">
        <f>AA113/O113</f>
        <v/>
      </c>
      <c r="AD113" s="88">
        <f>AA113/Q113</f>
        <v/>
      </c>
      <c r="AE113" s="88">
        <f>((N113/(T113*U113))/O113)</f>
        <v/>
      </c>
      <c r="AF113" s="88">
        <f>((N113/(T113*U113))/Q113)</f>
        <v/>
      </c>
      <c r="AG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25" t="inlineStr">
        <is>
          <t>0,01-0,2</t>
        </is>
      </c>
      <c r="J114" s="27" t="inlineStr">
        <is>
          <t>0,01-0,2 (MT044)</t>
        </is>
      </c>
      <c r="K114" s="27" t="inlineStr">
        <is>
          <t>NIOSH 1609</t>
        </is>
      </c>
      <c r="L114" s="31" t="n">
        <v>0.2</v>
      </c>
      <c r="N114" s="75" t="n">
        <v>100</v>
      </c>
      <c r="O114" s="18" t="n">
        <v>150</v>
      </c>
      <c r="P114" t="n">
        <v>300</v>
      </c>
      <c r="T114" s="65" t="n">
        <v>0.2</v>
      </c>
      <c r="U114" s="31" t="n">
        <v>120</v>
      </c>
      <c r="V114" s="2" t="inlineStr">
        <is>
          <t>Tetrahidrofurano - aire</t>
        </is>
      </c>
      <c r="W114" s="71">
        <f>N114/((0.1*O114)*T114)</f>
        <v/>
      </c>
      <c r="X114" s="71">
        <f>N114/(0.1*Q114*T114)</f>
        <v/>
      </c>
      <c r="Y114" s="88">
        <f>N114/(0.1*O114)</f>
        <v/>
      </c>
      <c r="Z114" s="88">
        <f>N114/(0.1*Q114)</f>
        <v/>
      </c>
      <c r="AA114" s="90">
        <f>N114/AB114</f>
        <v/>
      </c>
      <c r="AB114" s="31">
        <f>T114*480</f>
        <v/>
      </c>
      <c r="AC114" s="88">
        <f>AA114/O114</f>
        <v/>
      </c>
      <c r="AD114" s="88">
        <f>AA114/Q114</f>
        <v/>
      </c>
      <c r="AE114" s="88">
        <f>((N114/(T114*U114))/O114)</f>
        <v/>
      </c>
      <c r="AF114" s="88">
        <f>((N114/(T114*U114))/Q114)</f>
        <v/>
      </c>
      <c r="AG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25" t="inlineStr">
        <is>
          <t>0,01-0,2</t>
        </is>
      </c>
      <c r="J115" s="27" t="inlineStr">
        <is>
          <t>0,01-0,2 (MT044)</t>
        </is>
      </c>
      <c r="K115" s="27" t="inlineStr">
        <is>
          <t>NIOSH 1500</t>
        </is>
      </c>
      <c r="L115" s="31" t="n">
        <v>0.2</v>
      </c>
      <c r="N115" s="75" t="n">
        <v>10</v>
      </c>
      <c r="O115" s="18" t="n">
        <v>700</v>
      </c>
      <c r="T115" s="65" t="n">
        <v>0.2</v>
      </c>
      <c r="U115" s="31" t="n">
        <v>120</v>
      </c>
      <c r="V115" s="2" t="inlineStr">
        <is>
          <t>Ciclohexano - aire</t>
        </is>
      </c>
      <c r="W115" s="71">
        <f>N115/((0.1*O115)*T115)</f>
        <v/>
      </c>
      <c r="X115" s="71">
        <f>N115/(0.1*Q115*T115)</f>
        <v/>
      </c>
      <c r="Y115" s="88">
        <f>N115/(0.1*O115)</f>
        <v/>
      </c>
      <c r="Z115" s="88">
        <f>N115/(0.1*Q115)</f>
        <v/>
      </c>
      <c r="AA115" s="90">
        <f>N115/AB115</f>
        <v/>
      </c>
      <c r="AB115" s="31">
        <f>T115*480</f>
        <v/>
      </c>
      <c r="AC115" s="88">
        <f>AA115/O115</f>
        <v/>
      </c>
      <c r="AD115" s="88">
        <f>AA115/Q115</f>
        <v/>
      </c>
      <c r="AE115" s="88">
        <f>((N115/(T115*U115))/O115)</f>
        <v/>
      </c>
      <c r="AF115" s="88">
        <f>((N115/(T115*U115))/Q115)</f>
        <v/>
      </c>
      <c r="AG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25" t="inlineStr">
        <is>
          <t>0,01-0,2</t>
        </is>
      </c>
      <c r="J116" s="27" t="inlineStr">
        <is>
          <t>0,01-0,2 (MT044)</t>
        </is>
      </c>
      <c r="K116" s="27" t="inlineStr">
        <is>
          <t>NIOSH 1500</t>
        </is>
      </c>
      <c r="L116" s="31" t="n">
        <v>0.2</v>
      </c>
      <c r="N116" s="75" t="n">
        <v>10</v>
      </c>
      <c r="O116" s="18" t="n">
        <v>700</v>
      </c>
      <c r="T116" s="65" t="n">
        <v>0.2</v>
      </c>
      <c r="U116" s="31" t="n">
        <v>120</v>
      </c>
      <c r="V116" s="2" t="inlineStr">
        <is>
          <t>Ciclohexano - aire</t>
        </is>
      </c>
      <c r="W116" s="71">
        <f>N116/((0.1*O116)*T116)</f>
        <v/>
      </c>
      <c r="X116" s="71">
        <f>N116/(0.1*Q116*T116)</f>
        <v/>
      </c>
      <c r="Y116" s="88">
        <f>N116/(0.1*O116)</f>
        <v/>
      </c>
      <c r="Z116" s="88">
        <f>N116/(0.1*Q116)</f>
        <v/>
      </c>
      <c r="AA116" s="90">
        <f>N116/AB116</f>
        <v/>
      </c>
      <c r="AB116" s="31">
        <f>T116*480</f>
        <v/>
      </c>
      <c r="AC116" s="88">
        <f>AA116/O116</f>
        <v/>
      </c>
      <c r="AD116" s="88">
        <f>AA116/Q116</f>
        <v/>
      </c>
      <c r="AE116" s="88">
        <f>((N116/(T116*U116))/O116)</f>
        <v/>
      </c>
      <c r="AF116" s="88">
        <f>((N116/(T116*U116))/Q116)</f>
        <v/>
      </c>
      <c r="AG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25" t="inlineStr">
        <is>
          <t>0,01-0,2</t>
        </is>
      </c>
      <c r="J117" s="27" t="inlineStr">
        <is>
          <t>0,01-0,2 (MT044)</t>
        </is>
      </c>
      <c r="K117" s="27" t="inlineStr">
        <is>
          <t>NIOSH 1500</t>
        </is>
      </c>
      <c r="L117" s="31" t="n">
        <v>0.2</v>
      </c>
      <c r="N117" s="75" t="n">
        <v>10</v>
      </c>
      <c r="O117" s="18" t="n">
        <v>700</v>
      </c>
      <c r="T117" s="65" t="n">
        <v>0.2</v>
      </c>
      <c r="U117" s="31" t="n">
        <v>120</v>
      </c>
      <c r="V117" s="2" t="inlineStr">
        <is>
          <t>Ciclohexano - aire</t>
        </is>
      </c>
      <c r="W117" s="71">
        <f>N117/((0.1*O117)*T117)</f>
        <v/>
      </c>
      <c r="X117" s="71">
        <f>N117/(0.1*Q117*T117)</f>
        <v/>
      </c>
      <c r="Y117" s="88">
        <f>N117/(0.1*O117)</f>
        <v/>
      </c>
      <c r="Z117" s="88">
        <f>N117/(0.1*Q117)</f>
        <v/>
      </c>
      <c r="AA117" s="90">
        <f>N117/AB117</f>
        <v/>
      </c>
      <c r="AB117" s="31">
        <f>T117*480</f>
        <v/>
      </c>
      <c r="AC117" s="88">
        <f>AA117/O117</f>
        <v/>
      </c>
      <c r="AD117" s="88">
        <f>AA117/Q117</f>
        <v/>
      </c>
      <c r="AE117" s="88">
        <f>((N117/(T117*U117))/O117)</f>
        <v/>
      </c>
      <c r="AF117" s="88">
        <f>((N117/(T117*U117))/Q117)</f>
        <v/>
      </c>
      <c r="AG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25" t="inlineStr">
        <is>
          <t>0,01-0,2</t>
        </is>
      </c>
      <c r="J118" s="27" t="inlineStr">
        <is>
          <t>0,01-0,2 (MT044)</t>
        </is>
      </c>
      <c r="K118" s="27" t="inlineStr">
        <is>
          <t>NIOSH 1500</t>
        </is>
      </c>
      <c r="L118" s="31" t="n">
        <v>0.2</v>
      </c>
      <c r="N118" s="75" t="n">
        <v>10</v>
      </c>
      <c r="O118" s="18" t="n">
        <v>700</v>
      </c>
      <c r="T118" s="65" t="n">
        <v>0.2</v>
      </c>
      <c r="U118" s="31" t="n">
        <v>120</v>
      </c>
      <c r="V118" s="2" t="inlineStr">
        <is>
          <t>Ciclohexano - aire</t>
        </is>
      </c>
      <c r="W118" s="71">
        <f>N118/((0.1*O118)*T118)</f>
        <v/>
      </c>
      <c r="X118" s="71">
        <f>N118/(0.1*Q118*T118)</f>
        <v/>
      </c>
      <c r="Y118" s="88">
        <f>N118/(0.1*O118)</f>
        <v/>
      </c>
      <c r="Z118" s="88">
        <f>N118/(0.1*Q118)</f>
        <v/>
      </c>
      <c r="AA118" s="90">
        <f>N118/AB118</f>
        <v/>
      </c>
      <c r="AB118" s="31">
        <f>T118*480</f>
        <v/>
      </c>
      <c r="AC118" s="88">
        <f>AA118/O118</f>
        <v/>
      </c>
      <c r="AD118" s="88">
        <f>AA118/Q118</f>
        <v/>
      </c>
      <c r="AE118" s="88">
        <f>((N118/(T118*U118))/O118)</f>
        <v/>
      </c>
      <c r="AF118" s="88">
        <f>((N118/(T118*U118))/Q118)</f>
        <v/>
      </c>
      <c r="AG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25" t="inlineStr">
        <is>
          <t>0,01-0,2</t>
        </is>
      </c>
      <c r="J119" s="27" t="inlineStr">
        <is>
          <t>0,01-0,2 (MT044)</t>
        </is>
      </c>
      <c r="K119" s="27" t="inlineStr">
        <is>
          <t>NIOSH 1500</t>
        </is>
      </c>
      <c r="L119" s="31" t="n">
        <v>0.2</v>
      </c>
      <c r="N119" s="75" t="n">
        <v>10</v>
      </c>
      <c r="O119" s="18" t="n">
        <v>3000</v>
      </c>
      <c r="T119" s="65" t="n">
        <v>0.2</v>
      </c>
      <c r="U119" s="31" t="n">
        <v>120</v>
      </c>
      <c r="V119" s="2" t="inlineStr">
        <is>
          <t>Isopentano en aire</t>
        </is>
      </c>
      <c r="W119" s="71">
        <f>N119/((0.1*O119)*T119)</f>
        <v/>
      </c>
      <c r="X119" s="71">
        <f>N119/(0.1*Q119*T119)</f>
        <v/>
      </c>
      <c r="Y119" s="88">
        <f>N119/(0.1*O119)</f>
        <v/>
      </c>
      <c r="Z119" s="88">
        <f>N119/(0.1*Q119)</f>
        <v/>
      </c>
      <c r="AA119" s="90">
        <f>N119/AB119</f>
        <v/>
      </c>
      <c r="AB119" s="31">
        <f>T119*480</f>
        <v/>
      </c>
      <c r="AC119" s="88">
        <f>AA119/O119</f>
        <v/>
      </c>
      <c r="AD119" s="88">
        <f>AA119/Q119</f>
        <v/>
      </c>
      <c r="AE119" s="88">
        <f>((N119/(T119*U119))/O119)</f>
        <v/>
      </c>
      <c r="AF119" s="88">
        <f>((N119/(T119*U119))/Q119)</f>
        <v/>
      </c>
      <c r="AG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25" t="inlineStr">
        <is>
          <t>0,01-0,2</t>
        </is>
      </c>
      <c r="J120" s="27" t="inlineStr">
        <is>
          <t>0,01-0,2 (MT044)</t>
        </is>
      </c>
      <c r="K120" s="27" t="inlineStr">
        <is>
          <t>NIOSH 1500</t>
        </is>
      </c>
      <c r="L120" s="31" t="n">
        <v>0.2</v>
      </c>
      <c r="N120" s="75" t="n">
        <v>10</v>
      </c>
      <c r="O120" s="18" t="n">
        <v>3000</v>
      </c>
      <c r="T120" s="65" t="n">
        <v>0.2</v>
      </c>
      <c r="U120" s="31" t="n">
        <v>120</v>
      </c>
      <c r="V120" s="2" t="inlineStr">
        <is>
          <t>Isopentano en aire</t>
        </is>
      </c>
      <c r="W120" s="71">
        <f>N120/((0.1*O120)*T120)</f>
        <v/>
      </c>
      <c r="X120" s="71">
        <f>N120/(0.1*Q120*T120)</f>
        <v/>
      </c>
      <c r="Y120" s="88">
        <f>N120/(0.1*O120)</f>
        <v/>
      </c>
      <c r="Z120" s="88">
        <f>N120/(0.1*Q120)</f>
        <v/>
      </c>
      <c r="AA120" s="90">
        <f>N120/AB120</f>
        <v/>
      </c>
      <c r="AB120" s="31">
        <f>T120*480</f>
        <v/>
      </c>
      <c r="AC120" s="88">
        <f>AA120/O120</f>
        <v/>
      </c>
      <c r="AD120" s="88">
        <f>AA120/Q120</f>
        <v/>
      </c>
      <c r="AE120" s="88">
        <f>((N120/(T120*U120))/O120)</f>
        <v/>
      </c>
      <c r="AF120" s="88">
        <f>((N120/(T120*U120))/Q120)</f>
        <v/>
      </c>
      <c r="AG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25" t="inlineStr">
        <is>
          <t>0,01-0,2</t>
        </is>
      </c>
      <c r="J121" s="27" t="inlineStr">
        <is>
          <t>0,01-0,2 (MT044)</t>
        </is>
      </c>
      <c r="K121" s="27" t="inlineStr">
        <is>
          <t>NIOSH 1003</t>
        </is>
      </c>
      <c r="L121" s="31" t="n">
        <v>0.2</v>
      </c>
      <c r="N121" s="75" t="n">
        <v>50</v>
      </c>
      <c r="O121" s="18" t="n">
        <v>6.4</v>
      </c>
      <c r="P121" t="n">
        <v>32</v>
      </c>
      <c r="T121" s="65" t="n">
        <v>0.2</v>
      </c>
      <c r="U121" s="31" t="n">
        <v>120</v>
      </c>
      <c r="V121" s="2" t="inlineStr">
        <is>
          <t>Tetracloruro de carbono - aire</t>
        </is>
      </c>
      <c r="W121" s="72">
        <f>N121/((0.1*O121)*T121)</f>
        <v/>
      </c>
      <c r="X121" s="71">
        <f>N121/(0.1*Q121*T121)</f>
        <v/>
      </c>
      <c r="Y121" s="88">
        <f>N121/(0.1*O121)</f>
        <v/>
      </c>
      <c r="Z121" s="88">
        <f>N121/(0.1*Q121)</f>
        <v/>
      </c>
      <c r="AA121" s="90">
        <f>N121/AB121</f>
        <v/>
      </c>
      <c r="AB121" s="31">
        <f>T121*480</f>
        <v/>
      </c>
      <c r="AC121" s="88">
        <f>AA121/O121</f>
        <v/>
      </c>
      <c r="AD121" s="88">
        <f>AA121/Q121</f>
        <v/>
      </c>
      <c r="AE121" s="102">
        <f>((N121/(T121*U121))/O121)</f>
        <v/>
      </c>
      <c r="AF121" s="88">
        <f>((N121/(T121*U121))/Q121)</f>
        <v/>
      </c>
      <c r="AG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25" t="inlineStr">
        <is>
          <t>0,01-0,2</t>
        </is>
      </c>
      <c r="J122" s="27" t="inlineStr">
        <is>
          <t>0,01-0,2 (MT044)</t>
        </is>
      </c>
      <c r="K122" s="27" t="inlineStr">
        <is>
          <t>NIOSH 1003</t>
        </is>
      </c>
      <c r="L122" s="31" t="n">
        <v>0.2</v>
      </c>
      <c r="N122" s="75" t="n">
        <v>50</v>
      </c>
      <c r="O122" s="18" t="n">
        <v>6.4</v>
      </c>
      <c r="P122" t="n">
        <v>32</v>
      </c>
      <c r="T122" s="65" t="n">
        <v>0.2</v>
      </c>
      <c r="U122" s="31" t="n">
        <v>120</v>
      </c>
      <c r="V122" s="2" t="inlineStr">
        <is>
          <t>Tetracloruro de carbono - aire</t>
        </is>
      </c>
      <c r="W122" s="72">
        <f>N122/((0.1*O122)*T122)</f>
        <v/>
      </c>
      <c r="X122" s="71">
        <f>N122/(0.1*Q122*T122)</f>
        <v/>
      </c>
      <c r="Y122" s="88">
        <f>N122/(0.1*O122)</f>
        <v/>
      </c>
      <c r="Z122" s="88">
        <f>N122/(0.1*Q122)</f>
        <v/>
      </c>
      <c r="AA122" s="90">
        <f>N122/AB122</f>
        <v/>
      </c>
      <c r="AB122" s="31">
        <f>T122*480</f>
        <v/>
      </c>
      <c r="AC122" s="88">
        <f>AA122/O122</f>
        <v/>
      </c>
      <c r="AD122" s="88">
        <f>AA122/Q122</f>
        <v/>
      </c>
      <c r="AE122" s="102">
        <f>((N122/(T122*U122))/O122)</f>
        <v/>
      </c>
      <c r="AF122" s="88">
        <f>((N122/(T122*U122))/Q122)</f>
        <v/>
      </c>
      <c r="AG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row>
    <row r="123" ht="64"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25" t="inlineStr">
        <is>
          <t>0,01-0,05</t>
        </is>
      </c>
      <c r="J123" s="27" t="inlineStr">
        <is>
          <t>0,01-0,05 (QE093)</t>
        </is>
      </c>
      <c r="K123" s="27" t="inlineStr">
        <is>
          <t>NIOSH 2505</t>
        </is>
      </c>
      <c r="L123" s="31" t="n">
        <v>0.05</v>
      </c>
      <c r="N123" s="75" t="n">
        <v>5</v>
      </c>
      <c r="O123" s="18" t="n">
        <v>20</v>
      </c>
      <c r="P123" t="n">
        <v>61</v>
      </c>
      <c r="T123" s="65" t="n">
        <v>0.05</v>
      </c>
      <c r="U123" s="31" t="n">
        <v>120</v>
      </c>
      <c r="V123" s="2" t="inlineStr">
        <is>
          <t>Alcohol Furfurílico - aire</t>
        </is>
      </c>
      <c r="W123" s="71">
        <f>N123/((0.1*O123)*T123)</f>
        <v/>
      </c>
      <c r="X123" s="71">
        <f>N123/(0.1*Q123*T123)</f>
        <v/>
      </c>
      <c r="Y123" s="88">
        <f>N123/(0.1*O123)</f>
        <v/>
      </c>
      <c r="Z123" s="88">
        <f>N123/(0.1*Q123)</f>
        <v/>
      </c>
      <c r="AA123" s="90">
        <f>N123/AB123</f>
        <v/>
      </c>
      <c r="AB123" s="31">
        <f>T123*480</f>
        <v/>
      </c>
      <c r="AC123" s="88">
        <f>AA123/O123</f>
        <v/>
      </c>
      <c r="AD123" s="88">
        <f>AA123/Q123</f>
        <v/>
      </c>
      <c r="AE123" s="88">
        <f>((N123/(T123*U123))/O123)</f>
        <v/>
      </c>
      <c r="AF123" s="88">
        <f>((N123/(T123*U123))/Q123)</f>
        <v/>
      </c>
      <c r="AG123"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t>
        </is>
      </c>
    </row>
    <row r="124" ht="64"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25" t="inlineStr">
        <is>
          <t>0,01-0,05</t>
        </is>
      </c>
      <c r="J124" s="27" t="inlineStr">
        <is>
          <t>0,01-0,05 (QE093)</t>
        </is>
      </c>
      <c r="K124" s="27" t="inlineStr">
        <is>
          <t>NIOSH 2505</t>
        </is>
      </c>
      <c r="L124" s="31" t="n">
        <v>0.05</v>
      </c>
      <c r="N124" s="75" t="n">
        <v>5</v>
      </c>
      <c r="O124" s="18" t="n">
        <v>20</v>
      </c>
      <c r="P124" t="n">
        <v>61</v>
      </c>
      <c r="T124" s="65" t="n">
        <v>0.05</v>
      </c>
      <c r="U124" s="31" t="n">
        <v>120</v>
      </c>
      <c r="V124" s="2" t="inlineStr">
        <is>
          <t>Alcohol Furfurílico - aire</t>
        </is>
      </c>
      <c r="W124" s="71">
        <f>N124/((0.1*O124)*T124)</f>
        <v/>
      </c>
      <c r="X124" s="71">
        <f>N124/(0.1*Q124*T124)</f>
        <v/>
      </c>
      <c r="Y124" s="88">
        <f>N124/(0.1*O124)</f>
        <v/>
      </c>
      <c r="Z124" s="88">
        <f>N124/(0.1*Q124)</f>
        <v/>
      </c>
      <c r="AA124" s="90">
        <f>N124/AB124</f>
        <v/>
      </c>
      <c r="AB124" s="31">
        <f>T124*480</f>
        <v/>
      </c>
      <c r="AC124" s="88">
        <f>AA124/O124</f>
        <v/>
      </c>
      <c r="AD124" s="88">
        <f>AA124/Q124</f>
        <v/>
      </c>
      <c r="AE124" s="88">
        <f>((N124/(T124*U124))/O124)</f>
        <v/>
      </c>
      <c r="AF124" s="88">
        <f>((N124/(T124*U124))/Q124)</f>
        <v/>
      </c>
      <c r="AG124"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t="n">
        <v>0.05</v>
      </c>
      <c r="J125" t="inlineStr">
        <is>
          <t>0,05 (MT075)</t>
        </is>
      </c>
      <c r="K125" s="27" t="inlineStr">
        <is>
          <t>NIOSH S-264; OSHA CSI</t>
        </is>
      </c>
      <c r="L125" s="31" t="n">
        <v>0.05</v>
      </c>
      <c r="N125" s="75" t="n">
        <v>10</v>
      </c>
      <c r="O125" s="18" t="n">
        <v>44</v>
      </c>
      <c r="T125" s="65" t="n">
        <v>0.05</v>
      </c>
      <c r="U125" s="31" t="n">
        <v>120</v>
      </c>
      <c r="V125" s="2" t="inlineStr">
        <is>
          <t>Silicato de tetraetilo - aire</t>
        </is>
      </c>
      <c r="W125" s="71">
        <f>N125/((0.1*O125)*T125)</f>
        <v/>
      </c>
      <c r="X125" s="71">
        <f>N125/(0.1*Q125*T125)</f>
        <v/>
      </c>
      <c r="Y125" s="88">
        <f>N125/(0.1*O125)</f>
        <v/>
      </c>
      <c r="Z125" s="88">
        <f>N125/(0.1*Q125)</f>
        <v/>
      </c>
      <c r="AA125" s="90">
        <f>N125/AB125</f>
        <v/>
      </c>
      <c r="AB125" s="31">
        <f>T125*480</f>
        <v/>
      </c>
      <c r="AC125" s="88">
        <f>AA125/O125</f>
        <v/>
      </c>
      <c r="AD125" s="88">
        <f>AA125/Q125</f>
        <v/>
      </c>
      <c r="AE125" s="88">
        <f>((N125/(T125*U125))/O125)</f>
        <v/>
      </c>
      <c r="AF125" s="88">
        <f>((N125/(T125*U125))/Q125)</f>
        <v/>
      </c>
      <c r="AG125" s="94" t="inlineStr">
        <is>
          <t>Análisis individual, no compatible con otros VOC´s. El método indica un caudal fijo de 0,05L/min y para alcanzar &lt;10%VLA-ED es necesario superar 45min de tiempo de muestreo.</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t="n">
        <v>0.05</v>
      </c>
      <c r="J126" t="inlineStr">
        <is>
          <t>0,05 (MT075)</t>
        </is>
      </c>
      <c r="K126" s="27" t="inlineStr">
        <is>
          <t>NIOSH S-264; OSHA CSI</t>
        </is>
      </c>
      <c r="L126" s="31" t="n">
        <v>0.05</v>
      </c>
      <c r="N126" s="75" t="n">
        <v>10</v>
      </c>
      <c r="O126" s="18" t="n">
        <v>44</v>
      </c>
      <c r="T126" s="65" t="n">
        <v>0.05</v>
      </c>
      <c r="U126" s="31" t="n">
        <v>120</v>
      </c>
      <c r="V126" s="2" t="inlineStr">
        <is>
          <t>Silicato de tetraetilo - aire</t>
        </is>
      </c>
      <c r="W126" s="71">
        <f>N126/((0.1*O126)*T126)</f>
        <v/>
      </c>
      <c r="X126" s="71">
        <f>N126/(0.1*Q126*T126)</f>
        <v/>
      </c>
      <c r="Y126" s="88">
        <f>N126/(0.1*O126)</f>
        <v/>
      </c>
      <c r="Z126" s="88">
        <f>N126/(0.1*Q126)</f>
        <v/>
      </c>
      <c r="AA126" s="90">
        <f>N126/AB126</f>
        <v/>
      </c>
      <c r="AB126" s="31">
        <f>T126*480</f>
        <v/>
      </c>
      <c r="AC126" s="88">
        <f>AA126/O126</f>
        <v/>
      </c>
      <c r="AD126" s="88">
        <f>AA126/Q126</f>
        <v/>
      </c>
      <c r="AE126" s="88">
        <f>((N126/(T126*U126))/O126)</f>
        <v/>
      </c>
      <c r="AF126" s="88">
        <f>((N126/(T126*U126))/Q126)</f>
        <v/>
      </c>
      <c r="AG126" s="94" t="inlineStr">
        <is>
          <t>Análisis individual, no compatible con otros VOC´s. El método indica un caudal fijo de 0,05L/min y para alcanzar &lt;10%VLA-ED es necesario superar 45min de tiempo de muestreo.</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25" t="inlineStr">
        <is>
          <t>0,01-0,2</t>
        </is>
      </c>
      <c r="J127" s="27" t="inlineStr">
        <is>
          <t>0,01-0,2 (MT044)</t>
        </is>
      </c>
      <c r="K127" s="27" t="inlineStr">
        <is>
          <t>NIOSH 1401</t>
        </is>
      </c>
      <c r="L127" s="31" t="n">
        <v>0.2</v>
      </c>
      <c r="N127" s="75" t="n">
        <v>100</v>
      </c>
      <c r="O127" s="18" t="n">
        <v>154</v>
      </c>
      <c r="T127" s="65" t="n">
        <v>0.2</v>
      </c>
      <c r="U127" s="31" t="n">
        <v>310</v>
      </c>
      <c r="V127" s="2" t="inlineStr">
        <is>
          <t>Alcohol isobutílico - aire</t>
        </is>
      </c>
      <c r="W127" s="71">
        <f>N127/((0.1*O127)*T127)</f>
        <v/>
      </c>
      <c r="X127" s="71">
        <f>N127/(0.1*Q127*T127)</f>
        <v/>
      </c>
      <c r="Y127" s="88">
        <f>N127/(0.1*O127)</f>
        <v/>
      </c>
      <c r="Z127" s="88">
        <f>N127/(0.1*Q127)</f>
        <v/>
      </c>
      <c r="AA127" s="90">
        <f>N127/AB127</f>
        <v/>
      </c>
      <c r="AB127" s="31">
        <f>T127*480</f>
        <v/>
      </c>
      <c r="AC127" s="88">
        <f>AA127/O127</f>
        <v/>
      </c>
      <c r="AD127" s="88">
        <f>AA127/Q127</f>
        <v/>
      </c>
      <c r="AE127" s="88">
        <f>((N127/(T127*U127))/O127)</f>
        <v/>
      </c>
      <c r="AF127" s="88">
        <f>((N127/(T127*U127))/Q127)</f>
        <v/>
      </c>
      <c r="AG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25" t="inlineStr">
        <is>
          <t>0,01-0,2</t>
        </is>
      </c>
      <c r="J128" s="27" t="inlineStr">
        <is>
          <t>0,01-0,2 (MT044)</t>
        </is>
      </c>
      <c r="K128" s="27" t="inlineStr">
        <is>
          <t>NIOSH 1401</t>
        </is>
      </c>
      <c r="L128" s="31" t="n">
        <v>0.2</v>
      </c>
      <c r="N128" s="75" t="n">
        <v>100</v>
      </c>
      <c r="O128" s="18" t="n">
        <v>154</v>
      </c>
      <c r="T128" s="65" t="n">
        <v>0.2</v>
      </c>
      <c r="U128" s="31" t="n">
        <v>120</v>
      </c>
      <c r="V128" s="2" t="inlineStr">
        <is>
          <t>Alcohol isobutílico - aire</t>
        </is>
      </c>
      <c r="W128" s="71">
        <f>N128/((0.1*O128)*T128)</f>
        <v/>
      </c>
      <c r="X128" s="71">
        <f>N128/(0.1*Q128*T128)</f>
        <v/>
      </c>
      <c r="Y128" s="88">
        <f>N128/(0.1*O128)</f>
        <v/>
      </c>
      <c r="Z128" s="88">
        <f>N128/(0.1*Q128)</f>
        <v/>
      </c>
      <c r="AA128" s="90">
        <f>N128/AB128</f>
        <v/>
      </c>
      <c r="AB128" s="31">
        <f>T128*480</f>
        <v/>
      </c>
      <c r="AC128" s="88">
        <f>AA128/O128</f>
        <v/>
      </c>
      <c r="AD128" s="88">
        <f>AA128/Q128</f>
        <v/>
      </c>
      <c r="AE128" s="88">
        <f>((N128/(T128*U128))/O128)</f>
        <v/>
      </c>
      <c r="AF128" s="88">
        <f>((N128/(T128*U128))/Q128)</f>
        <v/>
      </c>
      <c r="AG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25" t="inlineStr">
        <is>
          <t>0,01-0,2</t>
        </is>
      </c>
      <c r="J129" s="27" t="inlineStr">
        <is>
          <t>0,01-0,2 (MT044)</t>
        </is>
      </c>
      <c r="K129" s="27" t="inlineStr">
        <is>
          <t>NIOSH 1501</t>
        </is>
      </c>
      <c r="L129" s="31" t="n">
        <v>0.2</v>
      </c>
      <c r="N129" s="75" t="n">
        <v>5</v>
      </c>
      <c r="O129" s="18" t="n">
        <v>0.66</v>
      </c>
      <c r="T129" s="65" t="n">
        <v>0.2</v>
      </c>
      <c r="U129" s="31" t="n">
        <v>120</v>
      </c>
      <c r="V129" s="2" t="inlineStr">
        <is>
          <t>Benceno - aire</t>
        </is>
      </c>
      <c r="W129" s="72">
        <f>N129/((0.1*O129)*T129)</f>
        <v/>
      </c>
      <c r="X129" s="71">
        <f>N129/(0.1*Q129*T129)</f>
        <v/>
      </c>
      <c r="Y129" s="88">
        <f>N129/(0.1*O129)</f>
        <v/>
      </c>
      <c r="Z129" s="88">
        <f>N129/(0.1*Q129)</f>
        <v/>
      </c>
      <c r="AA129" s="90">
        <f>N129/AB129</f>
        <v/>
      </c>
      <c r="AB129" s="31">
        <f>T129*480</f>
        <v/>
      </c>
      <c r="AC129" s="88">
        <f>AA129/O129</f>
        <v/>
      </c>
      <c r="AD129" s="88">
        <f>AA129/Q129</f>
        <v/>
      </c>
      <c r="AE129" s="102">
        <f>((N129/(T129*U129))/O129)</f>
        <v/>
      </c>
      <c r="AF129" s="88">
        <f>((N129/(T129*U129))/Q129)</f>
        <v/>
      </c>
      <c r="AG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25" t="inlineStr">
        <is>
          <t>0,01-0,2</t>
        </is>
      </c>
      <c r="J130" s="27" t="inlineStr">
        <is>
          <t>0,01-0,2 (MT044)</t>
        </is>
      </c>
      <c r="K130" s="27" t="inlineStr">
        <is>
          <t>NIOSH 1501</t>
        </is>
      </c>
      <c r="L130" s="31" t="n">
        <v>0.2</v>
      </c>
      <c r="N130" s="75" t="n">
        <v>5</v>
      </c>
      <c r="O130" s="18" t="n">
        <v>0.66</v>
      </c>
      <c r="T130" s="65" t="n">
        <v>0.2</v>
      </c>
      <c r="U130" s="31" t="n">
        <v>120</v>
      </c>
      <c r="V130" s="2" t="inlineStr">
        <is>
          <t>Benceno - aire</t>
        </is>
      </c>
      <c r="W130" s="72">
        <f>N130/((0.1*O130)*T130)</f>
        <v/>
      </c>
      <c r="X130" s="71">
        <f>N130/(0.1*Q130*T130)</f>
        <v/>
      </c>
      <c r="Y130" s="88">
        <f>N130/(0.1*O130)</f>
        <v/>
      </c>
      <c r="Z130" s="88">
        <f>N130/(0.1*Q130)</f>
        <v/>
      </c>
      <c r="AA130" s="90">
        <f>N130/AB130</f>
        <v/>
      </c>
      <c r="AB130" s="31">
        <f>T130*480</f>
        <v/>
      </c>
      <c r="AC130" s="88">
        <f>AA130/O130</f>
        <v/>
      </c>
      <c r="AD130" s="88">
        <f>AA130/Q130</f>
        <v/>
      </c>
      <c r="AE130" s="102">
        <f>((N130/(T130*U130))/O130)</f>
        <v/>
      </c>
      <c r="AF130" s="88">
        <f>((N130/(T130*U130))/Q130)</f>
        <v/>
      </c>
      <c r="AG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25" t="inlineStr">
        <is>
          <t>0,01-0,2</t>
        </is>
      </c>
      <c r="J131" s="27" t="inlineStr">
        <is>
          <t>0,01-0,2 (MT044)</t>
        </is>
      </c>
      <c r="K131" s="27" t="inlineStr">
        <is>
          <t>NIOSH 1501</t>
        </is>
      </c>
      <c r="L131" s="31" t="n">
        <v>0.2</v>
      </c>
      <c r="N131" s="75" t="n">
        <v>5</v>
      </c>
      <c r="O131" s="18" t="n">
        <v>0.66</v>
      </c>
      <c r="T131" s="65" t="n">
        <v>0.2</v>
      </c>
      <c r="U131" s="31" t="n">
        <v>120</v>
      </c>
      <c r="V131" s="2" t="inlineStr">
        <is>
          <t>Benceno - aire</t>
        </is>
      </c>
      <c r="W131" s="72">
        <f>N131/((0.1*O131)*T131)</f>
        <v/>
      </c>
      <c r="X131" s="71">
        <f>N131/(0.1*Q131*T131)</f>
        <v/>
      </c>
      <c r="Y131" s="88">
        <f>N131/(0.1*O131)</f>
        <v/>
      </c>
      <c r="Z131" s="88">
        <f>N131/(0.1*Q131)</f>
        <v/>
      </c>
      <c r="AA131" s="90">
        <f>N131/AB131</f>
        <v/>
      </c>
      <c r="AB131" s="31">
        <f>T131*480</f>
        <v/>
      </c>
      <c r="AC131" s="88">
        <f>AA131/O131</f>
        <v/>
      </c>
      <c r="AD131" s="88">
        <f>AA131/Q131</f>
        <v/>
      </c>
      <c r="AE131" s="102">
        <f>((N131/(T131*U131))/O131)</f>
        <v/>
      </c>
      <c r="AF131" s="88">
        <f>((N131/(T131*U131))/Q131)</f>
        <v/>
      </c>
      <c r="AG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25" t="inlineStr">
        <is>
          <t>0,01-0,2</t>
        </is>
      </c>
      <c r="J132" s="27" t="inlineStr">
        <is>
          <t>0,01-0,2 (MT044)</t>
        </is>
      </c>
      <c r="K132" s="27" t="inlineStr">
        <is>
          <t>NIOSH 1501</t>
        </is>
      </c>
      <c r="L132" s="31" t="n">
        <v>0.2</v>
      </c>
      <c r="N132" s="75" t="n">
        <v>5</v>
      </c>
      <c r="O132" s="18" t="n">
        <v>0.66</v>
      </c>
      <c r="T132" s="65" t="n">
        <v>0.2</v>
      </c>
      <c r="U132" s="31" t="n">
        <v>120</v>
      </c>
      <c r="V132" s="2" t="inlineStr">
        <is>
          <t>Benceno - aire</t>
        </is>
      </c>
      <c r="W132" s="72">
        <f>N132/((0.1*O132)*T132)</f>
        <v/>
      </c>
      <c r="X132" s="71">
        <f>N132/(0.1*Q132*T132)</f>
        <v/>
      </c>
      <c r="Y132" s="88">
        <f>N132/(0.1*O132)</f>
        <v/>
      </c>
      <c r="Z132" s="88">
        <f>N132/(0.1*Q132)</f>
        <v/>
      </c>
      <c r="AA132" s="90">
        <f>N132/AB132</f>
        <v/>
      </c>
      <c r="AB132" s="31">
        <f>T132*480</f>
        <v/>
      </c>
      <c r="AC132" s="88">
        <f>AA132/O132</f>
        <v/>
      </c>
      <c r="AD132" s="88">
        <f>AA132/Q132</f>
        <v/>
      </c>
      <c r="AE132" s="102">
        <f>((N132/(T132*U132))/O132)</f>
        <v/>
      </c>
      <c r="AF132" s="88">
        <f>((N132/(T132*U132))/Q132)</f>
        <v/>
      </c>
      <c r="AG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25" t="inlineStr">
        <is>
          <t>0,01-0,2</t>
        </is>
      </c>
      <c r="J133" s="27" t="inlineStr">
        <is>
          <t>0,01-0,2 (MT044)</t>
        </is>
      </c>
      <c r="K133" s="27" t="inlineStr">
        <is>
          <t>NIOSH 1500</t>
        </is>
      </c>
      <c r="L133" s="31" t="n">
        <v>0.2</v>
      </c>
      <c r="N133" s="75" t="n">
        <v>10</v>
      </c>
      <c r="Q133" t="n">
        <v>470</v>
      </c>
      <c r="R133" t="n">
        <v>940</v>
      </c>
      <c r="S133" t="inlineStr">
        <is>
          <t>Alemania</t>
        </is>
      </c>
      <c r="T133" s="65" t="n">
        <v>0.2</v>
      </c>
      <c r="U133" s="31" t="n">
        <v>120</v>
      </c>
      <c r="V133" s="2" t="inlineStr">
        <is>
          <t>Isooctano - aire</t>
        </is>
      </c>
      <c r="W133" s="71">
        <f>N133/((0.1*O133)*T133)</f>
        <v/>
      </c>
      <c r="X133" s="71">
        <f>N133/(0.1*Q133*T133)</f>
        <v/>
      </c>
      <c r="Y133" s="88">
        <f>N133/(0.1*O133)</f>
        <v/>
      </c>
      <c r="Z133" s="88">
        <f>N133/(0.1*Q133)</f>
        <v/>
      </c>
      <c r="AA133" s="90">
        <f>N133/AB133</f>
        <v/>
      </c>
      <c r="AB133" s="31">
        <f>T133*480</f>
        <v/>
      </c>
      <c r="AC133" s="88">
        <f>AA133/O133</f>
        <v/>
      </c>
      <c r="AD133" s="88">
        <f>AA133/Q133</f>
        <v/>
      </c>
      <c r="AE133" s="88">
        <f>((N133/(T133*U133))/O133)</f>
        <v/>
      </c>
      <c r="AF133" s="88">
        <f>((N133/(T133*U133))/Q133)</f>
        <v/>
      </c>
      <c r="AG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25" t="inlineStr">
        <is>
          <t>0,01-0,2</t>
        </is>
      </c>
      <c r="J134" s="27" t="inlineStr">
        <is>
          <t>0,01-0,2 (MT044)</t>
        </is>
      </c>
      <c r="K134" s="27" t="inlineStr">
        <is>
          <t>NIOSH 1500</t>
        </is>
      </c>
      <c r="L134" s="31" t="n">
        <v>0.2</v>
      </c>
      <c r="N134" s="75" t="n">
        <v>10</v>
      </c>
      <c r="Q134" t="n">
        <v>470</v>
      </c>
      <c r="R134" t="n">
        <v>940</v>
      </c>
      <c r="S134" t="inlineStr">
        <is>
          <t>Alemania</t>
        </is>
      </c>
      <c r="T134" s="65" t="n">
        <v>0.2</v>
      </c>
      <c r="U134" s="31" t="n">
        <v>120</v>
      </c>
      <c r="V134" s="2" t="inlineStr">
        <is>
          <t>Isooctano - aire</t>
        </is>
      </c>
      <c r="W134" s="71">
        <f>N134/((0.1*O134)*T134)</f>
        <v/>
      </c>
      <c r="X134" s="71">
        <f>N134/(0.1*Q134*T134)</f>
        <v/>
      </c>
      <c r="Y134" s="88">
        <f>N134/(0.1*O134)</f>
        <v/>
      </c>
      <c r="Z134" s="88">
        <f>N134/(0.1*Q134)</f>
        <v/>
      </c>
      <c r="AA134" s="90">
        <f>N134/AB134</f>
        <v/>
      </c>
      <c r="AB134" s="31">
        <f>T134*480</f>
        <v/>
      </c>
      <c r="AC134" s="88">
        <f>AA134/O134</f>
        <v/>
      </c>
      <c r="AD134" s="88">
        <f>AA134/Q134</f>
        <v/>
      </c>
      <c r="AE134" s="88">
        <f>((N134/(T134*U134))/O134)</f>
        <v/>
      </c>
      <c r="AF134" s="88">
        <f>((N134/(T134*U134))/Q134)</f>
        <v/>
      </c>
      <c r="AG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25" t="inlineStr">
        <is>
          <t>0,01-0,2</t>
        </is>
      </c>
      <c r="J135" s="27" t="inlineStr">
        <is>
          <t>0,01-0,2 (MT044)</t>
        </is>
      </c>
      <c r="K135" s="27" t="inlineStr">
        <is>
          <t>NIOSH 1500</t>
        </is>
      </c>
      <c r="L135" s="31" t="n">
        <v>0.2</v>
      </c>
      <c r="N135" s="75" t="n">
        <v>10</v>
      </c>
      <c r="Q135" t="n">
        <v>470</v>
      </c>
      <c r="R135" t="n">
        <v>940</v>
      </c>
      <c r="S135" t="inlineStr">
        <is>
          <t>Alemania</t>
        </is>
      </c>
      <c r="T135" s="65" t="n">
        <v>0.2</v>
      </c>
      <c r="U135" s="31" t="n">
        <v>120</v>
      </c>
      <c r="V135" s="2" t="inlineStr">
        <is>
          <t>Isooctano - aire</t>
        </is>
      </c>
      <c r="W135" s="71">
        <f>N135/((0.1*O135)*T135)</f>
        <v/>
      </c>
      <c r="X135" s="71">
        <f>N135/(0.1*Q135*T135)</f>
        <v/>
      </c>
      <c r="Y135" s="88">
        <f>N135/(0.1*O135)</f>
        <v/>
      </c>
      <c r="Z135" s="88">
        <f>N135/(0.1*Q135)</f>
        <v/>
      </c>
      <c r="AA135" s="90">
        <f>N135/AB135</f>
        <v/>
      </c>
      <c r="AB135" s="31">
        <f>T135*480</f>
        <v/>
      </c>
      <c r="AC135" s="88">
        <f>AA135/O135</f>
        <v/>
      </c>
      <c r="AD135" s="88">
        <f>AA135/Q135</f>
        <v/>
      </c>
      <c r="AE135" s="88">
        <f>((N135/(T135*U135))/O135)</f>
        <v/>
      </c>
      <c r="AF135" s="88">
        <f>((N135/(T135*U135))/Q135)</f>
        <v/>
      </c>
      <c r="AG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25" t="inlineStr">
        <is>
          <t>0,01-0,2</t>
        </is>
      </c>
      <c r="J136" s="27" t="inlineStr">
        <is>
          <t>0,01-0,2 (MT044)</t>
        </is>
      </c>
      <c r="K136" s="27" t="inlineStr">
        <is>
          <t>NIOSH 1500</t>
        </is>
      </c>
      <c r="L136" s="31" t="n">
        <v>0.2</v>
      </c>
      <c r="N136" s="75" t="n">
        <v>10</v>
      </c>
      <c r="Q136" t="n">
        <v>470</v>
      </c>
      <c r="R136" t="n">
        <v>940</v>
      </c>
      <c r="S136" t="inlineStr">
        <is>
          <t>Alemania</t>
        </is>
      </c>
      <c r="T136" s="65" t="n">
        <v>0.2</v>
      </c>
      <c r="U136" s="31" t="n">
        <v>120</v>
      </c>
      <c r="V136" s="2" t="inlineStr">
        <is>
          <t>Isooctano - aire</t>
        </is>
      </c>
      <c r="W136" s="71">
        <f>N136/((0.1*O136)*T136)</f>
        <v/>
      </c>
      <c r="X136" s="71">
        <f>N136/(0.1*Q136*T136)</f>
        <v/>
      </c>
      <c r="Y136" s="88">
        <f>N136/(0.1*O136)</f>
        <v/>
      </c>
      <c r="Z136" s="88">
        <f>N136/(0.1*Q136)</f>
        <v/>
      </c>
      <c r="AA136" s="90">
        <f>N136/AB136</f>
        <v/>
      </c>
      <c r="AB136" s="31">
        <f>T136*480</f>
        <v/>
      </c>
      <c r="AC136" s="88">
        <f>AA136/O136</f>
        <v/>
      </c>
      <c r="AD136" s="88">
        <f>AA136/Q136</f>
        <v/>
      </c>
      <c r="AE136" s="88">
        <f>((N136/(T136*U136))/O136)</f>
        <v/>
      </c>
      <c r="AF136" s="88">
        <f>((N136/(T136*U136))/Q136)</f>
        <v/>
      </c>
      <c r="AG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25" t="inlineStr">
        <is>
          <t>0,02-0,2</t>
        </is>
      </c>
      <c r="J137" s="27" t="inlineStr">
        <is>
          <t>0,02-0,2 (MT044)</t>
        </is>
      </c>
      <c r="K137" s="27" t="inlineStr">
        <is>
          <t>NIOSH 1454</t>
        </is>
      </c>
      <c r="L137" s="31" t="n">
        <v>0.2</v>
      </c>
      <c r="N137" s="75" t="n">
        <v>100</v>
      </c>
      <c r="O137" t="n">
        <v>425</v>
      </c>
      <c r="P137" t="n">
        <v>850</v>
      </c>
      <c r="T137" s="65" t="n">
        <v>0.2</v>
      </c>
      <c r="U137" s="31" t="n">
        <v>120</v>
      </c>
      <c r="V137" s="2" t="inlineStr">
        <is>
          <t>Acetato de isopropilo - aire</t>
        </is>
      </c>
      <c r="W137" s="71">
        <f>N137/((0.1*O137)*T137)</f>
        <v/>
      </c>
      <c r="X137" s="71">
        <f>N137/(0.1*Q137*T137)</f>
        <v/>
      </c>
      <c r="Y137" s="88">
        <f>N137/(0.1*O137)</f>
        <v/>
      </c>
      <c r="Z137" s="88">
        <f>N137/(0.1*Q137)</f>
        <v/>
      </c>
      <c r="AA137" s="90">
        <f>N137/AB137</f>
        <v/>
      </c>
      <c r="AB137" s="31">
        <f>T137*480</f>
        <v/>
      </c>
      <c r="AC137" s="88">
        <f>AA137/O137</f>
        <v/>
      </c>
      <c r="AD137" s="88">
        <f>AA137/Q137</f>
        <v/>
      </c>
      <c r="AE137" s="88">
        <f>((N137/(T137*U137))/O137)</f>
        <v/>
      </c>
      <c r="AF137" s="88">
        <f>((N137/(T137*U137))/Q137)</f>
        <v/>
      </c>
      <c r="AG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25" t="inlineStr">
        <is>
          <t>0,02-0,2</t>
        </is>
      </c>
      <c r="J138" s="27" t="inlineStr">
        <is>
          <t>0,02-0,2 (MT044)</t>
        </is>
      </c>
      <c r="K138" s="27" t="inlineStr">
        <is>
          <t>NIOSH 1454</t>
        </is>
      </c>
      <c r="L138" s="31" t="n">
        <v>0.2</v>
      </c>
      <c r="N138" s="75" t="n">
        <v>100</v>
      </c>
      <c r="O138" t="n">
        <v>425</v>
      </c>
      <c r="P138" t="n">
        <v>850</v>
      </c>
      <c r="T138" s="65" t="n">
        <v>0.2</v>
      </c>
      <c r="U138" s="31" t="n">
        <v>120</v>
      </c>
      <c r="V138" s="2" t="inlineStr">
        <is>
          <t>Acetato de isopropilo - aire</t>
        </is>
      </c>
      <c r="W138" s="71">
        <f>N138/((0.1*O138)*T138)</f>
        <v/>
      </c>
      <c r="X138" s="71">
        <f>N138/(0.1*Q138*T138)</f>
        <v/>
      </c>
      <c r="Y138" s="88">
        <f>N138/(0.1*O138)</f>
        <v/>
      </c>
      <c r="Z138" s="88">
        <f>N138/(0.1*Q138)</f>
        <v/>
      </c>
      <c r="AA138" s="90">
        <f>N138/AB138</f>
        <v/>
      </c>
      <c r="AB138" s="31">
        <f>T138*480</f>
        <v/>
      </c>
      <c r="AC138" s="88">
        <f>AA138/O138</f>
        <v/>
      </c>
      <c r="AD138" s="88">
        <f>AA138/Q138</f>
        <v/>
      </c>
      <c r="AE138" s="88">
        <f>((N138/(T138*U138))/O138)</f>
        <v/>
      </c>
      <c r="AF138" s="88">
        <f>((N138/(T138*U138))/Q138)</f>
        <v/>
      </c>
      <c r="AG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25" t="inlineStr">
        <is>
          <t>0,01-0,2</t>
        </is>
      </c>
      <c r="J139" s="27" t="inlineStr">
        <is>
          <t>0,01-0,2 (MT044)</t>
        </is>
      </c>
      <c r="K139" s="27" t="inlineStr">
        <is>
          <t>NIOSH 1500</t>
        </is>
      </c>
      <c r="L139" s="31" t="n">
        <v>0.2</v>
      </c>
      <c r="N139" s="75" t="n">
        <v>100</v>
      </c>
      <c r="O139" t="n">
        <v>2085</v>
      </c>
      <c r="T139" s="31" t="n">
        <v>0.2</v>
      </c>
      <c r="U139" s="31" t="n">
        <v>120</v>
      </c>
      <c r="V139" s="2" t="inlineStr">
        <is>
          <t>n-Heptano - aire</t>
        </is>
      </c>
      <c r="W139" s="71">
        <f>N139/((0.1*O139)*T139)</f>
        <v/>
      </c>
      <c r="X139" s="71">
        <f>N139/(0.1*Q139*T139)</f>
        <v/>
      </c>
      <c r="Y139" s="88">
        <f>N139/(0.1*O139)</f>
        <v/>
      </c>
      <c r="Z139" s="88">
        <f>N139/(0.1*Q139)</f>
        <v/>
      </c>
      <c r="AA139" s="90">
        <f>N139/AB139</f>
        <v/>
      </c>
      <c r="AB139" s="31">
        <f>T139*480</f>
        <v/>
      </c>
      <c r="AC139" s="88">
        <f>AA139/O139</f>
        <v/>
      </c>
      <c r="AD139" s="88">
        <f>AA139/Q139</f>
        <v/>
      </c>
      <c r="AE139" s="88">
        <f>((N139/(T139*U139))/O139)</f>
        <v/>
      </c>
      <c r="AF139" s="88">
        <f>((N139/(T139*U139))/Q139)</f>
        <v/>
      </c>
      <c r="AG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25" t="inlineStr">
        <is>
          <t>0,01-0,2</t>
        </is>
      </c>
      <c r="J140" s="27" t="inlineStr">
        <is>
          <t>0,01-0,2 (MT044)</t>
        </is>
      </c>
      <c r="K140" s="27" t="inlineStr">
        <is>
          <t>NIOSH 1500</t>
        </is>
      </c>
      <c r="L140" s="31" t="n">
        <v>0.2</v>
      </c>
      <c r="N140" s="75" t="n">
        <v>100</v>
      </c>
      <c r="O140" t="n">
        <v>2085</v>
      </c>
      <c r="T140" s="31" t="n">
        <v>0.2</v>
      </c>
      <c r="U140" s="31" t="n">
        <v>120</v>
      </c>
      <c r="V140" s="2" t="inlineStr">
        <is>
          <t>n-Heptano - aire</t>
        </is>
      </c>
      <c r="W140" s="71">
        <f>N140/((0.1*O140)*T140)</f>
        <v/>
      </c>
      <c r="X140" s="71">
        <f>N140/(0.1*Q140*T140)</f>
        <v/>
      </c>
      <c r="Y140" s="88">
        <f>N140/(0.1*O140)</f>
        <v/>
      </c>
      <c r="Z140" s="88">
        <f>N140/(0.1*Q140)</f>
        <v/>
      </c>
      <c r="AA140" s="90">
        <f>N140/AB140</f>
        <v/>
      </c>
      <c r="AB140" s="31">
        <f>T140*480</f>
        <v/>
      </c>
      <c r="AC140" s="88">
        <f>AA140/O140</f>
        <v/>
      </c>
      <c r="AD140" s="88">
        <f>AA140/Q140</f>
        <v/>
      </c>
      <c r="AE140" s="88">
        <f>((N140/(T140*U140))/O140)</f>
        <v/>
      </c>
      <c r="AF140" s="88">
        <f>((N140/(T140*U140))/Q140)</f>
        <v/>
      </c>
      <c r="AG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25" t="inlineStr">
        <is>
          <t>0,01-0,2</t>
        </is>
      </c>
      <c r="J141" s="27" t="inlineStr">
        <is>
          <t>0,01-0,2 (MT044)</t>
        </is>
      </c>
      <c r="K141" s="27" t="inlineStr">
        <is>
          <t>NIOSH 1500</t>
        </is>
      </c>
      <c r="L141" s="31" t="n">
        <v>0.2</v>
      </c>
      <c r="N141" s="75" t="n">
        <v>100</v>
      </c>
      <c r="O141" t="n">
        <v>2085</v>
      </c>
      <c r="T141" s="31" t="n">
        <v>0.2</v>
      </c>
      <c r="U141" s="31" t="n">
        <v>120</v>
      </c>
      <c r="V141" s="2" t="inlineStr">
        <is>
          <t>n-Heptano - aire</t>
        </is>
      </c>
      <c r="W141" s="71">
        <f>N141/((0.1*O141)*T141)</f>
        <v/>
      </c>
      <c r="X141" s="71">
        <f>N141/(0.1*Q141*T141)</f>
        <v/>
      </c>
      <c r="Y141" s="88">
        <f>N141/(0.1*O141)</f>
        <v/>
      </c>
      <c r="Z141" s="88">
        <f>N141/(0.1*Q141)</f>
        <v/>
      </c>
      <c r="AA141" s="90">
        <f>N141/AB141</f>
        <v/>
      </c>
      <c r="AB141" s="31">
        <f>T141*480</f>
        <v/>
      </c>
      <c r="AC141" s="88">
        <f>AA141/O141</f>
        <v/>
      </c>
      <c r="AD141" s="88">
        <f>AA141/Q141</f>
        <v/>
      </c>
      <c r="AE141" s="88">
        <f>((N141/(T141*U141))/O141)</f>
        <v/>
      </c>
      <c r="AF141" s="88">
        <f>((N141/(T141*U141))/Q141)</f>
        <v/>
      </c>
      <c r="AG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25" t="inlineStr">
        <is>
          <t>0,01-0,2</t>
        </is>
      </c>
      <c r="J142" s="27" t="inlineStr">
        <is>
          <t>0,01-0,2 (MT044)</t>
        </is>
      </c>
      <c r="K142" s="27" t="inlineStr">
        <is>
          <t>NIOSH 1500</t>
        </is>
      </c>
      <c r="L142" s="31" t="n">
        <v>0.2</v>
      </c>
      <c r="N142" s="75" t="n">
        <v>100</v>
      </c>
      <c r="O142" t="n">
        <v>2085</v>
      </c>
      <c r="T142" s="31" t="n">
        <v>0.2</v>
      </c>
      <c r="U142" s="31" t="n">
        <v>120</v>
      </c>
      <c r="V142" s="2" t="inlineStr">
        <is>
          <t>n-Heptano - aire</t>
        </is>
      </c>
      <c r="W142" s="71">
        <f>N142/((0.1*O142)*T142)</f>
        <v/>
      </c>
      <c r="X142" s="71">
        <f>N142/(0.1*Q142*T142)</f>
        <v/>
      </c>
      <c r="Y142" s="88">
        <f>N142/(0.1*O142)</f>
        <v/>
      </c>
      <c r="Z142" s="88">
        <f>N142/(0.1*Q142)</f>
        <v/>
      </c>
      <c r="AA142" s="90">
        <f>N142/AB142</f>
        <v/>
      </c>
      <c r="AB142" s="31">
        <f>T142*480</f>
        <v/>
      </c>
      <c r="AC142" s="88">
        <f>AA142/O142</f>
        <v/>
      </c>
      <c r="AD142" s="88">
        <f>AA142/Q142</f>
        <v/>
      </c>
      <c r="AE142" s="88">
        <f>((N142/(T142*U142))/O142)</f>
        <v/>
      </c>
      <c r="AF142" s="88">
        <f>((N142/(T142*U142))/Q142)</f>
        <v/>
      </c>
      <c r="AG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25" t="inlineStr">
        <is>
          <t>0,01-0,2</t>
        </is>
      </c>
      <c r="J143" s="27" t="inlineStr">
        <is>
          <t>0,01-0,2 (MT044)</t>
        </is>
      </c>
      <c r="K143" s="27" t="inlineStr">
        <is>
          <t>NIOSH 1022</t>
        </is>
      </c>
      <c r="L143" s="31" t="n">
        <v>0.2</v>
      </c>
      <c r="N143" s="75" t="n">
        <v>25</v>
      </c>
      <c r="O143" t="n">
        <v>54.7</v>
      </c>
      <c r="P143" s="18" t="n">
        <v>164.1</v>
      </c>
      <c r="T143" s="31" t="n">
        <v>0.2</v>
      </c>
      <c r="U143" s="31" t="n">
        <v>120</v>
      </c>
      <c r="V143" s="2" t="inlineStr">
        <is>
          <t>Tricloroetileno - aire</t>
        </is>
      </c>
      <c r="W143" s="71">
        <f>N143/((0.1*O143)*T143)</f>
        <v/>
      </c>
      <c r="X143" s="71">
        <f>N143/(0.1*Q143*T143)</f>
        <v/>
      </c>
      <c r="Y143" s="88">
        <f>N143/(0.1*O143)</f>
        <v/>
      </c>
      <c r="Z143" s="88">
        <f>N143/(0.1*Q143)</f>
        <v/>
      </c>
      <c r="AA143" s="90">
        <f>N143/AB143</f>
        <v/>
      </c>
      <c r="AB143" s="31">
        <f>T143*480</f>
        <v/>
      </c>
      <c r="AC143" s="88">
        <f>AA143/O143</f>
        <v/>
      </c>
      <c r="AD143" s="88">
        <f>AA143/Q143</f>
        <v/>
      </c>
      <c r="AE143" s="88">
        <f>((N143/(T143*U143))/O143)</f>
        <v/>
      </c>
      <c r="AF143" s="88">
        <f>((N143/(T143*U143))/Q143)</f>
        <v/>
      </c>
      <c r="AG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H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25" t="inlineStr">
        <is>
          <t>0,01-0,2</t>
        </is>
      </c>
      <c r="J144" s="27" t="inlineStr">
        <is>
          <t>0,01-0,2 (MT044)</t>
        </is>
      </c>
      <c r="K144" s="27" t="inlineStr">
        <is>
          <t>NIOSH 1022</t>
        </is>
      </c>
      <c r="L144" s="31" t="n">
        <v>0.2</v>
      </c>
      <c r="N144" s="75" t="n">
        <v>25</v>
      </c>
      <c r="O144" t="n">
        <v>54.7</v>
      </c>
      <c r="P144" s="18" t="n">
        <v>164.1</v>
      </c>
      <c r="T144" s="31" t="n">
        <v>0.2</v>
      </c>
      <c r="U144" s="31" t="n">
        <v>120</v>
      </c>
      <c r="V144" s="2" t="inlineStr">
        <is>
          <t>Tricloroetileno - aire</t>
        </is>
      </c>
      <c r="W144" s="71">
        <f>N144/((0.1*O144)*T144)</f>
        <v/>
      </c>
      <c r="X144" s="71">
        <f>N144/(0.1*Q144*T144)</f>
        <v/>
      </c>
      <c r="Y144" s="88">
        <f>N144/(0.1*O144)</f>
        <v/>
      </c>
      <c r="Z144" s="88">
        <f>N144/(0.1*Q144)</f>
        <v/>
      </c>
      <c r="AA144" s="90">
        <f>N144/AB144</f>
        <v/>
      </c>
      <c r="AB144" s="31">
        <f>T144*480</f>
        <v/>
      </c>
      <c r="AC144" s="88">
        <f>AA144/O144</f>
        <v/>
      </c>
      <c r="AD144" s="88">
        <f>AA144/Q144</f>
        <v/>
      </c>
      <c r="AE144" s="88">
        <f>((N144/(T144*U144))/O144)</f>
        <v/>
      </c>
      <c r="AF144" s="88">
        <f>((N144/(T144*U144))/Q144)</f>
        <v/>
      </c>
      <c r="AG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H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25" t="inlineStr">
        <is>
          <t>0,01-0,2</t>
        </is>
      </c>
      <c r="J145" s="27" t="inlineStr">
        <is>
          <t>0,01-0,2 (MT044)</t>
        </is>
      </c>
      <c r="K145" s="27" t="inlineStr">
        <is>
          <t>NIOSH 1401</t>
        </is>
      </c>
      <c r="L145" s="31" t="n">
        <v>0.2</v>
      </c>
      <c r="N145" s="75" t="n">
        <v>100</v>
      </c>
      <c r="O145" t="n">
        <v>61</v>
      </c>
      <c r="P145" t="n">
        <v>154</v>
      </c>
      <c r="T145" s="31" t="n">
        <v>0.2</v>
      </c>
      <c r="U145" s="31" t="n">
        <v>120</v>
      </c>
      <c r="V145" s="2" t="inlineStr">
        <is>
          <t>Alcohol n-butílico - aire</t>
        </is>
      </c>
      <c r="W145" s="71">
        <f>N145/((0.1*O145)*T145)</f>
        <v/>
      </c>
      <c r="X145" s="71">
        <f>N145/(0.1*Q145*T145)</f>
        <v/>
      </c>
      <c r="Y145" s="88">
        <f>N145/(0.1*O145)</f>
        <v/>
      </c>
      <c r="Z145" s="88">
        <f>N145/(0.1*Q145)</f>
        <v/>
      </c>
      <c r="AA145" s="90">
        <f>N145/AB145</f>
        <v/>
      </c>
      <c r="AB145" s="31">
        <f>T145*480</f>
        <v/>
      </c>
      <c r="AC145" s="88">
        <f>AA145/O145</f>
        <v/>
      </c>
      <c r="AD145" s="88">
        <f>AA145/Q145</f>
        <v/>
      </c>
      <c r="AE145" s="88">
        <f>((N145/(T145*U145))/O145)</f>
        <v/>
      </c>
      <c r="AF145" s="88">
        <f>((N145/(T145*U145))/Q145)</f>
        <v/>
      </c>
      <c r="AG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25" t="inlineStr">
        <is>
          <t>0,01-0,2</t>
        </is>
      </c>
      <c r="J146" s="27" t="inlineStr">
        <is>
          <t>0,01-0,2 (MT044)</t>
        </is>
      </c>
      <c r="K146" s="27" t="inlineStr">
        <is>
          <t>NIOSH 1401</t>
        </is>
      </c>
      <c r="L146" s="31" t="n">
        <v>0.2</v>
      </c>
      <c r="N146" s="75" t="n">
        <v>100</v>
      </c>
      <c r="O146" t="n">
        <v>61</v>
      </c>
      <c r="P146" t="n">
        <v>154</v>
      </c>
      <c r="T146" s="31" t="n">
        <v>0.2</v>
      </c>
      <c r="U146" s="31" t="n">
        <v>120</v>
      </c>
      <c r="V146" s="2" t="inlineStr">
        <is>
          <t>Alcohol n-butílico - aire</t>
        </is>
      </c>
      <c r="W146" s="71">
        <f>N146/((0.1*O146)*T146)</f>
        <v/>
      </c>
      <c r="X146" s="71">
        <f>N146/(0.1*Q146*T146)</f>
        <v/>
      </c>
      <c r="Y146" s="88">
        <f>N146/(0.1*O146)</f>
        <v/>
      </c>
      <c r="Z146" s="88">
        <f>N146/(0.1*Q146)</f>
        <v/>
      </c>
      <c r="AA146" s="90">
        <f>N146/AB146</f>
        <v/>
      </c>
      <c r="AB146" s="31">
        <f>T146*480</f>
        <v/>
      </c>
      <c r="AC146" s="88">
        <f>AA146/O146</f>
        <v/>
      </c>
      <c r="AD146" s="88">
        <f>AA146/Q146</f>
        <v/>
      </c>
      <c r="AE146" s="88">
        <f>((N146/(T146*U146))/O146)</f>
        <v/>
      </c>
      <c r="AF146" s="88">
        <f>((N146/(T146*U146))/Q146)</f>
        <v/>
      </c>
      <c r="AG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25" t="inlineStr">
        <is>
          <t>0,01-0,2</t>
        </is>
      </c>
      <c r="J147" s="27" t="inlineStr">
        <is>
          <t>0,01-0,2 (MT044)</t>
        </is>
      </c>
      <c r="K147" s="27" t="inlineStr">
        <is>
          <t>NIOSH 1602</t>
        </is>
      </c>
      <c r="L147" s="31" t="n">
        <v>0.2</v>
      </c>
      <c r="N147" s="75" t="n">
        <v>50</v>
      </c>
      <c r="O147" t="n">
        <v>73</v>
      </c>
      <c r="T147" s="31" t="n">
        <v>0.2</v>
      </c>
      <c r="U147" s="31" t="n">
        <v>120</v>
      </c>
      <c r="V147" s="2" t="inlineStr">
        <is>
          <t>Dioxano - aire</t>
        </is>
      </c>
      <c r="W147" s="71">
        <f>N147/((0.1*O147)*T147)</f>
        <v/>
      </c>
      <c r="X147" s="71">
        <f>N147/(0.1*Q147*T147)</f>
        <v/>
      </c>
      <c r="Y147" s="88">
        <f>N147/(0.1*O147)</f>
        <v/>
      </c>
      <c r="Z147" s="88">
        <f>N147/(0.1*Q147)</f>
        <v/>
      </c>
      <c r="AA147" s="90">
        <f>N147/AB147</f>
        <v/>
      </c>
      <c r="AB147" s="31">
        <f>T147*480</f>
        <v/>
      </c>
      <c r="AC147" s="88">
        <f>AA147/O147</f>
        <v/>
      </c>
      <c r="AD147" s="88">
        <f>AA147/Q147</f>
        <v/>
      </c>
      <c r="AE147" s="88">
        <f>((N147/(T147*U147))/O147)</f>
        <v/>
      </c>
      <c r="AF147" s="88">
        <f>((N147/(T147*U147))/Q147)</f>
        <v/>
      </c>
      <c r="AG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25" t="inlineStr">
        <is>
          <t>0,01-0,2</t>
        </is>
      </c>
      <c r="J148" s="27" t="inlineStr">
        <is>
          <t>0,01-0,2 (MT044)</t>
        </is>
      </c>
      <c r="K148" s="27" t="inlineStr">
        <is>
          <t>NIOSH 1602</t>
        </is>
      </c>
      <c r="L148" s="31" t="n">
        <v>0.2</v>
      </c>
      <c r="N148" s="75" t="n">
        <v>50</v>
      </c>
      <c r="O148" t="n">
        <v>73</v>
      </c>
      <c r="T148" s="31" t="n">
        <v>0.2</v>
      </c>
      <c r="U148" s="31" t="n">
        <v>120</v>
      </c>
      <c r="V148" s="2" t="inlineStr">
        <is>
          <t>Dioxano - aire</t>
        </is>
      </c>
      <c r="W148" s="71">
        <f>N148/((0.1*O148)*T148)</f>
        <v/>
      </c>
      <c r="X148" s="71">
        <f>N148/(0.1*Q148*T148)</f>
        <v/>
      </c>
      <c r="Y148" s="88">
        <f>N148/(0.1*O148)</f>
        <v/>
      </c>
      <c r="Z148" s="88">
        <f>N148/(0.1*Q148)</f>
        <v/>
      </c>
      <c r="AA148" s="90">
        <f>N148/AB148</f>
        <v/>
      </c>
      <c r="AB148" s="31">
        <f>T148*480</f>
        <v/>
      </c>
      <c r="AC148" s="88">
        <f>AA148/O148</f>
        <v/>
      </c>
      <c r="AD148" s="88">
        <f>AA148/Q148</f>
        <v/>
      </c>
      <c r="AE148" s="88">
        <f>((N148/(T148*U148))/O148)</f>
        <v/>
      </c>
      <c r="AF148" s="88">
        <f>((N148/(T148*U148))/Q148)</f>
        <v/>
      </c>
      <c r="AG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25" t="inlineStr">
        <is>
          <t>0,01-0,2</t>
        </is>
      </c>
      <c r="J149" s="27" t="inlineStr">
        <is>
          <t>0,01-0,2 (MT044)</t>
        </is>
      </c>
      <c r="K149" s="27" t="inlineStr">
        <is>
          <t>NIOSH 1450</t>
        </is>
      </c>
      <c r="L149" s="31" t="n">
        <v>0.2</v>
      </c>
      <c r="N149" s="75" t="n">
        <v>100</v>
      </c>
      <c r="O149" t="n">
        <v>849</v>
      </c>
      <c r="P149" t="n">
        <v>1060</v>
      </c>
      <c r="T149" s="31" t="n">
        <v>0.2</v>
      </c>
      <c r="U149" s="31" t="n">
        <v>120</v>
      </c>
      <c r="V149" s="2" t="inlineStr">
        <is>
          <t>Acetato de n-propilo - aire</t>
        </is>
      </c>
      <c r="W149" s="71">
        <f>N149/((0.1*O149)*T149)</f>
        <v/>
      </c>
      <c r="X149" s="71">
        <f>N149/(0.1*Q149*T149)</f>
        <v/>
      </c>
      <c r="Y149" s="88">
        <f>N149/(0.1*O149)</f>
        <v/>
      </c>
      <c r="Z149" s="88">
        <f>N149/(0.1*Q149)</f>
        <v/>
      </c>
      <c r="AA149" s="90">
        <f>N149/AB149</f>
        <v/>
      </c>
      <c r="AB149" s="31">
        <f>T149*480</f>
        <v/>
      </c>
      <c r="AC149" s="88">
        <f>AA149/O149</f>
        <v/>
      </c>
      <c r="AD149" s="88">
        <f>AA149/Q149</f>
        <v/>
      </c>
      <c r="AE149" s="88">
        <f>((N149/(T149*U149))/O149)</f>
        <v/>
      </c>
      <c r="AF149" s="88">
        <f>((N149/(T149*U149))/Q149)</f>
        <v/>
      </c>
      <c r="AG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25" t="inlineStr">
        <is>
          <t>0,01-0,2</t>
        </is>
      </c>
      <c r="J150" s="27" t="inlineStr">
        <is>
          <t>0,01-0,2 (MT044)</t>
        </is>
      </c>
      <c r="K150" s="27" t="inlineStr">
        <is>
          <t>NIOSH 1450</t>
        </is>
      </c>
      <c r="L150" s="31" t="n">
        <v>0.2</v>
      </c>
      <c r="N150" s="75" t="n">
        <v>100</v>
      </c>
      <c r="O150" t="n">
        <v>849</v>
      </c>
      <c r="P150" t="n">
        <v>1060</v>
      </c>
      <c r="T150" s="31" t="n">
        <v>0.2</v>
      </c>
      <c r="U150" s="31" t="n">
        <v>120</v>
      </c>
      <c r="V150" s="2" t="inlineStr">
        <is>
          <t>Acetato de n-propilo - aire</t>
        </is>
      </c>
      <c r="W150" s="71">
        <f>N150/((0.1*O150)*T150)</f>
        <v/>
      </c>
      <c r="X150" s="71">
        <f>N150/(0.1*Q150*T150)</f>
        <v/>
      </c>
      <c r="Y150" s="88">
        <f>N150/(0.1*O150)</f>
        <v/>
      </c>
      <c r="Z150" s="88">
        <f>N150/(0.1*Q150)</f>
        <v/>
      </c>
      <c r="AA150" s="90">
        <f>N150/AB150</f>
        <v/>
      </c>
      <c r="AB150" s="31">
        <f>T150*480</f>
        <v/>
      </c>
      <c r="AC150" s="88">
        <f>AA150/O150</f>
        <v/>
      </c>
      <c r="AD150" s="88">
        <f>AA150/Q150</f>
        <v/>
      </c>
      <c r="AE150" s="88">
        <f>((N150/(T150*U150))/O150)</f>
        <v/>
      </c>
      <c r="AF150" s="88">
        <f>((N150/(T150*U150))/Q150)</f>
        <v/>
      </c>
      <c r="AG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25" t="inlineStr">
        <is>
          <t>0,01-0,2</t>
        </is>
      </c>
      <c r="J151" s="27" t="inlineStr">
        <is>
          <t>0,01-0,2 (MT044)</t>
        </is>
      </c>
      <c r="K151" s="27" t="inlineStr">
        <is>
          <t>NIOSH 1300</t>
        </is>
      </c>
      <c r="L151" s="31" t="n">
        <v>0.2</v>
      </c>
      <c r="N151" s="75" t="n">
        <v>100</v>
      </c>
      <c r="O151" t="n">
        <v>83</v>
      </c>
      <c r="P151" t="n">
        <v>208</v>
      </c>
      <c r="T151" s="31" t="n">
        <v>0.2</v>
      </c>
      <c r="U151" s="31" t="n">
        <v>120</v>
      </c>
      <c r="V151" s="2" t="inlineStr">
        <is>
          <t>4-Metilpentan-2-ona - aire</t>
        </is>
      </c>
      <c r="W151" s="71">
        <f>N151/((0.1*O151)*T151)</f>
        <v/>
      </c>
      <c r="X151" s="71">
        <f>N151/(0.1*Q151*T151)</f>
        <v/>
      </c>
      <c r="Y151" s="88">
        <f>N151/(0.1*O151)</f>
        <v/>
      </c>
      <c r="Z151" s="88">
        <f>N151/(0.1*Q151)</f>
        <v/>
      </c>
      <c r="AA151" s="90">
        <f>N151/AB151</f>
        <v/>
      </c>
      <c r="AB151" s="31">
        <f>T151*480</f>
        <v/>
      </c>
      <c r="AC151" s="88">
        <f>AA151/O151</f>
        <v/>
      </c>
      <c r="AD151" s="88">
        <f>AA151/Q151</f>
        <v/>
      </c>
      <c r="AE151" s="88">
        <f>((N151/(T151*U151))/O151)</f>
        <v/>
      </c>
      <c r="AF151" s="88">
        <f>((N151/(T151*U151))/Q151)</f>
        <v/>
      </c>
      <c r="AG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25" t="inlineStr">
        <is>
          <t>0,01-0,2</t>
        </is>
      </c>
      <c r="J152" s="27" t="inlineStr">
        <is>
          <t>0,01-0,2 (MT044)</t>
        </is>
      </c>
      <c r="K152" s="27" t="inlineStr">
        <is>
          <t>NIOSH 1300</t>
        </is>
      </c>
      <c r="L152" s="31" t="n">
        <v>0.2</v>
      </c>
      <c r="N152" s="75" t="n">
        <v>100</v>
      </c>
      <c r="O152" t="n">
        <v>83</v>
      </c>
      <c r="P152" t="n">
        <v>208</v>
      </c>
      <c r="T152" s="31" t="n">
        <v>0.2</v>
      </c>
      <c r="U152" s="31" t="n">
        <v>120</v>
      </c>
      <c r="V152" s="2" t="inlineStr">
        <is>
          <t>4-Metilpentan-2-ona - aire</t>
        </is>
      </c>
      <c r="W152" s="71">
        <f>N152/((0.1*O152)*T152)</f>
        <v/>
      </c>
      <c r="X152" s="71">
        <f>N152/(0.1*Q152*T152)</f>
        <v/>
      </c>
      <c r="Y152" s="88">
        <f>N152/(0.1*O152)</f>
        <v/>
      </c>
      <c r="Z152" s="88">
        <f>N152/(0.1*Q152)</f>
        <v/>
      </c>
      <c r="AA152" s="90">
        <f>N152/AB152</f>
        <v/>
      </c>
      <c r="AB152" s="31">
        <f>T152*480</f>
        <v/>
      </c>
      <c r="AC152" s="88">
        <f>AA152/O152</f>
        <v/>
      </c>
      <c r="AD152" s="88">
        <f>AA152/Q152</f>
        <v/>
      </c>
      <c r="AE152" s="88">
        <f>((N152/(T152*U152))/O152)</f>
        <v/>
      </c>
      <c r="AF152" s="88">
        <f>((N152/(T152*U152))/Q152)</f>
        <v/>
      </c>
      <c r="AG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25" t="inlineStr">
        <is>
          <t>0,01-0,2</t>
        </is>
      </c>
      <c r="J153" s="27" t="inlineStr">
        <is>
          <t>0,01-0,2 (MT044)</t>
        </is>
      </c>
      <c r="K153" s="27" t="inlineStr">
        <is>
          <t>NIOSH 1501</t>
        </is>
      </c>
      <c r="L153" s="31" t="n">
        <v>0.2</v>
      </c>
      <c r="N153" s="75" t="n">
        <v>10</v>
      </c>
      <c r="O153" t="n">
        <v>192</v>
      </c>
      <c r="P153" t="n">
        <v>384</v>
      </c>
      <c r="T153" s="31" t="n">
        <v>0.2</v>
      </c>
      <c r="U153" s="31" t="n">
        <v>120</v>
      </c>
      <c r="V153" s="2" t="inlineStr">
        <is>
          <t>Tolueno - aire</t>
        </is>
      </c>
      <c r="W153" s="71">
        <f>N153/((0.1*O153)*T153)</f>
        <v/>
      </c>
      <c r="X153" s="71">
        <f>N153/(0.1*Q153*T153)</f>
        <v/>
      </c>
      <c r="Y153" s="88">
        <f>N153/(0.1*O153)</f>
        <v/>
      </c>
      <c r="Z153" s="88">
        <f>N153/(0.1*Q153)</f>
        <v/>
      </c>
      <c r="AA153" s="90">
        <f>N153/AB153</f>
        <v/>
      </c>
      <c r="AB153" s="31">
        <f>T153*480</f>
        <v/>
      </c>
      <c r="AC153" s="88">
        <f>AA153/O153</f>
        <v/>
      </c>
      <c r="AD153" s="88">
        <f>AA153/Q153</f>
        <v/>
      </c>
      <c r="AE153" s="88">
        <f>((N153/(T153*U153))/O153)</f>
        <v/>
      </c>
      <c r="AF153" s="88">
        <f>((N153/(T153*U153))/Q153)</f>
        <v/>
      </c>
      <c r="AG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25" t="inlineStr">
        <is>
          <t>0,01-0,2</t>
        </is>
      </c>
      <c r="J154" s="27" t="inlineStr">
        <is>
          <t>0,01-0,2 (MT044)</t>
        </is>
      </c>
      <c r="K154" s="27" t="inlineStr">
        <is>
          <t>NIOSH 1501</t>
        </is>
      </c>
      <c r="L154" s="31" t="n">
        <v>0.2</v>
      </c>
      <c r="N154" s="75" t="n">
        <v>10</v>
      </c>
      <c r="O154" t="n">
        <v>192</v>
      </c>
      <c r="P154" t="n">
        <v>384</v>
      </c>
      <c r="T154" s="31" t="n">
        <v>0.2</v>
      </c>
      <c r="U154" s="31" t="n">
        <v>120</v>
      </c>
      <c r="V154" s="2" t="inlineStr">
        <is>
          <t>Tolueno - aire</t>
        </is>
      </c>
      <c r="W154" s="71">
        <f>N154/((0.1*O154)*T154)</f>
        <v/>
      </c>
      <c r="X154" s="71">
        <f>N154/(0.1*Q154*T154)</f>
        <v/>
      </c>
      <c r="Y154" s="88">
        <f>N154/(0.1*O154)</f>
        <v/>
      </c>
      <c r="Z154" s="88">
        <f>N154/(0.1*Q154)</f>
        <v/>
      </c>
      <c r="AA154" s="90">
        <f>N154/AB154</f>
        <v/>
      </c>
      <c r="AB154" s="31">
        <f>T154*480</f>
        <v/>
      </c>
      <c r="AC154" s="88">
        <f>AA154/O154</f>
        <v/>
      </c>
      <c r="AD154" s="88">
        <f>AA154/Q154</f>
        <v/>
      </c>
      <c r="AE154" s="88">
        <f>((N154/(T154*U154))/O154)</f>
        <v/>
      </c>
      <c r="AF154" s="88">
        <f>((N154/(T154*U154))/Q154)</f>
        <v/>
      </c>
      <c r="AG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25" t="inlineStr">
        <is>
          <t>0,01-0,2</t>
        </is>
      </c>
      <c r="J155" s="27" t="inlineStr">
        <is>
          <t>0,01-0,2 (MT044)</t>
        </is>
      </c>
      <c r="K155" s="27" t="inlineStr">
        <is>
          <t>NIOSH 1501</t>
        </is>
      </c>
      <c r="L155" s="31" t="n">
        <v>0.2</v>
      </c>
      <c r="N155" s="75" t="n">
        <v>10</v>
      </c>
      <c r="O155" t="n">
        <v>192</v>
      </c>
      <c r="P155" t="n">
        <v>384</v>
      </c>
      <c r="T155" s="31" t="n">
        <v>0.2</v>
      </c>
      <c r="U155" s="31" t="n">
        <v>120</v>
      </c>
      <c r="V155" s="2" t="inlineStr">
        <is>
          <t>Tolueno - aire</t>
        </is>
      </c>
      <c r="W155" s="71">
        <f>N155/((0.1*O155)*T155)</f>
        <v/>
      </c>
      <c r="X155" s="71">
        <f>N155/(0.1*Q155*T155)</f>
        <v/>
      </c>
      <c r="Y155" s="88">
        <f>N155/(0.1*O155)</f>
        <v/>
      </c>
      <c r="Z155" s="88">
        <f>N155/(0.1*Q155)</f>
        <v/>
      </c>
      <c r="AA155" s="90">
        <f>N155/AB155</f>
        <v/>
      </c>
      <c r="AB155" s="31">
        <f>T155*480</f>
        <v/>
      </c>
      <c r="AC155" s="88">
        <f>AA155/O155</f>
        <v/>
      </c>
      <c r="AD155" s="88">
        <f>AA155/Q155</f>
        <v/>
      </c>
      <c r="AE155" s="88">
        <f>((N155/(T155*U155))/O155)</f>
        <v/>
      </c>
      <c r="AF155" s="88">
        <f>((N155/(T155*U155))/Q155)</f>
        <v/>
      </c>
      <c r="AG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25" t="inlineStr">
        <is>
          <t>0,01-0,2</t>
        </is>
      </c>
      <c r="J156" s="27" t="inlineStr">
        <is>
          <t>0,01-0,2 (MT044)</t>
        </is>
      </c>
      <c r="K156" s="27" t="inlineStr">
        <is>
          <t>NIOSH 1501</t>
        </is>
      </c>
      <c r="L156" s="31" t="n">
        <v>0.2</v>
      </c>
      <c r="N156" s="75" t="n">
        <v>10</v>
      </c>
      <c r="O156" t="n">
        <v>192</v>
      </c>
      <c r="P156" t="n">
        <v>384</v>
      </c>
      <c r="T156" s="31" t="n">
        <v>0.2</v>
      </c>
      <c r="U156" s="31" t="n">
        <v>120</v>
      </c>
      <c r="V156" s="2" t="inlineStr">
        <is>
          <t>Tolueno - aire</t>
        </is>
      </c>
      <c r="W156" s="71">
        <f>N156/((0.1*O156)*T156)</f>
        <v/>
      </c>
      <c r="X156" s="71">
        <f>N156/(0.1*Q156*T156)</f>
        <v/>
      </c>
      <c r="Y156" s="88">
        <f>N156/(0.1*O156)</f>
        <v/>
      </c>
      <c r="Z156" s="88">
        <f>N156/(0.1*Q156)</f>
        <v/>
      </c>
      <c r="AA156" s="90">
        <f>N156/AB156</f>
        <v/>
      </c>
      <c r="AB156" s="31">
        <f>T156*480</f>
        <v/>
      </c>
      <c r="AC156" s="88">
        <f>AA156/O156</f>
        <v/>
      </c>
      <c r="AD156" s="88">
        <f>AA156/Q156</f>
        <v/>
      </c>
      <c r="AE156" s="88">
        <f>((N156/(T156*U156))/O156)</f>
        <v/>
      </c>
      <c r="AF156" s="88">
        <f>((N156/(T156*U156))/Q156)</f>
        <v/>
      </c>
      <c r="AG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25" t="inlineStr">
        <is>
          <t>0,01-0,2</t>
        </is>
      </c>
      <c r="J157" s="27" t="inlineStr">
        <is>
          <t>0,01-0,2 (MT044)</t>
        </is>
      </c>
      <c r="K157" s="27" t="inlineStr">
        <is>
          <t>NIOSH 1500</t>
        </is>
      </c>
      <c r="L157" s="31" t="n">
        <v>0.2</v>
      </c>
      <c r="N157" s="75" t="n">
        <v>10</v>
      </c>
      <c r="O157" t="n">
        <v>1420</v>
      </c>
      <c r="T157" s="31" t="n">
        <v>0.2</v>
      </c>
      <c r="U157" s="31" t="n">
        <v>120</v>
      </c>
      <c r="V157" s="2" t="inlineStr">
        <is>
          <t>n-Octano - aire</t>
        </is>
      </c>
      <c r="W157" s="71">
        <f>N157/((0.1*O157)*T157)</f>
        <v/>
      </c>
      <c r="X157" s="71">
        <f>N157/(0.1*Q157*T157)</f>
        <v/>
      </c>
      <c r="Y157" s="88">
        <f>N157/(0.1*O157)</f>
        <v/>
      </c>
      <c r="Z157" s="88">
        <f>N157/(0.1*Q157)</f>
        <v/>
      </c>
      <c r="AA157" s="90">
        <f>N157/AB157</f>
        <v/>
      </c>
      <c r="AB157" s="31">
        <f>T157*480</f>
        <v/>
      </c>
      <c r="AC157" s="88">
        <f>AA157/O157</f>
        <v/>
      </c>
      <c r="AD157" s="88">
        <f>AA157/Q157</f>
        <v/>
      </c>
      <c r="AE157" s="88">
        <f>((N157/(T157*U157))/O157)</f>
        <v/>
      </c>
      <c r="AF157" s="88">
        <f>((N157/(T157*U157))/Q157)</f>
        <v/>
      </c>
      <c r="AG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25" t="inlineStr">
        <is>
          <t>0,01-0,2</t>
        </is>
      </c>
      <c r="J158" s="27" t="inlineStr">
        <is>
          <t>0,01-0,2 (MT044)</t>
        </is>
      </c>
      <c r="K158" s="27" t="inlineStr">
        <is>
          <t>NIOSH 1500</t>
        </is>
      </c>
      <c r="L158" s="31" t="n">
        <v>0.2</v>
      </c>
      <c r="N158" s="75" t="n">
        <v>10</v>
      </c>
      <c r="O158" t="n">
        <v>1420</v>
      </c>
      <c r="T158" s="31" t="n">
        <v>0.2</v>
      </c>
      <c r="U158" s="31" t="n">
        <v>120</v>
      </c>
      <c r="V158" s="2" t="inlineStr">
        <is>
          <t>n-Octano - aire</t>
        </is>
      </c>
      <c r="W158" s="71">
        <f>N158/((0.1*O158)*T158)</f>
        <v/>
      </c>
      <c r="X158" s="71">
        <f>N158/(0.1*Q158*T158)</f>
        <v/>
      </c>
      <c r="Y158" s="88">
        <f>N158/(0.1*O158)</f>
        <v/>
      </c>
      <c r="Z158" s="88">
        <f>N158/(0.1*Q158)</f>
        <v/>
      </c>
      <c r="AA158" s="90">
        <f>N158/AB158</f>
        <v/>
      </c>
      <c r="AB158" s="31">
        <f>T158*480</f>
        <v/>
      </c>
      <c r="AC158" s="88">
        <f>AA158/O158</f>
        <v/>
      </c>
      <c r="AD158" s="88">
        <f>AA158/Q158</f>
        <v/>
      </c>
      <c r="AE158" s="88">
        <f>((N158/(T158*U158))/O158)</f>
        <v/>
      </c>
      <c r="AF158" s="88">
        <f>((N158/(T158*U158))/Q158)</f>
        <v/>
      </c>
      <c r="AG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25" t="inlineStr">
        <is>
          <t>0,01-0,2</t>
        </is>
      </c>
      <c r="J159" s="27" t="inlineStr">
        <is>
          <t>0,01-0,2 (MT044)</t>
        </is>
      </c>
      <c r="K159" s="27" t="inlineStr">
        <is>
          <t>NIOSH 1500</t>
        </is>
      </c>
      <c r="L159" s="31" t="n">
        <v>0.2</v>
      </c>
      <c r="N159" s="75" t="n">
        <v>10</v>
      </c>
      <c r="O159" t="n">
        <v>1420</v>
      </c>
      <c r="T159" s="31" t="n">
        <v>0.2</v>
      </c>
      <c r="U159" s="31" t="n">
        <v>120</v>
      </c>
      <c r="V159" s="2" t="inlineStr">
        <is>
          <t>n-Octano - aire</t>
        </is>
      </c>
      <c r="W159" s="71">
        <f>N159/((0.1*O159)*T159)</f>
        <v/>
      </c>
      <c r="X159" s="71">
        <f>N159/(0.1*Q159*T159)</f>
        <v/>
      </c>
      <c r="Y159" s="88">
        <f>N159/(0.1*O159)</f>
        <v/>
      </c>
      <c r="Z159" s="88">
        <f>N159/(0.1*Q159)</f>
        <v/>
      </c>
      <c r="AA159" s="90">
        <f>N159/AB159</f>
        <v/>
      </c>
      <c r="AB159" s="31">
        <f>T159*480</f>
        <v/>
      </c>
      <c r="AC159" s="88">
        <f>AA159/O159</f>
        <v/>
      </c>
      <c r="AD159" s="88">
        <f>AA159/Q159</f>
        <v/>
      </c>
      <c r="AE159" s="88">
        <f>((N159/(T159*U159))/O159)</f>
        <v/>
      </c>
      <c r="AF159" s="88">
        <f>((N159/(T159*U159))/Q159)</f>
        <v/>
      </c>
      <c r="AG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25" t="inlineStr">
        <is>
          <t>0,01-0,2</t>
        </is>
      </c>
      <c r="J160" s="27" t="inlineStr">
        <is>
          <t>0,01-0,2 (MT044)</t>
        </is>
      </c>
      <c r="K160" s="27" t="inlineStr">
        <is>
          <t>NIOSH 1500</t>
        </is>
      </c>
      <c r="L160" s="31" t="n">
        <v>0.2</v>
      </c>
      <c r="N160" s="75" t="n">
        <v>10</v>
      </c>
      <c r="O160" t="n">
        <v>1420</v>
      </c>
      <c r="T160" s="31" t="n">
        <v>0.2</v>
      </c>
      <c r="U160" s="31" t="n">
        <v>120</v>
      </c>
      <c r="V160" s="2" t="inlineStr">
        <is>
          <t>n-Octano - aire</t>
        </is>
      </c>
      <c r="W160" s="71">
        <f>N160/((0.1*O160)*T160)</f>
        <v/>
      </c>
      <c r="X160" s="71">
        <f>N160/(0.1*Q160*T160)</f>
        <v/>
      </c>
      <c r="Y160" s="88">
        <f>N160/(0.1*O160)</f>
        <v/>
      </c>
      <c r="Z160" s="88">
        <f>N160/(0.1*Q160)</f>
        <v/>
      </c>
      <c r="AA160" s="90">
        <f>N160/AB160</f>
        <v/>
      </c>
      <c r="AB160" s="31">
        <f>T160*480</f>
        <v/>
      </c>
      <c r="AC160" s="88">
        <f>AA160/O160</f>
        <v/>
      </c>
      <c r="AD160" s="88">
        <f>AA160/Q160</f>
        <v/>
      </c>
      <c r="AE160" s="88">
        <f>((N160/(T160*U160))/O160)</f>
        <v/>
      </c>
      <c r="AF160" s="88">
        <f>((N160/(T160*U160))/Q160)</f>
        <v/>
      </c>
      <c r="AG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25" t="inlineStr">
        <is>
          <t>0,01-0,2</t>
        </is>
      </c>
      <c r="J161" s="27" t="inlineStr">
        <is>
          <t>0,01-0,2 (MT044)</t>
        </is>
      </c>
      <c r="K161" s="27" t="inlineStr">
        <is>
          <t>NIOSH 1450</t>
        </is>
      </c>
      <c r="L161" s="31" t="n">
        <v>0.2</v>
      </c>
      <c r="N161" s="75" t="n">
        <v>100</v>
      </c>
      <c r="O161" t="n">
        <v>241</v>
      </c>
      <c r="P161" s="18" t="n">
        <v>723</v>
      </c>
      <c r="T161" s="31" t="n">
        <v>0.2</v>
      </c>
      <c r="U161" s="31" t="n">
        <v>120</v>
      </c>
      <c r="V161" s="2" t="inlineStr">
        <is>
          <t>Acetato de isobutilo - aire</t>
        </is>
      </c>
      <c r="W161" s="71">
        <f>N161/((0.1*O161)*T161)</f>
        <v/>
      </c>
      <c r="X161" s="71">
        <f>N161/(0.1*Q161*T161)</f>
        <v/>
      </c>
      <c r="Y161" s="88">
        <f>N161/(0.1*O161)</f>
        <v/>
      </c>
      <c r="Z161" s="88">
        <f>N161/(0.1*Q161)</f>
        <v/>
      </c>
      <c r="AA161" s="90">
        <f>N161/AB161</f>
        <v/>
      </c>
      <c r="AB161" s="31">
        <f>T161*480</f>
        <v/>
      </c>
      <c r="AC161" s="88">
        <f>AA161/O161</f>
        <v/>
      </c>
      <c r="AD161" s="88">
        <f>AA161/Q161</f>
        <v/>
      </c>
      <c r="AE161" s="88">
        <f>((N161/(T161*U161))/O161)</f>
        <v/>
      </c>
      <c r="AF161" s="88">
        <f>((N161/(T161*U161))/Q161)</f>
        <v/>
      </c>
      <c r="AG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25" t="inlineStr">
        <is>
          <t>0,01-0,2</t>
        </is>
      </c>
      <c r="J162" s="27" t="inlineStr">
        <is>
          <t>0,01-0,2 (MT044)</t>
        </is>
      </c>
      <c r="K162" s="27" t="inlineStr">
        <is>
          <t>NIOSH 1450</t>
        </is>
      </c>
      <c r="L162" s="31" t="n">
        <v>0.2</v>
      </c>
      <c r="N162" s="75" t="n">
        <v>100</v>
      </c>
      <c r="O162" t="n">
        <v>241</v>
      </c>
      <c r="P162" s="18" t="n">
        <v>723</v>
      </c>
      <c r="T162" s="31" t="n">
        <v>0.2</v>
      </c>
      <c r="U162" s="31" t="n">
        <v>120</v>
      </c>
      <c r="V162" s="2" t="inlineStr">
        <is>
          <t>Acetato de isobutilo - aire</t>
        </is>
      </c>
      <c r="W162" s="71">
        <f>N162/((0.1*O162)*T162)</f>
        <v/>
      </c>
      <c r="X162" s="71">
        <f>N162/(0.1*Q162*T162)</f>
        <v/>
      </c>
      <c r="Y162" s="88">
        <f>N162/(0.1*O162)</f>
        <v/>
      </c>
      <c r="Z162" s="88">
        <f>N162/(0.1*Q162)</f>
        <v/>
      </c>
      <c r="AA162" s="90">
        <f>N162/AB162</f>
        <v/>
      </c>
      <c r="AB162" s="31">
        <f>T162*480</f>
        <v/>
      </c>
      <c r="AC162" s="88">
        <f>AA162/O162</f>
        <v/>
      </c>
      <c r="AD162" s="88">
        <f>AA162/Q162</f>
        <v/>
      </c>
      <c r="AE162" s="88">
        <f>((N162/(T162*U162))/O162)</f>
        <v/>
      </c>
      <c r="AF162" s="88">
        <f>((N162/(T162*U162))/Q162)</f>
        <v/>
      </c>
      <c r="AG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25" t="inlineStr">
        <is>
          <t>0,01-0,2</t>
        </is>
      </c>
      <c r="J163" s="27" t="inlineStr">
        <is>
          <t>0,01-0,2 (MT044)</t>
        </is>
      </c>
      <c r="K163" s="27" t="inlineStr">
        <is>
          <t>NIOSH 1402</t>
        </is>
      </c>
      <c r="L163" s="31" t="n">
        <v>0.2</v>
      </c>
      <c r="N163" s="75" t="n">
        <v>100</v>
      </c>
      <c r="O163" t="n">
        <v>106</v>
      </c>
      <c r="P163" s="18" t="n">
        <v>170</v>
      </c>
      <c r="T163" s="31" t="n">
        <v>0.2</v>
      </c>
      <c r="U163" s="31" t="n">
        <v>120</v>
      </c>
      <c r="V163" s="2" t="inlineStr">
        <is>
          <t>4-Metil-2-pentanol - aire</t>
        </is>
      </c>
      <c r="W163" s="71">
        <f>N163/((0.1*O163)*T163)</f>
        <v/>
      </c>
      <c r="X163" s="71">
        <f>N163/(0.1*Q163*T163)</f>
        <v/>
      </c>
      <c r="Y163" s="88">
        <f>N163/(0.1*O163)</f>
        <v/>
      </c>
      <c r="Z163" s="88">
        <f>N163/(0.1*Q163)</f>
        <v/>
      </c>
      <c r="AA163" s="90">
        <f>N163/AB163</f>
        <v/>
      </c>
      <c r="AB163" s="31">
        <f>T163*480</f>
        <v/>
      </c>
      <c r="AC163" s="88">
        <f>AA163/O163</f>
        <v/>
      </c>
      <c r="AD163" s="88">
        <f>AA163/Q163</f>
        <v/>
      </c>
      <c r="AE163" s="88">
        <f>((N163/(T163*U163))/O163)</f>
        <v/>
      </c>
      <c r="AF163" s="88">
        <f>((N163/(T163*U163))/Q163)</f>
        <v/>
      </c>
      <c r="AG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25" t="inlineStr">
        <is>
          <t>0,01-0,2</t>
        </is>
      </c>
      <c r="J164" s="27" t="inlineStr">
        <is>
          <t>0,01-0,2 (MT044)</t>
        </is>
      </c>
      <c r="K164" s="27" t="inlineStr">
        <is>
          <t>NIOSH 1402</t>
        </is>
      </c>
      <c r="L164" s="31" t="n">
        <v>0.2</v>
      </c>
      <c r="N164" s="75" t="n">
        <v>100</v>
      </c>
      <c r="O164" t="n">
        <v>106</v>
      </c>
      <c r="P164" s="18" t="n">
        <v>170</v>
      </c>
      <c r="T164" s="31" t="n">
        <v>0.2</v>
      </c>
      <c r="U164" s="31" t="n">
        <v>120</v>
      </c>
      <c r="V164" s="2" t="inlineStr">
        <is>
          <t>4-Metil-2-pentanol - aire</t>
        </is>
      </c>
      <c r="W164" s="71">
        <f>N164/((0.1*O164)*T164)</f>
        <v/>
      </c>
      <c r="X164" s="71">
        <f>N164/(0.1*Q164*T164)</f>
        <v/>
      </c>
      <c r="Y164" s="88">
        <f>N164/(0.1*O164)</f>
        <v/>
      </c>
      <c r="Z164" s="88">
        <f>N164/(0.1*Q164)</f>
        <v/>
      </c>
      <c r="AA164" s="90">
        <f>N164/AB164</f>
        <v/>
      </c>
      <c r="AB164" s="31">
        <f>T164*480</f>
        <v/>
      </c>
      <c r="AC164" s="88">
        <f>AA164/O164</f>
        <v/>
      </c>
      <c r="AD164" s="88">
        <f>AA164/Q164</f>
        <v/>
      </c>
      <c r="AE164" s="88">
        <f>((N164/(T164*U164))/O164)</f>
        <v/>
      </c>
      <c r="AF164" s="88">
        <f>((N164/(T164*U164))/Q164)</f>
        <v/>
      </c>
      <c r="AG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25" t="inlineStr">
        <is>
          <t>0,01-0,2</t>
        </is>
      </c>
      <c r="J165" s="27" t="inlineStr">
        <is>
          <t>0,01-0,2 (MT044)</t>
        </is>
      </c>
      <c r="K165" s="27" t="inlineStr">
        <is>
          <t>NIOSH 1003</t>
        </is>
      </c>
      <c r="L165" s="31" t="n">
        <v>0.2</v>
      </c>
      <c r="N165" s="75" t="n">
        <v>100</v>
      </c>
      <c r="O165" t="n">
        <v>138</v>
      </c>
      <c r="P165" s="18" t="n">
        <v>275</v>
      </c>
      <c r="T165" s="31" t="n">
        <v>0.2</v>
      </c>
      <c r="U165" s="31" t="n">
        <v>120</v>
      </c>
      <c r="V165" s="2" t="inlineStr">
        <is>
          <t>Percloroetileno - aire</t>
        </is>
      </c>
      <c r="W165" s="71">
        <f>N165/((0.1*O165)*T165)</f>
        <v/>
      </c>
      <c r="X165" s="71">
        <f>N165/(0.1*Q165*T165)</f>
        <v/>
      </c>
      <c r="Y165" s="88">
        <f>N165/(0.1*O165)</f>
        <v/>
      </c>
      <c r="Z165" s="88">
        <f>N165/(0.1*Q165)</f>
        <v/>
      </c>
      <c r="AA165" s="90">
        <f>N165/AB165</f>
        <v/>
      </c>
      <c r="AB165" s="31">
        <f>T165*480</f>
        <v/>
      </c>
      <c r="AC165" s="88">
        <f>AA165/O165</f>
        <v/>
      </c>
      <c r="AD165" s="88">
        <f>AA165/Q165</f>
        <v/>
      </c>
      <c r="AE165" s="88">
        <f>((N165/(T165*U165))/O165)</f>
        <v/>
      </c>
      <c r="AF165" s="88">
        <f>((N165/(T165*U165))/Q165)</f>
        <v/>
      </c>
      <c r="AG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25" t="inlineStr">
        <is>
          <t>0,01-0,2</t>
        </is>
      </c>
      <c r="J166" s="27" t="inlineStr">
        <is>
          <t>0,01-0,2 (MT044)</t>
        </is>
      </c>
      <c r="K166" s="27" t="inlineStr">
        <is>
          <t>NIOSH 1003</t>
        </is>
      </c>
      <c r="L166" s="31" t="n">
        <v>0.2</v>
      </c>
      <c r="N166" s="75" t="n">
        <v>100</v>
      </c>
      <c r="O166" t="n">
        <v>138</v>
      </c>
      <c r="P166" s="18" t="n">
        <v>275</v>
      </c>
      <c r="T166" s="31" t="n">
        <v>0.2</v>
      </c>
      <c r="U166" s="31" t="n">
        <v>120</v>
      </c>
      <c r="V166" s="2" t="inlineStr">
        <is>
          <t>Percloroetileno - aire</t>
        </is>
      </c>
      <c r="W166" s="71">
        <f>N166/((0.1*O166)*T166)</f>
        <v/>
      </c>
      <c r="X166" s="71">
        <f>N166/(0.1*Q166*T166)</f>
        <v/>
      </c>
      <c r="Y166" s="88">
        <f>N166/(0.1*O166)</f>
        <v/>
      </c>
      <c r="Z166" s="88">
        <f>N166/(0.1*Q166)</f>
        <v/>
      </c>
      <c r="AA166" s="90">
        <f>N166/AB166</f>
        <v/>
      </c>
      <c r="AB166" s="31">
        <f>T166*480</f>
        <v/>
      </c>
      <c r="AC166" s="88">
        <f>AA166/O166</f>
        <v/>
      </c>
      <c r="AD166" s="88">
        <f>AA166/Q166</f>
        <v/>
      </c>
      <c r="AE166" s="88">
        <f>((N166/(T166*U166))/O166)</f>
        <v/>
      </c>
      <c r="AF166" s="88">
        <f>((N166/(T166*U166))/Q166)</f>
        <v/>
      </c>
      <c r="AG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25" t="inlineStr">
        <is>
          <t>0,01-0,2</t>
        </is>
      </c>
      <c r="J167" s="27" t="inlineStr">
        <is>
          <t>0,01-0,2 (MT044)</t>
        </is>
      </c>
      <c r="K167" s="27" t="inlineStr">
        <is>
          <t>NIOSH 1301</t>
        </is>
      </c>
      <c r="L167" s="31" t="n">
        <v>0.2</v>
      </c>
      <c r="N167" s="75" t="n">
        <v>10</v>
      </c>
      <c r="O167" t="n">
        <v>61</v>
      </c>
      <c r="P167" s="18" t="n">
        <v>102</v>
      </c>
      <c r="T167" s="31" t="n">
        <v>0.2</v>
      </c>
      <c r="U167" s="31" t="n">
        <v>120</v>
      </c>
      <c r="V167" s="2" t="inlineStr">
        <is>
          <t>Óxido de mesitilo - aire</t>
        </is>
      </c>
      <c r="W167" s="71">
        <f>N167/((0.1*O167)*T167)</f>
        <v/>
      </c>
      <c r="X167" s="71">
        <f>N167/(0.1*Q167*T167)</f>
        <v/>
      </c>
      <c r="Y167" s="88">
        <f>N167/(0.1*O167)</f>
        <v/>
      </c>
      <c r="Z167" s="88">
        <f>N167/(0.1*Q167)</f>
        <v/>
      </c>
      <c r="AA167" s="90">
        <f>N167/AB167</f>
        <v/>
      </c>
      <c r="AB167" s="31">
        <f>T167*480</f>
        <v/>
      </c>
      <c r="AC167" s="88">
        <f>AA167/O167</f>
        <v/>
      </c>
      <c r="AD167" s="88">
        <f>AA167/Q167</f>
        <v/>
      </c>
      <c r="AE167" s="88">
        <f>((N167/(T167*U167))/O167)</f>
        <v/>
      </c>
      <c r="AF167" s="88">
        <f>((N167/(T167*U167))/Q167)</f>
        <v/>
      </c>
      <c r="AG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25" t="inlineStr">
        <is>
          <t>0,01-0,2</t>
        </is>
      </c>
      <c r="J168" s="27" t="inlineStr">
        <is>
          <t>0,01-0,2 (MT044)</t>
        </is>
      </c>
      <c r="K168" s="27" t="inlineStr">
        <is>
          <t>NIOSH 1301</t>
        </is>
      </c>
      <c r="L168" s="31" t="n">
        <v>0.2</v>
      </c>
      <c r="N168" s="75" t="n">
        <v>10</v>
      </c>
      <c r="O168" t="n">
        <v>61</v>
      </c>
      <c r="P168" s="18" t="n">
        <v>102</v>
      </c>
      <c r="T168" s="31" t="n">
        <v>0.2</v>
      </c>
      <c r="U168" s="31" t="n">
        <v>120</v>
      </c>
      <c r="V168" s="2" t="inlineStr">
        <is>
          <t>Óxido de mesitilo - aire</t>
        </is>
      </c>
      <c r="W168" s="71">
        <f>N168/((0.1*O168)*T168)</f>
        <v/>
      </c>
      <c r="X168" s="71">
        <f>N168/(0.1*Q168*T168)</f>
        <v/>
      </c>
      <c r="Y168" s="88">
        <f>N168/(0.1*O168)</f>
        <v/>
      </c>
      <c r="Z168" s="88">
        <f>N168/(0.1*Q168)</f>
        <v/>
      </c>
      <c r="AA168" s="90">
        <f>N168/AB168</f>
        <v/>
      </c>
      <c r="AB168" s="31">
        <f>T168*480</f>
        <v/>
      </c>
      <c r="AC168" s="88">
        <f>AA168/O168</f>
        <v/>
      </c>
      <c r="AD168" s="88">
        <f>AA168/Q168</f>
        <v/>
      </c>
      <c r="AE168" s="88">
        <f>((N168/(T168*U168))/O168)</f>
        <v/>
      </c>
      <c r="AF168" s="88">
        <f>((N168/(T168*U168))/Q168)</f>
        <v/>
      </c>
      <c r="AG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25" t="inlineStr">
        <is>
          <t>0,01-0,2</t>
        </is>
      </c>
      <c r="J169" s="27" t="inlineStr">
        <is>
          <t>0,01-0,2 (MT044)</t>
        </is>
      </c>
      <c r="K169" s="27" t="inlineStr">
        <is>
          <t>NIOSH 1450</t>
        </is>
      </c>
      <c r="L169" s="31" t="n">
        <v>0.2</v>
      </c>
      <c r="N169" s="75" t="n">
        <v>100</v>
      </c>
      <c r="O169" t="n">
        <v>241</v>
      </c>
      <c r="P169" s="18" t="n">
        <v>723</v>
      </c>
      <c r="T169" s="31" t="n">
        <v>0.2</v>
      </c>
      <c r="U169" s="31" t="n">
        <v>120</v>
      </c>
      <c r="V169" s="2" t="inlineStr">
        <is>
          <t>Acetato de n-butilo - aire</t>
        </is>
      </c>
      <c r="W169" s="71">
        <f>N169/((0.1*O169)*T169)</f>
        <v/>
      </c>
      <c r="X169" s="71">
        <f>N169/(0.1*Q169*T169)</f>
        <v/>
      </c>
      <c r="Y169" s="88">
        <f>N169/(0.1*O169)</f>
        <v/>
      </c>
      <c r="Z169" s="88">
        <f>N169/(0.1*Q169)</f>
        <v/>
      </c>
      <c r="AA169" s="90">
        <f>N169/AB169</f>
        <v/>
      </c>
      <c r="AB169" s="31">
        <f>T169*480</f>
        <v/>
      </c>
      <c r="AC169" s="88">
        <f>AA169/O169</f>
        <v/>
      </c>
      <c r="AD169" s="88">
        <f>AA169/Q169</f>
        <v/>
      </c>
      <c r="AE169" s="88">
        <f>((N169/(T169*U169))/O169)</f>
        <v/>
      </c>
      <c r="AF169" s="88">
        <f>((N169/(T169*U169))/Q169)</f>
        <v/>
      </c>
      <c r="AG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25" t="inlineStr">
        <is>
          <t>0,01-0,2</t>
        </is>
      </c>
      <c r="J170" s="27" t="inlineStr">
        <is>
          <t>0,01-0,2 (MT044)</t>
        </is>
      </c>
      <c r="K170" s="27" t="inlineStr">
        <is>
          <t>NIOSH 1450</t>
        </is>
      </c>
      <c r="L170" s="31" t="n">
        <v>0.2</v>
      </c>
      <c r="N170" s="75" t="n">
        <v>100</v>
      </c>
      <c r="O170" t="n">
        <v>241</v>
      </c>
      <c r="P170" s="18" t="n">
        <v>723</v>
      </c>
      <c r="T170" s="31" t="n">
        <v>0.2</v>
      </c>
      <c r="U170" s="31" t="n">
        <v>120</v>
      </c>
      <c r="V170" s="2" t="inlineStr">
        <is>
          <t>Acetato de n-butilo - aire</t>
        </is>
      </c>
      <c r="W170" s="71">
        <f>N170/((0.1*O170)*T170)</f>
        <v/>
      </c>
      <c r="X170" s="71">
        <f>N170/(0.1*Q170*T170)</f>
        <v/>
      </c>
      <c r="Y170" s="88">
        <f>N170/(0.1*O170)</f>
        <v/>
      </c>
      <c r="Z170" s="88">
        <f>N170/(0.1*Q170)</f>
        <v/>
      </c>
      <c r="AA170" s="90">
        <f>N170/AB170</f>
        <v/>
      </c>
      <c r="AB170" s="31">
        <f>T170*480</f>
        <v/>
      </c>
      <c r="AC170" s="88">
        <f>AA170/O170</f>
        <v/>
      </c>
      <c r="AD170" s="88">
        <f>AA170/Q170</f>
        <v/>
      </c>
      <c r="AE170" s="88">
        <f>((N170/(T170*U170))/O170)</f>
        <v/>
      </c>
      <c r="AF170" s="88">
        <f>((N170/(T170*U170))/Q170)</f>
        <v/>
      </c>
      <c r="AG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25" t="inlineStr">
        <is>
          <t>0,01-0,2</t>
        </is>
      </c>
      <c r="J171" s="27" t="inlineStr">
        <is>
          <t>0,01-0,2 (MT044)</t>
        </is>
      </c>
      <c r="K171" s="27" t="inlineStr">
        <is>
          <t>NIOSH 1003</t>
        </is>
      </c>
      <c r="L171" s="31" t="n">
        <v>0.2</v>
      </c>
      <c r="N171" s="75" t="n">
        <v>10</v>
      </c>
      <c r="O171" t="n">
        <v>23</v>
      </c>
      <c r="P171" s="18" t="n">
        <v>70</v>
      </c>
      <c r="T171" s="31" t="n">
        <v>0.2</v>
      </c>
      <c r="U171" s="31" t="n">
        <v>120</v>
      </c>
      <c r="V171" s="2" t="inlineStr">
        <is>
          <t>Clorobenceno - aire</t>
        </is>
      </c>
      <c r="W171" s="71">
        <f>N171/((0.1*O171)*T171)</f>
        <v/>
      </c>
      <c r="X171" s="71">
        <f>N171/(0.1*Q171*T171)</f>
        <v/>
      </c>
      <c r="Y171" s="88">
        <f>N171/(0.1*O171)</f>
        <v/>
      </c>
      <c r="Z171" s="88">
        <f>N171/(0.1*Q171)</f>
        <v/>
      </c>
      <c r="AA171" s="90">
        <f>N171/AB171</f>
        <v/>
      </c>
      <c r="AB171" s="31">
        <f>T171*480</f>
        <v/>
      </c>
      <c r="AC171" s="88">
        <f>AA171/O171</f>
        <v/>
      </c>
      <c r="AD171" s="88">
        <f>AA171/Q171</f>
        <v/>
      </c>
      <c r="AE171" s="88">
        <f>((N171/(T171*U171))/O171)</f>
        <v/>
      </c>
      <c r="AF171" s="88">
        <f>((N171/(T171*U171))/Q171)</f>
        <v/>
      </c>
      <c r="AG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t="inlineStr">
        <is>
          <t>0,01-0,2</t>
        </is>
      </c>
      <c r="J172" s="27" t="inlineStr">
        <is>
          <t>0,01-0,2 (MT044)</t>
        </is>
      </c>
      <c r="K172" s="27" t="inlineStr">
        <is>
          <t>NIOSH 1003</t>
        </is>
      </c>
      <c r="L172" s="31" t="n">
        <v>0.2</v>
      </c>
      <c r="N172" s="75" t="n">
        <v>10</v>
      </c>
      <c r="O172" t="n">
        <v>23</v>
      </c>
      <c r="P172" s="18" t="n">
        <v>70</v>
      </c>
      <c r="T172" s="31" t="n">
        <v>0.2</v>
      </c>
      <c r="U172" s="31" t="n">
        <v>120</v>
      </c>
      <c r="V172" s="2" t="inlineStr">
        <is>
          <t>Clorobenceno - aire</t>
        </is>
      </c>
      <c r="W172" s="71">
        <f>N172/((0.1*O172)*T172)</f>
        <v/>
      </c>
      <c r="X172" s="71">
        <f>N172/(0.1*Q172*T172)</f>
        <v/>
      </c>
      <c r="Y172" s="88">
        <f>N172/(0.1*O172)</f>
        <v/>
      </c>
      <c r="Z172" s="88">
        <f>N172/(0.1*Q172)</f>
        <v/>
      </c>
      <c r="AA172" s="90">
        <f>N172/AB172</f>
        <v/>
      </c>
      <c r="AB172" s="31">
        <f>T172*480</f>
        <v/>
      </c>
      <c r="AC172" s="88">
        <f>AA172/O172</f>
        <v/>
      </c>
      <c r="AD172" s="88">
        <f>AA172/Q172</f>
        <v/>
      </c>
      <c r="AE172" s="88">
        <f>((N172/(T172*U172))/O172)</f>
        <v/>
      </c>
      <c r="AF172" s="88">
        <f>((N172/(T172*U172))/Q172)</f>
        <v/>
      </c>
      <c r="AG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26" t="inlineStr">
        <is>
          <t>0,01-0,2</t>
        </is>
      </c>
      <c r="J173" s="27" t="inlineStr">
        <is>
          <t>0,01-0,2 (MT044)</t>
        </is>
      </c>
      <c r="K173" s="27" t="inlineStr">
        <is>
          <t>NIOSH 1501</t>
        </is>
      </c>
      <c r="L173" s="31" t="n">
        <v>0.2</v>
      </c>
      <c r="N173" s="75" t="n">
        <v>10</v>
      </c>
      <c r="O173" t="n">
        <v>441</v>
      </c>
      <c r="P173" s="18" t="n">
        <v>884</v>
      </c>
      <c r="T173" s="31" t="n">
        <v>0.2</v>
      </c>
      <c r="U173" s="31" t="n">
        <v>120</v>
      </c>
      <c r="V173" s="2" t="inlineStr">
        <is>
          <t>Etilbenceno - aire</t>
        </is>
      </c>
      <c r="W173" s="71">
        <f>N173/((0.1*O173)*T173)</f>
        <v/>
      </c>
      <c r="X173" s="71">
        <f>N173/(0.1*Q173*T173)</f>
        <v/>
      </c>
      <c r="Y173" s="88">
        <f>N173/(0.1*O173)</f>
        <v/>
      </c>
      <c r="Z173" s="88">
        <f>N173/(0.1*Q173)</f>
        <v/>
      </c>
      <c r="AA173" s="90">
        <f>N173/AB173</f>
        <v/>
      </c>
      <c r="AB173" s="31">
        <f>T173*480</f>
        <v/>
      </c>
      <c r="AC173" s="88">
        <f>AA173/O173</f>
        <v/>
      </c>
      <c r="AD173" s="88">
        <f>AA173/Q173</f>
        <v/>
      </c>
      <c r="AE173" s="88">
        <f>((N173/(T173*U173))/O173)</f>
        <v/>
      </c>
      <c r="AF173" s="88">
        <f>((N173/(T173*U173))/Q173)</f>
        <v/>
      </c>
      <c r="AG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26" t="inlineStr">
        <is>
          <t>0,01-0,2</t>
        </is>
      </c>
      <c r="J174" s="27" t="inlineStr">
        <is>
          <t>0,01-0,2 (MT044)</t>
        </is>
      </c>
      <c r="K174" s="27" t="inlineStr">
        <is>
          <t>NIOSH 1501</t>
        </is>
      </c>
      <c r="L174" s="31" t="n">
        <v>0.2</v>
      </c>
      <c r="N174" s="75" t="n">
        <v>10</v>
      </c>
      <c r="O174" t="n">
        <v>441</v>
      </c>
      <c r="P174" s="18" t="n">
        <v>884</v>
      </c>
      <c r="T174" s="31" t="n">
        <v>0.2</v>
      </c>
      <c r="U174" s="31" t="n">
        <v>120</v>
      </c>
      <c r="V174" s="2" t="inlineStr">
        <is>
          <t>Etilbenceno - aire</t>
        </is>
      </c>
      <c r="W174" s="71">
        <f>N174/((0.1*O174)*T174)</f>
        <v/>
      </c>
      <c r="X174" s="71">
        <f>N174/(0.1*Q174*T174)</f>
        <v/>
      </c>
      <c r="Y174" s="88">
        <f>N174/(0.1*O174)</f>
        <v/>
      </c>
      <c r="Z174" s="88">
        <f>N174/(0.1*Q174)</f>
        <v/>
      </c>
      <c r="AA174" s="90">
        <f>N174/AB174</f>
        <v/>
      </c>
      <c r="AB174" s="31">
        <f>T174*480</f>
        <v/>
      </c>
      <c r="AC174" s="88">
        <f>AA174/O174</f>
        <v/>
      </c>
      <c r="AD174" s="88">
        <f>AA174/Q174</f>
        <v/>
      </c>
      <c r="AE174" s="88">
        <f>((N174/(T174*U174))/O174)</f>
        <v/>
      </c>
      <c r="AF174" s="88">
        <f>((N174/(T174*U174))/Q174)</f>
        <v/>
      </c>
      <c r="AG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26" t="inlineStr">
        <is>
          <t>0,01-0,2</t>
        </is>
      </c>
      <c r="J175" s="27" t="inlineStr">
        <is>
          <t>0,01-0,2 (MT044)</t>
        </is>
      </c>
      <c r="K175" s="27" t="inlineStr">
        <is>
          <t>NIOSH 1501</t>
        </is>
      </c>
      <c r="L175" s="31" t="n">
        <v>0.2</v>
      </c>
      <c r="N175" s="75" t="n">
        <v>10</v>
      </c>
      <c r="O175" t="n">
        <v>441</v>
      </c>
      <c r="P175" s="18" t="n">
        <v>884</v>
      </c>
      <c r="T175" s="31" t="n">
        <v>0.2</v>
      </c>
      <c r="U175" s="31" t="n">
        <v>120</v>
      </c>
      <c r="V175" s="2" t="inlineStr">
        <is>
          <t>Etilbenceno - aire</t>
        </is>
      </c>
      <c r="W175" s="71">
        <f>N175/((0.1*O175)*T175)</f>
        <v/>
      </c>
      <c r="X175" s="71">
        <f>N175/(0.1*Q175*T175)</f>
        <v/>
      </c>
      <c r="Y175" s="88">
        <f>N175/(0.1*O175)</f>
        <v/>
      </c>
      <c r="Z175" s="88">
        <f>N175/(0.1*Q175)</f>
        <v/>
      </c>
      <c r="AA175" s="90">
        <f>N175/AB175</f>
        <v/>
      </c>
      <c r="AB175" s="31">
        <f>T175*480</f>
        <v/>
      </c>
      <c r="AC175" s="88">
        <f>AA175/O175</f>
        <v/>
      </c>
      <c r="AD175" s="88">
        <f>AA175/Q175</f>
        <v/>
      </c>
      <c r="AE175" s="88">
        <f>((N175/(T175*U175))/O175)</f>
        <v/>
      </c>
      <c r="AF175" s="88">
        <f>((N175/(T175*U175))/Q175)</f>
        <v/>
      </c>
      <c r="AG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26" t="inlineStr">
        <is>
          <t>0,01-0,2</t>
        </is>
      </c>
      <c r="J176" s="27" t="inlineStr">
        <is>
          <t>0,01-0,2 (MT044)</t>
        </is>
      </c>
      <c r="K176" s="27" t="inlineStr">
        <is>
          <t>NIOSH 1501</t>
        </is>
      </c>
      <c r="L176" s="31" t="n">
        <v>0.2</v>
      </c>
      <c r="N176" s="75" t="n">
        <v>10</v>
      </c>
      <c r="O176" t="n">
        <v>441</v>
      </c>
      <c r="P176" s="18" t="n">
        <v>884</v>
      </c>
      <c r="T176" s="31" t="n">
        <v>0.2</v>
      </c>
      <c r="U176" s="31" t="n">
        <v>120</v>
      </c>
      <c r="V176" s="2" t="inlineStr">
        <is>
          <t>Etilbenceno - aire</t>
        </is>
      </c>
      <c r="W176" s="71">
        <f>N176/((0.1*O176)*T176)</f>
        <v/>
      </c>
      <c r="X176" s="71">
        <f>N176/(0.1*Q176*T176)</f>
        <v/>
      </c>
      <c r="Y176" s="88">
        <f>N176/(0.1*O176)</f>
        <v/>
      </c>
      <c r="Z176" s="88">
        <f>N176/(0.1*Q176)</f>
        <v/>
      </c>
      <c r="AA176" s="90">
        <f>N176/AB176</f>
        <v/>
      </c>
      <c r="AB176" s="31">
        <f>T176*480</f>
        <v/>
      </c>
      <c r="AC176" s="88">
        <f>AA176/O176</f>
        <v/>
      </c>
      <c r="AD176" s="88">
        <f>AA176/Q176</f>
        <v/>
      </c>
      <c r="AE176" s="88">
        <f>((N176/(T176*U176))/O176)</f>
        <v/>
      </c>
      <c r="AF176" s="88">
        <f>((N176/(T176*U176))/Q176)</f>
        <v/>
      </c>
      <c r="AG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26" t="inlineStr">
        <is>
          <t>0,01-0,2</t>
        </is>
      </c>
      <c r="J177" s="27" t="inlineStr">
        <is>
          <t>0,01-0,2 (MT044)</t>
        </is>
      </c>
      <c r="K177" s="27" t="inlineStr">
        <is>
          <t>NIOSH 1501</t>
        </is>
      </c>
      <c r="L177" s="31" t="n">
        <v>0.2</v>
      </c>
      <c r="N177" s="75" t="n">
        <v>10</v>
      </c>
      <c r="O177" t="n">
        <v>221</v>
      </c>
      <c r="P177" s="18" t="n">
        <v>442</v>
      </c>
      <c r="T177" s="31" t="n">
        <v>0.2</v>
      </c>
      <c r="U177" s="31" t="n">
        <v>120</v>
      </c>
      <c r="V177" s="2" t="inlineStr">
        <is>
          <t>Xilenos (mezcla de isómeros) - aire</t>
        </is>
      </c>
      <c r="W177" s="71">
        <f>N177/((0.1*O177)*T177)</f>
        <v/>
      </c>
      <c r="X177" s="71">
        <f>N177/(0.1*Q177*T177)</f>
        <v/>
      </c>
      <c r="Y177" s="88">
        <f>N177/(0.1*O177)</f>
        <v/>
      </c>
      <c r="Z177" s="88">
        <f>N177/(0.1*Q177)</f>
        <v/>
      </c>
      <c r="AA177" s="90">
        <f>N177/AB177</f>
        <v/>
      </c>
      <c r="AB177" s="31">
        <f>T177*480</f>
        <v/>
      </c>
      <c r="AC177" s="88">
        <f>AA177/O177</f>
        <v/>
      </c>
      <c r="AD177" s="88">
        <f>AA177/Q177</f>
        <v/>
      </c>
      <c r="AE177" s="88">
        <f>((N177/(T177*U177))/O177)</f>
        <v/>
      </c>
      <c r="AF177" s="88">
        <f>((N177/(T177*U177))/Q177)</f>
        <v/>
      </c>
      <c r="AG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26" t="inlineStr">
        <is>
          <t>0,01-0,2</t>
        </is>
      </c>
      <c r="J178" s="27" t="inlineStr">
        <is>
          <t>0,01-0,2 (MT044)</t>
        </is>
      </c>
      <c r="K178" s="27" t="inlineStr">
        <is>
          <t>NIOSH 1501</t>
        </is>
      </c>
      <c r="L178" s="31" t="n">
        <v>0.2</v>
      </c>
      <c r="N178" s="75" t="n">
        <v>10</v>
      </c>
      <c r="O178" t="n">
        <v>221</v>
      </c>
      <c r="P178" s="18" t="n">
        <v>442</v>
      </c>
      <c r="T178" s="31" t="n">
        <v>0.2</v>
      </c>
      <c r="U178" s="31" t="n">
        <v>120</v>
      </c>
      <c r="V178" s="2" t="inlineStr">
        <is>
          <t>Xilenos (mezcla de isómeros) - aire</t>
        </is>
      </c>
      <c r="W178" s="71">
        <f>N178/((0.1*O178)*T178)</f>
        <v/>
      </c>
      <c r="X178" s="71">
        <f>N178/(0.1*Q178*T178)</f>
        <v/>
      </c>
      <c r="Y178" s="88">
        <f>N178/(0.1*O178)</f>
        <v/>
      </c>
      <c r="Z178" s="88">
        <f>N178/(0.1*Q178)</f>
        <v/>
      </c>
      <c r="AA178" s="90">
        <f>N178/AB178</f>
        <v/>
      </c>
      <c r="AB178" s="31">
        <f>T178*480</f>
        <v/>
      </c>
      <c r="AC178" s="88">
        <f>AA178/O178</f>
        <v/>
      </c>
      <c r="AD178" s="88">
        <f>AA178/Q178</f>
        <v/>
      </c>
      <c r="AE178" s="88">
        <f>((N178/(T178*U178))/O178)</f>
        <v/>
      </c>
      <c r="AF178" s="88">
        <f>((N178/(T178*U178))/Q178)</f>
        <v/>
      </c>
      <c r="AG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26" t="inlineStr">
        <is>
          <t>0,01-0,2</t>
        </is>
      </c>
      <c r="J179" s="27" t="inlineStr">
        <is>
          <t>0,01-0,2 (MT044)</t>
        </is>
      </c>
      <c r="K179" s="27" t="inlineStr">
        <is>
          <t>NIOSH 1501</t>
        </is>
      </c>
      <c r="L179" s="31" t="n">
        <v>0.2</v>
      </c>
      <c r="N179" s="75" t="n">
        <v>10</v>
      </c>
      <c r="O179" t="n">
        <v>221</v>
      </c>
      <c r="P179" s="18" t="n">
        <v>442</v>
      </c>
      <c r="T179" s="31" t="n">
        <v>0.2</v>
      </c>
      <c r="U179" s="31" t="n">
        <v>120</v>
      </c>
      <c r="V179" s="2" t="inlineStr">
        <is>
          <t>Xilenos (mezcla de isómeros) - aire</t>
        </is>
      </c>
      <c r="W179" s="71">
        <f>N179/((0.1*O179)*T179)</f>
        <v/>
      </c>
      <c r="X179" s="71">
        <f>N179/(0.1*Q179*T179)</f>
        <v/>
      </c>
      <c r="Y179" s="88">
        <f>N179/(0.1*O179)</f>
        <v/>
      </c>
      <c r="Z179" s="88">
        <f>N179/(0.1*Q179)</f>
        <v/>
      </c>
      <c r="AA179" s="90">
        <f>N179/AB179</f>
        <v/>
      </c>
      <c r="AB179" s="31">
        <f>T179*480</f>
        <v/>
      </c>
      <c r="AC179" s="88">
        <f>AA179/O179</f>
        <v/>
      </c>
      <c r="AD179" s="88">
        <f>AA179/Q179</f>
        <v/>
      </c>
      <c r="AE179" s="88">
        <f>((N179/(T179*U179))/O179)</f>
        <v/>
      </c>
      <c r="AF179" s="88">
        <f>((N179/(T179*U179))/Q179)</f>
        <v/>
      </c>
      <c r="AG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26" t="inlineStr">
        <is>
          <t>0,01-0,2</t>
        </is>
      </c>
      <c r="J180" s="27" t="inlineStr">
        <is>
          <t>0,01-0,2 (MT044)</t>
        </is>
      </c>
      <c r="K180" s="27" t="inlineStr">
        <is>
          <t>NIOSH 1501</t>
        </is>
      </c>
      <c r="L180" s="31" t="n">
        <v>0.2</v>
      </c>
      <c r="N180" s="75" t="n">
        <v>10</v>
      </c>
      <c r="O180" t="n">
        <v>221</v>
      </c>
      <c r="P180" s="18" t="n">
        <v>442</v>
      </c>
      <c r="T180" s="31" t="n">
        <v>0.2</v>
      </c>
      <c r="U180" s="31" t="n">
        <v>120</v>
      </c>
      <c r="V180" s="2" t="inlineStr">
        <is>
          <t>Xilenos (mezcla de isómeros) - aire</t>
        </is>
      </c>
      <c r="W180" s="71">
        <f>N180/((0.1*O180)*T180)</f>
        <v/>
      </c>
      <c r="X180" s="71">
        <f>N180/(0.1*Q180*T180)</f>
        <v/>
      </c>
      <c r="Y180" s="88">
        <f>N180/(0.1*O180)</f>
        <v/>
      </c>
      <c r="Z180" s="88">
        <f>N180/(0.1*Q180)</f>
        <v/>
      </c>
      <c r="AA180" s="90">
        <f>N180/AB180</f>
        <v/>
      </c>
      <c r="AB180" s="31">
        <f>T180*480</f>
        <v/>
      </c>
      <c r="AC180" s="88">
        <f>AA180/O180</f>
        <v/>
      </c>
      <c r="AD180" s="88">
        <f>AA180/Q180</f>
        <v/>
      </c>
      <c r="AE180" s="88">
        <f>((N180/(T180*U180))/O180)</f>
        <v/>
      </c>
      <c r="AF180" s="88">
        <f>((N180/(T180*U180))/Q180)</f>
        <v/>
      </c>
      <c r="AG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26" t="inlineStr">
        <is>
          <t>0,01-0,2</t>
        </is>
      </c>
      <c r="J181" s="27" t="inlineStr">
        <is>
          <t>0,01-0,2 (MT044)</t>
        </is>
      </c>
      <c r="K181" s="27" t="inlineStr">
        <is>
          <t>NIOSH 1500</t>
        </is>
      </c>
      <c r="L181" s="31" t="n">
        <v>0.2</v>
      </c>
      <c r="N181" s="75" t="n">
        <v>10</v>
      </c>
      <c r="O181" t="n">
        <v>1065</v>
      </c>
      <c r="T181" s="31" t="n">
        <v>0.2</v>
      </c>
      <c r="U181" s="31" t="n">
        <v>120</v>
      </c>
      <c r="V181" s="2" t="inlineStr">
        <is>
          <t>Nonano, todos los isómeros - aire</t>
        </is>
      </c>
      <c r="W181" s="71">
        <f>N181/((0.1*O181)*T181)</f>
        <v/>
      </c>
      <c r="X181" s="71">
        <f>N181/(0.1*Q181*T181)</f>
        <v/>
      </c>
      <c r="Y181" s="88">
        <f>N181/(0.1*O181)</f>
        <v/>
      </c>
      <c r="Z181" s="88">
        <f>N181/(0.1*Q181)</f>
        <v/>
      </c>
      <c r="AA181" s="90">
        <f>N181/AB181</f>
        <v/>
      </c>
      <c r="AB181" s="31">
        <f>T181*480</f>
        <v/>
      </c>
      <c r="AC181" s="88">
        <f>AA181/O181</f>
        <v/>
      </c>
      <c r="AD181" s="88">
        <f>AA181/Q181</f>
        <v/>
      </c>
      <c r="AE181" s="88">
        <f>((N181/(T181*U181))/O181)</f>
        <v/>
      </c>
      <c r="AF181" s="88">
        <f>((N181/(T181*U181))/Q181)</f>
        <v/>
      </c>
      <c r="AG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26" t="inlineStr">
        <is>
          <t>0,01-0,2</t>
        </is>
      </c>
      <c r="J182" s="27" t="inlineStr">
        <is>
          <t>0,01-0,2 (MT044)</t>
        </is>
      </c>
      <c r="K182" s="27" t="inlineStr">
        <is>
          <t>NIOSH 1500</t>
        </is>
      </c>
      <c r="L182" s="31" t="n">
        <v>0.2</v>
      </c>
      <c r="N182" s="75" t="n">
        <v>10</v>
      </c>
      <c r="O182" t="n">
        <v>1065</v>
      </c>
      <c r="T182" s="31" t="n">
        <v>0.2</v>
      </c>
      <c r="U182" s="31" t="n">
        <v>120</v>
      </c>
      <c r="V182" s="2" t="inlineStr">
        <is>
          <t>Nonano, todos los isómeros - aire</t>
        </is>
      </c>
      <c r="W182" s="71">
        <f>N182/((0.1*O182)*T182)</f>
        <v/>
      </c>
      <c r="X182" s="71">
        <f>N182/(0.1*Q182*T182)</f>
        <v/>
      </c>
      <c r="Y182" s="88">
        <f>N182/(0.1*O182)</f>
        <v/>
      </c>
      <c r="Z182" s="88">
        <f>N182/(0.1*Q182)</f>
        <v/>
      </c>
      <c r="AA182" s="90">
        <f>N182/AB182</f>
        <v/>
      </c>
      <c r="AB182" s="31">
        <f>T182*480</f>
        <v/>
      </c>
      <c r="AC182" s="88">
        <f>AA182/O182</f>
        <v/>
      </c>
      <c r="AD182" s="88">
        <f>AA182/Q182</f>
        <v/>
      </c>
      <c r="AE182" s="88">
        <f>((N182/(T182*U182))/O182)</f>
        <v/>
      </c>
      <c r="AF182" s="88">
        <f>((N182/(T182*U182))/Q182)</f>
        <v/>
      </c>
      <c r="AG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26" t="inlineStr">
        <is>
          <t>0,01-0,2</t>
        </is>
      </c>
      <c r="J183" s="27" t="inlineStr">
        <is>
          <t>0,01-0,2 (MT044)</t>
        </is>
      </c>
      <c r="K183" s="27" t="inlineStr">
        <is>
          <t>NIOSH 1500</t>
        </is>
      </c>
      <c r="L183" s="31" t="n">
        <v>0.2</v>
      </c>
      <c r="N183" s="75" t="n">
        <v>10</v>
      </c>
      <c r="O183" t="n">
        <v>1065</v>
      </c>
      <c r="T183" s="31" t="n">
        <v>0.2</v>
      </c>
      <c r="U183" s="31" t="n">
        <v>120</v>
      </c>
      <c r="V183" s="2" t="inlineStr">
        <is>
          <t>Nonano, todos los isómeros - aire</t>
        </is>
      </c>
      <c r="W183" s="71">
        <f>N183/((0.1*O183)*T183)</f>
        <v/>
      </c>
      <c r="X183" s="71">
        <f>N183/(0.1*Q183*T183)</f>
        <v/>
      </c>
      <c r="Y183" s="88">
        <f>N183/(0.1*O183)</f>
        <v/>
      </c>
      <c r="Z183" s="88">
        <f>N183/(0.1*Q183)</f>
        <v/>
      </c>
      <c r="AA183" s="90">
        <f>N183/AB183</f>
        <v/>
      </c>
      <c r="AB183" s="31">
        <f>T183*480</f>
        <v/>
      </c>
      <c r="AC183" s="88">
        <f>AA183/O183</f>
        <v/>
      </c>
      <c r="AD183" s="88">
        <f>AA183/Q183</f>
        <v/>
      </c>
      <c r="AE183" s="88">
        <f>((N183/(T183*U183))/O183)</f>
        <v/>
      </c>
      <c r="AF183" s="88">
        <f>((N183/(T183*U183))/Q183)</f>
        <v/>
      </c>
      <c r="AG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26" t="inlineStr">
        <is>
          <t>0,01-0,2</t>
        </is>
      </c>
      <c r="J184" s="27" t="inlineStr">
        <is>
          <t>0,01-0,2 (MT044)</t>
        </is>
      </c>
      <c r="K184" s="27" t="inlineStr">
        <is>
          <t>NIOSH 1500</t>
        </is>
      </c>
      <c r="L184" s="31" t="n">
        <v>0.2</v>
      </c>
      <c r="N184" s="75" t="n">
        <v>10</v>
      </c>
      <c r="O184" t="n">
        <v>1065</v>
      </c>
      <c r="T184" s="31" t="n">
        <v>0.2</v>
      </c>
      <c r="U184" s="31" t="n">
        <v>120</v>
      </c>
      <c r="V184" s="2" t="inlineStr">
        <is>
          <t>Nonano, todos los isómeros - aire</t>
        </is>
      </c>
      <c r="W184" s="71">
        <f>N184/((0.1*O184)*T184)</f>
        <v/>
      </c>
      <c r="X184" s="71">
        <f>N184/(0.1*Q184*T184)</f>
        <v/>
      </c>
      <c r="Y184" s="88">
        <f>N184/(0.1*O184)</f>
        <v/>
      </c>
      <c r="Z184" s="88">
        <f>N184/(0.1*Q184)</f>
        <v/>
      </c>
      <c r="AA184" s="90">
        <f>N184/AB184</f>
        <v/>
      </c>
      <c r="AB184" s="31">
        <f>T184*480</f>
        <v/>
      </c>
      <c r="AC184" s="88">
        <f>AA184/O184</f>
        <v/>
      </c>
      <c r="AD184" s="88">
        <f>AA184/Q184</f>
        <v/>
      </c>
      <c r="AE184" s="88">
        <f>((N184/(T184*U184))/O184)</f>
        <v/>
      </c>
      <c r="AF184" s="88">
        <f>((N184/(T184*U184))/Q184)</f>
        <v/>
      </c>
      <c r="AG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t="n">
        <v>0.2</v>
      </c>
      <c r="J185" s="27" t="inlineStr">
        <is>
          <t>0,2 (MT044)</t>
        </is>
      </c>
      <c r="K185" s="27" t="inlineStr">
        <is>
          <t>OSHA PV 2042</t>
        </is>
      </c>
      <c r="L185" s="31" t="n">
        <v>0.2</v>
      </c>
      <c r="N185" s="75" t="n">
        <v>10</v>
      </c>
      <c r="O185" s="18" t="n">
        <v>95</v>
      </c>
      <c r="T185" s="31" t="n">
        <v>0.2</v>
      </c>
      <c r="U185" s="31" t="n">
        <v>120</v>
      </c>
      <c r="V185" s="2" t="inlineStr">
        <is>
          <t>5-Metilhexan-2-ona - aire</t>
        </is>
      </c>
      <c r="W185" s="71">
        <f>N185/((0.1*O185)*T185)</f>
        <v/>
      </c>
      <c r="X185" s="71">
        <f>N185/(0.1*Q185*T185)</f>
        <v/>
      </c>
      <c r="Y185" s="88">
        <f>N185/(0.1*O185)</f>
        <v/>
      </c>
      <c r="Z185" s="88">
        <f>N185/(0.1*Q185)</f>
        <v/>
      </c>
      <c r="AA185" s="90">
        <f>N185/AB185</f>
        <v/>
      </c>
      <c r="AB185" s="31">
        <f>T185*480</f>
        <v/>
      </c>
      <c r="AC185" s="88">
        <f>AA185/O185</f>
        <v/>
      </c>
      <c r="AD185" s="88">
        <f>AA185/Q185</f>
        <v/>
      </c>
      <c r="AE185" s="88">
        <f>((N185/(T185*U185))/O185)</f>
        <v/>
      </c>
      <c r="AF185" s="88">
        <f>((N185/(T185*U185))/Q185)</f>
        <v/>
      </c>
      <c r="AG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t="n">
        <v>0.2</v>
      </c>
      <c r="J186" s="27" t="inlineStr">
        <is>
          <t>0,2 (MT044)</t>
        </is>
      </c>
      <c r="K186" s="27" t="inlineStr">
        <is>
          <t>OSHA PV 2042</t>
        </is>
      </c>
      <c r="L186" s="31" t="n">
        <v>0.2</v>
      </c>
      <c r="N186" s="75" t="n">
        <v>10</v>
      </c>
      <c r="O186" s="18" t="n">
        <v>95</v>
      </c>
      <c r="T186" s="31" t="n">
        <v>0.2</v>
      </c>
      <c r="U186" s="31" t="n">
        <v>120</v>
      </c>
      <c r="V186" s="2" t="inlineStr">
        <is>
          <t>5-Metilhexan-2-ona - aire</t>
        </is>
      </c>
      <c r="W186" s="71">
        <f>N186/((0.1*O186)*T186)</f>
        <v/>
      </c>
      <c r="X186" s="71">
        <f>N186/(0.1*Q186*T186)</f>
        <v/>
      </c>
      <c r="Y186" s="88">
        <f>N186/(0.1*O186)</f>
        <v/>
      </c>
      <c r="Z186" s="88">
        <f>N186/(0.1*Q186)</f>
        <v/>
      </c>
      <c r="AA186" s="90">
        <f>N186/AB186</f>
        <v/>
      </c>
      <c r="AB186" s="31">
        <f>T186*480</f>
        <v/>
      </c>
      <c r="AC186" s="88">
        <f>AA186/O186</f>
        <v/>
      </c>
      <c r="AD186" s="88">
        <f>AA186/Q186</f>
        <v/>
      </c>
      <c r="AE186" s="88">
        <f>((N186/(T186*U186))/O186)</f>
        <v/>
      </c>
      <c r="AF186" s="88">
        <f>((N186/(T186*U186))/Q186)</f>
        <v/>
      </c>
      <c r="AG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26" t="inlineStr">
        <is>
          <t>0,01-0,2</t>
        </is>
      </c>
      <c r="J187" s="27" t="inlineStr">
        <is>
          <t>0,01-0,2 (MT044)</t>
        </is>
      </c>
      <c r="K187" s="27" t="inlineStr">
        <is>
          <t>NIOSH 1402</t>
        </is>
      </c>
      <c r="L187" s="31" t="n">
        <v>0.2</v>
      </c>
      <c r="N187" s="75" t="n">
        <v>100</v>
      </c>
      <c r="O187" t="n">
        <v>241</v>
      </c>
      <c r="T187" s="31" t="n">
        <v>0.2</v>
      </c>
      <c r="U187" s="31" t="n">
        <v>120</v>
      </c>
      <c r="V187" s="2" t="inlineStr">
        <is>
          <t>Diacetona alcohol - aire</t>
        </is>
      </c>
      <c r="W187" s="71">
        <f>N187/((0.1*O187)*T187)</f>
        <v/>
      </c>
      <c r="X187" s="71">
        <f>N187/(0.1*Q187*T187)</f>
        <v/>
      </c>
      <c r="Y187" s="88">
        <f>N187/(0.1*O187)</f>
        <v/>
      </c>
      <c r="Z187" s="88">
        <f>N187/(0.1*Q187)</f>
        <v/>
      </c>
      <c r="AA187" s="90">
        <f>N187/AB187</f>
        <v/>
      </c>
      <c r="AB187" s="31">
        <f>T187*480</f>
        <v/>
      </c>
      <c r="AC187" s="88">
        <f>AA187/O187</f>
        <v/>
      </c>
      <c r="AD187" s="88">
        <f>AA187/Q187</f>
        <v/>
      </c>
      <c r="AE187" s="88">
        <f>((N187/(T187*U187))/O187)</f>
        <v/>
      </c>
      <c r="AF187" s="88">
        <f>((N187/(T187*U187))/Q187)</f>
        <v/>
      </c>
      <c r="AG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26" t="inlineStr">
        <is>
          <t>0,01-0,2</t>
        </is>
      </c>
      <c r="J188" s="27" t="inlineStr">
        <is>
          <t>0,01-0,2 (MT044)</t>
        </is>
      </c>
      <c r="K188" s="27" t="inlineStr">
        <is>
          <t>NIOSH 1402</t>
        </is>
      </c>
      <c r="L188" s="31" t="n">
        <v>0.2</v>
      </c>
      <c r="N188" s="75" t="n">
        <v>100</v>
      </c>
      <c r="O188" t="n">
        <v>241</v>
      </c>
      <c r="T188" s="31" t="n">
        <v>0.2</v>
      </c>
      <c r="U188" s="31" t="n">
        <v>120</v>
      </c>
      <c r="V188" s="2" t="inlineStr">
        <is>
          <t>Diacetona alcohol - aire</t>
        </is>
      </c>
      <c r="W188" s="71">
        <f>N188/((0.1*O188)*T188)</f>
        <v/>
      </c>
      <c r="X188" s="71">
        <f>N188/(0.1*Q188*T188)</f>
        <v/>
      </c>
      <c r="Y188" s="88">
        <f>N188/(0.1*O188)</f>
        <v/>
      </c>
      <c r="Z188" s="88">
        <f>N188/(0.1*Q188)</f>
        <v/>
      </c>
      <c r="AA188" s="90">
        <f>N188/AB188</f>
        <v/>
      </c>
      <c r="AB188" s="31">
        <f>T188*480</f>
        <v/>
      </c>
      <c r="AC188" s="88">
        <f>AA188/O188</f>
        <v/>
      </c>
      <c r="AD188" s="88">
        <f>AA188/Q188</f>
        <v/>
      </c>
      <c r="AE188" s="88">
        <f>((N188/(T188*U188))/O188)</f>
        <v/>
      </c>
      <c r="AF188" s="88">
        <f>((N188/(T188*U188))/Q188)</f>
        <v/>
      </c>
      <c r="AG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26" t="inlineStr">
        <is>
          <t>0,01-0,2</t>
        </is>
      </c>
      <c r="J189" s="27" t="inlineStr">
        <is>
          <t>0,01-0,2 (MT044)</t>
        </is>
      </c>
      <c r="K189" s="27" t="inlineStr">
        <is>
          <t>NIOSH 1501</t>
        </is>
      </c>
      <c r="L189" s="31" t="n">
        <v>0.2</v>
      </c>
      <c r="N189" s="75" t="n">
        <v>10</v>
      </c>
      <c r="O189" t="n">
        <v>86</v>
      </c>
      <c r="P189" t="n">
        <v>172</v>
      </c>
      <c r="T189" s="31" t="n">
        <v>0.2</v>
      </c>
      <c r="U189" s="31" t="n">
        <v>120</v>
      </c>
      <c r="V189" s="2" t="inlineStr">
        <is>
          <t>Estireno - aire</t>
        </is>
      </c>
      <c r="W189" s="71">
        <f>N189/((0.1*O189)*T189)</f>
        <v/>
      </c>
      <c r="X189" s="71">
        <f>N189/(0.1*Q189*T189)</f>
        <v/>
      </c>
      <c r="Y189" s="88">
        <f>N189/(0.1*O189)</f>
        <v/>
      </c>
      <c r="Z189" s="88">
        <f>N189/(0.1*Q189)</f>
        <v/>
      </c>
      <c r="AA189" s="90">
        <f>N189/AB189</f>
        <v/>
      </c>
      <c r="AB189" s="31">
        <f>T189*480</f>
        <v/>
      </c>
      <c r="AC189" s="88">
        <f>AA189/O189</f>
        <v/>
      </c>
      <c r="AD189" s="88">
        <f>AA189/Q189</f>
        <v/>
      </c>
      <c r="AE189" s="88">
        <f>((N189/(T189*U189))/O189)</f>
        <v/>
      </c>
      <c r="AF189" s="88">
        <f>((N189/(T189*U189))/Q189)</f>
        <v/>
      </c>
      <c r="AG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26" t="inlineStr">
        <is>
          <t>0,01-0,2</t>
        </is>
      </c>
      <c r="J190" s="27" t="inlineStr">
        <is>
          <t>0,01-0,2 (MT044)</t>
        </is>
      </c>
      <c r="K190" s="27" t="inlineStr">
        <is>
          <t>NIOSH 1501</t>
        </is>
      </c>
      <c r="L190" s="31" t="n">
        <v>0.2</v>
      </c>
      <c r="N190" s="79" t="n">
        <v>10</v>
      </c>
      <c r="O190" t="n">
        <v>86</v>
      </c>
      <c r="P190" t="n">
        <v>172</v>
      </c>
      <c r="T190" s="31" t="n">
        <v>0.2</v>
      </c>
      <c r="U190" s="31" t="n">
        <v>120</v>
      </c>
      <c r="V190" s="2" t="inlineStr">
        <is>
          <t>Estireno - aire</t>
        </is>
      </c>
      <c r="W190" s="71">
        <f>N190/((0.1*O190)*T190)</f>
        <v/>
      </c>
      <c r="X190" s="71">
        <f>N190/(0.1*Q190*T190)</f>
        <v/>
      </c>
      <c r="Y190" s="88">
        <f>N190/(0.1*O190)</f>
        <v/>
      </c>
      <c r="Z190" s="88">
        <f>N190/(0.1*Q190)</f>
        <v/>
      </c>
      <c r="AA190" s="90">
        <f>N190/AB190</f>
        <v/>
      </c>
      <c r="AB190" s="31">
        <f>T190*480</f>
        <v/>
      </c>
      <c r="AC190" s="88">
        <f>AA190/O190</f>
        <v/>
      </c>
      <c r="AD190" s="88">
        <f>AA190/Q190</f>
        <v/>
      </c>
      <c r="AE190" s="88">
        <f>((N190/(T190*U190))/O190)</f>
        <v/>
      </c>
      <c r="AF190" s="88">
        <f>((N190/(T190*U190))/Q190)</f>
        <v/>
      </c>
      <c r="AG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26" t="inlineStr">
        <is>
          <t>0,01-0,2</t>
        </is>
      </c>
      <c r="J191" s="27" t="inlineStr">
        <is>
          <t>0,01-0,2 (MT044)</t>
        </is>
      </c>
      <c r="K191" s="27" t="inlineStr">
        <is>
          <t>NIOSH 1501</t>
        </is>
      </c>
      <c r="L191" s="31" t="n">
        <v>0.2</v>
      </c>
      <c r="N191" s="79" t="n">
        <v>10</v>
      </c>
      <c r="O191" t="n">
        <v>86</v>
      </c>
      <c r="P191" t="n">
        <v>172</v>
      </c>
      <c r="T191" s="31" t="n">
        <v>0.2</v>
      </c>
      <c r="U191" s="31" t="n">
        <v>120</v>
      </c>
      <c r="V191" s="2" t="inlineStr">
        <is>
          <t>Estireno - aire</t>
        </is>
      </c>
      <c r="W191" s="71">
        <f>N191/((0.1*O191)*T191)</f>
        <v/>
      </c>
      <c r="X191" s="71">
        <f>N191/(0.1*Q191*T191)</f>
        <v/>
      </c>
      <c r="Y191" s="88">
        <f>N191/(0.1*O191)</f>
        <v/>
      </c>
      <c r="Z191" s="88">
        <f>N191/(0.1*Q191)</f>
        <v/>
      </c>
      <c r="AA191" s="90">
        <f>N191/AB191</f>
        <v/>
      </c>
      <c r="AB191" s="31">
        <f>T191*480</f>
        <v/>
      </c>
      <c r="AC191" s="88">
        <f>AA191/O191</f>
        <v/>
      </c>
      <c r="AD191" s="88">
        <f>AA191/Q191</f>
        <v/>
      </c>
      <c r="AE191" s="88">
        <f>((N191/(T191*U191))/O191)</f>
        <v/>
      </c>
      <c r="AF191" s="88">
        <f>((N191/(T191*U191))/Q191)</f>
        <v/>
      </c>
      <c r="AG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26" t="inlineStr">
        <is>
          <t>0,01-0,2</t>
        </is>
      </c>
      <c r="J192" s="27" t="inlineStr">
        <is>
          <t>0,01-0,2 (MT044)</t>
        </is>
      </c>
      <c r="K192" s="27" t="inlineStr">
        <is>
          <t>NIOSH 1501</t>
        </is>
      </c>
      <c r="L192" s="31" t="n">
        <v>0.2</v>
      </c>
      <c r="N192" s="75" t="n">
        <v>10</v>
      </c>
      <c r="O192" t="n">
        <v>86</v>
      </c>
      <c r="P192" t="n">
        <v>172</v>
      </c>
      <c r="T192" s="31" t="n">
        <v>0.2</v>
      </c>
      <c r="U192" s="31" t="n">
        <v>120</v>
      </c>
      <c r="V192" s="2" t="inlineStr">
        <is>
          <t>Estireno - aire</t>
        </is>
      </c>
      <c r="W192" s="71">
        <f>N192/((0.1*O192)*T192)</f>
        <v/>
      </c>
      <c r="X192" s="71">
        <f>N192/(0.1*Q192*T192)</f>
        <v/>
      </c>
      <c r="Y192" s="88">
        <f>N192/(0.1*O192)</f>
        <v/>
      </c>
      <c r="Z192" s="88">
        <f>N192/(0.1*Q192)</f>
        <v/>
      </c>
      <c r="AA192" s="90">
        <f>N192/AB192</f>
        <v/>
      </c>
      <c r="AB192" s="31">
        <f>T192*480</f>
        <v/>
      </c>
      <c r="AC192" s="88">
        <f>AA192/O192</f>
        <v/>
      </c>
      <c r="AD192" s="88">
        <f>AA192/Q192</f>
        <v/>
      </c>
      <c r="AE192" s="88">
        <f>((N192/(T192*U192))/O192)</f>
        <v/>
      </c>
      <c r="AF192" s="88">
        <f>((N192/(T192*U192))/Q192)</f>
        <v/>
      </c>
      <c r="AG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26" t="inlineStr">
        <is>
          <t>0,01-0,2</t>
        </is>
      </c>
      <c r="J193" s="27" t="inlineStr">
        <is>
          <t>0,01-0,2 (MT044)</t>
        </is>
      </c>
      <c r="K193" s="27" t="inlineStr">
        <is>
          <t>NIOSH 1450</t>
        </is>
      </c>
      <c r="L193" s="31" t="n">
        <v>0.2</v>
      </c>
      <c r="N193" s="75" t="n">
        <v>25</v>
      </c>
      <c r="O193" t="n">
        <v>11</v>
      </c>
      <c r="T193" s="31" t="n">
        <v>0.2</v>
      </c>
      <c r="U193" s="31" t="n">
        <v>120</v>
      </c>
      <c r="V193" s="2" t="inlineStr">
        <is>
          <t>Acetato de 2-etoxietilo - aire</t>
        </is>
      </c>
      <c r="W193" s="71">
        <f>N193/((0.1*O193)*T193)</f>
        <v/>
      </c>
      <c r="X193" s="71">
        <f>N193/(0.1*Q193*T193)</f>
        <v/>
      </c>
      <c r="Y193" s="88">
        <f>N193/(0.1*O193)</f>
        <v/>
      </c>
      <c r="Z193" s="88">
        <f>N193/(0.1*Q193)</f>
        <v/>
      </c>
      <c r="AA193" s="90">
        <f>N193/AB193</f>
        <v/>
      </c>
      <c r="AB193" s="31">
        <f>T193*480</f>
        <v/>
      </c>
      <c r="AC193" s="88">
        <f>AA193/O193</f>
        <v/>
      </c>
      <c r="AD193" s="88">
        <f>AA193/Q193</f>
        <v/>
      </c>
      <c r="AE193" s="88">
        <f>((N193/(T193*U193))/O193)</f>
        <v/>
      </c>
      <c r="AF193" s="88">
        <f>((N193/(T193*U193))/Q193)</f>
        <v/>
      </c>
      <c r="AG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26" t="inlineStr">
        <is>
          <t>0,01-0,2</t>
        </is>
      </c>
      <c r="J194" s="27" t="inlineStr">
        <is>
          <t>0,01-0,2 (MT044)</t>
        </is>
      </c>
      <c r="K194" s="27" t="inlineStr">
        <is>
          <t>NIOSH 1450</t>
        </is>
      </c>
      <c r="L194" s="31" t="n">
        <v>0.2</v>
      </c>
      <c r="N194" s="75" t="n">
        <v>25</v>
      </c>
      <c r="O194" t="n">
        <v>11</v>
      </c>
      <c r="T194" s="31" t="n">
        <v>0.2</v>
      </c>
      <c r="U194" s="31" t="n">
        <v>120</v>
      </c>
      <c r="V194" s="2" t="inlineStr">
        <is>
          <t>Acetato de 2-etoxietilo - aire</t>
        </is>
      </c>
      <c r="W194" s="71">
        <f>N194/((0.1*O194)*T194)</f>
        <v/>
      </c>
      <c r="X194" s="71">
        <f>N194/(0.1*Q194*T194)</f>
        <v/>
      </c>
      <c r="Y194" s="88">
        <f>N194/(0.1*O194)</f>
        <v/>
      </c>
      <c r="Z194" s="88">
        <f>N194/(0.1*Q194)</f>
        <v/>
      </c>
      <c r="AA194" s="90">
        <f>N194/AB194</f>
        <v/>
      </c>
      <c r="AB194" s="31">
        <f>T194*480</f>
        <v/>
      </c>
      <c r="AC194" s="88">
        <f>AA194/O194</f>
        <v/>
      </c>
      <c r="AD194" s="88">
        <f>AA194/Q194</f>
        <v/>
      </c>
      <c r="AE194" s="88">
        <f>((N194/(T194*U194))/O194)</f>
        <v/>
      </c>
      <c r="AF194" s="88">
        <f>((N194/(T194*U194))/Q194)</f>
        <v/>
      </c>
      <c r="AG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26" t="inlineStr">
        <is>
          <t>0,01-0,2</t>
        </is>
      </c>
      <c r="J195" s="27" t="inlineStr">
        <is>
          <t>0,01-0,2 (MT044)</t>
        </is>
      </c>
      <c r="K195" s="27" t="inlineStr">
        <is>
          <t>NIOSH 1501</t>
        </is>
      </c>
      <c r="L195" s="31" t="n">
        <v>0.2</v>
      </c>
      <c r="N195" s="75" t="n">
        <v>10</v>
      </c>
      <c r="O195" t="n">
        <v>50</v>
      </c>
      <c r="P195" t="n">
        <v>250</v>
      </c>
      <c r="T195" s="31" t="n">
        <v>0.2</v>
      </c>
      <c r="U195" s="31" t="n">
        <v>120</v>
      </c>
      <c r="V195" s="2" t="inlineStr">
        <is>
          <t>Cumeno - aire</t>
        </is>
      </c>
      <c r="W195" s="71">
        <f>N195/((0.1*O195)*T195)</f>
        <v/>
      </c>
      <c r="X195" s="71">
        <f>N195/(0.1*Q195*T195)</f>
        <v/>
      </c>
      <c r="Y195" s="88">
        <f>N195/(0.1*O195)</f>
        <v/>
      </c>
      <c r="Z195" s="88">
        <f>N195/(0.1*Q195)</f>
        <v/>
      </c>
      <c r="AA195" s="90">
        <f>N195/AB195</f>
        <v/>
      </c>
      <c r="AB195" s="31">
        <f>T195*480</f>
        <v/>
      </c>
      <c r="AC195" s="88">
        <f>AA195/O195</f>
        <v/>
      </c>
      <c r="AD195" s="88">
        <f>AA195/Q195</f>
        <v/>
      </c>
      <c r="AE195" s="88">
        <f>((N195/(T195*U195))/O195)</f>
        <v/>
      </c>
      <c r="AF195" s="88">
        <f>((N195/(T195*U195))/Q195)</f>
        <v/>
      </c>
      <c r="AG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26" t="inlineStr">
        <is>
          <t>0,01-0,2</t>
        </is>
      </c>
      <c r="J196" s="27" t="inlineStr">
        <is>
          <t>0,01-0,2 (MT044)</t>
        </is>
      </c>
      <c r="K196" s="27" t="inlineStr">
        <is>
          <t>NIOSH 1501</t>
        </is>
      </c>
      <c r="L196" s="31" t="n">
        <v>0.2</v>
      </c>
      <c r="N196" s="75" t="n">
        <v>10</v>
      </c>
      <c r="O196" t="n">
        <v>50</v>
      </c>
      <c r="P196" t="n">
        <v>250</v>
      </c>
      <c r="T196" s="31" t="n">
        <v>0.2</v>
      </c>
      <c r="U196" s="31" t="n">
        <v>120</v>
      </c>
      <c r="V196" s="2" t="inlineStr">
        <is>
          <t>Cumeno - aire</t>
        </is>
      </c>
      <c r="W196" s="71">
        <f>N196/((0.1*O196)*T196)</f>
        <v/>
      </c>
      <c r="X196" s="71">
        <f>N196/(0.1*Q196*T196)</f>
        <v/>
      </c>
      <c r="Y196" s="88">
        <f>N196/(0.1*O196)</f>
        <v/>
      </c>
      <c r="Z196" s="88">
        <f>N196/(0.1*Q196)</f>
        <v/>
      </c>
      <c r="AA196" s="90">
        <f>N196/AB196</f>
        <v/>
      </c>
      <c r="AB196" s="31">
        <f>T196*480</f>
        <v/>
      </c>
      <c r="AC196" s="88">
        <f>AA196/O196</f>
        <v/>
      </c>
      <c r="AD196" s="88">
        <f>AA196/Q196</f>
        <v/>
      </c>
      <c r="AE196" s="88">
        <f>((N196/(T196*U196))/O196)</f>
        <v/>
      </c>
      <c r="AF196" s="88">
        <f>((N196/(T196*U196))/Q196)</f>
        <v/>
      </c>
      <c r="AG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26" t="inlineStr">
        <is>
          <t>0,01-0,2</t>
        </is>
      </c>
      <c r="J197" s="27" t="inlineStr">
        <is>
          <t>0,01-0,2 (MT044)</t>
        </is>
      </c>
      <c r="K197" s="27" t="inlineStr">
        <is>
          <t>NIOSH 1501</t>
        </is>
      </c>
      <c r="L197" s="31" t="n">
        <v>0.2</v>
      </c>
      <c r="N197" s="75" t="n">
        <v>10</v>
      </c>
      <c r="O197" t="n">
        <v>50</v>
      </c>
      <c r="P197" t="n">
        <v>250</v>
      </c>
      <c r="T197" s="31" t="n">
        <v>0.2</v>
      </c>
      <c r="U197" s="31" t="n">
        <v>120</v>
      </c>
      <c r="V197" s="2" t="inlineStr">
        <is>
          <t>Cumeno - aire</t>
        </is>
      </c>
      <c r="W197" s="71">
        <f>N197/((0.1*O197)*T197)</f>
        <v/>
      </c>
      <c r="X197" s="71">
        <f>N197/(0.1*Q197*T197)</f>
        <v/>
      </c>
      <c r="Y197" s="88">
        <f>N197/(0.1*O197)</f>
        <v/>
      </c>
      <c r="Z197" s="88">
        <f>N197/(0.1*Q197)</f>
        <v/>
      </c>
      <c r="AA197" s="90">
        <f>N197/AB197</f>
        <v/>
      </c>
      <c r="AB197" s="31">
        <f>T197*480</f>
        <v/>
      </c>
      <c r="AC197" s="88">
        <f>AA197/O197</f>
        <v/>
      </c>
      <c r="AD197" s="88">
        <f>AA197/Q197</f>
        <v/>
      </c>
      <c r="AE197" s="88">
        <f>((N197/(T197*U197))/O197)</f>
        <v/>
      </c>
      <c r="AF197" s="88">
        <f>((N197/(T197*U197))/Q197)</f>
        <v/>
      </c>
      <c r="AG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26" t="inlineStr">
        <is>
          <t>0,01-0,2</t>
        </is>
      </c>
      <c r="J198" s="27" t="inlineStr">
        <is>
          <t>0,01-0,2 (MT044)</t>
        </is>
      </c>
      <c r="K198" s="27" t="inlineStr">
        <is>
          <t>NIOSH 1501</t>
        </is>
      </c>
      <c r="L198" s="31" t="n">
        <v>0.2</v>
      </c>
      <c r="N198" s="75" t="n">
        <v>10</v>
      </c>
      <c r="O198" t="n">
        <v>50</v>
      </c>
      <c r="P198" t="n">
        <v>250</v>
      </c>
      <c r="T198" s="31" t="n">
        <v>0.2</v>
      </c>
      <c r="U198" s="31" t="n">
        <v>120</v>
      </c>
      <c r="V198" s="2" t="inlineStr">
        <is>
          <t>Cumeno - aire</t>
        </is>
      </c>
      <c r="W198" s="71">
        <f>N198/((0.1*O198)*T198)</f>
        <v/>
      </c>
      <c r="X198" s="71">
        <f>N198/(0.1*Q198*T198)</f>
        <v/>
      </c>
      <c r="Y198" s="88">
        <f>N198/(0.1*O198)</f>
        <v/>
      </c>
      <c r="Z198" s="88">
        <f>N198/(0.1*Q198)</f>
        <v/>
      </c>
      <c r="AA198" s="90">
        <f>N198/AB198</f>
        <v/>
      </c>
      <c r="AB198" s="31">
        <f>T198*480</f>
        <v/>
      </c>
      <c r="AC198" s="88">
        <f>AA198/O198</f>
        <v/>
      </c>
      <c r="AD198" s="88">
        <f>AA198/Q198</f>
        <v/>
      </c>
      <c r="AE198" s="88">
        <f>((N198/(T198*U198))/O198)</f>
        <v/>
      </c>
      <c r="AF198" s="88">
        <f>((N198/(T198*U198))/Q198)</f>
        <v/>
      </c>
      <c r="AG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26" t="inlineStr">
        <is>
          <t>0,01-0,2</t>
        </is>
      </c>
      <c r="J199" s="27" t="inlineStr">
        <is>
          <t>0,01-0,2 (MT044)</t>
        </is>
      </c>
      <c r="K199" s="27" t="inlineStr">
        <is>
          <t>NIOSH 1300</t>
        </is>
      </c>
      <c r="L199" s="31" t="n">
        <v>0.2</v>
      </c>
      <c r="N199" s="75" t="n">
        <v>10</v>
      </c>
      <c r="O199" t="n">
        <v>41</v>
      </c>
      <c r="P199" s="18" t="n">
        <v>82</v>
      </c>
      <c r="T199" s="31" t="n">
        <v>0.2</v>
      </c>
      <c r="U199" s="31" t="n">
        <v>120</v>
      </c>
      <c r="V199" s="2" t="inlineStr">
        <is>
          <t>Ciclohexanona - aire</t>
        </is>
      </c>
      <c r="W199" s="71">
        <f>N199/((0.1*O199)*T199)</f>
        <v/>
      </c>
      <c r="X199" s="71">
        <f>N199/(0.1*Q199*T199)</f>
        <v/>
      </c>
      <c r="Y199" s="88">
        <f>N199/(0.1*O199)</f>
        <v/>
      </c>
      <c r="Z199" s="88">
        <f>N199/(0.1*Q199)</f>
        <v/>
      </c>
      <c r="AA199" s="90">
        <f>N199/AB199</f>
        <v/>
      </c>
      <c r="AB199" s="31">
        <f>T199*480</f>
        <v/>
      </c>
      <c r="AC199" s="88">
        <f>AA199/O199</f>
        <v/>
      </c>
      <c r="AD199" s="88">
        <f>AA199/Q199</f>
        <v/>
      </c>
      <c r="AE199" s="88">
        <f>((N199/(T199*U199))/O199)</f>
        <v/>
      </c>
      <c r="AF199" s="88">
        <f>((N199/(T199*U199))/Q199)</f>
        <v/>
      </c>
      <c r="AG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26" t="inlineStr">
        <is>
          <t>0,01-0,2</t>
        </is>
      </c>
      <c r="J200" s="27" t="inlineStr">
        <is>
          <t>0,01-0,2 (MT044)</t>
        </is>
      </c>
      <c r="K200" s="27" t="inlineStr">
        <is>
          <t>NIOSH 1300</t>
        </is>
      </c>
      <c r="L200" s="31" t="n">
        <v>0.2</v>
      </c>
      <c r="N200" s="75" t="n">
        <v>10</v>
      </c>
      <c r="O200" t="n">
        <v>41</v>
      </c>
      <c r="P200" s="18" t="n">
        <v>82</v>
      </c>
      <c r="T200" s="31" t="n">
        <v>0.2</v>
      </c>
      <c r="U200" s="31" t="n">
        <v>120</v>
      </c>
      <c r="V200" s="2" t="inlineStr">
        <is>
          <t>Ciclohexanona - aire</t>
        </is>
      </c>
      <c r="W200" s="71">
        <f>N200/((0.1*O200)*T200)</f>
        <v/>
      </c>
      <c r="X200" s="71">
        <f>N200/(0.1*Q200*T200)</f>
        <v/>
      </c>
      <c r="Y200" s="88">
        <f>N200/(0.1*O200)</f>
        <v/>
      </c>
      <c r="Z200" s="88">
        <f>N200/(0.1*Q200)</f>
        <v/>
      </c>
      <c r="AA200" s="90">
        <f>N200/AB200</f>
        <v/>
      </c>
      <c r="AB200" s="31">
        <f>T200*480</f>
        <v/>
      </c>
      <c r="AC200" s="88">
        <f>AA200/O200</f>
        <v/>
      </c>
      <c r="AD200" s="88">
        <f>AA200/Q200</f>
        <v/>
      </c>
      <c r="AE200" s="88">
        <f>((N200/(T200*U200))/O200)</f>
        <v/>
      </c>
      <c r="AF200" s="88">
        <f>((N200/(T200*U200))/Q200)</f>
        <v/>
      </c>
      <c r="AG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t="n">
        <v>0.05</v>
      </c>
      <c r="J201" s="27" t="inlineStr">
        <is>
          <t>0,05 (MT044)</t>
        </is>
      </c>
      <c r="K201" s="27" t="inlineStr">
        <is>
          <t>OSHA 1020</t>
        </is>
      </c>
      <c r="L201" s="31" t="n">
        <v>0.05</v>
      </c>
      <c r="N201" s="75" t="n">
        <v>10</v>
      </c>
      <c r="O201" s="18" t="n">
        <v>100</v>
      </c>
      <c r="T201" s="31" t="n">
        <v>0.05</v>
      </c>
      <c r="U201" s="31" t="n">
        <v>120</v>
      </c>
      <c r="V201" s="2" t="inlineStr">
        <is>
          <t>1,3,5-Trimetilbenceno - aire</t>
        </is>
      </c>
      <c r="W201" s="71">
        <f>N201/((0.1*O201)*T201)</f>
        <v/>
      </c>
      <c r="X201" s="71">
        <f>N201/(0.1*Q201*T201)</f>
        <v/>
      </c>
      <c r="Y201" s="88">
        <f>N201/(0.1*O201)</f>
        <v/>
      </c>
      <c r="Z201" s="88">
        <f>N201/(0.1*Q201)</f>
        <v/>
      </c>
      <c r="AA201" s="90">
        <f>N201/AB201</f>
        <v/>
      </c>
      <c r="AB201" s="31">
        <f>T201*480</f>
        <v/>
      </c>
      <c r="AC201" s="88">
        <f>AA201/O201</f>
        <v/>
      </c>
      <c r="AD201" s="88">
        <f>AA201/Q201</f>
        <v/>
      </c>
      <c r="AE201" s="88">
        <f>((N201/(T201*U201))/O201)</f>
        <v/>
      </c>
      <c r="AF201" s="88">
        <f>((N201/(T201*U201))/Q201)</f>
        <v/>
      </c>
      <c r="AG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t="n">
        <v>0.05</v>
      </c>
      <c r="J202" s="27" t="inlineStr">
        <is>
          <t>0,05 (MT044)</t>
        </is>
      </c>
      <c r="K202" s="27" t="inlineStr">
        <is>
          <t>OSHA 1020</t>
        </is>
      </c>
      <c r="L202" s="31" t="n">
        <v>0.05</v>
      </c>
      <c r="N202" s="75" t="n">
        <v>10</v>
      </c>
      <c r="O202" s="18" t="n">
        <v>100</v>
      </c>
      <c r="T202" s="31" t="n">
        <v>0.05</v>
      </c>
      <c r="U202" s="31" t="n">
        <v>120</v>
      </c>
      <c r="V202" s="2" t="inlineStr">
        <is>
          <t>1,3,5-Trimetilbenceno - aire</t>
        </is>
      </c>
      <c r="W202" s="71">
        <f>N202/((0.1*O202)*T202)</f>
        <v/>
      </c>
      <c r="X202" s="71">
        <f>N202/(0.1*Q202*T202)</f>
        <v/>
      </c>
      <c r="Y202" s="88">
        <f>N202/(0.1*O202)</f>
        <v/>
      </c>
      <c r="Z202" s="88">
        <f>N202/(0.1*Q202)</f>
        <v/>
      </c>
      <c r="AA202" s="90">
        <f>N202/AB202</f>
        <v/>
      </c>
      <c r="AB202" s="31">
        <f>T202*480</f>
        <v/>
      </c>
      <c r="AC202" s="88">
        <f>AA202/O202</f>
        <v/>
      </c>
      <c r="AD202" s="88">
        <f>AA202/Q202</f>
        <v/>
      </c>
      <c r="AE202" s="88">
        <f>((N202/(T202*U202))/O202)</f>
        <v/>
      </c>
      <c r="AF202" s="88">
        <f>((N202/(T202*U202))/Q202)</f>
        <v/>
      </c>
      <c r="AG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t="n">
        <v>0.05</v>
      </c>
      <c r="J203" s="27" t="inlineStr">
        <is>
          <t>0,05 (MT044)</t>
        </is>
      </c>
      <c r="K203" s="27" t="inlineStr">
        <is>
          <t>OSHA 1020</t>
        </is>
      </c>
      <c r="L203" s="31" t="n">
        <v>0.05</v>
      </c>
      <c r="N203" s="75" t="n">
        <v>10</v>
      </c>
      <c r="O203" s="18" t="n">
        <v>100</v>
      </c>
      <c r="T203" s="31" t="n">
        <v>0.05</v>
      </c>
      <c r="U203" s="31" t="n">
        <v>120</v>
      </c>
      <c r="V203" s="2" t="inlineStr">
        <is>
          <t>1,3,5-Trimetilbenceno - aire</t>
        </is>
      </c>
      <c r="W203" s="71">
        <f>N203/((0.1*O203)*T203)</f>
        <v/>
      </c>
      <c r="X203" s="71">
        <f>N203/(0.1*Q203*T203)</f>
        <v/>
      </c>
      <c r="Y203" s="88">
        <f>N203/(0.1*O203)</f>
        <v/>
      </c>
      <c r="Z203" s="88">
        <f>N203/(0.1*Q203)</f>
        <v/>
      </c>
      <c r="AA203" s="90">
        <f>N203/AB203</f>
        <v/>
      </c>
      <c r="AB203" s="31">
        <f>T203*480</f>
        <v/>
      </c>
      <c r="AC203" s="88">
        <f>AA203/O203</f>
        <v/>
      </c>
      <c r="AD203" s="88">
        <f>AA203/Q203</f>
        <v/>
      </c>
      <c r="AE203" s="88">
        <f>((N203/(T203*U203))/O203)</f>
        <v/>
      </c>
      <c r="AF203" s="88">
        <f>((N203/(T203*U203))/Q203)</f>
        <v/>
      </c>
      <c r="AG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t="n">
        <v>0.05</v>
      </c>
      <c r="J204" s="27" t="inlineStr">
        <is>
          <t>0,05 (MT044)</t>
        </is>
      </c>
      <c r="K204" s="27" t="inlineStr">
        <is>
          <t>OSHA 1020</t>
        </is>
      </c>
      <c r="L204" s="31" t="n">
        <v>0.05</v>
      </c>
      <c r="N204" s="75" t="n">
        <v>10</v>
      </c>
      <c r="O204" t="n">
        <v>100</v>
      </c>
      <c r="T204" s="31" t="n">
        <v>0.05</v>
      </c>
      <c r="U204" s="31" t="n">
        <v>120</v>
      </c>
      <c r="V204" s="2" t="inlineStr">
        <is>
          <t>1,3,5-Trimetilbenceno - aire</t>
        </is>
      </c>
      <c r="W204" s="71">
        <f>N204/((0.1*O204)*T204)</f>
        <v/>
      </c>
      <c r="X204" s="71">
        <f>N204/(0.1*Q204*T204)</f>
        <v/>
      </c>
      <c r="Y204" s="88">
        <f>N204/(0.1*O204)</f>
        <v/>
      </c>
      <c r="Z204" s="88">
        <f>N204/(0.1*Q204)</f>
        <v/>
      </c>
      <c r="AA204" s="90">
        <f>N204/AB204</f>
        <v/>
      </c>
      <c r="AB204" s="31">
        <f>T204*480</f>
        <v/>
      </c>
      <c r="AC204" s="88">
        <f>AA204/O204</f>
        <v/>
      </c>
      <c r="AD204" s="88">
        <f>AA204/Q204</f>
        <v/>
      </c>
      <c r="AE204" s="88">
        <f>((N204/(T204*U204))/O204)</f>
        <v/>
      </c>
      <c r="AF204" s="88">
        <f>((N204/(T204*U204))/Q204)</f>
        <v/>
      </c>
      <c r="AG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25" t="inlineStr">
        <is>
          <t>0,01-0,2</t>
        </is>
      </c>
      <c r="J205" s="27" t="inlineStr">
        <is>
          <t>0,01-0,2 (MT044)</t>
        </is>
      </c>
      <c r="K205" s="27" t="inlineStr">
        <is>
          <t>NIOSH 1300</t>
        </is>
      </c>
      <c r="L205" s="31" t="n">
        <v>0.2</v>
      </c>
      <c r="N205" s="75" t="n">
        <v>100</v>
      </c>
      <c r="O205" t="n">
        <v>148</v>
      </c>
      <c r="T205" s="31" t="n">
        <v>0.2</v>
      </c>
      <c r="U205" s="31" t="n">
        <v>120</v>
      </c>
      <c r="V205" s="2" t="inlineStr">
        <is>
          <t>Diisobutilcetona - aire</t>
        </is>
      </c>
      <c r="W205" s="71">
        <f>N205/((0.1*O205)*T205)</f>
        <v/>
      </c>
      <c r="X205" s="71">
        <f>N205/(0.1*Q205*T205)</f>
        <v/>
      </c>
      <c r="Y205" s="88">
        <f>N205/(0.1*O205)</f>
        <v/>
      </c>
      <c r="Z205" s="88">
        <f>N205/(0.1*Q205)</f>
        <v/>
      </c>
      <c r="AA205" s="90">
        <f>N205/AB205</f>
        <v/>
      </c>
      <c r="AB205" s="31">
        <f>T205*480</f>
        <v/>
      </c>
      <c r="AC205" s="88">
        <f>AA205/O205</f>
        <v/>
      </c>
      <c r="AD205" s="88">
        <f>AA205/Q205</f>
        <v/>
      </c>
      <c r="AE205" s="88">
        <f>((N205/(T205*U205))/O205)</f>
        <v/>
      </c>
      <c r="AF205" s="88">
        <f>((N205/(T205*U205))/Q205)</f>
        <v/>
      </c>
      <c r="AG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25" t="inlineStr">
        <is>
          <t>0,01-0,2</t>
        </is>
      </c>
      <c r="J206" s="27" t="inlineStr">
        <is>
          <t>0,01-0,2 (MT044)</t>
        </is>
      </c>
      <c r="K206" s="27" t="inlineStr">
        <is>
          <t>NIOSH 1300</t>
        </is>
      </c>
      <c r="L206" s="31" t="n">
        <v>0.2</v>
      </c>
      <c r="N206" s="75" t="n">
        <v>100</v>
      </c>
      <c r="O206" t="n">
        <v>148</v>
      </c>
      <c r="T206" s="31" t="n">
        <v>0.2</v>
      </c>
      <c r="U206" s="31" t="n">
        <v>120</v>
      </c>
      <c r="V206" s="2" t="inlineStr">
        <is>
          <t>Diisobutilcetona - aire</t>
        </is>
      </c>
      <c r="W206" s="71">
        <f>N206/((0.1*O206)*T206)</f>
        <v/>
      </c>
      <c r="X206" s="71">
        <f>N206/(0.1*Q206*T206)</f>
        <v/>
      </c>
      <c r="Y206" s="88">
        <f>N206/(0.1*O206)</f>
        <v/>
      </c>
      <c r="Z206" s="88">
        <f>N206/(0.1*Q206)</f>
        <v/>
      </c>
      <c r="AA206" s="90">
        <f>N206/AB206</f>
        <v/>
      </c>
      <c r="AB206" s="31">
        <f>T206*480</f>
        <v/>
      </c>
      <c r="AC206" s="88">
        <f>AA206/O206</f>
        <v/>
      </c>
      <c r="AD206" s="88">
        <f>AA206/Q206</f>
        <v/>
      </c>
      <c r="AE206" s="88">
        <f>((N206/(T206*U206))/O206)</f>
        <v/>
      </c>
      <c r="AF206" s="88">
        <f>((N206/(T206*U206))/Q206)</f>
        <v/>
      </c>
      <c r="AG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25" t="inlineStr">
        <is>
          <t>0,01-0,2</t>
        </is>
      </c>
      <c r="J207" s="27" t="inlineStr">
        <is>
          <t>0,01-0,2 (MT044)</t>
        </is>
      </c>
      <c r="K207" s="27" t="inlineStr">
        <is>
          <t>NIOSH 1501</t>
        </is>
      </c>
      <c r="L207" s="31" t="n">
        <v>0.2</v>
      </c>
      <c r="N207" s="75" t="n">
        <v>10</v>
      </c>
      <c r="O207" t="n">
        <v>246</v>
      </c>
      <c r="P207" t="n">
        <v>492</v>
      </c>
      <c r="T207" s="31" t="n">
        <v>0.2</v>
      </c>
      <c r="U207" s="31" t="n">
        <v>120</v>
      </c>
      <c r="V207" s="2" t="inlineStr">
        <is>
          <t>alfa-Metilestireno - aire</t>
        </is>
      </c>
      <c r="W207" s="71">
        <f>N207/((0.1*O207)*T207)</f>
        <v/>
      </c>
      <c r="X207" s="71">
        <f>N207/(0.1*Q207*T207)</f>
        <v/>
      </c>
      <c r="Y207" s="88">
        <f>N207/(0.1*O207)</f>
        <v/>
      </c>
      <c r="Z207" s="88">
        <f>N207/(0.1*Q207)</f>
        <v/>
      </c>
      <c r="AA207" s="90">
        <f>N207/AB207</f>
        <v/>
      </c>
      <c r="AB207" s="31">
        <f>T207*480</f>
        <v/>
      </c>
      <c r="AC207" s="88">
        <f>AA207/O207</f>
        <v/>
      </c>
      <c r="AD207" s="88">
        <f>AA207/Q207</f>
        <v/>
      </c>
      <c r="AE207" s="88">
        <f>((N207/(T207*U207))/O207)</f>
        <v/>
      </c>
      <c r="AF207" s="88">
        <f>((N207/(T207*U207))/Q207)</f>
        <v/>
      </c>
      <c r="AG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H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26" t="inlineStr">
        <is>
          <t>0,01-0,2</t>
        </is>
      </c>
      <c r="J208" s="27" t="inlineStr">
        <is>
          <t>0,01-0,2 (MT044)</t>
        </is>
      </c>
      <c r="K208" s="27" t="inlineStr">
        <is>
          <t>NIOSH 1501</t>
        </is>
      </c>
      <c r="L208" s="31" t="n">
        <v>0.2</v>
      </c>
      <c r="N208" s="75" t="n">
        <v>10</v>
      </c>
      <c r="O208" t="n">
        <v>246</v>
      </c>
      <c r="P208" t="n">
        <v>492</v>
      </c>
      <c r="T208" s="31" t="n">
        <v>0.2</v>
      </c>
      <c r="U208" s="31" t="n">
        <v>120</v>
      </c>
      <c r="V208" s="2" t="inlineStr">
        <is>
          <t>alfa-Metilestireno - aire</t>
        </is>
      </c>
      <c r="W208" s="71">
        <f>N208/((0.1*O208)*T208)</f>
        <v/>
      </c>
      <c r="X208" s="71">
        <f>N208/(0.1*Q208*T208)</f>
        <v/>
      </c>
      <c r="Y208" s="88">
        <f>N208/(0.1*O208)</f>
        <v/>
      </c>
      <c r="Z208" s="88">
        <f>N208/(0.1*Q208)</f>
        <v/>
      </c>
      <c r="AA208" s="90">
        <f>N208/AB208</f>
        <v/>
      </c>
      <c r="AB208" s="31">
        <f>T208*480</f>
        <v/>
      </c>
      <c r="AC208" s="88">
        <f>AA208/O208</f>
        <v/>
      </c>
      <c r="AD208" s="88">
        <f>AA208/Q208</f>
        <v/>
      </c>
      <c r="AE208" s="88">
        <f>((N208/(T208*U208))/O208)</f>
        <v/>
      </c>
      <c r="AF208" s="88">
        <f>((N208/(T208*U208))/Q208)</f>
        <v/>
      </c>
      <c r="AG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26" t="inlineStr">
        <is>
          <t>0,01-0,2</t>
        </is>
      </c>
      <c r="J209" s="27" t="inlineStr">
        <is>
          <t>0,01-0,2 (MT044)</t>
        </is>
      </c>
      <c r="K209" s="27" t="inlineStr">
        <is>
          <t>NIOSH 1501</t>
        </is>
      </c>
      <c r="L209" s="31" t="n">
        <v>0.2</v>
      </c>
      <c r="N209" s="75" t="n">
        <v>10</v>
      </c>
      <c r="O209" t="n">
        <v>246</v>
      </c>
      <c r="P209" t="n">
        <v>492</v>
      </c>
      <c r="T209" s="31" t="n">
        <v>0.2</v>
      </c>
      <c r="U209" s="31" t="n">
        <v>120</v>
      </c>
      <c r="V209" s="2" t="inlineStr">
        <is>
          <t>alfa-Metilestireno - aire</t>
        </is>
      </c>
      <c r="W209" s="71">
        <f>N209/((0.1*O209)*T209)</f>
        <v/>
      </c>
      <c r="X209" s="71">
        <f>N209/(0.1*Q209*T209)</f>
        <v/>
      </c>
      <c r="Y209" s="88">
        <f>N209/(0.1*O209)</f>
        <v/>
      </c>
      <c r="Z209" s="88">
        <f>N209/(0.1*Q209)</f>
        <v/>
      </c>
      <c r="AA209" s="90">
        <f>N209/AB209</f>
        <v/>
      </c>
      <c r="AB209" s="31">
        <f>T209*480</f>
        <v/>
      </c>
      <c r="AC209" s="88">
        <f>AA209/O209</f>
        <v/>
      </c>
      <c r="AD209" s="88">
        <f>AA209/Q209</f>
        <v/>
      </c>
      <c r="AE209" s="88">
        <f>((N209/(T209*U209))/O209)</f>
        <v/>
      </c>
      <c r="AF209" s="88">
        <f>((N209/(T209*U209))/Q209)</f>
        <v/>
      </c>
      <c r="AG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26" t="inlineStr">
        <is>
          <t>0,01-0,2</t>
        </is>
      </c>
      <c r="J210" s="27" t="inlineStr">
        <is>
          <t>0,01-0,2 (MT044)</t>
        </is>
      </c>
      <c r="K210" s="27" t="inlineStr">
        <is>
          <t>NIOSH 1501</t>
        </is>
      </c>
      <c r="L210" s="31" t="n">
        <v>0.2</v>
      </c>
      <c r="N210" s="75" t="n">
        <v>10</v>
      </c>
      <c r="O210" t="n">
        <v>246</v>
      </c>
      <c r="P210" t="n">
        <v>492</v>
      </c>
      <c r="T210" s="31" t="n">
        <v>0.2</v>
      </c>
      <c r="U210" s="31" t="n">
        <v>120</v>
      </c>
      <c r="V210" s="2" t="inlineStr">
        <is>
          <t>alfa-Metilestireno - aire</t>
        </is>
      </c>
      <c r="W210" s="71">
        <f>N210/((0.1*O210)*T210)</f>
        <v/>
      </c>
      <c r="X210" s="71">
        <f>N210/(0.1*Q210*T210)</f>
        <v/>
      </c>
      <c r="Y210" s="88">
        <f>N210/(0.1*O210)</f>
        <v/>
      </c>
      <c r="Z210" s="88">
        <f>N210/(0.1*Q210)</f>
        <v/>
      </c>
      <c r="AA210" s="90">
        <f>N210/AB210</f>
        <v/>
      </c>
      <c r="AB210" s="31">
        <f>T210*480</f>
        <v/>
      </c>
      <c r="AC210" s="88">
        <f>AA210/O210</f>
        <v/>
      </c>
      <c r="AD210" s="88">
        <f>AA210/Q210</f>
        <v/>
      </c>
      <c r="AE210" s="88">
        <f>((N210/(T210*U210))/O210)</f>
        <v/>
      </c>
      <c r="AF210" s="88">
        <f>((N210/(T210*U210))/Q210)</f>
        <v/>
      </c>
      <c r="AG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t="n">
        <v>0.05</v>
      </c>
      <c r="J211" s="27" t="inlineStr">
        <is>
          <t>0,05 (MT044)</t>
        </is>
      </c>
      <c r="K211" s="27" t="inlineStr">
        <is>
          <t>OSHA 1020</t>
        </is>
      </c>
      <c r="L211" s="31" t="n">
        <v>0.05</v>
      </c>
      <c r="N211" s="75" t="n">
        <v>10</v>
      </c>
      <c r="O211" t="n">
        <v>100</v>
      </c>
      <c r="T211" s="31" t="n">
        <v>0.05</v>
      </c>
      <c r="U211" s="31" t="n">
        <v>120</v>
      </c>
      <c r="V211" s="2" t="inlineStr">
        <is>
          <t>1,2,4-Trimetilbenceno - aire</t>
        </is>
      </c>
      <c r="W211" s="71">
        <f>N211/((0.1*O211)*T211)</f>
        <v/>
      </c>
      <c r="X211" s="71">
        <f>N211/(0.1*Q211*T211)</f>
        <v/>
      </c>
      <c r="Y211" s="88">
        <f>N211/(0.1*O211)</f>
        <v/>
      </c>
      <c r="Z211" s="88">
        <f>N211/(0.1*Q211)</f>
        <v/>
      </c>
      <c r="AA211" s="90">
        <f>N211/AB211</f>
        <v/>
      </c>
      <c r="AB211" s="31">
        <f>T211*480</f>
        <v/>
      </c>
      <c r="AC211" s="88">
        <f>AA211/O211</f>
        <v/>
      </c>
      <c r="AD211" s="88">
        <f>AA211/Q211</f>
        <v/>
      </c>
      <c r="AE211" s="88">
        <f>((N211/(T211*U211))/O211)</f>
        <v/>
      </c>
      <c r="AF211" s="88">
        <f>((N211/(T211*U211))/Q211)</f>
        <v/>
      </c>
      <c r="AG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t="n">
        <v>0.05</v>
      </c>
      <c r="J212" s="27" t="inlineStr">
        <is>
          <t>0,05 (MT044)</t>
        </is>
      </c>
      <c r="K212" s="27" t="inlineStr">
        <is>
          <t>OSHA 1020</t>
        </is>
      </c>
      <c r="L212" s="31" t="n">
        <v>0.05</v>
      </c>
      <c r="N212" s="75" t="n">
        <v>10</v>
      </c>
      <c r="O212" s="18" t="n">
        <v>100</v>
      </c>
      <c r="T212" s="31" t="n">
        <v>0.05</v>
      </c>
      <c r="U212" s="31" t="n">
        <v>120</v>
      </c>
      <c r="V212" s="2" t="inlineStr">
        <is>
          <t>1,2,4-Trimetilbenceno - aire</t>
        </is>
      </c>
      <c r="W212" s="71">
        <f>N212/((0.1*O212)*T212)</f>
        <v/>
      </c>
      <c r="X212" s="71">
        <f>N212/(0.1*Q212*T212)</f>
        <v/>
      </c>
      <c r="Y212" s="88">
        <f>N212/(0.1*O212)</f>
        <v/>
      </c>
      <c r="Z212" s="88">
        <f>N212/(0.1*Q212)</f>
        <v/>
      </c>
      <c r="AA212" s="90">
        <f>N212/AB212</f>
        <v/>
      </c>
      <c r="AB212" s="31">
        <f>T212*480</f>
        <v/>
      </c>
      <c r="AC212" s="88">
        <f>AA212/O212</f>
        <v/>
      </c>
      <c r="AD212" s="88">
        <f>AA212/Q212</f>
        <v/>
      </c>
      <c r="AE212" s="88">
        <f>((N212/(T212*U212))/O212)</f>
        <v/>
      </c>
      <c r="AF212" s="88">
        <f>((N212/(T212*U212))/Q212)</f>
        <v/>
      </c>
      <c r="AG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t="n">
        <v>0.05</v>
      </c>
      <c r="J213" s="27" t="inlineStr">
        <is>
          <t>0,05 (MT044)</t>
        </is>
      </c>
      <c r="K213" s="27" t="inlineStr">
        <is>
          <t>OSHA 1020</t>
        </is>
      </c>
      <c r="L213" s="31" t="n">
        <v>0.05</v>
      </c>
      <c r="N213" s="75" t="n">
        <v>10</v>
      </c>
      <c r="O213" s="18" t="n">
        <v>100</v>
      </c>
      <c r="T213" s="31" t="n">
        <v>0.05</v>
      </c>
      <c r="U213" s="31" t="n">
        <v>120</v>
      </c>
      <c r="V213" s="2" t="inlineStr">
        <is>
          <t>1,2,4-Trimetilbenceno - aire</t>
        </is>
      </c>
      <c r="W213" s="71">
        <f>N213/((0.1*O213)*T213)</f>
        <v/>
      </c>
      <c r="X213" s="71">
        <f>N213/(0.1*Q213*T213)</f>
        <v/>
      </c>
      <c r="Y213" s="88">
        <f>N213/(0.1*O213)</f>
        <v/>
      </c>
      <c r="Z213" s="88">
        <f>N213/(0.1*Q213)</f>
        <v/>
      </c>
      <c r="AA213" s="90">
        <f>N213/AB213</f>
        <v/>
      </c>
      <c r="AB213" s="31">
        <f>T213*480</f>
        <v/>
      </c>
      <c r="AC213" s="88">
        <f>AA213/O213</f>
        <v/>
      </c>
      <c r="AD213" s="88">
        <f>AA213/Q213</f>
        <v/>
      </c>
      <c r="AE213" s="88">
        <f>((N213/(T213*U213))/O213)</f>
        <v/>
      </c>
      <c r="AF213" s="88">
        <f>((N213/(T213*U213))/Q213)</f>
        <v/>
      </c>
      <c r="AG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t="n">
        <v>0.05</v>
      </c>
      <c r="J214" s="27" t="inlineStr">
        <is>
          <t>0,05 (MT044)</t>
        </is>
      </c>
      <c r="K214" s="27" t="inlineStr">
        <is>
          <t>OSHA 1020</t>
        </is>
      </c>
      <c r="L214" s="31" t="n">
        <v>0.05</v>
      </c>
      <c r="N214" s="75" t="n">
        <v>10</v>
      </c>
      <c r="O214" s="18" t="n">
        <v>100</v>
      </c>
      <c r="T214" s="31" t="n">
        <v>0.05</v>
      </c>
      <c r="U214" s="31" t="n">
        <v>120</v>
      </c>
      <c r="V214" s="2" t="inlineStr">
        <is>
          <t>1,2,4-Trimetilbenceno - aire</t>
        </is>
      </c>
      <c r="W214" s="71">
        <f>N214/((0.1*O214)*T214)</f>
        <v/>
      </c>
      <c r="X214" s="71">
        <f>N214/(0.1*Q214*T214)</f>
        <v/>
      </c>
      <c r="Y214" s="88">
        <f>N214/(0.1*O214)</f>
        <v/>
      </c>
      <c r="Z214" s="88">
        <f>N214/(0.1*Q214)</f>
        <v/>
      </c>
      <c r="AA214" s="90">
        <f>N214/AB214</f>
        <v/>
      </c>
      <c r="AB214" s="31">
        <f>T214*480</f>
        <v/>
      </c>
      <c r="AC214" s="88">
        <f>AA214/O214</f>
        <v/>
      </c>
      <c r="AD214" s="88">
        <f>AA214/Q214</f>
        <v/>
      </c>
      <c r="AE214" s="88">
        <f>((N214/(T214*U214))/O214)</f>
        <v/>
      </c>
      <c r="AF214" s="88">
        <f>((N214/(T214*U214))/Q214)</f>
        <v/>
      </c>
      <c r="AG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25" t="inlineStr">
        <is>
          <t>0,01-0,2</t>
        </is>
      </c>
      <c r="J215" s="27" t="inlineStr">
        <is>
          <t>0,01-0,2 (MT044)</t>
        </is>
      </c>
      <c r="K215" s="27" t="inlineStr">
        <is>
          <t>NIOSH 1300</t>
        </is>
      </c>
      <c r="L215" s="31" t="n">
        <v>0.2</v>
      </c>
      <c r="N215" s="75" t="n">
        <v>10</v>
      </c>
      <c r="O215" s="18" t="n">
        <v>148</v>
      </c>
      <c r="T215" s="31" t="n">
        <v>0.2</v>
      </c>
      <c r="U215" s="31" t="n">
        <v>120</v>
      </c>
      <c r="V215" s="13" t="inlineStr">
        <is>
          <t>2,4-dimetil-6-heptanona - aire</t>
        </is>
      </c>
      <c r="W215" s="71">
        <f>N215/((0.1*O215)*T215)</f>
        <v/>
      </c>
      <c r="X215" s="71">
        <f>N215/(0.1*Q215*T215)</f>
        <v/>
      </c>
      <c r="Y215" s="88">
        <f>N215/(0.1*O215)</f>
        <v/>
      </c>
      <c r="Z215" s="88">
        <f>N215/(0.1*Q215)</f>
        <v/>
      </c>
      <c r="AA215" s="90">
        <f>N215/AB215</f>
        <v/>
      </c>
      <c r="AB215" s="31">
        <f>T215*480</f>
        <v/>
      </c>
      <c r="AC215" s="88">
        <f>AA215/O215</f>
        <v/>
      </c>
      <c r="AD215" s="88">
        <f>AA215/Q215</f>
        <v/>
      </c>
      <c r="AE215" s="88">
        <f>((N215/(T215*U215))/O215)</f>
        <v/>
      </c>
      <c r="AF215" s="88">
        <f>((N215/(T215*U215))/Q215)</f>
        <v/>
      </c>
      <c r="AG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25" t="inlineStr">
        <is>
          <t>0,01-0,2</t>
        </is>
      </c>
      <c r="J216" s="27" t="inlineStr">
        <is>
          <t>0,01-0,2 (MT044)</t>
        </is>
      </c>
      <c r="K216" s="27" t="inlineStr">
        <is>
          <t>NIOSH 1300</t>
        </is>
      </c>
      <c r="L216" s="31" t="n">
        <v>0.2</v>
      </c>
      <c r="N216" s="75" t="n">
        <v>10</v>
      </c>
      <c r="O216" s="18" t="n">
        <v>148</v>
      </c>
      <c r="T216" s="31" t="n">
        <v>0.2</v>
      </c>
      <c r="U216" s="31" t="n">
        <v>120</v>
      </c>
      <c r="V216" s="13" t="inlineStr">
        <is>
          <t>2,4-dimetil-6-heptanona - aire</t>
        </is>
      </c>
      <c r="W216" s="71">
        <f>N216/((0.1*O216)*T216)</f>
        <v/>
      </c>
      <c r="X216" s="71">
        <f>N216/(0.1*Q216*T216)</f>
        <v/>
      </c>
      <c r="Y216" s="88">
        <f>N216/(0.1*O216)</f>
        <v/>
      </c>
      <c r="Z216" s="88">
        <f>N216/(0.1*Q216)</f>
        <v/>
      </c>
      <c r="AA216" s="90">
        <f>N216/AB216</f>
        <v/>
      </c>
      <c r="AB216" s="31">
        <f>T216*480</f>
        <v/>
      </c>
      <c r="AC216" s="88">
        <f>AA216/O216</f>
        <v/>
      </c>
      <c r="AD216" s="88">
        <f>AA216/Q216</f>
        <v/>
      </c>
      <c r="AE216" s="88">
        <f>((N216/(T216*U216))/O216)</f>
        <v/>
      </c>
      <c r="AF216" s="88">
        <f>((N216/(T216*U216))/Q216)</f>
        <v/>
      </c>
      <c r="AG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t="n">
        <v>0.05</v>
      </c>
      <c r="J217" s="27" t="inlineStr">
        <is>
          <t>0,05 (MT044)</t>
        </is>
      </c>
      <c r="K217" s="27" t="inlineStr">
        <is>
          <t>OSHA 1020</t>
        </is>
      </c>
      <c r="L217" s="31" t="n">
        <v>0.05</v>
      </c>
      <c r="N217" s="75" t="n">
        <v>10</v>
      </c>
      <c r="O217" s="18" t="n">
        <v>100</v>
      </c>
      <c r="T217" s="31" t="n">
        <v>0.05</v>
      </c>
      <c r="U217" s="31" t="n">
        <v>120</v>
      </c>
      <c r="V217" s="2" t="inlineStr">
        <is>
          <t>1,2,3-Trimetilbenceno - aire</t>
        </is>
      </c>
      <c r="W217" s="71">
        <f>N217/((0.1*O217)*T217)</f>
        <v/>
      </c>
      <c r="X217" s="71">
        <f>N217/(0.1*Q217*T217)</f>
        <v/>
      </c>
      <c r="Y217" s="88">
        <f>N217/(0.1*O217)</f>
        <v/>
      </c>
      <c r="Z217" s="88">
        <f>N217/(0.1*Q217)</f>
        <v/>
      </c>
      <c r="AA217" s="90">
        <f>N217/AB217</f>
        <v/>
      </c>
      <c r="AB217" s="31">
        <f>T217*480</f>
        <v/>
      </c>
      <c r="AC217" s="88">
        <f>AA217/O217</f>
        <v/>
      </c>
      <c r="AD217" s="88">
        <f>AA217/Q217</f>
        <v/>
      </c>
      <c r="AE217" s="88">
        <f>((N217/(T217*U217))/O217)</f>
        <v/>
      </c>
      <c r="AF217" s="88">
        <f>((N217/(T217*U217))/Q217)</f>
        <v/>
      </c>
      <c r="AG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t="n">
        <v>0.05</v>
      </c>
      <c r="J218" s="27" t="inlineStr">
        <is>
          <t>0,05 (MT044)</t>
        </is>
      </c>
      <c r="K218" s="27" t="inlineStr">
        <is>
          <t>OSHA 1020</t>
        </is>
      </c>
      <c r="L218" s="31" t="n">
        <v>0.05</v>
      </c>
      <c r="N218" s="75" t="n">
        <v>10</v>
      </c>
      <c r="O218" s="18" t="n">
        <v>100</v>
      </c>
      <c r="T218" s="31" t="n">
        <v>0.05</v>
      </c>
      <c r="U218" s="31" t="n">
        <v>120</v>
      </c>
      <c r="V218" s="2" t="inlineStr">
        <is>
          <t>1,2,3-Trimetilbenceno - aire</t>
        </is>
      </c>
      <c r="W218" s="71">
        <f>N218/((0.1*O218)*T218)</f>
        <v/>
      </c>
      <c r="X218" s="71">
        <f>N218/(0.1*Q218*T218)</f>
        <v/>
      </c>
      <c r="Y218" s="88">
        <f>N218/(0.1*O218)</f>
        <v/>
      </c>
      <c r="Z218" s="88">
        <f>N218/(0.1*Q218)</f>
        <v/>
      </c>
      <c r="AA218" s="90">
        <f>N218/AB218</f>
        <v/>
      </c>
      <c r="AB218" s="31">
        <f>T218*480</f>
        <v/>
      </c>
      <c r="AC218" s="88">
        <f>AA218/O218</f>
        <v/>
      </c>
      <c r="AD218" s="88">
        <f>AA218/Q218</f>
        <v/>
      </c>
      <c r="AE218" s="88">
        <f>((N218/(T218*U218))/O218)</f>
        <v/>
      </c>
      <c r="AF218" s="88">
        <f>((N218/(T218*U218))/Q218)</f>
        <v/>
      </c>
      <c r="AG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t="n">
        <v>0.05</v>
      </c>
      <c r="J219" s="27" t="inlineStr">
        <is>
          <t>0,05 (MT044)</t>
        </is>
      </c>
      <c r="K219" s="27" t="inlineStr">
        <is>
          <t>OSHA 1020</t>
        </is>
      </c>
      <c r="L219" s="31" t="n">
        <v>0.05</v>
      </c>
      <c r="N219" s="75" t="n">
        <v>10</v>
      </c>
      <c r="O219" s="18" t="n">
        <v>100</v>
      </c>
      <c r="T219" s="31" t="n">
        <v>0.05</v>
      </c>
      <c r="U219" s="31" t="n">
        <v>120</v>
      </c>
      <c r="V219" s="2" t="inlineStr">
        <is>
          <t>1,2,3-Trimetilbenceno - aire</t>
        </is>
      </c>
      <c r="W219" s="71">
        <f>N219/((0.1*O219)*T219)</f>
        <v/>
      </c>
      <c r="X219" s="71">
        <f>N219/(0.1*Q219*T219)</f>
        <v/>
      </c>
      <c r="Y219" s="88">
        <f>N219/(0.1*O219)</f>
        <v/>
      </c>
      <c r="Z219" s="88">
        <f>N219/(0.1*Q219)</f>
        <v/>
      </c>
      <c r="AA219" s="90">
        <f>N219/AB219</f>
        <v/>
      </c>
      <c r="AB219" s="31">
        <f>T219*480</f>
        <v/>
      </c>
      <c r="AC219" s="88">
        <f>AA219/O219</f>
        <v/>
      </c>
      <c r="AD219" s="88">
        <f>AA219/Q219</f>
        <v/>
      </c>
      <c r="AE219" s="88">
        <f>((N219/(T219*U219))/O219)</f>
        <v/>
      </c>
      <c r="AF219" s="88">
        <f>((N219/(T219*U219))/Q219)</f>
        <v/>
      </c>
      <c r="AG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t="n">
        <v>0.05</v>
      </c>
      <c r="J220" s="27" t="inlineStr">
        <is>
          <t>0,05 (MT044)</t>
        </is>
      </c>
      <c r="K220" s="27" t="inlineStr">
        <is>
          <t>OSHA 1020</t>
        </is>
      </c>
      <c r="L220" s="31" t="n">
        <v>0.05</v>
      </c>
      <c r="N220" s="75" t="n">
        <v>10</v>
      </c>
      <c r="O220" s="18" t="n">
        <v>100</v>
      </c>
      <c r="T220" s="31" t="n">
        <v>0.05</v>
      </c>
      <c r="U220" s="31" t="n">
        <v>120</v>
      </c>
      <c r="V220" s="2" t="inlineStr">
        <is>
          <t>1,2,3-Trimetilbenceno - aire</t>
        </is>
      </c>
      <c r="W220" s="71">
        <f>N220/((0.1*O220)*T220)</f>
        <v/>
      </c>
      <c r="X220" s="71">
        <f>N220/(0.1*Q220*T220)</f>
        <v/>
      </c>
      <c r="Y220" s="88">
        <f>N220/(0.1*O220)</f>
        <v/>
      </c>
      <c r="Z220" s="88">
        <f>N220/(0.1*Q220)</f>
        <v/>
      </c>
      <c r="AA220" s="90">
        <f>N220/AB220</f>
        <v/>
      </c>
      <c r="AB220" s="31">
        <f>T220*480</f>
        <v/>
      </c>
      <c r="AC220" s="88">
        <f>AA220/O220</f>
        <v/>
      </c>
      <c r="AD220" s="88">
        <f>AA220/Q220</f>
        <v/>
      </c>
      <c r="AE220" s="88">
        <f>((N220/(T220*U220))/O220)</f>
        <v/>
      </c>
      <c r="AF220" s="88">
        <f>((N220/(T220*U220))/Q220)</f>
        <v/>
      </c>
      <c r="AG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25" t="inlineStr">
        <is>
          <t>0,01-1</t>
        </is>
      </c>
      <c r="J221" s="27" t="inlineStr">
        <is>
          <t>0,2 (MT044)</t>
        </is>
      </c>
      <c r="K221" s="27" t="inlineStr">
        <is>
          <t>NIOSH 2508</t>
        </is>
      </c>
      <c r="L221" s="31" t="n">
        <v>0.2</v>
      </c>
      <c r="N221" s="75" t="n">
        <v>25</v>
      </c>
      <c r="P221" t="n">
        <v>29</v>
      </c>
      <c r="Q221" s="18" t="n">
        <v>5</v>
      </c>
      <c r="S221" t="inlineStr">
        <is>
          <t>Polonia</t>
        </is>
      </c>
      <c r="T221" s="31" t="n">
        <v>0.2</v>
      </c>
      <c r="U221" s="31" t="n">
        <v>120</v>
      </c>
      <c r="V221" s="2" t="inlineStr">
        <is>
          <t>Isoforona - aire</t>
        </is>
      </c>
      <c r="W221" s="71">
        <f>N221/((0.1*O221)*T221)</f>
        <v/>
      </c>
      <c r="X221" s="72">
        <f>N221/(0.1*Q221*T221)</f>
        <v/>
      </c>
      <c r="Y221" s="88">
        <f>N221/(0.1*O221)</f>
        <v/>
      </c>
      <c r="Z221" s="88">
        <f>N221/(0.1*Q221)</f>
        <v/>
      </c>
      <c r="AA221" s="90">
        <f>N221/AB221</f>
        <v/>
      </c>
      <c r="AB221" s="31">
        <f>T221*480</f>
        <v/>
      </c>
      <c r="AC221" s="88">
        <f>AA221/O221</f>
        <v/>
      </c>
      <c r="AD221" s="88">
        <f>AA221/Q221</f>
        <v/>
      </c>
      <c r="AE221" s="88">
        <f>((N221/(T221*U221))/O221)</f>
        <v/>
      </c>
      <c r="AF221" s="102">
        <f>((N221/(T221*U221))/Q221)</f>
        <v/>
      </c>
      <c r="AG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H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25" t="inlineStr">
        <is>
          <t>0,01-1</t>
        </is>
      </c>
      <c r="J222" s="27" t="inlineStr">
        <is>
          <t>0,2 (MT044)</t>
        </is>
      </c>
      <c r="K222" s="27" t="inlineStr">
        <is>
          <t>NIOSH 2508</t>
        </is>
      </c>
      <c r="L222" s="31" t="n">
        <v>0.2</v>
      </c>
      <c r="N222" s="75" t="n">
        <v>25</v>
      </c>
      <c r="P222" t="n">
        <v>29</v>
      </c>
      <c r="Q222" s="18" t="n">
        <v>5</v>
      </c>
      <c r="S222" t="inlineStr">
        <is>
          <t>Polonia</t>
        </is>
      </c>
      <c r="T222" s="31" t="n">
        <v>0.2</v>
      </c>
      <c r="U222" s="31" t="n">
        <v>120</v>
      </c>
      <c r="V222" s="2" t="inlineStr">
        <is>
          <t>Isoforona - aire</t>
        </is>
      </c>
      <c r="W222" s="71">
        <f>N222/((0.1*O222)*T222)</f>
        <v/>
      </c>
      <c r="X222" s="72">
        <f>N222/(0.1*Q222*T222)</f>
        <v/>
      </c>
      <c r="Y222" s="88">
        <f>N222/(0.1*O222)</f>
        <v/>
      </c>
      <c r="Z222" s="88">
        <f>N222/(0.1*Q222)</f>
        <v/>
      </c>
      <c r="AA222" s="90">
        <f>N222/AB222</f>
        <v/>
      </c>
      <c r="AB222" s="31">
        <f>T222*480</f>
        <v/>
      </c>
      <c r="AC222" s="88">
        <f>AA222/O222</f>
        <v/>
      </c>
      <c r="AD222" s="88">
        <f>AA222/Q222</f>
        <v/>
      </c>
      <c r="AE222" s="88">
        <f>((N222/(T222*U222))/O222)</f>
        <v/>
      </c>
      <c r="AF222" s="102">
        <f>((N222/(T222*U222))/Q222)</f>
        <v/>
      </c>
      <c r="AG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H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25" t="inlineStr">
        <is>
          <t>0,01-0,2</t>
        </is>
      </c>
      <c r="J223" s="27" t="inlineStr">
        <is>
          <t>0,01-0,2 (MT044)</t>
        </is>
      </c>
      <c r="K223" s="27" t="inlineStr">
        <is>
          <t>NIOSH 1501</t>
        </is>
      </c>
      <c r="L223" s="31" t="n">
        <v>0.2</v>
      </c>
      <c r="N223" s="75" t="n">
        <v>10</v>
      </c>
      <c r="O223" s="18" t="n">
        <v>53</v>
      </c>
      <c r="P223" t="n">
        <v>80</v>
      </c>
      <c r="T223" s="31" t="n">
        <v>0.2</v>
      </c>
      <c r="U223" s="31" t="n">
        <v>120</v>
      </c>
      <c r="V223" s="2" t="inlineStr">
        <is>
          <t>Naftaleno - aire-TCA</t>
        </is>
      </c>
      <c r="W223" s="71">
        <f>N223/((0.1*O223)*T223)</f>
        <v/>
      </c>
      <c r="X223" s="71">
        <f>N223/(0.1*Q223*T223)</f>
        <v/>
      </c>
      <c r="Y223" s="88">
        <f>N223/(0.1*O223)</f>
        <v/>
      </c>
      <c r="Z223" s="88">
        <f>N223/(0.1*Q223)</f>
        <v/>
      </c>
      <c r="AA223" s="90">
        <f>N223/AB223</f>
        <v/>
      </c>
      <c r="AB223" s="31">
        <f>T223*480</f>
        <v/>
      </c>
      <c r="AC223" s="88">
        <f>AA223/O223</f>
        <v/>
      </c>
      <c r="AD223" s="88">
        <f>AA223/Q223</f>
        <v/>
      </c>
      <c r="AE223" s="88">
        <f>((N223/(T223*U223))/O223)</f>
        <v/>
      </c>
      <c r="AF223" s="88">
        <f>((N223/(T223*U223))/Q223)</f>
        <v/>
      </c>
      <c r="AG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H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25" t="inlineStr">
        <is>
          <t>0,01-0,2</t>
        </is>
      </c>
      <c r="J224" s="27" t="inlineStr">
        <is>
          <t>0,01-0,2 (MT044)</t>
        </is>
      </c>
      <c r="K224" s="27" t="inlineStr">
        <is>
          <t>NIOSH 1501</t>
        </is>
      </c>
      <c r="L224" s="31" t="n">
        <v>0.2</v>
      </c>
      <c r="N224" s="75" t="n">
        <v>10</v>
      </c>
      <c r="O224" s="18" t="n">
        <v>53</v>
      </c>
      <c r="P224" t="n">
        <v>80</v>
      </c>
      <c r="T224" s="31" t="n">
        <v>0.2</v>
      </c>
      <c r="U224" s="31" t="n">
        <v>120</v>
      </c>
      <c r="V224" s="2" t="inlineStr">
        <is>
          <t>Naftaleno - aire-TCA</t>
        </is>
      </c>
      <c r="W224" s="71">
        <f>N224/((0.1*O224)*T224)</f>
        <v/>
      </c>
      <c r="X224" s="71">
        <f>N224/(0.1*Q224*T224)</f>
        <v/>
      </c>
      <c r="Y224" s="88">
        <f>N224/(0.1*O224)</f>
        <v/>
      </c>
      <c r="Z224" s="88">
        <f>N224/(0.1*Q224)</f>
        <v/>
      </c>
      <c r="AA224" s="90">
        <f>N224/AB224</f>
        <v/>
      </c>
      <c r="AB224" s="31">
        <f>T224*480</f>
        <v/>
      </c>
      <c r="AC224" s="88">
        <f>AA224/O224</f>
        <v/>
      </c>
      <c r="AD224" s="88">
        <f>AA224/Q224</f>
        <v/>
      </c>
      <c r="AE224" s="88">
        <f>((N224/(T224*U224))/O224)</f>
        <v/>
      </c>
      <c r="AF224" s="88">
        <f>((N224/(T224*U224))/Q224)</f>
        <v/>
      </c>
      <c r="AG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H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25" t="inlineStr">
        <is>
          <t>0,01-0,2</t>
        </is>
      </c>
      <c r="J225" s="27" t="inlineStr">
        <is>
          <t>0,01-0,2 (MT044)</t>
        </is>
      </c>
      <c r="K225" s="27" t="inlineStr">
        <is>
          <t>NIOSH 1611</t>
        </is>
      </c>
      <c r="L225" s="31" t="n">
        <v>0.2</v>
      </c>
      <c r="N225" s="75" t="n">
        <v>150</v>
      </c>
      <c r="O225" s="18" t="n">
        <v>3165</v>
      </c>
      <c r="T225" s="31" t="n">
        <v>0.2</v>
      </c>
      <c r="U225" s="31" t="n">
        <v>120</v>
      </c>
      <c r="V225" s="2" t="inlineStr">
        <is>
          <t>Metilal</t>
        </is>
      </c>
      <c r="W225" s="71">
        <f>N225/((0.1*O225)*T225)</f>
        <v/>
      </c>
      <c r="X225" s="71">
        <f>N225/(0.1*Q225*T225)</f>
        <v/>
      </c>
      <c r="Y225" s="88">
        <f>N225/(0.1*O225)</f>
        <v/>
      </c>
      <c r="Z225" s="88">
        <f>N225/(0.1*Q225)</f>
        <v/>
      </c>
      <c r="AA225" s="90">
        <f>N225/AB225</f>
        <v/>
      </c>
      <c r="AB225" s="31">
        <f>T225*480</f>
        <v/>
      </c>
      <c r="AC225" s="88">
        <f>AA225/O225</f>
        <v/>
      </c>
      <c r="AD225" s="88">
        <f>AA225/Q225</f>
        <v/>
      </c>
      <c r="AE225" s="88">
        <f>((N225/(T225*U225))/O225)</f>
        <v/>
      </c>
      <c r="AF225" s="88">
        <f>((N225/(T225*U225))/Q225)</f>
        <v/>
      </c>
      <c r="AG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25" t="inlineStr">
        <is>
          <t>0,01-0,2</t>
        </is>
      </c>
      <c r="J226" s="27" t="inlineStr">
        <is>
          <t>0,01-0,2 (MT044)</t>
        </is>
      </c>
      <c r="K226" s="27" t="inlineStr">
        <is>
          <t>NIOSH 1611</t>
        </is>
      </c>
      <c r="L226" s="31" t="n">
        <v>0.2</v>
      </c>
      <c r="N226" s="75" t="n">
        <v>150</v>
      </c>
      <c r="O226" s="18" t="n">
        <v>3165</v>
      </c>
      <c r="T226" s="31" t="n">
        <v>0.2</v>
      </c>
      <c r="U226" s="31" t="n">
        <v>120</v>
      </c>
      <c r="V226" s="2" t="inlineStr">
        <is>
          <t>Metilal</t>
        </is>
      </c>
      <c r="W226" s="71">
        <f>N226/((0.1*O226)*T226)</f>
        <v/>
      </c>
      <c r="X226" s="71">
        <f>N226/(0.1*Q226*T226)</f>
        <v/>
      </c>
      <c r="Y226" s="88">
        <f>N226/(0.1*O226)</f>
        <v/>
      </c>
      <c r="Z226" s="88">
        <f>N226/(0.1*Q226)</f>
        <v/>
      </c>
      <c r="AA226" s="90">
        <f>N226/AB226</f>
        <v/>
      </c>
      <c r="AB226" s="31">
        <f>T226*480</f>
        <v/>
      </c>
      <c r="AC226" s="88">
        <f>AA226/O226</f>
        <v/>
      </c>
      <c r="AD226" s="88">
        <f>AA226/Q226</f>
        <v/>
      </c>
      <c r="AE226" s="88">
        <f>((N226/(T226*U226))/O226)</f>
        <v/>
      </c>
      <c r="AF226" s="88">
        <f>((N226/(T226*U226))/Q226)</f>
        <v/>
      </c>
      <c r="AG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25" t="inlineStr">
        <is>
          <t>0,01-0,2</t>
        </is>
      </c>
      <c r="J227" s="27" t="inlineStr">
        <is>
          <t>0,01-0,2 (MT044)</t>
        </is>
      </c>
      <c r="K227" s="27" t="inlineStr">
        <is>
          <t>NIOSH 1611</t>
        </is>
      </c>
      <c r="L227" s="31" t="n">
        <v>0.2</v>
      </c>
      <c r="N227" s="75" t="n">
        <v>150</v>
      </c>
      <c r="O227" s="18" t="n">
        <v>3165</v>
      </c>
      <c r="T227" s="31" t="n">
        <v>0.2</v>
      </c>
      <c r="U227" s="31" t="n">
        <v>120</v>
      </c>
      <c r="V227" s="2" t="inlineStr">
        <is>
          <t>Metilal</t>
        </is>
      </c>
      <c r="W227" s="71">
        <f>N227/((0.1*O227)*T227)</f>
        <v/>
      </c>
      <c r="X227" s="71">
        <f>N227/(0.1*Q227*T227)</f>
        <v/>
      </c>
      <c r="Y227" s="88">
        <f>N227/(0.1*O227)</f>
        <v/>
      </c>
      <c r="Z227" s="88">
        <f>N227/(0.1*Q227)</f>
        <v/>
      </c>
      <c r="AA227" s="90">
        <f>N227/AB227</f>
        <v/>
      </c>
      <c r="AB227" s="31">
        <f>T227*480</f>
        <v/>
      </c>
      <c r="AC227" s="88">
        <f>AA227/O227</f>
        <v/>
      </c>
      <c r="AD227" s="88">
        <f>AA227/Q227</f>
        <v/>
      </c>
      <c r="AE227" s="88">
        <f>((N227/(T227*U227))/O227)</f>
        <v/>
      </c>
      <c r="AF227" s="88">
        <f>((N227/(T227*U227))/Q227)</f>
        <v/>
      </c>
      <c r="AG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25" t="inlineStr">
        <is>
          <t>0,01-0,2</t>
        </is>
      </c>
      <c r="J228" s="27" t="inlineStr">
        <is>
          <t>0,01-0,2 (MT044)</t>
        </is>
      </c>
      <c r="K228" s="27" t="inlineStr">
        <is>
          <t>NIOSH 1611</t>
        </is>
      </c>
      <c r="L228" s="31" t="n">
        <v>0.2</v>
      </c>
      <c r="N228" s="75" t="n">
        <v>150</v>
      </c>
      <c r="O228" s="18" t="n">
        <v>3165</v>
      </c>
      <c r="T228" s="31" t="n">
        <v>0.2</v>
      </c>
      <c r="U228" s="31" t="n">
        <v>120</v>
      </c>
      <c r="V228" s="2" t="inlineStr">
        <is>
          <t>Metilal</t>
        </is>
      </c>
      <c r="W228" s="71">
        <f>N228/((0.1*O228)*T228)</f>
        <v/>
      </c>
      <c r="X228" s="71">
        <f>N228/(0.1*Q228*T228)</f>
        <v/>
      </c>
      <c r="Y228" s="88">
        <f>N228/(0.1*O228)</f>
        <v/>
      </c>
      <c r="Z228" s="88">
        <f>N228/(0.1*Q228)</f>
        <v/>
      </c>
      <c r="AA228" s="90">
        <f>N228/AB228</f>
        <v/>
      </c>
      <c r="AB228" s="31">
        <f>T228*480</f>
        <v/>
      </c>
      <c r="AC228" s="88">
        <f>AA228/O228</f>
        <v/>
      </c>
      <c r="AD228" s="88">
        <f>AA228/Q228</f>
        <v/>
      </c>
      <c r="AE228" s="88">
        <f>((N228/(T228*U228))/O228)</f>
        <v/>
      </c>
      <c r="AF228" s="88">
        <f>((N228/(T228*U228))/Q228)</f>
        <v/>
      </c>
      <c r="AG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43" t="inlineStr">
        <is>
          <t>0,01-0,2</t>
        </is>
      </c>
      <c r="J229" s="217" t="inlineStr">
        <is>
          <t>0,01-0,2 (MT044)</t>
        </is>
      </c>
      <c r="K229" s="217" t="inlineStr">
        <is>
          <t>NIOSH 1300</t>
        </is>
      </c>
      <c r="L229" s="35" t="n">
        <v>0.2</v>
      </c>
      <c r="N229" s="76" t="n">
        <v>2</v>
      </c>
      <c r="O229" s="19" t="n">
        <v>83</v>
      </c>
      <c r="P229" s="19" t="n">
        <v>208</v>
      </c>
      <c r="T229" s="35" t="n">
        <v>0.2</v>
      </c>
      <c r="U229" s="31" t="n">
        <v>120</v>
      </c>
      <c r="V229" s="20" t="inlineStr">
        <is>
          <t>Metil-n-butilcetona - aire</t>
        </is>
      </c>
      <c r="W229" s="71">
        <f>N229/((0.1*O229)*T229)</f>
        <v/>
      </c>
      <c r="X229" s="71">
        <f>N229/(0.1*Q229*T229)</f>
        <v/>
      </c>
      <c r="Y229" s="88">
        <f>N229/(0.1*O229)</f>
        <v/>
      </c>
      <c r="Z229" s="88">
        <f>N229/(0.1*Q229)</f>
        <v/>
      </c>
      <c r="AA229" s="90">
        <f>N229/AB229</f>
        <v/>
      </c>
      <c r="AB229" s="31">
        <f>T229*480</f>
        <v/>
      </c>
      <c r="AC229" s="88">
        <f>AA229/O229</f>
        <v/>
      </c>
      <c r="AD229" s="88">
        <f>AA229/Q229</f>
        <v/>
      </c>
      <c r="AE229" s="88">
        <f>((N229/(T229*U229))/O229)</f>
        <v/>
      </c>
      <c r="AF229" s="88">
        <f>((N229/(T229*U229))/Q229)</f>
        <v/>
      </c>
      <c r="AG229" s="112" t="inlineStr">
        <is>
          <t>Pendiente de revisión con Juanan: N0440 en Intranet con TCA y CMS. En listado de métodos solo disponible con CMS en t5 de cetonas (0210) sin análisis individual descrito.
NIOSH 1300 (muestreo con TCA) y NIOSH 2555 (CMS).</t>
        </is>
      </c>
      <c r="AH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43" t="inlineStr">
        <is>
          <t>0,01-0,2</t>
        </is>
      </c>
      <c r="J230" s="217" t="inlineStr">
        <is>
          <t>0,01-0,2 (MT044)</t>
        </is>
      </c>
      <c r="K230" s="217" t="inlineStr">
        <is>
          <t>NIOSH 1300</t>
        </is>
      </c>
      <c r="L230" s="35" t="n">
        <v>0.2</v>
      </c>
      <c r="N230" s="76" t="n">
        <v>2</v>
      </c>
      <c r="O230" s="19" t="n">
        <v>83</v>
      </c>
      <c r="P230" s="19" t="n">
        <v>208</v>
      </c>
      <c r="T230" s="35" t="n">
        <v>0.2</v>
      </c>
      <c r="U230" s="31" t="n">
        <v>120</v>
      </c>
      <c r="V230" s="20" t="inlineStr">
        <is>
          <t>Metil-n-butilcetona - aire</t>
        </is>
      </c>
      <c r="W230" s="71">
        <f>N230/((0.1*O230)*T230)</f>
        <v/>
      </c>
      <c r="X230" s="71">
        <f>N230/(0.1*Q230*T230)</f>
        <v/>
      </c>
      <c r="Y230" s="88">
        <f>N230/(0.1*O230)</f>
        <v/>
      </c>
      <c r="Z230" s="88">
        <f>N230/(0.1*Q230)</f>
        <v/>
      </c>
      <c r="AA230" s="90">
        <f>N230/AB230</f>
        <v/>
      </c>
      <c r="AB230" s="31">
        <f>T230*480</f>
        <v/>
      </c>
      <c r="AC230" s="88">
        <f>AA230/O230</f>
        <v/>
      </c>
      <c r="AD230" s="88">
        <f>AA230/Q230</f>
        <v/>
      </c>
      <c r="AE230" s="88">
        <f>((N230/(T230*U230))/O230)</f>
        <v/>
      </c>
      <c r="AF230" s="88">
        <f>((N230/(T230*U230))/Q230)</f>
        <v/>
      </c>
      <c r="AG230" s="112" t="inlineStr">
        <is>
          <t>Pendiente de revisión con Juanan: N0440 en Intranet con TCA y CMS. En listado de métodos solo disponible con CMS en t5 de cetonas (0210) sin análisis individual descrito.
NIOSH 1300 (muestreo con TCA) y NIOSH 2555 (CMS).</t>
        </is>
      </c>
      <c r="AH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25" t="inlineStr">
        <is>
          <t>0,05-0,2</t>
        </is>
      </c>
      <c r="J231" s="27" t="inlineStr">
        <is>
          <t>0,01-0,2 (MT044)</t>
        </is>
      </c>
      <c r="K231" s="27" t="inlineStr">
        <is>
          <t>NIOSH 1453</t>
        </is>
      </c>
      <c r="L231" s="31" t="n">
        <v>0.2</v>
      </c>
      <c r="N231" s="75" t="n">
        <v>10</v>
      </c>
      <c r="O231" s="18" t="n">
        <v>17.6</v>
      </c>
      <c r="P231" t="n">
        <v>35.2</v>
      </c>
      <c r="T231" s="31" t="n">
        <v>0.2</v>
      </c>
      <c r="U231" s="31" t="n">
        <v>120</v>
      </c>
      <c r="V231" s="2" t="inlineStr">
        <is>
          <t>Acetato de vinilo - aire</t>
        </is>
      </c>
      <c r="W231" s="71">
        <f>N231/((0.1*O231)*T231)</f>
        <v/>
      </c>
      <c r="X231" s="71">
        <f>N231/(0.1*Q231*T231)</f>
        <v/>
      </c>
      <c r="Y231" s="88">
        <f>N231/(0.1*O231)</f>
        <v/>
      </c>
      <c r="Z231" s="88">
        <f>N231/(0.1*Q231)</f>
        <v/>
      </c>
      <c r="AA231" s="90">
        <f>N231/AB231</f>
        <v/>
      </c>
      <c r="AB231" s="31">
        <f>T231*480</f>
        <v/>
      </c>
      <c r="AC231" s="88">
        <f>AA231/O231</f>
        <v/>
      </c>
      <c r="AD231" s="88">
        <f>AA231/Q231</f>
        <v/>
      </c>
      <c r="AE231" s="88">
        <f>((N231/(T231*U231))/O231)</f>
        <v/>
      </c>
      <c r="AF231" s="88">
        <f>((N231/(T231*U231))/Q231)</f>
        <v/>
      </c>
      <c r="AG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H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25" t="inlineStr">
        <is>
          <t>0,05-0,2</t>
        </is>
      </c>
      <c r="J232" s="27" t="inlineStr">
        <is>
          <t>0,01-0,2 (MT044)</t>
        </is>
      </c>
      <c r="K232" s="27" t="inlineStr">
        <is>
          <t>NIOSH 1453</t>
        </is>
      </c>
      <c r="L232" s="31" t="n">
        <v>0.2</v>
      </c>
      <c r="N232" s="75" t="n">
        <v>10</v>
      </c>
      <c r="O232" s="18" t="n">
        <v>17.6</v>
      </c>
      <c r="P232" t="n">
        <v>35.2</v>
      </c>
      <c r="T232" s="31" t="n">
        <v>0.2</v>
      </c>
      <c r="U232" s="31" t="n">
        <v>120</v>
      </c>
      <c r="V232" s="2" t="inlineStr">
        <is>
          <t>Acetato de vinilo - aire</t>
        </is>
      </c>
      <c r="W232" s="71">
        <f>N232/((0.1*O232)*T232)</f>
        <v/>
      </c>
      <c r="X232" s="71">
        <f>N232/(0.1*Q232*T232)</f>
        <v/>
      </c>
      <c r="Y232" s="88">
        <f>N232/(0.1*O232)</f>
        <v/>
      </c>
      <c r="Z232" s="88">
        <f>N232/(0.1*Q232)</f>
        <v/>
      </c>
      <c r="AA232" s="90">
        <f>N232/AB232</f>
        <v/>
      </c>
      <c r="AB232" s="31">
        <f>T232*480</f>
        <v/>
      </c>
      <c r="AC232" s="88">
        <f>AA232/O232</f>
        <v/>
      </c>
      <c r="AD232" s="88">
        <f>AA232/Q232</f>
        <v/>
      </c>
      <c r="AE232" s="88">
        <f>((N232/(T232*U232))/O232)</f>
        <v/>
      </c>
      <c r="AF232" s="88">
        <f>((N232/(T232*U232))/Q232)</f>
        <v/>
      </c>
      <c r="AG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H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t="n">
        <v>0.1</v>
      </c>
      <c r="J233" s="27" t="inlineStr">
        <is>
          <t>0,1 (MT044)</t>
        </is>
      </c>
      <c r="K233" s="27" t="inlineStr">
        <is>
          <t>OSHA 99</t>
        </is>
      </c>
      <c r="L233" s="31" t="n">
        <v>0.1</v>
      </c>
      <c r="N233" s="75" t="n">
        <v>10</v>
      </c>
      <c r="O233" s="18" t="n">
        <v>375</v>
      </c>
      <c r="P233" t="n">
        <v>568</v>
      </c>
      <c r="T233" s="31" t="n">
        <v>0.1</v>
      </c>
      <c r="U233" s="31" t="n">
        <v>120</v>
      </c>
      <c r="V233" s="2" t="inlineStr">
        <is>
          <t>1-Metoxipropan-2-ol - aire</t>
        </is>
      </c>
      <c r="W233" s="71">
        <f>N233/((0.1*O233)*T233)</f>
        <v/>
      </c>
      <c r="X233" s="71">
        <f>N233/(0.1*Q233*T233)</f>
        <v/>
      </c>
      <c r="Y233" s="88">
        <f>N233/(0.1*O233)</f>
        <v/>
      </c>
      <c r="Z233" s="88">
        <f>N233/(0.1*Q233)</f>
        <v/>
      </c>
      <c r="AA233" s="90">
        <f>N233/AB233</f>
        <v/>
      </c>
      <c r="AB233" s="31">
        <f>T233*480</f>
        <v/>
      </c>
      <c r="AC233" s="88">
        <f>AA233/O233</f>
        <v/>
      </c>
      <c r="AD233" s="88">
        <f>AA233/Q233</f>
        <v/>
      </c>
      <c r="AE233" s="88">
        <f>((N233/(T233*U233))/O233)</f>
        <v/>
      </c>
      <c r="AF233" s="88">
        <f>((N233/(T233*U233))/Q233)</f>
        <v/>
      </c>
      <c r="AG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t="n">
        <v>0.1</v>
      </c>
      <c r="J234" s="27" t="inlineStr">
        <is>
          <t>0,1 (MT044)</t>
        </is>
      </c>
      <c r="K234" s="27" t="inlineStr">
        <is>
          <t>OSHA 99</t>
        </is>
      </c>
      <c r="L234" s="31" t="n">
        <v>0.1</v>
      </c>
      <c r="N234" s="75" t="n">
        <v>10</v>
      </c>
      <c r="O234" s="18" t="n">
        <v>375</v>
      </c>
      <c r="P234" t="n">
        <v>568</v>
      </c>
      <c r="T234" s="31" t="n">
        <v>0.1</v>
      </c>
      <c r="U234" s="31" t="n">
        <v>120</v>
      </c>
      <c r="V234" s="2" t="inlineStr">
        <is>
          <t>1-Metoxipropan-2-ol - aire</t>
        </is>
      </c>
      <c r="W234" s="71">
        <f>N234/((0.1*O234)*T234)</f>
        <v/>
      </c>
      <c r="X234" s="71">
        <f>N234/(0.1*Q234*T234)</f>
        <v/>
      </c>
      <c r="Y234" s="88">
        <f>N234/(0.1*O234)</f>
        <v/>
      </c>
      <c r="Z234" s="88">
        <f>N234/(0.1*Q234)</f>
        <v/>
      </c>
      <c r="AA234" s="90">
        <f>N234/AB234</f>
        <v/>
      </c>
      <c r="AB234" s="31">
        <f>T234*480</f>
        <v/>
      </c>
      <c r="AC234" s="88">
        <f>AA234/O234</f>
        <v/>
      </c>
      <c r="AD234" s="88">
        <f>AA234/Q234</f>
        <v/>
      </c>
      <c r="AE234" s="88">
        <f>((N234/(T234*U234))/O234)</f>
        <v/>
      </c>
      <c r="AF234" s="88">
        <f>((N234/(T234*U234))/Q234)</f>
        <v/>
      </c>
      <c r="AG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25" t="inlineStr">
        <is>
          <t>0,01-0,05</t>
        </is>
      </c>
      <c r="J235" s="27" t="inlineStr">
        <is>
          <t>0,01-0,05 (MT044)</t>
        </is>
      </c>
      <c r="K235" s="27" t="inlineStr">
        <is>
          <t>NIOSH 1403</t>
        </is>
      </c>
      <c r="L235" s="31" t="n">
        <v>0.05</v>
      </c>
      <c r="N235" s="75" t="n">
        <v>10</v>
      </c>
      <c r="O235" s="18" t="n">
        <v>8</v>
      </c>
      <c r="T235" s="31" t="n">
        <v>0.05</v>
      </c>
      <c r="U235" s="31" t="n">
        <v>120</v>
      </c>
      <c r="V235" s="2" t="inlineStr">
        <is>
          <t>2-Etoxietanol - aire</t>
        </is>
      </c>
      <c r="W235" s="72">
        <f>N235/((0.1*O235)*T235)</f>
        <v/>
      </c>
      <c r="X235" s="71">
        <f>N235/(0.1*Q235*T235)</f>
        <v/>
      </c>
      <c r="Y235" s="88">
        <f>N235/(0.1*O235)</f>
        <v/>
      </c>
      <c r="Z235" s="88">
        <f>N235/(0.1*Q235)</f>
        <v/>
      </c>
      <c r="AA235" s="90">
        <f>N235/AB235</f>
        <v/>
      </c>
      <c r="AB235" s="31">
        <f>T235*480</f>
        <v/>
      </c>
      <c r="AC235" s="88">
        <f>AA235/O235</f>
        <v/>
      </c>
      <c r="AD235" s="88">
        <f>AA235/Q235</f>
        <v/>
      </c>
      <c r="AE235" s="102">
        <f>((N235/(T235*U235))/O235)</f>
        <v/>
      </c>
      <c r="AF235" s="88">
        <f>((N235/(T235*U235))/Q235)</f>
        <v/>
      </c>
      <c r="AG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H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26" t="inlineStr">
        <is>
          <t>0,01-0,05</t>
        </is>
      </c>
      <c r="J236" s="27" t="inlineStr">
        <is>
          <t>0,01-0,05 (MT044)</t>
        </is>
      </c>
      <c r="K236" s="27" t="inlineStr">
        <is>
          <t>NIOSH 1403</t>
        </is>
      </c>
      <c r="L236" s="31" t="n">
        <v>0.05</v>
      </c>
      <c r="N236" s="75" t="n">
        <v>10</v>
      </c>
      <c r="O236" s="18" t="n">
        <v>8</v>
      </c>
      <c r="T236" s="31" t="n">
        <v>0.05</v>
      </c>
      <c r="U236" s="31" t="n">
        <v>120</v>
      </c>
      <c r="V236" s="2" t="inlineStr">
        <is>
          <t>2-Etoxietanol - aire</t>
        </is>
      </c>
      <c r="W236" s="72">
        <f>N236/((0.1*O236)*T236)</f>
        <v/>
      </c>
      <c r="X236" s="71">
        <f>N236/(0.1*Q236*T236)</f>
        <v/>
      </c>
      <c r="Y236" s="88">
        <f>N236/(0.1*O236)</f>
        <v/>
      </c>
      <c r="Z236" s="88">
        <f>N236/(0.1*Q236)</f>
        <v/>
      </c>
      <c r="AA236" s="90">
        <f>N236/AB236</f>
        <v/>
      </c>
      <c r="AB236" s="31">
        <f>T236*480</f>
        <v/>
      </c>
      <c r="AC236" s="88">
        <f>AA236/O236</f>
        <v/>
      </c>
      <c r="AD236" s="88">
        <f>AA236/Q236</f>
        <v/>
      </c>
      <c r="AE236" s="102">
        <f>((N236/(T236*U236))/O236)</f>
        <v/>
      </c>
      <c r="AF236" s="88">
        <f>((N236/(T236*U236))/Q236)</f>
        <v/>
      </c>
      <c r="AG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H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t="n">
        <v>0.1</v>
      </c>
      <c r="J237" s="27" t="inlineStr">
        <is>
          <t>0,1 (MT044)</t>
        </is>
      </c>
      <c r="K237" s="27" t="inlineStr">
        <is>
          <t>OSHA 99</t>
        </is>
      </c>
      <c r="L237" s="31" t="n">
        <v>0.1</v>
      </c>
      <c r="N237" s="75" t="n">
        <v>20</v>
      </c>
      <c r="O237" s="18" t="n">
        <v>275</v>
      </c>
      <c r="P237" t="n">
        <v>550</v>
      </c>
      <c r="T237" s="31" t="n">
        <v>0.1</v>
      </c>
      <c r="U237" s="31" t="n">
        <v>120</v>
      </c>
      <c r="V237" s="2" t="inlineStr">
        <is>
          <t>Acetato de 1-metil-2-metoxietilo - aire</t>
        </is>
      </c>
      <c r="W237" s="71">
        <f>N237/((0.1*O237)*T237)</f>
        <v/>
      </c>
      <c r="X237" s="71">
        <f>N237/(0.1*Q237*T237)</f>
        <v/>
      </c>
      <c r="Y237" s="88">
        <f>N237/(0.1*O237)</f>
        <v/>
      </c>
      <c r="Z237" s="88">
        <f>N237/(0.1*Q237)</f>
        <v/>
      </c>
      <c r="AA237" s="90">
        <f>N237/AB237</f>
        <v/>
      </c>
      <c r="AB237" s="31">
        <f>T237*480</f>
        <v/>
      </c>
      <c r="AC237" s="88">
        <f>AA237/O237</f>
        <v/>
      </c>
      <c r="AD237" s="88">
        <f>AA237/Q237</f>
        <v/>
      </c>
      <c r="AE237" s="88">
        <f>((N237/(T237*U237))/O237)</f>
        <v/>
      </c>
      <c r="AF237" s="88">
        <f>((N237/(T237*U237))/Q237)</f>
        <v/>
      </c>
      <c r="AG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t="n">
        <v>0.1</v>
      </c>
      <c r="J238" s="27" t="inlineStr">
        <is>
          <t>0,1 (MT044)</t>
        </is>
      </c>
      <c r="K238" s="27" t="inlineStr">
        <is>
          <t>OSHA 99</t>
        </is>
      </c>
      <c r="L238" s="31" t="n">
        <v>0.1</v>
      </c>
      <c r="N238" s="75" t="n">
        <v>20</v>
      </c>
      <c r="O238" s="18" t="n">
        <v>275</v>
      </c>
      <c r="P238" t="n">
        <v>550</v>
      </c>
      <c r="T238" s="31" t="n">
        <v>0.1</v>
      </c>
      <c r="U238" s="31" t="n">
        <v>120</v>
      </c>
      <c r="V238" s="2" t="inlineStr">
        <is>
          <t>Acetato de 1-metil-2-metoxietilo - aire</t>
        </is>
      </c>
      <c r="W238" s="71">
        <f>N238/((0.1*O238)*T238)</f>
        <v/>
      </c>
      <c r="X238" s="71">
        <f>N238/(0.1*Q238*T238)</f>
        <v/>
      </c>
      <c r="Y238" s="88">
        <f>N238/(0.1*O238)</f>
        <v/>
      </c>
      <c r="Z238" s="88">
        <f>N238/(0.1*Q238)</f>
        <v/>
      </c>
      <c r="AA238" s="90">
        <f>N238/AB238</f>
        <v/>
      </c>
      <c r="AB238" s="31">
        <f>T238*480</f>
        <v/>
      </c>
      <c r="AC238" s="88">
        <f>AA238/O238</f>
        <v/>
      </c>
      <c r="AD238" s="88">
        <f>AA238/Q238</f>
        <v/>
      </c>
      <c r="AE238" s="88">
        <f>((N238/(T238*U238))/O238)</f>
        <v/>
      </c>
      <c r="AF238" s="88">
        <f>((N238/(T238*U238))/Q238)</f>
        <v/>
      </c>
      <c r="AG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25" t="inlineStr">
        <is>
          <t>0,01-0,05</t>
        </is>
      </c>
      <c r="J239" s="27" t="inlineStr">
        <is>
          <t>0,01-0,05 (MT044)</t>
        </is>
      </c>
      <c r="K239" s="27" t="inlineStr">
        <is>
          <t>NIOSH 1403</t>
        </is>
      </c>
      <c r="L239" s="31" t="n">
        <v>0.05</v>
      </c>
      <c r="N239" s="75" t="n">
        <v>10</v>
      </c>
      <c r="O239" s="18" t="n">
        <v>98</v>
      </c>
      <c r="P239" t="n">
        <v>245</v>
      </c>
      <c r="T239" s="31" t="n">
        <v>0.05</v>
      </c>
      <c r="U239" s="31" t="n">
        <v>120</v>
      </c>
      <c r="V239" s="2" t="inlineStr">
        <is>
          <t>2-Butoxietanol - aire</t>
        </is>
      </c>
      <c r="W239" s="71">
        <f>N239/((0.1*O239)*T239)</f>
        <v/>
      </c>
      <c r="X239" s="71">
        <f>N239/(0.1*Q239*T239)</f>
        <v/>
      </c>
      <c r="Y239" s="88">
        <f>N239/(0.1*O239)</f>
        <v/>
      </c>
      <c r="Z239" s="88">
        <f>N239/(0.1*Q239)</f>
        <v/>
      </c>
      <c r="AA239" s="90">
        <f>N239/AB239</f>
        <v/>
      </c>
      <c r="AB239" s="31">
        <f>T239*480</f>
        <v/>
      </c>
      <c r="AC239" s="88">
        <f>AA239/O239</f>
        <v/>
      </c>
      <c r="AD239" s="88">
        <f>AA239/Q239</f>
        <v/>
      </c>
      <c r="AE239" s="88">
        <f>((N239/(T239*U239))/O239)</f>
        <v/>
      </c>
      <c r="AF239" s="88">
        <f>((N239/(T239*U239))/Q239)</f>
        <v/>
      </c>
      <c r="AG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26" t="inlineStr">
        <is>
          <t>0,01-0,05</t>
        </is>
      </c>
      <c r="J240" s="27" t="inlineStr">
        <is>
          <t>0,01-0,05 (MT044)</t>
        </is>
      </c>
      <c r="K240" s="27" t="inlineStr">
        <is>
          <t>NIOSH 1403</t>
        </is>
      </c>
      <c r="L240" s="31" t="n">
        <v>0.05</v>
      </c>
      <c r="N240" s="75" t="n">
        <v>10</v>
      </c>
      <c r="O240" s="18" t="n">
        <v>98</v>
      </c>
      <c r="P240" t="n">
        <v>245</v>
      </c>
      <c r="T240" s="31" t="n">
        <v>0.05</v>
      </c>
      <c r="U240" s="31" t="n">
        <v>120</v>
      </c>
      <c r="V240" s="2" t="inlineStr">
        <is>
          <t>2-Butoxietanol - aire</t>
        </is>
      </c>
      <c r="W240" s="71">
        <f>N240/((0.1*O240)*T240)</f>
        <v/>
      </c>
      <c r="X240" s="71">
        <f>N240/(0.1*Q240*T240)</f>
        <v/>
      </c>
      <c r="Y240" s="88">
        <f>N240/(0.1*O240)</f>
        <v/>
      </c>
      <c r="Z240" s="88">
        <f>N240/(0.1*Q240)</f>
        <v/>
      </c>
      <c r="AA240" s="90">
        <f>N240/AB240</f>
        <v/>
      </c>
      <c r="AB240" s="31">
        <f>T240*480</f>
        <v/>
      </c>
      <c r="AC240" s="88">
        <f>AA240/O240</f>
        <v/>
      </c>
      <c r="AD240" s="88">
        <f>AA240/Q240</f>
        <v/>
      </c>
      <c r="AE240" s="88">
        <f>((N240/(T240*U240))/O240)</f>
        <v/>
      </c>
      <c r="AF240" s="88">
        <f>((N240/(T240*U240))/Q240)</f>
        <v/>
      </c>
      <c r="AG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t="n">
        <v>0.1</v>
      </c>
      <c r="J241" s="27" t="inlineStr">
        <is>
          <t>0,1 (MT044)</t>
        </is>
      </c>
      <c r="K241" s="27" t="inlineStr">
        <is>
          <t>OSHA 101</t>
        </is>
      </c>
      <c r="L241" s="31" t="n">
        <v>0.1</v>
      </c>
      <c r="N241" s="75" t="n">
        <v>20</v>
      </c>
      <c r="O241" s="18" t="n">
        <v>308</v>
      </c>
      <c r="T241" s="31" t="n">
        <v>0.1</v>
      </c>
      <c r="U241" s="31" t="n">
        <v>120</v>
      </c>
      <c r="V241" s="2" t="inlineStr">
        <is>
          <t>Éter metílico de dipropilenglicol - aire</t>
        </is>
      </c>
      <c r="W241" s="71">
        <f>N241/((0.1*O241)*T241)</f>
        <v/>
      </c>
      <c r="X241" s="71">
        <f>N241/(0.1*Q241*T241)</f>
        <v/>
      </c>
      <c r="Y241" s="88">
        <f>N241/(0.1*O241)</f>
        <v/>
      </c>
      <c r="Z241" s="88">
        <f>N241/(0.1*Q241)</f>
        <v/>
      </c>
      <c r="AA241" s="90">
        <f>N241/AB241</f>
        <v/>
      </c>
      <c r="AB241" s="31">
        <f>T241*480</f>
        <v/>
      </c>
      <c r="AC241" s="88">
        <f>AA241/O241</f>
        <v/>
      </c>
      <c r="AD241" s="88">
        <f>AA241/Q241</f>
        <v/>
      </c>
      <c r="AE241" s="88">
        <f>((N241/(T241*U241))/O241)</f>
        <v/>
      </c>
      <c r="AF241" s="88">
        <f>((N241/(T241*U241))/Q241)</f>
        <v/>
      </c>
      <c r="AG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18" t="n">
        <v>0.1</v>
      </c>
      <c r="J242" s="27" t="inlineStr">
        <is>
          <t>0,1 (MT044)</t>
        </is>
      </c>
      <c r="K242" s="27" t="inlineStr">
        <is>
          <t>OSHA 101</t>
        </is>
      </c>
      <c r="L242" s="31" t="n">
        <v>0.1</v>
      </c>
      <c r="N242" s="75" t="n">
        <v>20</v>
      </c>
      <c r="O242" s="18" t="n">
        <v>308</v>
      </c>
      <c r="T242" s="31" t="n">
        <v>0.1</v>
      </c>
      <c r="U242" s="31" t="n">
        <v>120</v>
      </c>
      <c r="V242" s="2" t="inlineStr">
        <is>
          <t>Éter metílico de dipropilenglicol - aire</t>
        </is>
      </c>
      <c r="W242" s="71">
        <f>N242/((0.1*O242)*T242)</f>
        <v/>
      </c>
      <c r="X242" s="71">
        <f>N242/(0.1*Q242*T242)</f>
        <v/>
      </c>
      <c r="Y242" s="88">
        <f>N242/(0.1*O242)</f>
        <v/>
      </c>
      <c r="Z242" s="88">
        <f>N242/(0.1*Q242)</f>
        <v/>
      </c>
      <c r="AA242" s="90">
        <f>N242/AB242</f>
        <v/>
      </c>
      <c r="AB242" s="31">
        <f>T242*480</f>
        <v/>
      </c>
      <c r="AC242" s="88">
        <f>AA242/O242</f>
        <v/>
      </c>
      <c r="AD242" s="88">
        <f>AA242/Q242</f>
        <v/>
      </c>
      <c r="AE242" s="88">
        <f>((N242/(T242*U242))/O242)</f>
        <v/>
      </c>
      <c r="AF242" s="88">
        <f>((N242/(T242*U242))/Q242)</f>
        <v/>
      </c>
      <c r="AG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t="n">
        <v>0.1</v>
      </c>
      <c r="J243" s="27" t="inlineStr">
        <is>
          <t>0,1 (MT044)</t>
        </is>
      </c>
      <c r="K243" s="27" t="inlineStr">
        <is>
          <t>OSHA 83</t>
        </is>
      </c>
      <c r="L243" s="31" t="n">
        <v>0.1</v>
      </c>
      <c r="N243" s="75" t="n">
        <v>10</v>
      </c>
      <c r="O243" s="18" t="n">
        <v>133</v>
      </c>
      <c r="P243" t="n">
        <v>333</v>
      </c>
      <c r="T243" s="31" t="n">
        <v>0.1</v>
      </c>
      <c r="U243" s="31" t="n">
        <v>120</v>
      </c>
      <c r="V243" s="2" t="inlineStr">
        <is>
          <t>Acetato de 2-butoxietilo - aire</t>
        </is>
      </c>
      <c r="W243" s="71">
        <f>N243/((0.1*O243)*T243)</f>
        <v/>
      </c>
      <c r="X243" s="71">
        <f>N243/(0.1*Q243*T243)</f>
        <v/>
      </c>
      <c r="Y243" s="88">
        <f>N243/(0.1*O243)</f>
        <v/>
      </c>
      <c r="Z243" s="88">
        <f>N243/(0.1*Q243)</f>
        <v/>
      </c>
      <c r="AA243" s="90">
        <f>N243/AB243</f>
        <v/>
      </c>
      <c r="AB243" s="31">
        <f>T243*480</f>
        <v/>
      </c>
      <c r="AC243" s="88">
        <f>AA243/O243</f>
        <v/>
      </c>
      <c r="AD243" s="88">
        <f>AA243/Q243</f>
        <v/>
      </c>
      <c r="AE243" s="88">
        <f>((N243/(T243*U243))/O243)</f>
        <v/>
      </c>
      <c r="AF243" s="88">
        <f>((N243/(T243*U243))/Q243)</f>
        <v/>
      </c>
      <c r="AG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t="n">
        <v>0.1</v>
      </c>
      <c r="J244" s="27" t="inlineStr">
        <is>
          <t>0,1 (MT044)</t>
        </is>
      </c>
      <c r="K244" s="27" t="inlineStr">
        <is>
          <t>OSHA 83</t>
        </is>
      </c>
      <c r="L244" s="31" t="n">
        <v>0.1</v>
      </c>
      <c r="N244" s="75" t="n">
        <v>10</v>
      </c>
      <c r="O244" s="18" t="n">
        <v>133</v>
      </c>
      <c r="P244" t="n">
        <v>333</v>
      </c>
      <c r="T244" s="31" t="n">
        <v>0.1</v>
      </c>
      <c r="U244" s="31" t="n">
        <v>120</v>
      </c>
      <c r="V244" s="2" t="inlineStr">
        <is>
          <t>Acetato de 2-butoxietilo - aire</t>
        </is>
      </c>
      <c r="W244" s="71">
        <f>N244/((0.1*O244)*T244)</f>
        <v/>
      </c>
      <c r="X244" s="71">
        <f>N244/(0.1*Q244*T244)</f>
        <v/>
      </c>
      <c r="Y244" s="88">
        <f>N244/(0.1*O244)</f>
        <v/>
      </c>
      <c r="Z244" s="88">
        <f>N244/(0.1*Q244)</f>
        <v/>
      </c>
      <c r="AA244" s="90">
        <f>N244/AB244</f>
        <v/>
      </c>
      <c r="AB244" s="31">
        <f>T244*480</f>
        <v/>
      </c>
      <c r="AC244" s="88">
        <f>AA244/O244</f>
        <v/>
      </c>
      <c r="AD244" s="88">
        <f>AA244/Q244</f>
        <v/>
      </c>
      <c r="AE244" s="88">
        <f>((N244/(T244*U244))/O244)</f>
        <v/>
      </c>
      <c r="AF244" s="88">
        <f>((N244/(T244*U244))/Q244)</f>
        <v/>
      </c>
      <c r="AG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25" t="inlineStr">
        <is>
          <t>0,01-0,05</t>
        </is>
      </c>
      <c r="J245" s="27" t="inlineStr">
        <is>
          <t>0,01-0,05 (MT044)</t>
        </is>
      </c>
      <c r="K245" s="27" t="inlineStr">
        <is>
          <t>NIOSH 1403</t>
        </is>
      </c>
      <c r="L245" s="31" t="n">
        <v>0.05</v>
      </c>
      <c r="N245" s="75" t="n">
        <v>20</v>
      </c>
      <c r="O245" s="18" t="n"/>
      <c r="Q245" t="n">
        <v>3.2</v>
      </c>
      <c r="S245" t="inlineStr">
        <is>
          <t>Francia</t>
        </is>
      </c>
      <c r="T245" s="31" t="n">
        <v>0.2</v>
      </c>
      <c r="U245" s="31" t="n">
        <v>120</v>
      </c>
      <c r="V245" s="2" t="inlineStr">
        <is>
          <t>2-Metoxietanol - aire</t>
        </is>
      </c>
      <c r="W245" s="71">
        <f>N245/((0.1*O245)*T245)</f>
        <v/>
      </c>
      <c r="X245" s="72">
        <f>N245/(0.1*Q245*T245)</f>
        <v/>
      </c>
      <c r="Y245" s="88">
        <f>N245/(0.1*O245)</f>
        <v/>
      </c>
      <c r="Z245" s="88">
        <f>N245/(0.1*Q245)</f>
        <v/>
      </c>
      <c r="AA245" s="90">
        <f>N245/AB245</f>
        <v/>
      </c>
      <c r="AB245" s="31">
        <f>T245*480</f>
        <v/>
      </c>
      <c r="AC245" s="88">
        <f>AA245/O245</f>
        <v/>
      </c>
      <c r="AD245" s="88">
        <f>AA245/Q245</f>
        <v/>
      </c>
      <c r="AE245" s="88">
        <f>((N245/(T245*U245))/O245)</f>
        <v/>
      </c>
      <c r="AF245" s="102">
        <f>((N245/(T245*U245))/Q245)</f>
        <v/>
      </c>
      <c r="AG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H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26" t="inlineStr">
        <is>
          <t>0,01-0,05</t>
        </is>
      </c>
      <c r="J246" s="27" t="inlineStr">
        <is>
          <t>0,01-0,05 (MT044)</t>
        </is>
      </c>
      <c r="K246" s="27" t="inlineStr">
        <is>
          <t>NIOSH 1403</t>
        </is>
      </c>
      <c r="L246" s="31" t="n">
        <v>0.05</v>
      </c>
      <c r="N246" s="75" t="n">
        <v>20</v>
      </c>
      <c r="O246" s="18" t="n"/>
      <c r="Q246" t="n">
        <v>3.2</v>
      </c>
      <c r="S246" t="inlineStr">
        <is>
          <t>Francia</t>
        </is>
      </c>
      <c r="T246" s="31" t="n">
        <v>0.2</v>
      </c>
      <c r="U246" s="31" t="n">
        <v>120</v>
      </c>
      <c r="V246" s="2" t="inlineStr">
        <is>
          <t>2-Metoxietanol - aire</t>
        </is>
      </c>
      <c r="W246" s="71">
        <f>N246/((0.1*O246)*T246)</f>
        <v/>
      </c>
      <c r="X246" s="72">
        <f>N246/(0.1*Q246*T246)</f>
        <v/>
      </c>
      <c r="Y246" s="88">
        <f>N246/(0.1*O246)</f>
        <v/>
      </c>
      <c r="Z246" s="88">
        <f>N246/(0.1*Q246)</f>
        <v/>
      </c>
      <c r="AA246" s="90">
        <f>N246/AB246</f>
        <v/>
      </c>
      <c r="AB246" s="31">
        <f>T246*480</f>
        <v/>
      </c>
      <c r="AC246" s="88">
        <f>AA246/O246</f>
        <v/>
      </c>
      <c r="AD246" s="88">
        <f>AA246/Q246</f>
        <v/>
      </c>
      <c r="AE246" s="88">
        <f>((N246/(T246*U246))/O246)</f>
        <v/>
      </c>
      <c r="AF246" s="102">
        <f>((N246/(T246*U246))/Q246)</f>
        <v/>
      </c>
      <c r="AG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H246" s="118" t="inlineStr">
        <is>
          <t>Nota: Agente afectado por RD 612/2024, ya se considera valor límite propuesto en esta entrada. Nota2: En RD 612/2024 aparece solo informado VLA-ED en ppm; en esta entrada se informa el equivalente en mg/m3 definido por Francia en Gestis.</t>
        </is>
      </c>
    </row>
    <row r="247" ht="48"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25" t="inlineStr">
        <is>
          <t>0,01-0,2</t>
        </is>
      </c>
      <c r="J247" s="27" t="inlineStr">
        <is>
          <t>0,01-0,2 (MT044)</t>
        </is>
      </c>
      <c r="K247" s="27" t="inlineStr">
        <is>
          <t>NIOSH 1550</t>
        </is>
      </c>
      <c r="L247" s="31" t="n">
        <v>0.2</v>
      </c>
      <c r="N247" s="75" t="n">
        <v>10</v>
      </c>
      <c r="Q247" t="n">
        <v>250</v>
      </c>
      <c r="R247" t="n">
        <v>500</v>
      </c>
      <c r="S247" t="inlineStr">
        <is>
          <t>Dinamarca</t>
        </is>
      </c>
      <c r="T247" s="31" t="n">
        <v>0.2</v>
      </c>
      <c r="U247" s="31" t="n">
        <v>120</v>
      </c>
      <c r="V247" s="2" t="inlineStr">
        <is>
          <t>n-Decano - aire</t>
        </is>
      </c>
      <c r="W247" s="71">
        <f>N247/((0.1*O247)*T247)</f>
        <v/>
      </c>
      <c r="X247" s="71">
        <f>N247/(0.1*Q247*T247)</f>
        <v/>
      </c>
      <c r="Y247" s="88">
        <f>N247/(0.1*O247)</f>
        <v/>
      </c>
      <c r="Z247" s="88">
        <f>N247/(0.1*Q247)</f>
        <v/>
      </c>
      <c r="AA247" s="90">
        <f>N247/AB247</f>
        <v/>
      </c>
      <c r="AB247" s="31">
        <f>T247*480</f>
        <v/>
      </c>
      <c r="AC247" s="88">
        <f>AA247/O247</f>
        <v/>
      </c>
      <c r="AD247" s="88">
        <f>AA247/Q247</f>
        <v/>
      </c>
      <c r="AE247" s="88">
        <f>((N247/(T247*U247))/O247)</f>
        <v/>
      </c>
      <c r="AF247" s="88">
        <f>((N247/(T247*U247))/Q247)</f>
        <v/>
      </c>
      <c r="AG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48"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26" t="inlineStr">
        <is>
          <t>0,01-0,2</t>
        </is>
      </c>
      <c r="J248" s="27" t="inlineStr">
        <is>
          <t>0,01-0,2 (MT044)</t>
        </is>
      </c>
      <c r="K248" s="27" t="inlineStr">
        <is>
          <t>NIOSH 1550</t>
        </is>
      </c>
      <c r="L248" s="31" t="n">
        <v>0.2</v>
      </c>
      <c r="N248" s="75" t="n">
        <v>10</v>
      </c>
      <c r="Q248" t="n">
        <v>250</v>
      </c>
      <c r="R248" t="n">
        <v>500</v>
      </c>
      <c r="S248" t="inlineStr">
        <is>
          <t>Dinamarca</t>
        </is>
      </c>
      <c r="T248" s="31" t="n">
        <v>0.2</v>
      </c>
      <c r="U248" s="31" t="n">
        <v>120</v>
      </c>
      <c r="V248" s="2" t="inlineStr">
        <is>
          <t>n-Decano - aire</t>
        </is>
      </c>
      <c r="W248" s="71">
        <f>N248/((0.1*O248)*T248)</f>
        <v/>
      </c>
      <c r="X248" s="71">
        <f>N248/(0.1*Q248*T248)</f>
        <v/>
      </c>
      <c r="Y248" s="88">
        <f>N248/(0.1*O248)</f>
        <v/>
      </c>
      <c r="Z248" s="88">
        <f>N248/(0.1*Q248)</f>
        <v/>
      </c>
      <c r="AA248" s="90">
        <f>N248/AB248</f>
        <v/>
      </c>
      <c r="AB248" s="31">
        <f>T248*480</f>
        <v/>
      </c>
      <c r="AC248" s="88">
        <f>AA248/O248</f>
        <v/>
      </c>
      <c r="AD248" s="88">
        <f>AA248/Q248</f>
        <v/>
      </c>
      <c r="AE248" s="88">
        <f>((N248/(T248*U248))/O248)</f>
        <v/>
      </c>
      <c r="AF248" s="88">
        <f>((N248/(T248*U248))/Q248)</f>
        <v/>
      </c>
      <c r="AG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48"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25" t="inlineStr">
        <is>
          <t>0,01-0,2</t>
        </is>
      </c>
      <c r="J249" s="27" t="inlineStr">
        <is>
          <t>0,01-0,2 (MT044)</t>
        </is>
      </c>
      <c r="K249" s="27" t="inlineStr">
        <is>
          <t>NIOSH 1550</t>
        </is>
      </c>
      <c r="L249" s="31" t="n">
        <v>0.2</v>
      </c>
      <c r="N249" s="75" t="n">
        <v>10</v>
      </c>
      <c r="Q249" t="n">
        <v>275</v>
      </c>
      <c r="S249" t="inlineStr">
        <is>
          <t>Noruega</t>
        </is>
      </c>
      <c r="T249" s="31" t="n">
        <v>0.2</v>
      </c>
      <c r="U249" s="31" t="n">
        <v>120</v>
      </c>
      <c r="V249" s="2" t="inlineStr">
        <is>
          <t>n-Undecano - aire</t>
        </is>
      </c>
      <c r="W249" s="71">
        <f>N249/((0.1*O249)*T249)</f>
        <v/>
      </c>
      <c r="X249" s="71">
        <f>N249/(0.1*Q249*T249)</f>
        <v/>
      </c>
      <c r="Y249" s="88">
        <f>N249/(0.1*O249)</f>
        <v/>
      </c>
      <c r="Z249" s="88">
        <f>N249/(0.1*Q249)</f>
        <v/>
      </c>
      <c r="AA249" s="90">
        <f>N249/AB249</f>
        <v/>
      </c>
      <c r="AB249" s="31">
        <f>T249*480</f>
        <v/>
      </c>
      <c r="AC249" s="88">
        <f>AA249/O249</f>
        <v/>
      </c>
      <c r="AD249" s="88">
        <f>AA249/Q249</f>
        <v/>
      </c>
      <c r="AE249" s="88">
        <f>((N249/(T249*U249))/O249)</f>
        <v/>
      </c>
      <c r="AF249" s="88">
        <f>((N249/(T249*U249))/Q249)</f>
        <v/>
      </c>
      <c r="AG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48"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26" t="inlineStr">
        <is>
          <t>0,01-0,2</t>
        </is>
      </c>
      <c r="J250" s="27" t="inlineStr">
        <is>
          <t>0,01-0,2 (MT044)</t>
        </is>
      </c>
      <c r="K250" s="27" t="inlineStr">
        <is>
          <t>NIOSH 1550</t>
        </is>
      </c>
      <c r="L250" s="31" t="n">
        <v>0.2</v>
      </c>
      <c r="N250" s="75" t="n">
        <v>10</v>
      </c>
      <c r="Q250" t="n">
        <v>275</v>
      </c>
      <c r="S250" t="inlineStr">
        <is>
          <t>Noruega</t>
        </is>
      </c>
      <c r="T250" s="31" t="n">
        <v>0.2</v>
      </c>
      <c r="U250" s="31" t="n">
        <v>120</v>
      </c>
      <c r="V250" s="2" t="inlineStr">
        <is>
          <t>n-Undecano - aire</t>
        </is>
      </c>
      <c r="W250" s="71">
        <f>N250/((0.1*O250)*T250)</f>
        <v/>
      </c>
      <c r="X250" s="71">
        <f>N250/(0.1*Q250*T250)</f>
        <v/>
      </c>
      <c r="Y250" s="88">
        <f>N250/(0.1*O250)</f>
        <v/>
      </c>
      <c r="Z250" s="88">
        <f>N250/(0.1*Q250)</f>
        <v/>
      </c>
      <c r="AA250" s="90">
        <f>N250/AB250</f>
        <v/>
      </c>
      <c r="AB250" s="31">
        <f>T250*480</f>
        <v/>
      </c>
      <c r="AC250" s="88">
        <f>AA250/O250</f>
        <v/>
      </c>
      <c r="AD250" s="88">
        <f>AA250/Q250</f>
        <v/>
      </c>
      <c r="AE250" s="88">
        <f>((N250/(T250*U250))/O250)</f>
        <v/>
      </c>
      <c r="AF250" s="88">
        <f>((N250/(T250*U250))/Q250)</f>
        <v/>
      </c>
      <c r="AG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48"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25" t="inlineStr">
        <is>
          <t>0,01-0,2</t>
        </is>
      </c>
      <c r="J251" s="27" t="inlineStr">
        <is>
          <t>0,01-0,2 (MT044)</t>
        </is>
      </c>
      <c r="K251" s="27" t="inlineStr">
        <is>
          <t>NIOSH 1550</t>
        </is>
      </c>
      <c r="L251" s="31" t="n">
        <v>0.2</v>
      </c>
      <c r="N251" s="75" t="n">
        <v>10</v>
      </c>
      <c r="Q251" t="n">
        <v>275</v>
      </c>
      <c r="S251" t="inlineStr">
        <is>
          <t>Noruega</t>
        </is>
      </c>
      <c r="T251" s="31" t="n">
        <v>0.2</v>
      </c>
      <c r="U251" s="31" t="n">
        <v>120</v>
      </c>
      <c r="V251" s="2" t="inlineStr">
        <is>
          <t>n-Dodecano - aire</t>
        </is>
      </c>
      <c r="W251" s="71">
        <f>N251/((0.1*O251)*T251)</f>
        <v/>
      </c>
      <c r="X251" s="71">
        <f>N251/(0.1*Q251*T251)</f>
        <v/>
      </c>
      <c r="Y251" s="88">
        <f>N251/(0.1*O251)</f>
        <v/>
      </c>
      <c r="Z251" s="88">
        <f>N251/(0.1*Q251)</f>
        <v/>
      </c>
      <c r="AA251" s="90">
        <f>N251/AB251</f>
        <v/>
      </c>
      <c r="AB251" s="31">
        <f>T251*480</f>
        <v/>
      </c>
      <c r="AC251" s="88">
        <f>AA251/O251</f>
        <v/>
      </c>
      <c r="AD251" s="88">
        <f>AA251/Q251</f>
        <v/>
      </c>
      <c r="AE251" s="88">
        <f>((N251/(T251*U251))/O251)</f>
        <v/>
      </c>
      <c r="AF251" s="88">
        <f>((N251/(T251*U251))/Q251)</f>
        <v/>
      </c>
      <c r="AG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48"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26" t="inlineStr">
        <is>
          <t>0,01-0,2</t>
        </is>
      </c>
      <c r="J252" s="27" t="inlineStr">
        <is>
          <t>0,01-0,2 (MT044)</t>
        </is>
      </c>
      <c r="K252" s="27" t="inlineStr">
        <is>
          <t>NIOSH 1550</t>
        </is>
      </c>
      <c r="L252" s="31" t="n">
        <v>0.2</v>
      </c>
      <c r="N252" s="75" t="n">
        <v>10</v>
      </c>
      <c r="Q252" t="n">
        <v>275</v>
      </c>
      <c r="S252" t="inlineStr">
        <is>
          <t>Noruega</t>
        </is>
      </c>
      <c r="T252" s="31" t="n">
        <v>0.2</v>
      </c>
      <c r="U252" s="31" t="n">
        <v>120</v>
      </c>
      <c r="V252" s="2" t="inlineStr">
        <is>
          <t>n-Dodecano - aire</t>
        </is>
      </c>
      <c r="W252" s="71">
        <f>N252/((0.1*O252)*T252)</f>
        <v/>
      </c>
      <c r="X252" s="71">
        <f>N252/(0.1*Q252*T252)</f>
        <v/>
      </c>
      <c r="Y252" s="88">
        <f>N252/(0.1*O252)</f>
        <v/>
      </c>
      <c r="Z252" s="88">
        <f>N252/(0.1*Q252)</f>
        <v/>
      </c>
      <c r="AA252" s="90">
        <f>N252/AB252</f>
        <v/>
      </c>
      <c r="AB252" s="31">
        <f>T252*480</f>
        <v/>
      </c>
      <c r="AC252" s="88">
        <f>AA252/O252</f>
        <v/>
      </c>
      <c r="AD252" s="88">
        <f>AA252/Q252</f>
        <v/>
      </c>
      <c r="AE252" s="88">
        <f>((N252/(T252*U252))/O252)</f>
        <v/>
      </c>
      <c r="AF252" s="88">
        <f>((N252/(T252*U252))/Q252)</f>
        <v/>
      </c>
      <c r="AG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48"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25" t="inlineStr">
        <is>
          <t>0,01-0,2</t>
        </is>
      </c>
      <c r="J253" s="27" t="inlineStr">
        <is>
          <t>0,01-0,2 (MT044)</t>
        </is>
      </c>
      <c r="K253" s="27" t="inlineStr">
        <is>
          <t>NIOSH 1550</t>
        </is>
      </c>
      <c r="L253" s="31" t="n">
        <v>0.2</v>
      </c>
      <c r="N253" s="75" t="n">
        <v>10</v>
      </c>
      <c r="Q253" t="n">
        <v>275</v>
      </c>
      <c r="S253" t="inlineStr">
        <is>
          <t>Noruega</t>
        </is>
      </c>
      <c r="T253" s="31" t="n">
        <v>0.2</v>
      </c>
      <c r="U253" s="31" t="n">
        <v>120</v>
      </c>
      <c r="V253" s="2" t="inlineStr">
        <is>
          <t>n-Tridecano - aire</t>
        </is>
      </c>
      <c r="W253" s="71">
        <f>N253/((0.1*O253)*T253)</f>
        <v/>
      </c>
      <c r="X253" s="71">
        <f>N253/(0.1*Q253*T253)</f>
        <v/>
      </c>
      <c r="Y253" s="88">
        <f>N253/(0.1*O253)</f>
        <v/>
      </c>
      <c r="Z253" s="88">
        <f>N253/(0.1*Q253)</f>
        <v/>
      </c>
      <c r="AA253" s="90">
        <f>N253/AB253</f>
        <v/>
      </c>
      <c r="AB253" s="31">
        <f>T253*480</f>
        <v/>
      </c>
      <c r="AC253" s="88">
        <f>AA253/O253</f>
        <v/>
      </c>
      <c r="AD253" s="88">
        <f>AA253/Q253</f>
        <v/>
      </c>
      <c r="AE253" s="88">
        <f>((N253/(T253*U253))/O253)</f>
        <v/>
      </c>
      <c r="AF253" s="88">
        <f>((N253/(T253*U253))/Q253)</f>
        <v/>
      </c>
      <c r="AG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48"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26" t="inlineStr">
        <is>
          <t>0,01-0,2</t>
        </is>
      </c>
      <c r="J254" s="27" t="inlineStr">
        <is>
          <t>0,01-0,2 (MT044)</t>
        </is>
      </c>
      <c r="K254" s="27" t="inlineStr">
        <is>
          <t>NIOSH 1550</t>
        </is>
      </c>
      <c r="L254" s="31" t="n">
        <v>0.2</v>
      </c>
      <c r="N254" s="75" t="n">
        <v>10</v>
      </c>
      <c r="Q254" t="n">
        <v>275</v>
      </c>
      <c r="S254" t="inlineStr">
        <is>
          <t>Noruega</t>
        </is>
      </c>
      <c r="T254" s="31" t="n">
        <v>0.2</v>
      </c>
      <c r="U254" s="31" t="n">
        <v>120</v>
      </c>
      <c r="V254" s="2" t="inlineStr">
        <is>
          <t>n-Tridecano - aire</t>
        </is>
      </c>
      <c r="W254" s="71">
        <f>N254/((0.1*O254)*T254)</f>
        <v/>
      </c>
      <c r="X254" s="71">
        <f>N254/(0.1*Q254*T254)</f>
        <v/>
      </c>
      <c r="Y254" s="88">
        <f>N254/(0.1*O254)</f>
        <v/>
      </c>
      <c r="Z254" s="88">
        <f>N254/(0.1*Q254)</f>
        <v/>
      </c>
      <c r="AA254" s="90">
        <f>N254/AB254</f>
        <v/>
      </c>
      <c r="AB254" s="31">
        <f>T254*480</f>
        <v/>
      </c>
      <c r="AC254" s="88">
        <f>AA254/O254</f>
        <v/>
      </c>
      <c r="AD254" s="88">
        <f>AA254/Q254</f>
        <v/>
      </c>
      <c r="AE254" s="88">
        <f>((N254/(T254*U254))/O254)</f>
        <v/>
      </c>
      <c r="AF254" s="88">
        <f>((N254/(T254*U254))/Q254)</f>
        <v/>
      </c>
      <c r="AG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48"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25" t="inlineStr">
        <is>
          <t>0,01-0,2</t>
        </is>
      </c>
      <c r="J255" s="27" t="inlineStr">
        <is>
          <t>0,01-0,2 (MT044)</t>
        </is>
      </c>
      <c r="K255" s="27" t="inlineStr">
        <is>
          <t>NIOSH 1550</t>
        </is>
      </c>
      <c r="L255" s="31" t="n">
        <v>0.2</v>
      </c>
      <c r="N255" s="75" t="n">
        <v>10</v>
      </c>
      <c r="Q255" t="n">
        <v>275</v>
      </c>
      <c r="S255" t="inlineStr">
        <is>
          <t>Noruega</t>
        </is>
      </c>
      <c r="T255" s="31" t="n">
        <v>0.2</v>
      </c>
      <c r="U255" s="31" t="n">
        <v>120</v>
      </c>
      <c r="V255" s="2" t="inlineStr">
        <is>
          <t>n-Tetradecano - aire</t>
        </is>
      </c>
      <c r="W255" s="71">
        <f>N255/((0.1*O255)*T255)</f>
        <v/>
      </c>
      <c r="X255" s="71">
        <f>N255/(0.1*Q255*T255)</f>
        <v/>
      </c>
      <c r="Y255" s="88">
        <f>N255/(0.1*O255)</f>
        <v/>
      </c>
      <c r="Z255" s="88">
        <f>N255/(0.1*Q255)</f>
        <v/>
      </c>
      <c r="AA255" s="90">
        <f>N255/AB255</f>
        <v/>
      </c>
      <c r="AB255" s="31">
        <f>T255*480</f>
        <v/>
      </c>
      <c r="AC255" s="88">
        <f>AA255/O255</f>
        <v/>
      </c>
      <c r="AD255" s="88">
        <f>AA255/Q255</f>
        <v/>
      </c>
      <c r="AE255" s="88">
        <f>((N255/(T255*U255))/O255)</f>
        <v/>
      </c>
      <c r="AF255" s="88">
        <f>((N255/(T255*U255))/Q255)</f>
        <v/>
      </c>
      <c r="AG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48"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26" t="inlineStr">
        <is>
          <t>0,01-0,2</t>
        </is>
      </c>
      <c r="J256" s="27" t="inlineStr">
        <is>
          <t>0,01-0,2 (MT044)</t>
        </is>
      </c>
      <c r="K256" s="27" t="inlineStr">
        <is>
          <t>NIOSH 1550</t>
        </is>
      </c>
      <c r="L256" s="31" t="n">
        <v>0.2</v>
      </c>
      <c r="N256" s="75" t="n">
        <v>10</v>
      </c>
      <c r="Q256" t="n">
        <v>275</v>
      </c>
      <c r="S256" t="inlineStr">
        <is>
          <t>Noruega</t>
        </is>
      </c>
      <c r="T256" s="31" t="n">
        <v>0.2</v>
      </c>
      <c r="U256" s="31" t="n">
        <v>120</v>
      </c>
      <c r="V256" s="2" t="inlineStr">
        <is>
          <t>n-Tetradecano - aire</t>
        </is>
      </c>
      <c r="W256" s="71">
        <f>N256/((0.1*O256)*T256)</f>
        <v/>
      </c>
      <c r="X256" s="71">
        <f>N256/(0.1*Q256*T256)</f>
        <v/>
      </c>
      <c r="Y256" s="88">
        <f>N256/(0.1*O256)</f>
        <v/>
      </c>
      <c r="Z256" s="88">
        <f>N256/(0.1*Q256)</f>
        <v/>
      </c>
      <c r="AA256" s="90">
        <f>N256/AB256</f>
        <v/>
      </c>
      <c r="AB256" s="31">
        <f>T256*480</f>
        <v/>
      </c>
      <c r="AC256" s="88">
        <f>AA256/O256</f>
        <v/>
      </c>
      <c r="AD256" s="88">
        <f>AA256/Q256</f>
        <v/>
      </c>
      <c r="AE256" s="88">
        <f>((N256/(T256*U256))/O256)</f>
        <v/>
      </c>
      <c r="AF256" s="88">
        <f>((N256/(T256*U256))/Q256)</f>
        <v/>
      </c>
      <c r="AG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48"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25" t="inlineStr">
        <is>
          <t>0,01-0,2</t>
        </is>
      </c>
      <c r="J257" s="27" t="inlineStr">
        <is>
          <t>0,01-0,2 (MT044)</t>
        </is>
      </c>
      <c r="K257" s="27" t="inlineStr">
        <is>
          <t>NIOSH 1550</t>
        </is>
      </c>
      <c r="L257" s="31" t="n">
        <v>0.2</v>
      </c>
      <c r="N257" s="75" t="n">
        <v>10</v>
      </c>
      <c r="Q257" t="n">
        <v>275</v>
      </c>
      <c r="S257" t="inlineStr">
        <is>
          <t>Noruega</t>
        </is>
      </c>
      <c r="T257" s="31" t="n">
        <v>0.2</v>
      </c>
      <c r="U257" s="31" t="n">
        <v>120</v>
      </c>
      <c r="V257" s="2" t="inlineStr">
        <is>
          <t>n-Pentadecano - aire</t>
        </is>
      </c>
      <c r="W257" s="71">
        <f>N257/((0.1*O257)*T257)</f>
        <v/>
      </c>
      <c r="X257" s="71">
        <f>N257/(0.1*Q257*T257)</f>
        <v/>
      </c>
      <c r="Y257" s="88">
        <f>N257/(0.1*O257)</f>
        <v/>
      </c>
      <c r="Z257" s="88">
        <f>N257/(0.1*Q257)</f>
        <v/>
      </c>
      <c r="AA257" s="90">
        <f>N257/AB257</f>
        <v/>
      </c>
      <c r="AB257" s="31">
        <f>T257*480</f>
        <v/>
      </c>
      <c r="AC257" s="88">
        <f>AA257/O257</f>
        <v/>
      </c>
      <c r="AD257" s="88">
        <f>AA257/Q257</f>
        <v/>
      </c>
      <c r="AE257" s="88">
        <f>((N257/(T257*U257))/O257)</f>
        <v/>
      </c>
      <c r="AF257" s="88">
        <f>((N257/(T257*U257))/Q257)</f>
        <v/>
      </c>
      <c r="AG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48"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26" t="inlineStr">
        <is>
          <t>0,01-0,2</t>
        </is>
      </c>
      <c r="J258" s="27" t="inlineStr">
        <is>
          <t>0,01-0,2 (MT044)</t>
        </is>
      </c>
      <c r="K258" s="27" t="inlineStr">
        <is>
          <t>NIOSH 1550</t>
        </is>
      </c>
      <c r="L258" s="31" t="n">
        <v>0.2</v>
      </c>
      <c r="N258" s="75" t="n">
        <v>10</v>
      </c>
      <c r="Q258" t="n">
        <v>275</v>
      </c>
      <c r="S258" t="inlineStr">
        <is>
          <t>Noruega</t>
        </is>
      </c>
      <c r="T258" s="31" t="n">
        <v>0.2</v>
      </c>
      <c r="U258" s="31" t="n">
        <v>120</v>
      </c>
      <c r="V258" s="2" t="inlineStr">
        <is>
          <t>n-Pentadecano - aire</t>
        </is>
      </c>
      <c r="W258" s="71">
        <f>N258/((0.1*O258)*T258)</f>
        <v/>
      </c>
      <c r="X258" s="71">
        <f>N258/(0.1*Q258*T258)</f>
        <v/>
      </c>
      <c r="Y258" s="88">
        <f>N258/(0.1*O258)</f>
        <v/>
      </c>
      <c r="Z258" s="88">
        <f>N258/(0.1*Q258)</f>
        <v/>
      </c>
      <c r="AA258" s="90">
        <f>N258/AB258</f>
        <v/>
      </c>
      <c r="AB258" s="31">
        <f>T258*480</f>
        <v/>
      </c>
      <c r="AC258" s="88">
        <f>AA258/O258</f>
        <v/>
      </c>
      <c r="AD258" s="88">
        <f>AA258/Q258</f>
        <v/>
      </c>
      <c r="AE258" s="88">
        <f>((N258/(T258*U258))/O258)</f>
        <v/>
      </c>
      <c r="AF258" s="88">
        <f>((N258/(T258*U258))/Q258)</f>
        <v/>
      </c>
      <c r="AG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48"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25" t="inlineStr">
        <is>
          <t>0,01-0,2</t>
        </is>
      </c>
      <c r="J259" s="27" t="inlineStr">
        <is>
          <t>0,01-0,2 (MT044)</t>
        </is>
      </c>
      <c r="K259" s="27" t="inlineStr">
        <is>
          <t>NIOSH 1550</t>
        </is>
      </c>
      <c r="L259" s="31" t="n">
        <v>0.2</v>
      </c>
      <c r="N259" s="75" t="n">
        <v>10</v>
      </c>
      <c r="Q259" t="n">
        <v>275</v>
      </c>
      <c r="S259" t="inlineStr">
        <is>
          <t>Noruega</t>
        </is>
      </c>
      <c r="T259" s="31" t="n">
        <v>0.2</v>
      </c>
      <c r="U259" s="31" t="n">
        <v>120</v>
      </c>
      <c r="V259" s="2" t="inlineStr">
        <is>
          <t>n-Hexadecano - aire</t>
        </is>
      </c>
      <c r="W259" s="71">
        <f>N259/((0.1*O259)*T259)</f>
        <v/>
      </c>
      <c r="X259" s="71">
        <f>N259/(0.1*Q259*T259)</f>
        <v/>
      </c>
      <c r="Y259" s="88">
        <f>N259/(0.1*O259)</f>
        <v/>
      </c>
      <c r="Z259" s="88">
        <f>N259/(0.1*Q259)</f>
        <v/>
      </c>
      <c r="AA259" s="90">
        <f>N259/AB259</f>
        <v/>
      </c>
      <c r="AB259" s="31">
        <f>T259*480</f>
        <v/>
      </c>
      <c r="AC259" s="88">
        <f>AA259/O259</f>
        <v/>
      </c>
      <c r="AD259" s="88">
        <f>AA259/Q259</f>
        <v/>
      </c>
      <c r="AE259" s="88">
        <f>((N259/(T259*U259))/O259)</f>
        <v/>
      </c>
      <c r="AF259" s="88">
        <f>((N259/(T259*U259))/Q259)</f>
        <v/>
      </c>
      <c r="AG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48"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26" t="inlineStr">
        <is>
          <t>0,01-0,2</t>
        </is>
      </c>
      <c r="J260" s="27" t="inlineStr">
        <is>
          <t>0,01-0,2 (MT044)</t>
        </is>
      </c>
      <c r="K260" s="27" t="inlineStr">
        <is>
          <t>NIOSH 1550</t>
        </is>
      </c>
      <c r="L260" s="31" t="n">
        <v>0.2</v>
      </c>
      <c r="N260" s="75" t="n">
        <v>10</v>
      </c>
      <c r="Q260" t="n">
        <v>275</v>
      </c>
      <c r="S260" t="inlineStr">
        <is>
          <t>Noruega</t>
        </is>
      </c>
      <c r="T260" s="31" t="n">
        <v>0.2</v>
      </c>
      <c r="U260" s="31" t="n">
        <v>120</v>
      </c>
      <c r="V260" s="2" t="inlineStr">
        <is>
          <t>n-Hexadecano - aire</t>
        </is>
      </c>
      <c r="W260" s="71">
        <f>N260/((0.1*O260)*T260)</f>
        <v/>
      </c>
      <c r="X260" s="71">
        <f>N260/(0.1*Q260*T260)</f>
        <v/>
      </c>
      <c r="Y260" s="88">
        <f>N260/(0.1*O260)</f>
        <v/>
      </c>
      <c r="Z260" s="88">
        <f>N260/(0.1*Q260)</f>
        <v/>
      </c>
      <c r="AA260" s="90">
        <f>N260/AB260</f>
        <v/>
      </c>
      <c r="AB260" s="31">
        <f>T260*480</f>
        <v/>
      </c>
      <c r="AC260" s="88">
        <f>AA260/O260</f>
        <v/>
      </c>
      <c r="AD260" s="88">
        <f>AA260/Q260</f>
        <v/>
      </c>
      <c r="AE260" s="88">
        <f>((N260/(T260*U260))/O260)</f>
        <v/>
      </c>
      <c r="AF260" s="88">
        <f>((N260/(T260*U260))/Q260)</f>
        <v/>
      </c>
      <c r="AG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48"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25" t="inlineStr">
        <is>
          <t>0,01-0,2</t>
        </is>
      </c>
      <c r="J261" s="27" t="inlineStr">
        <is>
          <t>0,01-0,2 (MT044)</t>
        </is>
      </c>
      <c r="K261" s="27" t="inlineStr">
        <is>
          <t>NIOSH 1550</t>
        </is>
      </c>
      <c r="L261" s="31" t="n">
        <v>0.2</v>
      </c>
      <c r="N261" s="75" t="n">
        <v>10</v>
      </c>
      <c r="Q261" t="n">
        <v>275</v>
      </c>
      <c r="S261" t="inlineStr">
        <is>
          <t>Noruega</t>
        </is>
      </c>
      <c r="T261" s="31" t="n">
        <v>0.2</v>
      </c>
      <c r="U261" s="31" t="n">
        <v>120</v>
      </c>
      <c r="V261" s="2" t="inlineStr">
        <is>
          <t>n-Heptadecano - aire</t>
        </is>
      </c>
      <c r="W261" s="71">
        <f>N261/((0.1*O261)*T261)</f>
        <v/>
      </c>
      <c r="X261" s="71">
        <f>N261/(0.1*Q261*T261)</f>
        <v/>
      </c>
      <c r="Y261" s="88">
        <f>N261/(0.1*O261)</f>
        <v/>
      </c>
      <c r="Z261" s="88">
        <f>N261/(0.1*Q261)</f>
        <v/>
      </c>
      <c r="AA261" s="90">
        <f>N261/AB261</f>
        <v/>
      </c>
      <c r="AB261" s="31">
        <f>T261*480</f>
        <v/>
      </c>
      <c r="AC261" s="88">
        <f>AA261/O261</f>
        <v/>
      </c>
      <c r="AD261" s="88">
        <f>AA261/Q261</f>
        <v/>
      </c>
      <c r="AE261" s="88">
        <f>((N261/(T261*U261))/O261)</f>
        <v/>
      </c>
      <c r="AF261" s="88">
        <f>((N261/(T261*U261))/Q261)</f>
        <v/>
      </c>
      <c r="AG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48"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26" t="inlineStr">
        <is>
          <t>0,01-0,2</t>
        </is>
      </c>
      <c r="J262" s="27" t="inlineStr">
        <is>
          <t>0,01-0,2 (MT044)</t>
        </is>
      </c>
      <c r="K262" s="27" t="inlineStr">
        <is>
          <t>NIOSH 1550</t>
        </is>
      </c>
      <c r="L262" s="31" t="n">
        <v>0.2</v>
      </c>
      <c r="N262" s="75" t="n">
        <v>10</v>
      </c>
      <c r="Q262" t="n">
        <v>275</v>
      </c>
      <c r="S262" t="inlineStr">
        <is>
          <t>Noruega</t>
        </is>
      </c>
      <c r="T262" s="31" t="n">
        <v>0.2</v>
      </c>
      <c r="U262" s="31" t="n">
        <v>120</v>
      </c>
      <c r="V262" s="2" t="inlineStr">
        <is>
          <t>n-Heptadecano - aire</t>
        </is>
      </c>
      <c r="W262" s="71">
        <f>N262/((0.1*O262)*T262)</f>
        <v/>
      </c>
      <c r="X262" s="71">
        <f>N262/(0.1*Q262*T262)</f>
        <v/>
      </c>
      <c r="Y262" s="88">
        <f>N262/(0.1*O262)</f>
        <v/>
      </c>
      <c r="Z262" s="88">
        <f>N262/(0.1*Q262)</f>
        <v/>
      </c>
      <c r="AA262" s="90">
        <f>N262/AB262</f>
        <v/>
      </c>
      <c r="AB262" s="31">
        <f>T262*480</f>
        <v/>
      </c>
      <c r="AC262" s="88">
        <f>AA262/O262</f>
        <v/>
      </c>
      <c r="AD262" s="88">
        <f>AA262/Q262</f>
        <v/>
      </c>
      <c r="AE262" s="88">
        <f>((N262/(T262*U262))/O262)</f>
        <v/>
      </c>
      <c r="AF262" s="88">
        <f>((N262/(T262*U262))/Q262)</f>
        <v/>
      </c>
      <c r="AG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48"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25" t="inlineStr">
        <is>
          <t>0,01-0,2</t>
        </is>
      </c>
      <c r="J263" s="27" t="inlineStr">
        <is>
          <t>0,01-0,2 (MT044)</t>
        </is>
      </c>
      <c r="K263" s="27" t="inlineStr">
        <is>
          <t>NIOSH 1550</t>
        </is>
      </c>
      <c r="L263" s="31" t="n">
        <v>0.2</v>
      </c>
      <c r="N263" s="75" t="n">
        <v>10</v>
      </c>
      <c r="Q263" t="n">
        <v>275</v>
      </c>
      <c r="S263" t="inlineStr">
        <is>
          <t>Noruega</t>
        </is>
      </c>
      <c r="T263" s="31" t="n">
        <v>0.2</v>
      </c>
      <c r="U263" s="31" t="n">
        <v>120</v>
      </c>
      <c r="V263" s="2" t="inlineStr">
        <is>
          <t>n-Octadecano - aire</t>
        </is>
      </c>
      <c r="W263" s="71">
        <f>N263/((0.1*O263)*T263)</f>
        <v/>
      </c>
      <c r="X263" s="71">
        <f>N263/(0.1*Q263*T263)</f>
        <v/>
      </c>
      <c r="Y263" s="88">
        <f>N263/(0.1*O263)</f>
        <v/>
      </c>
      <c r="Z263" s="88">
        <f>N263/(0.1*Q263)</f>
        <v/>
      </c>
      <c r="AA263" s="90">
        <f>N263/AB263</f>
        <v/>
      </c>
      <c r="AB263" s="31">
        <f>T263*480</f>
        <v/>
      </c>
      <c r="AC263" s="88">
        <f>AA263/O263</f>
        <v/>
      </c>
      <c r="AD263" s="88">
        <f>AA263/Q263</f>
        <v/>
      </c>
      <c r="AE263" s="88">
        <f>((N263/(T263*U263))/O263)</f>
        <v/>
      </c>
      <c r="AF263" s="88">
        <f>((N263/(T263*U263))/Q263)</f>
        <v/>
      </c>
      <c r="AG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48"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26" t="inlineStr">
        <is>
          <t>0,01-0,2</t>
        </is>
      </c>
      <c r="J264" s="27" t="inlineStr">
        <is>
          <t>0,01-0,2 (MT044)</t>
        </is>
      </c>
      <c r="K264" s="27" t="inlineStr">
        <is>
          <t>NIOSH 1550</t>
        </is>
      </c>
      <c r="L264" s="31" t="n">
        <v>0.2</v>
      </c>
      <c r="N264" s="75" t="n">
        <v>10</v>
      </c>
      <c r="Q264" t="n">
        <v>275</v>
      </c>
      <c r="S264" t="inlineStr">
        <is>
          <t>Noruega</t>
        </is>
      </c>
      <c r="T264" s="31" t="n">
        <v>0.2</v>
      </c>
      <c r="U264" s="31" t="n">
        <v>120</v>
      </c>
      <c r="V264" s="2" t="inlineStr">
        <is>
          <t>n-Octadecano - aire</t>
        </is>
      </c>
      <c r="W264" s="71">
        <f>N264/((0.1*O264)*T264)</f>
        <v/>
      </c>
      <c r="X264" s="71">
        <f>N264/(0.1*Q264*T264)</f>
        <v/>
      </c>
      <c r="Y264" s="88">
        <f>N264/(0.1*O264)</f>
        <v/>
      </c>
      <c r="Z264" s="88">
        <f>N264/(0.1*Q264)</f>
        <v/>
      </c>
      <c r="AA264" s="90">
        <f>N264/AB264</f>
        <v/>
      </c>
      <c r="AB264" s="31">
        <f>T264*480</f>
        <v/>
      </c>
      <c r="AC264" s="88">
        <f>AA264/O264</f>
        <v/>
      </c>
      <c r="AD264" s="88">
        <f>AA264/Q264</f>
        <v/>
      </c>
      <c r="AE264" s="88">
        <f>((N264/(T264*U264))/O264)</f>
        <v/>
      </c>
      <c r="AF264" s="88">
        <f>((N264/(T264*U264))/Q264)</f>
        <v/>
      </c>
      <c r="AG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48"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25" t="inlineStr">
        <is>
          <t>0,01-0,2</t>
        </is>
      </c>
      <c r="J265" s="27" t="inlineStr">
        <is>
          <t>0,01-0,2 (MT044)</t>
        </is>
      </c>
      <c r="K265" s="27" t="inlineStr">
        <is>
          <t>NIOSH 1550</t>
        </is>
      </c>
      <c r="L265" s="31" t="n">
        <v>0.2</v>
      </c>
      <c r="N265" s="75" t="n">
        <v>10</v>
      </c>
      <c r="Q265" t="n">
        <v>275</v>
      </c>
      <c r="S265" t="inlineStr">
        <is>
          <t>Noruega</t>
        </is>
      </c>
      <c r="T265" s="31" t="n">
        <v>0.2</v>
      </c>
      <c r="U265" s="31" t="n">
        <v>120</v>
      </c>
      <c r="V265" s="2" t="inlineStr">
        <is>
          <t>n-Nonadecano - aire</t>
        </is>
      </c>
      <c r="W265" s="71">
        <f>N265/((0.1*O265)*T265)</f>
        <v/>
      </c>
      <c r="X265" s="71">
        <f>N265/(0.1*Q265*T265)</f>
        <v/>
      </c>
      <c r="Y265" s="88">
        <f>N265/(0.1*O265)</f>
        <v/>
      </c>
      <c r="Z265" s="88">
        <f>N265/(0.1*Q265)</f>
        <v/>
      </c>
      <c r="AA265" s="90">
        <f>N265/AB265</f>
        <v/>
      </c>
      <c r="AB265" s="31">
        <f>T265*480</f>
        <v/>
      </c>
      <c r="AC265" s="88">
        <f>AA265/O265</f>
        <v/>
      </c>
      <c r="AD265" s="88">
        <f>AA265/Q265</f>
        <v/>
      </c>
      <c r="AE265" s="88">
        <f>((N265/(T265*U265))/O265)</f>
        <v/>
      </c>
      <c r="AF265" s="88">
        <f>((N265/(T265*U265))/Q265)</f>
        <v/>
      </c>
      <c r="AG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48"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26" t="inlineStr">
        <is>
          <t>0,01-0,2</t>
        </is>
      </c>
      <c r="J266" s="27" t="inlineStr">
        <is>
          <t>0,01-0,2 (MT044)</t>
        </is>
      </c>
      <c r="K266" s="27" t="inlineStr">
        <is>
          <t>NIOSH 1550</t>
        </is>
      </c>
      <c r="L266" s="31" t="n">
        <v>0.2</v>
      </c>
      <c r="N266" s="75" t="n">
        <v>10</v>
      </c>
      <c r="Q266" t="n">
        <v>275</v>
      </c>
      <c r="S266" t="inlineStr">
        <is>
          <t>Noruega</t>
        </is>
      </c>
      <c r="T266" s="31" t="n">
        <v>0.2</v>
      </c>
      <c r="U266" s="31" t="n">
        <v>120</v>
      </c>
      <c r="V266" s="2" t="inlineStr">
        <is>
          <t>n-Nonadecano - aire</t>
        </is>
      </c>
      <c r="W266" s="71">
        <f>N266/((0.1*O266)*T266)</f>
        <v/>
      </c>
      <c r="X266" s="71">
        <f>N266/(0.1*Q266*T266)</f>
        <v/>
      </c>
      <c r="Y266" s="88">
        <f>N266/(0.1*O266)</f>
        <v/>
      </c>
      <c r="Z266" s="88">
        <f>N266/(0.1*Q266)</f>
        <v/>
      </c>
      <c r="AA266" s="90">
        <f>N266/AB266</f>
        <v/>
      </c>
      <c r="AB266" s="31">
        <f>T266*480</f>
        <v/>
      </c>
      <c r="AC266" s="88">
        <f>AA266/O266</f>
        <v/>
      </c>
      <c r="AD266" s="88">
        <f>AA266/Q266</f>
        <v/>
      </c>
      <c r="AE266" s="88">
        <f>((N266/(T266*U266))/O266)</f>
        <v/>
      </c>
      <c r="AF266" s="88">
        <f>((N266/(T266*U266))/Q266)</f>
        <v/>
      </c>
      <c r="AG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48"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25" t="inlineStr">
        <is>
          <t>0,01-0,2</t>
        </is>
      </c>
      <c r="J267" s="27" t="inlineStr">
        <is>
          <t>0,01-0,2 (MT044)</t>
        </is>
      </c>
      <c r="K267" s="27" t="inlineStr">
        <is>
          <t>NIOSH 1550</t>
        </is>
      </c>
      <c r="L267" s="31" t="n">
        <v>0.2</v>
      </c>
      <c r="N267" s="75" t="n">
        <v>10</v>
      </c>
      <c r="Q267" t="n">
        <v>275</v>
      </c>
      <c r="S267" t="inlineStr">
        <is>
          <t>Noruega</t>
        </is>
      </c>
      <c r="T267" s="31" t="n">
        <v>0.2</v>
      </c>
      <c r="U267" s="31" t="n">
        <v>120</v>
      </c>
      <c r="V267" s="2" t="inlineStr">
        <is>
          <t>n-Eicosano - aire</t>
        </is>
      </c>
      <c r="W267" s="71">
        <f>N267/((0.1*O267)*T267)</f>
        <v/>
      </c>
      <c r="X267" s="71">
        <f>N267/(0.1*Q267*T267)</f>
        <v/>
      </c>
      <c r="Y267" s="88">
        <f>N267/(0.1*O267)</f>
        <v/>
      </c>
      <c r="Z267" s="88">
        <f>N267/(0.1*Q267)</f>
        <v/>
      </c>
      <c r="AA267" s="90">
        <f>N267/AB267</f>
        <v/>
      </c>
      <c r="AB267" s="31">
        <f>T267*480</f>
        <v/>
      </c>
      <c r="AC267" s="88">
        <f>AA267/O267</f>
        <v/>
      </c>
      <c r="AD267" s="88">
        <f>AA267/Q267</f>
        <v/>
      </c>
      <c r="AE267" s="88">
        <f>((N267/(T267*U267))/O267)</f>
        <v/>
      </c>
      <c r="AF267" s="88">
        <f>((N267/(T267*U267))/Q267)</f>
        <v/>
      </c>
      <c r="AG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48"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26" t="inlineStr">
        <is>
          <t>0,01-0,2</t>
        </is>
      </c>
      <c r="J268" s="27" t="inlineStr">
        <is>
          <t>0,01-0,2 (MT044)</t>
        </is>
      </c>
      <c r="K268" s="27" t="inlineStr">
        <is>
          <t>NIOSH 1550</t>
        </is>
      </c>
      <c r="L268" s="31" t="n">
        <v>0.2</v>
      </c>
      <c r="N268" s="75" t="n">
        <v>10</v>
      </c>
      <c r="Q268" t="n">
        <v>275</v>
      </c>
      <c r="S268" t="inlineStr">
        <is>
          <t>Noruega</t>
        </is>
      </c>
      <c r="T268" s="31" t="n">
        <v>0.2</v>
      </c>
      <c r="U268" s="31" t="n">
        <v>120</v>
      </c>
      <c r="V268" s="2" t="inlineStr">
        <is>
          <t>n-Eicosano - aire</t>
        </is>
      </c>
      <c r="W268" s="71">
        <f>N268/((0.1*O268)*T268)</f>
        <v/>
      </c>
      <c r="X268" s="71">
        <f>N268/(0.1*Q268*T268)</f>
        <v/>
      </c>
      <c r="Y268" s="88">
        <f>N268/(0.1*O268)</f>
        <v/>
      </c>
      <c r="Z268" s="88">
        <f>N268/(0.1*Q268)</f>
        <v/>
      </c>
      <c r="AA268" s="90">
        <f>N268/AB268</f>
        <v/>
      </c>
      <c r="AB268" s="31">
        <f>T268*480</f>
        <v/>
      </c>
      <c r="AC268" s="88">
        <f>AA268/O268</f>
        <v/>
      </c>
      <c r="AD268" s="88">
        <f>AA268/Q268</f>
        <v/>
      </c>
      <c r="AE268" s="88">
        <f>((N268/(T268*U268))/O268)</f>
        <v/>
      </c>
      <c r="AF268" s="88">
        <f>((N268/(T268*U268))/Q268)</f>
        <v/>
      </c>
      <c r="AG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48" customFormat="1" customHeight="1" s="7">
      <c r="A269" s="8" t="n"/>
      <c r="B269" s="8" t="inlineStr">
        <is>
          <t>PNT00460</t>
        </is>
      </c>
      <c r="C269" s="8" t="n"/>
      <c r="D269" s="8" t="n"/>
      <c r="F269" s="8" t="inlineStr">
        <is>
          <t>Nafta</t>
        </is>
      </c>
      <c r="G269" s="8" t="inlineStr">
        <is>
          <t>N0570</t>
        </is>
      </c>
      <c r="H269" s="8" t="inlineStr">
        <is>
          <t>MA165</t>
        </is>
      </c>
      <c r="I269" s="7" t="inlineStr">
        <is>
          <t>0,01-0,2</t>
        </is>
      </c>
      <c r="J269" s="7" t="inlineStr">
        <is>
          <t>0,01-0,2 (MT044)</t>
        </is>
      </c>
      <c r="K269" s="7" t="inlineStr">
        <is>
          <t>NIOSH 1550</t>
        </is>
      </c>
      <c r="L269" s="67" t="n">
        <v>0.2</v>
      </c>
      <c r="N269" s="78" t="n">
        <v>100</v>
      </c>
      <c r="O269" s="7" t="n">
        <v>290</v>
      </c>
      <c r="P269" s="7" t="n">
        <v>580</v>
      </c>
      <c r="T269" s="67" t="n">
        <v>0.2</v>
      </c>
      <c r="U269" s="31" t="n">
        <v>120</v>
      </c>
      <c r="V269" s="8" t="inlineStr">
        <is>
          <t>Nafta</t>
        </is>
      </c>
      <c r="W269" s="71">
        <f>N269/((0.1*O269)*T269)</f>
        <v/>
      </c>
      <c r="X269" s="71">
        <f>N269/(0.1*Q269*T269)</f>
        <v/>
      </c>
      <c r="Y269" s="88">
        <f>N269/(0.1*O269)</f>
        <v/>
      </c>
      <c r="Z269" s="88">
        <f>N269/(0.1*Q269)</f>
        <v/>
      </c>
      <c r="AA269" s="90">
        <f>N269/AB269</f>
        <v/>
      </c>
      <c r="AB269" s="31">
        <f>T269*480</f>
        <v/>
      </c>
      <c r="AC269" s="88">
        <f>AA269/O269</f>
        <v/>
      </c>
      <c r="AD269" s="88">
        <f>AA269/Q269</f>
        <v/>
      </c>
      <c r="AE269" s="88">
        <f>((N269/(T269*U269))/O269)</f>
        <v/>
      </c>
      <c r="AF269" s="88">
        <f>((N269/(T269*U269))/Q269)</f>
        <v/>
      </c>
      <c r="AG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H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48" customFormat="1" customHeight="1" s="7">
      <c r="A270" s="8" t="n"/>
      <c r="B270" s="8" t="inlineStr">
        <is>
          <t>PNT00460</t>
        </is>
      </c>
      <c r="C270" s="8" t="n"/>
      <c r="D270" s="8" t="n"/>
      <c r="F270" s="8" t="inlineStr">
        <is>
          <t>Nafta</t>
        </is>
      </c>
      <c r="G270" s="8" t="inlineStr">
        <is>
          <t>N0570</t>
        </is>
      </c>
      <c r="H270" s="8" t="inlineStr">
        <is>
          <t>MA166</t>
        </is>
      </c>
      <c r="I270" s="7" t="inlineStr">
        <is>
          <t>0,01-0,2</t>
        </is>
      </c>
      <c r="J270" s="7" t="inlineStr">
        <is>
          <t>0,01-0,2 (MT044)</t>
        </is>
      </c>
      <c r="K270" s="7" t="inlineStr">
        <is>
          <t>NIOSH 1550</t>
        </is>
      </c>
      <c r="L270" s="67" t="n">
        <v>0.2</v>
      </c>
      <c r="N270" s="78" t="n">
        <v>100</v>
      </c>
      <c r="O270" s="7" t="n">
        <v>290</v>
      </c>
      <c r="P270" s="7" t="n">
        <v>580</v>
      </c>
      <c r="T270" s="67" t="n">
        <v>0.2</v>
      </c>
      <c r="U270" s="31" t="n">
        <v>120</v>
      </c>
      <c r="V270" s="8" t="inlineStr">
        <is>
          <t>Nafta</t>
        </is>
      </c>
      <c r="W270" s="71">
        <f>N270/((0.1*O270)*T270)</f>
        <v/>
      </c>
      <c r="X270" s="71">
        <f>N270/(0.1*Q270*T270)</f>
        <v/>
      </c>
      <c r="Y270" s="88">
        <f>N270/(0.1*O270)</f>
        <v/>
      </c>
      <c r="Z270" s="88">
        <f>N270/(0.1*Q270)</f>
        <v/>
      </c>
      <c r="AA270" s="90">
        <f>N270/AB270</f>
        <v/>
      </c>
      <c r="AB270" s="31">
        <f>T270*480</f>
        <v/>
      </c>
      <c r="AC270" s="88">
        <f>AA270/O270</f>
        <v/>
      </c>
      <c r="AD270" s="88">
        <f>AA270/Q270</f>
        <v/>
      </c>
      <c r="AE270" s="88">
        <f>((N270/(T270*U270))/O270)</f>
        <v/>
      </c>
      <c r="AF270" s="88">
        <f>((N270/(T270*U270))/Q270)</f>
        <v/>
      </c>
      <c r="AG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H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19" t="inlineStr">
        <is>
          <t>0,01-0,2</t>
        </is>
      </c>
      <c r="J271" s="19" t="inlineStr">
        <is>
          <t>0,01-0,2 (MT067+MT075)</t>
        </is>
      </c>
      <c r="K271" s="19" t="inlineStr">
        <is>
          <t>NIOSH 5517</t>
        </is>
      </c>
      <c r="L271" s="35" t="n">
        <v>0.2</v>
      </c>
      <c r="N271" s="76" t="n">
        <v>1</v>
      </c>
      <c r="T271" s="35" t="n"/>
      <c r="U271" s="31" t="n">
        <v>120</v>
      </c>
      <c r="V271" s="20" t="inlineStr">
        <is>
          <t>Pentaclorobenceno - aire</t>
        </is>
      </c>
      <c r="W271" s="71">
        <f>N271/((0.1*O271)*T271)</f>
        <v/>
      </c>
      <c r="X271" s="71">
        <f>N271/(0.1*Q271*T271)</f>
        <v/>
      </c>
      <c r="Y271" s="88">
        <f>N271/(0.1*O271)</f>
        <v/>
      </c>
      <c r="Z271" s="88">
        <f>N271/(0.1*Q271)</f>
        <v/>
      </c>
      <c r="AA271" s="90">
        <f>N271/AB271</f>
        <v/>
      </c>
      <c r="AB271" s="31">
        <f>T271*480</f>
        <v/>
      </c>
      <c r="AC271" s="88">
        <f>AA271/O271</f>
        <v/>
      </c>
      <c r="AD271" s="88">
        <f>AA271/Q271</f>
        <v/>
      </c>
      <c r="AE271" s="88">
        <f>((N271/(T271*U271))/O271)</f>
        <v/>
      </c>
      <c r="AF271" s="88">
        <f>((N271/(T271*U271))/Q271)</f>
        <v/>
      </c>
      <c r="AG271" s="93" t="n"/>
      <c r="AH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t="n">
        <v>0.05</v>
      </c>
      <c r="J272" s="27" t="inlineStr">
        <is>
          <t>0,05 (2*MT078)</t>
        </is>
      </c>
      <c r="K272" s="27" t="inlineStr">
        <is>
          <t>OSHA ID 113</t>
        </is>
      </c>
      <c r="L272" s="31" t="n">
        <v>0.05</v>
      </c>
      <c r="N272" s="75" t="n">
        <v>1</v>
      </c>
      <c r="Q272" t="n">
        <v>500</v>
      </c>
      <c r="S272" t="inlineStr">
        <is>
          <t>Corea del Sur</t>
        </is>
      </c>
      <c r="T272" s="31" t="n">
        <v>0.05</v>
      </c>
      <c r="U272" s="31" t="n">
        <v>120</v>
      </c>
      <c r="V272" s="2" t="inlineStr">
        <is>
          <t>1,1-Dicloro-1-fluoroetano - aire</t>
        </is>
      </c>
      <c r="W272" s="71">
        <f>N272/((0.1*O272)*T272)</f>
        <v/>
      </c>
      <c r="X272" s="71">
        <f>N272/(0.1*Q272*T272)</f>
        <v/>
      </c>
      <c r="Y272" s="88">
        <f>N272/(0.1*O272)</f>
        <v/>
      </c>
      <c r="Z272" s="88">
        <f>N272/(0.1*Q272)</f>
        <v/>
      </c>
      <c r="AA272" s="90">
        <f>N272/AB272</f>
        <v/>
      </c>
      <c r="AB272" s="31">
        <f>T272*480</f>
        <v/>
      </c>
      <c r="AC272" s="88">
        <f>AA272/O272</f>
        <v/>
      </c>
      <c r="AD272" s="88">
        <f>AA272/Q272</f>
        <v/>
      </c>
      <c r="AE272" s="88">
        <f>((N272/(T272*U272))/O272)</f>
        <v/>
      </c>
      <c r="AF272" s="88">
        <f>((N272/(T272*U272))/Q272)</f>
        <v/>
      </c>
      <c r="AG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H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t="n">
        <v>0.05</v>
      </c>
      <c r="J273" s="27" t="inlineStr">
        <is>
          <t>0,05 (2*MT078)</t>
        </is>
      </c>
      <c r="K273" s="27" t="inlineStr">
        <is>
          <t>OSHA ID 113</t>
        </is>
      </c>
      <c r="L273" s="31" t="n">
        <v>0.05</v>
      </c>
      <c r="N273" s="75" t="n">
        <v>1</v>
      </c>
      <c r="Q273" t="n">
        <v>500</v>
      </c>
      <c r="S273" t="inlineStr">
        <is>
          <t>Corea del Sur</t>
        </is>
      </c>
      <c r="T273" s="31" t="n">
        <v>0.05</v>
      </c>
      <c r="U273" s="31" t="n">
        <v>120</v>
      </c>
      <c r="V273" s="2" t="inlineStr">
        <is>
          <t>1,1-Dicloro-1-fluoroetano - aire</t>
        </is>
      </c>
      <c r="W273" s="71">
        <f>N273/((0.1*O273)*T273)</f>
        <v/>
      </c>
      <c r="X273" s="71">
        <f>N273/(0.1*Q273*T273)</f>
        <v/>
      </c>
      <c r="Y273" s="88">
        <f>N273/(0.1*O273)</f>
        <v/>
      </c>
      <c r="Z273" s="88">
        <f>N273/(0.1*Q273)</f>
        <v/>
      </c>
      <c r="AA273" s="90">
        <f>N273/AB273</f>
        <v/>
      </c>
      <c r="AB273" s="31">
        <f>T273*480</f>
        <v/>
      </c>
      <c r="AC273" s="88">
        <f>AA273/O273</f>
        <v/>
      </c>
      <c r="AD273" s="88">
        <f>AA273/Q273</f>
        <v/>
      </c>
      <c r="AE273" s="88">
        <f>((N273/(T273*U273))/O273)</f>
        <v/>
      </c>
      <c r="AF273" s="88">
        <f>((N273/(T273*U273))/Q273)</f>
        <v/>
      </c>
      <c r="AG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H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25" t="inlineStr">
        <is>
          <t>0,01-0,2</t>
        </is>
      </c>
      <c r="J274" s="27" t="inlineStr">
        <is>
          <t>0,01-0,2 (MT067+MT075)</t>
        </is>
      </c>
      <c r="K274" s="27" t="inlineStr">
        <is>
          <t>NIOSH 5517</t>
        </is>
      </c>
      <c r="L274" s="31" t="n">
        <v>0.2</v>
      </c>
      <c r="N274" s="75" t="n">
        <v>1</v>
      </c>
      <c r="O274" t="n">
        <v>15</v>
      </c>
      <c r="P274" t="n">
        <v>38</v>
      </c>
      <c r="T274" s="31" t="n">
        <v>0.2</v>
      </c>
      <c r="U274" s="31" t="n">
        <v>120</v>
      </c>
      <c r="V274" s="2" t="inlineStr">
        <is>
          <t>1,2,4-Triclorobenceno - aire</t>
        </is>
      </c>
      <c r="W274" s="71">
        <f>N274/((0.1*O274)*T274)</f>
        <v/>
      </c>
      <c r="X274" s="71">
        <f>N274/(0.1*Q274*T274)</f>
        <v/>
      </c>
      <c r="Y274" s="88">
        <f>N274/(0.1*O274)</f>
        <v/>
      </c>
      <c r="Z274" s="88">
        <f>N274/(0.1*Q274)</f>
        <v/>
      </c>
      <c r="AA274" s="90">
        <f>N274/AB274</f>
        <v/>
      </c>
      <c r="AB274" s="31">
        <f>T274*480</f>
        <v/>
      </c>
      <c r="AC274" s="88">
        <f>AA274/O274</f>
        <v/>
      </c>
      <c r="AD274" s="88">
        <f>AA274/Q274</f>
        <v/>
      </c>
      <c r="AE274" s="88">
        <f>((N274/(T274*U274))/O274)</f>
        <v/>
      </c>
      <c r="AF274" s="88">
        <f>((N274/(T274*U274))/Q274)</f>
        <v/>
      </c>
      <c r="AG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25" t="inlineStr">
        <is>
          <t>0,01-0,2</t>
        </is>
      </c>
      <c r="J275" s="27" t="inlineStr">
        <is>
          <t>0,01-0,2 (MT076+MT075)</t>
        </is>
      </c>
      <c r="K275" s="27" t="inlineStr">
        <is>
          <t>NIOSH 5517</t>
        </is>
      </c>
      <c r="L275" s="31" t="n">
        <v>0.2</v>
      </c>
      <c r="N275" s="75" t="n">
        <v>1</v>
      </c>
      <c r="O275" t="n">
        <v>15</v>
      </c>
      <c r="P275" t="n">
        <v>38</v>
      </c>
      <c r="T275" s="31" t="n">
        <v>0.2</v>
      </c>
      <c r="U275" s="31" t="n">
        <v>120</v>
      </c>
      <c r="V275" s="2" t="inlineStr">
        <is>
          <t>1,2,4-Triclorobenceno - aire</t>
        </is>
      </c>
      <c r="W275" s="71">
        <f>N275/((0.1*O275)*T275)</f>
        <v/>
      </c>
      <c r="X275" s="71">
        <f>N275/(0.1*Q275*T275)</f>
        <v/>
      </c>
      <c r="Y275" s="88">
        <f>N275/(0.1*O275)</f>
        <v/>
      </c>
      <c r="Z275" s="88">
        <f>N275/(0.1*Q275)</f>
        <v/>
      </c>
      <c r="AA275" s="90">
        <f>N275/AB275</f>
        <v/>
      </c>
      <c r="AB275" s="31">
        <f>T275*480</f>
        <v/>
      </c>
      <c r="AC275" s="88">
        <f>AA275/O275</f>
        <v/>
      </c>
      <c r="AD275" s="88">
        <f>AA275/Q275</f>
        <v/>
      </c>
      <c r="AE275" s="88">
        <f>((N275/(T275*U275))/O275)</f>
        <v/>
      </c>
      <c r="AF275" s="88">
        <f>((N275/(T275*U275))/Q275)</f>
        <v/>
      </c>
      <c r="AG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L276" s="35" t="n"/>
      <c r="N276" s="76" t="n">
        <v>1</v>
      </c>
      <c r="Q276" s="19" t="n">
        <v>15</v>
      </c>
      <c r="R276" s="19" t="n">
        <v>30</v>
      </c>
      <c r="S276" s="19" t="inlineStr">
        <is>
          <t>Polonia</t>
        </is>
      </c>
      <c r="T276" s="35" t="n"/>
      <c r="U276" s="31" t="n">
        <v>120</v>
      </c>
      <c r="V276" s="20" t="inlineStr">
        <is>
          <t>1,2,3-Triclorobenceno - aire</t>
        </is>
      </c>
      <c r="W276" s="71">
        <f>N276/((0.1*O276)*T276)</f>
        <v/>
      </c>
      <c r="X276" s="71">
        <f>N276/(0.1*Q276*T276)</f>
        <v/>
      </c>
      <c r="Y276" s="88">
        <f>N276/(0.1*O276)</f>
        <v/>
      </c>
      <c r="Z276" s="88">
        <f>N276/(0.1*Q276)</f>
        <v/>
      </c>
      <c r="AA276" s="90">
        <f>N276/AB276</f>
        <v/>
      </c>
      <c r="AB276" s="31">
        <f>T276*480</f>
        <v/>
      </c>
      <c r="AC276" s="88">
        <f>AA276/O276</f>
        <v/>
      </c>
      <c r="AD276" s="88">
        <f>AA276/Q276</f>
        <v/>
      </c>
      <c r="AE276" s="88">
        <f>((N276/(T276*U276))/O276)</f>
        <v/>
      </c>
      <c r="AF276" s="88">
        <f>((N276/(T276*U276))/Q276)</f>
        <v/>
      </c>
      <c r="AG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L277" s="35" t="n"/>
      <c r="N277" s="76" t="n">
        <v>1</v>
      </c>
      <c r="Q277" s="19" t="n">
        <v>15</v>
      </c>
      <c r="R277" s="19" t="n">
        <v>30</v>
      </c>
      <c r="S277" s="19" t="inlineStr">
        <is>
          <t>Polonia</t>
        </is>
      </c>
      <c r="T277" s="35" t="n"/>
      <c r="U277" s="31" t="n">
        <v>120</v>
      </c>
      <c r="V277" s="20" t="inlineStr">
        <is>
          <t>1,2,3-Triclorobenceno - aire</t>
        </is>
      </c>
      <c r="W277" s="71">
        <f>N277/((0.1*O277)*T277)</f>
        <v/>
      </c>
      <c r="X277" s="71">
        <f>N277/(0.1*Q277*T277)</f>
        <v/>
      </c>
      <c r="Y277" s="88">
        <f>N277/(0.1*O277)</f>
        <v/>
      </c>
      <c r="Z277" s="88">
        <f>N277/(0.1*Q277)</f>
        <v/>
      </c>
      <c r="AA277" s="90">
        <f>N277/AB277</f>
        <v/>
      </c>
      <c r="AB277" s="31">
        <f>T277*480</f>
        <v/>
      </c>
      <c r="AC277" s="88">
        <f>AA277/O277</f>
        <v/>
      </c>
      <c r="AD277" s="88">
        <f>AA277/Q277</f>
        <v/>
      </c>
      <c r="AE277" s="88">
        <f>((N277/(T277*U277))/O277)</f>
        <v/>
      </c>
      <c r="AF277" s="88">
        <f>((N277/(T277*U277))/Q277)</f>
        <v/>
      </c>
      <c r="AG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L278" s="35" t="n"/>
      <c r="N278" s="76" t="n">
        <v>1</v>
      </c>
      <c r="Q278" s="19" t="n">
        <v>15</v>
      </c>
      <c r="R278" s="19" t="n">
        <v>30</v>
      </c>
      <c r="S278" s="19" t="inlineStr">
        <is>
          <t>Polonia</t>
        </is>
      </c>
      <c r="T278" s="35" t="n"/>
      <c r="U278" s="31" t="n">
        <v>120</v>
      </c>
      <c r="V278" s="20" t="inlineStr">
        <is>
          <t>1,3,5-Triclorobenceno - aire</t>
        </is>
      </c>
      <c r="W278" s="71">
        <f>N278/((0.1*O278)*T278)</f>
        <v/>
      </c>
      <c r="X278" s="71">
        <f>N278/(0.1*Q278*T278)</f>
        <v/>
      </c>
      <c r="Y278" s="88">
        <f>N278/(0.1*O278)</f>
        <v/>
      </c>
      <c r="Z278" s="88">
        <f>N278/(0.1*Q278)</f>
        <v/>
      </c>
      <c r="AA278" s="90">
        <f>N278/AB278</f>
        <v/>
      </c>
      <c r="AB278" s="31">
        <f>T278*480</f>
        <v/>
      </c>
      <c r="AC278" s="88">
        <f>AA278/O278</f>
        <v/>
      </c>
      <c r="AD278" s="88">
        <f>AA278/Q278</f>
        <v/>
      </c>
      <c r="AE278" s="88">
        <f>((N278/(T278*U278))/O278)</f>
        <v/>
      </c>
      <c r="AF278" s="88">
        <f>((N278/(T278*U278))/Q278)</f>
        <v/>
      </c>
      <c r="AG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L279" s="35" t="n"/>
      <c r="N279" s="76" t="n">
        <v>1</v>
      </c>
      <c r="Q279" s="19" t="n">
        <v>15</v>
      </c>
      <c r="R279" s="19" t="n">
        <v>30</v>
      </c>
      <c r="S279" s="19" t="inlineStr">
        <is>
          <t>Polonia</t>
        </is>
      </c>
      <c r="T279" s="35" t="n"/>
      <c r="U279" s="31" t="n">
        <v>120</v>
      </c>
      <c r="V279" s="20" t="inlineStr">
        <is>
          <t>1,3,5-Triclorobenceno - aire</t>
        </is>
      </c>
      <c r="W279" s="71">
        <f>N279/((0.1*O279)*T279)</f>
        <v/>
      </c>
      <c r="X279" s="71">
        <f>N279/(0.1*Q279*T279)</f>
        <v/>
      </c>
      <c r="Y279" s="88">
        <f>N279/(0.1*O279)</f>
        <v/>
      </c>
      <c r="Z279" s="88">
        <f>N279/(0.1*Q279)</f>
        <v/>
      </c>
      <c r="AA279" s="90">
        <f>N279/AB279</f>
        <v/>
      </c>
      <c r="AB279" s="31">
        <f>T279*480</f>
        <v/>
      </c>
      <c r="AC279" s="88">
        <f>AA279/O279</f>
        <v/>
      </c>
      <c r="AD279" s="88">
        <f>AA279/Q279</f>
        <v/>
      </c>
      <c r="AE279" s="88">
        <f>((N279/(T279*U279))/O279)</f>
        <v/>
      </c>
      <c r="AF279" s="88">
        <f>((N279/(T279*U279))/Q279)</f>
        <v/>
      </c>
      <c r="AG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25" t="inlineStr">
        <is>
          <t>0,01-0,2</t>
        </is>
      </c>
      <c r="J280" s="25" t="inlineStr">
        <is>
          <t>0,01-0,2 (MT044)</t>
        </is>
      </c>
      <c r="K280" s="25" t="inlineStr">
        <is>
          <t>NIOSH 1003</t>
        </is>
      </c>
      <c r="L280" s="31" t="n">
        <v>0.2</v>
      </c>
      <c r="N280" s="75" t="n">
        <v>5</v>
      </c>
      <c r="O280" t="n">
        <v>8.199999999999999</v>
      </c>
      <c r="T280" s="31" t="n">
        <v>0.2</v>
      </c>
      <c r="U280" s="31" t="n">
        <v>120</v>
      </c>
      <c r="V280" s="2" t="inlineStr">
        <is>
          <t>1,2-Dicloroetano - aire</t>
        </is>
      </c>
      <c r="W280" s="71">
        <f>N280/((0.1*O280)*T280)</f>
        <v/>
      </c>
      <c r="X280" s="71">
        <f>N280/(0.1*Q280*T280)</f>
        <v/>
      </c>
      <c r="Y280" s="88">
        <f>N280/(0.1*O280)</f>
        <v/>
      </c>
      <c r="Z280" s="88">
        <f>N280/(0.1*Q280)</f>
        <v/>
      </c>
      <c r="AA280" s="90">
        <f>N280/AB280</f>
        <v/>
      </c>
      <c r="AB280" s="31">
        <f>T280*480</f>
        <v/>
      </c>
      <c r="AC280" s="88">
        <f>AA280/O280</f>
        <v/>
      </c>
      <c r="AD280" s="88">
        <f>AA280/Q280</f>
        <v/>
      </c>
      <c r="AE280" s="88">
        <f>((N280/(T280*U280))/O280)</f>
        <v/>
      </c>
      <c r="AF280" s="88">
        <f>((N280/(T280*U280))/Q280)</f>
        <v/>
      </c>
      <c r="AG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25" t="inlineStr">
        <is>
          <t>0,01-0,2</t>
        </is>
      </c>
      <c r="J281" s="25" t="inlineStr">
        <is>
          <t>0,01-0,2 (MT044)</t>
        </is>
      </c>
      <c r="K281" s="25" t="inlineStr">
        <is>
          <t>NIOSH 1003</t>
        </is>
      </c>
      <c r="L281" s="31" t="n">
        <v>0.2</v>
      </c>
      <c r="N281" s="75" t="n">
        <v>5</v>
      </c>
      <c r="O281" t="n">
        <v>8.199999999999999</v>
      </c>
      <c r="T281" s="31" t="n">
        <v>0.2</v>
      </c>
      <c r="U281" s="31" t="n">
        <v>120</v>
      </c>
      <c r="V281" s="2" t="inlineStr">
        <is>
          <t>1,2-Dicloroetano - aire</t>
        </is>
      </c>
      <c r="W281" s="71">
        <f>N281/((0.1*O281)*T281)</f>
        <v/>
      </c>
      <c r="X281" s="71">
        <f>N281/(0.1*Q281*T281)</f>
        <v/>
      </c>
      <c r="Y281" s="88">
        <f>N281/(0.1*O281)</f>
        <v/>
      </c>
      <c r="Z281" s="88">
        <f>N281/(0.1*Q281)</f>
        <v/>
      </c>
      <c r="AA281" s="90">
        <f>N281/AB281</f>
        <v/>
      </c>
      <c r="AB281" s="31">
        <f>T281*480</f>
        <v/>
      </c>
      <c r="AC281" s="88">
        <f>AA281/O281</f>
        <v/>
      </c>
      <c r="AD281" s="88">
        <f>AA281/Q281</f>
        <v/>
      </c>
      <c r="AE281" s="88">
        <f>((N281/(T281*U281))/O281)</f>
        <v/>
      </c>
      <c r="AF281" s="88">
        <f>((N281/(T281*U281))/Q281)</f>
        <v/>
      </c>
      <c r="AG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25" t="inlineStr">
        <is>
          <t>0,01-0,2</t>
        </is>
      </c>
      <c r="J282" s="25" t="inlineStr">
        <is>
          <t>0,01-0,2 (MT044)</t>
        </is>
      </c>
      <c r="K282" s="25" t="inlineStr">
        <is>
          <t>NIOSH 1003</t>
        </is>
      </c>
      <c r="L282" s="31" t="n">
        <v>0.2</v>
      </c>
      <c r="N282" s="75" t="n">
        <v>5</v>
      </c>
      <c r="O282" t="n">
        <v>8.199999999999999</v>
      </c>
      <c r="T282" s="31" t="n">
        <v>0.2</v>
      </c>
      <c r="U282" s="31" t="n">
        <v>120</v>
      </c>
      <c r="V282" s="2" t="inlineStr">
        <is>
          <t>1,2-Dicloroetano - aire</t>
        </is>
      </c>
      <c r="W282" s="71">
        <f>N282/((0.1*O282)*T282)</f>
        <v/>
      </c>
      <c r="X282" s="71">
        <f>N282/(0.1*Q282*T282)</f>
        <v/>
      </c>
      <c r="Y282" s="88">
        <f>N282/(0.1*O282)</f>
        <v/>
      </c>
      <c r="Z282" s="88">
        <f>N282/(0.1*Q282)</f>
        <v/>
      </c>
      <c r="AA282" s="90">
        <f>N282/AB282</f>
        <v/>
      </c>
      <c r="AB282" s="31">
        <f>T282*480</f>
        <v/>
      </c>
      <c r="AC282" s="88">
        <f>AA282/O282</f>
        <v/>
      </c>
      <c r="AD282" s="88">
        <f>AA282/Q282</f>
        <v/>
      </c>
      <c r="AE282" s="88">
        <f>((N282/(T282*U282))/O282)</f>
        <v/>
      </c>
      <c r="AF282" s="88">
        <f>((N282/(T282*U282))/Q282)</f>
        <v/>
      </c>
      <c r="AG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25" t="inlineStr">
        <is>
          <t>0,01-0,2</t>
        </is>
      </c>
      <c r="J283" s="25" t="inlineStr">
        <is>
          <t>0,01-0,2 (MT044)</t>
        </is>
      </c>
      <c r="K283" s="25" t="inlineStr">
        <is>
          <t>NIOSH 1003</t>
        </is>
      </c>
      <c r="L283" s="31" t="n">
        <v>0.2</v>
      </c>
      <c r="N283" s="75" t="n">
        <v>5</v>
      </c>
      <c r="O283" t="n">
        <v>8.199999999999999</v>
      </c>
      <c r="T283" s="31" t="n">
        <v>0.2</v>
      </c>
      <c r="U283" s="31" t="n">
        <v>120</v>
      </c>
      <c r="V283" s="2" t="inlineStr">
        <is>
          <t>1,2-Dicloroetano - aire</t>
        </is>
      </c>
      <c r="W283" s="71">
        <f>N283/((0.1*O283)*T283)</f>
        <v/>
      </c>
      <c r="X283" s="71">
        <f>N283/(0.1*Q283*T283)</f>
        <v/>
      </c>
      <c r="Y283" s="88">
        <f>N283/(0.1*O283)</f>
        <v/>
      </c>
      <c r="Z283" s="88">
        <f>N283/(0.1*Q283)</f>
        <v/>
      </c>
      <c r="AA283" s="90">
        <f>N283/AB283</f>
        <v/>
      </c>
      <c r="AB283" s="31">
        <f>T283*480</f>
        <v/>
      </c>
      <c r="AC283" s="88">
        <f>AA283/O283</f>
        <v/>
      </c>
      <c r="AD283" s="88">
        <f>AA283/Q283</f>
        <v/>
      </c>
      <c r="AE283" s="88">
        <f>((N283/(T283*U283))/O283)</f>
        <v/>
      </c>
      <c r="AF283" s="88">
        <f>((N283/(T283*U283))/Q283)</f>
        <v/>
      </c>
      <c r="AG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L284" s="35" t="n"/>
      <c r="N284" s="76" t="n">
        <v>60</v>
      </c>
      <c r="O284" s="19" t="n">
        <v>47</v>
      </c>
      <c r="T284" s="35" t="n"/>
      <c r="U284" s="31" t="n">
        <v>120</v>
      </c>
      <c r="V284" s="20" t="inlineStr">
        <is>
          <t>Dicloropropano - aire</t>
        </is>
      </c>
      <c r="W284" s="71">
        <f>N284/((0.1*O284)*T284)</f>
        <v/>
      </c>
      <c r="X284" s="71">
        <f>N284/(0.1*Q284*T284)</f>
        <v/>
      </c>
      <c r="Y284" s="88">
        <f>N284/(0.1*O284)</f>
        <v/>
      </c>
      <c r="Z284" s="88">
        <f>N284/(0.1*Q284)</f>
        <v/>
      </c>
      <c r="AA284" s="90">
        <f>N284/AB284</f>
        <v/>
      </c>
      <c r="AB284" s="31">
        <f>T284*480</f>
        <v/>
      </c>
      <c r="AC284" s="88">
        <f>AA284/O284</f>
        <v/>
      </c>
      <c r="AD284" s="88">
        <f>AA284/Q284</f>
        <v/>
      </c>
      <c r="AE284" s="88">
        <f>((N284/(T284*U284))/O284)</f>
        <v/>
      </c>
      <c r="AF284" s="88">
        <f>((N284/(T284*U284))/Q284)</f>
        <v/>
      </c>
      <c r="AG284" s="112" t="inlineStr">
        <is>
          <t>N0597 no en listado de métodos y sí en Intranet como subcontratada. Consultar con Juanan si podemos asumirlo.  
En función de la respuesta de Juanan, indicar comentarios.</t>
        </is>
      </c>
      <c r="AH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26" t="inlineStr">
        <is>
          <t>0,01-0,5</t>
        </is>
      </c>
      <c r="J285" s="27" t="inlineStr">
        <is>
          <t>0,01-0,5 (2*MT073)</t>
        </is>
      </c>
      <c r="K285" s="27" t="inlineStr">
        <is>
          <t>NIOSH 1024</t>
        </is>
      </c>
      <c r="L285" s="31" t="n">
        <v>0.5</v>
      </c>
      <c r="N285" s="75" t="n">
        <v>5</v>
      </c>
      <c r="O285" t="n">
        <v>2.2</v>
      </c>
      <c r="T285" s="31" t="n">
        <v>0.5</v>
      </c>
      <c r="U285" s="31" t="n">
        <v>120</v>
      </c>
      <c r="V285" s="2" t="inlineStr">
        <is>
          <t>1,3-Butadieno - aire</t>
        </is>
      </c>
      <c r="W285" s="71">
        <f>N285/((0.1*O285)*T285)</f>
        <v/>
      </c>
      <c r="X285" s="71">
        <f>N285/(0.1*Q285*T285)</f>
        <v/>
      </c>
      <c r="Y285" s="88">
        <f>N285/(0.1*O285)</f>
        <v/>
      </c>
      <c r="Z285" s="88">
        <f>N285/(0.1*Q285)</f>
        <v/>
      </c>
      <c r="AA285" s="90">
        <f>N285/AB285</f>
        <v/>
      </c>
      <c r="AB285" s="31">
        <f>T285*480</f>
        <v/>
      </c>
      <c r="AC285" s="88">
        <f>AA285/O285</f>
        <v/>
      </c>
      <c r="AD285" s="88">
        <f>AA285/Q285</f>
        <v/>
      </c>
      <c r="AE285" s="88">
        <f>((N285/(T285*U285))/O285)</f>
        <v/>
      </c>
      <c r="AF285" s="88">
        <f>((N285/(T285*U285))/Q285)</f>
        <v/>
      </c>
      <c r="AG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H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26" t="inlineStr">
        <is>
          <t>0,01-0,5</t>
        </is>
      </c>
      <c r="J286" s="27" t="inlineStr">
        <is>
          <t>0,01-0,5 (2*MT073)</t>
        </is>
      </c>
      <c r="K286" s="27" t="inlineStr">
        <is>
          <t>NIOSH 1024</t>
        </is>
      </c>
      <c r="L286" s="31" t="n">
        <v>0.5</v>
      </c>
      <c r="N286" s="75" t="n">
        <v>5</v>
      </c>
      <c r="O286" t="n">
        <v>2.2</v>
      </c>
      <c r="T286" s="31" t="n">
        <v>0.5</v>
      </c>
      <c r="U286" s="31" t="n">
        <v>120</v>
      </c>
      <c r="V286" s="2" t="inlineStr">
        <is>
          <t>1,3-Butadieno - aire</t>
        </is>
      </c>
      <c r="W286" s="71">
        <f>N286/((0.1*O286)*T286)</f>
        <v/>
      </c>
      <c r="X286" s="71">
        <f>N286/(0.1*Q286*T286)</f>
        <v/>
      </c>
      <c r="Y286" s="88">
        <f>N286/(0.1*O286)</f>
        <v/>
      </c>
      <c r="Z286" s="88">
        <f>N286/(0.1*Q286)</f>
        <v/>
      </c>
      <c r="AA286" s="90">
        <f>N286/AB286</f>
        <v/>
      </c>
      <c r="AB286" s="31">
        <f>T286*480</f>
        <v/>
      </c>
      <c r="AC286" s="88">
        <f>AA286/O286</f>
        <v/>
      </c>
      <c r="AD286" s="88">
        <f>AA286/Q286</f>
        <v/>
      </c>
      <c r="AE286" s="88">
        <f>((N286/(T286*U286))/O286)</f>
        <v/>
      </c>
      <c r="AF286" s="88">
        <f>((N286/(T286*U286))/Q286)</f>
        <v/>
      </c>
      <c r="AG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H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t="n">
        <v>1</v>
      </c>
      <c r="J287" s="27" t="inlineStr">
        <is>
          <t>1 (MAE15)</t>
        </is>
      </c>
      <c r="K287" s="27" t="inlineStr">
        <is>
          <t>OSHA CSI</t>
        </is>
      </c>
      <c r="L287" s="31" t="n">
        <v>1</v>
      </c>
      <c r="N287" s="75" t="n">
        <v>2</v>
      </c>
      <c r="O287" t="n">
        <v>1</v>
      </c>
      <c r="T287" s="31" t="n">
        <v>1</v>
      </c>
      <c r="U287" s="31" t="n">
        <v>120</v>
      </c>
      <c r="V287" s="2" t="inlineStr">
        <is>
          <t>1,4-Dinitrobenceno - aire</t>
        </is>
      </c>
      <c r="W287" s="71">
        <f>N287/((0.1*O287)*T287)</f>
        <v/>
      </c>
      <c r="X287" s="71">
        <f>N287/(0.1*Q287*T287)</f>
        <v/>
      </c>
      <c r="Y287" s="88">
        <f>N287/(0.1*O287)</f>
        <v/>
      </c>
      <c r="Z287" s="88">
        <f>N287/(0.1*Q287)</f>
        <v/>
      </c>
      <c r="AA287" s="90">
        <f>N287/AB287</f>
        <v/>
      </c>
      <c r="AB287" s="31">
        <f>T287*480</f>
        <v/>
      </c>
      <c r="AC287" s="88">
        <f>AA287/O287</f>
        <v/>
      </c>
      <c r="AD287" s="88">
        <f>AA287/Q287</f>
        <v/>
      </c>
      <c r="AE287" s="88">
        <f>((N287/(T287*U287))/O287)</f>
        <v/>
      </c>
      <c r="AF287" s="88">
        <f>((N287/(T287*U287))/Q287)</f>
        <v/>
      </c>
      <c r="AG287" s="94" t="inlineStr">
        <is>
          <t>VOC de tabla 8, análisis individual no compatible con otros VOC´s. El método interno basado en OSHA CSI establece un caudal fijo de 1L/min y 60L. A ese caudal de 1L/min sería necesario superar 20min para alcanzar &lt;10%VLA-ED.</t>
        </is>
      </c>
      <c r="AH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t="n">
        <v>1</v>
      </c>
      <c r="J288" s="27" t="inlineStr">
        <is>
          <t>1 (MAE15)</t>
        </is>
      </c>
      <c r="K288" s="27" t="inlineStr">
        <is>
          <t>OSHA CSI</t>
        </is>
      </c>
      <c r="L288" s="31" t="n">
        <v>1</v>
      </c>
      <c r="N288" s="75" t="n">
        <v>2</v>
      </c>
      <c r="O288" t="n">
        <v>1</v>
      </c>
      <c r="T288" s="31" t="n">
        <v>1</v>
      </c>
      <c r="U288" s="31" t="n">
        <v>120</v>
      </c>
      <c r="V288" s="2" t="inlineStr">
        <is>
          <t>1,4-Dinitrobenceno - aire</t>
        </is>
      </c>
      <c r="W288" s="71">
        <f>N288/((0.1*O288)*T288)</f>
        <v/>
      </c>
      <c r="X288" s="71">
        <f>N288/(0.1*Q288*T288)</f>
        <v/>
      </c>
      <c r="Y288" s="88">
        <f>N288/(0.1*O288)</f>
        <v/>
      </c>
      <c r="Z288" s="88">
        <f>N288/(0.1*Q288)</f>
        <v/>
      </c>
      <c r="AA288" s="90">
        <f>N288/AB288</f>
        <v/>
      </c>
      <c r="AB288" s="31">
        <f>T288*480</f>
        <v/>
      </c>
      <c r="AC288" s="88">
        <f>AA288/O288</f>
        <v/>
      </c>
      <c r="AD288" s="88">
        <f>AA288/Q288</f>
        <v/>
      </c>
      <c r="AE288" s="88">
        <f>((N288/(T288*U288))/O288)</f>
        <v/>
      </c>
      <c r="AF288" s="88">
        <f>((N288/(T288*U288))/Q288)</f>
        <v/>
      </c>
      <c r="AG288" s="94" t="inlineStr">
        <is>
          <t>VOC de tabla 8, análisis individual no compatible con otros VOC´s. El método interno basado en OSHA CSI establece un caudal fijo de 1L/min y 60L. A ese caudal de 1L/min sería necesario superar 20min para alcanzar &lt;10%VLA-ED.</t>
        </is>
      </c>
      <c r="AH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25" t="inlineStr">
        <is>
          <t>0,05-0,2</t>
        </is>
      </c>
      <c r="J289" s="27" t="inlineStr">
        <is>
          <t>0,05-0,2 (MT044)</t>
        </is>
      </c>
      <c r="K289" s="27" t="inlineStr">
        <is>
          <t>NIOSH 1302</t>
        </is>
      </c>
      <c r="L289" s="31" t="n">
        <v>0.2</v>
      </c>
      <c r="N289" s="75" t="n">
        <v>10</v>
      </c>
      <c r="O289" t="n">
        <v>40</v>
      </c>
      <c r="P289" t="n">
        <v>80</v>
      </c>
      <c r="T289" s="31" t="n">
        <v>0.2</v>
      </c>
      <c r="U289" s="31" t="n">
        <v>120</v>
      </c>
      <c r="V289" s="2" t="inlineStr">
        <is>
          <t>1-Metil-2-pirrolidona - aire</t>
        </is>
      </c>
      <c r="W289" s="71">
        <f>N289/((0.1*O289)*T289)</f>
        <v/>
      </c>
      <c r="X289" s="71">
        <f>N289/(0.1*Q289*T289)</f>
        <v/>
      </c>
      <c r="Y289" s="88">
        <f>N289/(0.1*O289)</f>
        <v/>
      </c>
      <c r="Z289" s="88">
        <f>N289/(0.1*Q289)</f>
        <v/>
      </c>
      <c r="AA289" s="90">
        <f>N289/AB289</f>
        <v/>
      </c>
      <c r="AB289" s="31">
        <f>T289*480</f>
        <v/>
      </c>
      <c r="AC289" s="88">
        <f>AA289/O289</f>
        <v/>
      </c>
      <c r="AD289" s="88">
        <f>AA289/Q289</f>
        <v/>
      </c>
      <c r="AE289" s="88">
        <f>((N289/(T289*U289))/O289)</f>
        <v/>
      </c>
      <c r="AF289" s="88">
        <f>((N289/(T289*U289))/Q289)</f>
        <v/>
      </c>
      <c r="AG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H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25" t="inlineStr">
        <is>
          <t>0,05-0,2</t>
        </is>
      </c>
      <c r="J290" s="27" t="inlineStr">
        <is>
          <t>0,05-0,2 (MT044)</t>
        </is>
      </c>
      <c r="K290" s="27" t="inlineStr">
        <is>
          <t>NIOSH 1302</t>
        </is>
      </c>
      <c r="L290" s="31" t="n">
        <v>0.2</v>
      </c>
      <c r="N290" s="75" t="n">
        <v>10</v>
      </c>
      <c r="O290" t="n">
        <v>40</v>
      </c>
      <c r="P290" t="n">
        <v>80</v>
      </c>
      <c r="T290" s="31" t="n">
        <v>0.2</v>
      </c>
      <c r="U290" s="31" t="n">
        <v>120</v>
      </c>
      <c r="V290" s="2" t="inlineStr">
        <is>
          <t>1-Metil-2-pirrolidona - aire</t>
        </is>
      </c>
      <c r="W290" s="71">
        <f>N290/((0.1*O290)*T290)</f>
        <v/>
      </c>
      <c r="X290" s="71">
        <f>N290/(0.1*Q290*T290)</f>
        <v/>
      </c>
      <c r="Y290" s="88">
        <f>N290/(0.1*O290)</f>
        <v/>
      </c>
      <c r="Z290" s="88">
        <f>N290/(0.1*Q290)</f>
        <v/>
      </c>
      <c r="AA290" s="90">
        <f>N290/AB290</f>
        <v/>
      </c>
      <c r="AB290" s="31">
        <f>T290*480</f>
        <v/>
      </c>
      <c r="AC290" s="88">
        <f>AA290/O290</f>
        <v/>
      </c>
      <c r="AD290" s="88">
        <f>AA290/Q290</f>
        <v/>
      </c>
      <c r="AE290" s="88">
        <f>((N290/(T290*U290))/O290)</f>
        <v/>
      </c>
      <c r="AF290" s="88">
        <f>((N290/(T290*U290))/Q290)</f>
        <v/>
      </c>
      <c r="AG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H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t="n">
        <v>0.2</v>
      </c>
      <c r="J291" s="27" t="inlineStr">
        <is>
          <t>0,2 (MT044)</t>
        </is>
      </c>
      <c r="K291" s="27" t="inlineStr">
        <is>
          <t>OSHA PV 2095</t>
        </is>
      </c>
      <c r="L291" s="31" t="n">
        <v>0.2</v>
      </c>
      <c r="N291" s="75" t="n">
        <v>1</v>
      </c>
      <c r="O291" t="n">
        <v>67.5</v>
      </c>
      <c r="P291" s="18" t="n">
        <v>101.2</v>
      </c>
      <c r="T291" s="31" t="n">
        <v>0.2</v>
      </c>
      <c r="U291" s="31" t="n">
        <v>120</v>
      </c>
      <c r="V291" s="2" t="inlineStr">
        <is>
          <t>2-(2-Butoxietoxi) etanol - aire</t>
        </is>
      </c>
      <c r="W291" s="71">
        <f>N291/((0.1*O291)*T291)</f>
        <v/>
      </c>
      <c r="X291" s="71">
        <f>N291/(0.1*Q291*T291)</f>
        <v/>
      </c>
      <c r="Y291" s="88">
        <f>N291/(0.1*O291)</f>
        <v/>
      </c>
      <c r="Z291" s="88">
        <f>N291/(0.1*Q291)</f>
        <v/>
      </c>
      <c r="AA291" s="90">
        <f>N291/AB291</f>
        <v/>
      </c>
      <c r="AB291" s="31">
        <f>T291*480</f>
        <v/>
      </c>
      <c r="AC291" s="88">
        <f>AA291/O291</f>
        <v/>
      </c>
      <c r="AD291" s="88">
        <f>AA291/Q291</f>
        <v/>
      </c>
      <c r="AE291" s="88">
        <f>((N291/(T291*U291))/O291)</f>
        <v/>
      </c>
      <c r="AF291" s="88">
        <f>((N291/(T291*U291))/Q291)</f>
        <v/>
      </c>
      <c r="AG291" s="94" t="inlineStr">
        <is>
          <t>VOC de tabla 8, análisis individual no compatible con otros VOC´s. OSHA PV2095 establece un caudal fijo de 0,2L/min y 10L. A ese caudal de 0,2L/min sería necesario superar 1min para alcanzar &lt;10%VLA-ED.</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t="n">
        <v>0.2</v>
      </c>
      <c r="J292" s="27" t="inlineStr">
        <is>
          <t>0,2 (MT044)</t>
        </is>
      </c>
      <c r="K292" s="27" t="inlineStr">
        <is>
          <t>OSHA PV 2095</t>
        </is>
      </c>
      <c r="L292" s="31" t="n">
        <v>0.2</v>
      </c>
      <c r="N292" s="75" t="n">
        <v>1</v>
      </c>
      <c r="O292" t="n">
        <v>67.5</v>
      </c>
      <c r="P292" s="18" t="n">
        <v>101.2</v>
      </c>
      <c r="T292" s="31" t="n">
        <v>0.2</v>
      </c>
      <c r="U292" s="31" t="n">
        <v>120</v>
      </c>
      <c r="V292" s="2" t="inlineStr">
        <is>
          <t>2-(2-Butoxietoxi) etanol - aire</t>
        </is>
      </c>
      <c r="W292" s="71">
        <f>N292/((0.1*O292)*T292)</f>
        <v/>
      </c>
      <c r="X292" s="71">
        <f>N292/(0.1*Q292*T292)</f>
        <v/>
      </c>
      <c r="Y292" s="88">
        <f>N292/(0.1*O292)</f>
        <v/>
      </c>
      <c r="Z292" s="88">
        <f>N292/(0.1*Q292)</f>
        <v/>
      </c>
      <c r="AA292" s="90">
        <f>N292/AB292</f>
        <v/>
      </c>
      <c r="AB292" s="31">
        <f>T292*480</f>
        <v/>
      </c>
      <c r="AC292" s="88">
        <f>AA292/O292</f>
        <v/>
      </c>
      <c r="AD292" s="88">
        <f>AA292/Q292</f>
        <v/>
      </c>
      <c r="AE292" s="88">
        <f>((N292/(T292*U292))/O292)</f>
        <v/>
      </c>
      <c r="AF292" s="88">
        <f>((N292/(T292*U292))/Q292)</f>
        <v/>
      </c>
      <c r="AG292" s="94" t="inlineStr">
        <is>
          <t>VOC de tabla 8, análisis individual no compatible con otros VOC´s. OSHA PV2095 establece un caudal fijo de 0,2L/min y 10L. A ese caudal de 0,2L/min sería necesario superar 1min para alcanzar &lt;10%VLA-ED.</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18" t="n">
        <v>0.2</v>
      </c>
      <c r="J293" s="27" t="inlineStr">
        <is>
          <t>0,2 (MT044)</t>
        </is>
      </c>
      <c r="K293" s="27" t="inlineStr">
        <is>
          <t>OSHA PV 2013</t>
        </is>
      </c>
      <c r="L293" s="31" t="n">
        <v>0.2</v>
      </c>
      <c r="N293" s="75" t="n">
        <v>40</v>
      </c>
      <c r="Q293" t="n">
        <v>35</v>
      </c>
      <c r="R293" t="n">
        <v>70</v>
      </c>
      <c r="S293" t="inlineStr">
        <is>
          <t>Alemania</t>
        </is>
      </c>
      <c r="T293" s="31" t="n">
        <v>0.2</v>
      </c>
      <c r="U293" s="31" t="n">
        <v>120</v>
      </c>
      <c r="V293" s="2" t="inlineStr">
        <is>
          <t>2-(2-Etoxietoxi)etanol - aire</t>
        </is>
      </c>
      <c r="W293" s="71">
        <f>N293/((0.1*O293)*T293)</f>
        <v/>
      </c>
      <c r="X293" s="71">
        <f>N293/(0.1*Q293*T293)</f>
        <v/>
      </c>
      <c r="Y293" s="88">
        <f>N293/(0.1*O293)</f>
        <v/>
      </c>
      <c r="Z293" s="88">
        <f>N293/(0.1*Q293)</f>
        <v/>
      </c>
      <c r="AA293" s="90">
        <f>N293/AB293</f>
        <v/>
      </c>
      <c r="AB293" s="31">
        <f>T293*480</f>
        <v/>
      </c>
      <c r="AC293" s="88">
        <f>AA293/O293</f>
        <v/>
      </c>
      <c r="AD293" s="88">
        <f>AA293/Q293</f>
        <v/>
      </c>
      <c r="AE293" s="88">
        <f>((N293/(T293*U293))/O293)</f>
        <v/>
      </c>
      <c r="AF293" s="88">
        <f>((N293/(T293*U293))/Q293)</f>
        <v/>
      </c>
      <c r="AG293" s="94" t="inlineStr">
        <is>
          <t>VOC de tabla 8, análisis individual no compatible con otros VOC´s. OSHA PV2013 establece un caudal fijo de 0,2L/min y 10L. A ese caudal de 0,2L/min sería necesario superar 57min para alcanzar &lt;10%VLA-ED.</t>
        </is>
      </c>
      <c r="AH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46" t="inlineStr">
        <is>
          <t>0,05-0,2</t>
        </is>
      </c>
      <c r="J294" s="45" t="inlineStr">
        <is>
          <t>0,05-0,2 (2*MT082)</t>
        </is>
      </c>
      <c r="K294" s="45" t="inlineStr">
        <is>
          <t>OSHA PV 1012</t>
        </is>
      </c>
      <c r="L294" s="31" t="n">
        <v>0.2</v>
      </c>
      <c r="N294" s="79" t="n">
        <v>10</v>
      </c>
      <c r="O294" t="n">
        <v>0.07000000000000001</v>
      </c>
      <c r="P294" t="n">
        <v>0.36</v>
      </c>
      <c r="T294" s="31" t="n">
        <v>0.2</v>
      </c>
      <c r="U294" s="31" t="n">
        <v>480</v>
      </c>
      <c r="V294" s="13" t="inlineStr">
        <is>
          <t>2,3-Butanodiona - aire</t>
        </is>
      </c>
      <c r="W294" s="73">
        <f>N294/((0.1*O294)*T294)</f>
        <v/>
      </c>
      <c r="X294" s="71">
        <f>N294/(0.1*R294*T294)</f>
        <v/>
      </c>
      <c r="Y294" s="88">
        <f>N294/(0.1*O294)</f>
        <v/>
      </c>
      <c r="Z294" s="88">
        <f>N294/(0.1*R294)</f>
        <v/>
      </c>
      <c r="AA294" s="90">
        <f>N294/AB294</f>
        <v/>
      </c>
      <c r="AB294" s="31">
        <f>T294*480</f>
        <v/>
      </c>
      <c r="AC294" s="88">
        <f>AA294/O294</f>
        <v/>
      </c>
      <c r="AD294" s="88">
        <f>AA294/R294</f>
        <v/>
      </c>
      <c r="AE294" s="103">
        <f>((N294/(T294*U294))/O294)</f>
        <v/>
      </c>
      <c r="AF294" s="88">
        <f>((N294/(T294*U294))/R294)</f>
        <v/>
      </c>
      <c r="AG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H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46" t="inlineStr">
        <is>
          <t>0,05-0,2</t>
        </is>
      </c>
      <c r="J295" s="45" t="inlineStr">
        <is>
          <t>0,05-0,2 (2*MT082)</t>
        </is>
      </c>
      <c r="K295" s="45" t="inlineStr">
        <is>
          <t>OSHA PV 1012</t>
        </is>
      </c>
      <c r="L295" s="31" t="n">
        <v>0.2</v>
      </c>
      <c r="N295" s="79" t="n">
        <v>10</v>
      </c>
      <c r="O295" t="n">
        <v>0.07000000000000001</v>
      </c>
      <c r="P295" t="n">
        <v>0.36</v>
      </c>
      <c r="T295" s="31" t="n">
        <v>0.2</v>
      </c>
      <c r="U295" s="31" t="n">
        <v>480</v>
      </c>
      <c r="V295" s="13" t="inlineStr">
        <is>
          <t>2,3-Butanodiona - aire</t>
        </is>
      </c>
      <c r="W295" s="73">
        <f>N295/((0.1*O295)*T295)</f>
        <v/>
      </c>
      <c r="X295" s="71">
        <f>N295/(0.1*Q295*T295)</f>
        <v/>
      </c>
      <c r="Y295" s="88">
        <f>N295/(0.1*O295)</f>
        <v/>
      </c>
      <c r="Z295" s="88">
        <f>N295/(0.1*Q295)</f>
        <v/>
      </c>
      <c r="AA295" s="90">
        <f>N295/AB295</f>
        <v/>
      </c>
      <c r="AB295" s="31">
        <f>T295*480</f>
        <v/>
      </c>
      <c r="AC295" s="88">
        <f>AA295/O295</f>
        <v/>
      </c>
      <c r="AD295" s="88">
        <f>AA295/Q295</f>
        <v/>
      </c>
      <c r="AE295" s="103">
        <f>((N295/(T295*U295))/O295)</f>
        <v/>
      </c>
      <c r="AF295" s="88">
        <f>((N295/(T295*U295))/Q295)</f>
        <v/>
      </c>
      <c r="AG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H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t="n">
        <v>0.2</v>
      </c>
      <c r="J296" s="27" t="inlineStr">
        <is>
          <t>0,2 (MT044)</t>
        </is>
      </c>
      <c r="K296" s="27" t="inlineStr">
        <is>
          <t>OSHA CSI</t>
        </is>
      </c>
      <c r="L296" s="31" t="n">
        <v>0.2</v>
      </c>
      <c r="N296" s="75" t="n">
        <v>5</v>
      </c>
      <c r="O296" t="n">
        <v>5.4</v>
      </c>
      <c r="T296" s="31" t="n">
        <v>0.2</v>
      </c>
      <c r="U296" s="31" t="n">
        <v>120</v>
      </c>
      <c r="V296" s="2" t="inlineStr">
        <is>
          <t>2-Etilhexanol - aire</t>
        </is>
      </c>
      <c r="W296" s="71">
        <f>N296/((0.1*O296)*T296)</f>
        <v/>
      </c>
      <c r="X296" s="71">
        <f>N296/(0.1*Q296*T296)</f>
        <v/>
      </c>
      <c r="Y296" s="88">
        <f>N296/(0.1*O296)</f>
        <v/>
      </c>
      <c r="Z296" s="88">
        <f>N296/(0.1*Q296)</f>
        <v/>
      </c>
      <c r="AA296" s="90">
        <f>N296/AB296</f>
        <v/>
      </c>
      <c r="AB296" s="31">
        <f>T296*480</f>
        <v/>
      </c>
      <c r="AC296" s="88">
        <f>AA296/O296</f>
        <v/>
      </c>
      <c r="AD296" s="88">
        <f>AA296/Q296</f>
        <v/>
      </c>
      <c r="AE296" s="88">
        <f>((N296/(T296*U296))/O296)</f>
        <v/>
      </c>
      <c r="AF296" s="88">
        <f>((N296/(T296*U296))/Q296)</f>
        <v/>
      </c>
      <c r="AG296" s="94" t="inlineStr">
        <is>
          <t>VOC de tabla 8, análisis individual no compatible con otros VOC´s. El método interno basado en OSHA CSI establece un caudal fijo de 0,2L/min y 60L. A ese caudal de 0,2L/min sería necesario superar 46min para alcanzar &lt;10%VLA-ED.</t>
        </is>
      </c>
      <c r="AH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t="n">
        <v>0.2</v>
      </c>
      <c r="J297" s="27" t="inlineStr">
        <is>
          <t>0,2 (MT044)</t>
        </is>
      </c>
      <c r="K297" s="27" t="inlineStr">
        <is>
          <t>OSHA CSI</t>
        </is>
      </c>
      <c r="L297" s="31" t="n">
        <v>0.2</v>
      </c>
      <c r="N297" s="75" t="n">
        <v>5</v>
      </c>
      <c r="O297" t="n">
        <v>5.4</v>
      </c>
      <c r="T297" s="31" t="n">
        <v>0.2</v>
      </c>
      <c r="U297" s="31" t="n">
        <v>120</v>
      </c>
      <c r="V297" s="2" t="inlineStr">
        <is>
          <t>2-Etilhexanol - aire</t>
        </is>
      </c>
      <c r="W297" s="71">
        <f>N297/((0.1*O297)*T297)</f>
        <v/>
      </c>
      <c r="X297" s="71">
        <f>N297/(0.1*Q297*T297)</f>
        <v/>
      </c>
      <c r="Y297" s="88">
        <f>N297/(0.1*O297)</f>
        <v/>
      </c>
      <c r="Z297" s="88">
        <f>N297/(0.1*Q297)</f>
        <v/>
      </c>
      <c r="AA297" s="90">
        <f>N297/AB297</f>
        <v/>
      </c>
      <c r="AB297" s="31">
        <f>T297*480</f>
        <v/>
      </c>
      <c r="AC297" s="88">
        <f>AA297/O297</f>
        <v/>
      </c>
      <c r="AD297" s="88">
        <f>AA297/Q297</f>
        <v/>
      </c>
      <c r="AE297" s="88">
        <f>((N297/(T297*U297))/O297)</f>
        <v/>
      </c>
      <c r="AF297" s="88">
        <f>((N297/(T297*U297))/Q297)</f>
        <v/>
      </c>
      <c r="AG297" s="94" t="inlineStr">
        <is>
          <t>VOC de tabla 8, análisis individual no compatible con otros VOC´s. El método interno basado en OSHA CSI establece un caudal fijo de 0,2L/min y 60L. A ese caudal de 0,2L/min sería necesario superar 46min para alcanzar &lt;10%VLA-ED.</t>
        </is>
      </c>
      <c r="AH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t="n">
        <v>1</v>
      </c>
      <c r="J298" s="27" t="inlineStr">
        <is>
          <t>1 (MT083 con impinger)</t>
        </is>
      </c>
      <c r="K298" s="27" t="inlineStr">
        <is>
          <t>OSHA PV 2006</t>
        </is>
      </c>
      <c r="L298" s="31" t="n">
        <v>1</v>
      </c>
      <c r="N298" s="75" t="n">
        <v>0.5</v>
      </c>
      <c r="O298" t="n">
        <v>0.2</v>
      </c>
      <c r="T298" s="31" t="n">
        <v>1</v>
      </c>
      <c r="U298" s="31" t="n">
        <v>120</v>
      </c>
      <c r="V298" s="2" t="inlineStr">
        <is>
          <t>3-amino-1,2,4-triazol - aire</t>
        </is>
      </c>
      <c r="W298" s="71">
        <f>N298/((0.1*O298)*T298)</f>
        <v/>
      </c>
      <c r="X298" s="71">
        <f>N298/(0.1*Q298*T298)</f>
        <v/>
      </c>
      <c r="Y298" s="88">
        <f>N298/(0.1*O298)</f>
        <v/>
      </c>
      <c r="Z298" s="88">
        <f>N298/(0.1*Q298)</f>
        <v/>
      </c>
      <c r="AA298" s="90">
        <f>N298/AB298</f>
        <v/>
      </c>
      <c r="AB298" s="31">
        <f>T298*480</f>
        <v/>
      </c>
      <c r="AC298" s="88">
        <f>AA298/O298</f>
        <v/>
      </c>
      <c r="AD298" s="88">
        <f>AA298/Q298</f>
        <v/>
      </c>
      <c r="AE298" s="88">
        <f>((N298/(T298*U298))/O298)</f>
        <v/>
      </c>
      <c r="AF298" s="88">
        <f>((N298/(T298*U298))/Q298)</f>
        <v/>
      </c>
      <c r="AG298" s="94" t="inlineStr">
        <is>
          <t>VOC de tabla 8, análisis individual no compatible con otros VOC´s. OSHA PV2006 establece un caudal fijo de 1L/min y 60L. A ese caudal de 1L/min sería necesario superar 25min para alcanzar &lt;10%VLA-ED. Nota: muestreo con impinger.</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t="n">
        <v>1</v>
      </c>
      <c r="J299" s="27" t="inlineStr">
        <is>
          <t>1 (MT083 con impinger)</t>
        </is>
      </c>
      <c r="K299" s="27" t="inlineStr">
        <is>
          <t>OSHA PV 2006</t>
        </is>
      </c>
      <c r="L299" s="31" t="n">
        <v>1</v>
      </c>
      <c r="N299" s="75" t="n">
        <v>0.5</v>
      </c>
      <c r="O299" t="n">
        <v>0.2</v>
      </c>
      <c r="T299" s="31" t="n">
        <v>1</v>
      </c>
      <c r="U299" s="31" t="n">
        <v>120</v>
      </c>
      <c r="V299" s="2" t="inlineStr">
        <is>
          <t>3-amino-1,2,4-triazol - aire</t>
        </is>
      </c>
      <c r="W299" s="71">
        <f>N299/((0.1*O299)*T299)</f>
        <v/>
      </c>
      <c r="X299" s="71">
        <f>N299/(0.1*Q299*T299)</f>
        <v/>
      </c>
      <c r="Y299" s="88">
        <f>N299/(0.1*O299)</f>
        <v/>
      </c>
      <c r="Z299" s="88">
        <f>N299/(0.1*Q299)</f>
        <v/>
      </c>
      <c r="AA299" s="90">
        <f>N299/AB299</f>
        <v/>
      </c>
      <c r="AB299" s="31">
        <f>T299*480</f>
        <v/>
      </c>
      <c r="AC299" s="88">
        <f>AA299/O299</f>
        <v/>
      </c>
      <c r="AD299" s="88">
        <f>AA299/Q299</f>
        <v/>
      </c>
      <c r="AE299" s="88">
        <f>((N299/(T299*U299))/O299)</f>
        <v/>
      </c>
      <c r="AF299" s="88">
        <f>((N299/(T299*U299))/Q299)</f>
        <v/>
      </c>
      <c r="AG299" s="94" t="inlineStr">
        <is>
          <t>VOC de tabla 8, análisis individual no compatible con otros VOC´s. OSHA PV2006 establece un caudal fijo de 1L/min y 60L. A ese caudal de 1L/min sería necesario superar 25min para alcanzar &lt;10%VLA-ED. Nota: muestreo con impinger.</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25" t="inlineStr">
        <is>
          <t>1,0-2,0</t>
        </is>
      </c>
      <c r="J300" s="27" t="inlineStr">
        <is>
          <t>2 (MT057 y posterior desorción con MT083)</t>
        </is>
      </c>
      <c r="K300" s="27" t="inlineStr">
        <is>
          <t>NIOSH 5029</t>
        </is>
      </c>
      <c r="L300" s="31" t="n">
        <v>2</v>
      </c>
      <c r="N300" s="75" t="n">
        <v>5</v>
      </c>
      <c r="O300" t="n">
        <v>0.08</v>
      </c>
      <c r="T300" s="31" t="n">
        <v>2</v>
      </c>
      <c r="U300" s="31" t="n">
        <v>120</v>
      </c>
      <c r="V300" s="2" t="inlineStr">
        <is>
          <t>4,4'-Metilendianilina (MDA) - aire</t>
        </is>
      </c>
      <c r="W300" s="72">
        <f>N300/((0.1*O300)*T300)</f>
        <v/>
      </c>
      <c r="X300" s="71">
        <f>N300/(0.1*Q300*T300)</f>
        <v/>
      </c>
      <c r="Y300" s="88">
        <f>N300/(0.1*O300)</f>
        <v/>
      </c>
      <c r="Z300" s="88">
        <f>N300/(0.1*Q300)</f>
        <v/>
      </c>
      <c r="AA300" s="90">
        <f>N300/AB300</f>
        <v/>
      </c>
      <c r="AB300" s="31">
        <f>T300*480</f>
        <v/>
      </c>
      <c r="AC300" s="88">
        <f>AA300/O300</f>
        <v/>
      </c>
      <c r="AD300" s="88">
        <f>AA300/Q300</f>
        <v/>
      </c>
      <c r="AE300" s="102">
        <f>((N300/(T300*U300))/O300)</f>
        <v/>
      </c>
      <c r="AF300" s="88">
        <f>((N300/(T300*U300))/Q300)</f>
        <v/>
      </c>
      <c r="AG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H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25" t="inlineStr">
        <is>
          <t>1,0-2,0</t>
        </is>
      </c>
      <c r="J301" s="27" t="inlineStr">
        <is>
          <t>2 (MT057 y posterior desorción con MT083)</t>
        </is>
      </c>
      <c r="K301" s="27" t="inlineStr">
        <is>
          <t>NIOSH 5029</t>
        </is>
      </c>
      <c r="L301" s="31" t="n">
        <v>2</v>
      </c>
      <c r="N301" s="75" t="n">
        <v>5</v>
      </c>
      <c r="O301" t="n">
        <v>0.08</v>
      </c>
      <c r="T301" s="31" t="n">
        <v>2</v>
      </c>
      <c r="U301" s="31" t="n">
        <v>120</v>
      </c>
      <c r="V301" s="2" t="inlineStr">
        <is>
          <t>4,4'-Metilendianilina (MDA) - aire</t>
        </is>
      </c>
      <c r="W301" s="72">
        <f>N301/((0.1*O301)*T301)</f>
        <v/>
      </c>
      <c r="X301" s="71">
        <f>N301/(0.1*Q301*T301)</f>
        <v/>
      </c>
      <c r="Y301" s="88">
        <f>N301/(0.1*O301)</f>
        <v/>
      </c>
      <c r="Z301" s="88">
        <f>N301/(0.1*Q301)</f>
        <v/>
      </c>
      <c r="AA301" s="90">
        <f>N301/AB301</f>
        <v/>
      </c>
      <c r="AB301" s="31">
        <f>T301*480</f>
        <v/>
      </c>
      <c r="AC301" s="88">
        <f>AA301/O301</f>
        <v/>
      </c>
      <c r="AD301" s="88">
        <f>AA301/Q301</f>
        <v/>
      </c>
      <c r="AE301" s="102">
        <f>((N301/(T301*U301))/O301)</f>
        <v/>
      </c>
      <c r="AF301" s="88">
        <f>((N301/(T301*U301))/Q301)</f>
        <v/>
      </c>
      <c r="AG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H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25" t="inlineStr">
        <is>
          <t>0,01-0,2</t>
        </is>
      </c>
      <c r="J302" s="27" t="inlineStr">
        <is>
          <t>0,01-0,2 (MT073)</t>
        </is>
      </c>
      <c r="K302" s="27" t="inlineStr">
        <is>
          <t>NIOSH 1606</t>
        </is>
      </c>
      <c r="L302" s="31" t="n">
        <v>0.2</v>
      </c>
      <c r="N302" s="75" t="n">
        <v>13</v>
      </c>
      <c r="O302" t="n">
        <v>68</v>
      </c>
      <c r="T302" s="31" t="n">
        <v>0.2</v>
      </c>
      <c r="U302" s="31" t="n">
        <v>120</v>
      </c>
      <c r="V302" s="2" t="inlineStr">
        <is>
          <t>Acetonitrilo - aire</t>
        </is>
      </c>
      <c r="W302" s="71">
        <f>N302/((0.1*O302)*T302)</f>
        <v/>
      </c>
      <c r="X302" s="71">
        <f>N302/(0.1*Q302*T302)</f>
        <v/>
      </c>
      <c r="Y302" s="88">
        <f>N302/(0.1*O302)</f>
        <v/>
      </c>
      <c r="Z302" s="88">
        <f>N302/(0.1*Q302)</f>
        <v/>
      </c>
      <c r="AA302" s="90">
        <f>N302/AB302</f>
        <v/>
      </c>
      <c r="AB302" s="31">
        <f>T302*480</f>
        <v/>
      </c>
      <c r="AC302" s="88">
        <f>AA302/O302</f>
        <v/>
      </c>
      <c r="AD302" s="88">
        <f>AA302/Q302</f>
        <v/>
      </c>
      <c r="AE302" s="88">
        <f>((N302/(T302*U302))/O302)</f>
        <v/>
      </c>
      <c r="AF302" s="88">
        <f>((N302/(T302*U302))/Q302)</f>
        <v/>
      </c>
      <c r="AG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26" t="inlineStr">
        <is>
          <t>0,01-0,2</t>
        </is>
      </c>
      <c r="J303" s="27" t="inlineStr">
        <is>
          <t>0,01-0,2 (MT073)</t>
        </is>
      </c>
      <c r="K303" s="27" t="inlineStr">
        <is>
          <t>NIOSH 1606</t>
        </is>
      </c>
      <c r="L303" s="31" t="n">
        <v>0.2</v>
      </c>
      <c r="N303" s="75" t="n">
        <v>13</v>
      </c>
      <c r="O303" t="n">
        <v>68</v>
      </c>
      <c r="T303" s="31" t="n">
        <v>0.2</v>
      </c>
      <c r="U303" s="31" t="n">
        <v>120</v>
      </c>
      <c r="V303" s="2" t="inlineStr">
        <is>
          <t>Acetonitrilo - aire</t>
        </is>
      </c>
      <c r="W303" s="71">
        <f>N303/((0.1*O303)*T303)</f>
        <v/>
      </c>
      <c r="X303" s="71">
        <f>N303/(0.1*Q303*T303)</f>
        <v/>
      </c>
      <c r="Y303" s="88">
        <f>N303/(0.1*O303)</f>
        <v/>
      </c>
      <c r="Z303" s="88">
        <f>N303/(0.1*Q303)</f>
        <v/>
      </c>
      <c r="AA303" s="90">
        <f>N303/AB303</f>
        <v/>
      </c>
      <c r="AB303" s="31">
        <f>T303*480</f>
        <v/>
      </c>
      <c r="AC303" s="88">
        <f>AA303/O303</f>
        <v/>
      </c>
      <c r="AD303" s="88">
        <f>AA303/Q303</f>
        <v/>
      </c>
      <c r="AE303" s="88">
        <f>((N303/(T303*U303))/O303)</f>
        <v/>
      </c>
      <c r="AF303" s="88">
        <f>((N303/(T303*U303))/Q303)</f>
        <v/>
      </c>
      <c r="AG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26" t="inlineStr">
        <is>
          <t>0,01-1</t>
        </is>
      </c>
      <c r="J304" s="27" t="inlineStr">
        <is>
          <t>0,01-1 (MT044)</t>
        </is>
      </c>
      <c r="K304" s="27" t="inlineStr">
        <is>
          <t>NIOSH 1603</t>
        </is>
      </c>
      <c r="L304" s="31" t="n">
        <v>0.2</v>
      </c>
      <c r="N304" s="75" t="n">
        <v>25</v>
      </c>
      <c r="O304" t="n">
        <v>25</v>
      </c>
      <c r="P304" t="n">
        <v>50</v>
      </c>
      <c r="T304" s="31" t="n">
        <v>0.2</v>
      </c>
      <c r="U304" s="31" t="n">
        <v>120</v>
      </c>
      <c r="V304" s="2" t="inlineStr">
        <is>
          <t>Ácido acético - aire</t>
        </is>
      </c>
      <c r="W304" s="71">
        <f>N304/((0.1*O304)*T304)</f>
        <v/>
      </c>
      <c r="X304" s="71">
        <f>N304/(0.1*Q304*T304)</f>
        <v/>
      </c>
      <c r="Y304" s="88">
        <f>N304/(0.1*O304)</f>
        <v/>
      </c>
      <c r="Z304" s="88">
        <f>N304/(0.1*Q304)</f>
        <v/>
      </c>
      <c r="AA304" s="90">
        <f>N304/AB304</f>
        <v/>
      </c>
      <c r="AB304" s="31">
        <f>T304*480</f>
        <v/>
      </c>
      <c r="AC304" s="88">
        <f>AA304/O304</f>
        <v/>
      </c>
      <c r="AD304" s="88">
        <f>AA304/Q304</f>
        <v/>
      </c>
      <c r="AE304" s="88">
        <f>((N304/(T304*U304))/O304)</f>
        <v/>
      </c>
      <c r="AF304" s="88">
        <f>((N304/(T304*U304))/Q304)</f>
        <v/>
      </c>
      <c r="AG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26" t="inlineStr">
        <is>
          <t>0,01-1</t>
        </is>
      </c>
      <c r="J305" s="27" t="inlineStr">
        <is>
          <t>0,01-1 (MT044)</t>
        </is>
      </c>
      <c r="K305" s="27" t="inlineStr">
        <is>
          <t>NIOSH 1603</t>
        </is>
      </c>
      <c r="L305" s="31" t="n">
        <v>0.2</v>
      </c>
      <c r="N305" s="75" t="n">
        <v>25</v>
      </c>
      <c r="O305" t="n">
        <v>25</v>
      </c>
      <c r="P305" t="n">
        <v>50</v>
      </c>
      <c r="T305" s="31" t="n">
        <v>0.2</v>
      </c>
      <c r="U305" s="31" t="n">
        <v>120</v>
      </c>
      <c r="V305" s="2" t="inlineStr">
        <is>
          <t>Ácido acético - aire</t>
        </is>
      </c>
      <c r="W305" s="71">
        <f>N305/((0.1*O305)*T305)</f>
        <v/>
      </c>
      <c r="X305" s="71">
        <f>N305/(0.1*Q305*T305)</f>
        <v/>
      </c>
      <c r="Y305" s="88">
        <f>N305/(0.1*O305)</f>
        <v/>
      </c>
      <c r="Z305" s="88">
        <f>N305/(0.1*Q305)</f>
        <v/>
      </c>
      <c r="AA305" s="90">
        <f>N305/AB305</f>
        <v/>
      </c>
      <c r="AB305" s="31">
        <f>T305*480</f>
        <v/>
      </c>
      <c r="AC305" s="88">
        <f>AA305/O305</f>
        <v/>
      </c>
      <c r="AD305" s="88">
        <f>AA305/Q305</f>
        <v/>
      </c>
      <c r="AE305" s="88">
        <f>((N305/(T305*U305))/O305)</f>
        <v/>
      </c>
      <c r="AF305" s="88">
        <f>((N305/(T305*U305))/Q305)</f>
        <v/>
      </c>
      <c r="AG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t="n">
        <v>0.2</v>
      </c>
      <c r="J306" s="27" t="inlineStr">
        <is>
          <t>0,2 (MT058)</t>
        </is>
      </c>
      <c r="K306" s="27" t="inlineStr">
        <is>
          <t>NIOSH 5509</t>
        </is>
      </c>
      <c r="L306" s="31" t="n">
        <v>0.2</v>
      </c>
      <c r="N306" s="75" t="n">
        <v>0.5</v>
      </c>
      <c r="Q306" t="n">
        <v>0.03</v>
      </c>
      <c r="R306" t="n">
        <v>0.012</v>
      </c>
      <c r="S306" t="inlineStr">
        <is>
          <t>Austria</t>
        </is>
      </c>
      <c r="T306" s="31" t="n">
        <v>1</v>
      </c>
      <c r="U306" s="31" t="n">
        <v>120</v>
      </c>
      <c r="V306" s="2" t="inlineStr">
        <is>
          <t>3,3-diclorobencidina - aire</t>
        </is>
      </c>
      <c r="W306" s="71">
        <f>N306/((0.1*O306)*T306)</f>
        <v/>
      </c>
      <c r="X306" s="71">
        <f>N306/(0.1*Q306*T306)</f>
        <v/>
      </c>
      <c r="Y306" s="88">
        <f>N306/(0.1*O306)</f>
        <v/>
      </c>
      <c r="Z306" s="88">
        <f>N306/(0.1*Q306)</f>
        <v/>
      </c>
      <c r="AA306" s="90">
        <f>N306/AB306</f>
        <v/>
      </c>
      <c r="AB306" s="31">
        <f>T306*480</f>
        <v/>
      </c>
      <c r="AC306" s="88">
        <f>AA306/O306</f>
        <v/>
      </c>
      <c r="AD306" s="88">
        <f>AA306/Q306</f>
        <v/>
      </c>
      <c r="AE306" s="88">
        <f>((N306/(T306*U306))/O306)</f>
        <v/>
      </c>
      <c r="AF306" s="88">
        <f>((N306/(T306*U306))/Q306)</f>
        <v/>
      </c>
      <c r="AG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t="n">
        <v>0.2</v>
      </c>
      <c r="J307" s="27" t="inlineStr">
        <is>
          <t>0,2 (MT058)</t>
        </is>
      </c>
      <c r="K307" s="27" t="inlineStr">
        <is>
          <t>NIOSH 5509</t>
        </is>
      </c>
      <c r="L307" s="31" t="n">
        <v>0.2</v>
      </c>
      <c r="N307" s="75" t="n">
        <v>0.5</v>
      </c>
      <c r="Q307" t="n">
        <v>0.03</v>
      </c>
      <c r="R307" t="n">
        <v>0.012</v>
      </c>
      <c r="S307" t="inlineStr">
        <is>
          <t>Austria</t>
        </is>
      </c>
      <c r="T307" s="31" t="n">
        <v>1</v>
      </c>
      <c r="U307" s="31" t="n">
        <v>120</v>
      </c>
      <c r="V307" s="2" t="inlineStr">
        <is>
          <t>3,3-diclorobencidina - aire</t>
        </is>
      </c>
      <c r="W307" s="71">
        <f>N307/((0.1*O307)*T307)</f>
        <v/>
      </c>
      <c r="X307" s="71">
        <f>N307/(0.1*Q307*T307)</f>
        <v/>
      </c>
      <c r="Y307" s="88">
        <f>N307/(0.1*O307)</f>
        <v/>
      </c>
      <c r="Z307" s="88">
        <f>N307/(0.1*Q307)</f>
        <v/>
      </c>
      <c r="AA307" s="90">
        <f>N307/AB307</f>
        <v/>
      </c>
      <c r="AB307" s="31">
        <f>T307*480</f>
        <v/>
      </c>
      <c r="AC307" s="88">
        <f>AA307/O307</f>
        <v/>
      </c>
      <c r="AD307" s="88">
        <f>AA307/Q307</f>
        <v/>
      </c>
      <c r="AE307" s="88">
        <f>((N307/(T307*U307))/O307)</f>
        <v/>
      </c>
      <c r="AF307" s="88">
        <f>((N307/(T307*U307))/Q307)</f>
        <v/>
      </c>
      <c r="AG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t="n">
        <v>0.1</v>
      </c>
      <c r="J308" s="45" t="inlineStr">
        <is>
          <t>0,1 (2*MT076)</t>
        </is>
      </c>
      <c r="K308" s="45" t="inlineStr">
        <is>
          <t>OSHA PV 2005</t>
        </is>
      </c>
      <c r="L308" s="31" t="n">
        <v>0.1</v>
      </c>
      <c r="N308" s="79" t="n">
        <v>5</v>
      </c>
      <c r="O308" t="n">
        <v>29</v>
      </c>
      <c r="P308" t="n">
        <v>59</v>
      </c>
      <c r="T308" s="31" t="n">
        <v>0.1</v>
      </c>
      <c r="U308" s="31" t="n">
        <v>120</v>
      </c>
      <c r="V308" s="13" t="inlineStr">
        <is>
          <t>Ácido acrílico - aire</t>
        </is>
      </c>
      <c r="W308" s="71">
        <f>N308/((0.1*O308)*T308)</f>
        <v/>
      </c>
      <c r="X308" s="71">
        <f>N308/(0.1*Q308*T308)</f>
        <v/>
      </c>
      <c r="Y308" s="88">
        <f>N308/(0.1*O308)</f>
        <v/>
      </c>
      <c r="Z308" s="88">
        <f>N308/(0.1*Q308)</f>
        <v/>
      </c>
      <c r="AA308" s="90">
        <f>N308/AB308</f>
        <v/>
      </c>
      <c r="AB308" s="31">
        <f>T308*480</f>
        <v/>
      </c>
      <c r="AC308" s="88">
        <f>AA308/O308</f>
        <v/>
      </c>
      <c r="AD308" s="88">
        <f>AA308/Q308</f>
        <v/>
      </c>
      <c r="AE308" s="88">
        <f>((N308/(T308*U308))/O308)</f>
        <v/>
      </c>
      <c r="AF308" s="88">
        <f>((N308/(T308*U308))/Q308)</f>
        <v/>
      </c>
      <c r="AG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t="n">
        <v>0.1</v>
      </c>
      <c r="J309" s="45" t="inlineStr">
        <is>
          <t>0,1 (2*MT076)</t>
        </is>
      </c>
      <c r="K309" s="45" t="inlineStr">
        <is>
          <t>OSHA PV 2005</t>
        </is>
      </c>
      <c r="L309" s="31" t="n">
        <v>0.1</v>
      </c>
      <c r="N309" s="79" t="n">
        <v>5</v>
      </c>
      <c r="O309" t="n">
        <v>29</v>
      </c>
      <c r="P309" t="n">
        <v>59</v>
      </c>
      <c r="T309" s="31" t="n">
        <v>0.1</v>
      </c>
      <c r="U309" s="31" t="n">
        <v>120</v>
      </c>
      <c r="V309" s="13" t="inlineStr">
        <is>
          <t>Ácido acrílico - aire</t>
        </is>
      </c>
      <c r="W309" s="71">
        <f>N309/((0.1*O309)*T309)</f>
        <v/>
      </c>
      <c r="X309" s="71">
        <f>N309/(0.1*Q309*T309)</f>
        <v/>
      </c>
      <c r="Y309" s="88">
        <f>N309/(0.1*O309)</f>
        <v/>
      </c>
      <c r="Z309" s="88">
        <f>N309/(0.1*Q309)</f>
        <v/>
      </c>
      <c r="AA309" s="90">
        <f>N309/AB309</f>
        <v/>
      </c>
      <c r="AB309" s="31">
        <f>T309*480</f>
        <v/>
      </c>
      <c r="AC309" s="88">
        <f>AA309/O309</f>
        <v/>
      </c>
      <c r="AD309" s="88">
        <f>AA309/Q309</f>
        <v/>
      </c>
      <c r="AE309" s="88">
        <f>((N309/(T309*U309))/O309)</f>
        <v/>
      </c>
      <c r="AF309" s="88">
        <f>((N309/(T309*U309))/Q309)</f>
        <v/>
      </c>
      <c r="AG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t="n">
        <v>0.1</v>
      </c>
      <c r="J310" s="45" t="inlineStr">
        <is>
          <t>0,1 (2*MT076)</t>
        </is>
      </c>
      <c r="K310" s="45" t="inlineStr">
        <is>
          <t>OSHA PV 2005</t>
        </is>
      </c>
      <c r="L310" s="31" t="n">
        <v>0.1</v>
      </c>
      <c r="N310" s="79" t="n">
        <v>10</v>
      </c>
      <c r="O310" t="n">
        <v>72</v>
      </c>
      <c r="T310" s="31" t="n">
        <v>0.1</v>
      </c>
      <c r="U310" s="31" t="n">
        <v>120</v>
      </c>
      <c r="V310" s="13" t="inlineStr">
        <is>
          <t>Ácido metacrílico - aire</t>
        </is>
      </c>
      <c r="W310" s="71">
        <f>N310/((0.1*O310)*T310)</f>
        <v/>
      </c>
      <c r="X310" s="71">
        <f>N310/(0.1*Q310*T310)</f>
        <v/>
      </c>
      <c r="Y310" s="88">
        <f>N310/(0.1*O310)</f>
        <v/>
      </c>
      <c r="Z310" s="88">
        <f>N310/(0.1*Q310)</f>
        <v/>
      </c>
      <c r="AA310" s="90">
        <f>N310/AB310</f>
        <v/>
      </c>
      <c r="AB310" s="31">
        <f>T310*480</f>
        <v/>
      </c>
      <c r="AC310" s="88">
        <f>AA310/O310</f>
        <v/>
      </c>
      <c r="AD310" s="88">
        <f>AA310/Q310</f>
        <v/>
      </c>
      <c r="AE310" s="88">
        <f>((N310/(T310*U310))/O310)</f>
        <v/>
      </c>
      <c r="AF310" s="88">
        <f>((N310/(T310*U310))/Q310)</f>
        <v/>
      </c>
      <c r="AG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t="n">
        <v>0.1</v>
      </c>
      <c r="J311" s="45" t="inlineStr">
        <is>
          <t>0,1 (2*MT076)</t>
        </is>
      </c>
      <c r="K311" s="45" t="inlineStr">
        <is>
          <t>OSHA PV 2005</t>
        </is>
      </c>
      <c r="L311" s="31" t="n">
        <v>0.1</v>
      </c>
      <c r="N311" s="79" t="n">
        <v>10</v>
      </c>
      <c r="O311" t="n">
        <v>72</v>
      </c>
      <c r="T311" s="31" t="n">
        <v>0.1</v>
      </c>
      <c r="U311" s="31" t="n">
        <v>120</v>
      </c>
      <c r="V311" s="13" t="inlineStr">
        <is>
          <t>Ácido metacrílico - aire</t>
        </is>
      </c>
      <c r="W311" s="71">
        <f>N311/((0.1*O311)*T311)</f>
        <v/>
      </c>
      <c r="X311" s="71">
        <f>N311/(0.1*Q311*T311)</f>
        <v/>
      </c>
      <c r="Y311" s="88">
        <f>N311/(0.1*O311)</f>
        <v/>
      </c>
      <c r="Z311" s="88">
        <f>N311/(0.1*Q311)</f>
        <v/>
      </c>
      <c r="AA311" s="90">
        <f>N311/AB311</f>
        <v/>
      </c>
      <c r="AB311" s="31">
        <f>T311*480</f>
        <v/>
      </c>
      <c r="AC311" s="88">
        <f>AA311/O311</f>
        <v/>
      </c>
      <c r="AD311" s="88">
        <f>AA311/Q311</f>
        <v/>
      </c>
      <c r="AE311" s="88">
        <f>((N311/(T311*U311))/O311)</f>
        <v/>
      </c>
      <c r="AF311" s="88">
        <f>((N311/(T311*U311))/Q311)</f>
        <v/>
      </c>
      <c r="AG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46" t="inlineStr">
        <is>
          <t>0,05-0,2</t>
        </is>
      </c>
      <c r="J312" s="45" t="inlineStr">
        <is>
          <t>0,05-0,2 (MT066+MT040)</t>
        </is>
      </c>
      <c r="K312" s="45" t="inlineStr">
        <is>
          <t>NIOSH 2011</t>
        </is>
      </c>
      <c r="L312" s="31" t="n">
        <v>0.2</v>
      </c>
      <c r="N312" s="75" t="n">
        <v>15</v>
      </c>
      <c r="O312" t="n">
        <v>5</v>
      </c>
      <c r="P312" t="n">
        <v>9</v>
      </c>
      <c r="T312" s="31" t="n">
        <v>0.2</v>
      </c>
      <c r="U312" s="31" t="n">
        <v>120</v>
      </c>
      <c r="V312" s="2" t="inlineStr">
        <is>
          <t>Ácido fórmico - aire</t>
        </is>
      </c>
      <c r="W312" s="71">
        <f>N312/((0.1*O312)*T312)</f>
        <v/>
      </c>
      <c r="X312" s="71">
        <f>N312/(0.1*Q312*T312)</f>
        <v/>
      </c>
      <c r="Y312" s="88">
        <f>N312/(0.1*O312)</f>
        <v/>
      </c>
      <c r="Z312" s="88">
        <f>N312/(0.1*Q312)</f>
        <v/>
      </c>
      <c r="AA312" s="90">
        <f>N312/AB312</f>
        <v/>
      </c>
      <c r="AB312" s="31">
        <f>T312*480</f>
        <v/>
      </c>
      <c r="AC312" s="88">
        <f>AA312/O312</f>
        <v/>
      </c>
      <c r="AD312" s="88">
        <f>AA312/Q312</f>
        <v/>
      </c>
      <c r="AE312" s="102">
        <f>((N312/(T312*U312))/O312)</f>
        <v/>
      </c>
      <c r="AF312" s="88">
        <f>((N312/(T312*U312))/Q312)</f>
        <v/>
      </c>
      <c r="AG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46" t="inlineStr">
        <is>
          <t>0,05-0,2</t>
        </is>
      </c>
      <c r="J313" s="45" t="inlineStr">
        <is>
          <t>0,05-0,2 (MT066+MT040)</t>
        </is>
      </c>
      <c r="K313" s="45" t="inlineStr">
        <is>
          <t>NIOSH 2011</t>
        </is>
      </c>
      <c r="L313" s="31" t="n">
        <v>0.2</v>
      </c>
      <c r="N313" s="75" t="n">
        <v>15</v>
      </c>
      <c r="O313" t="n">
        <v>5</v>
      </c>
      <c r="P313" t="n">
        <v>9</v>
      </c>
      <c r="T313" s="31" t="n">
        <v>0.2</v>
      </c>
      <c r="U313" s="31" t="n">
        <v>120</v>
      </c>
      <c r="V313" s="2" t="inlineStr">
        <is>
          <t>Ácido fórmico - aire</t>
        </is>
      </c>
      <c r="W313" s="71">
        <f>N313/((0.1*O313)*T313)</f>
        <v/>
      </c>
      <c r="X313" s="71">
        <f>N313/(0.1*Q313*T313)</f>
        <v/>
      </c>
      <c r="Y313" s="88">
        <f>N313/(0.1*O313)</f>
        <v/>
      </c>
      <c r="Z313" s="88">
        <f>N313/(0.1*Q313)</f>
        <v/>
      </c>
      <c r="AA313" s="90">
        <f>N313/AB313</f>
        <v/>
      </c>
      <c r="AB313" s="31">
        <f>T313*480</f>
        <v/>
      </c>
      <c r="AC313" s="88">
        <f>AA313/O313</f>
        <v/>
      </c>
      <c r="AD313" s="88">
        <f>AA313/Q313</f>
        <v/>
      </c>
      <c r="AE313" s="102">
        <f>((N313/(T313*U313))/O313)</f>
        <v/>
      </c>
      <c r="AF313" s="88">
        <f>((N313/(T313*U313))/Q313)</f>
        <v/>
      </c>
      <c r="AG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t="n">
        <v>1</v>
      </c>
      <c r="J314" s="45" t="inlineStr">
        <is>
          <t>1 (MT058)</t>
        </is>
      </c>
      <c r="K314" s="45" t="inlineStr">
        <is>
          <t>OSHA PV 2115</t>
        </is>
      </c>
      <c r="L314" s="31" t="n">
        <v>1</v>
      </c>
      <c r="N314" s="75" t="n">
        <v>1</v>
      </c>
      <c r="O314" t="n">
        <v>1</v>
      </c>
      <c r="T314" s="31" t="n">
        <v>1</v>
      </c>
      <c r="U314" s="31" t="n">
        <v>120</v>
      </c>
      <c r="V314" s="2" t="inlineStr">
        <is>
          <t>Ácido oxálico - aire</t>
        </is>
      </c>
      <c r="W314" s="71">
        <f>N314/((0.1*O314)*T314)</f>
        <v/>
      </c>
      <c r="X314" s="71">
        <f>N314/(0.1*Q314*T314)</f>
        <v/>
      </c>
      <c r="Y314" s="88">
        <f>N314/(0.1*O314)</f>
        <v/>
      </c>
      <c r="Z314" s="88">
        <f>N314/(0.1*Q314)</f>
        <v/>
      </c>
      <c r="AA314" s="90">
        <f>N314/AB314</f>
        <v/>
      </c>
      <c r="AB314" s="31">
        <f>T314*480</f>
        <v/>
      </c>
      <c r="AC314" s="88">
        <f>AA314/O314</f>
        <v/>
      </c>
      <c r="AD314" s="88">
        <f>AA314/Q314</f>
        <v/>
      </c>
      <c r="AE314" s="88">
        <f>((N314/(T314*U314))/O314)</f>
        <v/>
      </c>
      <c r="AF314" s="88">
        <f>((N314/(T314*U314))/Q314)</f>
        <v/>
      </c>
      <c r="AG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t="n">
        <v>1</v>
      </c>
      <c r="J315" s="45" t="inlineStr">
        <is>
          <t>1 (MT058)</t>
        </is>
      </c>
      <c r="K315" s="45" t="inlineStr">
        <is>
          <t>OSHA PV 2115</t>
        </is>
      </c>
      <c r="L315" s="31" t="n">
        <v>1</v>
      </c>
      <c r="N315" s="75" t="n">
        <v>1</v>
      </c>
      <c r="O315" t="n">
        <v>1</v>
      </c>
      <c r="T315" s="31" t="n">
        <v>1</v>
      </c>
      <c r="U315" s="31" t="n">
        <v>120</v>
      </c>
      <c r="V315" s="2" t="inlineStr">
        <is>
          <t>Ácido oxálico - aire</t>
        </is>
      </c>
      <c r="W315" s="71">
        <f>N315/((0.1*O315)*T315)</f>
        <v/>
      </c>
      <c r="X315" s="71">
        <f>N315/(0.1*Q315*T315)</f>
        <v/>
      </c>
      <c r="Y315" s="88">
        <f>N315/(0.1*O315)</f>
        <v/>
      </c>
      <c r="Z315" s="88">
        <f>N315/(0.1*Q315)</f>
        <v/>
      </c>
      <c r="AA315" s="90">
        <f>N315/AB315</f>
        <v/>
      </c>
      <c r="AB315" s="31">
        <f>T315*480</f>
        <v/>
      </c>
      <c r="AC315" s="88">
        <f>AA315/O315</f>
        <v/>
      </c>
      <c r="AD315" s="88">
        <f>AA315/Q315</f>
        <v/>
      </c>
      <c r="AE315" s="88">
        <f>((N315/(T315*U315))/O315)</f>
        <v/>
      </c>
      <c r="AF315" s="88">
        <f>((N315/(T315*U315))/Q315)</f>
        <v/>
      </c>
      <c r="AG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t="n">
        <v>1</v>
      </c>
      <c r="J316" t="inlineStr">
        <is>
          <t>1 (MT058)</t>
        </is>
      </c>
      <c r="K316" t="inlineStr">
        <is>
          <t>OSHA 1018</t>
        </is>
      </c>
      <c r="L316" s="31" t="n">
        <v>1</v>
      </c>
      <c r="N316" s="79" t="n">
        <v>1</v>
      </c>
      <c r="O316" t="n">
        <v>2</v>
      </c>
      <c r="T316" s="31" t="n">
        <v>1</v>
      </c>
      <c r="U316" s="31" t="n">
        <v>120</v>
      </c>
      <c r="V316" s="13" t="inlineStr">
        <is>
          <t>Bisfenol A - aire</t>
        </is>
      </c>
      <c r="W316" s="71">
        <f>N316/((0.1*O316)*T316)</f>
        <v/>
      </c>
      <c r="X316" s="71">
        <f>N316/(0.1*Q316*T316)</f>
        <v/>
      </c>
      <c r="Y316" s="88">
        <f>N316/(0.1*O316)</f>
        <v/>
      </c>
      <c r="Z316" s="88">
        <f>N316/(0.1*Q316)</f>
        <v/>
      </c>
      <c r="AA316" s="90">
        <f>N316/AB316</f>
        <v/>
      </c>
      <c r="AB316" s="31">
        <f>T316*480</f>
        <v/>
      </c>
      <c r="AC316" s="88">
        <f>AA316/O316</f>
        <v/>
      </c>
      <c r="AD316" s="88">
        <f>AA316/Q316</f>
        <v/>
      </c>
      <c r="AE316" s="88">
        <f>((N316/(T316*U316))/O316)</f>
        <v/>
      </c>
      <c r="AF316" s="88">
        <f>((N316/(T316*U316))/Q316)</f>
        <v/>
      </c>
      <c r="AG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H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t="n">
        <v>0.2</v>
      </c>
      <c r="J317" t="inlineStr">
        <is>
          <t>0,2 (MT040)</t>
        </is>
      </c>
      <c r="K317" s="45" t="inlineStr">
        <is>
          <t>OSHA PV 2293</t>
        </is>
      </c>
      <c r="L317" s="31" t="n">
        <v>0.2</v>
      </c>
      <c r="N317" s="79" t="n">
        <v>30</v>
      </c>
      <c r="O317" t="n">
        <v>31</v>
      </c>
      <c r="P317" t="n">
        <v>62</v>
      </c>
      <c r="T317" s="31" t="n">
        <v>0.2</v>
      </c>
      <c r="U317" s="31" t="n">
        <v>120</v>
      </c>
      <c r="V317" s="13" t="inlineStr">
        <is>
          <t>Ácido propionico - aire</t>
        </is>
      </c>
      <c r="W317" s="71">
        <f>N317/((0.1*O317)*T317)</f>
        <v/>
      </c>
      <c r="X317" s="71">
        <f>N317/(0.1*Q317*T317)</f>
        <v/>
      </c>
      <c r="Y317" s="88">
        <f>N317/(0.1*O317)</f>
        <v/>
      </c>
      <c r="Z317" s="88">
        <f>N317/(0.1*Q317)</f>
        <v/>
      </c>
      <c r="AA317" s="90">
        <f>N317/AB317</f>
        <v/>
      </c>
      <c r="AB317" s="31">
        <f>T317*480</f>
        <v/>
      </c>
      <c r="AC317" s="88">
        <f>AA317/O317</f>
        <v/>
      </c>
      <c r="AD317" s="88">
        <f>AA317/Q317</f>
        <v/>
      </c>
      <c r="AE317" s="88">
        <f>((N317/(T317*U317))/O317)</f>
        <v/>
      </c>
      <c r="AF317" s="88">
        <f>((N317/(T317*U317))/Q317)</f>
        <v/>
      </c>
      <c r="AG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H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t="n">
        <v>0.2</v>
      </c>
      <c r="J318" t="inlineStr">
        <is>
          <t>0,2 (MT040)</t>
        </is>
      </c>
      <c r="K318" s="45" t="inlineStr">
        <is>
          <t>OSHA PV 2293</t>
        </is>
      </c>
      <c r="L318" s="31" t="n">
        <v>0.2</v>
      </c>
      <c r="N318" s="79" t="n">
        <v>30</v>
      </c>
      <c r="O318" t="n">
        <v>31</v>
      </c>
      <c r="P318" t="n">
        <v>62</v>
      </c>
      <c r="T318" s="31" t="n">
        <v>0.2</v>
      </c>
      <c r="U318" s="31" t="n">
        <v>120</v>
      </c>
      <c r="V318" s="13" t="inlineStr">
        <is>
          <t>Ácido propionico - aire</t>
        </is>
      </c>
      <c r="W318" s="71">
        <f>N318/((0.1*O318)*T318)</f>
        <v/>
      </c>
      <c r="X318" s="71">
        <f>N318/(0.1*Q318*T318)</f>
        <v/>
      </c>
      <c r="Y318" s="88">
        <f>N318/(0.1*O318)</f>
        <v/>
      </c>
      <c r="Z318" s="88">
        <f>N318/(0.1*Q318)</f>
        <v/>
      </c>
      <c r="AA318" s="90">
        <f>N318/AB318</f>
        <v/>
      </c>
      <c r="AB318" s="31">
        <f>T318*480</f>
        <v/>
      </c>
      <c r="AC318" s="88">
        <f>AA318/O318</f>
        <v/>
      </c>
      <c r="AD318" s="88">
        <f>AA318/Q318</f>
        <v/>
      </c>
      <c r="AE318" s="88">
        <f>((N318/(T318*U318))/O318)</f>
        <v/>
      </c>
      <c r="AF318" s="88">
        <f>((N318/(T318*U318))/Q318)</f>
        <v/>
      </c>
      <c r="AG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H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t="n">
        <v>1</v>
      </c>
      <c r="J319" t="inlineStr">
        <is>
          <t>1 (MT041)</t>
        </is>
      </c>
      <c r="K319" s="45" t="inlineStr">
        <is>
          <t>OSHA PV 2004</t>
        </is>
      </c>
      <c r="L319" s="31" t="n">
        <v>1</v>
      </c>
      <c r="N319" s="75" t="n">
        <v>0.25</v>
      </c>
      <c r="O319" t="n">
        <v>0.03</v>
      </c>
      <c r="T319" s="31" t="n">
        <v>1</v>
      </c>
      <c r="U319" s="31" t="n">
        <v>120</v>
      </c>
      <c r="V319" s="2" t="inlineStr">
        <is>
          <t>Acrilamida - aire</t>
        </is>
      </c>
      <c r="W319" s="71">
        <f>N319/((0.1*O319)*T319)</f>
        <v/>
      </c>
      <c r="X319" s="71">
        <f>N319/(0.1*Q319*T319)</f>
        <v/>
      </c>
      <c r="Y319" s="88">
        <f>N319/(0.1*O319)</f>
        <v/>
      </c>
      <c r="Z319" s="88">
        <f>N319/(0.1*Q319)</f>
        <v/>
      </c>
      <c r="AA319" s="90">
        <f>N319/AB319</f>
        <v/>
      </c>
      <c r="AB319" s="31">
        <f>T319*480</f>
        <v/>
      </c>
      <c r="AC319" s="88">
        <f>AA319/O319</f>
        <v/>
      </c>
      <c r="AD319" s="88">
        <f>AA319/Q319</f>
        <v/>
      </c>
      <c r="AE319" s="88">
        <f>((N319/(T319*U319))/O319)</f>
        <v/>
      </c>
      <c r="AF319" s="88">
        <f>((N319/(T319*U319))/Q319)</f>
        <v/>
      </c>
      <c r="AG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H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t="n">
        <v>1</v>
      </c>
      <c r="J320" t="inlineStr">
        <is>
          <t>1 (MT041)</t>
        </is>
      </c>
      <c r="K320" s="45" t="inlineStr">
        <is>
          <t>OSHA PV 2004</t>
        </is>
      </c>
      <c r="L320" s="31" t="n">
        <v>1</v>
      </c>
      <c r="N320" s="75" t="n">
        <v>0.25</v>
      </c>
      <c r="O320" t="n">
        <v>0.03</v>
      </c>
      <c r="T320" s="31" t="n">
        <v>1</v>
      </c>
      <c r="U320" s="31" t="n">
        <v>120</v>
      </c>
      <c r="V320" s="2" t="inlineStr">
        <is>
          <t>Acrilamida - aire</t>
        </is>
      </c>
      <c r="W320" s="71">
        <f>N320/((0.1*O320)*T320)</f>
        <v/>
      </c>
      <c r="X320" s="71">
        <f>N320/(0.1*Q320*T320)</f>
        <v/>
      </c>
      <c r="Y320" s="88">
        <f>N320/(0.1*O320)</f>
        <v/>
      </c>
      <c r="Z320" s="88">
        <f>N320/(0.1*Q320)</f>
        <v/>
      </c>
      <c r="AA320" s="90">
        <f>N320/AB320</f>
        <v/>
      </c>
      <c r="AB320" s="31">
        <f>T320*480</f>
        <v/>
      </c>
      <c r="AC320" s="88">
        <f>AA320/O320</f>
        <v/>
      </c>
      <c r="AD320" s="88">
        <f>AA320/Q320</f>
        <v/>
      </c>
      <c r="AE320" s="88">
        <f>((N320/(T320*U320))/O320)</f>
        <v/>
      </c>
      <c r="AF320" s="88">
        <f>((N320/(T320*U320))/Q320)</f>
        <v/>
      </c>
      <c r="AG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H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t="n">
        <v>0.2</v>
      </c>
      <c r="J321" t="inlineStr">
        <is>
          <t>0,2 (MT076)</t>
        </is>
      </c>
      <c r="K321" s="45" t="inlineStr">
        <is>
          <t>OSHA PV 2009</t>
        </is>
      </c>
      <c r="L321" s="31" t="n">
        <v>0.2</v>
      </c>
      <c r="N321" s="75" t="n">
        <v>10</v>
      </c>
      <c r="Q321" t="n">
        <v>22</v>
      </c>
      <c r="R321" t="n">
        <v>44</v>
      </c>
      <c r="S321" t="inlineStr">
        <is>
          <t>Alemania</t>
        </is>
      </c>
      <c r="T321" s="31" t="n">
        <v>0.2</v>
      </c>
      <c r="U321" s="31" t="n">
        <v>120</v>
      </c>
      <c r="V321" s="2" t="inlineStr">
        <is>
          <t>Alcohol bencílico - aire</t>
        </is>
      </c>
      <c r="W321" s="71">
        <f>N321/((0.1*O321)*T321)</f>
        <v/>
      </c>
      <c r="X321" s="71">
        <f>N321/(0.1*Q321*T321)</f>
        <v/>
      </c>
      <c r="Y321" s="88">
        <f>N321/(0.1*O321)</f>
        <v/>
      </c>
      <c r="Z321" s="88">
        <f>N321/(0.1*Q321)</f>
        <v/>
      </c>
      <c r="AA321" s="90">
        <f>N321/AB321</f>
        <v/>
      </c>
      <c r="AB321" s="31">
        <f>T321*480</f>
        <v/>
      </c>
      <c r="AC321" s="88">
        <f>AA321/O321</f>
        <v/>
      </c>
      <c r="AD321" s="88">
        <f>AA321/Q321</f>
        <v/>
      </c>
      <c r="AE321" s="88">
        <f>((N321/(T321*U321))/O321)</f>
        <v/>
      </c>
      <c r="AF321" s="88">
        <f>((N321/(T321*U321))/Q321)</f>
        <v/>
      </c>
      <c r="AG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H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25" t="inlineStr">
        <is>
          <t>0,02-0,2</t>
        </is>
      </c>
      <c r="J322" s="18" t="inlineStr">
        <is>
          <t>0,02-0,2 (MT082)</t>
        </is>
      </c>
      <c r="K322" s="27" t="inlineStr">
        <is>
          <t>NIOSH 2002</t>
        </is>
      </c>
      <c r="L322" s="65" t="n">
        <v>0.2</v>
      </c>
      <c r="N322" s="75" t="n">
        <v>10</v>
      </c>
      <c r="O322" t="n">
        <v>7.74</v>
      </c>
      <c r="P322" t="n">
        <v>19.35</v>
      </c>
      <c r="T322" s="65" t="n">
        <v>0.2</v>
      </c>
      <c r="U322" s="31" t="n">
        <v>120</v>
      </c>
      <c r="V322" s="2" t="inlineStr">
        <is>
          <t>Anilina - aire</t>
        </is>
      </c>
      <c r="W322" s="71">
        <f>N322/((0.1*O322)*T322)</f>
        <v/>
      </c>
      <c r="X322" s="71">
        <f>N322/(0.1*Q322*T322)</f>
        <v/>
      </c>
      <c r="Y322" s="88">
        <f>N322/(0.1*O322)</f>
        <v/>
      </c>
      <c r="Z322" s="88">
        <f>N322/(0.1*Q322)</f>
        <v/>
      </c>
      <c r="AA322" s="90">
        <f>N322/AB322</f>
        <v/>
      </c>
      <c r="AB322" s="31">
        <f>T322*480</f>
        <v/>
      </c>
      <c r="AC322" s="88">
        <f>AA322/O322</f>
        <v/>
      </c>
      <c r="AD322" s="88">
        <f>AA322/Q322</f>
        <v/>
      </c>
      <c r="AE322" s="88">
        <f>((N322/(T322*U322))/O322)</f>
        <v/>
      </c>
      <c r="AF322" s="88">
        <f>((N322/(T322*U322))/Q322)</f>
        <v/>
      </c>
      <c r="AG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25" t="inlineStr">
        <is>
          <t>0,02-0,2</t>
        </is>
      </c>
      <c r="J323" s="18" t="inlineStr">
        <is>
          <t>0,02-0,2 (MT082)</t>
        </is>
      </c>
      <c r="K323" s="27" t="inlineStr">
        <is>
          <t>NIOSH 2002</t>
        </is>
      </c>
      <c r="L323" s="65" t="n">
        <v>0.2</v>
      </c>
      <c r="N323" s="75" t="n">
        <v>10</v>
      </c>
      <c r="O323" t="n">
        <v>7.7</v>
      </c>
      <c r="P323" t="n">
        <v>19.35</v>
      </c>
      <c r="T323" s="65" t="n">
        <v>0.2</v>
      </c>
      <c r="U323" s="31" t="n">
        <v>120</v>
      </c>
      <c r="V323" s="2" t="inlineStr">
        <is>
          <t>Anilina - aire</t>
        </is>
      </c>
      <c r="W323" s="71">
        <f>N323/((0.1*O323)*T323)</f>
        <v/>
      </c>
      <c r="X323" s="71">
        <f>N323/(0.1*Q323*T323)</f>
        <v/>
      </c>
      <c r="Y323" s="88">
        <f>N323/(0.1*O323)</f>
        <v/>
      </c>
      <c r="Z323" s="88">
        <f>N323/(0.1*Q323)</f>
        <v/>
      </c>
      <c r="AA323" s="90">
        <f>N323/AB323</f>
        <v/>
      </c>
      <c r="AB323" s="31">
        <f>T323*480</f>
        <v/>
      </c>
      <c r="AC323" s="88">
        <f>AA323/O323</f>
        <v/>
      </c>
      <c r="AD323" s="88">
        <f>AA323/Q323</f>
        <v/>
      </c>
      <c r="AE323" s="88">
        <f>((N323/(T323*U323))/O323)</f>
        <v/>
      </c>
      <c r="AF323" s="88">
        <f>((N323/(T323*U323))/Q323)</f>
        <v/>
      </c>
      <c r="AG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18" t="n">
        <v>2</v>
      </c>
      <c r="J324" s="18" t="inlineStr">
        <is>
          <t xml:space="preserve">2 (IOM Sampler con FV, MT127; o con PTFE, MT128) </t>
        </is>
      </c>
      <c r="K324" s="27" t="inlineStr">
        <is>
          <t>MDHS 92/2</t>
        </is>
      </c>
      <c r="L324" s="65" t="n">
        <v>2</v>
      </c>
      <c r="M324" t="inlineStr">
        <is>
          <t>F.I: 4 (Button); 3,5 (PGP-GSP 3,5)</t>
        </is>
      </c>
      <c r="N324" s="75" t="n">
        <v>0.5</v>
      </c>
      <c r="Q324" t="n">
        <v>0.02</v>
      </c>
      <c r="R324" t="n">
        <v>0.02</v>
      </c>
      <c r="S324" t="inlineStr">
        <is>
          <t>Alemania</t>
        </is>
      </c>
      <c r="T324" s="65" t="n">
        <v>2</v>
      </c>
      <c r="U324" s="31" t="n">
        <v>120</v>
      </c>
      <c r="V324" s="2" t="inlineStr">
        <is>
          <t>Azodicarboxamida - aire</t>
        </is>
      </c>
      <c r="W324" s="71">
        <f>N324/((0.1*O324)*T324)</f>
        <v/>
      </c>
      <c r="X324" s="71">
        <f>N324/(0.1*Q324*T324)</f>
        <v/>
      </c>
      <c r="Y324" s="88">
        <f>N324/(0.1*O324)</f>
        <v/>
      </c>
      <c r="Z324" s="88">
        <f>N324/(0.1*Q324)</f>
        <v/>
      </c>
      <c r="AA324" s="90">
        <f>N324/AB324</f>
        <v/>
      </c>
      <c r="AB324" s="31">
        <f>T324*480</f>
        <v/>
      </c>
      <c r="AC324" s="88">
        <f>AA324/O324</f>
        <v/>
      </c>
      <c r="AD324" s="88">
        <f>AA324/Q324</f>
        <v/>
      </c>
      <c r="AE324" s="88">
        <f>((N324/(T324*U324))/O324)</f>
        <v/>
      </c>
      <c r="AF324" s="102">
        <f>((N324/(T324*U324))/Q324)</f>
        <v/>
      </c>
      <c r="AG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H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t="n">
        <v>2</v>
      </c>
      <c r="J325" s="18" t="inlineStr">
        <is>
          <t xml:space="preserve">2 (IOM Sampler con FV, MT127; o con PTFE, MT128) </t>
        </is>
      </c>
      <c r="K325" s="27" t="inlineStr">
        <is>
          <t>MDHS 92/2</t>
        </is>
      </c>
      <c r="L325" s="65" t="n">
        <v>2</v>
      </c>
      <c r="M325" t="inlineStr">
        <is>
          <t>F.I: 4 (Button); 3,5 (PGP-GSP 3,5)</t>
        </is>
      </c>
      <c r="N325" s="75" t="n">
        <v>0.5</v>
      </c>
      <c r="Q325" t="n">
        <v>0.02</v>
      </c>
      <c r="R325" t="n">
        <v>0.02</v>
      </c>
      <c r="S325" t="inlineStr">
        <is>
          <t>Alemania</t>
        </is>
      </c>
      <c r="T325" s="65" t="n">
        <v>2</v>
      </c>
      <c r="U325" s="31" t="n">
        <v>120</v>
      </c>
      <c r="V325" s="2" t="inlineStr">
        <is>
          <t>Azodicarboxamida - aire</t>
        </is>
      </c>
      <c r="W325" s="71">
        <f>N325/((0.1*O325)*T325)</f>
        <v/>
      </c>
      <c r="X325" s="71">
        <f>N325/(0.1*Q325*T325)</f>
        <v/>
      </c>
      <c r="Y325" s="88">
        <f>N325/(0.1*O325)</f>
        <v/>
      </c>
      <c r="Z325" s="88">
        <f>N325/(0.1*Q325)</f>
        <v/>
      </c>
      <c r="AA325" s="90">
        <f>N325/AB325</f>
        <v/>
      </c>
      <c r="AB325" s="31">
        <f>T325*480</f>
        <v/>
      </c>
      <c r="AC325" s="88">
        <f>AA325/O325</f>
        <v/>
      </c>
      <c r="AD325" s="88">
        <f>AA325/Q325</f>
        <v/>
      </c>
      <c r="AE325" s="88">
        <f>((N325/(T325*U325))/O325)</f>
        <v/>
      </c>
      <c r="AF325" s="102">
        <f>((N325/(T325*U325))/Q325)</f>
        <v/>
      </c>
      <c r="AG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H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t="n">
        <v>0.2</v>
      </c>
      <c r="J326" s="18" t="inlineStr">
        <is>
          <t>0,2 (MT076)</t>
        </is>
      </c>
      <c r="K326" s="27" t="inlineStr">
        <is>
          <t>OSHA PV 2022</t>
        </is>
      </c>
      <c r="L326" s="65" t="n">
        <v>0.2</v>
      </c>
      <c r="N326" s="75" t="n">
        <v>0.2</v>
      </c>
      <c r="O326" t="n">
        <v>1.3</v>
      </c>
      <c r="T326" s="65" t="n">
        <v>0.2</v>
      </c>
      <c r="U326" s="31" t="n">
        <v>120</v>
      </c>
      <c r="V326" s="2" t="inlineStr">
        <is>
          <t>Bifenilo - aire</t>
        </is>
      </c>
      <c r="W326" s="71">
        <f>N326/((0.1*O326)*T326)</f>
        <v/>
      </c>
      <c r="X326" s="71">
        <f>N326/(0.1*Q326*T326)</f>
        <v/>
      </c>
      <c r="Y326" s="88">
        <f>N326/(0.1*O326)</f>
        <v/>
      </c>
      <c r="Z326" s="88">
        <f>N326/(0.1*Q326)</f>
        <v/>
      </c>
      <c r="AA326" s="90">
        <f>N326/AB326</f>
        <v/>
      </c>
      <c r="AB326" s="31">
        <f>T326*480</f>
        <v/>
      </c>
      <c r="AC326" s="88">
        <f>AA326/O326</f>
        <v/>
      </c>
      <c r="AD326" s="88">
        <f>AA326/Q326</f>
        <v/>
      </c>
      <c r="AE326" s="88">
        <f>((N326/(T326*U326))/O326)</f>
        <v/>
      </c>
      <c r="AF326" s="88">
        <f>((N326/(T326*U326))/Q326)</f>
        <v/>
      </c>
      <c r="AG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t="n">
        <v>0.2</v>
      </c>
      <c r="J327" s="18" t="inlineStr">
        <is>
          <t>0,2 (MT076)</t>
        </is>
      </c>
      <c r="K327" s="27" t="inlineStr">
        <is>
          <t>OSHA PV 2022</t>
        </is>
      </c>
      <c r="L327" s="65" t="n">
        <v>0.2</v>
      </c>
      <c r="N327" s="75" t="n">
        <v>0.2</v>
      </c>
      <c r="O327" t="n">
        <v>1.3</v>
      </c>
      <c r="T327" s="65" t="n">
        <v>0.2</v>
      </c>
      <c r="U327" s="31" t="n">
        <v>120</v>
      </c>
      <c r="V327" s="2" t="inlineStr">
        <is>
          <t>Bifenilo - aire</t>
        </is>
      </c>
      <c r="W327" s="71">
        <f>N327/((0.1*O327)*T327)</f>
        <v/>
      </c>
      <c r="X327" s="71">
        <f>N327/(0.1*Q327*T327)</f>
        <v/>
      </c>
      <c r="Y327" s="88">
        <f>N327/(0.1*O327)</f>
        <v/>
      </c>
      <c r="Z327" s="88">
        <f>N327/(0.1*Q327)</f>
        <v/>
      </c>
      <c r="AA327" s="90">
        <f>N327/AB327</f>
        <v/>
      </c>
      <c r="AB327" s="31">
        <f>T327*480</f>
        <v/>
      </c>
      <c r="AC327" s="88">
        <f>AA327/O327</f>
        <v/>
      </c>
      <c r="AD327" s="88">
        <f>AA327/Q327</f>
        <v/>
      </c>
      <c r="AE327" s="88">
        <f>((N327/(T327*U327))/O327)</f>
        <v/>
      </c>
      <c r="AF327" s="88">
        <f>((N327/(T327*U327))/Q327)</f>
        <v/>
      </c>
      <c r="AG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25" t="inlineStr">
        <is>
          <t>0,05-0,2</t>
        </is>
      </c>
      <c r="J328" s="18" t="inlineStr">
        <is>
          <t>0,05-0,2 (2*MT053)</t>
        </is>
      </c>
      <c r="K328" s="27" t="inlineStr">
        <is>
          <t>OSHA PV 2040</t>
        </is>
      </c>
      <c r="L328" s="65" t="n">
        <v>0.2</v>
      </c>
      <c r="N328" s="75" t="n">
        <v>1</v>
      </c>
      <c r="O328" t="n">
        <v>4</v>
      </c>
      <c r="T328" s="65" t="n">
        <v>0.2</v>
      </c>
      <c r="U328" s="31" t="n">
        <v>120</v>
      </c>
      <c r="V328" s="2" t="inlineStr">
        <is>
          <t>Bromuro de metilo - aire</t>
        </is>
      </c>
      <c r="W328" s="71">
        <f>N328/((0.1*O328)*T328)</f>
        <v/>
      </c>
      <c r="X328" s="71">
        <f>N328/(0.1*Q328*T328)</f>
        <v/>
      </c>
      <c r="Y328" s="88">
        <f>N328/(0.1*O328)</f>
        <v/>
      </c>
      <c r="Z328" s="88">
        <f>N328/(0.1*Q328)</f>
        <v/>
      </c>
      <c r="AA328" s="90">
        <f>N328/AB328</f>
        <v/>
      </c>
      <c r="AB328" s="31">
        <f>T328*480</f>
        <v/>
      </c>
      <c r="AC328" s="88">
        <f>AA328/O328</f>
        <v/>
      </c>
      <c r="AD328" s="88">
        <f>AA328/Q328</f>
        <v/>
      </c>
      <c r="AE328" s="88">
        <f>((N328/(T328*U328))/O328)</f>
        <v/>
      </c>
      <c r="AF328" s="88">
        <f>((N328/(T328*U328))/Q328)</f>
        <v/>
      </c>
      <c r="AG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25" t="inlineStr">
        <is>
          <t>0,05-0,2</t>
        </is>
      </c>
      <c r="J329" s="18" t="inlineStr">
        <is>
          <t>0,05-0,2 (2*MT053)</t>
        </is>
      </c>
      <c r="K329" s="27" t="inlineStr">
        <is>
          <t>OSHA PV 2040</t>
        </is>
      </c>
      <c r="L329" s="65" t="n">
        <v>0.2</v>
      </c>
      <c r="N329" s="75" t="n">
        <v>1</v>
      </c>
      <c r="O329" t="n">
        <v>4</v>
      </c>
      <c r="T329" s="65" t="n">
        <v>0.2</v>
      </c>
      <c r="U329" s="31" t="n">
        <v>120</v>
      </c>
      <c r="V329" s="2" t="inlineStr">
        <is>
          <t>Bromuro de metilo - aire</t>
        </is>
      </c>
      <c r="W329" s="71">
        <f>N329/((0.1*O329)*T329)</f>
        <v/>
      </c>
      <c r="X329" s="71">
        <f>N329/(0.1*Q329*T329)</f>
        <v/>
      </c>
      <c r="Y329" s="88">
        <f>N329/(0.1*O329)</f>
        <v/>
      </c>
      <c r="Z329" s="88">
        <f>N329/(0.1*Q329)</f>
        <v/>
      </c>
      <c r="AA329" s="90">
        <f>N329/AB329</f>
        <v/>
      </c>
      <c r="AB329" s="31">
        <f>T329*480</f>
        <v/>
      </c>
      <c r="AC329" s="88">
        <f>AA329/O329</f>
        <v/>
      </c>
      <c r="AD329" s="88">
        <f>AA329/Q329</f>
        <v/>
      </c>
      <c r="AE329" s="88">
        <f>((N329/(T329*U329))/O329)</f>
        <v/>
      </c>
      <c r="AF329" s="88">
        <f>((N329/(T329*U329))/Q329)</f>
        <v/>
      </c>
      <c r="AG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25" t="inlineStr">
        <is>
          <t>0,01-0,2</t>
        </is>
      </c>
      <c r="J330" s="18" t="inlineStr">
        <is>
          <t>0,01-0,2 (MT044)</t>
        </is>
      </c>
      <c r="K330" s="27" t="inlineStr">
        <is>
          <t>NIOSH 1011</t>
        </is>
      </c>
      <c r="L330" s="65" t="n">
        <v>0.2</v>
      </c>
      <c r="N330" s="75" t="n">
        <v>1</v>
      </c>
      <c r="O330" t="n">
        <v>23</v>
      </c>
      <c r="T330" s="65" t="n">
        <v>0.2</v>
      </c>
      <c r="U330" s="31" t="n">
        <v>120</v>
      </c>
      <c r="V330" s="2" t="inlineStr">
        <is>
          <t>Bromuro de etilo - aire</t>
        </is>
      </c>
      <c r="W330" s="71">
        <f>N330/((0.1*O330)*T330)</f>
        <v/>
      </c>
      <c r="X330" s="71">
        <f>N330/(0.1*Q330*T330)</f>
        <v/>
      </c>
      <c r="Y330" s="88">
        <f>N330/(0.1*O330)</f>
        <v/>
      </c>
      <c r="Z330" s="88">
        <f>N330/(0.1*Q330)</f>
        <v/>
      </c>
      <c r="AA330" s="90">
        <f>N330/AB330</f>
        <v/>
      </c>
      <c r="AB330" s="31">
        <f>T330*480</f>
        <v/>
      </c>
      <c r="AC330" s="88">
        <f>AA330/O330</f>
        <v/>
      </c>
      <c r="AD330" s="88">
        <f>AA330/Q330</f>
        <v/>
      </c>
      <c r="AE330" s="88">
        <f>((N330/(T330*U330))/O330)</f>
        <v/>
      </c>
      <c r="AF330" s="88">
        <f>((N330/(T330*U330))/Q330)</f>
        <v/>
      </c>
      <c r="AG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26" t="inlineStr">
        <is>
          <t>0,01-0,2</t>
        </is>
      </c>
      <c r="J331" s="18" t="inlineStr">
        <is>
          <t>0,01-0,2 (MT044)</t>
        </is>
      </c>
      <c r="K331" s="27" t="inlineStr">
        <is>
          <t>NIOSH 1011</t>
        </is>
      </c>
      <c r="L331" s="65" t="n">
        <v>0.2</v>
      </c>
      <c r="N331" s="75" t="n">
        <v>1</v>
      </c>
      <c r="O331" t="n">
        <v>23</v>
      </c>
      <c r="T331" s="65" t="n">
        <v>0.2</v>
      </c>
      <c r="U331" s="31" t="n">
        <v>120</v>
      </c>
      <c r="V331" s="2" t="inlineStr">
        <is>
          <t>Bromuro de etilo - aire</t>
        </is>
      </c>
      <c r="W331" s="71">
        <f>N331/((0.1*O331)*T331)</f>
        <v/>
      </c>
      <c r="X331" s="71">
        <f>N331/(0.1*Q331*T331)</f>
        <v/>
      </c>
      <c r="Y331" s="88">
        <f>N331/(0.1*O331)</f>
        <v/>
      </c>
      <c r="Z331" s="88">
        <f>N331/(0.1*Q331)</f>
        <v/>
      </c>
      <c r="AA331" s="90">
        <f>N331/AB331</f>
        <v/>
      </c>
      <c r="AB331" s="31">
        <f>T331*480</f>
        <v/>
      </c>
      <c r="AC331" s="88">
        <f>AA331/O331</f>
        <v/>
      </c>
      <c r="AD331" s="88">
        <f>AA331/Q331</f>
        <v/>
      </c>
      <c r="AE331" s="88">
        <f>((N331/(T331*U331))/O331)</f>
        <v/>
      </c>
      <c r="AF331" s="88">
        <f>((N331/(T331*U331))/Q331)</f>
        <v/>
      </c>
      <c r="AG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t="n">
        <v>0.1</v>
      </c>
      <c r="J332" s="18" t="inlineStr">
        <is>
          <t>0,1 (MT044)</t>
        </is>
      </c>
      <c r="K332" t="inlineStr">
        <is>
          <t>OSHA PV 2061</t>
        </is>
      </c>
      <c r="L332" s="65" t="n">
        <v>0.1</v>
      </c>
      <c r="N332" s="75" t="n">
        <v>30</v>
      </c>
      <c r="Q332" t="n">
        <v>50</v>
      </c>
      <c r="R332" t="n">
        <v>250</v>
      </c>
      <c r="S332" t="inlineStr">
        <is>
          <t>Finlandia</t>
        </is>
      </c>
      <c r="T332" s="65" t="n">
        <v>0.1</v>
      </c>
      <c r="U332" s="31" t="n">
        <v>120</v>
      </c>
      <c r="V332" s="2" t="inlineStr">
        <is>
          <t>Bromuro de n-propilo - aire</t>
        </is>
      </c>
      <c r="W332" s="71">
        <f>N332/((0.1*O332)*T332)</f>
        <v/>
      </c>
      <c r="X332" s="71">
        <f>N332/(0.1*Q332*T332)</f>
        <v/>
      </c>
      <c r="Y332" s="88">
        <f>N332/(0.1*O332)</f>
        <v/>
      </c>
      <c r="Z332" s="88">
        <f>N332/(0.1*Q332)</f>
        <v/>
      </c>
      <c r="AA332" s="90">
        <f>N332/AB332</f>
        <v/>
      </c>
      <c r="AB332" s="31">
        <f>T332*480</f>
        <v/>
      </c>
      <c r="AC332" s="88">
        <f>AA332/O332</f>
        <v/>
      </c>
      <c r="AD332" s="88">
        <f>AA332/Q332</f>
        <v/>
      </c>
      <c r="AE332" s="88">
        <f>((N332/(T332*U332))/O332)</f>
        <v/>
      </c>
      <c r="AF332" s="88">
        <f>((N332/(T332*U332))/Q332)</f>
        <v/>
      </c>
      <c r="AG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H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t="n">
        <v>0.1</v>
      </c>
      <c r="J333" s="18" t="inlineStr">
        <is>
          <t>0,1 (MT044)</t>
        </is>
      </c>
      <c r="K333" s="27" t="inlineStr">
        <is>
          <t>OSHA PV 2061</t>
        </is>
      </c>
      <c r="L333" s="65" t="n">
        <v>0.1</v>
      </c>
      <c r="N333" s="75" t="n">
        <v>30</v>
      </c>
      <c r="Q333" t="n">
        <v>50</v>
      </c>
      <c r="R333" t="n">
        <v>250</v>
      </c>
      <c r="S333" t="inlineStr">
        <is>
          <t>Finlandia</t>
        </is>
      </c>
      <c r="T333" s="65" t="n">
        <v>0.1</v>
      </c>
      <c r="U333" s="31" t="n">
        <v>120</v>
      </c>
      <c r="V333" s="2" t="inlineStr">
        <is>
          <t>Bromuro de n-propilo - aire</t>
        </is>
      </c>
      <c r="W333" s="71">
        <f>N333/((0.1*O333)*T333)</f>
        <v/>
      </c>
      <c r="X333" s="71">
        <f>N333/(0.1*Q333*T333)</f>
        <v/>
      </c>
      <c r="Y333" s="88">
        <f>N333/(0.1*O333)</f>
        <v/>
      </c>
      <c r="Z333" s="88">
        <f>N333/(0.1*Q333)</f>
        <v/>
      </c>
      <c r="AA333" s="90">
        <f>N333/AB333</f>
        <v/>
      </c>
      <c r="AB333" s="31">
        <f>T333*480</f>
        <v/>
      </c>
      <c r="AC333" s="88">
        <f>AA333/O333</f>
        <v/>
      </c>
      <c r="AD333" s="88">
        <f>AA333/Q333</f>
        <v/>
      </c>
      <c r="AE333" s="88">
        <f>((N333/(T333*U333))/O333)</f>
        <v/>
      </c>
      <c r="AF333" s="88">
        <f>((N333/(T333*U333))/Q333)</f>
        <v/>
      </c>
      <c r="AG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H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26" t="inlineStr">
        <is>
          <t>0,01-0,2</t>
        </is>
      </c>
      <c r="J334" t="inlineStr">
        <is>
          <t>0,01-0,2 (MT078)</t>
        </is>
      </c>
      <c r="K334" s="27" t="inlineStr">
        <is>
          <t>NIOSH 1025</t>
        </is>
      </c>
      <c r="L334" s="65" t="n">
        <v>0.2</v>
      </c>
      <c r="N334" s="75" t="n">
        <v>30</v>
      </c>
      <c r="Q334" t="n">
        <v>5.1</v>
      </c>
      <c r="S334" t="inlineStr">
        <is>
          <t>Finlandia</t>
        </is>
      </c>
      <c r="T334" s="65" t="n">
        <v>0.2</v>
      </c>
      <c r="U334" s="31" t="n">
        <v>120</v>
      </c>
      <c r="V334" s="2" t="inlineStr">
        <is>
          <t>2-Bromopropano - aire</t>
        </is>
      </c>
      <c r="W334" s="71">
        <f>N334/((0.1*O334)*T334)</f>
        <v/>
      </c>
      <c r="X334" s="72">
        <f>N334/(0.1*Q334*T334)</f>
        <v/>
      </c>
      <c r="Y334" s="88">
        <f>N334/(0.1*O334)</f>
        <v/>
      </c>
      <c r="Z334" s="88">
        <f>N334/(0.1*Q334)</f>
        <v/>
      </c>
      <c r="AA334" s="90">
        <f>N334/AB334</f>
        <v/>
      </c>
      <c r="AB334" s="31">
        <f>T334*480</f>
        <v/>
      </c>
      <c r="AC334" s="88">
        <f>AA334/O334</f>
        <v/>
      </c>
      <c r="AD334" s="88">
        <f>AA334/Q334</f>
        <v/>
      </c>
      <c r="AE334" s="88">
        <f>((N334/(T334*U334))/O334)</f>
        <v/>
      </c>
      <c r="AF334" s="102">
        <f>((N334/(T334*U334))/Q334)</f>
        <v/>
      </c>
      <c r="AG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H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t="n">
        <v>1</v>
      </c>
      <c r="J335" s="18" t="inlineStr">
        <is>
          <t>1 (MT041)</t>
        </is>
      </c>
      <c r="K335" s="27" t="inlineStr">
        <is>
          <t>OSHA PV 2012</t>
        </is>
      </c>
      <c r="L335" s="65" t="n">
        <v>1</v>
      </c>
      <c r="N335" s="75" t="n">
        <v>5</v>
      </c>
      <c r="O335" t="n">
        <v>10</v>
      </c>
      <c r="P335" t="n">
        <v>40</v>
      </c>
      <c r="T335" s="65" t="n">
        <v>1</v>
      </c>
      <c r="U335" s="31" t="n">
        <v>120</v>
      </c>
      <c r="V335" s="2" t="inlineStr">
        <is>
          <t>Caprolactama (Vapor y polvo) - aire</t>
        </is>
      </c>
      <c r="W335" s="71">
        <f>N335/((0.1*O335)*T335)</f>
        <v/>
      </c>
      <c r="X335" s="71">
        <f>N335/(0.1*Q335*T335)</f>
        <v/>
      </c>
      <c r="Y335" s="88">
        <f>N335/(0.1*O335)</f>
        <v/>
      </c>
      <c r="Z335" s="88">
        <f>N335/(0.1*Q335)</f>
        <v/>
      </c>
      <c r="AA335" s="90">
        <f>N335/AB335</f>
        <v/>
      </c>
      <c r="AB335" s="31">
        <f>T335*480</f>
        <v/>
      </c>
      <c r="AC335" s="88">
        <f>AA335/O335</f>
        <v/>
      </c>
      <c r="AD335" s="88">
        <f>AA335/Q335</f>
        <v/>
      </c>
      <c r="AE335" s="88">
        <f>((N335/(T335*U335))/O335)</f>
        <v/>
      </c>
      <c r="AF335" s="88">
        <f>((N335/(T335*U335))/Q335)</f>
        <v/>
      </c>
      <c r="AG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H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t="n">
        <v>1</v>
      </c>
      <c r="J336" s="18" t="inlineStr">
        <is>
          <t>1 (MT041)</t>
        </is>
      </c>
      <c r="K336" s="27" t="inlineStr">
        <is>
          <t>OSHA PV 2012</t>
        </is>
      </c>
      <c r="L336" s="65" t="n">
        <v>1</v>
      </c>
      <c r="N336" s="75" t="n">
        <v>5</v>
      </c>
      <c r="O336" t="n">
        <v>10</v>
      </c>
      <c r="P336" t="n">
        <v>40</v>
      </c>
      <c r="T336" s="65" t="n">
        <v>1</v>
      </c>
      <c r="U336" s="31" t="n">
        <v>120</v>
      </c>
      <c r="V336" s="2" t="inlineStr">
        <is>
          <t>Caprolactama (Vapor y polvo) - aire</t>
        </is>
      </c>
      <c r="W336" s="71">
        <f>N336/((0.1*O336)*T336)</f>
        <v/>
      </c>
      <c r="X336" s="71">
        <f>N336/(0.1*Q336*T336)</f>
        <v/>
      </c>
      <c r="Y336" s="88">
        <f>N336/(0.1*O336)</f>
        <v/>
      </c>
      <c r="Z336" s="88">
        <f>N336/(0.1*Q336)</f>
        <v/>
      </c>
      <c r="AA336" s="90">
        <f>N336/AB336</f>
        <v/>
      </c>
      <c r="AB336" s="31">
        <f>T336*480</f>
        <v/>
      </c>
      <c r="AC336" s="88">
        <f>AA336/O336</f>
        <v/>
      </c>
      <c r="AD336" s="88">
        <f>AA336/Q336</f>
        <v/>
      </c>
      <c r="AE336" s="88">
        <f>((N336/(T336*U336))/O336)</f>
        <v/>
      </c>
      <c r="AF336" s="88">
        <f>((N336/(T336*U336))/Q336)</f>
        <v/>
      </c>
      <c r="AG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H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25" t="inlineStr">
        <is>
          <t>0,02-0,05</t>
        </is>
      </c>
      <c r="J337" s="18" t="inlineStr">
        <is>
          <t>0,02-0,05 (2*MT073)</t>
        </is>
      </c>
      <c r="K337" s="27" t="inlineStr">
        <is>
          <t>NIOSH 2519</t>
        </is>
      </c>
      <c r="L337" s="65" t="n">
        <v>0.05</v>
      </c>
      <c r="N337" s="75" t="n">
        <v>1</v>
      </c>
      <c r="O337" t="n">
        <v>268</v>
      </c>
      <c r="T337" s="65" t="n">
        <v>0.05</v>
      </c>
      <c r="U337" s="31" t="n">
        <v>120</v>
      </c>
      <c r="V337" s="2" t="inlineStr">
        <is>
          <t>Cloruro de etilo - aire</t>
        </is>
      </c>
      <c r="W337" s="71">
        <f>N337/((0.1*O337)*T337)</f>
        <v/>
      </c>
      <c r="X337" s="71">
        <f>N337/(0.1*Q337*T337)</f>
        <v/>
      </c>
      <c r="Y337" s="88">
        <f>N337/(0.1*O337)</f>
        <v/>
      </c>
      <c r="Z337" s="88">
        <f>N337/(0.1*Q337)</f>
        <v/>
      </c>
      <c r="AA337" s="90">
        <f>N337/AB337</f>
        <v/>
      </c>
      <c r="AB337" s="31">
        <f>T337*480</f>
        <v/>
      </c>
      <c r="AC337" s="88">
        <f>AA337/O337</f>
        <v/>
      </c>
      <c r="AD337" s="88">
        <f>AA337/Q337</f>
        <v/>
      </c>
      <c r="AE337" s="88">
        <f>((N337/(T337*U337))/O337)</f>
        <v/>
      </c>
      <c r="AF337" s="88">
        <f>((N337/(T337*U337))/Q337)</f>
        <v/>
      </c>
      <c r="AG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25" t="inlineStr">
        <is>
          <t>0,02-0,05</t>
        </is>
      </c>
      <c r="J338" s="18" t="inlineStr">
        <is>
          <t>0,02-0,05 (2*MT073)</t>
        </is>
      </c>
      <c r="K338" s="27" t="inlineStr">
        <is>
          <t>NIOSH 2519</t>
        </is>
      </c>
      <c r="L338" s="65" t="n">
        <v>0.05</v>
      </c>
      <c r="N338" s="75" t="n">
        <v>1</v>
      </c>
      <c r="O338" t="n">
        <v>268</v>
      </c>
      <c r="T338" s="65" t="n">
        <v>0.05</v>
      </c>
      <c r="U338" s="31" t="n">
        <v>120</v>
      </c>
      <c r="V338" s="2" t="inlineStr">
        <is>
          <t>Cloruro de etilo - aire</t>
        </is>
      </c>
      <c r="W338" s="71">
        <f>N338/((0.1*O338)*T338)</f>
        <v/>
      </c>
      <c r="X338" s="71">
        <f>N338/(0.1*Q338*T338)</f>
        <v/>
      </c>
      <c r="Y338" s="88">
        <f>N338/(0.1*O338)</f>
        <v/>
      </c>
      <c r="Z338" s="88">
        <f>N338/(0.1*Q338)</f>
        <v/>
      </c>
      <c r="AA338" s="90">
        <f>N338/AB338</f>
        <v/>
      </c>
      <c r="AB338" s="31">
        <f>T338*480</f>
        <v/>
      </c>
      <c r="AC338" s="88">
        <f>AA338/O338</f>
        <v/>
      </c>
      <c r="AD338" s="88">
        <f>AA338/Q338</f>
        <v/>
      </c>
      <c r="AE338" s="88">
        <f>((N338/(T338*U338))/O338)</f>
        <v/>
      </c>
      <c r="AF338" s="88">
        <f>((N338/(T338*U338))/Q338)</f>
        <v/>
      </c>
      <c r="AG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26" t="inlineStr">
        <is>
          <t>0,01-0,1</t>
        </is>
      </c>
      <c r="J339" s="18" t="inlineStr">
        <is>
          <t>0,01-0,1 (MT073 + MT044)</t>
        </is>
      </c>
      <c r="K339" s="27" t="inlineStr">
        <is>
          <t>NIOSH 1001</t>
        </is>
      </c>
      <c r="L339" s="65" t="n">
        <v>0.1</v>
      </c>
      <c r="N339" s="75" t="n">
        <v>1</v>
      </c>
      <c r="O339" t="n">
        <v>42</v>
      </c>
      <c r="T339" s="65" t="n">
        <v>0.1</v>
      </c>
      <c r="U339" s="31" t="n">
        <v>120</v>
      </c>
      <c r="V339" s="2" t="inlineStr">
        <is>
          <t>Cloruro de metilo - aire</t>
        </is>
      </c>
      <c r="W339" s="71">
        <f>N339/((0.1*O339)*T339)</f>
        <v/>
      </c>
      <c r="X339" s="71">
        <f>N339/(0.1*Q339*T339)</f>
        <v/>
      </c>
      <c r="Y339" s="88">
        <f>N339/(0.1*O339)</f>
        <v/>
      </c>
      <c r="Z339" s="88">
        <f>N339/(0.1*Q339)</f>
        <v/>
      </c>
      <c r="AA339" s="90">
        <f>N339/AB339</f>
        <v/>
      </c>
      <c r="AB339" s="31">
        <f>T339*480</f>
        <v/>
      </c>
      <c r="AC339" s="88">
        <f>AA339/O339</f>
        <v/>
      </c>
      <c r="AD339" s="88">
        <f>AA339/Q339</f>
        <v/>
      </c>
      <c r="AE339" s="88">
        <f>((N339/(T339*U339))/O339)</f>
        <v/>
      </c>
      <c r="AF339" s="88">
        <f>((N339/(T339*U339))/Q339)</f>
        <v/>
      </c>
      <c r="AG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26" t="inlineStr">
        <is>
          <t>0,01-0,1</t>
        </is>
      </c>
      <c r="J340" s="18" t="inlineStr">
        <is>
          <t>0,01-0,1 (MT073 + MT044)</t>
        </is>
      </c>
      <c r="K340" s="27" t="inlineStr">
        <is>
          <t>NIOSH 1001</t>
        </is>
      </c>
      <c r="L340" s="65" t="n">
        <v>0.1</v>
      </c>
      <c r="N340" s="75" t="n">
        <v>1</v>
      </c>
      <c r="O340" t="n">
        <v>42</v>
      </c>
      <c r="T340" s="65" t="n">
        <v>0.1</v>
      </c>
      <c r="U340" s="31" t="n">
        <v>120</v>
      </c>
      <c r="V340" s="2" t="inlineStr">
        <is>
          <t>Cloruro de metilo - aire</t>
        </is>
      </c>
      <c r="W340" s="71">
        <f>N340/((0.1*O340)*T340)</f>
        <v/>
      </c>
      <c r="X340" s="71">
        <f>N340/(0.1*Q340*T340)</f>
        <v/>
      </c>
      <c r="Y340" s="88">
        <f>N340/(0.1*O340)</f>
        <v/>
      </c>
      <c r="Z340" s="88">
        <f>N340/(0.1*Q340)</f>
        <v/>
      </c>
      <c r="AA340" s="90">
        <f>N340/AB340</f>
        <v/>
      </c>
      <c r="AB340" s="31">
        <f>T340*480</f>
        <v/>
      </c>
      <c r="AC340" s="88">
        <f>AA340/O340</f>
        <v/>
      </c>
      <c r="AD340" s="88">
        <f>AA340/Q340</f>
        <v/>
      </c>
      <c r="AE340" s="88">
        <f>((N340/(T340*U340))/O340)</f>
        <v/>
      </c>
      <c r="AF340" s="88">
        <f>((N340/(T340*U340))/Q340)</f>
        <v/>
      </c>
      <c r="AG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t="n">
        <v>0.05</v>
      </c>
      <c r="J341" s="18" t="inlineStr">
        <is>
          <t>0,05 (2*MT044)</t>
        </is>
      </c>
      <c r="K341" s="27" t="inlineStr">
        <is>
          <t>NIOSH 1007</t>
        </is>
      </c>
      <c r="L341" s="65" t="n">
        <v>0.05</v>
      </c>
      <c r="N341" s="75" t="n">
        <v>1</v>
      </c>
      <c r="O341" t="n">
        <v>2.6</v>
      </c>
      <c r="T341" s="65" t="n">
        <v>0.05</v>
      </c>
      <c r="U341" s="31" t="n">
        <v>120</v>
      </c>
      <c r="V341" s="2" t="inlineStr">
        <is>
          <t>Cloruro de vinilo - aire</t>
        </is>
      </c>
      <c r="W341" s="71">
        <f>N341/((0.1*O341)*T341)</f>
        <v/>
      </c>
      <c r="X341" s="71">
        <f>N341/(0.1*Q341*T341)</f>
        <v/>
      </c>
      <c r="Y341" s="88">
        <f>N341/(0.1*O341)</f>
        <v/>
      </c>
      <c r="Z341" s="88">
        <f>N341/(0.1*Q341)</f>
        <v/>
      </c>
      <c r="AA341" s="90">
        <f>N341/AB341</f>
        <v/>
      </c>
      <c r="AB341" s="31">
        <f>T341*480</f>
        <v/>
      </c>
      <c r="AC341" s="88">
        <f>AA341/O341</f>
        <v/>
      </c>
      <c r="AD341" s="88">
        <f>AA341/Q341</f>
        <v/>
      </c>
      <c r="AE341" s="88">
        <f>((N341/(T341*U341))/O341)</f>
        <v/>
      </c>
      <c r="AF341" s="88">
        <f>((N341/(T341*U341))/Q341)</f>
        <v/>
      </c>
      <c r="AG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H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t="n">
        <v>0.05</v>
      </c>
      <c r="J342" s="18" t="inlineStr">
        <is>
          <t>0,05 (2*MT044)</t>
        </is>
      </c>
      <c r="K342" s="27" t="inlineStr">
        <is>
          <t>NIOSH 1007</t>
        </is>
      </c>
      <c r="L342" s="65" t="n">
        <v>0.05</v>
      </c>
      <c r="N342" s="75" t="n">
        <v>1</v>
      </c>
      <c r="O342" t="n">
        <v>2.6</v>
      </c>
      <c r="T342" s="65" t="n">
        <v>0.05</v>
      </c>
      <c r="U342" s="31" t="n">
        <v>120</v>
      </c>
      <c r="V342" s="2" t="inlineStr">
        <is>
          <t>Cloruro de vinilo - aire</t>
        </is>
      </c>
      <c r="W342" s="71">
        <f>N342/((0.1*O342)*T342)</f>
        <v/>
      </c>
      <c r="X342" s="71">
        <f>N342/(0.1*Q342*T342)</f>
        <v/>
      </c>
      <c r="Y342" s="88">
        <f>N342/(0.1*O342)</f>
        <v/>
      </c>
      <c r="Z342" s="88">
        <f>N342/(0.1*Q342)</f>
        <v/>
      </c>
      <c r="AA342" s="90">
        <f>N342/AB342</f>
        <v/>
      </c>
      <c r="AB342" s="31">
        <f>T342*480</f>
        <v/>
      </c>
      <c r="AC342" s="88">
        <f>AA342/O342</f>
        <v/>
      </c>
      <c r="AD342" s="88">
        <f>AA342/Q342</f>
        <v/>
      </c>
      <c r="AE342" s="88">
        <f>((N342/(T342*U342))/O342)</f>
        <v/>
      </c>
      <c r="AF342" s="88">
        <f>((N342/(T342*U342))/Q342)</f>
        <v/>
      </c>
      <c r="AG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H342" s="118" t="inlineStr">
        <is>
          <t>Nota: Agente afectado por RD 612/2024, ya se considera en esta entrada el valor límite propuesto.</t>
        </is>
      </c>
    </row>
    <row r="343" ht="80"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26" t="inlineStr">
        <is>
          <t>0,01-0,1</t>
        </is>
      </c>
      <c r="J343" s="18" t="inlineStr">
        <is>
          <t>0,01-0,1 (MT076)</t>
        </is>
      </c>
      <c r="K343" s="27" t="inlineStr">
        <is>
          <t>NIOSH 2546</t>
        </is>
      </c>
      <c r="L343" s="65" t="n">
        <v>0.1</v>
      </c>
      <c r="N343" s="75" t="n">
        <v>5</v>
      </c>
      <c r="O343" t="n">
        <v>22</v>
      </c>
      <c r="Q343" t="n">
        <v>4.5</v>
      </c>
      <c r="R343" t="n">
        <v>4.5</v>
      </c>
      <c r="S343" t="inlineStr">
        <is>
          <t>Alemania</t>
        </is>
      </c>
      <c r="T343" s="65" t="n">
        <v>0.1</v>
      </c>
      <c r="U343" s="31" t="n">
        <v>120</v>
      </c>
      <c r="V343" s="2" t="inlineStr">
        <is>
          <t>o-Cresol - aire</t>
        </is>
      </c>
      <c r="W343" s="71">
        <f>N343/((0.1*O343)*T343)</f>
        <v/>
      </c>
      <c r="X343" s="71">
        <f>N343/(0.1*Q343*T343)</f>
        <v/>
      </c>
      <c r="Y343" s="88">
        <f>N343/(0.1*O343)</f>
        <v/>
      </c>
      <c r="Z343" s="88">
        <f>N343/(0.1*Q343)</f>
        <v/>
      </c>
      <c r="AA343" s="90">
        <f>N343/AB343</f>
        <v/>
      </c>
      <c r="AB343" s="31">
        <f>T343*480</f>
        <v/>
      </c>
      <c r="AC343" s="88">
        <f>AA343/O343</f>
        <v/>
      </c>
      <c r="AD343" s="88">
        <f>AA343/Q343</f>
        <v/>
      </c>
      <c r="AE343" s="88">
        <f>((N343/(T343*U343))/O343)</f>
        <v/>
      </c>
      <c r="AF343" s="88">
        <f>((N343/(T343*U343))/Q343)</f>
        <v/>
      </c>
      <c r="AG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t>
        </is>
      </c>
      <c r="AH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26" t="inlineStr">
        <is>
          <t>0,01-0,1</t>
        </is>
      </c>
      <c r="J344" s="18" t="inlineStr">
        <is>
          <t>0,01-0,1 (MT076)</t>
        </is>
      </c>
      <c r="K344" s="27" t="inlineStr">
        <is>
          <t>NIOSH 2546</t>
        </is>
      </c>
      <c r="L344" s="65" t="n">
        <v>0.1</v>
      </c>
      <c r="N344" s="75" t="n">
        <v>5</v>
      </c>
      <c r="O344" t="n">
        <v>22</v>
      </c>
      <c r="T344" s="65" t="n">
        <v>0.1</v>
      </c>
      <c r="U344" s="31" t="n">
        <v>120</v>
      </c>
      <c r="V344" s="2" t="inlineStr">
        <is>
          <t>Cresoles (mezcla de isómeros) - aire</t>
        </is>
      </c>
      <c r="W344" s="71">
        <f>N344/((0.1*O344)*T344)</f>
        <v/>
      </c>
      <c r="X344" s="71">
        <f>N344/(0.1*Q344*T344)</f>
        <v/>
      </c>
      <c r="Y344" s="88">
        <f>N344/(0.1*O344)</f>
        <v/>
      </c>
      <c r="Z344" s="88">
        <f>N344/(0.1*Q344)</f>
        <v/>
      </c>
      <c r="AA344" s="90">
        <f>N344/AB344</f>
        <v/>
      </c>
      <c r="AB344" s="31">
        <f>T344*480</f>
        <v/>
      </c>
      <c r="AC344" s="88">
        <f>AA344/O344</f>
        <v/>
      </c>
      <c r="AD344" s="88">
        <f>AA344/Q344</f>
        <v/>
      </c>
      <c r="AE344" s="88">
        <f>((N344/(T344*U344))/O344)</f>
        <v/>
      </c>
      <c r="AF344" s="88">
        <f>((N344/(T344*U344))/Q344)</f>
        <v/>
      </c>
      <c r="AG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H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26" t="inlineStr">
        <is>
          <t>0,01-0,1</t>
        </is>
      </c>
      <c r="J345" s="18" t="inlineStr">
        <is>
          <t>0,01-0,1 (MT076)</t>
        </is>
      </c>
      <c r="K345" s="27" t="inlineStr">
        <is>
          <t>NIOSH 2546</t>
        </is>
      </c>
      <c r="L345" s="65" t="n">
        <v>0.1</v>
      </c>
      <c r="N345" s="75" t="n">
        <v>5</v>
      </c>
      <c r="O345" t="n">
        <v>22</v>
      </c>
      <c r="T345" s="65" t="n">
        <v>0.1</v>
      </c>
      <c r="U345" s="31" t="n">
        <v>120</v>
      </c>
      <c r="V345" s="2" t="inlineStr">
        <is>
          <t>Cresoles (mezcla de isómeros) - aire</t>
        </is>
      </c>
      <c r="W345" s="71">
        <f>N345/((0.1*O345)*T345)</f>
        <v/>
      </c>
      <c r="X345" s="71">
        <f>N345/(0.1*Q345*T345)</f>
        <v/>
      </c>
      <c r="Y345" s="88">
        <f>N345/(0.1*O345)</f>
        <v/>
      </c>
      <c r="Z345" s="88">
        <f>N345/(0.1*Q345)</f>
        <v/>
      </c>
      <c r="AA345" s="90">
        <f>N345/AB345</f>
        <v/>
      </c>
      <c r="AB345" s="31">
        <f>T345*480</f>
        <v/>
      </c>
      <c r="AC345" s="88">
        <f>AA345/O345</f>
        <v/>
      </c>
      <c r="AD345" s="88">
        <f>AA345/Q345</f>
        <v/>
      </c>
      <c r="AE345" s="88">
        <f>((N345/(T345*U345))/O345)</f>
        <v/>
      </c>
      <c r="AF345" s="88">
        <f>((N345/(T345*U345))/Q345)</f>
        <v/>
      </c>
      <c r="AG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H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26" t="inlineStr">
        <is>
          <t>0,01-0,05</t>
        </is>
      </c>
      <c r="J346" s="18" t="inlineStr">
        <is>
          <t>0,01-0,05 (MT073 + MT044)</t>
        </is>
      </c>
      <c r="K346" s="27" t="inlineStr">
        <is>
          <t>NIOSH 1018</t>
        </is>
      </c>
      <c r="L346" s="65" t="n">
        <v>0.05</v>
      </c>
      <c r="N346" s="75" t="n">
        <v>10</v>
      </c>
      <c r="O346" t="n">
        <v>4115</v>
      </c>
      <c r="T346" s="65" t="n">
        <v>0.05</v>
      </c>
      <c r="U346" s="31" t="n">
        <v>120</v>
      </c>
      <c r="V346" s="2" t="inlineStr">
        <is>
          <t>Diclorodifluorometano - aire</t>
        </is>
      </c>
      <c r="W346" s="71">
        <f>N346/((0.1*O346)*T346)</f>
        <v/>
      </c>
      <c r="X346" s="71">
        <f>N346/(0.1*Q346*T346)</f>
        <v/>
      </c>
      <c r="Y346" s="88">
        <f>N346/(0.1*O346)</f>
        <v/>
      </c>
      <c r="Z346" s="88">
        <f>N346/(0.1*Q346)</f>
        <v/>
      </c>
      <c r="AA346" s="90">
        <f>N346/AB346</f>
        <v/>
      </c>
      <c r="AB346" s="31">
        <f>T346*480</f>
        <v/>
      </c>
      <c r="AC346" s="88">
        <f>AA346/O346</f>
        <v/>
      </c>
      <c r="AD346" s="88">
        <f>AA346/Q346</f>
        <v/>
      </c>
      <c r="AE346" s="88">
        <f>((N346/(T346*U346))/O346)</f>
        <v/>
      </c>
      <c r="AF346" s="88">
        <f>((N346/(T346*U346))/Q346)</f>
        <v/>
      </c>
      <c r="AG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26" t="inlineStr">
        <is>
          <t>0,01-0,05</t>
        </is>
      </c>
      <c r="J347" s="18" t="inlineStr">
        <is>
          <t>0,05-0,05 (MT073 + MT044)</t>
        </is>
      </c>
      <c r="K347" s="27" t="inlineStr">
        <is>
          <t>NIOSH 1018</t>
        </is>
      </c>
      <c r="L347" s="65" t="n">
        <v>0.05</v>
      </c>
      <c r="N347" s="75" t="n">
        <v>10</v>
      </c>
      <c r="O347" t="n">
        <v>4115</v>
      </c>
      <c r="T347" s="65" t="n">
        <v>0.05</v>
      </c>
      <c r="U347" s="31" t="n">
        <v>120</v>
      </c>
      <c r="V347" s="2" t="inlineStr">
        <is>
          <t>Diclorodifluorometano - aire</t>
        </is>
      </c>
      <c r="W347" s="71">
        <f>N347/((0.1*O347)*T347)</f>
        <v/>
      </c>
      <c r="X347" s="71">
        <f>N347/(0.1*Q347*T347)</f>
        <v/>
      </c>
      <c r="Y347" s="88">
        <f>N347/(0.1*O347)</f>
        <v/>
      </c>
      <c r="Z347" s="88">
        <f>N347/(0.1*Q347)</f>
        <v/>
      </c>
      <c r="AA347" s="90">
        <f>N347/AB347</f>
        <v/>
      </c>
      <c r="AB347" s="31">
        <f>T347*480</f>
        <v/>
      </c>
      <c r="AC347" s="88">
        <f>AA347/O347</f>
        <v/>
      </c>
      <c r="AD347" s="88">
        <f>AA347/Q347</f>
        <v/>
      </c>
      <c r="AE347" s="88">
        <f>((N347/(T347*U347))/O347)</f>
        <v/>
      </c>
      <c r="AF347" s="88">
        <f>((N347/(T347*U347))/Q347)</f>
        <v/>
      </c>
      <c r="AG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26" t="inlineStr">
        <is>
          <t>0,02-0,2</t>
        </is>
      </c>
      <c r="J348" s="18" t="inlineStr">
        <is>
          <t>0,02-0,2 (MT082)</t>
        </is>
      </c>
      <c r="K348" s="27" t="inlineStr">
        <is>
          <t>NIOSH 2002</t>
        </is>
      </c>
      <c r="L348" s="65" t="n">
        <v>0.2</v>
      </c>
      <c r="N348" s="75" t="n">
        <v>10</v>
      </c>
      <c r="O348" t="n">
        <v>2.5</v>
      </c>
      <c r="T348" s="65" t="n">
        <v>0.2</v>
      </c>
      <c r="U348" s="31" t="n">
        <v>120</v>
      </c>
      <c r="V348" s="2" t="inlineStr">
        <is>
          <t>Dimetilaminobenceno (todos los isómeros) - aire</t>
        </is>
      </c>
      <c r="W348" s="71">
        <f>N348/((0.1*O348)*T348)</f>
        <v/>
      </c>
      <c r="X348" s="71">
        <f>N348/(0.1*Q348*T348)</f>
        <v/>
      </c>
      <c r="Y348" s="88">
        <f>N348/(0.1*O348)</f>
        <v/>
      </c>
      <c r="Z348" s="88">
        <f>N348/(0.1*Q348)</f>
        <v/>
      </c>
      <c r="AA348" s="90">
        <f>N348/AB348</f>
        <v/>
      </c>
      <c r="AB348" s="31">
        <f>T348*480</f>
        <v/>
      </c>
      <c r="AC348" s="88">
        <f>AA348/O348</f>
        <v/>
      </c>
      <c r="AD348" s="88">
        <f>AA348/Q348</f>
        <v/>
      </c>
      <c r="AE348" s="102">
        <f>((N348/(T348*U348))/O348)</f>
        <v/>
      </c>
      <c r="AF348" s="88">
        <f>((N348/(T348*U348))/Q348)</f>
        <v/>
      </c>
      <c r="AG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26" t="inlineStr">
        <is>
          <t>0,02-0,2</t>
        </is>
      </c>
      <c r="J349" s="18" t="inlineStr">
        <is>
          <t>0,02-0,2 (MT082)</t>
        </is>
      </c>
      <c r="K349" s="27" t="inlineStr">
        <is>
          <t>NIOSH 2002</t>
        </is>
      </c>
      <c r="L349" s="65" t="n">
        <v>0.2</v>
      </c>
      <c r="N349" s="75" t="n">
        <v>10</v>
      </c>
      <c r="O349" t="n">
        <v>2.5</v>
      </c>
      <c r="T349" s="65" t="n">
        <v>0.2</v>
      </c>
      <c r="U349" s="31" t="n">
        <v>120</v>
      </c>
      <c r="V349" s="2" t="inlineStr">
        <is>
          <t>Dimetilaminobenceno (todos los isómeros) - aire</t>
        </is>
      </c>
      <c r="W349" s="71">
        <f>N349/((0.1*O349)*T349)</f>
        <v/>
      </c>
      <c r="X349" s="71">
        <f>N349/(0.1*Q349*T349)</f>
        <v/>
      </c>
      <c r="Y349" s="88">
        <f>N349/(0.1*O349)</f>
        <v/>
      </c>
      <c r="Z349" s="88">
        <f>N349/(0.1*Q349)</f>
        <v/>
      </c>
      <c r="AA349" s="90">
        <f>N349/AB349</f>
        <v/>
      </c>
      <c r="AB349" s="31">
        <f>T349*480</f>
        <v/>
      </c>
      <c r="AC349" s="88">
        <f>AA349/O349</f>
        <v/>
      </c>
      <c r="AD349" s="88">
        <f>AA349/Q349</f>
        <v/>
      </c>
      <c r="AE349" s="102">
        <f>((N349/(T349*U349))/O349)</f>
        <v/>
      </c>
      <c r="AF349" s="88">
        <f>((N349/(T349*U349))/Q349)</f>
        <v/>
      </c>
      <c r="AG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26" t="inlineStr">
        <is>
          <t>0,01-0,2</t>
        </is>
      </c>
      <c r="J350" s="18" t="inlineStr">
        <is>
          <t>0,01-0,2 (MT044 + MT048)</t>
        </is>
      </c>
      <c r="K350" s="27" t="inlineStr">
        <is>
          <t>NIOSH 1600</t>
        </is>
      </c>
      <c r="L350" s="65" t="n">
        <v>0.2</v>
      </c>
      <c r="N350" s="75" t="n">
        <v>2</v>
      </c>
      <c r="O350" t="n">
        <v>15</v>
      </c>
      <c r="T350" s="65" t="n">
        <v>0.2</v>
      </c>
      <c r="U350" s="31" t="n">
        <v>120</v>
      </c>
      <c r="V350" s="2" t="inlineStr">
        <is>
          <t>Disulfuro de carbono - aire</t>
        </is>
      </c>
      <c r="W350" s="71">
        <f>N350/((0.1*O350)*T350)</f>
        <v/>
      </c>
      <c r="X350" s="71">
        <f>N350/(0.1*Q350*T350)</f>
        <v/>
      </c>
      <c r="Y350" s="88">
        <f>N350/(0.1*O350)</f>
        <v/>
      </c>
      <c r="Z350" s="88">
        <f>N350/(0.1*Q350)</f>
        <v/>
      </c>
      <c r="AA350" s="90">
        <f>N350/AB350</f>
        <v/>
      </c>
      <c r="AB350" s="31">
        <f>T350*480</f>
        <v/>
      </c>
      <c r="AC350" s="88">
        <f>AA350/O350</f>
        <v/>
      </c>
      <c r="AD350" s="88">
        <f>AA350/Q350</f>
        <v/>
      </c>
      <c r="AE350" s="88">
        <f>((N350/(T350*U350))/O350)</f>
        <v/>
      </c>
      <c r="AF350" s="88">
        <f>((N350/(T350*U350))/Q350)</f>
        <v/>
      </c>
      <c r="AG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H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47" t="inlineStr">
        <is>
          <t>0,01-0,2</t>
        </is>
      </c>
      <c r="J351" t="inlineStr">
        <is>
          <t>0,01-0,2 (MT044 + MT048)</t>
        </is>
      </c>
      <c r="K351" s="45" t="inlineStr">
        <is>
          <t>NIOSH 1600</t>
        </is>
      </c>
      <c r="L351" s="31" t="n">
        <v>0.2</v>
      </c>
      <c r="N351" s="75" t="n">
        <v>2</v>
      </c>
      <c r="O351" t="n">
        <v>15</v>
      </c>
      <c r="T351" s="65" t="n">
        <v>0.2</v>
      </c>
      <c r="U351" s="31" t="n">
        <v>120</v>
      </c>
      <c r="V351" s="2" t="inlineStr">
        <is>
          <t>Disulfuro de carbono - aire</t>
        </is>
      </c>
      <c r="W351" s="71">
        <f>N351/((0.1*O351)*T351)</f>
        <v/>
      </c>
      <c r="X351" s="71">
        <f>N351/(0.1*Q351*T351)</f>
        <v/>
      </c>
      <c r="Y351" s="88">
        <f>N351/(0.1*O351)</f>
        <v/>
      </c>
      <c r="Z351" s="88">
        <f>N351/(0.1*Q351)</f>
        <v/>
      </c>
      <c r="AA351" s="90">
        <f>N351/AB351</f>
        <v/>
      </c>
      <c r="AB351" s="31">
        <f>T351*480</f>
        <v/>
      </c>
      <c r="AC351" s="88">
        <f>AA351/O351</f>
        <v/>
      </c>
      <c r="AD351" s="88">
        <f>AA351/Q351</f>
        <v/>
      </c>
      <c r="AE351" s="88">
        <f>((N351/(T351*U351))/O351)</f>
        <v/>
      </c>
      <c r="AF351" s="88">
        <f>((N351/(T351*U351))/Q351)</f>
        <v/>
      </c>
      <c r="AG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H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t="n">
        <v>0.05</v>
      </c>
      <c r="J352" t="inlineStr">
        <is>
          <t>0,05 (MT044)</t>
        </is>
      </c>
      <c r="K352" t="inlineStr">
        <is>
          <t>OSHA 89</t>
        </is>
      </c>
      <c r="L352" s="31" t="n">
        <v>0.05</v>
      </c>
      <c r="N352" s="75" t="n">
        <v>10</v>
      </c>
      <c r="O352" t="n">
        <v>54</v>
      </c>
      <c r="T352" s="65" t="n">
        <v>0.05</v>
      </c>
      <c r="U352" s="31" t="n">
        <v>120</v>
      </c>
      <c r="V352" s="2" t="inlineStr">
        <is>
          <t>Divinilbenceno (mezcla de isómeros) - aire</t>
        </is>
      </c>
      <c r="W352" s="71">
        <f>N352/((0.1*O352)*T352)</f>
        <v/>
      </c>
      <c r="X352" s="71">
        <f>N352/(0.1*Q352*T352)</f>
        <v/>
      </c>
      <c r="Y352" s="88">
        <f>N352/(0.1*O352)</f>
        <v/>
      </c>
      <c r="Z352" s="88">
        <f>N352/(0.1*Q352)</f>
        <v/>
      </c>
      <c r="AA352" s="90">
        <f>N352/AB352</f>
        <v/>
      </c>
      <c r="AB352" s="31">
        <f>T352*480</f>
        <v/>
      </c>
      <c r="AC352" s="88">
        <f>AA352/O352</f>
        <v/>
      </c>
      <c r="AD352" s="88">
        <f>AA352/Q352</f>
        <v/>
      </c>
      <c r="AE352" s="88">
        <f>((N352/(T352*U352))/O352)</f>
        <v/>
      </c>
      <c r="AF352" s="88">
        <f>((N352/(T352*U352))/Q352)</f>
        <v/>
      </c>
      <c r="AG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H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t="n">
        <v>0.05</v>
      </c>
      <c r="J353" t="inlineStr">
        <is>
          <t>0,05 (MT044)</t>
        </is>
      </c>
      <c r="K353" s="45" t="inlineStr">
        <is>
          <t>OSHA 89</t>
        </is>
      </c>
      <c r="L353" s="31" t="n">
        <v>0.05</v>
      </c>
      <c r="N353" s="75" t="n">
        <v>10</v>
      </c>
      <c r="O353" t="n">
        <v>54</v>
      </c>
      <c r="T353" s="65" t="n">
        <v>0.05</v>
      </c>
      <c r="U353" s="31" t="n">
        <v>120</v>
      </c>
      <c r="V353" s="2" t="inlineStr">
        <is>
          <t>Divinilbenceno (mezcla de isómeros) - aire</t>
        </is>
      </c>
      <c r="W353" s="71">
        <f>N353/((0.1*O353)*T353)</f>
        <v/>
      </c>
      <c r="X353" s="71">
        <f>N353/(0.1*Q353*T353)</f>
        <v/>
      </c>
      <c r="Y353" s="88">
        <f>N353/(0.1*O353)</f>
        <v/>
      </c>
      <c r="Z353" s="88">
        <f>N353/(0.1*Q353)</f>
        <v/>
      </c>
      <c r="AA353" s="90">
        <f>N353/AB353</f>
        <v/>
      </c>
      <c r="AB353" s="31">
        <f>T353*480</f>
        <v/>
      </c>
      <c r="AC353" s="88">
        <f>AA353/O353</f>
        <v/>
      </c>
      <c r="AD353" s="88">
        <f>AA353/Q353</f>
        <v/>
      </c>
      <c r="AE353" s="88">
        <f>((N353/(T353*U353))/O353)</f>
        <v/>
      </c>
      <c r="AF353" s="88">
        <f>((N353/(T353*U353))/Q353)</f>
        <v/>
      </c>
      <c r="AG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H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26" t="inlineStr">
        <is>
          <t>0,01-0,2</t>
        </is>
      </c>
      <c r="J354" s="18" t="inlineStr">
        <is>
          <t>0,01-0,2 (MT044)</t>
        </is>
      </c>
      <c r="K354" s="27" t="inlineStr">
        <is>
          <t>NIOSH 1617</t>
        </is>
      </c>
      <c r="L354" s="65" t="n">
        <v>0.2</v>
      </c>
      <c r="N354" s="75" t="n">
        <v>2.5</v>
      </c>
      <c r="O354" t="n">
        <v>7.1</v>
      </c>
      <c r="P354" t="n">
        <v>14.2</v>
      </c>
      <c r="T354" s="65" t="n">
        <v>0.2</v>
      </c>
      <c r="U354" s="31" t="n">
        <v>120</v>
      </c>
      <c r="V354" s="2" t="inlineStr">
        <is>
          <t>Éter fenílico - aire</t>
        </is>
      </c>
      <c r="W354" s="71">
        <f>N354/((0.1*O354)*T354)</f>
        <v/>
      </c>
      <c r="X354" s="71">
        <f>N354/(0.1*Q354*T354)</f>
        <v/>
      </c>
      <c r="Y354" s="88">
        <f>N354/(0.1*O354)</f>
        <v/>
      </c>
      <c r="Z354" s="88">
        <f>N354/(0.1*Q354)</f>
        <v/>
      </c>
      <c r="AA354" s="90">
        <f>N354/AB354</f>
        <v/>
      </c>
      <c r="AB354" s="31">
        <f>T354*480</f>
        <v/>
      </c>
      <c r="AC354" s="88">
        <f>AA354/O354</f>
        <v/>
      </c>
      <c r="AD354" s="88">
        <f>AA354/Q354</f>
        <v/>
      </c>
      <c r="AE354" s="88">
        <f>((N354/(T354*U354))/O354)</f>
        <v/>
      </c>
      <c r="AF354" s="88">
        <f>((N354/(T354*U354))/Q354)</f>
        <v/>
      </c>
      <c r="AG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H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26" t="inlineStr">
        <is>
          <t>0,2-1</t>
        </is>
      </c>
      <c r="J355" s="18" t="inlineStr">
        <is>
          <t>0,2-1 (Impinger con MT083)</t>
        </is>
      </c>
      <c r="K355" s="27" t="inlineStr">
        <is>
          <t>NIOSH 3518</t>
        </is>
      </c>
      <c r="L355" s="65" t="n">
        <v>1</v>
      </c>
      <c r="N355" s="75" t="n">
        <v>1</v>
      </c>
      <c r="O355" t="n">
        <v>0.45</v>
      </c>
      <c r="T355" s="65" t="n">
        <v>1</v>
      </c>
      <c r="U355" s="31" t="n">
        <v>120</v>
      </c>
      <c r="V355" s="2" t="inlineStr">
        <is>
          <t>Fenilhidracina  - aire</t>
        </is>
      </c>
      <c r="W355" s="71">
        <f>N355/((0.1*O355)*T355)</f>
        <v/>
      </c>
      <c r="X355" s="71">
        <f>N355/(0.1*Q355*T355)</f>
        <v/>
      </c>
      <c r="Y355" s="88">
        <f>N355/(0.1*O355)</f>
        <v/>
      </c>
      <c r="Z355" s="88">
        <f>N355/(0.1*Q355)</f>
        <v/>
      </c>
      <c r="AA355" s="90">
        <f>N355/AB355</f>
        <v/>
      </c>
      <c r="AB355" s="31">
        <f>T355*480</f>
        <v/>
      </c>
      <c r="AC355" s="88">
        <f>AA355/O355</f>
        <v/>
      </c>
      <c r="AD355" s="88">
        <f>AA355/Q355</f>
        <v/>
      </c>
      <c r="AE355" s="88">
        <f>((N355/(T355*U355))/O355)</f>
        <v/>
      </c>
      <c r="AF355" s="88">
        <f>((N355/(T355*U355))/Q355)</f>
        <v/>
      </c>
      <c r="AG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26" t="inlineStr">
        <is>
          <t>0,2-1</t>
        </is>
      </c>
      <c r="J356" s="18" t="inlineStr">
        <is>
          <t>0,2-1 (Impinger con MT083)</t>
        </is>
      </c>
      <c r="K356" s="27" t="inlineStr">
        <is>
          <t>NIOSH 3518</t>
        </is>
      </c>
      <c r="L356" s="65" t="n">
        <v>1</v>
      </c>
      <c r="N356" s="75" t="n">
        <v>1</v>
      </c>
      <c r="O356" t="n">
        <v>0.45</v>
      </c>
      <c r="T356" s="65" t="n">
        <v>1</v>
      </c>
      <c r="U356" s="31" t="n">
        <v>120</v>
      </c>
      <c r="V356" s="2" t="inlineStr">
        <is>
          <t>Fenilhidracina  - aire</t>
        </is>
      </c>
      <c r="W356" s="71">
        <f>N356/((0.1*O356)*T356)</f>
        <v/>
      </c>
      <c r="X356" s="71">
        <f>N356/(0.1*Q356*T356)</f>
        <v/>
      </c>
      <c r="Y356" s="88">
        <f>N356/(0.1*O356)</f>
        <v/>
      </c>
      <c r="Z356" s="88">
        <f>N356/(0.1*Q356)</f>
        <v/>
      </c>
      <c r="AA356" s="90">
        <f>N356/AB356</f>
        <v/>
      </c>
      <c r="AB356" s="31">
        <f>T356*480</f>
        <v/>
      </c>
      <c r="AC356" s="88">
        <f>AA356/O356</f>
        <v/>
      </c>
      <c r="AD356" s="88">
        <f>AA356/Q356</f>
        <v/>
      </c>
      <c r="AE356" s="88">
        <f>((N356/(T356*U356))/O356)</f>
        <v/>
      </c>
      <c r="AF356" s="88">
        <f>((N356/(T356*U356))/Q356)</f>
        <v/>
      </c>
      <c r="AG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26" t="inlineStr">
        <is>
          <t>0,05-0,2</t>
        </is>
      </c>
      <c r="J357" s="18" t="inlineStr">
        <is>
          <t>0,05-0,2 (MT075)</t>
        </is>
      </c>
      <c r="K357" s="27" t="inlineStr">
        <is>
          <t>NIOSH 2543</t>
        </is>
      </c>
      <c r="L357" s="65" t="n">
        <v>0.2</v>
      </c>
      <c r="N357" s="75" t="n">
        <v>0.1</v>
      </c>
      <c r="O357" t="n">
        <v>0.2</v>
      </c>
      <c r="T357" s="65" t="n">
        <v>0.2</v>
      </c>
      <c r="U357" s="31" t="n">
        <v>120</v>
      </c>
      <c r="V357" s="2" t="inlineStr">
        <is>
          <t>Hexaclorobutadieno  - aire</t>
        </is>
      </c>
      <c r="W357" s="71">
        <f>N357/((0.1*O357)*T357)</f>
        <v/>
      </c>
      <c r="X357" s="71">
        <f>N357/(0.1*Q357*T357)</f>
        <v/>
      </c>
      <c r="Y357" s="88">
        <f>N357/(0.1*O357)</f>
        <v/>
      </c>
      <c r="Z357" s="88">
        <f>N357/(0.1*Q357)</f>
        <v/>
      </c>
      <c r="AA357" s="90">
        <f>N357/AB357</f>
        <v/>
      </c>
      <c r="AB357" s="31">
        <f>T357*480</f>
        <v/>
      </c>
      <c r="AC357" s="88">
        <f>AA357/O357</f>
        <v/>
      </c>
      <c r="AD357" s="88">
        <f>AA357/Q357</f>
        <v/>
      </c>
      <c r="AE357" s="88">
        <f>((N357/(T357*U357))/O357)</f>
        <v/>
      </c>
      <c r="AF357" s="88">
        <f>((N357/(T357*U357))/Q357)</f>
        <v/>
      </c>
      <c r="AG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26" t="inlineStr">
        <is>
          <t>0,05-0,2</t>
        </is>
      </c>
      <c r="J358" s="18" t="inlineStr">
        <is>
          <t>0,05-0,2 (MT075)</t>
        </is>
      </c>
      <c r="K358" s="27" t="inlineStr">
        <is>
          <t>NIOSH 2543</t>
        </is>
      </c>
      <c r="L358" s="65" t="n">
        <v>0.2</v>
      </c>
      <c r="N358" s="75" t="n">
        <v>0.1</v>
      </c>
      <c r="O358" t="n">
        <v>0.2</v>
      </c>
      <c r="T358" s="65" t="n">
        <v>0.2</v>
      </c>
      <c r="U358" s="31" t="n">
        <v>120</v>
      </c>
      <c r="V358" s="2" t="inlineStr">
        <is>
          <t>Hexaclorobutadieno  - aire</t>
        </is>
      </c>
      <c r="W358" s="71">
        <f>N358/((0.1*O358)*T358)</f>
        <v/>
      </c>
      <c r="X358" s="71">
        <f>N358/(0.1*Q358*T358)</f>
        <v/>
      </c>
      <c r="Y358" s="88">
        <f>N358/(0.1*O358)</f>
        <v/>
      </c>
      <c r="Z358" s="88">
        <f>N358/(0.1*Q358)</f>
        <v/>
      </c>
      <c r="AA358" s="90">
        <f>N358/AB358</f>
        <v/>
      </c>
      <c r="AB358" s="31">
        <f>T358*480</f>
        <v/>
      </c>
      <c r="AC358" s="88">
        <f>AA358/O358</f>
        <v/>
      </c>
      <c r="AD358" s="88">
        <f>AA358/Q358</f>
        <v/>
      </c>
      <c r="AE358" s="88">
        <f>((N358/(T358*U358))/O358)</f>
        <v/>
      </c>
      <c r="AF358" s="88">
        <f>((N358/(T358*U358))/Q358)</f>
        <v/>
      </c>
      <c r="AG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26" t="inlineStr">
        <is>
          <t>1,0-4,0</t>
        </is>
      </c>
      <c r="J359" s="18" t="inlineStr">
        <is>
          <t>1-4 (MT117 + MT083)</t>
        </is>
      </c>
      <c r="K359" s="27" t="inlineStr">
        <is>
          <t>NIOSH 5004</t>
        </is>
      </c>
      <c r="L359" s="65" t="n">
        <v>2</v>
      </c>
      <c r="N359" s="75" t="n">
        <v>10</v>
      </c>
      <c r="O359" t="n">
        <v>2</v>
      </c>
      <c r="T359" s="65" t="n">
        <v>2</v>
      </c>
      <c r="U359" s="31" t="n">
        <v>120</v>
      </c>
      <c r="V359" s="2" t="inlineStr">
        <is>
          <t>Hidroquinona - aire</t>
        </is>
      </c>
      <c r="W359" s="71">
        <f>N359/((0.1*O359)*T359)</f>
        <v/>
      </c>
      <c r="X359" s="71">
        <f>N359/(0.1*Q359*T359)</f>
        <v/>
      </c>
      <c r="Y359" s="88">
        <f>N359/(0.1*O359)</f>
        <v/>
      </c>
      <c r="Z359" s="88">
        <f>N359/(0.1*Q359)</f>
        <v/>
      </c>
      <c r="AA359" s="90">
        <f>N359/AB359</f>
        <v/>
      </c>
      <c r="AB359" s="31">
        <f>T359*480</f>
        <v/>
      </c>
      <c r="AC359" s="88">
        <f>AA359/O359</f>
        <v/>
      </c>
      <c r="AD359" s="88">
        <f>AA359/Q359</f>
        <v/>
      </c>
      <c r="AE359" s="88">
        <f>((N359/(T359*U359))/O359)</f>
        <v/>
      </c>
      <c r="AF359" s="88">
        <f>((N359/(T359*U359))/Q359)</f>
        <v/>
      </c>
      <c r="AG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H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26" t="inlineStr">
        <is>
          <t>1,0-4,0</t>
        </is>
      </c>
      <c r="J360" s="18" t="inlineStr">
        <is>
          <t>1-4 (MT117 + MT083)</t>
        </is>
      </c>
      <c r="K360" s="27" t="inlineStr">
        <is>
          <t>NIOSH 5004</t>
        </is>
      </c>
      <c r="L360" s="65" t="n">
        <v>2</v>
      </c>
      <c r="N360" s="75" t="n">
        <v>10</v>
      </c>
      <c r="O360" t="n">
        <v>2</v>
      </c>
      <c r="T360" s="65" t="n">
        <v>2</v>
      </c>
      <c r="U360" s="31" t="n">
        <v>120</v>
      </c>
      <c r="V360" s="2" t="inlineStr">
        <is>
          <t>Hidroquinona - aire</t>
        </is>
      </c>
      <c r="W360" s="71">
        <f>N360/((0.1*O360)*T360)</f>
        <v/>
      </c>
      <c r="X360" s="71">
        <f>N360/(0.1*Q360*T360)</f>
        <v/>
      </c>
      <c r="Y360" s="88">
        <f>N360/(0.1*O360)</f>
        <v/>
      </c>
      <c r="Z360" s="88">
        <f>N360/(0.1*Q360)</f>
        <v/>
      </c>
      <c r="AA360" s="90">
        <f>N360/AB360</f>
        <v/>
      </c>
      <c r="AB360" s="31">
        <f>T360*480</f>
        <v/>
      </c>
      <c r="AC360" s="88">
        <f>AA360/O360</f>
        <v/>
      </c>
      <c r="AD360" s="88">
        <f>AA360/Q360</f>
        <v/>
      </c>
      <c r="AE360" s="88">
        <f>((N360/(T360*U360))/O360)</f>
        <v/>
      </c>
      <c r="AF360" s="88">
        <f>((N360/(T360*U360))/Q360)</f>
        <v/>
      </c>
      <c r="AG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H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26" t="inlineStr">
        <is>
          <t>0,01-0,05</t>
        </is>
      </c>
      <c r="J361" s="18" t="inlineStr">
        <is>
          <t>0,01-0,05 (MT075)</t>
        </is>
      </c>
      <c r="K361" s="27" t="inlineStr">
        <is>
          <t>NIOSH 2537</t>
        </is>
      </c>
      <c r="L361" s="65" t="n">
        <v>0.05</v>
      </c>
      <c r="N361" s="75" t="n">
        <v>25</v>
      </c>
      <c r="O361" t="n">
        <v>100</v>
      </c>
      <c r="P361" t="n">
        <v>416</v>
      </c>
      <c r="T361" s="65" t="n">
        <v>0.05</v>
      </c>
      <c r="U361" s="31" t="n">
        <v>120</v>
      </c>
      <c r="V361" s="2" t="inlineStr">
        <is>
          <t>Metacrilato de metilo - aire</t>
        </is>
      </c>
      <c r="W361" s="71">
        <f>N361/((0.1*O361)*T361)</f>
        <v/>
      </c>
      <c r="X361" s="71">
        <f>N361/(0.1*Q361*T361)</f>
        <v/>
      </c>
      <c r="Y361" s="88">
        <f>N361/(0.1*O361)</f>
        <v/>
      </c>
      <c r="Z361" s="88">
        <f>N361/(0.1*Q361)</f>
        <v/>
      </c>
      <c r="AA361" s="90">
        <f>N361/AB361</f>
        <v/>
      </c>
      <c r="AB361" s="31">
        <f>T361*480</f>
        <v/>
      </c>
      <c r="AC361" s="88">
        <f>AA361/O361</f>
        <v/>
      </c>
      <c r="AD361" s="88">
        <f>AA361/Q361</f>
        <v/>
      </c>
      <c r="AE361" s="88">
        <f>((N361/(T361*U361))/O361)</f>
        <v/>
      </c>
      <c r="AF361" s="88">
        <f>((N361/(T361*U361))/Q361)</f>
        <v/>
      </c>
      <c r="AG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H361" s="118"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26" t="inlineStr">
        <is>
          <t>0,01-0,05</t>
        </is>
      </c>
      <c r="J362" s="18" t="inlineStr">
        <is>
          <t>0,01-0,05 (MT075)</t>
        </is>
      </c>
      <c r="K362" s="27" t="inlineStr">
        <is>
          <t>NIOSH 2537</t>
        </is>
      </c>
      <c r="L362" s="65" t="n">
        <v>0.05</v>
      </c>
      <c r="N362" s="75" t="n">
        <v>25</v>
      </c>
      <c r="O362" t="n">
        <v>100</v>
      </c>
      <c r="P362" t="n">
        <v>416</v>
      </c>
      <c r="T362" s="65" t="n">
        <v>0.05</v>
      </c>
      <c r="U362" s="31" t="n">
        <v>120</v>
      </c>
      <c r="V362" s="2" t="inlineStr">
        <is>
          <t>Metacrilato de metilo - aire</t>
        </is>
      </c>
      <c r="W362" s="71">
        <f>N362/((0.1*O362)*T362)</f>
        <v/>
      </c>
      <c r="X362" s="71">
        <f>N362/(0.1*Q362*T362)</f>
        <v/>
      </c>
      <c r="Y362" s="88">
        <f>N362/(0.1*O362)</f>
        <v/>
      </c>
      <c r="Z362" s="88">
        <f>N362/(0.1*Q362)</f>
        <v/>
      </c>
      <c r="AA362" s="90">
        <f>N362/AB362</f>
        <v/>
      </c>
      <c r="AB362" s="31">
        <f>T362*480</f>
        <v/>
      </c>
      <c r="AC362" s="88">
        <f>AA362/O362</f>
        <v/>
      </c>
      <c r="AD362" s="88">
        <f>AA362/Q362</f>
        <v/>
      </c>
      <c r="AE362" s="88">
        <f>((N362/(T362*U362))/O362)</f>
        <v/>
      </c>
      <c r="AF362" s="88">
        <f>((N362/(T362*U362))/Q362)</f>
        <v/>
      </c>
      <c r="AG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H362" s="118" t="inlineStr">
        <is>
          <t>Nota: LEP 2025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26" t="inlineStr">
        <is>
          <t>0,1-0,2</t>
        </is>
      </c>
      <c r="J363" s="18" t="inlineStr">
        <is>
          <t>0,1-0,2 (MT061)</t>
        </is>
      </c>
      <c r="K363" s="27" t="inlineStr">
        <is>
          <t>NIOSH 2542</t>
        </is>
      </c>
      <c r="L363" s="65" t="n">
        <v>0.2</v>
      </c>
      <c r="N363" s="75" t="n">
        <v>1.5</v>
      </c>
      <c r="O363" t="n">
        <v>1</v>
      </c>
      <c r="T363" s="65" t="n">
        <v>0.2</v>
      </c>
      <c r="U363" s="31" t="n">
        <v>120</v>
      </c>
      <c r="V363" s="2" t="inlineStr">
        <is>
          <t>Metilmercaptano en aire</t>
        </is>
      </c>
      <c r="W363" s="71">
        <f>N363/((0.1*O363)*T363)</f>
        <v/>
      </c>
      <c r="X363" s="71">
        <f>N363/(0.1*Q363*T363)</f>
        <v/>
      </c>
      <c r="Y363" s="88">
        <f>N363/(0.1*O363)</f>
        <v/>
      </c>
      <c r="Z363" s="88">
        <f>N363/(0.1*Q363)</f>
        <v/>
      </c>
      <c r="AA363" s="90">
        <f>N363/AB363</f>
        <v/>
      </c>
      <c r="AB363" s="31">
        <f>T363*480</f>
        <v/>
      </c>
      <c r="AC363" s="88">
        <f>AA363/O363</f>
        <v/>
      </c>
      <c r="AD363" s="88">
        <f>AA363/Q363</f>
        <v/>
      </c>
      <c r="AE363" s="88">
        <f>((N363/(T363*U363))/O363)</f>
        <v/>
      </c>
      <c r="AF363" s="88">
        <f>((N363/(T363*U363))/Q363)</f>
        <v/>
      </c>
      <c r="AG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H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26" t="n">
        <v>0.1</v>
      </c>
      <c r="J364" s="18" t="inlineStr">
        <is>
          <t>0,1 (MAE16)</t>
        </is>
      </c>
      <c r="K364" s="27" t="inlineStr">
        <is>
          <t>OSHA PV 2123</t>
        </is>
      </c>
      <c r="L364" s="65" t="n">
        <v>0.1</v>
      </c>
      <c r="N364" s="75" t="n">
        <v>15</v>
      </c>
      <c r="O364" t="n">
        <v>36</v>
      </c>
      <c r="P364" t="n">
        <v>72</v>
      </c>
      <c r="T364" s="65" t="n">
        <v>0.1</v>
      </c>
      <c r="U364" s="31" t="n">
        <v>120</v>
      </c>
      <c r="V364" s="2" t="inlineStr">
        <is>
          <t>Morfolina - aire</t>
        </is>
      </c>
      <c r="W364" s="71">
        <f>N364/((0.1*O364)*T364)</f>
        <v/>
      </c>
      <c r="X364" s="71">
        <f>N364/(0.1*Q364*T364)</f>
        <v/>
      </c>
      <c r="Y364" s="88">
        <f>N364/(0.1*O364)</f>
        <v/>
      </c>
      <c r="Z364" s="88">
        <f>N364/(0.1*Q364)</f>
        <v/>
      </c>
      <c r="AA364" s="90">
        <f>N364/AB364</f>
        <v/>
      </c>
      <c r="AB364" s="31">
        <f>T364*480</f>
        <v/>
      </c>
      <c r="AC364" s="88">
        <f>AA364/O364</f>
        <v/>
      </c>
      <c r="AD364" s="88">
        <f>AA364/Q364</f>
        <v/>
      </c>
      <c r="AE364" s="88">
        <f>((N364/(T364*U364))/O364)</f>
        <v/>
      </c>
      <c r="AF364" s="88">
        <f>((N364/(T364*U364))/Q364)</f>
        <v/>
      </c>
      <c r="AG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t="n">
        <v>0.1</v>
      </c>
      <c r="J365" s="18" t="inlineStr">
        <is>
          <t>0,1 (MAE16)</t>
        </is>
      </c>
      <c r="K365" s="27" t="inlineStr">
        <is>
          <t>OSHA PV 2123</t>
        </is>
      </c>
      <c r="L365" s="65" t="n">
        <v>0.1</v>
      </c>
      <c r="N365" s="75" t="n">
        <v>15</v>
      </c>
      <c r="O365" t="n">
        <v>36</v>
      </c>
      <c r="P365" t="n">
        <v>72</v>
      </c>
      <c r="T365" s="65" t="n">
        <v>0.1</v>
      </c>
      <c r="U365" s="31" t="n">
        <v>120</v>
      </c>
      <c r="V365" s="2" t="inlineStr">
        <is>
          <t>Morfolina - aire</t>
        </is>
      </c>
      <c r="W365" s="71">
        <f>N365/((0.1*O365)*T365)</f>
        <v/>
      </c>
      <c r="X365" s="71">
        <f>N365/(0.1*Q365*T365)</f>
        <v/>
      </c>
      <c r="Y365" s="88">
        <f>N365/(0.1*O365)</f>
        <v/>
      </c>
      <c r="Z365" s="88">
        <f>N365/(0.1*Q365)</f>
        <v/>
      </c>
      <c r="AA365" s="90">
        <f>N365/AB365</f>
        <v/>
      </c>
      <c r="AB365" s="31">
        <f>T365*480</f>
        <v/>
      </c>
      <c r="AC365" s="88">
        <f>AA365/O365</f>
        <v/>
      </c>
      <c r="AD365" s="88">
        <f>AA365/Q365</f>
        <v/>
      </c>
      <c r="AE365" s="88">
        <f>((N365/(T365*U365))/O365)</f>
        <v/>
      </c>
      <c r="AF365" s="88">
        <f>((N365/(T365*U365))/Q365)</f>
        <v/>
      </c>
      <c r="AG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26" t="inlineStr">
        <is>
          <t>0,01-1</t>
        </is>
      </c>
      <c r="J366" s="18" t="inlineStr">
        <is>
          <t>0,01-1 (MT082)</t>
        </is>
      </c>
      <c r="K366" s="27" t="inlineStr">
        <is>
          <t>NIOSH 2004</t>
        </is>
      </c>
      <c r="L366" s="65" t="n">
        <v>1</v>
      </c>
      <c r="N366" s="75" t="n">
        <v>50</v>
      </c>
      <c r="O366" t="n">
        <v>36</v>
      </c>
      <c r="P366" t="n">
        <v>72</v>
      </c>
      <c r="T366" s="65" t="n">
        <v>1</v>
      </c>
      <c r="U366" s="31" t="n">
        <v>120</v>
      </c>
      <c r="V366" s="2" t="inlineStr">
        <is>
          <t>N,N-Dimetilacetamida - aire</t>
        </is>
      </c>
      <c r="W366" s="71">
        <f>N366/((0.1*O366)*T366)</f>
        <v/>
      </c>
      <c r="X366" s="71">
        <f>N366/(0.1*Q366*T366)</f>
        <v/>
      </c>
      <c r="Y366" s="88">
        <f>N366/(0.1*O366)</f>
        <v/>
      </c>
      <c r="Z366" s="88">
        <f>N366/(0.1*Q366)</f>
        <v/>
      </c>
      <c r="AA366" s="90">
        <f>N366/AB366</f>
        <v/>
      </c>
      <c r="AB366" s="31">
        <f>T366*480</f>
        <v/>
      </c>
      <c r="AC366" s="88">
        <f>AA366/O366</f>
        <v/>
      </c>
      <c r="AD366" s="88">
        <f>AA366/Q366</f>
        <v/>
      </c>
      <c r="AE366" s="88">
        <f>((N366/(T366*U366))/O366)</f>
        <v/>
      </c>
      <c r="AF366" s="88">
        <f>((N366/(T366*U366))/Q366)</f>
        <v/>
      </c>
      <c r="AG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H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26" t="inlineStr">
        <is>
          <t>0,01-1</t>
        </is>
      </c>
      <c r="J367" s="18" t="inlineStr">
        <is>
          <t>0,01-1 (MT082)</t>
        </is>
      </c>
      <c r="K367" s="27" t="inlineStr">
        <is>
          <t>NIOSH 2004</t>
        </is>
      </c>
      <c r="L367" s="65" t="n">
        <v>1</v>
      </c>
      <c r="N367" s="75" t="n">
        <v>50</v>
      </c>
      <c r="O367" t="n">
        <v>36</v>
      </c>
      <c r="P367" t="n">
        <v>72</v>
      </c>
      <c r="T367" s="65" t="n">
        <v>1</v>
      </c>
      <c r="U367" s="31" t="n">
        <v>120</v>
      </c>
      <c r="V367" s="2" t="inlineStr">
        <is>
          <t>N,N-Dimetilacetamida - aire</t>
        </is>
      </c>
      <c r="W367" s="71">
        <f>N367/((0.1*O367)*T367)</f>
        <v/>
      </c>
      <c r="X367" s="71">
        <f>N367/(0.1*Q367*T367)</f>
        <v/>
      </c>
      <c r="Y367" s="88">
        <f>N367/(0.1*O367)</f>
        <v/>
      </c>
      <c r="Z367" s="88">
        <f>N367/(0.1*Q367)</f>
        <v/>
      </c>
      <c r="AA367" s="90">
        <f>N367/AB367</f>
        <v/>
      </c>
      <c r="AB367" s="31">
        <f>T367*480</f>
        <v/>
      </c>
      <c r="AC367" s="88">
        <f>AA367/O367</f>
        <v/>
      </c>
      <c r="AD367" s="88">
        <f>AA367/Q367</f>
        <v/>
      </c>
      <c r="AE367" s="88">
        <f>((N367/(T367*U367))/O367)</f>
        <v/>
      </c>
      <c r="AF367" s="88">
        <f>((N367/(T367*U367))/Q367)</f>
        <v/>
      </c>
      <c r="AG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H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26" t="inlineStr">
        <is>
          <t>0,01-1</t>
        </is>
      </c>
      <c r="J368" s="18" t="inlineStr">
        <is>
          <t>0,01-1 (MT082)</t>
        </is>
      </c>
      <c r="K368" s="27" t="inlineStr">
        <is>
          <t>NIOSH 2002</t>
        </is>
      </c>
      <c r="L368" s="65" t="n">
        <v>1</v>
      </c>
      <c r="N368" s="75" t="n">
        <v>10</v>
      </c>
      <c r="O368" t="n">
        <v>25</v>
      </c>
      <c r="P368" t="n">
        <v>50</v>
      </c>
      <c r="T368" s="65" t="n">
        <v>1</v>
      </c>
      <c r="U368" s="31" t="n">
        <v>120</v>
      </c>
      <c r="V368" s="2" t="inlineStr">
        <is>
          <t>N,N-Dimetilanilina - aire</t>
        </is>
      </c>
      <c r="W368" s="71">
        <f>N368/((0.1*O368)*T368)</f>
        <v/>
      </c>
      <c r="X368" s="71">
        <f>N368/(0.1*Q368*T368)</f>
        <v/>
      </c>
      <c r="Y368" s="88">
        <f>N368/(0.1*O368)</f>
        <v/>
      </c>
      <c r="Z368" s="88">
        <f>N368/(0.1*Q368)</f>
        <v/>
      </c>
      <c r="AA368" s="90">
        <f>N368/AB368</f>
        <v/>
      </c>
      <c r="AB368" s="31">
        <f>T368*480</f>
        <v/>
      </c>
      <c r="AC368" s="88">
        <f>AA368/O368</f>
        <v/>
      </c>
      <c r="AD368" s="88">
        <f>AA368/Q368</f>
        <v/>
      </c>
      <c r="AE368" s="88">
        <f>((N368/(T368*U368))/O368)</f>
        <v/>
      </c>
      <c r="AF368" s="88">
        <f>((N368/(T368*U368))/Q368)</f>
        <v/>
      </c>
      <c r="AG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26" t="inlineStr">
        <is>
          <t>0,01-1</t>
        </is>
      </c>
      <c r="J369" s="18" t="inlineStr">
        <is>
          <t>0,01-1 (MT082)</t>
        </is>
      </c>
      <c r="K369" s="27" t="inlineStr">
        <is>
          <t>NIOSH 2002</t>
        </is>
      </c>
      <c r="L369" s="65" t="n">
        <v>1</v>
      </c>
      <c r="N369" s="75" t="n">
        <v>10</v>
      </c>
      <c r="O369" t="n">
        <v>25</v>
      </c>
      <c r="P369" t="n">
        <v>50</v>
      </c>
      <c r="T369" s="65" t="n">
        <v>1</v>
      </c>
      <c r="U369" s="31" t="n">
        <v>120</v>
      </c>
      <c r="V369" s="2" t="inlineStr">
        <is>
          <t>N,N-Dimetilanilina - aire</t>
        </is>
      </c>
      <c r="W369" s="71">
        <f>N369/((0.1*O369)*T369)</f>
        <v/>
      </c>
      <c r="X369" s="71">
        <f>N369/(0.1*Q369*T369)</f>
        <v/>
      </c>
      <c r="Y369" s="88">
        <f>N369/(0.1*O369)</f>
        <v/>
      </c>
      <c r="Z369" s="88">
        <f>N369/(0.1*Q369)</f>
        <v/>
      </c>
      <c r="AA369" s="90">
        <f>N369/AB369</f>
        <v/>
      </c>
      <c r="AB369" s="31">
        <f>T369*480</f>
        <v/>
      </c>
      <c r="AC369" s="88">
        <f>AA369/O369</f>
        <v/>
      </c>
      <c r="AD369" s="88">
        <f>AA369/Q369</f>
        <v/>
      </c>
      <c r="AE369" s="88">
        <f>((N369/(T369*U369))/O369)</f>
        <v/>
      </c>
      <c r="AF369" s="88">
        <f>((N369/(T369*U369))/Q369)</f>
        <v/>
      </c>
      <c r="AG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row>
    <row r="370" ht="80"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26" t="inlineStr">
        <is>
          <t>0,01-0,4</t>
        </is>
      </c>
      <c r="J370" s="18" t="inlineStr">
        <is>
          <t>0,01-0,4 (MT082)</t>
        </is>
      </c>
      <c r="K370" t="inlineStr">
        <is>
          <t>MTA/MA-021/A91</t>
        </is>
      </c>
      <c r="L370" s="65" t="n">
        <v>0.4</v>
      </c>
      <c r="N370" s="75" t="n">
        <v>5</v>
      </c>
      <c r="O370" t="n">
        <v>6.1</v>
      </c>
      <c r="P370" t="n">
        <v>12.2</v>
      </c>
      <c r="T370" s="65" t="n">
        <v>0.4</v>
      </c>
      <c r="U370" s="31" t="n">
        <v>120</v>
      </c>
      <c r="V370" s="2" t="inlineStr">
        <is>
          <t>N,N-Dimetiletilamina - aire</t>
        </is>
      </c>
      <c r="W370" s="71">
        <f>N370/((0.1*O370)*T370)</f>
        <v/>
      </c>
      <c r="X370" s="71">
        <f>N370/(0.1*Q370*T370)</f>
        <v/>
      </c>
      <c r="Y370" s="88">
        <f>N370/(0.1*O370)</f>
        <v/>
      </c>
      <c r="Z370" s="88">
        <f>N370/(0.1*Q370)</f>
        <v/>
      </c>
      <c r="AA370" s="90">
        <f>N370/AB370</f>
        <v/>
      </c>
      <c r="AB370" s="31">
        <f>T370*480</f>
        <v/>
      </c>
      <c r="AC370" s="88">
        <f>AA370/O370</f>
        <v/>
      </c>
      <c r="AD370" s="88">
        <f>AA370/Q370</f>
        <v/>
      </c>
      <c r="AE370" s="88">
        <f>((N370/(T370*U370))/O370)</f>
        <v/>
      </c>
      <c r="AF370" s="88">
        <f>((N370/(T370*U370))/Q370)</f>
        <v/>
      </c>
      <c r="AG370"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H370" s="118" t="inlineStr">
        <is>
          <t>Nota: Consultar previamente con el Laboratorio la disponibilidad de este ensayo.</t>
        </is>
      </c>
    </row>
    <row r="371" ht="80"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26" t="inlineStr">
        <is>
          <t>0,01-0,4</t>
        </is>
      </c>
      <c r="J371" s="18" t="inlineStr">
        <is>
          <t>0,01-0,4 (MT082)</t>
        </is>
      </c>
      <c r="K371" s="27" t="inlineStr">
        <is>
          <t>MTA/MA-021/A91</t>
        </is>
      </c>
      <c r="L371" s="65" t="n">
        <v>0.4</v>
      </c>
      <c r="N371" s="75" t="n">
        <v>5</v>
      </c>
      <c r="O371" t="n">
        <v>6.1</v>
      </c>
      <c r="P371" t="n">
        <v>12.2</v>
      </c>
      <c r="T371" s="65" t="n">
        <v>0.4</v>
      </c>
      <c r="U371" s="31" t="n">
        <v>120</v>
      </c>
      <c r="V371" s="2" t="inlineStr">
        <is>
          <t>N,N-Dimetiletilamina - aire</t>
        </is>
      </c>
      <c r="W371" s="71">
        <f>N371/((0.1*O371)*T371)</f>
        <v/>
      </c>
      <c r="X371" s="71">
        <f>N371/(0.1*Q371*T371)</f>
        <v/>
      </c>
      <c r="Y371" s="88">
        <f>N371/(0.1*O371)</f>
        <v/>
      </c>
      <c r="Z371" s="88">
        <f>N371/(0.1*Q371)</f>
        <v/>
      </c>
      <c r="AA371" s="90">
        <f>N371/AB371</f>
        <v/>
      </c>
      <c r="AB371" s="31">
        <f>T371*480</f>
        <v/>
      </c>
      <c r="AC371" s="88">
        <f>AA371/O371</f>
        <v/>
      </c>
      <c r="AD371" s="88">
        <f>AA371/Q371</f>
        <v/>
      </c>
      <c r="AE371" s="88">
        <f>((N371/(T371*U371))/O371)</f>
        <v/>
      </c>
      <c r="AF371" s="88">
        <f>((N371/(T371*U371))/Q371)</f>
        <v/>
      </c>
      <c r="AG371"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H371" s="118" t="inlineStr">
        <is>
          <t>Nota: Consultar previamente con el Laboratorio la disponibilidad de este ensayo.</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26" t="n">
        <v>0.2</v>
      </c>
      <c r="J372" s="18" t="inlineStr">
        <is>
          <t>0,2 (MT044)</t>
        </is>
      </c>
      <c r="K372" s="27" t="inlineStr">
        <is>
          <t>OSHA 66</t>
        </is>
      </c>
      <c r="L372" s="65" t="n">
        <v>0.2</v>
      </c>
      <c r="N372" s="75" t="n">
        <v>10</v>
      </c>
      <c r="O372" t="n">
        <v>15</v>
      </c>
      <c r="P372" t="n">
        <v>30</v>
      </c>
      <c r="T372" s="65" t="n">
        <v>0.2</v>
      </c>
      <c r="U372" s="31" t="n">
        <v>120</v>
      </c>
      <c r="V372" s="2" t="inlineStr">
        <is>
          <t>N,N-Dimetilformamida - aire</t>
        </is>
      </c>
      <c r="W372" s="71">
        <f>N372/((0.1*O372)*T372)</f>
        <v/>
      </c>
      <c r="X372" s="71">
        <f>N372/(0.1*Q372*T372)</f>
        <v/>
      </c>
      <c r="Y372" s="88">
        <f>N372/(0.1*O372)</f>
        <v/>
      </c>
      <c r="Z372" s="88">
        <f>N372/(0.1*Q372)</f>
        <v/>
      </c>
      <c r="AA372" s="90">
        <f>N372/AB372</f>
        <v/>
      </c>
      <c r="AB372" s="31">
        <f>T372*480</f>
        <v/>
      </c>
      <c r="AC372" s="88">
        <f>AA372/O372</f>
        <v/>
      </c>
      <c r="AD372" s="88">
        <f>AA372/Q372</f>
        <v/>
      </c>
      <c r="AE372" s="88">
        <f>((N372/(T372*U372))/O372)</f>
        <v/>
      </c>
      <c r="AF372" s="88">
        <f>((N372/(T372*U372))/Q372)</f>
        <v/>
      </c>
      <c r="AG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H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t="n">
        <v>0.2</v>
      </c>
      <c r="J373" s="18" t="inlineStr">
        <is>
          <t>0,2 (MT044)</t>
        </is>
      </c>
      <c r="K373" s="27" t="inlineStr">
        <is>
          <t>OSHA 66</t>
        </is>
      </c>
      <c r="L373" s="65" t="n">
        <v>0.2</v>
      </c>
      <c r="N373" s="75" t="n">
        <v>10</v>
      </c>
      <c r="O373" t="n">
        <v>15</v>
      </c>
      <c r="P373" t="n">
        <v>30</v>
      </c>
      <c r="T373" s="65" t="n">
        <v>0.2</v>
      </c>
      <c r="U373" s="31" t="n">
        <v>120</v>
      </c>
      <c r="V373" s="2" t="inlineStr">
        <is>
          <t>N,N-Dimetilformamida - aire</t>
        </is>
      </c>
      <c r="W373" s="71">
        <f>N373/((0.1*O373)*T373)</f>
        <v/>
      </c>
      <c r="X373" s="71">
        <f>N373/(0.1*Q373*T373)</f>
        <v/>
      </c>
      <c r="Y373" s="88">
        <f>N373/(0.1*O373)</f>
        <v/>
      </c>
      <c r="Z373" s="88">
        <f>N373/(0.1*Q373)</f>
        <v/>
      </c>
      <c r="AA373" s="90">
        <f>N373/AB373</f>
        <v/>
      </c>
      <c r="AB373" s="31">
        <f>T373*480</f>
        <v/>
      </c>
      <c r="AC373" s="88">
        <f>AA373/O373</f>
        <v/>
      </c>
      <c r="AD373" s="88">
        <f>AA373/Q373</f>
        <v/>
      </c>
      <c r="AE373" s="88">
        <f>((N373/(T373*U373))/O373)</f>
        <v/>
      </c>
      <c r="AF373" s="88">
        <f>((N373/(T373*U373))/Q373)</f>
        <v/>
      </c>
      <c r="AG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H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t="n">
        <v>1</v>
      </c>
      <c r="J374" s="18" t="inlineStr">
        <is>
          <t>1 (MT075)</t>
        </is>
      </c>
      <c r="K374" s="27" t="inlineStr">
        <is>
          <t>NIOSH 2544</t>
        </is>
      </c>
      <c r="L374" s="65" t="n">
        <v>1</v>
      </c>
      <c r="N374" s="75" t="n">
        <v>0.2</v>
      </c>
      <c r="O374" t="n">
        <v>0.5</v>
      </c>
      <c r="T374" s="65" t="n">
        <v>1</v>
      </c>
      <c r="U374" s="31" t="n">
        <v>120</v>
      </c>
      <c r="V374" s="2" t="inlineStr">
        <is>
          <t>Nicotina - aire</t>
        </is>
      </c>
      <c r="W374" s="71">
        <f>N374/((0.1*O374)*T374)</f>
        <v/>
      </c>
      <c r="X374" s="71">
        <f>N374/(0.1*Q374*T374)</f>
        <v/>
      </c>
      <c r="Y374" s="88">
        <f>N374/(0.1*O374)</f>
        <v/>
      </c>
      <c r="Z374" s="88">
        <f>N374/(0.1*Q374)</f>
        <v/>
      </c>
      <c r="AA374" s="90">
        <f>N374/AB374</f>
        <v/>
      </c>
      <c r="AB374" s="31">
        <f>T374*480</f>
        <v/>
      </c>
      <c r="AC374" s="88">
        <f>AA374/O374</f>
        <v/>
      </c>
      <c r="AD374" s="88">
        <f>AA374/Q374</f>
        <v/>
      </c>
      <c r="AE374" s="88">
        <f>((N374/(T374*U374))/O374)</f>
        <v/>
      </c>
      <c r="AF374" s="88">
        <f>((N374/(T374*U374))/Q374)</f>
        <v/>
      </c>
      <c r="AG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26" t="n">
        <v>1</v>
      </c>
      <c r="J375" s="18" t="inlineStr">
        <is>
          <t>1 (MT075)</t>
        </is>
      </c>
      <c r="K375" s="27" t="inlineStr">
        <is>
          <t>NIOSH 2544</t>
        </is>
      </c>
      <c r="L375" s="65" t="n">
        <v>1</v>
      </c>
      <c r="N375" s="75" t="n">
        <v>0.2</v>
      </c>
      <c r="O375" t="n">
        <v>0.5</v>
      </c>
      <c r="T375" s="65" t="n">
        <v>1</v>
      </c>
      <c r="U375" s="31" t="n">
        <v>120</v>
      </c>
      <c r="V375" s="2" t="inlineStr">
        <is>
          <t>Nicotina - aire</t>
        </is>
      </c>
      <c r="W375" s="71">
        <f>N375/((0.1*O375)*T375)</f>
        <v/>
      </c>
      <c r="X375" s="71">
        <f>N375/(0.1*Q375*T375)</f>
        <v/>
      </c>
      <c r="Y375" s="88">
        <f>N375/(0.1*O375)</f>
        <v/>
      </c>
      <c r="Z375" s="88">
        <f>N375/(0.1*Q375)</f>
        <v/>
      </c>
      <c r="AA375" s="90">
        <f>N375/AB375</f>
        <v/>
      </c>
      <c r="AB375" s="31">
        <f>T375*480</f>
        <v/>
      </c>
      <c r="AC375" s="88">
        <f>AA375/O375</f>
        <v/>
      </c>
      <c r="AD375" s="88">
        <f>AA375/Q375</f>
        <v/>
      </c>
      <c r="AE375" s="88">
        <f>((N375/(T375*U375))/O375)</f>
        <v/>
      </c>
      <c r="AF375" s="88">
        <f>((N375/(T375*U375))/Q375)</f>
        <v/>
      </c>
      <c r="AG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25" t="inlineStr">
        <is>
          <t>1,0-3,0</t>
        </is>
      </c>
      <c r="J376" s="18" t="inlineStr">
        <is>
          <t>2 (MT066)</t>
        </is>
      </c>
      <c r="K376" s="27" t="inlineStr">
        <is>
          <t>NIOSH 5021</t>
        </is>
      </c>
      <c r="L376" s="65" t="n">
        <v>2</v>
      </c>
      <c r="N376" s="75" t="n">
        <v>5</v>
      </c>
      <c r="P376" t="n">
        <v>5</v>
      </c>
      <c r="Q376" s="18" t="n">
        <v>4.5</v>
      </c>
      <c r="R376" s="18" t="n">
        <v>4.5</v>
      </c>
      <c r="S376" t="inlineStr">
        <is>
          <t>Austria</t>
        </is>
      </c>
      <c r="T376" s="65" t="n">
        <v>2</v>
      </c>
      <c r="U376" s="31" t="n">
        <v>120</v>
      </c>
      <c r="V376" s="2" t="inlineStr">
        <is>
          <t>o,m,p-Terfenilos - aire</t>
        </is>
      </c>
      <c r="W376" s="71">
        <f>N376/((0.1*O376)*T376)</f>
        <v/>
      </c>
      <c r="X376" s="71">
        <f>N376/(0.1*Q376*T376)</f>
        <v/>
      </c>
      <c r="Y376" s="88">
        <f>N376/(0.1*O376)</f>
        <v/>
      </c>
      <c r="Z376" s="88">
        <f>N376/(0.1*Q376)</f>
        <v/>
      </c>
      <c r="AA376" s="90">
        <f>N376/AB376</f>
        <v/>
      </c>
      <c r="AB376" s="31">
        <f>T376*480</f>
        <v/>
      </c>
      <c r="AC376" s="88">
        <f>AA376/O376</f>
        <v/>
      </c>
      <c r="AD376" s="88">
        <f>AA376/Q376</f>
        <v/>
      </c>
      <c r="AE376" s="88">
        <f>((N376/(T376*U376))/O376)</f>
        <v/>
      </c>
      <c r="AF376" s="88">
        <f>((N376/(T376*U376))/Q376)</f>
        <v/>
      </c>
      <c r="AG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H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25" t="inlineStr">
        <is>
          <t>1,0-3,0</t>
        </is>
      </c>
      <c r="J377" s="18" t="inlineStr">
        <is>
          <t>2 (MT066)</t>
        </is>
      </c>
      <c r="K377" s="27" t="inlineStr">
        <is>
          <t>NIOSH 5021</t>
        </is>
      </c>
      <c r="L377" s="65" t="n">
        <v>2</v>
      </c>
      <c r="N377" s="75" t="n">
        <v>5</v>
      </c>
      <c r="P377" t="n">
        <v>5</v>
      </c>
      <c r="Q377" s="18" t="n">
        <v>4.5</v>
      </c>
      <c r="R377" s="18" t="n">
        <v>4.5</v>
      </c>
      <c r="S377" t="inlineStr">
        <is>
          <t>Austria</t>
        </is>
      </c>
      <c r="T377" s="65" t="n">
        <v>2</v>
      </c>
      <c r="U377" s="31" t="n">
        <v>120</v>
      </c>
      <c r="V377" s="2" t="inlineStr">
        <is>
          <t>o,m,p-Terfenilos - aire</t>
        </is>
      </c>
      <c r="W377" s="71">
        <f>N377/((0.1*O377)*T377)</f>
        <v/>
      </c>
      <c r="X377" s="71">
        <f>N377/(0.1*Q377*T377)</f>
        <v/>
      </c>
      <c r="Y377" s="88">
        <f>N377/(0.1*O377)</f>
        <v/>
      </c>
      <c r="Z377" s="88">
        <f>N377/(0.1*Q377)</f>
        <v/>
      </c>
      <c r="AA377" s="90">
        <f>N377/AB377</f>
        <v/>
      </c>
      <c r="AB377" s="31">
        <f>T377*480</f>
        <v/>
      </c>
      <c r="AC377" s="88">
        <f>AA377/O377</f>
        <v/>
      </c>
      <c r="AD377" s="88">
        <f>AA377/Q377</f>
        <v/>
      </c>
      <c r="AE377" s="88">
        <f>((N377/(T377*U377))/O377)</f>
        <v/>
      </c>
      <c r="AF377" s="88">
        <f>((N377/(T377*U377))/Q377)</f>
        <v/>
      </c>
      <c r="AG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42" t="inlineStr">
        <is>
          <t>1,0-4,0</t>
        </is>
      </c>
      <c r="J378" s="18" t="inlineStr">
        <is>
          <t>2 (MT066 para F.I.); 3 para F.R.</t>
        </is>
      </c>
      <c r="K378" s="27" t="inlineStr">
        <is>
          <t>NIOSH 5003</t>
        </is>
      </c>
      <c r="L378" s="65" t="n">
        <v>2</v>
      </c>
      <c r="M378" t="inlineStr">
        <is>
          <t>F.I: 4 (Button); 3,5 (PGP-GSP 3,5) // F.R.: 3 (ciclón SKC); 2,2 (ciclón Casella); 4,2 (GK2.69)</t>
        </is>
      </c>
      <c r="N378" s="75" t="n">
        <v>1</v>
      </c>
      <c r="O378" t="n">
        <v>0.5</v>
      </c>
      <c r="T378" s="65" t="n">
        <v>2</v>
      </c>
      <c r="U378" s="31" t="n">
        <v>120</v>
      </c>
      <c r="V378" s="2" t="inlineStr">
        <is>
          <t>Paracuat - aire</t>
        </is>
      </c>
      <c r="W378" s="71">
        <f>N378/((0.1*O378)*T378)</f>
        <v/>
      </c>
      <c r="X378" s="71">
        <f>N378/(0.1*Q378*T378)</f>
        <v/>
      </c>
      <c r="Y378" s="88">
        <f>N378/(0.1*O378)</f>
        <v/>
      </c>
      <c r="Z378" s="88">
        <f>N378/(0.1*Q378)</f>
        <v/>
      </c>
      <c r="AA378" s="90">
        <f>N378/AB378</f>
        <v/>
      </c>
      <c r="AB378" s="31">
        <f>T378*480</f>
        <v/>
      </c>
      <c r="AC378" s="88">
        <f>AA378/O378</f>
        <v/>
      </c>
      <c r="AD378" s="88">
        <f>AA378/Q378</f>
        <v/>
      </c>
      <c r="AE378" s="88">
        <f>((N378/(T378*U378))/O378)</f>
        <v/>
      </c>
      <c r="AF378" s="88">
        <f>((N378/(T378*U378))/Q378)</f>
        <v/>
      </c>
      <c r="AG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H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42" t="inlineStr">
        <is>
          <t>1,0-4,0</t>
        </is>
      </c>
      <c r="J379" s="18" t="inlineStr">
        <is>
          <t>2 (MT066 para F.I.); 3 para F.R.</t>
        </is>
      </c>
      <c r="K379" s="27" t="inlineStr">
        <is>
          <t>NIOSH 5003</t>
        </is>
      </c>
      <c r="L379" s="65" t="n">
        <v>2</v>
      </c>
      <c r="M379" t="inlineStr">
        <is>
          <t>F.I: 4 (Button); 3,5 (PGP-GSP 3,5) // F.R.: 3 (ciclón SKC); 2,2 (ciclón Casella); 4,2 (GK2.69)</t>
        </is>
      </c>
      <c r="N379" s="75" t="n">
        <v>1</v>
      </c>
      <c r="O379" t="n">
        <v>0.5</v>
      </c>
      <c r="T379" s="65" t="n">
        <v>2</v>
      </c>
      <c r="U379" s="31" t="n">
        <v>120</v>
      </c>
      <c r="V379" s="2" t="inlineStr">
        <is>
          <t>Paracuat - aire</t>
        </is>
      </c>
      <c r="W379" s="71">
        <f>N379/((0.1*O379)*T379)</f>
        <v/>
      </c>
      <c r="X379" s="71">
        <f>N379/(0.1*Q379*T379)</f>
        <v/>
      </c>
      <c r="Y379" s="88">
        <f>N379/(0.1*O379)</f>
        <v/>
      </c>
      <c r="Z379" s="88">
        <f>N379/(0.1*Q379)</f>
        <v/>
      </c>
      <c r="AA379" s="90">
        <f>N379/AB379</f>
        <v/>
      </c>
      <c r="AB379" s="31">
        <f>T379*480</f>
        <v/>
      </c>
      <c r="AC379" s="88">
        <f>AA379/O379</f>
        <v/>
      </c>
      <c r="AD379" s="88">
        <f>AA379/Q379</f>
        <v/>
      </c>
      <c r="AE379" s="88">
        <f>((N379/(T379*U379))/O379)</f>
        <v/>
      </c>
      <c r="AF379" s="88">
        <f>((N379/(T379*U379))/Q379)</f>
        <v/>
      </c>
      <c r="AG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H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26" t="inlineStr">
        <is>
          <t>0,01-0,2</t>
        </is>
      </c>
      <c r="J380" s="18" t="inlineStr">
        <is>
          <t>0,01-0,2 (MT044)</t>
        </is>
      </c>
      <c r="K380" s="27" t="inlineStr">
        <is>
          <t>NIOSH 1003</t>
        </is>
      </c>
      <c r="L380" s="65" t="n">
        <v>0.2</v>
      </c>
      <c r="N380" s="75" t="n">
        <v>5</v>
      </c>
      <c r="O380" t="n">
        <v>12</v>
      </c>
      <c r="P380" t="n">
        <v>60</v>
      </c>
      <c r="T380" s="65" t="n">
        <v>0.2</v>
      </c>
      <c r="U380" s="31" t="n">
        <v>120</v>
      </c>
      <c r="V380" s="2" t="inlineStr">
        <is>
          <t>p-Diclorobenceno - aire</t>
        </is>
      </c>
      <c r="W380" s="71">
        <f>N380/((0.1*O380)*T380)</f>
        <v/>
      </c>
      <c r="X380" s="71">
        <f>N380/(0.1*Q380*T380)</f>
        <v/>
      </c>
      <c r="Y380" s="88">
        <f>N380/(0.1*O380)</f>
        <v/>
      </c>
      <c r="Z380" s="88">
        <f>N380/(0.1*Q380)</f>
        <v/>
      </c>
      <c r="AA380" s="90">
        <f>N380/AB380</f>
        <v/>
      </c>
      <c r="AB380" s="31">
        <f>T380*480</f>
        <v/>
      </c>
      <c r="AC380" s="88">
        <f>AA380/O380</f>
        <v/>
      </c>
      <c r="AD380" s="88">
        <f>AA380/Q380</f>
        <v/>
      </c>
      <c r="AE380" s="88">
        <f>((N380/(T380*U380))/O380)</f>
        <v/>
      </c>
      <c r="AF380" s="88">
        <f>((N380/(T380*U380))/Q380)</f>
        <v/>
      </c>
      <c r="AG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26" t="inlineStr">
        <is>
          <t>0,01-0,2</t>
        </is>
      </c>
      <c r="J381" s="18" t="inlineStr">
        <is>
          <t>0,01-0,2 (MT044)</t>
        </is>
      </c>
      <c r="K381" s="27" t="inlineStr">
        <is>
          <t>NIOSH 1003</t>
        </is>
      </c>
      <c r="L381" s="65" t="n">
        <v>0.2</v>
      </c>
      <c r="N381" s="75" t="n">
        <v>5</v>
      </c>
      <c r="O381" t="n">
        <v>12</v>
      </c>
      <c r="P381" t="n">
        <v>60</v>
      </c>
      <c r="T381" s="65" t="n">
        <v>0.2</v>
      </c>
      <c r="U381" s="31" t="n">
        <v>120</v>
      </c>
      <c r="V381" s="2" t="inlineStr">
        <is>
          <t>p-Diclorobenceno - aire</t>
        </is>
      </c>
      <c r="W381" s="71">
        <f>N381/((0.1*O381)*T381)</f>
        <v/>
      </c>
      <c r="X381" s="71">
        <f>N381/(0.1*Q381*T381)</f>
        <v/>
      </c>
      <c r="Y381" s="88">
        <f>N381/(0.1*O381)</f>
        <v/>
      </c>
      <c r="Z381" s="88">
        <f>N381/(0.1*Q381)</f>
        <v/>
      </c>
      <c r="AA381" s="90">
        <f>N381/AB381</f>
        <v/>
      </c>
      <c r="AB381" s="31">
        <f>T381*480</f>
        <v/>
      </c>
      <c r="AC381" s="88">
        <f>AA381/O381</f>
        <v/>
      </c>
      <c r="AD381" s="88">
        <f>AA381/Q381</f>
        <v/>
      </c>
      <c r="AE381" s="88">
        <f>((N381/(T381*U381))/O381)</f>
        <v/>
      </c>
      <c r="AF381" s="88">
        <f>((N381/(T381*U381))/Q381)</f>
        <v/>
      </c>
      <c r="AG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t="n">
        <v>0.2</v>
      </c>
      <c r="J382" s="18" t="inlineStr">
        <is>
          <t>0,2 (3*MT076 + MT058)</t>
        </is>
      </c>
      <c r="K382" s="27" t="inlineStr">
        <is>
          <t>OSHA 39</t>
        </is>
      </c>
      <c r="L382" s="65" t="n">
        <v>0.2</v>
      </c>
      <c r="N382" s="75" t="n">
        <v>1</v>
      </c>
      <c r="O382" t="n">
        <v>0.5</v>
      </c>
      <c r="T382" s="65" t="n">
        <v>0.2</v>
      </c>
      <c r="U382" s="31" t="n">
        <v>120</v>
      </c>
      <c r="V382" s="2" t="inlineStr">
        <is>
          <t>Pentaclorofenol - aire</t>
        </is>
      </c>
      <c r="W382" s="71">
        <f>N382/((0.1*O382)*T382)</f>
        <v/>
      </c>
      <c r="X382" s="71">
        <f>N382/(0.1*Q382*T382)</f>
        <v/>
      </c>
      <c r="Y382" s="88">
        <f>N382/(0.1*O382)</f>
        <v/>
      </c>
      <c r="Z382" s="88">
        <f>N382/(0.1*Q382)</f>
        <v/>
      </c>
      <c r="AA382" s="90">
        <f>N382/AB382</f>
        <v/>
      </c>
      <c r="AB382" s="31">
        <f>T382*480</f>
        <v/>
      </c>
      <c r="AC382" s="88">
        <f>AA382/O382</f>
        <v/>
      </c>
      <c r="AD382" s="88">
        <f>AA382/Q382</f>
        <v/>
      </c>
      <c r="AE382" s="88">
        <f>((N382/(T382*U382))/O382)</f>
        <v/>
      </c>
      <c r="AF382" s="88">
        <f>((N382/(T382*U382))/Q382)</f>
        <v/>
      </c>
      <c r="AG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H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t="n">
        <v>0.2</v>
      </c>
      <c r="J383" s="18" t="inlineStr">
        <is>
          <t>0,2 (3*MT076 + MT058)</t>
        </is>
      </c>
      <c r="K383" s="27" t="inlineStr">
        <is>
          <t>OSHA 39</t>
        </is>
      </c>
      <c r="L383" s="65" t="n">
        <v>0.2</v>
      </c>
      <c r="N383" s="75" t="n">
        <v>1</v>
      </c>
      <c r="O383" t="n">
        <v>0.5</v>
      </c>
      <c r="T383" s="65" t="n">
        <v>0.2</v>
      </c>
      <c r="U383" s="31" t="n">
        <v>120</v>
      </c>
      <c r="V383" s="2" t="inlineStr">
        <is>
          <t>Pentaclorofenol - aire</t>
        </is>
      </c>
      <c r="W383" s="71">
        <f>N383/((0.1*O383)*T383)</f>
        <v/>
      </c>
      <c r="X383" s="71">
        <f>N383/(0.1*Q383*T383)</f>
        <v/>
      </c>
      <c r="Y383" s="88">
        <f>N383/(0.1*O383)</f>
        <v/>
      </c>
      <c r="Z383" s="88">
        <f>N383/(0.1*Q383)</f>
        <v/>
      </c>
      <c r="AA383" s="90">
        <f>N383/AB383</f>
        <v/>
      </c>
      <c r="AB383" s="31">
        <f>T383*480</f>
        <v/>
      </c>
      <c r="AC383" s="88">
        <f>AA383/O383</f>
        <v/>
      </c>
      <c r="AD383" s="88">
        <f>AA383/Q383</f>
        <v/>
      </c>
      <c r="AE383" s="88">
        <f>((N383/(T383*U383))/O383)</f>
        <v/>
      </c>
      <c r="AF383" s="88">
        <f>((N383/(T383*U383))/Q383)</f>
        <v/>
      </c>
      <c r="AG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H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42" t="inlineStr">
        <is>
          <t>1,0-3,0</t>
        </is>
      </c>
      <c r="J384" t="inlineStr">
        <is>
          <t>2 (IOM Sampler con EDC, MT126)</t>
        </is>
      </c>
      <c r="K384" s="27" t="inlineStr">
        <is>
          <t>NIOSH 5009</t>
        </is>
      </c>
      <c r="L384" s="65" t="n">
        <v>2</v>
      </c>
      <c r="M384" t="inlineStr">
        <is>
          <t>F.I: 4 (Button); 3,5 (PGP-GSP 3,5)</t>
        </is>
      </c>
      <c r="N384" s="75" t="n">
        <v>5</v>
      </c>
      <c r="O384" t="n">
        <v>5</v>
      </c>
      <c r="T384" s="65" t="n">
        <v>2</v>
      </c>
      <c r="U384" s="31" t="n">
        <v>120</v>
      </c>
      <c r="V384" s="2" t="inlineStr">
        <is>
          <t>Peróxido de benzoilo - aire</t>
        </is>
      </c>
      <c r="W384" s="71">
        <f>N384/((0.1*O384)*T384)</f>
        <v/>
      </c>
      <c r="X384" s="71">
        <f>N384/(0.1*Q384*T384)</f>
        <v/>
      </c>
      <c r="Y384" s="88">
        <f>N384/(0.1*O384)</f>
        <v/>
      </c>
      <c r="Z384" s="88">
        <f>N384/(0.1*Q384)</f>
        <v/>
      </c>
      <c r="AA384" s="90">
        <f>N384/AB384</f>
        <v/>
      </c>
      <c r="AB384" s="31">
        <f>T384*480</f>
        <v/>
      </c>
      <c r="AC384" s="88">
        <f>AA384/O384</f>
        <v/>
      </c>
      <c r="AD384" s="88">
        <f>AA384/Q384</f>
        <v/>
      </c>
      <c r="AE384" s="88">
        <f>((N384/(T384*U384))/O384)</f>
        <v/>
      </c>
      <c r="AF384" s="88">
        <f>((N384/(T384*U384))/Q384)</f>
        <v/>
      </c>
      <c r="AG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42" t="inlineStr">
        <is>
          <t>1,0-3,0</t>
        </is>
      </c>
      <c r="J385" t="inlineStr">
        <is>
          <t>2 (IOM Sampler con EDC, MT126)</t>
        </is>
      </c>
      <c r="K385" s="27" t="inlineStr">
        <is>
          <t>NIOSH 5009</t>
        </is>
      </c>
      <c r="L385" s="65" t="n">
        <v>2</v>
      </c>
      <c r="M385" t="inlineStr">
        <is>
          <t>F.I: 4 (Button); 3,5 (PGP-GSP 3,5)</t>
        </is>
      </c>
      <c r="N385" s="75" t="n">
        <v>5</v>
      </c>
      <c r="O385" t="n">
        <v>5</v>
      </c>
      <c r="T385" s="65" t="n">
        <v>2</v>
      </c>
      <c r="U385" s="31" t="n">
        <v>120</v>
      </c>
      <c r="V385" s="2" t="inlineStr">
        <is>
          <t>Peróxido de benzoilo - aire</t>
        </is>
      </c>
      <c r="W385" s="71">
        <f>N385/((0.1*O385)*T385)</f>
        <v/>
      </c>
      <c r="X385" s="71">
        <f>N385/(0.1*Q385*T385)</f>
        <v/>
      </c>
      <c r="Y385" s="88">
        <f>N385/(0.1*O385)</f>
        <v/>
      </c>
      <c r="Z385" s="88">
        <f>N385/(0.1*Q385)</f>
        <v/>
      </c>
      <c r="AA385" s="90">
        <f>N385/AB385</f>
        <v/>
      </c>
      <c r="AB385" s="31">
        <f>T385*480</f>
        <v/>
      </c>
      <c r="AC385" s="88">
        <f>AA385/O385</f>
        <v/>
      </c>
      <c r="AD385" s="88">
        <f>AA385/Q385</f>
        <v/>
      </c>
      <c r="AE385" s="88">
        <f>((N385/(T385*U385))/O385)</f>
        <v/>
      </c>
      <c r="AF385" s="88">
        <f>((N385/(T385*U385))/Q385)</f>
        <v/>
      </c>
      <c r="AG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t="n">
        <v>1</v>
      </c>
      <c r="J386" s="18" t="inlineStr">
        <is>
          <t>1 (MT058)</t>
        </is>
      </c>
      <c r="K386" s="27" t="inlineStr">
        <is>
          <t>OSHA PV 2049</t>
        </is>
      </c>
      <c r="L386" s="65" t="n">
        <v>1</v>
      </c>
      <c r="N386" s="75" t="n">
        <v>5</v>
      </c>
      <c r="O386" t="n">
        <v>10</v>
      </c>
      <c r="T386" s="65" t="n">
        <v>1</v>
      </c>
      <c r="U386" s="31" t="n">
        <v>120</v>
      </c>
      <c r="V386" s="2" t="inlineStr">
        <is>
          <t>Picloram - aire</t>
        </is>
      </c>
      <c r="W386" s="71">
        <f>N386/((0.1*O386)*T386)</f>
        <v/>
      </c>
      <c r="X386" s="71">
        <f>N386/(0.1*Q386*T386)</f>
        <v/>
      </c>
      <c r="Y386" s="88">
        <f>N386/(0.1*O386)</f>
        <v/>
      </c>
      <c r="Z386" s="88">
        <f>N386/(0.1*Q386)</f>
        <v/>
      </c>
      <c r="AA386" s="90">
        <f>N386/AB386</f>
        <v/>
      </c>
      <c r="AB386" s="31">
        <f>T386*480</f>
        <v/>
      </c>
      <c r="AC386" s="88">
        <f>AA386/O386</f>
        <v/>
      </c>
      <c r="AD386" s="88">
        <f>AA386/Q386</f>
        <v/>
      </c>
      <c r="AE386" s="88">
        <f>((N386/(T386*U386))/O386)</f>
        <v/>
      </c>
      <c r="AF386" s="88">
        <f>((N386/(T386*U386))/Q386)</f>
        <v/>
      </c>
      <c r="AG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t="n">
        <v>1</v>
      </c>
      <c r="J387" s="18" t="inlineStr">
        <is>
          <t>1 (MT058)</t>
        </is>
      </c>
      <c r="K387" s="27" t="inlineStr">
        <is>
          <t>OSHA PV 2049</t>
        </is>
      </c>
      <c r="L387" s="65" t="n">
        <v>1</v>
      </c>
      <c r="N387" s="75" t="n">
        <v>5</v>
      </c>
      <c r="O387" t="n">
        <v>10</v>
      </c>
      <c r="T387" s="65" t="n">
        <v>1</v>
      </c>
      <c r="U387" s="31" t="n">
        <v>120</v>
      </c>
      <c r="V387" s="2" t="inlineStr">
        <is>
          <t>Picloram - aire</t>
        </is>
      </c>
      <c r="W387" s="71">
        <f>N387/((0.1*O387)*T387)</f>
        <v/>
      </c>
      <c r="X387" s="71">
        <f>N387/(0.1*Q387*T387)</f>
        <v/>
      </c>
      <c r="Y387" s="88">
        <f>N387/(0.1*O387)</f>
        <v/>
      </c>
      <c r="Z387" s="88">
        <f>N387/(0.1*Q387)</f>
        <v/>
      </c>
      <c r="AA387" s="90">
        <f>N387/AB387</f>
        <v/>
      </c>
      <c r="AB387" s="31">
        <f>T387*480</f>
        <v/>
      </c>
      <c r="AC387" s="88">
        <f>AA387/O387</f>
        <v/>
      </c>
      <c r="AD387" s="88">
        <f>AA387/Q387</f>
        <v/>
      </c>
      <c r="AE387" s="88">
        <f>((N387/(T387*U387))/O387)</f>
        <v/>
      </c>
      <c r="AF387" s="88">
        <f>((N387/(T387*U387))/Q387)</f>
        <v/>
      </c>
      <c r="AG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25" t="inlineStr">
        <is>
          <t>0,01-1</t>
        </is>
      </c>
      <c r="J388" s="18" t="inlineStr">
        <is>
          <t>0,01-1 (MT044)</t>
        </is>
      </c>
      <c r="K388" s="27" t="inlineStr">
        <is>
          <t>NIOSH 1613</t>
        </is>
      </c>
      <c r="L388" s="65" t="n">
        <v>0.2</v>
      </c>
      <c r="N388" s="75" t="n">
        <v>2</v>
      </c>
      <c r="O388" t="n">
        <v>3</v>
      </c>
      <c r="T388" s="65" t="n">
        <v>0.2</v>
      </c>
      <c r="U388" s="31" t="n">
        <v>120</v>
      </c>
      <c r="V388" s="2" t="inlineStr">
        <is>
          <t>Piridina - aire</t>
        </is>
      </c>
      <c r="W388" s="71">
        <f>N388/((0.1*O388)*T388)</f>
        <v/>
      </c>
      <c r="X388" s="71">
        <f>N388/(0.1*Q388*T388)</f>
        <v/>
      </c>
      <c r="Y388" s="88">
        <f>N388/(0.1*O388)</f>
        <v/>
      </c>
      <c r="Z388" s="88">
        <f>N388/(0.1*Q388)</f>
        <v/>
      </c>
      <c r="AA388" s="90">
        <f>N388/AB388</f>
        <v/>
      </c>
      <c r="AB388" s="31">
        <f>T388*480</f>
        <v/>
      </c>
      <c r="AC388" s="88">
        <f>AA388/O388</f>
        <v/>
      </c>
      <c r="AD388" s="88">
        <f>AA388/Q388</f>
        <v/>
      </c>
      <c r="AE388" s="88">
        <f>((N388/(T388*U388))/O388)</f>
        <v/>
      </c>
      <c r="AF388" s="88">
        <f>((N388/(T388*U388))/Q388)</f>
        <v/>
      </c>
      <c r="AG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25" t="inlineStr">
        <is>
          <t>0,01-1</t>
        </is>
      </c>
      <c r="J389" s="18" t="inlineStr">
        <is>
          <t>0,01-1 (MT044)</t>
        </is>
      </c>
      <c r="K389" s="27" t="inlineStr">
        <is>
          <t>NIOSH 1613</t>
        </is>
      </c>
      <c r="L389" s="65" t="n">
        <v>0.2</v>
      </c>
      <c r="N389" s="75" t="n">
        <v>2</v>
      </c>
      <c r="O389" t="n">
        <v>3</v>
      </c>
      <c r="T389" s="65" t="n">
        <v>0.2</v>
      </c>
      <c r="U389" s="31" t="n">
        <v>120</v>
      </c>
      <c r="V389" s="2" t="inlineStr">
        <is>
          <t>Piridina - aire</t>
        </is>
      </c>
      <c r="W389" s="71">
        <f>N389/((0.1*O389)*T389)</f>
        <v/>
      </c>
      <c r="X389" s="71">
        <f>N389/(0.1*Q389*T389)</f>
        <v/>
      </c>
      <c r="Y389" s="88">
        <f>N389/(0.1*O389)</f>
        <v/>
      </c>
      <c r="Z389" s="88">
        <f>N389/(0.1*Q389)</f>
        <v/>
      </c>
      <c r="AA389" s="90">
        <f>N389/AB389</f>
        <v/>
      </c>
      <c r="AB389" s="31">
        <f>T389*480</f>
        <v/>
      </c>
      <c r="AC389" s="88">
        <f>AA389/O389</f>
        <v/>
      </c>
      <c r="AD389" s="88">
        <f>AA389/Q389</f>
        <v/>
      </c>
      <c r="AE389" s="88">
        <f>((N389/(T389*U389))/O389)</f>
        <v/>
      </c>
      <c r="AF389" s="88">
        <f>((N389/(T389*U389))/Q389)</f>
        <v/>
      </c>
      <c r="AG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25" t="inlineStr">
        <is>
          <t>1,0-3,0</t>
        </is>
      </c>
      <c r="J390" t="inlineStr">
        <is>
          <t>2 (IOM Sampler con EDC, MT126)</t>
        </is>
      </c>
      <c r="K390" s="27" t="inlineStr">
        <is>
          <t>NIOSH 5033</t>
        </is>
      </c>
      <c r="L390" s="65" t="n">
        <v>2</v>
      </c>
      <c r="M390" t="inlineStr">
        <is>
          <t>F.I: 4 (Button); 3,5 (PGP-GSP 3,5)</t>
        </is>
      </c>
      <c r="N390" s="75" t="n">
        <v>2</v>
      </c>
      <c r="O390" t="n">
        <v>3</v>
      </c>
      <c r="T390" s="65" t="n">
        <v>2</v>
      </c>
      <c r="U390" s="31" t="n">
        <v>120</v>
      </c>
      <c r="V390" s="2" t="inlineStr">
        <is>
          <t>p-Nitroanilina - aire</t>
        </is>
      </c>
      <c r="W390" s="71">
        <f>N390/((0.1*O390)*T390)</f>
        <v/>
      </c>
      <c r="X390" s="71">
        <f>N390/(0.1*Q390*T390)</f>
        <v/>
      </c>
      <c r="Y390" s="88">
        <f>N390/(0.1*O390)</f>
        <v/>
      </c>
      <c r="Z390" s="88">
        <f>N390/(0.1*Q390)</f>
        <v/>
      </c>
      <c r="AA390" s="90">
        <f>N390/AB390</f>
        <v/>
      </c>
      <c r="AB390" s="31">
        <f>T390*480</f>
        <v/>
      </c>
      <c r="AC390" s="88">
        <f>AA390/O390</f>
        <v/>
      </c>
      <c r="AD390" s="88">
        <f>AA390/Q390</f>
        <v/>
      </c>
      <c r="AE390" s="88">
        <f>((N390/(T390*U390))/O390)</f>
        <v/>
      </c>
      <c r="AF390" s="88">
        <f>((N390/(T390*U390))/Q390)</f>
        <v/>
      </c>
      <c r="AG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26" t="inlineStr">
        <is>
          <t>1,0-3,0</t>
        </is>
      </c>
      <c r="J391" t="inlineStr">
        <is>
          <t>2 (IOM Sampler con EDC, MT126)</t>
        </is>
      </c>
      <c r="K391" s="27" t="inlineStr">
        <is>
          <t>NIOSH 5033</t>
        </is>
      </c>
      <c r="L391" s="65" t="n">
        <v>2</v>
      </c>
      <c r="M391" t="inlineStr">
        <is>
          <t>F.I: 4 (Button); 3,5 (PGP-GSP 3,5)</t>
        </is>
      </c>
      <c r="N391" s="75" t="n">
        <v>2</v>
      </c>
      <c r="O391" t="n">
        <v>3</v>
      </c>
      <c r="T391" s="65" t="n">
        <v>2</v>
      </c>
      <c r="U391" s="31" t="n">
        <v>120</v>
      </c>
      <c r="V391" s="2" t="inlineStr">
        <is>
          <t>p-Nitroanilina - aire</t>
        </is>
      </c>
      <c r="W391" s="71">
        <f>N391/((0.1*O391)*T391)</f>
        <v/>
      </c>
      <c r="X391" s="71">
        <f>N391/(0.1*Q391*T391)</f>
        <v/>
      </c>
      <c r="Y391" s="88">
        <f>N391/(0.1*O391)</f>
        <v/>
      </c>
      <c r="Z391" s="88">
        <f>N391/(0.1*Q391)</f>
        <v/>
      </c>
      <c r="AA391" s="90">
        <f>N391/AB391</f>
        <v/>
      </c>
      <c r="AB391" s="31">
        <f>T391*480</f>
        <v/>
      </c>
      <c r="AC391" s="88">
        <f>AA391/O391</f>
        <v/>
      </c>
      <c r="AD391" s="88">
        <f>AA391/Q391</f>
        <v/>
      </c>
      <c r="AE391" s="88">
        <f>((N391/(T391*U391))/O391)</f>
        <v/>
      </c>
      <c r="AF391" s="88">
        <f>((N391/(T391*U391))/Q391)</f>
        <v/>
      </c>
      <c r="AG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t="n">
        <v>0.2</v>
      </c>
      <c r="J392" s="18" t="inlineStr">
        <is>
          <t>0,2 (MT076)</t>
        </is>
      </c>
      <c r="K392" s="27" t="inlineStr">
        <is>
          <t>OSHA PV 2085</t>
        </is>
      </c>
      <c r="L392" s="65" t="n">
        <v>0.2</v>
      </c>
      <c r="N392" s="75" t="n">
        <v>10</v>
      </c>
      <c r="Q392" t="n">
        <v>0.5</v>
      </c>
      <c r="R392" t="n">
        <v>1</v>
      </c>
      <c r="S392" t="inlineStr">
        <is>
          <t>Alemania</t>
        </is>
      </c>
      <c r="T392" s="65" t="n">
        <v>0.2</v>
      </c>
      <c r="U392" s="31" t="n">
        <v>120</v>
      </c>
      <c r="V392" s="2" t="inlineStr">
        <is>
          <t>p-tert-Butilfenol - aire</t>
        </is>
      </c>
      <c r="W392" s="71">
        <f>N392/((0.1*O392)*T392)</f>
        <v/>
      </c>
      <c r="X392" s="73">
        <f>N392/(0.1*Q392*T392)</f>
        <v/>
      </c>
      <c r="Y392" s="88">
        <f>N392/(0.1*O392)</f>
        <v/>
      </c>
      <c r="Z392" s="88">
        <f>N392/(0.1*Q392)</f>
        <v/>
      </c>
      <c r="AA392" s="90">
        <f>N392/AB392</f>
        <v/>
      </c>
      <c r="AB392" s="31">
        <f>T392*480</f>
        <v/>
      </c>
      <c r="AC392" s="88">
        <f>AA392/O392</f>
        <v/>
      </c>
      <c r="AD392" s="88">
        <f>AA392/Q392</f>
        <v/>
      </c>
      <c r="AE392" s="88">
        <f>((N392/(T392*U392))/O392)</f>
        <v/>
      </c>
      <c r="AF392" s="102">
        <f>((N392/(T392*U392))/Q392)</f>
        <v/>
      </c>
      <c r="AG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H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t="n">
        <v>0.2</v>
      </c>
      <c r="J393" s="18" t="inlineStr">
        <is>
          <t>0,2 (MT076)</t>
        </is>
      </c>
      <c r="K393" s="27" t="inlineStr">
        <is>
          <t>OSHA PV 2085</t>
        </is>
      </c>
      <c r="L393" s="65" t="n">
        <v>0.2</v>
      </c>
      <c r="N393" s="75" t="n">
        <v>10</v>
      </c>
      <c r="Q393" t="n">
        <v>0.5</v>
      </c>
      <c r="R393" t="n">
        <v>1</v>
      </c>
      <c r="S393" t="inlineStr">
        <is>
          <t>Alemania</t>
        </is>
      </c>
      <c r="T393" s="65" t="n">
        <v>0.2</v>
      </c>
      <c r="U393" s="31" t="n">
        <v>120</v>
      </c>
      <c r="V393" s="2" t="inlineStr">
        <is>
          <t>p-tert-Butilfenol - aire</t>
        </is>
      </c>
      <c r="W393" s="71">
        <f>N393/((0.1*O393)*T393)</f>
        <v/>
      </c>
      <c r="X393" s="73">
        <f>N393/(0.1*Q393*T393)</f>
        <v/>
      </c>
      <c r="Y393" s="88">
        <f>N393/(0.1*O393)</f>
        <v/>
      </c>
      <c r="Z393" s="88">
        <f>N393/(0.1*Q393)</f>
        <v/>
      </c>
      <c r="AA393" s="90">
        <f>N393/AB393</f>
        <v/>
      </c>
      <c r="AB393" s="31">
        <f>T393*480</f>
        <v/>
      </c>
      <c r="AC393" s="88">
        <f>AA393/O393</f>
        <v/>
      </c>
      <c r="AD393" s="88">
        <f>AA393/Q393</f>
        <v/>
      </c>
      <c r="AE393" s="88">
        <f>((N393/(T393*U393))/O393)</f>
        <v/>
      </c>
      <c r="AF393" s="102">
        <f>((N393/(T393*U393))/Q393)</f>
        <v/>
      </c>
      <c r="AG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H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26" t="inlineStr">
        <is>
          <t>0,2-1</t>
        </is>
      </c>
      <c r="J394" s="18" t="inlineStr">
        <is>
          <t>0,2-1 (MT041)</t>
        </is>
      </c>
      <c r="K394" s="27" t="inlineStr">
        <is>
          <t>NIOSH 5701</t>
        </is>
      </c>
      <c r="L394" s="65" t="n">
        <v>1</v>
      </c>
      <c r="N394" s="75" t="n">
        <v>5</v>
      </c>
      <c r="O394" t="n">
        <v>46</v>
      </c>
      <c r="T394" s="65" t="n">
        <v>1</v>
      </c>
      <c r="U394" s="31" t="n">
        <v>120</v>
      </c>
      <c r="V394" s="2" t="inlineStr">
        <is>
          <t>Resorcinol - aire</t>
        </is>
      </c>
      <c r="W394" s="71">
        <f>N394/((0.1*O394)*T394)</f>
        <v/>
      </c>
      <c r="X394" s="71">
        <f>N394/(0.1*Q394*T394)</f>
        <v/>
      </c>
      <c r="Y394" s="88">
        <f>N394/(0.1*O394)</f>
        <v/>
      </c>
      <c r="Z394" s="88">
        <f>N394/(0.1*Q394)</f>
        <v/>
      </c>
      <c r="AA394" s="90">
        <f>N394/AB394</f>
        <v/>
      </c>
      <c r="AB394" s="31">
        <f>T394*480</f>
        <v/>
      </c>
      <c r="AC394" s="88">
        <f>AA394/O394</f>
        <v/>
      </c>
      <c r="AD394" s="88">
        <f>AA394/Q394</f>
        <v/>
      </c>
      <c r="AE394" s="88">
        <f>((N394/(T394*U394))/O394)</f>
        <v/>
      </c>
      <c r="AF394" s="88">
        <f>((N394/(T394*U394))/Q394)</f>
        <v/>
      </c>
      <c r="AG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H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t="inlineStr">
        <is>
          <t>0,2-1</t>
        </is>
      </c>
      <c r="J395" s="18" t="inlineStr">
        <is>
          <t>0,2-1 (MT041)</t>
        </is>
      </c>
      <c r="K395" s="27" t="inlineStr">
        <is>
          <t>NIOSH 5701</t>
        </is>
      </c>
      <c r="L395" s="65" t="n">
        <v>1</v>
      </c>
      <c r="N395" s="75" t="n">
        <v>5</v>
      </c>
      <c r="O395" t="n">
        <v>46</v>
      </c>
      <c r="T395" s="65" t="n">
        <v>1</v>
      </c>
      <c r="U395" s="31" t="n">
        <v>120</v>
      </c>
      <c r="V395" s="2" t="inlineStr">
        <is>
          <t>Resorcinol - aire</t>
        </is>
      </c>
      <c r="W395" s="71">
        <f>N395/((0.1*O395)*T395)</f>
        <v/>
      </c>
      <c r="X395" s="71">
        <f>N395/(0.1*Q395*T395)</f>
        <v/>
      </c>
      <c r="Y395" s="88">
        <f>N395/(0.1*O395)</f>
        <v/>
      </c>
      <c r="Z395" s="88">
        <f>N395/(0.1*Q395)</f>
        <v/>
      </c>
      <c r="AA395" s="90">
        <f>N395/AB395</f>
        <v/>
      </c>
      <c r="AB395" s="31">
        <f>T395*480</f>
        <v/>
      </c>
      <c r="AC395" s="88">
        <f>AA395/O395</f>
        <v/>
      </c>
      <c r="AD395" s="88">
        <f>AA395/Q395</f>
        <v/>
      </c>
      <c r="AE395" s="88">
        <f>((N395/(T395*U395))/O395)</f>
        <v/>
      </c>
      <c r="AF395" s="88">
        <f>((N395/(T395*U395))/Q395)</f>
        <v/>
      </c>
      <c r="AG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H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25" t="inlineStr">
        <is>
          <t>0,01-0,2</t>
        </is>
      </c>
      <c r="J396" s="18" t="inlineStr">
        <is>
          <t>0,01-0,2 (MAE17)</t>
        </is>
      </c>
      <c r="K396" s="27" t="inlineStr">
        <is>
          <t>NIOSH 2524</t>
        </is>
      </c>
      <c r="L396" s="65" t="n">
        <v>0.2</v>
      </c>
      <c r="N396" s="75" t="n">
        <v>0.2</v>
      </c>
      <c r="O396" t="n">
        <v>0.26</v>
      </c>
      <c r="T396" s="65" t="n">
        <v>0.2</v>
      </c>
      <c r="U396" s="31" t="n">
        <v>120</v>
      </c>
      <c r="V396" s="2" t="inlineStr">
        <is>
          <t>Sulfato de dimetilo - aire</t>
        </is>
      </c>
      <c r="W396" s="71">
        <f>N396/((0.1*O396)*T396)</f>
        <v/>
      </c>
      <c r="X396" s="71">
        <f>N396/(0.1*Q396*T396)</f>
        <v/>
      </c>
      <c r="Y396" s="88">
        <f>N396/(0.1*O396)</f>
        <v/>
      </c>
      <c r="Z396" s="88">
        <f>N396/(0.1*Q396)</f>
        <v/>
      </c>
      <c r="AA396" s="90">
        <f>N396/AB396</f>
        <v/>
      </c>
      <c r="AB396" s="31">
        <f>T396*480</f>
        <v/>
      </c>
      <c r="AC396" s="88">
        <f>AA396/O396</f>
        <v/>
      </c>
      <c r="AD396" s="88">
        <f>AA396/Q396</f>
        <v/>
      </c>
      <c r="AE396" s="88">
        <f>((N396/(T396*U396))/O396)</f>
        <v/>
      </c>
      <c r="AF396" s="88">
        <f>((N396/(T396*U396))/Q396)</f>
        <v/>
      </c>
      <c r="AG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H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18" t="inlineStr">
        <is>
          <t>0,01-0,2</t>
        </is>
      </c>
      <c r="J397" s="18" t="inlineStr">
        <is>
          <t>0,01-0,2 (MAE17)</t>
        </is>
      </c>
      <c r="K397" s="27" t="inlineStr">
        <is>
          <t>NIOSH 2524</t>
        </is>
      </c>
      <c r="L397" s="65" t="n">
        <v>0.2</v>
      </c>
      <c r="N397" s="75" t="n">
        <v>0.2</v>
      </c>
      <c r="O397" t="n">
        <v>0.26</v>
      </c>
      <c r="T397" s="65" t="n">
        <v>0.2</v>
      </c>
      <c r="U397" s="31" t="n">
        <v>120</v>
      </c>
      <c r="V397" s="2" t="inlineStr">
        <is>
          <t>Sulfato de dimetilo - aire</t>
        </is>
      </c>
      <c r="W397" s="71">
        <f>N397/((0.1*O397)*T397)</f>
        <v/>
      </c>
      <c r="X397" s="71">
        <f>N397/(0.1*Q397*T397)</f>
        <v/>
      </c>
      <c r="Y397" s="88">
        <f>N397/(0.1*O397)</f>
        <v/>
      </c>
      <c r="Z397" s="88">
        <f>N397/(0.1*Q397)</f>
        <v/>
      </c>
      <c r="AA397" s="90">
        <f>N397/AB397</f>
        <v/>
      </c>
      <c r="AB397" s="31">
        <f>T397*480</f>
        <v/>
      </c>
      <c r="AC397" s="88">
        <f>AA397/O397</f>
        <v/>
      </c>
      <c r="AD397" s="88">
        <f>AA397/Q397</f>
        <v/>
      </c>
      <c r="AE397" s="88">
        <f>((N397/(T397*U397))/O397)</f>
        <v/>
      </c>
      <c r="AF397" s="88">
        <f>((N397/(T397*U397))/Q397)</f>
        <v/>
      </c>
      <c r="AG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H397" s="118" t="inlineStr">
        <is>
          <t>Nota: Consultar previamente con el Laboratorio la disponibilidad de este tubo Porapak P (MAE17).</t>
        </is>
      </c>
    </row>
    <row r="398" ht="48"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t="n">
        <v>2</v>
      </c>
      <c r="J398" t="inlineStr">
        <is>
          <t>2 (MT058)</t>
        </is>
      </c>
      <c r="K398" t="inlineStr">
        <is>
          <t>OSHA PV 2059</t>
        </is>
      </c>
      <c r="L398" s="31" t="n">
        <v>2</v>
      </c>
      <c r="N398" s="79" t="n">
        <v>1</v>
      </c>
      <c r="Q398" t="n">
        <v>0.3</v>
      </c>
      <c r="S398" t="inlineStr">
        <is>
          <t>Letonia</t>
        </is>
      </c>
      <c r="T398" s="31" t="n">
        <v>2</v>
      </c>
      <c r="U398" s="31" t="n">
        <v>120</v>
      </c>
      <c r="V398" s="13" t="inlineStr">
        <is>
          <t>Tiourea - aire</t>
        </is>
      </c>
      <c r="W398" s="71">
        <f>N398/((0.1*O398)*T398)</f>
        <v/>
      </c>
      <c r="X398" s="71">
        <f>N398/(0.1*Q398*T398)</f>
        <v/>
      </c>
      <c r="Y398" s="88">
        <f>N398/(0.1*O398)</f>
        <v/>
      </c>
      <c r="Z398" s="88">
        <f>N398/(0.1*Q398)</f>
        <v/>
      </c>
      <c r="AA398" s="90">
        <f>N398/AB398</f>
        <v/>
      </c>
      <c r="AB398" s="31">
        <f>T398*480</f>
        <v/>
      </c>
      <c r="AC398" s="88">
        <f>AA398/O398</f>
        <v/>
      </c>
      <c r="AD398" s="88">
        <f>AA398/Q398</f>
        <v/>
      </c>
      <c r="AE398" s="88">
        <f>((N398/(T398*U398))/O398)</f>
        <v/>
      </c>
      <c r="AF398" s="88">
        <f>((N398/(T398*U398))/Q398)</f>
        <v/>
      </c>
      <c r="AG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H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t="inlineStr">
        <is>
          <t>1,0-4,0</t>
        </is>
      </c>
      <c r="J399" t="inlineStr">
        <is>
          <t>2 (MT066)</t>
        </is>
      </c>
      <c r="K399" t="inlineStr">
        <is>
          <t>NIOSH 5005</t>
        </is>
      </c>
      <c r="L399" s="31" t="n">
        <v>2</v>
      </c>
      <c r="N399" s="79" t="n">
        <v>5</v>
      </c>
      <c r="O399" t="n">
        <v>1</v>
      </c>
      <c r="T399" s="31" t="n">
        <v>2</v>
      </c>
      <c r="U399" s="31" t="n">
        <v>120</v>
      </c>
      <c r="V399" s="13" t="inlineStr">
        <is>
          <t>Tiram - aire</t>
        </is>
      </c>
      <c r="W399" s="71">
        <f>N399/((0.1*O399)*T399)</f>
        <v/>
      </c>
      <c r="X399" s="71">
        <f>N399/(0.1*Q399*T399)</f>
        <v/>
      </c>
      <c r="Y399" s="88">
        <f>N399/(0.1*O399)</f>
        <v/>
      </c>
      <c r="Z399" s="88">
        <f>N399/(0.1*Q399)</f>
        <v/>
      </c>
      <c r="AA399" s="90">
        <f>N399/AB399</f>
        <v/>
      </c>
      <c r="AB399" s="31">
        <f>T399*480</f>
        <v/>
      </c>
      <c r="AC399" s="88">
        <f>AA399/O399</f>
        <v/>
      </c>
      <c r="AD399" s="88">
        <f>AA399/Q399</f>
        <v/>
      </c>
      <c r="AE399" s="88">
        <f>((N399/(T399*U399))/O399)</f>
        <v/>
      </c>
      <c r="AF399" s="88">
        <f>((N399/(T399*U399))/Q399)</f>
        <v/>
      </c>
      <c r="AG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t="inlineStr">
        <is>
          <t>1,0-4,0</t>
        </is>
      </c>
      <c r="J400" t="inlineStr">
        <is>
          <t>2 (MT066)</t>
        </is>
      </c>
      <c r="K400" t="inlineStr">
        <is>
          <t>NIOSH 5005</t>
        </is>
      </c>
      <c r="L400" s="31" t="n">
        <v>2</v>
      </c>
      <c r="N400" s="79" t="n">
        <v>5</v>
      </c>
      <c r="O400" t="n">
        <v>1</v>
      </c>
      <c r="T400" s="31" t="n">
        <v>2</v>
      </c>
      <c r="U400" s="31" t="n">
        <v>120</v>
      </c>
      <c r="V400" s="13" t="inlineStr">
        <is>
          <t>Tiram - aire</t>
        </is>
      </c>
      <c r="W400" s="71">
        <f>N400/((0.1*O400)*T400)</f>
        <v/>
      </c>
      <c r="X400" s="71">
        <f>N400/(0.1*Q400*T400)</f>
        <v/>
      </c>
      <c r="Y400" s="88">
        <f>N400/(0.1*O400)</f>
        <v/>
      </c>
      <c r="Z400" s="88">
        <f>N400/(0.1*Q400)</f>
        <v/>
      </c>
      <c r="AA400" s="90">
        <f>N400/AB400</f>
        <v/>
      </c>
      <c r="AB400" s="31">
        <f>T400*480</f>
        <v/>
      </c>
      <c r="AC400" s="88">
        <f>AA400/O400</f>
        <v/>
      </c>
      <c r="AD400" s="88">
        <f>AA400/Q400</f>
        <v/>
      </c>
      <c r="AE400" s="88">
        <f>((N400/(T400*U400))/O400)</f>
        <v/>
      </c>
      <c r="AF400" s="88">
        <f>((N400/(T400*U400))/Q400)</f>
        <v/>
      </c>
      <c r="AG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t="inlineStr">
        <is>
          <t>0,01-0,05</t>
        </is>
      </c>
      <c r="J401" t="inlineStr">
        <is>
          <t>0,01-0,05 (MT073)</t>
        </is>
      </c>
      <c r="K401" t="inlineStr">
        <is>
          <t>NIOSH 1006</t>
        </is>
      </c>
      <c r="L401" s="31" t="n">
        <v>0.05</v>
      </c>
      <c r="N401" s="79" t="n">
        <v>1</v>
      </c>
      <c r="O401" t="n">
        <v>5720</v>
      </c>
      <c r="T401" s="31" t="n">
        <v>0.05</v>
      </c>
      <c r="U401" s="31" t="n">
        <v>120</v>
      </c>
      <c r="V401" s="13" t="inlineStr">
        <is>
          <t>Triclorofluorometano - aire</t>
        </is>
      </c>
      <c r="W401" s="71">
        <f>N401/((0.1*O401)*T401)</f>
        <v/>
      </c>
      <c r="X401" s="71">
        <f>N401/(0.1*Q401*T401)</f>
        <v/>
      </c>
      <c r="Y401" s="88">
        <f>N401/(0.1*O401)</f>
        <v/>
      </c>
      <c r="Z401" s="88">
        <f>N401/(0.1*Q401)</f>
        <v/>
      </c>
      <c r="AA401" s="90">
        <f>N401/AB401</f>
        <v/>
      </c>
      <c r="AB401" s="31">
        <f>T401*480</f>
        <v/>
      </c>
      <c r="AC401" s="88">
        <f>AA401/O401</f>
        <v/>
      </c>
      <c r="AD401" s="88">
        <f>AA401/Q401</f>
        <v/>
      </c>
      <c r="AE401" s="88">
        <f>((N401/(T401*U401))/O401)</f>
        <v/>
      </c>
      <c r="AF401" s="88">
        <f>((N401/(T401*U401))/Q401)</f>
        <v/>
      </c>
      <c r="AG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t="inlineStr">
        <is>
          <t>0,01-0,05</t>
        </is>
      </c>
      <c r="J402" t="inlineStr">
        <is>
          <t>0,01-0,05 (MT073)</t>
        </is>
      </c>
      <c r="K402" t="inlineStr">
        <is>
          <t>NIOSH 1006</t>
        </is>
      </c>
      <c r="L402" s="31" t="n">
        <v>0.05</v>
      </c>
      <c r="N402" s="79" t="n">
        <v>1</v>
      </c>
      <c r="O402" t="n">
        <v>5720</v>
      </c>
      <c r="T402" s="31" t="n">
        <v>0.05</v>
      </c>
      <c r="U402" s="31" t="n">
        <v>120</v>
      </c>
      <c r="V402" s="13" t="inlineStr">
        <is>
          <t>Triclorofluorometano - aire</t>
        </is>
      </c>
      <c r="W402" s="71">
        <f>N402/((0.1*O402)*T402)</f>
        <v/>
      </c>
      <c r="X402" s="71">
        <f>N402/(0.1*Q402*T402)</f>
        <v/>
      </c>
      <c r="Y402" s="88">
        <f>N402/(0.1*O402)</f>
        <v/>
      </c>
      <c r="Z402" s="88">
        <f>N402/(0.1*Q402)</f>
        <v/>
      </c>
      <c r="AA402" s="90">
        <f>N402/AB402</f>
        <v/>
      </c>
      <c r="AB402" s="31">
        <f>T402*480</f>
        <v/>
      </c>
      <c r="AC402" s="88">
        <f>AA402/O402</f>
        <v/>
      </c>
      <c r="AD402" s="88">
        <f>AA402/Q402</f>
        <v/>
      </c>
      <c r="AE402" s="88">
        <f>((N402/(T402*U402))/O402)</f>
        <v/>
      </c>
      <c r="AF402" s="88">
        <f>((N402/(T402*U402))/Q402)</f>
        <v/>
      </c>
      <c r="AG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t="inlineStr">
        <is>
          <t>0,01-0,4</t>
        </is>
      </c>
      <c r="J403" t="inlineStr">
        <is>
          <t>0,01-0,4 (MT082)</t>
        </is>
      </c>
      <c r="K403" t="inlineStr">
        <is>
          <t>MTA/MA-021/A91</t>
        </is>
      </c>
      <c r="L403" s="31" t="n">
        <v>0.4</v>
      </c>
      <c r="N403" s="75" t="n">
        <v>5</v>
      </c>
      <c r="O403" t="n">
        <v>8.4</v>
      </c>
      <c r="P403" t="n">
        <v>12.6</v>
      </c>
      <c r="T403" s="31" t="n">
        <v>0.4</v>
      </c>
      <c r="U403" s="31" t="n">
        <v>120</v>
      </c>
      <c r="V403" s="2" t="inlineStr">
        <is>
          <t>Trietilamina - aire</t>
        </is>
      </c>
      <c r="W403" s="71">
        <f>N403/((0.1*O403)*T403)</f>
        <v/>
      </c>
      <c r="X403" s="71">
        <f>N403/(0.1*Q403*T403)</f>
        <v/>
      </c>
      <c r="Y403" s="88">
        <f>N403/(0.1*O403)</f>
        <v/>
      </c>
      <c r="Z403" s="88">
        <f>N403/(0.1*Q403)</f>
        <v/>
      </c>
      <c r="AA403" s="90">
        <f>N403/AB403</f>
        <v/>
      </c>
      <c r="AB403" s="31">
        <f>T403*480</f>
        <v/>
      </c>
      <c r="AC403" s="88">
        <f>AA403/O403</f>
        <v/>
      </c>
      <c r="AD403" s="88">
        <f>AA403/Q403</f>
        <v/>
      </c>
      <c r="AE403" s="88">
        <f>((N403/(T403*U403))/O403)</f>
        <v/>
      </c>
      <c r="AF403" s="88">
        <f>((N403/(T403*U403))/Q403)</f>
        <v/>
      </c>
      <c r="AG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H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t="inlineStr">
        <is>
          <t>0,01-0,4</t>
        </is>
      </c>
      <c r="J404" t="inlineStr">
        <is>
          <t>0,01-0,4 (MT082)</t>
        </is>
      </c>
      <c r="K404" t="inlineStr">
        <is>
          <t>MTA/MA-021/A91</t>
        </is>
      </c>
      <c r="L404" s="31" t="n">
        <v>0.4</v>
      </c>
      <c r="N404" s="75" t="n">
        <v>5</v>
      </c>
      <c r="O404" t="n">
        <v>8.4</v>
      </c>
      <c r="P404" t="n">
        <v>12.6</v>
      </c>
      <c r="T404" s="31" t="n">
        <v>0.4</v>
      </c>
      <c r="U404" s="31" t="n">
        <v>120</v>
      </c>
      <c r="V404" s="2" t="inlineStr">
        <is>
          <t>Trietilamina - aire</t>
        </is>
      </c>
      <c r="W404" s="71">
        <f>N404/((0.1*O404)*T404)</f>
        <v/>
      </c>
      <c r="X404" s="71">
        <f>N404/(0.1*Q404*T404)</f>
        <v/>
      </c>
      <c r="Y404" s="88">
        <f>N404/(0.1*O404)</f>
        <v/>
      </c>
      <c r="Z404" s="88">
        <f>N404/(0.1*Q404)</f>
        <v/>
      </c>
      <c r="AA404" s="90">
        <f>N404/AB404</f>
        <v/>
      </c>
      <c r="AB404" s="31">
        <f>T404*480</f>
        <v/>
      </c>
      <c r="AC404" s="88">
        <f>AA404/O404</f>
        <v/>
      </c>
      <c r="AD404" s="88">
        <f>AA404/Q404</f>
        <v/>
      </c>
      <c r="AE404" s="88">
        <f>((N404/(T404*U404))/O404)</f>
        <v/>
      </c>
      <c r="AF404" s="88">
        <f>((N404/(T404*U404))/Q404)</f>
        <v/>
      </c>
      <c r="AG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H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t="inlineStr">
        <is>
          <t>1,0-4,0</t>
        </is>
      </c>
      <c r="J405" t="inlineStr">
        <is>
          <t>2 (MT066)</t>
        </is>
      </c>
      <c r="K405" t="inlineStr">
        <is>
          <t>NIOSH 5002</t>
        </is>
      </c>
      <c r="L405" s="31" t="n">
        <v>2</v>
      </c>
      <c r="N405" s="79" t="n">
        <v>1.5</v>
      </c>
      <c r="O405" t="n">
        <v>0.1</v>
      </c>
      <c r="T405" s="31" t="n">
        <v>2</v>
      </c>
      <c r="U405" s="31" t="n">
        <v>120</v>
      </c>
      <c r="V405" s="13" t="inlineStr">
        <is>
          <t>Warfarina - aire</t>
        </is>
      </c>
      <c r="W405" s="71">
        <f>N405/((0.1*O405)*T405)</f>
        <v/>
      </c>
      <c r="X405" s="71">
        <f>N405/(0.1*Q405*T405)</f>
        <v/>
      </c>
      <c r="Y405" s="88">
        <f>N405/(0.1*O405)</f>
        <v/>
      </c>
      <c r="Z405" s="88">
        <f>N405/(0.1*Q405)</f>
        <v/>
      </c>
      <c r="AA405" s="90">
        <f>N405/AB405</f>
        <v/>
      </c>
      <c r="AB405" s="31">
        <f>T405*480</f>
        <v/>
      </c>
      <c r="AC405" s="88">
        <f>AA405/O405</f>
        <v/>
      </c>
      <c r="AD405" s="88">
        <f>AA405/Q405</f>
        <v/>
      </c>
      <c r="AE405" s="88">
        <f>((N405/(T405*U405))/O405)</f>
        <v/>
      </c>
      <c r="AF405" s="88">
        <f>((N405/(T405*U405))/Q405)</f>
        <v/>
      </c>
      <c r="AG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t="inlineStr">
        <is>
          <t>1,0-4,0</t>
        </is>
      </c>
      <c r="J406" t="inlineStr">
        <is>
          <t>2 (MT066)</t>
        </is>
      </c>
      <c r="K406" t="inlineStr">
        <is>
          <t>NIOSH 5002</t>
        </is>
      </c>
      <c r="L406" s="31" t="n">
        <v>2</v>
      </c>
      <c r="N406" s="79" t="n">
        <v>1.5</v>
      </c>
      <c r="O406" t="n">
        <v>0.1</v>
      </c>
      <c r="T406" s="31" t="n">
        <v>2</v>
      </c>
      <c r="U406" s="31" t="n">
        <v>120</v>
      </c>
      <c r="V406" s="13" t="inlineStr">
        <is>
          <t>Warfarina - aire</t>
        </is>
      </c>
      <c r="W406" s="71">
        <f>N406/((0.1*O406)*T406)</f>
        <v/>
      </c>
      <c r="X406" s="71">
        <f>N406/(0.1*Q406*T406)</f>
        <v/>
      </c>
      <c r="Y406" s="88">
        <f>N406/(0.1*O406)</f>
        <v/>
      </c>
      <c r="Z406" s="88">
        <f>N406/(0.1*Q406)</f>
        <v/>
      </c>
      <c r="AA406" s="90">
        <f>N406/AB406</f>
        <v/>
      </c>
      <c r="AB406" s="31">
        <f>T406*480</f>
        <v/>
      </c>
      <c r="AC406" s="88">
        <f>AA406/O406</f>
        <v/>
      </c>
      <c r="AD406" s="88">
        <f>AA406/Q406</f>
        <v/>
      </c>
      <c r="AE406" s="88">
        <f>((N406/(T406*U406))/O406)</f>
        <v/>
      </c>
      <c r="AF406" s="88">
        <f>((N406/(T406*U406))/Q406)</f>
        <v/>
      </c>
      <c r="AG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t="inlineStr">
        <is>
          <t>0,01-1</t>
        </is>
      </c>
      <c r="J407" t="inlineStr">
        <is>
          <t>0,01-1 (MT044)</t>
        </is>
      </c>
      <c r="K407" t="inlineStr">
        <is>
          <t>NIOSH 1014</t>
        </is>
      </c>
      <c r="L407" s="31" t="n">
        <v>0.2</v>
      </c>
      <c r="N407" s="79" t="n">
        <v>10</v>
      </c>
      <c r="O407" t="n">
        <v>12</v>
      </c>
      <c r="T407" s="31" t="n">
        <v>0.2</v>
      </c>
      <c r="U407" s="31" t="n">
        <v>120</v>
      </c>
      <c r="V407" s="13" t="inlineStr">
        <is>
          <t>Yoduro de metilo - aire</t>
        </is>
      </c>
      <c r="W407" s="71">
        <f>N407/((0.1*O407)*T407)</f>
        <v/>
      </c>
      <c r="X407" s="71">
        <f>N407/(0.1*Q407*T407)</f>
        <v/>
      </c>
      <c r="Y407" s="88">
        <f>N407/(0.1*O407)</f>
        <v/>
      </c>
      <c r="Z407" s="88">
        <f>N407/(0.1*Q407)</f>
        <v/>
      </c>
      <c r="AA407" s="90">
        <f>N407/AB407</f>
        <v/>
      </c>
      <c r="AB407" s="31">
        <f>T407*480</f>
        <v/>
      </c>
      <c r="AC407" s="88">
        <f>AA407/O407</f>
        <v/>
      </c>
      <c r="AD407" s="88">
        <f>AA407/Q407</f>
        <v/>
      </c>
      <c r="AE407" s="88">
        <f>((N407/(T407*U407))/O407)</f>
        <v/>
      </c>
      <c r="AF407" s="88">
        <f>((N407/(T407*U407))/Q407)</f>
        <v/>
      </c>
      <c r="AG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t="inlineStr">
        <is>
          <t>0,01-1</t>
        </is>
      </c>
      <c r="J408" t="inlineStr">
        <is>
          <t>0,01-1 (MT044)</t>
        </is>
      </c>
      <c r="K408" t="inlineStr">
        <is>
          <t>NIOSH 1014</t>
        </is>
      </c>
      <c r="L408" s="31" t="n">
        <v>0.2</v>
      </c>
      <c r="N408" s="79" t="n">
        <v>10</v>
      </c>
      <c r="O408" t="n">
        <v>12</v>
      </c>
      <c r="T408" s="31" t="n">
        <v>0.2</v>
      </c>
      <c r="U408" s="31" t="n">
        <v>120</v>
      </c>
      <c r="V408" s="13" t="inlineStr">
        <is>
          <t>Yoduro de metilo - aire</t>
        </is>
      </c>
      <c r="W408" s="71">
        <f>N408/((0.1*O408)*T408)</f>
        <v/>
      </c>
      <c r="X408" s="71">
        <f>N408/(0.1*Q408*T408)</f>
        <v/>
      </c>
      <c r="Y408" s="88">
        <f>N408/(0.1*O408)</f>
        <v/>
      </c>
      <c r="Z408" s="88">
        <f>N408/(0.1*Q408)</f>
        <v/>
      </c>
      <c r="AA408" s="90">
        <f>N408/AB408</f>
        <v/>
      </c>
      <c r="AB408" s="31">
        <f>T408*480</f>
        <v/>
      </c>
      <c r="AC408" s="88">
        <f>AA408/O408</f>
        <v/>
      </c>
      <c r="AD408" s="88">
        <f>AA408/Q408</f>
        <v/>
      </c>
      <c r="AE408" s="88">
        <f>((N408/(T408*U408))/O408)</f>
        <v/>
      </c>
      <c r="AF408" s="88">
        <f>((N408/(T408*U408))/Q408)</f>
        <v/>
      </c>
      <c r="AG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18" t="inlineStr">
        <is>
          <t>0,01-0,2</t>
        </is>
      </c>
      <c r="J409" s="18" t="inlineStr">
        <is>
          <t>0,01-0,2 (MT044)</t>
        </is>
      </c>
      <c r="K409" s="18" t="inlineStr">
        <is>
          <t>NIOSH 1500</t>
        </is>
      </c>
      <c r="L409" s="65" t="n">
        <v>0.2</v>
      </c>
      <c r="N409" s="75" t="n">
        <v>10</v>
      </c>
      <c r="O409" s="18" t="n">
        <v>1630</v>
      </c>
      <c r="T409" s="65" t="n">
        <v>0.2</v>
      </c>
      <c r="U409" s="31" t="n">
        <v>120</v>
      </c>
      <c r="V409" s="2" t="inlineStr">
        <is>
          <t>Metilciclohexano - aire</t>
        </is>
      </c>
      <c r="W409" s="71">
        <f>N409/((0.1*O409)*T409)</f>
        <v/>
      </c>
      <c r="X409" s="71">
        <f>N409/(0.1*Q409*T409)</f>
        <v/>
      </c>
      <c r="Y409" s="88">
        <f>N409/(0.1*O409)</f>
        <v/>
      </c>
      <c r="Z409" s="88">
        <f>N409/(0.1*Q409)</f>
        <v/>
      </c>
      <c r="AA409" s="90">
        <f>N409/AB409</f>
        <v/>
      </c>
      <c r="AB409" s="31">
        <f>T409*480</f>
        <v/>
      </c>
      <c r="AC409" s="88">
        <f>AA409/O409</f>
        <v/>
      </c>
      <c r="AD409" s="88">
        <f>AA409/Q409</f>
        <v/>
      </c>
      <c r="AE409" s="88">
        <f>((N409/(T409*U409))/O409)</f>
        <v/>
      </c>
      <c r="AF409" s="88">
        <f>((N409/(T409*U409))/Q409)</f>
        <v/>
      </c>
      <c r="AG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25" t="inlineStr">
        <is>
          <t>0,01-0,2</t>
        </is>
      </c>
      <c r="J410" s="25" t="inlineStr">
        <is>
          <t>0,01-0,2 (MT044)</t>
        </is>
      </c>
      <c r="K410" s="27" t="inlineStr">
        <is>
          <t>NIOSH 1500</t>
        </is>
      </c>
      <c r="L410" s="31" t="n">
        <v>0.2</v>
      </c>
      <c r="N410" s="75" t="n">
        <v>10</v>
      </c>
      <c r="O410" t="n">
        <v>1630</v>
      </c>
      <c r="T410" s="31" t="n">
        <v>0.2</v>
      </c>
      <c r="U410" s="31" t="n">
        <v>120</v>
      </c>
      <c r="V410" s="2" t="inlineStr">
        <is>
          <t>Metilciclohexano - aire</t>
        </is>
      </c>
      <c r="W410" s="71">
        <f>N410/((0.1*O410)*T410)</f>
        <v/>
      </c>
      <c r="X410" s="71">
        <f>N410/(0.1*Q410*T410)</f>
        <v/>
      </c>
      <c r="Y410" s="88">
        <f>N410/(0.1*O410)</f>
        <v/>
      </c>
      <c r="Z410" s="88">
        <f>N410/(0.1*Q410)</f>
        <v/>
      </c>
      <c r="AA410" s="90">
        <f>N410/AB410</f>
        <v/>
      </c>
      <c r="AB410" s="31">
        <f>T410*480</f>
        <v/>
      </c>
      <c r="AC410" s="88">
        <f>AA410/O410</f>
        <v/>
      </c>
      <c r="AD410" s="88">
        <f>AA410/Q410</f>
        <v/>
      </c>
      <c r="AE410" s="88">
        <f>((N410/(T410*U410))/O410)</f>
        <v/>
      </c>
      <c r="AF410" s="88">
        <f>((N410/(T410*U410))/Q410)</f>
        <v/>
      </c>
      <c r="AG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25" t="inlineStr">
        <is>
          <t>0,01-0,2</t>
        </is>
      </c>
      <c r="J411" s="25" t="inlineStr">
        <is>
          <t>0,01-0,2 (MT044)</t>
        </is>
      </c>
      <c r="K411" s="27" t="inlineStr">
        <is>
          <t>NIOSH 1552; OSHA PV 2036</t>
        </is>
      </c>
      <c r="L411" s="31" t="n">
        <v>0.2</v>
      </c>
      <c r="N411" s="75" t="n">
        <v>1</v>
      </c>
      <c r="Q411" t="n">
        <v>150</v>
      </c>
      <c r="R411" t="n">
        <v>300</v>
      </c>
      <c r="S411" t="inlineStr">
        <is>
          <t>Suecia</t>
        </is>
      </c>
      <c r="T411" s="31" t="n">
        <v>0.2</v>
      </c>
      <c r="U411" s="31" t="n">
        <v>120</v>
      </c>
      <c r="V411" s="2" t="inlineStr">
        <is>
          <t>Limoneno - aire</t>
        </is>
      </c>
      <c r="W411" s="71">
        <f>N411/((0.1*O411)*T411)</f>
        <v/>
      </c>
      <c r="X411" s="71">
        <f>N411/(0.1*Q411*T411)</f>
        <v/>
      </c>
      <c r="Y411" s="88">
        <f>N411/(0.1*O411)</f>
        <v/>
      </c>
      <c r="Z411" s="88">
        <f>N411/(0.1*Q411)</f>
        <v/>
      </c>
      <c r="AA411" s="90">
        <f>N411/AB411</f>
        <v/>
      </c>
      <c r="AB411" s="31">
        <f>T411*480</f>
        <v/>
      </c>
      <c r="AC411" s="88">
        <f>AA411/O411</f>
        <v/>
      </c>
      <c r="AD411" s="88">
        <f>AA411/Q411</f>
        <v/>
      </c>
      <c r="AE411" s="88">
        <f>((N411/(T411*U411))/O411)</f>
        <v/>
      </c>
      <c r="AF411" s="88">
        <f>((N411/(T411*U411))/Q411)</f>
        <v/>
      </c>
      <c r="AG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H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25" t="inlineStr">
        <is>
          <t>0,01-0,2</t>
        </is>
      </c>
      <c r="J412" s="25" t="inlineStr">
        <is>
          <t>0,01-0,2 (MT044)</t>
        </is>
      </c>
      <c r="K412" s="27" t="inlineStr">
        <is>
          <t>NIOSH 1552; OSHA PV 2036</t>
        </is>
      </c>
      <c r="L412" s="31" t="n">
        <v>0.2</v>
      </c>
      <c r="N412" s="75" t="n">
        <v>1</v>
      </c>
      <c r="Q412" t="n">
        <v>150</v>
      </c>
      <c r="R412" t="n">
        <v>300</v>
      </c>
      <c r="S412" t="inlineStr">
        <is>
          <t>Suecia</t>
        </is>
      </c>
      <c r="T412" s="31" t="n">
        <v>0.2</v>
      </c>
      <c r="U412" s="31" t="n">
        <v>120</v>
      </c>
      <c r="V412" s="2" t="inlineStr">
        <is>
          <t>Limoneno - aire</t>
        </is>
      </c>
      <c r="W412" s="71">
        <f>N412/((0.1*O412)*T412)</f>
        <v/>
      </c>
      <c r="X412" s="71">
        <f>N412/(0.1*Q412*T412)</f>
        <v/>
      </c>
      <c r="Y412" s="88">
        <f>N412/(0.1*O412)</f>
        <v/>
      </c>
      <c r="Z412" s="88">
        <f>N412/(0.1*Q412)</f>
        <v/>
      </c>
      <c r="AA412" s="90">
        <f>N412/AB412</f>
        <v/>
      </c>
      <c r="AB412" s="31">
        <f>T412*480</f>
        <v/>
      </c>
      <c r="AC412" s="88">
        <f>AA412/O412</f>
        <v/>
      </c>
      <c r="AD412" s="88">
        <f>AA412/Q412</f>
        <v/>
      </c>
      <c r="AE412" s="88">
        <f>((N412/(T412*U412))/O412)</f>
        <v/>
      </c>
      <c r="AF412" s="88">
        <f>((N412/(T412*U412))/Q412)</f>
        <v/>
      </c>
      <c r="AG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H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t="inlineStr">
        <is>
          <t>0,01-0,4</t>
        </is>
      </c>
      <c r="J413" t="inlineStr">
        <is>
          <t>0,01-0,4 (MT082)</t>
        </is>
      </c>
      <c r="K413" t="inlineStr">
        <is>
          <t>MTA/MA-021/A91</t>
        </is>
      </c>
      <c r="L413" s="31" t="n">
        <v>0.4</v>
      </c>
      <c r="N413" s="79" t="n">
        <v>10</v>
      </c>
      <c r="R413" t="n">
        <v>20</v>
      </c>
      <c r="S413" t="inlineStr">
        <is>
          <t>Rumanía</t>
        </is>
      </c>
      <c r="T413" s="31" t="n">
        <v>0.4</v>
      </c>
      <c r="U413" s="31" t="n">
        <v>120</v>
      </c>
      <c r="V413" s="13" t="inlineStr">
        <is>
          <t>Tributilamina - aire</t>
        </is>
      </c>
      <c r="W413" s="71">
        <f>N413/((0.1*O413)*T413)</f>
        <v/>
      </c>
      <c r="X413" s="71">
        <f>N413/(0.1*Q413*T413)</f>
        <v/>
      </c>
      <c r="Y413" s="88">
        <f>N413/(0.1*O413)</f>
        <v/>
      </c>
      <c r="Z413" s="88">
        <f>N413/(0.1*Q413)</f>
        <v/>
      </c>
      <c r="AA413" s="90">
        <f>N413/AB413</f>
        <v/>
      </c>
      <c r="AB413" s="31">
        <f>T413*480</f>
        <v/>
      </c>
      <c r="AC413" s="88">
        <f>AA413/O413</f>
        <v/>
      </c>
      <c r="AD413" s="88">
        <f>AA413/Q413</f>
        <v/>
      </c>
      <c r="AE413" s="88">
        <f>((N413/(T413*U413))/O413)</f>
        <v/>
      </c>
      <c r="AF413" s="88">
        <f>((N413/(T413*U413))/Q413)</f>
        <v/>
      </c>
      <c r="AG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H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26" t="inlineStr">
        <is>
          <t>0,5-2</t>
        </is>
      </c>
      <c r="J414" s="27" t="inlineStr">
        <is>
          <t>0,5-2 (MT041)</t>
        </is>
      </c>
      <c r="K414" s="27" t="inlineStr">
        <is>
          <t>NIOSH 5523</t>
        </is>
      </c>
      <c r="L414" s="31" t="n">
        <v>2</v>
      </c>
      <c r="N414" s="75" t="n">
        <v>50</v>
      </c>
      <c r="Q414" t="n">
        <v>44</v>
      </c>
      <c r="R414" t="n">
        <v>176</v>
      </c>
      <c r="S414" t="inlineStr">
        <is>
          <t>Alemania</t>
        </is>
      </c>
      <c r="T414" s="31" t="n">
        <v>0.5</v>
      </c>
      <c r="U414" s="31" t="n">
        <v>120</v>
      </c>
      <c r="V414" s="2" t="inlineStr">
        <is>
          <t>Dietilenglicol - aire</t>
        </is>
      </c>
      <c r="W414" s="71">
        <f>N414/((0.1*O414)*T414)</f>
        <v/>
      </c>
      <c r="X414" s="71">
        <f>N414/(0.1*Q414*T414)</f>
        <v/>
      </c>
      <c r="Y414" s="88">
        <f>N414/(0.1*O414)</f>
        <v/>
      </c>
      <c r="Z414" s="88">
        <f>N414/(0.1*Q414)</f>
        <v/>
      </c>
      <c r="AA414" s="90">
        <f>N414/AB414</f>
        <v/>
      </c>
      <c r="AB414" s="31">
        <f>T414*480</f>
        <v/>
      </c>
      <c r="AC414" s="88">
        <f>AA414/O414</f>
        <v/>
      </c>
      <c r="AD414" s="88">
        <f>AA414/Q414</f>
        <v/>
      </c>
      <c r="AE414" s="88">
        <f>((N414/(T414*U414))/O414)</f>
        <v/>
      </c>
      <c r="AF414" s="88">
        <f>((N414/(T414*U414))/Q414)</f>
        <v/>
      </c>
      <c r="AG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26" t="inlineStr">
        <is>
          <t>0,5-2</t>
        </is>
      </c>
      <c r="J415" s="27" t="inlineStr">
        <is>
          <t>0,5-2 (MT041)</t>
        </is>
      </c>
      <c r="K415" s="27" t="inlineStr">
        <is>
          <t>NIOSH 5523</t>
        </is>
      </c>
      <c r="L415" s="31" t="n">
        <v>2</v>
      </c>
      <c r="N415" s="75" t="n">
        <v>50</v>
      </c>
      <c r="Q415" t="n">
        <v>44</v>
      </c>
      <c r="R415" t="n">
        <v>176</v>
      </c>
      <c r="S415" t="inlineStr">
        <is>
          <t>Alemania</t>
        </is>
      </c>
      <c r="T415" s="31" t="n">
        <v>0.5</v>
      </c>
      <c r="U415" s="31" t="n">
        <v>120</v>
      </c>
      <c r="V415" s="2" t="inlineStr">
        <is>
          <t>Dietilenglicol - aire</t>
        </is>
      </c>
      <c r="W415" s="71">
        <f>N415/((0.1*O415)*T415)</f>
        <v/>
      </c>
      <c r="X415" s="71">
        <f>N415/(0.1*Q415*T415)</f>
        <v/>
      </c>
      <c r="Y415" s="88">
        <f>N415/(0.1*O415)</f>
        <v/>
      </c>
      <c r="Z415" s="88">
        <f>N415/(0.1*Q415)</f>
        <v/>
      </c>
      <c r="AA415" s="90">
        <f>N415/AB415</f>
        <v/>
      </c>
      <c r="AB415" s="31">
        <f>T415*480</f>
        <v/>
      </c>
      <c r="AC415" s="88">
        <f>AA415/O415</f>
        <v/>
      </c>
      <c r="AD415" s="88">
        <f>AA415/Q415</f>
        <v/>
      </c>
      <c r="AE415" s="88">
        <f>((N415/(T415*U415))/O415)</f>
        <v/>
      </c>
      <c r="AF415" s="88">
        <f>((N415/(T415*U415))/Q415)</f>
        <v/>
      </c>
      <c r="AG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26" t="inlineStr">
        <is>
          <t>0,5-2</t>
        </is>
      </c>
      <c r="J416" s="27" t="inlineStr">
        <is>
          <t>0,5-2 (MT041)</t>
        </is>
      </c>
      <c r="K416" s="27" t="inlineStr">
        <is>
          <t>NIOSH 5523</t>
        </is>
      </c>
      <c r="L416" s="31" t="n">
        <v>2</v>
      </c>
      <c r="N416" s="75" t="n">
        <v>20</v>
      </c>
      <c r="O416" t="n">
        <v>52</v>
      </c>
      <c r="P416" s="18" t="n">
        <v>104</v>
      </c>
      <c r="T416" s="31" t="n">
        <v>0.5</v>
      </c>
      <c r="U416" s="31" t="n">
        <v>120</v>
      </c>
      <c r="V416" s="2" t="inlineStr">
        <is>
          <t>Etilenglicol - aire</t>
        </is>
      </c>
      <c r="W416" s="71">
        <f>N416/((0.1*O416)*T416)</f>
        <v/>
      </c>
      <c r="X416" s="71">
        <f>N416/(0.1*Q416*T416)</f>
        <v/>
      </c>
      <c r="Y416" s="88">
        <f>N416/(0.1*O416)</f>
        <v/>
      </c>
      <c r="Z416" s="88">
        <f>N416/(0.1*Q416)</f>
        <v/>
      </c>
      <c r="AA416" s="90">
        <f>N416/AB416</f>
        <v/>
      </c>
      <c r="AB416" s="31">
        <f>T416*480</f>
        <v/>
      </c>
      <c r="AC416" s="88">
        <f>AA416/O416</f>
        <v/>
      </c>
      <c r="AD416" s="88">
        <f>AA416/Q416</f>
        <v/>
      </c>
      <c r="AE416" s="88">
        <f>((N416/(T416*U416))/O416)</f>
        <v/>
      </c>
      <c r="AF416" s="88">
        <f>((N416/(T416*U416))/Q416)</f>
        <v/>
      </c>
      <c r="AG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26" t="inlineStr">
        <is>
          <t>0,5-2</t>
        </is>
      </c>
      <c r="J417" s="27" t="inlineStr">
        <is>
          <t>0,5-2 (MT041)</t>
        </is>
      </c>
      <c r="K417" s="27" t="inlineStr">
        <is>
          <t>NIOSH 5523</t>
        </is>
      </c>
      <c r="L417" s="31" t="n">
        <v>2</v>
      </c>
      <c r="N417" s="75" t="n">
        <v>20</v>
      </c>
      <c r="O417" t="n">
        <v>52</v>
      </c>
      <c r="P417" s="18" t="n">
        <v>104</v>
      </c>
      <c r="T417" s="31" t="n">
        <v>0.5</v>
      </c>
      <c r="U417" s="31" t="n">
        <v>120</v>
      </c>
      <c r="V417" s="2" t="inlineStr">
        <is>
          <t>Etilenglicol - aire</t>
        </is>
      </c>
      <c r="W417" s="71">
        <f>N417/((0.1*O417)*T417)</f>
        <v/>
      </c>
      <c r="X417" s="71">
        <f>N417/(0.1*Q417*T417)</f>
        <v/>
      </c>
      <c r="Y417" s="88">
        <f>N417/(0.1*O417)</f>
        <v/>
      </c>
      <c r="Z417" s="88">
        <f>N417/(0.1*Q417)</f>
        <v/>
      </c>
      <c r="AA417" s="90">
        <f>N417/AB417</f>
        <v/>
      </c>
      <c r="AB417" s="31">
        <f>T417*480</f>
        <v/>
      </c>
      <c r="AC417" s="88">
        <f>AA417/O417</f>
        <v/>
      </c>
      <c r="AD417" s="88">
        <f>AA417/Q417</f>
        <v/>
      </c>
      <c r="AE417" s="88">
        <f>((N417/(T417*U417))/O417)</f>
        <v/>
      </c>
      <c r="AF417" s="88">
        <f>((N417/(T417*U417))/Q417)</f>
        <v/>
      </c>
      <c r="AG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19" t="n">
        <v>1</v>
      </c>
      <c r="J418" s="19" t="inlineStr">
        <is>
          <t>1 (MT041)</t>
        </is>
      </c>
      <c r="K418" s="19" t="inlineStr">
        <is>
          <t>OSHA PV 2014</t>
        </is>
      </c>
      <c r="L418" s="35" t="n">
        <v>1</v>
      </c>
      <c r="N418" s="76" t="n">
        <v>0.1</v>
      </c>
      <c r="O418" s="19" t="n">
        <v>23</v>
      </c>
      <c r="T418" s="35" t="n">
        <v>1</v>
      </c>
      <c r="U418" s="31" t="n">
        <v>120</v>
      </c>
      <c r="V418" s="20" t="inlineStr">
        <is>
          <t>Catecol - aire</t>
        </is>
      </c>
      <c r="W418" s="71">
        <f>N418/((0.1*O418)*T418)</f>
        <v/>
      </c>
      <c r="X418" s="71">
        <f>N418/(0.1*Q418*T418)</f>
        <v/>
      </c>
      <c r="Y418" s="88">
        <f>N418/(0.1*O418)</f>
        <v/>
      </c>
      <c r="Z418" s="88">
        <f>N418/(0.1*Q418)</f>
        <v/>
      </c>
      <c r="AA418" s="90">
        <f>N418/AB418</f>
        <v/>
      </c>
      <c r="AB418" s="31">
        <f>T418*480</f>
        <v/>
      </c>
      <c r="AC418" s="88">
        <f>AA418/O418</f>
        <v/>
      </c>
      <c r="AD418" s="88">
        <f>AA418/Q418</f>
        <v/>
      </c>
      <c r="AE418" s="88">
        <f>((N418/(T418*U418))/O418)</f>
        <v/>
      </c>
      <c r="AF418" s="88">
        <f>((N418/(T418*U418))/Q418)</f>
        <v/>
      </c>
      <c r="AG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H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19" t="n">
        <v>0.2</v>
      </c>
      <c r="J419" s="19" t="inlineStr">
        <is>
          <t>0,2 (MT076)</t>
        </is>
      </c>
      <c r="K419" s="19" t="inlineStr">
        <is>
          <t>OSHA PV 2039</t>
        </is>
      </c>
      <c r="L419" s="35" t="n">
        <v>0.2</v>
      </c>
      <c r="N419" s="76" t="n">
        <v>0.1</v>
      </c>
      <c r="O419" s="19" t="n">
        <v>5</v>
      </c>
      <c r="T419" s="35" t="n">
        <v>0.2</v>
      </c>
      <c r="U419" s="31" t="n">
        <v>120</v>
      </c>
      <c r="V419" s="20" t="inlineStr">
        <is>
          <t>4-Metoxifenol - aire</t>
        </is>
      </c>
      <c r="W419" s="71">
        <f>N419/((0.1*O419)*T419)</f>
        <v/>
      </c>
      <c r="X419" s="71">
        <f>N419/(0.1*Q419*T419)</f>
        <v/>
      </c>
      <c r="Y419" s="88">
        <f>N419/(0.1*O419)</f>
        <v/>
      </c>
      <c r="Z419" s="88">
        <f>N419/(0.1*Q419)</f>
        <v/>
      </c>
      <c r="AA419" s="90">
        <f>N419/AB419</f>
        <v/>
      </c>
      <c r="AB419" s="31">
        <f>T419*480</f>
        <v/>
      </c>
      <c r="AC419" s="88">
        <f>AA419/O419</f>
        <v/>
      </c>
      <c r="AD419" s="88">
        <f>AA419/Q419</f>
        <v/>
      </c>
      <c r="AE419" s="88">
        <f>((N419/(T419*U419))/O419)</f>
        <v/>
      </c>
      <c r="AF419" s="88">
        <f>((N419/(T419*U419))/Q419)</f>
        <v/>
      </c>
      <c r="AG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H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26" t="inlineStr">
        <is>
          <t>0,5-2</t>
        </is>
      </c>
      <c r="J420" s="27" t="inlineStr">
        <is>
          <t>0,5-2 (MT041)</t>
        </is>
      </c>
      <c r="K420" s="27" t="inlineStr">
        <is>
          <t>NIOSH 5523</t>
        </is>
      </c>
      <c r="L420" s="31" t="n">
        <v>2</v>
      </c>
      <c r="N420" s="75" t="n">
        <v>20</v>
      </c>
      <c r="Q420" t="n">
        <v>10</v>
      </c>
      <c r="S420" t="inlineStr">
        <is>
          <t>UK</t>
        </is>
      </c>
      <c r="T420" s="31" t="n">
        <v>0.5</v>
      </c>
      <c r="U420" s="31" t="n">
        <v>120</v>
      </c>
      <c r="V420" s="2" t="inlineStr">
        <is>
          <t>Propilenglicol - aire</t>
        </is>
      </c>
      <c r="W420" s="71">
        <f>N420/((0.1*O420)*T420)</f>
        <v/>
      </c>
      <c r="X420" s="71">
        <f>N420/(0.1*Q420*T420)</f>
        <v/>
      </c>
      <c r="Y420" s="88">
        <f>N420/(0.1*O420)</f>
        <v/>
      </c>
      <c r="Z420" s="88">
        <f>N420/(0.1*Q420)</f>
        <v/>
      </c>
      <c r="AA420" s="90">
        <f>N420/AB420</f>
        <v/>
      </c>
      <c r="AB420" s="31">
        <f>T420*480</f>
        <v/>
      </c>
      <c r="AC420" s="88">
        <f>AA420/O420</f>
        <v/>
      </c>
      <c r="AD420" s="88">
        <f>AA420/Q420</f>
        <v/>
      </c>
      <c r="AE420" s="88">
        <f>((N420/(T420*U420))/O420)</f>
        <v/>
      </c>
      <c r="AF420" s="88">
        <f>((N420/(T420*U420))/Q420)</f>
        <v/>
      </c>
      <c r="AG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26" t="inlineStr">
        <is>
          <t>0,5-2</t>
        </is>
      </c>
      <c r="J421" s="27" t="inlineStr">
        <is>
          <t>0,5-2 (MT041)</t>
        </is>
      </c>
      <c r="K421" s="27" t="inlineStr">
        <is>
          <t>NIOSH 5523</t>
        </is>
      </c>
      <c r="L421" s="31" t="n">
        <v>2</v>
      </c>
      <c r="N421" s="75" t="n">
        <v>20</v>
      </c>
      <c r="Q421" t="n">
        <v>10</v>
      </c>
      <c r="S421" t="inlineStr">
        <is>
          <t>UK</t>
        </is>
      </c>
      <c r="T421" s="31" t="n">
        <v>0.5</v>
      </c>
      <c r="U421" s="31" t="n">
        <v>120</v>
      </c>
      <c r="V421" s="2" t="inlineStr">
        <is>
          <t>Propilenglicol - aire</t>
        </is>
      </c>
      <c r="W421" s="71">
        <f>N421/((0.1*O421)*T421)</f>
        <v/>
      </c>
      <c r="X421" s="71">
        <f>N421/(0.1*Q421*T421)</f>
        <v/>
      </c>
      <c r="Y421" s="88">
        <f>N421/(0.1*O421)</f>
        <v/>
      </c>
      <c r="Z421" s="88">
        <f>N421/(0.1*Q421)</f>
        <v/>
      </c>
      <c r="AA421" s="90">
        <f>N421/AB421</f>
        <v/>
      </c>
      <c r="AB421" s="31">
        <f>T421*480</f>
        <v/>
      </c>
      <c r="AC421" s="88">
        <f>AA421/O421</f>
        <v/>
      </c>
      <c r="AD421" s="88">
        <f>AA421/Q421</f>
        <v/>
      </c>
      <c r="AE421" s="88">
        <f>((N421/(T421*U421))/O421)</f>
        <v/>
      </c>
      <c r="AF421" s="88">
        <f>((N421/(T421*U421))/Q421)</f>
        <v/>
      </c>
      <c r="AG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t="n">
        <v>1</v>
      </c>
      <c r="J422" t="inlineStr">
        <is>
          <t>1 (MAE15)</t>
        </is>
      </c>
      <c r="K422" t="inlineStr">
        <is>
          <t>OSHA 104</t>
        </is>
      </c>
      <c r="L422" s="31" t="n">
        <v>1</v>
      </c>
      <c r="N422" s="79" t="n">
        <v>10</v>
      </c>
      <c r="O422" t="n">
        <v>5</v>
      </c>
      <c r="T422" s="31" t="n">
        <v>1</v>
      </c>
      <c r="U422" s="31" t="n">
        <v>120</v>
      </c>
      <c r="V422" s="13" t="inlineStr">
        <is>
          <t>Ftalato de di-2-etilhexilo - aire</t>
        </is>
      </c>
      <c r="W422" s="71">
        <f>N422/((0.1*O422)*T422)</f>
        <v/>
      </c>
      <c r="X422" s="71">
        <f>N422/(0.1*Q422*T422)</f>
        <v/>
      </c>
      <c r="Y422" s="88">
        <f>N422/(0.1*O422)</f>
        <v/>
      </c>
      <c r="Z422" s="88">
        <f>N422/(0.1*Q422)</f>
        <v/>
      </c>
      <c r="AA422" s="90">
        <f>N422/AB422</f>
        <v/>
      </c>
      <c r="AB422" s="31">
        <f>T422*480</f>
        <v/>
      </c>
      <c r="AC422" s="88">
        <f>AA422/O422</f>
        <v/>
      </c>
      <c r="AD422" s="88">
        <f>AA422/Q422</f>
        <v/>
      </c>
      <c r="AE422" s="88">
        <f>((N422/(T422*U422))/O422)</f>
        <v/>
      </c>
      <c r="AF422" s="88">
        <f>((N422/(T422*U422))/Q422)</f>
        <v/>
      </c>
      <c r="AG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t="n">
        <v>1</v>
      </c>
      <c r="J423" t="inlineStr">
        <is>
          <t>1 (MAE15)</t>
        </is>
      </c>
      <c r="K423" t="inlineStr">
        <is>
          <t>OSHA 104</t>
        </is>
      </c>
      <c r="L423" s="31" t="n">
        <v>1</v>
      </c>
      <c r="N423" s="79" t="n">
        <v>10</v>
      </c>
      <c r="O423" t="n">
        <v>5</v>
      </c>
      <c r="T423" s="31" t="n">
        <v>1</v>
      </c>
      <c r="U423" s="31" t="n">
        <v>120</v>
      </c>
      <c r="V423" s="13" t="inlineStr">
        <is>
          <t>Ftalato de di-2-etilhexilo - aire</t>
        </is>
      </c>
      <c r="W423" s="71">
        <f>N423/((0.1*O423)*T423)</f>
        <v/>
      </c>
      <c r="X423" s="71">
        <f>N423/(0.1*Q423*T423)</f>
        <v/>
      </c>
      <c r="Y423" s="88">
        <f>N423/(0.1*O423)</f>
        <v/>
      </c>
      <c r="Z423" s="88">
        <f>N423/(0.1*Q423)</f>
        <v/>
      </c>
      <c r="AA423" s="90">
        <f>N423/AB423</f>
        <v/>
      </c>
      <c r="AB423" s="31">
        <f>T423*480</f>
        <v/>
      </c>
      <c r="AC423" s="88">
        <f>AA423/O423</f>
        <v/>
      </c>
      <c r="AD423" s="88">
        <f>AA423/Q423</f>
        <v/>
      </c>
      <c r="AE423" s="88">
        <f>((N423/(T423*U423))/O423)</f>
        <v/>
      </c>
      <c r="AF423" s="88">
        <f>((N423/(T423*U423))/Q423)</f>
        <v/>
      </c>
      <c r="AG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t="n">
        <v>1</v>
      </c>
      <c r="J424" t="inlineStr">
        <is>
          <t>1 (MAE15)</t>
        </is>
      </c>
      <c r="K424" t="inlineStr">
        <is>
          <t>OSHA 104</t>
        </is>
      </c>
      <c r="L424" s="31" t="n">
        <v>1</v>
      </c>
      <c r="N424" s="79" t="n">
        <v>10</v>
      </c>
      <c r="O424" t="n">
        <v>5</v>
      </c>
      <c r="T424" s="31" t="n">
        <v>1</v>
      </c>
      <c r="U424" s="31" t="n">
        <v>120</v>
      </c>
      <c r="V424" s="13" t="inlineStr">
        <is>
          <t>Ftalato de dibutilo - aire</t>
        </is>
      </c>
      <c r="W424" s="71">
        <f>N424/((0.1*O424)*T424)</f>
        <v/>
      </c>
      <c r="X424" s="71">
        <f>N424/(0.1*Q424*T424)</f>
        <v/>
      </c>
      <c r="Y424" s="88">
        <f>N424/(0.1*O424)</f>
        <v/>
      </c>
      <c r="Z424" s="88">
        <f>N424/(0.1*Q424)</f>
        <v/>
      </c>
      <c r="AA424" s="90">
        <f>N424/AB424</f>
        <v/>
      </c>
      <c r="AB424" s="31">
        <f>T424*480</f>
        <v/>
      </c>
      <c r="AC424" s="88">
        <f>AA424/O424</f>
        <v/>
      </c>
      <c r="AD424" s="88">
        <f>AA424/Q424</f>
        <v/>
      </c>
      <c r="AE424" s="88">
        <f>((N424/(T424*U424))/O424)</f>
        <v/>
      </c>
      <c r="AF424" s="88">
        <f>((N424/(T424*U424))/Q424)</f>
        <v/>
      </c>
      <c r="AG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t="n">
        <v>1</v>
      </c>
      <c r="J425" t="inlineStr">
        <is>
          <t>1 (MAE15)</t>
        </is>
      </c>
      <c r="K425" t="inlineStr">
        <is>
          <t>OSHA 104</t>
        </is>
      </c>
      <c r="L425" s="31" t="n">
        <v>1</v>
      </c>
      <c r="N425" s="79" t="n">
        <v>10</v>
      </c>
      <c r="O425" t="n">
        <v>5</v>
      </c>
      <c r="T425" s="31" t="n">
        <v>1</v>
      </c>
      <c r="U425" s="31" t="n">
        <v>120</v>
      </c>
      <c r="V425" s="13" t="inlineStr">
        <is>
          <t>Ftalato de dibutilo - aire</t>
        </is>
      </c>
      <c r="W425" s="71">
        <f>N425/((0.1*O425)*T425)</f>
        <v/>
      </c>
      <c r="X425" s="71">
        <f>N425/(0.1*Q425*T425)</f>
        <v/>
      </c>
      <c r="Y425" s="88">
        <f>N425/(0.1*O425)</f>
        <v/>
      </c>
      <c r="Z425" s="88">
        <f>N425/(0.1*Q425)</f>
        <v/>
      </c>
      <c r="AA425" s="90">
        <f>N425/AB425</f>
        <v/>
      </c>
      <c r="AB425" s="31">
        <f>T425*480</f>
        <v/>
      </c>
      <c r="AC425" s="88">
        <f>AA425/O425</f>
        <v/>
      </c>
      <c r="AD425" s="88">
        <f>AA425/Q425</f>
        <v/>
      </c>
      <c r="AE425" s="88">
        <f>((N425/(T425*U425))/O425)</f>
        <v/>
      </c>
      <c r="AF425" s="88">
        <f>((N425/(T425*U425))/Q425)</f>
        <v/>
      </c>
      <c r="AG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t="n">
        <v>1</v>
      </c>
      <c r="J426" t="inlineStr">
        <is>
          <t>1 (MAE15)</t>
        </is>
      </c>
      <c r="K426" t="inlineStr">
        <is>
          <t>OSHA 104</t>
        </is>
      </c>
      <c r="L426" s="31" t="n">
        <v>1</v>
      </c>
      <c r="N426" s="75" t="n">
        <v>10</v>
      </c>
      <c r="O426" t="n">
        <v>5</v>
      </c>
      <c r="T426" s="31" t="n">
        <v>1</v>
      </c>
      <c r="U426" s="31" t="n">
        <v>120</v>
      </c>
      <c r="V426" s="2" t="inlineStr">
        <is>
          <t>Ftalato de dietilo - aire</t>
        </is>
      </c>
      <c r="W426" s="71">
        <f>N426/((0.1*O426)*T426)</f>
        <v/>
      </c>
      <c r="X426" s="71">
        <f>N426/(0.1*Q426*T426)</f>
        <v/>
      </c>
      <c r="Y426" s="88">
        <f>N426/(0.1*O426)</f>
        <v/>
      </c>
      <c r="Z426" s="88">
        <f>N426/(0.1*Q426)</f>
        <v/>
      </c>
      <c r="AA426" s="90">
        <f>N426/AB426</f>
        <v/>
      </c>
      <c r="AB426" s="31">
        <f>T426*480</f>
        <v/>
      </c>
      <c r="AC426" s="88">
        <f>AA426/O426</f>
        <v/>
      </c>
      <c r="AD426" s="88">
        <f>AA426/Q426</f>
        <v/>
      </c>
      <c r="AE426" s="88">
        <f>((N426/(T426*U426))/O426)</f>
        <v/>
      </c>
      <c r="AF426" s="88">
        <f>((N426/(T426*U426))/Q426)</f>
        <v/>
      </c>
      <c r="AG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t="n">
        <v>1</v>
      </c>
      <c r="J427" t="inlineStr">
        <is>
          <t>1 (MAE15)</t>
        </is>
      </c>
      <c r="K427" t="inlineStr">
        <is>
          <t>OSHA 104</t>
        </is>
      </c>
      <c r="L427" s="31" t="n">
        <v>1</v>
      </c>
      <c r="N427" s="75" t="n">
        <v>10</v>
      </c>
      <c r="O427" t="n">
        <v>5</v>
      </c>
      <c r="T427" s="31" t="n">
        <v>1</v>
      </c>
      <c r="U427" s="31" t="n">
        <v>120</v>
      </c>
      <c r="V427" s="2" t="inlineStr">
        <is>
          <t>Ftalato de dietilo - aire</t>
        </is>
      </c>
      <c r="W427" s="71">
        <f>N427/((0.1*O427)*T427)</f>
        <v/>
      </c>
      <c r="X427" s="71">
        <f>N427/(0.1*Q427*T427)</f>
        <v/>
      </c>
      <c r="Y427" s="88">
        <f>N427/(0.1*O427)</f>
        <v/>
      </c>
      <c r="Z427" s="88">
        <f>N427/(0.1*Q427)</f>
        <v/>
      </c>
      <c r="AA427" s="90">
        <f>N427/AB427</f>
        <v/>
      </c>
      <c r="AB427" s="31">
        <f>T427*480</f>
        <v/>
      </c>
      <c r="AC427" s="88">
        <f>AA427/O427</f>
        <v/>
      </c>
      <c r="AD427" s="88">
        <f>AA427/Q427</f>
        <v/>
      </c>
      <c r="AE427" s="88">
        <f>((N427/(T427*U427))/O427)</f>
        <v/>
      </c>
      <c r="AF427" s="88">
        <f>((N427/(T427*U427))/Q427)</f>
        <v/>
      </c>
      <c r="AG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t="n">
        <v>1</v>
      </c>
      <c r="J428" t="inlineStr">
        <is>
          <t>1 (MAE15)</t>
        </is>
      </c>
      <c r="K428" t="inlineStr">
        <is>
          <t>OSHA 104</t>
        </is>
      </c>
      <c r="L428" s="31" t="n">
        <v>1</v>
      </c>
      <c r="N428" s="79" t="n">
        <v>10</v>
      </c>
      <c r="O428" t="n">
        <v>5</v>
      </c>
      <c r="T428" s="31" t="n">
        <v>1</v>
      </c>
      <c r="U428" s="31" t="n">
        <v>120</v>
      </c>
      <c r="V428" s="13" t="inlineStr">
        <is>
          <t>Ftalato de dimetilo - aire</t>
        </is>
      </c>
      <c r="W428" s="71">
        <f>N428/((0.1*O428)*T428)</f>
        <v/>
      </c>
      <c r="X428" s="71">
        <f>N428/(0.1*Q428*T428)</f>
        <v/>
      </c>
      <c r="Y428" s="88">
        <f>N428/(0.1*O428)</f>
        <v/>
      </c>
      <c r="Z428" s="88">
        <f>N428/(0.1*Q428)</f>
        <v/>
      </c>
      <c r="AA428" s="90">
        <f>N428/AB428</f>
        <v/>
      </c>
      <c r="AB428" s="31">
        <f>T428*480</f>
        <v/>
      </c>
      <c r="AC428" s="88">
        <f>AA428/O428</f>
        <v/>
      </c>
      <c r="AD428" s="88">
        <f>AA428/Q428</f>
        <v/>
      </c>
      <c r="AE428" s="88">
        <f>((N428/(T428*U428))/O428)</f>
        <v/>
      </c>
      <c r="AF428" s="88">
        <f>((N428/(T428*U428))/Q428)</f>
        <v/>
      </c>
      <c r="AG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t="n">
        <v>1</v>
      </c>
      <c r="J429" t="inlineStr">
        <is>
          <t>1 (MAE15)</t>
        </is>
      </c>
      <c r="K429" t="inlineStr">
        <is>
          <t>OSHA 104</t>
        </is>
      </c>
      <c r="L429" s="31" t="n">
        <v>1</v>
      </c>
      <c r="N429" s="79" t="n">
        <v>10</v>
      </c>
      <c r="O429" t="n">
        <v>5</v>
      </c>
      <c r="T429" s="31" t="n">
        <v>1</v>
      </c>
      <c r="U429" s="31" t="n">
        <v>120</v>
      </c>
      <c r="V429" s="13" t="inlineStr">
        <is>
          <t>Ftalato de dimetilo - aire</t>
        </is>
      </c>
      <c r="W429" s="71">
        <f>N429/((0.1*O429)*T429)</f>
        <v/>
      </c>
      <c r="X429" s="71">
        <f>N429/(0.1*Q429*T429)</f>
        <v/>
      </c>
      <c r="Y429" s="88">
        <f>N429/(0.1*O429)</f>
        <v/>
      </c>
      <c r="Z429" s="88">
        <f>N429/(0.1*Q429)</f>
        <v/>
      </c>
      <c r="AA429" s="90">
        <f>N429/AB429</f>
        <v/>
      </c>
      <c r="AB429" s="31">
        <f>T429*480</f>
        <v/>
      </c>
      <c r="AC429" s="88">
        <f>AA429/O429</f>
        <v/>
      </c>
      <c r="AD429" s="88">
        <f>AA429/Q429</f>
        <v/>
      </c>
      <c r="AE429" s="88">
        <f>((N429/(T429*U429))/O429)</f>
        <v/>
      </c>
      <c r="AF429" s="88">
        <f>((N429/(T429*U429))/Q429)</f>
        <v/>
      </c>
      <c r="AG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t="n">
        <v>1</v>
      </c>
      <c r="J430" t="inlineStr">
        <is>
          <t>1 (MAE15)</t>
        </is>
      </c>
      <c r="K430" t="inlineStr">
        <is>
          <t>OSHA 104</t>
        </is>
      </c>
      <c r="L430" s="31" t="n">
        <v>1</v>
      </c>
      <c r="N430" s="79" t="n">
        <v>10</v>
      </c>
      <c r="Q430" t="n">
        <v>2</v>
      </c>
      <c r="R430" t="n">
        <v>5</v>
      </c>
      <c r="S430" t="inlineStr">
        <is>
          <t>Rumanía</t>
        </is>
      </c>
      <c r="T430" s="31" t="n">
        <v>1</v>
      </c>
      <c r="U430" s="31" t="n">
        <v>120</v>
      </c>
      <c r="V430" s="13" t="inlineStr">
        <is>
          <t>Ftalato de dioctilo - aire</t>
        </is>
      </c>
      <c r="W430" s="71">
        <f>N430/((0.1*O430)*T430)</f>
        <v/>
      </c>
      <c r="X430" s="71">
        <f>N430/(0.1*Q430*T430)</f>
        <v/>
      </c>
      <c r="Y430" s="88">
        <f>N430/(0.1*O430)</f>
        <v/>
      </c>
      <c r="Z430" s="88">
        <f>N430/(0.1*Q430)</f>
        <v/>
      </c>
      <c r="AA430" s="90">
        <f>N430/AB430</f>
        <v/>
      </c>
      <c r="AB430" s="31">
        <f>T430*480</f>
        <v/>
      </c>
      <c r="AC430" s="88">
        <f>AA430/O430</f>
        <v/>
      </c>
      <c r="AD430" s="88">
        <f>AA430/Q430</f>
        <v/>
      </c>
      <c r="AE430" s="88">
        <f>((N430/(T430*U430))/O430)</f>
        <v/>
      </c>
      <c r="AF430" s="88">
        <f>((N430/(T430*U430))/Q430)</f>
        <v/>
      </c>
      <c r="AG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H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t="n">
        <v>1</v>
      </c>
      <c r="J431" t="inlineStr">
        <is>
          <t>1 (MAE15)</t>
        </is>
      </c>
      <c r="K431" t="inlineStr">
        <is>
          <t>OSHA 104</t>
        </is>
      </c>
      <c r="L431" s="31" t="n">
        <v>1</v>
      </c>
      <c r="N431" s="79" t="n">
        <v>10</v>
      </c>
      <c r="Q431" t="n">
        <v>2</v>
      </c>
      <c r="R431" t="n">
        <v>5</v>
      </c>
      <c r="S431" t="inlineStr">
        <is>
          <t>Rumanía</t>
        </is>
      </c>
      <c r="T431" s="31" t="n">
        <v>1</v>
      </c>
      <c r="U431" s="31" t="n">
        <v>120</v>
      </c>
      <c r="V431" s="13" t="inlineStr">
        <is>
          <t>Ftalato de dioctilo - aire</t>
        </is>
      </c>
      <c r="W431" s="71">
        <f>N431/((0.1*O431)*T431)</f>
        <v/>
      </c>
      <c r="X431" s="71">
        <f>N431/(0.1*Q431*T431)</f>
        <v/>
      </c>
      <c r="Y431" s="88">
        <f>N431/(0.1*O431)</f>
        <v/>
      </c>
      <c r="Z431" s="88">
        <f>N431/(0.1*Q431)</f>
        <v/>
      </c>
      <c r="AA431" s="90">
        <f>N431/AB431</f>
        <v/>
      </c>
      <c r="AB431" s="31">
        <f>T431*480</f>
        <v/>
      </c>
      <c r="AC431" s="88">
        <f>AA431/O431</f>
        <v/>
      </c>
      <c r="AD431" s="88">
        <f>AA431/Q431</f>
        <v/>
      </c>
      <c r="AE431" s="88">
        <f>((N431/(T431*U431))/O431)</f>
        <v/>
      </c>
      <c r="AF431" s="88">
        <f>((N431/(T431*U431))/Q431)</f>
        <v/>
      </c>
      <c r="AG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H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t="n">
        <v>1</v>
      </c>
      <c r="J432" t="inlineStr">
        <is>
          <t>1 (MT057)</t>
        </is>
      </c>
      <c r="K432" t="inlineStr">
        <is>
          <t>OSHA 87</t>
        </is>
      </c>
      <c r="L432" s="31" t="n">
        <v>1</v>
      </c>
      <c r="N432" s="75" t="n">
        <v>0.06</v>
      </c>
      <c r="O432" t="n">
        <v>0.1</v>
      </c>
      <c r="T432" s="31" t="n">
        <v>1</v>
      </c>
      <c r="U432" s="31" t="n">
        <v>120</v>
      </c>
      <c r="V432" s="2" t="inlineStr">
        <is>
          <t>m-Fenilendiamina - aire</t>
        </is>
      </c>
      <c r="W432" s="71">
        <f>N432/((0.1*O432)*T432)</f>
        <v/>
      </c>
      <c r="X432" s="71">
        <f>N432/(0.1*Q432*T432)</f>
        <v/>
      </c>
      <c r="Y432" s="88">
        <f>N432/(0.1*O432)</f>
        <v/>
      </c>
      <c r="Z432" s="88">
        <f>N432/(0.1*Q432)</f>
        <v/>
      </c>
      <c r="AA432" s="90">
        <f>N432/AB432</f>
        <v/>
      </c>
      <c r="AB432" s="31">
        <f>T432*480</f>
        <v/>
      </c>
      <c r="AC432" s="88">
        <f>AA432/O432</f>
        <v/>
      </c>
      <c r="AD432" s="88">
        <f>AA432/Q432</f>
        <v/>
      </c>
      <c r="AE432" s="88">
        <f>((N432/(T432*U432))/O432)</f>
        <v/>
      </c>
      <c r="AF432" s="88">
        <f>((N432/(T432*U432))/Q432)</f>
        <v/>
      </c>
      <c r="AG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t="n">
        <v>1</v>
      </c>
      <c r="J433" t="inlineStr">
        <is>
          <t>1 (MT057)</t>
        </is>
      </c>
      <c r="K433" t="inlineStr">
        <is>
          <t>OSHA 87</t>
        </is>
      </c>
      <c r="L433" s="31" t="n">
        <v>1</v>
      </c>
      <c r="N433" s="75" t="n">
        <v>0.06</v>
      </c>
      <c r="O433" t="n">
        <v>0.1</v>
      </c>
      <c r="T433" s="31" t="n">
        <v>1</v>
      </c>
      <c r="U433" s="31" t="n">
        <v>120</v>
      </c>
      <c r="V433" s="2" t="inlineStr">
        <is>
          <t>m-Fenilendiamina - aire</t>
        </is>
      </c>
      <c r="W433" s="71">
        <f>N433/((0.1*O433)*T433)</f>
        <v/>
      </c>
      <c r="X433" s="71">
        <f>N433/(0.1*Q433*T433)</f>
        <v/>
      </c>
      <c r="Y433" s="88">
        <f>N433/(0.1*O433)</f>
        <v/>
      </c>
      <c r="Z433" s="88">
        <f>N433/(0.1*Q433)</f>
        <v/>
      </c>
      <c r="AA433" s="90">
        <f>N433/AB433</f>
        <v/>
      </c>
      <c r="AB433" s="31">
        <f>T433*480</f>
        <v/>
      </c>
      <c r="AC433" s="88">
        <f>AA433/O433</f>
        <v/>
      </c>
      <c r="AD433" s="88">
        <f>AA433/Q433</f>
        <v/>
      </c>
      <c r="AE433" s="88">
        <f>((N433/(T433*U433))/O433)</f>
        <v/>
      </c>
      <c r="AF433" s="88">
        <f>((N433/(T433*U433))/Q433)</f>
        <v/>
      </c>
      <c r="AG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t="inlineStr">
        <is>
          <t>0,01-0,2</t>
        </is>
      </c>
      <c r="J434" t="inlineStr">
        <is>
          <t>0,01-0,2 (MT053)</t>
        </is>
      </c>
      <c r="K434" t="inlineStr">
        <is>
          <t>NIOSH 1459</t>
        </is>
      </c>
      <c r="L434" s="31" t="n">
        <v>0.2</v>
      </c>
      <c r="N434" s="79" t="n">
        <v>5</v>
      </c>
      <c r="O434" t="n">
        <v>7.2</v>
      </c>
      <c r="T434" s="31" t="n">
        <v>0.2</v>
      </c>
      <c r="U434" s="31" t="n">
        <v>120</v>
      </c>
      <c r="V434" s="13" t="inlineStr">
        <is>
          <t>Acrilato de metilo - aire</t>
        </is>
      </c>
      <c r="W434" s="71">
        <f>N434/((0.1*O434)*T434)</f>
        <v/>
      </c>
      <c r="X434" s="71">
        <f>N434/(0.1*Q434*T434)</f>
        <v/>
      </c>
      <c r="Y434" s="88">
        <f>N434/(0.1*O434)</f>
        <v/>
      </c>
      <c r="Z434" s="88">
        <f>N434/(0.1*Q434)</f>
        <v/>
      </c>
      <c r="AA434" s="90">
        <f>N434/AB434</f>
        <v/>
      </c>
      <c r="AB434" s="31">
        <f>T434*480</f>
        <v/>
      </c>
      <c r="AC434" s="88">
        <f>AA434/O434</f>
        <v/>
      </c>
      <c r="AD434" s="88">
        <f>AA434/Q434</f>
        <v/>
      </c>
      <c r="AE434" s="88">
        <f>((N434/(T434*U434))/O434)</f>
        <v/>
      </c>
      <c r="AF434" s="88">
        <f>((N434/(T434*U434))/Q434)</f>
        <v/>
      </c>
      <c r="AG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t="inlineStr">
        <is>
          <t>0,01-0,2</t>
        </is>
      </c>
      <c r="J435" t="inlineStr">
        <is>
          <t>0,01-0,2 (MT053)</t>
        </is>
      </c>
      <c r="K435" t="inlineStr">
        <is>
          <t>NIOSH 1459</t>
        </is>
      </c>
      <c r="L435" s="31" t="n">
        <v>0.2</v>
      </c>
      <c r="N435" s="79" t="n">
        <v>5</v>
      </c>
      <c r="O435" t="n">
        <v>7.2</v>
      </c>
      <c r="T435" s="31" t="n">
        <v>0.2</v>
      </c>
      <c r="U435" s="31" t="n">
        <v>120</v>
      </c>
      <c r="V435" s="13" t="inlineStr">
        <is>
          <t>Acrilato de metilo - aire</t>
        </is>
      </c>
      <c r="W435" s="71">
        <f>N435/((0.1*O435)*T435)</f>
        <v/>
      </c>
      <c r="X435" s="71">
        <f>N435/(0.1*Q435*T435)</f>
        <v/>
      </c>
      <c r="Y435" s="88">
        <f>N435/(0.1*O435)</f>
        <v/>
      </c>
      <c r="Z435" s="88">
        <f>N435/(0.1*Q435)</f>
        <v/>
      </c>
      <c r="AA435" s="90">
        <f>N435/AB435</f>
        <v/>
      </c>
      <c r="AB435" s="31">
        <f>T435*480</f>
        <v/>
      </c>
      <c r="AC435" s="88">
        <f>AA435/O435</f>
        <v/>
      </c>
      <c r="AD435" s="88">
        <f>AA435/Q435</f>
        <v/>
      </c>
      <c r="AE435" s="88">
        <f>((N435/(T435*U435))/O435)</f>
        <v/>
      </c>
      <c r="AF435" s="88">
        <f>((N435/(T435*U435))/Q435)</f>
        <v/>
      </c>
      <c r="AG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t="inlineStr">
        <is>
          <t>0,01-0,2</t>
        </is>
      </c>
      <c r="J436" t="inlineStr">
        <is>
          <t>0,01-0,2 (MT053)</t>
        </is>
      </c>
      <c r="K436" t="inlineStr">
        <is>
          <t>MTA-MA-054/A04 (OSHA PV 2011)</t>
        </is>
      </c>
      <c r="L436" s="31" t="n">
        <v>0.05</v>
      </c>
      <c r="N436" s="79" t="n">
        <v>5</v>
      </c>
      <c r="O436" t="n">
        <v>11</v>
      </c>
      <c r="P436" t="n">
        <v>53</v>
      </c>
      <c r="T436" s="31" t="n">
        <v>0.2</v>
      </c>
      <c r="U436" s="31" t="n">
        <v>120</v>
      </c>
      <c r="V436" s="13" t="inlineStr">
        <is>
          <t>Acrilato de n-butilo - aire</t>
        </is>
      </c>
      <c r="W436" s="71">
        <f>N436/((0.1*O436)*T436)</f>
        <v/>
      </c>
      <c r="X436" s="71">
        <f>N436/(0.1*Q436*T436)</f>
        <v/>
      </c>
      <c r="Y436" s="88">
        <f>N436/(0.1*O436)</f>
        <v/>
      </c>
      <c r="Z436" s="88">
        <f>N436/(0.1*Q436)</f>
        <v/>
      </c>
      <c r="AA436" s="90">
        <f>N436/AB436</f>
        <v/>
      </c>
      <c r="AB436" s="31">
        <f>T436*480</f>
        <v/>
      </c>
      <c r="AC436" s="88">
        <f>AA436/O436</f>
        <v/>
      </c>
      <c r="AD436" s="88">
        <f>AA436/Q436</f>
        <v/>
      </c>
      <c r="AE436" s="88">
        <f>((N436/(T436*U436))/O436)</f>
        <v/>
      </c>
      <c r="AF436" s="88">
        <f>((N436/(T436*U436))/Q436)</f>
        <v/>
      </c>
      <c r="AG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t="inlineStr">
        <is>
          <t>0,01-0,2</t>
        </is>
      </c>
      <c r="J437" t="inlineStr">
        <is>
          <t>0,01-0,2 (MT053)</t>
        </is>
      </c>
      <c r="K437" t="inlineStr">
        <is>
          <t>MTA-MA-054/A04 (OSHA PV 2011)</t>
        </is>
      </c>
      <c r="L437" s="31" t="n">
        <v>0.05</v>
      </c>
      <c r="N437" s="79" t="n">
        <v>5</v>
      </c>
      <c r="O437" t="n">
        <v>11</v>
      </c>
      <c r="P437" t="n">
        <v>53</v>
      </c>
      <c r="T437" s="31" t="n">
        <v>0.2</v>
      </c>
      <c r="U437" s="31" t="n">
        <v>120</v>
      </c>
      <c r="V437" s="13" t="inlineStr">
        <is>
          <t>Acrilato de n-butilo - aire</t>
        </is>
      </c>
      <c r="W437" s="71">
        <f>N437/((0.1*O437)*T437)</f>
        <v/>
      </c>
      <c r="X437" s="71">
        <f>N437/(0.1*Q437*T437)</f>
        <v/>
      </c>
      <c r="Y437" s="88">
        <f>N437/(0.1*O437)</f>
        <v/>
      </c>
      <c r="Z437" s="88">
        <f>N437/(0.1*Q437)</f>
        <v/>
      </c>
      <c r="AA437" s="90">
        <f>N437/AB437</f>
        <v/>
      </c>
      <c r="AB437" s="31">
        <f>T437*480</f>
        <v/>
      </c>
      <c r="AC437" s="88">
        <f>AA437/O437</f>
        <v/>
      </c>
      <c r="AD437" s="88">
        <f>AA437/Q437</f>
        <v/>
      </c>
      <c r="AE437" s="88">
        <f>((N437/(T437*U437))/O437)</f>
        <v/>
      </c>
      <c r="AF437" s="88">
        <f>((N437/(T437*U437))/Q437)</f>
        <v/>
      </c>
      <c r="AG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t="inlineStr">
        <is>
          <t>0,01-0,2</t>
        </is>
      </c>
      <c r="J438" t="inlineStr">
        <is>
          <t>0,01-0,2 (MT053)</t>
        </is>
      </c>
      <c r="K438" t="inlineStr">
        <is>
          <t>MTA/MA-054/A04 (NIOSH 1450)</t>
        </is>
      </c>
      <c r="L438" s="31" t="n">
        <v>0.2</v>
      </c>
      <c r="N438" s="79" t="n">
        <v>5</v>
      </c>
      <c r="O438" t="n">
        <v>21</v>
      </c>
      <c r="P438" t="n">
        <v>42</v>
      </c>
      <c r="T438" s="31" t="n">
        <v>0.2</v>
      </c>
      <c r="U438" s="31" t="n">
        <v>120</v>
      </c>
      <c r="V438" s="13" t="inlineStr">
        <is>
          <t>Ester etílico del ácido 2-propenoico - aire</t>
        </is>
      </c>
      <c r="W438" s="71">
        <f>N438/((0.1*O438)*T438)</f>
        <v/>
      </c>
      <c r="X438" s="71">
        <f>N438/(0.1*Q438*T438)</f>
        <v/>
      </c>
      <c r="Y438" s="88">
        <f>N438/(0.1*O438)</f>
        <v/>
      </c>
      <c r="Z438" s="88">
        <f>N438/(0.1*Q438)</f>
        <v/>
      </c>
      <c r="AA438" s="90">
        <f>N438/AB438</f>
        <v/>
      </c>
      <c r="AB438" s="31">
        <f>T438*480</f>
        <v/>
      </c>
      <c r="AC438" s="88">
        <f>AA438/O438</f>
        <v/>
      </c>
      <c r="AD438" s="88">
        <f>AA438/Q438</f>
        <v/>
      </c>
      <c r="AE438" s="88">
        <f>((N438/(T438*U438))/O438)</f>
        <v/>
      </c>
      <c r="AF438" s="88">
        <f>((N438/(T438*U438))/Q438)</f>
        <v/>
      </c>
      <c r="AG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t="inlineStr">
        <is>
          <t>0,01-0,2</t>
        </is>
      </c>
      <c r="J439" t="inlineStr">
        <is>
          <t>0,01-0,2 (MT053)</t>
        </is>
      </c>
      <c r="K439" t="inlineStr">
        <is>
          <t>MTA/MA-054/A04 (NIOSH 1450)</t>
        </is>
      </c>
      <c r="L439" s="31" t="n">
        <v>0.2</v>
      </c>
      <c r="N439" s="79" t="n">
        <v>5</v>
      </c>
      <c r="O439" t="n">
        <v>21</v>
      </c>
      <c r="P439" t="n">
        <v>42</v>
      </c>
      <c r="T439" s="31" t="n">
        <v>0.2</v>
      </c>
      <c r="U439" s="31" t="n">
        <v>120</v>
      </c>
      <c r="V439" s="13" t="inlineStr">
        <is>
          <t>Ester etílico del ácido 2-propenoico - aire</t>
        </is>
      </c>
      <c r="W439" s="71">
        <f>N439/((0.1*O439)*T439)</f>
        <v/>
      </c>
      <c r="X439" s="71">
        <f>N439/(0.1*Q439*T439)</f>
        <v/>
      </c>
      <c r="Y439" s="88">
        <f>N439/(0.1*O439)</f>
        <v/>
      </c>
      <c r="Z439" s="88">
        <f>N439/(0.1*Q439)</f>
        <v/>
      </c>
      <c r="AA439" s="90">
        <f>N439/AB439</f>
        <v/>
      </c>
      <c r="AB439" s="31">
        <f>T439*480</f>
        <v/>
      </c>
      <c r="AC439" s="88">
        <f>AA439/O439</f>
        <v/>
      </c>
      <c r="AD439" s="88">
        <f>AA439/Q439</f>
        <v/>
      </c>
      <c r="AE439" s="88">
        <f>((N439/(T439*U439))/O439)</f>
        <v/>
      </c>
      <c r="AF439" s="88">
        <f>((N439/(T439*U439))/Q439)</f>
        <v/>
      </c>
      <c r="AG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J440" t="inlineStr">
        <is>
          <t>0,1 (QE102)</t>
        </is>
      </c>
      <c r="L440" s="31" t="n">
        <v>0.1</v>
      </c>
      <c r="N440" s="79" t="n">
        <v>5</v>
      </c>
      <c r="O440" t="n">
        <v>9.699999999999999</v>
      </c>
      <c r="T440" s="31" t="n">
        <v>0.1</v>
      </c>
      <c r="U440" s="31" t="n">
        <v>120</v>
      </c>
      <c r="V440" s="13" t="inlineStr">
        <is>
          <t>Dietilaminoetanol - aire (sub)</t>
        </is>
      </c>
      <c r="W440" s="71">
        <f>N440/((0.1*O440)*T440)</f>
        <v/>
      </c>
      <c r="X440" s="71">
        <f>N440/(0.1*Q440*T440)</f>
        <v/>
      </c>
      <c r="Y440" s="88">
        <f>N440/(0.1*O440)</f>
        <v/>
      </c>
      <c r="Z440" s="88">
        <f>N440/(0.1*Q440)</f>
        <v/>
      </c>
      <c r="AA440" s="90">
        <f>N440/AB440</f>
        <v/>
      </c>
      <c r="AB440" s="31">
        <f>T440*480</f>
        <v/>
      </c>
      <c r="AC440" s="88">
        <f>AA440/O440</f>
        <v/>
      </c>
      <c r="AD440" s="88">
        <f>AA440/Q440</f>
        <v/>
      </c>
      <c r="AE440" s="88">
        <f>((N440/(T440*U440))/O440)</f>
        <v/>
      </c>
      <c r="AF440" s="88">
        <f>((N440/(T440*U440))/Q440)</f>
        <v/>
      </c>
      <c r="AG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H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t="inlineStr">
        <is>
          <t>0,1 (QE102)</t>
        </is>
      </c>
      <c r="J441" t="inlineStr">
        <is>
          <t>0,1 (QE102)</t>
        </is>
      </c>
      <c r="K441" t="inlineStr">
        <is>
          <t>OSHA PV 2111</t>
        </is>
      </c>
      <c r="L441" s="31" t="n">
        <v>0.1</v>
      </c>
      <c r="N441" s="79" t="n">
        <v>9</v>
      </c>
      <c r="O441" t="n">
        <v>2.5</v>
      </c>
      <c r="P441" t="n">
        <v>7.5</v>
      </c>
      <c r="T441" s="31" t="n">
        <v>0.1</v>
      </c>
      <c r="U441" s="31" t="n">
        <v>120</v>
      </c>
      <c r="V441" s="13" t="inlineStr">
        <is>
          <t>2-aminoetanol - aire (sub)</t>
        </is>
      </c>
      <c r="W441" s="72">
        <f>N441/((0.1*O441)*T441)</f>
        <v/>
      </c>
      <c r="X441" s="71">
        <f>N441/(0.1*Q441*T441)</f>
        <v/>
      </c>
      <c r="Y441" s="88">
        <f>N441/(0.1*O441)</f>
        <v/>
      </c>
      <c r="Z441" s="88">
        <f>N441/(0.1*Q441)</f>
        <v/>
      </c>
      <c r="AA441" s="90">
        <f>N441/AB441</f>
        <v/>
      </c>
      <c r="AB441" s="31">
        <f>T441*480</f>
        <v/>
      </c>
      <c r="AC441" s="88">
        <f>AA441/O441</f>
        <v/>
      </c>
      <c r="AD441" s="88">
        <f>AA441/Q441</f>
        <v/>
      </c>
      <c r="AE441" s="102">
        <f>((N441/(T441*U441))/O441)</f>
        <v/>
      </c>
      <c r="AF441" s="88">
        <f>((N441/(T441*U441))/Q441)</f>
        <v/>
      </c>
      <c r="AG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H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t="inlineStr">
        <is>
          <t>0,1 (QE102)</t>
        </is>
      </c>
      <c r="J442" t="inlineStr">
        <is>
          <t>0,1 (QE102)</t>
        </is>
      </c>
      <c r="K442" t="inlineStr">
        <is>
          <t>OSHA PV 2018</t>
        </is>
      </c>
      <c r="L442" s="31" t="n">
        <v>0.1</v>
      </c>
      <c r="N442" s="79" t="n">
        <v>13.1</v>
      </c>
      <c r="O442" t="n">
        <v>1</v>
      </c>
      <c r="T442" s="31" t="n">
        <v>0.1</v>
      </c>
      <c r="U442" s="31" t="n">
        <v>480</v>
      </c>
      <c r="V442" s="13" t="inlineStr">
        <is>
          <t>Dietanolamina - aire (sub)</t>
        </is>
      </c>
      <c r="W442" s="73">
        <f>N442/((0.1*O442)*T442)</f>
        <v/>
      </c>
      <c r="X442" s="71">
        <f>N442/(0.1*Q442*T442)</f>
        <v/>
      </c>
      <c r="Y442" s="88">
        <f>N442/(0.1*O442)</f>
        <v/>
      </c>
      <c r="Z442" s="88">
        <f>N442/(0.1*Q442)</f>
        <v/>
      </c>
      <c r="AA442" s="90">
        <f>N442/AB442</f>
        <v/>
      </c>
      <c r="AB442" s="31">
        <f>T442*480</f>
        <v/>
      </c>
      <c r="AC442" s="88">
        <f>AA442/O442</f>
        <v/>
      </c>
      <c r="AD442" s="88">
        <f>AA442/Q442</f>
        <v/>
      </c>
      <c r="AE442" s="103">
        <f>((N442/(T442*U442))/O442)</f>
        <v/>
      </c>
      <c r="AF442" s="88">
        <f>((N442/(T442*U442))/Q442)</f>
        <v/>
      </c>
      <c r="AG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H442" s="118" t="inlineStr">
        <is>
          <t>Nota: Tipo de etanolamina, ensayo en revisión. Consultar vigencia con LabHigiene.</t>
        </is>
      </c>
    </row>
    <row r="443" ht="96"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7" t="inlineStr">
        <is>
          <t>0,1 (QE102)</t>
        </is>
      </c>
      <c r="J443" s="7" t="inlineStr">
        <is>
          <t>0,1 (QE102)</t>
        </is>
      </c>
      <c r="K443" s="7" t="inlineStr">
        <is>
          <t>OSHA PV 2111</t>
        </is>
      </c>
      <c r="L443" s="67" t="n">
        <v>0.1</v>
      </c>
      <c r="N443" s="78" t="n">
        <v>15</v>
      </c>
      <c r="O443" s="7" t="n">
        <v>4.3</v>
      </c>
      <c r="T443" s="67" t="n">
        <v>0.1</v>
      </c>
      <c r="U443" s="31" t="n">
        <v>120</v>
      </c>
      <c r="V443" s="8" t="inlineStr">
        <is>
          <t>Dietilentriamina - aire (sub)</t>
        </is>
      </c>
      <c r="W443" s="72">
        <f>N443/((0.1*O443)*T443)</f>
        <v/>
      </c>
      <c r="X443" s="71">
        <f>N443/(0.1*Q443*T443)</f>
        <v/>
      </c>
      <c r="Y443" s="88">
        <f>N443/(0.1*O443)</f>
        <v/>
      </c>
      <c r="Z443" s="88">
        <f>N443/(0.1*Q443)</f>
        <v/>
      </c>
      <c r="AA443" s="90">
        <f>N443/AB443</f>
        <v/>
      </c>
      <c r="AB443" s="31">
        <f>T443*480</f>
        <v/>
      </c>
      <c r="AC443" s="88">
        <f>AA443/O443</f>
        <v/>
      </c>
      <c r="AD443" s="88">
        <f>AA443/Q443</f>
        <v/>
      </c>
      <c r="AE443" s="102">
        <f>((N443/(T443*U443))/O443)</f>
        <v/>
      </c>
      <c r="AF443" s="88">
        <f>((N443/(T443*U443))/Q443)</f>
        <v/>
      </c>
      <c r="AG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H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J444" t="inlineStr">
        <is>
          <t>0,1 (QE102)</t>
        </is>
      </c>
      <c r="L444" s="31" t="n">
        <v>0.1</v>
      </c>
      <c r="N444" s="79" t="n">
        <v>8</v>
      </c>
      <c r="O444" t="n">
        <v>5</v>
      </c>
      <c r="T444" s="31" t="n">
        <v>0.1</v>
      </c>
      <c r="U444" s="31" t="n">
        <v>120</v>
      </c>
      <c r="V444" s="13" t="inlineStr">
        <is>
          <t>Trietanolamina - aire (sub)</t>
        </is>
      </c>
      <c r="W444" s="71">
        <f>N444/((0.1*O444)*T444)</f>
        <v/>
      </c>
      <c r="X444" s="71">
        <f>N444/(0.1*Q444*T444)</f>
        <v/>
      </c>
      <c r="Y444" s="88">
        <f>N444/(0.1*O444)</f>
        <v/>
      </c>
      <c r="Z444" s="88">
        <f>N444/(0.1*Q444)</f>
        <v/>
      </c>
      <c r="AA444" s="90">
        <f>N444/AB444</f>
        <v/>
      </c>
      <c r="AB444" s="31">
        <f>T444*480</f>
        <v/>
      </c>
      <c r="AC444" s="88">
        <f>AA444/O444</f>
        <v/>
      </c>
      <c r="AD444" s="88">
        <f>AA444/Q444</f>
        <v/>
      </c>
      <c r="AE444" s="102">
        <f>((N444/(T444*U444))/O444)</f>
        <v/>
      </c>
      <c r="AF444" s="88">
        <f>((N444/(T444*U444))/Q444)</f>
        <v/>
      </c>
      <c r="AG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H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t="inlineStr">
        <is>
          <t>0,01-0,2</t>
        </is>
      </c>
      <c r="J445" t="inlineStr">
        <is>
          <t>0,01-0,2 (MT044)</t>
        </is>
      </c>
      <c r="K445" t="inlineStr">
        <is>
          <t>NIOSH 1003</t>
        </is>
      </c>
      <c r="L445" s="31" t="n">
        <v>0.2</v>
      </c>
      <c r="N445" s="79" t="n">
        <v>0.02</v>
      </c>
      <c r="O445" t="n">
        <v>555</v>
      </c>
      <c r="P445" t="n">
        <v>1110</v>
      </c>
      <c r="T445" s="31" t="n">
        <v>0.2</v>
      </c>
      <c r="U445" s="31" t="n">
        <v>120</v>
      </c>
      <c r="V445" s="13" t="inlineStr">
        <is>
          <t>1,1,1-Tricloroetano - aire</t>
        </is>
      </c>
      <c r="W445" s="71">
        <f>N445/((0.1*O445)*T445)</f>
        <v/>
      </c>
      <c r="X445" s="71">
        <f>N445/(0.1*Q445*T445)</f>
        <v/>
      </c>
      <c r="Y445" s="88">
        <f>N445/(0.1*O445)</f>
        <v/>
      </c>
      <c r="Z445" s="88">
        <f>N445/(0.1*Q445)</f>
        <v/>
      </c>
      <c r="AA445" s="90">
        <f>N445/AB445</f>
        <v/>
      </c>
      <c r="AB445" s="31">
        <f>T445*480</f>
        <v/>
      </c>
      <c r="AC445" s="88">
        <f>AA445/O445</f>
        <v/>
      </c>
      <c r="AD445" s="88">
        <f>AA445/Q445</f>
        <v/>
      </c>
      <c r="AE445" s="88">
        <f>((N445/(T445*U445))/O445)</f>
        <v/>
      </c>
      <c r="AF445" s="88">
        <f>((N445/(T445*U445))/Q445)</f>
        <v/>
      </c>
      <c r="AG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t="inlineStr">
        <is>
          <t>0,01-0,2</t>
        </is>
      </c>
      <c r="J446" t="inlineStr">
        <is>
          <t>0,01-0,2 (MT044)</t>
        </is>
      </c>
      <c r="K446" t="inlineStr">
        <is>
          <t>NIOSH 1003</t>
        </is>
      </c>
      <c r="L446" s="31" t="n">
        <v>0.2</v>
      </c>
      <c r="N446" s="79" t="n">
        <v>0.02</v>
      </c>
      <c r="O446" t="n">
        <v>555</v>
      </c>
      <c r="P446" t="n">
        <v>1110</v>
      </c>
      <c r="T446" s="31" t="n">
        <v>0.2</v>
      </c>
      <c r="U446" s="31" t="n">
        <v>120</v>
      </c>
      <c r="V446" s="13" t="inlineStr">
        <is>
          <t>1,1,1-Tricloroetano - aire</t>
        </is>
      </c>
      <c r="W446" s="71">
        <f>N446/((0.1*O446)*T446)</f>
        <v/>
      </c>
      <c r="X446" s="71">
        <f>N446/(0.1*Q446*T446)</f>
        <v/>
      </c>
      <c r="Y446" s="88">
        <f>N446/(0.1*O446)</f>
        <v/>
      </c>
      <c r="Z446" s="88">
        <f>N446/(0.1*Q446)</f>
        <v/>
      </c>
      <c r="AA446" s="90">
        <f>N446/AB446</f>
        <v/>
      </c>
      <c r="AB446" s="31">
        <f>T446*480</f>
        <v/>
      </c>
      <c r="AC446" s="88">
        <f>AA446/O446</f>
        <v/>
      </c>
      <c r="AD446" s="88">
        <f>AA446/Q446</f>
        <v/>
      </c>
      <c r="AE446" s="88">
        <f>((N446/(T446*U446))/O446)</f>
        <v/>
      </c>
      <c r="AF446" s="88">
        <f>((N446/(T446*U446))/Q446)</f>
        <v/>
      </c>
      <c r="AG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t="inlineStr">
        <is>
          <t>0,01-0,2</t>
        </is>
      </c>
      <c r="J447" t="inlineStr">
        <is>
          <t>0,01-0,2 (MT044)</t>
        </is>
      </c>
      <c r="K447" t="inlineStr">
        <is>
          <t>NIOSH 1019</t>
        </is>
      </c>
      <c r="L447" s="31" t="n">
        <v>0.2</v>
      </c>
      <c r="N447" s="75" t="n">
        <v>0.02</v>
      </c>
      <c r="O447" t="n">
        <v>7</v>
      </c>
      <c r="T447" s="31" t="n">
        <v>0.2</v>
      </c>
      <c r="U447" s="31" t="n">
        <v>120</v>
      </c>
      <c r="V447" s="2" t="inlineStr">
        <is>
          <t>1,1,2,2-Tetracloroetano - aire</t>
        </is>
      </c>
      <c r="W447" s="71">
        <f>N447/((0.1*O447)*T447)</f>
        <v/>
      </c>
      <c r="X447" s="71">
        <f>N447/(0.1*Q447*T447)</f>
        <v/>
      </c>
      <c r="Y447" s="88">
        <f>N447/(0.1*O447)</f>
        <v/>
      </c>
      <c r="Z447" s="88">
        <f>N447/(0.1*Q447)</f>
        <v/>
      </c>
      <c r="AA447" s="90">
        <f>N447/AB447</f>
        <v/>
      </c>
      <c r="AB447" s="31">
        <f>T447*480</f>
        <v/>
      </c>
      <c r="AC447" s="88">
        <f>AA447/O447</f>
        <v/>
      </c>
      <c r="AD447" s="88">
        <f>AA447/Q447</f>
        <v/>
      </c>
      <c r="AE447" s="88">
        <f>((N447/(T447*U447))/O447)</f>
        <v/>
      </c>
      <c r="AF447" s="88">
        <f>((N447/(T447*U447))/Q447)</f>
        <v/>
      </c>
      <c r="AG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t="inlineStr">
        <is>
          <t>0,01-0,2</t>
        </is>
      </c>
      <c r="J448" t="inlineStr">
        <is>
          <t>0,01-0,2 (MT044)</t>
        </is>
      </c>
      <c r="K448" t="inlineStr">
        <is>
          <t>NIOSH 1019</t>
        </is>
      </c>
      <c r="L448" s="31" t="n">
        <v>0.2</v>
      </c>
      <c r="N448" s="75" t="n">
        <v>0.02</v>
      </c>
      <c r="O448" t="n">
        <v>7</v>
      </c>
      <c r="T448" s="31" t="n">
        <v>0.2</v>
      </c>
      <c r="U448" s="31" t="n">
        <v>120</v>
      </c>
      <c r="V448" s="2" t="inlineStr">
        <is>
          <t>1,1,2,2-Tetracloroetano - aire</t>
        </is>
      </c>
      <c r="W448" s="71">
        <f>N448/((0.1*O448)*T448)</f>
        <v/>
      </c>
      <c r="X448" s="71">
        <f>N448/(0.1*Q448*T448)</f>
        <v/>
      </c>
      <c r="Y448" s="88">
        <f>N448/(0.1*O448)</f>
        <v/>
      </c>
      <c r="Z448" s="88">
        <f>N448/(0.1*Q448)</f>
        <v/>
      </c>
      <c r="AA448" s="90">
        <f>N448/AB448</f>
        <v/>
      </c>
      <c r="AB448" s="31">
        <f>T448*480</f>
        <v/>
      </c>
      <c r="AC448" s="88">
        <f>AA448/O448</f>
        <v/>
      </c>
      <c r="AD448" s="88">
        <f>AA448/Q448</f>
        <v/>
      </c>
      <c r="AE448" s="88">
        <f>((N448/(T448*U448))/O448)</f>
        <v/>
      </c>
      <c r="AF448" s="88">
        <f>((N448/(T448*U448))/Q448)</f>
        <v/>
      </c>
      <c r="AG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t="inlineStr">
        <is>
          <t>0,01-0,2</t>
        </is>
      </c>
      <c r="J449" t="inlineStr">
        <is>
          <t>0,01-0,2 (MT044)</t>
        </is>
      </c>
      <c r="K449" t="inlineStr">
        <is>
          <t>NIOSH 1003</t>
        </is>
      </c>
      <c r="L449" s="31" t="n">
        <v>0.2</v>
      </c>
      <c r="N449" s="79" t="n">
        <v>0.02</v>
      </c>
      <c r="O449" t="n">
        <v>56</v>
      </c>
      <c r="T449" s="31" t="n">
        <v>0.2</v>
      </c>
      <c r="U449" s="31" t="n">
        <v>120</v>
      </c>
      <c r="V449" s="13" t="inlineStr">
        <is>
          <t>1,1,2-Tricloroetano - aire</t>
        </is>
      </c>
      <c r="W449" s="71">
        <f>N449/((0.1*O449)*T449)</f>
        <v/>
      </c>
      <c r="X449" s="71">
        <f>N449/(0.1*Q449*T449)</f>
        <v/>
      </c>
      <c r="Y449" s="88">
        <f>N449/(0.1*O449)</f>
        <v/>
      </c>
      <c r="Z449" s="88">
        <f>N449/(0.1*Q449)</f>
        <v/>
      </c>
      <c r="AA449" s="90">
        <f>N449/AB449</f>
        <v/>
      </c>
      <c r="AB449" s="31">
        <f>T449*480</f>
        <v/>
      </c>
      <c r="AC449" s="88">
        <f>AA449/O449</f>
        <v/>
      </c>
      <c r="AD449" s="88">
        <f>AA449/Q449</f>
        <v/>
      </c>
      <c r="AE449" s="88">
        <f>((N449/(T449*U449))/O449)</f>
        <v/>
      </c>
      <c r="AF449" s="88">
        <f>((N449/(T449*U449))/Q449)</f>
        <v/>
      </c>
      <c r="AG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t="inlineStr">
        <is>
          <t>0,01-0,2</t>
        </is>
      </c>
      <c r="J450" t="inlineStr">
        <is>
          <t>0,01-0,2 (MT044)</t>
        </is>
      </c>
      <c r="K450" t="inlineStr">
        <is>
          <t>NIOSH 1003</t>
        </is>
      </c>
      <c r="L450" s="31" t="n">
        <v>0.2</v>
      </c>
      <c r="N450" s="79" t="n">
        <v>0.02</v>
      </c>
      <c r="O450" t="n">
        <v>56</v>
      </c>
      <c r="T450" s="31" t="n">
        <v>0.2</v>
      </c>
      <c r="U450" s="31" t="n">
        <v>120</v>
      </c>
      <c r="V450" s="13" t="inlineStr">
        <is>
          <t>1,1,2-Tricloroetano - aire</t>
        </is>
      </c>
      <c r="W450" s="71">
        <f>N450/((0.1*O450)*T450)</f>
        <v/>
      </c>
      <c r="X450" s="71">
        <f>N450/(0.1*Q450*T450)</f>
        <v/>
      </c>
      <c r="Y450" s="88">
        <f>N450/(0.1*O450)</f>
        <v/>
      </c>
      <c r="Z450" s="88">
        <f>N450/(0.1*Q450)</f>
        <v/>
      </c>
      <c r="AA450" s="90">
        <f>N450/AB450</f>
        <v/>
      </c>
      <c r="AB450" s="31">
        <f>T450*480</f>
        <v/>
      </c>
      <c r="AC450" s="88">
        <f>AA450/O450</f>
        <v/>
      </c>
      <c r="AD450" s="88">
        <f>AA450/Q450</f>
        <v/>
      </c>
      <c r="AE450" s="88">
        <f>((N450/(T450*U450))/O450)</f>
        <v/>
      </c>
      <c r="AF450" s="88">
        <f>((N450/(T450*U450))/Q450)</f>
        <v/>
      </c>
      <c r="AG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t="inlineStr">
        <is>
          <t>0,01-0,2</t>
        </is>
      </c>
      <c r="J451" t="inlineStr">
        <is>
          <t>0,01-0,2 (MT044)</t>
        </is>
      </c>
      <c r="K451" t="inlineStr">
        <is>
          <t>NIOSH 1003</t>
        </is>
      </c>
      <c r="L451" s="31" t="n">
        <v>0.2</v>
      </c>
      <c r="N451" s="79" t="n">
        <v>0.02</v>
      </c>
      <c r="O451" t="n">
        <v>8.199999999999999</v>
      </c>
      <c r="T451" s="31" t="n">
        <v>0.2</v>
      </c>
      <c r="U451" s="31" t="n">
        <v>120</v>
      </c>
      <c r="V451" s="13" t="inlineStr">
        <is>
          <t>P0245 1,2-Dicloroetano - aire</t>
        </is>
      </c>
      <c r="W451" s="71">
        <f>N451/((0.1*O451)*T451)</f>
        <v/>
      </c>
      <c r="X451" s="71">
        <f>N451/(0.1*Q451*T451)</f>
        <v/>
      </c>
      <c r="Y451" s="88">
        <f>N451/(0.1*O451)</f>
        <v/>
      </c>
      <c r="Z451" s="88">
        <f>N451/(0.1*Q451)</f>
        <v/>
      </c>
      <c r="AA451" s="90">
        <f>N451/AB451</f>
        <v/>
      </c>
      <c r="AB451" s="31">
        <f>T451*480</f>
        <v/>
      </c>
      <c r="AC451" s="88">
        <f>AA451/O451</f>
        <v/>
      </c>
      <c r="AD451" s="88">
        <f>AA451/Q451</f>
        <v/>
      </c>
      <c r="AE451" s="88">
        <f>((N451/(T451*U451))/O451)</f>
        <v/>
      </c>
      <c r="AF451" s="88">
        <f>((N451/(T451*U451))/Q451)</f>
        <v/>
      </c>
      <c r="AG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H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t="n">
        <v>0.2</v>
      </c>
      <c r="J452" t="inlineStr">
        <is>
          <t>0,2 (MT044)</t>
        </is>
      </c>
      <c r="K452" t="inlineStr">
        <is>
          <t>OSHA CSI</t>
        </is>
      </c>
      <c r="L452" s="31" t="n">
        <v>0.2</v>
      </c>
      <c r="N452" s="79" t="n">
        <v>0.02</v>
      </c>
      <c r="O452" t="n">
        <v>4.6</v>
      </c>
      <c r="T452" s="31" t="n">
        <v>0.2</v>
      </c>
      <c r="U452" s="31" t="n">
        <v>120</v>
      </c>
      <c r="V452" s="13" t="inlineStr">
        <is>
          <t>1,3-Dicloropropeno - aire</t>
        </is>
      </c>
      <c r="W452" s="71">
        <f>N452/((0.1*O452)*T452)</f>
        <v/>
      </c>
      <c r="X452" s="71">
        <f>N452/(0.1*Q452*T452)</f>
        <v/>
      </c>
      <c r="Y452" s="88">
        <f>N452/(0.1*O452)</f>
        <v/>
      </c>
      <c r="Z452" s="88">
        <f>N452/(0.1*Q452)</f>
        <v/>
      </c>
      <c r="AA452" s="90">
        <f>N452/AB452</f>
        <v/>
      </c>
      <c r="AB452" s="31">
        <f>T452*480</f>
        <v/>
      </c>
      <c r="AC452" s="88">
        <f>AA452/O452</f>
        <v/>
      </c>
      <c r="AD452" s="88">
        <f>AA452/Q452</f>
        <v/>
      </c>
      <c r="AE452" s="88">
        <f>((N452/(T452*U452))/O452)</f>
        <v/>
      </c>
      <c r="AF452" s="88">
        <f>((N452/(T452*U452))/Q452)</f>
        <v/>
      </c>
      <c r="AG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t="n">
        <v>0.2</v>
      </c>
      <c r="J453" t="inlineStr">
        <is>
          <t>0,2 (MT044)</t>
        </is>
      </c>
      <c r="K453" t="inlineStr">
        <is>
          <t>OSHA CSI</t>
        </is>
      </c>
      <c r="L453" s="31" t="n">
        <v>0.2</v>
      </c>
      <c r="N453" s="79" t="n">
        <v>0.02</v>
      </c>
      <c r="O453" t="n">
        <v>4.6</v>
      </c>
      <c r="T453" s="31" t="n">
        <v>0.2</v>
      </c>
      <c r="U453" s="31" t="n">
        <v>120</v>
      </c>
      <c r="V453" s="13" t="inlineStr">
        <is>
          <t>1,3-Dicloropropeno - aire</t>
        </is>
      </c>
      <c r="W453" s="71">
        <f>N453/((0.1*O453)*T453)</f>
        <v/>
      </c>
      <c r="X453" s="71">
        <f>N453/(0.1*Q453*T453)</f>
        <v/>
      </c>
      <c r="Y453" s="88">
        <f>N453/(0.1*O453)</f>
        <v/>
      </c>
      <c r="Z453" s="88">
        <f>N453/(0.1*Q453)</f>
        <v/>
      </c>
      <c r="AA453" s="90">
        <f>N453/AB453</f>
        <v/>
      </c>
      <c r="AB453" s="31">
        <f>T453*480</f>
        <v/>
      </c>
      <c r="AC453" s="88">
        <f>AA453/O453</f>
        <v/>
      </c>
      <c r="AD453" s="88">
        <f>AA453/Q453</f>
        <v/>
      </c>
      <c r="AE453" s="88">
        <f>((N453/(T453*U453))/O453)</f>
        <v/>
      </c>
      <c r="AF453" s="88">
        <f>((N453/(T453*U453))/Q453)</f>
        <v/>
      </c>
      <c r="AG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t="n">
        <v>0.2</v>
      </c>
      <c r="J454" t="inlineStr">
        <is>
          <t>0,2 (MT044)</t>
        </is>
      </c>
      <c r="L454" s="31" t="n">
        <v>0.2</v>
      </c>
      <c r="N454" s="79" t="n">
        <v>0.02</v>
      </c>
      <c r="T454" s="31" t="n">
        <v>0.2</v>
      </c>
      <c r="U454" s="31" t="n">
        <v>120</v>
      </c>
      <c r="V454" s="13" t="inlineStr">
        <is>
          <t>Bromodiclorometano - aire</t>
        </is>
      </c>
      <c r="W454" s="71">
        <f>N454/((0.1*O454)*T454)</f>
        <v/>
      </c>
      <c r="X454" s="71">
        <f>N454/(0.1*Q454*T454)</f>
        <v/>
      </c>
      <c r="Y454" s="88">
        <f>N454/(0.1*O454)</f>
        <v/>
      </c>
      <c r="Z454" s="88">
        <f>N454/(0.1*Q454)</f>
        <v/>
      </c>
      <c r="AA454" s="90">
        <f>N454/AB454</f>
        <v/>
      </c>
      <c r="AB454" s="31">
        <f>T454*480</f>
        <v/>
      </c>
      <c r="AC454" s="88">
        <f>AA454/O454</f>
        <v/>
      </c>
      <c r="AD454" s="88">
        <f>AA454/Q454</f>
        <v/>
      </c>
      <c r="AE454" s="88">
        <f>((N454/(T454*U454))/O454)</f>
        <v/>
      </c>
      <c r="AF454" s="88">
        <f>((N454/(T454*U454))/Q454)</f>
        <v/>
      </c>
      <c r="AG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t="n">
        <v>0.2</v>
      </c>
      <c r="J455" t="inlineStr">
        <is>
          <t>0,2 (MT044)</t>
        </is>
      </c>
      <c r="L455" s="31" t="n">
        <v>0.2</v>
      </c>
      <c r="N455" s="79" t="n">
        <v>0.02</v>
      </c>
      <c r="T455" s="31" t="n">
        <v>0.2</v>
      </c>
      <c r="U455" s="31" t="n">
        <v>120</v>
      </c>
      <c r="V455" s="13" t="inlineStr">
        <is>
          <t>Bromodiclorometano - aire</t>
        </is>
      </c>
      <c r="W455" s="71">
        <f>N455/((0.1*O455)*T455)</f>
        <v/>
      </c>
      <c r="X455" s="71">
        <f>N455/(0.1*Q455*T455)</f>
        <v/>
      </c>
      <c r="Y455" s="88">
        <f>N455/(0.1*O455)</f>
        <v/>
      </c>
      <c r="Z455" s="88">
        <f>N455/(0.1*Q455)</f>
        <v/>
      </c>
      <c r="AA455" s="90">
        <f>N455/AB455</f>
        <v/>
      </c>
      <c r="AB455" s="31">
        <f>T455*480</f>
        <v/>
      </c>
      <c r="AC455" s="88">
        <f>AA455/O455</f>
        <v/>
      </c>
      <c r="AD455" s="88">
        <f>AA455/Q455</f>
        <v/>
      </c>
      <c r="AE455" s="88">
        <f>((N455/(T455*U455))/O455)</f>
        <v/>
      </c>
      <c r="AF455" s="88">
        <f>((N455/(T455*U455))/Q455)</f>
        <v/>
      </c>
      <c r="AG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t="inlineStr">
        <is>
          <t>0,01-0,2</t>
        </is>
      </c>
      <c r="J456" t="inlineStr">
        <is>
          <t>0,01-0,2 (MT044)</t>
        </is>
      </c>
      <c r="K456" t="inlineStr">
        <is>
          <t>NIOSH 1005</t>
        </is>
      </c>
      <c r="L456" s="31" t="n">
        <v>0.2</v>
      </c>
      <c r="N456" s="79" t="n">
        <v>0.1</v>
      </c>
      <c r="O456" t="n">
        <v>177</v>
      </c>
      <c r="P456" t="n">
        <v>353</v>
      </c>
      <c r="T456" s="31" t="n">
        <v>0.2</v>
      </c>
      <c r="U456" s="31" t="n">
        <v>120</v>
      </c>
      <c r="V456" s="13" t="inlineStr">
        <is>
          <t>P0245 Cloruro de metileno - aire</t>
        </is>
      </c>
      <c r="W456" s="71">
        <f>N456/((0.1*O456)*T456)</f>
        <v/>
      </c>
      <c r="X456" s="71">
        <f>N456/(0.1*Q456*T456)</f>
        <v/>
      </c>
      <c r="Y456" s="88">
        <f>N456/(0.1*O456)</f>
        <v/>
      </c>
      <c r="Z456" s="88">
        <f>N456/(0.1*Q456)</f>
        <v/>
      </c>
      <c r="AA456" s="90">
        <f>N456/AB456</f>
        <v/>
      </c>
      <c r="AB456" s="31">
        <f>T456*480</f>
        <v/>
      </c>
      <c r="AC456" s="88">
        <f>AA456/O456</f>
        <v/>
      </c>
      <c r="AD456" s="88">
        <f>AA456/Q456</f>
        <v/>
      </c>
      <c r="AE456" s="88">
        <f>((N456/(T456*U456))/O456)</f>
        <v/>
      </c>
      <c r="AF456" s="88">
        <f>((N456/(T456*U456))/Q456)</f>
        <v/>
      </c>
      <c r="AG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H456" s="118"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t="n">
        <v>0.2</v>
      </c>
      <c r="J457" t="inlineStr">
        <is>
          <t>0,2 (MT044)</t>
        </is>
      </c>
      <c r="L457" s="31" t="n">
        <v>0.2</v>
      </c>
      <c r="N457" s="79" t="n">
        <v>0.02</v>
      </c>
      <c r="T457" s="31" t="n">
        <v>0.2</v>
      </c>
      <c r="U457" s="31" t="n">
        <v>120</v>
      </c>
      <c r="V457" s="13" t="inlineStr">
        <is>
          <t>Dibromoclorometano - aire</t>
        </is>
      </c>
      <c r="W457" s="71">
        <f>N457/((0.1*O457)*T457)</f>
        <v/>
      </c>
      <c r="X457" s="71">
        <f>N457/(0.1*Q457*T457)</f>
        <v/>
      </c>
      <c r="Y457" s="88">
        <f>N457/(0.1*O457)</f>
        <v/>
      </c>
      <c r="Z457" s="88">
        <f>N457/(0.1*Q457)</f>
        <v/>
      </c>
      <c r="AA457" s="90">
        <f>N457/AB457</f>
        <v/>
      </c>
      <c r="AB457" s="31">
        <f>T457*480</f>
        <v/>
      </c>
      <c r="AC457" s="88">
        <f>AA457/O457</f>
        <v/>
      </c>
      <c r="AD457" s="88">
        <f>AA457/Q457</f>
        <v/>
      </c>
      <c r="AE457" s="88">
        <f>((N457/(T457*U457))/O457)</f>
        <v/>
      </c>
      <c r="AF457" s="88">
        <f>((N457/(T457*U457))/Q457)</f>
        <v/>
      </c>
      <c r="AG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t="n">
        <v>0.2</v>
      </c>
      <c r="J458" t="inlineStr">
        <is>
          <t>0,2 (MT044)</t>
        </is>
      </c>
      <c r="L458" s="31" t="n">
        <v>0.2</v>
      </c>
      <c r="N458" s="79" t="n">
        <v>0.02</v>
      </c>
      <c r="T458" s="31" t="n">
        <v>0.2</v>
      </c>
      <c r="U458" s="31" t="n">
        <v>120</v>
      </c>
      <c r="V458" s="13" t="inlineStr">
        <is>
          <t>Dibromoclorometano - aire</t>
        </is>
      </c>
      <c r="W458" s="71">
        <f>N458/((0.1*O458)*T458)</f>
        <v/>
      </c>
      <c r="X458" s="71">
        <f>N458/(0.1*Q458*T458)</f>
        <v/>
      </c>
      <c r="Y458" s="88">
        <f>N458/(0.1*O458)</f>
        <v/>
      </c>
      <c r="Z458" s="88">
        <f>N458/(0.1*Q458)</f>
        <v/>
      </c>
      <c r="AA458" s="90">
        <f>N458/AB458</f>
        <v/>
      </c>
      <c r="AB458" s="31">
        <f>T458*480</f>
        <v/>
      </c>
      <c r="AC458" s="88">
        <f>AA458/O458</f>
        <v/>
      </c>
      <c r="AD458" s="88">
        <f>AA458/Q458</f>
        <v/>
      </c>
      <c r="AE458" s="88">
        <f>((N458/(T458*U458))/O458)</f>
        <v/>
      </c>
      <c r="AF458" s="88">
        <f>((N458/(T458*U458))/Q458)</f>
        <v/>
      </c>
      <c r="AG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L459" s="35" t="n"/>
      <c r="N459" s="76" t="n">
        <v>1</v>
      </c>
      <c r="T459" s="35" t="n"/>
      <c r="U459" s="31" t="n">
        <v>120</v>
      </c>
      <c r="V459" s="20" t="inlineStr">
        <is>
          <t>Diclorobenceno (mezcla isómeros) - aire</t>
        </is>
      </c>
      <c r="W459" s="71">
        <f>N459/((0.1*O459)*T459)</f>
        <v/>
      </c>
      <c r="X459" s="71">
        <f>N459/(0.1*Q459*T459)</f>
        <v/>
      </c>
      <c r="Y459" s="88">
        <f>N459/(0.1*O459)</f>
        <v/>
      </c>
      <c r="Z459" s="88">
        <f>N459/(0.1*Q459)</f>
        <v/>
      </c>
      <c r="AA459" s="90">
        <f>N459/AB459</f>
        <v/>
      </c>
      <c r="AB459" s="31">
        <f>T459*480</f>
        <v/>
      </c>
      <c r="AC459" s="88">
        <f>AA459/O459</f>
        <v/>
      </c>
      <c r="AD459" s="88">
        <f>AA459/Q459</f>
        <v/>
      </c>
      <c r="AE459" s="88">
        <f>((N459/(T459*U459))/O459)</f>
        <v/>
      </c>
      <c r="AF459" s="88">
        <f>((N459/(T459*U459))/Q459)</f>
        <v/>
      </c>
      <c r="AG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H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t="inlineStr">
        <is>
          <t>0,01-0,2</t>
        </is>
      </c>
      <c r="J460" t="inlineStr">
        <is>
          <t>0,01-0,2 (MT044)</t>
        </is>
      </c>
      <c r="K460" t="inlineStr">
        <is>
          <t>MDHS 96</t>
        </is>
      </c>
      <c r="L460" s="31" t="n">
        <v>0.2</v>
      </c>
      <c r="N460" s="79" t="n">
        <v>0.02</v>
      </c>
      <c r="Q460" t="n">
        <v>12</v>
      </c>
      <c r="R460" t="n">
        <v>24</v>
      </c>
      <c r="S460" t="inlineStr">
        <is>
          <t>Alemania</t>
        </is>
      </c>
      <c r="T460" s="31" t="n">
        <v>0.2</v>
      </c>
      <c r="U460" s="31" t="n">
        <v>120</v>
      </c>
      <c r="V460" s="13" t="inlineStr">
        <is>
          <t>m-Diclorobenceno - aire</t>
        </is>
      </c>
      <c r="W460" s="71">
        <f>N460/((0.1*O460)*T460)</f>
        <v/>
      </c>
      <c r="X460" s="71">
        <f>N460/(0.1*Q460*T460)</f>
        <v/>
      </c>
      <c r="Y460" s="88">
        <f>N460/(0.1*O460)</f>
        <v/>
      </c>
      <c r="Z460" s="88">
        <f>N460/(0.1*Q460)</f>
        <v/>
      </c>
      <c r="AA460" s="90">
        <f>N460/AB460</f>
        <v/>
      </c>
      <c r="AB460" s="31">
        <f>T460*480</f>
        <v/>
      </c>
      <c r="AC460" s="88">
        <f>AA460/O460</f>
        <v/>
      </c>
      <c r="AD460" s="88">
        <f>AA460/Q460</f>
        <v/>
      </c>
      <c r="AE460" s="88">
        <f>((N460/(T460*U460))/O460)</f>
        <v/>
      </c>
      <c r="AF460" s="88">
        <f>((N460/(T460*U460))/Q460)</f>
        <v/>
      </c>
      <c r="AG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t="inlineStr">
        <is>
          <t>0,01-0,2</t>
        </is>
      </c>
      <c r="J461" t="inlineStr">
        <is>
          <t>0,01-0,2 (MT044)</t>
        </is>
      </c>
      <c r="K461" t="inlineStr">
        <is>
          <t>MDHS 96</t>
        </is>
      </c>
      <c r="L461" s="31" t="n">
        <v>0.2</v>
      </c>
      <c r="N461" s="79" t="n">
        <v>0.02</v>
      </c>
      <c r="Q461" t="n">
        <v>12</v>
      </c>
      <c r="R461" t="n">
        <v>24</v>
      </c>
      <c r="S461" t="inlineStr">
        <is>
          <t>Alemania</t>
        </is>
      </c>
      <c r="T461" s="31" t="n">
        <v>0.2</v>
      </c>
      <c r="U461" s="31" t="n">
        <v>120</v>
      </c>
      <c r="V461" s="13" t="inlineStr">
        <is>
          <t>m-Diclorobenceno - aire</t>
        </is>
      </c>
      <c r="W461" s="71">
        <f>N461/((0.1*O461)*T461)</f>
        <v/>
      </c>
      <c r="X461" s="71">
        <f>N461/(0.1*Q461*T461)</f>
        <v/>
      </c>
      <c r="Y461" s="88">
        <f>N461/(0.1*O461)</f>
        <v/>
      </c>
      <c r="Z461" s="88">
        <f>N461/(0.1*Q461)</f>
        <v/>
      </c>
      <c r="AA461" s="90">
        <f>N461/AB461</f>
        <v/>
      </c>
      <c r="AB461" s="31">
        <f>T461*480</f>
        <v/>
      </c>
      <c r="AC461" s="88">
        <f>AA461/O461</f>
        <v/>
      </c>
      <c r="AD461" s="88">
        <f>AA461/Q461</f>
        <v/>
      </c>
      <c r="AE461" s="88">
        <f>((N461/(T461*U461))/O461)</f>
        <v/>
      </c>
      <c r="AF461" s="88">
        <f>((N461/(T461*U461))/Q461)</f>
        <v/>
      </c>
      <c r="AG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t="inlineStr">
        <is>
          <t>0,01-0,2</t>
        </is>
      </c>
      <c r="J462" t="inlineStr">
        <is>
          <t>0,01-0,2 (MT044)</t>
        </is>
      </c>
      <c r="K462" t="inlineStr">
        <is>
          <t>NIOSH 1003</t>
        </is>
      </c>
      <c r="L462" s="31" t="n">
        <v>0.2</v>
      </c>
      <c r="N462" s="79" t="n">
        <v>0.1</v>
      </c>
      <c r="O462" t="n">
        <v>122</v>
      </c>
      <c r="P462" t="n">
        <v>306</v>
      </c>
      <c r="T462" s="31" t="n">
        <v>0.2</v>
      </c>
      <c r="U462" s="31" t="n">
        <v>120</v>
      </c>
      <c r="V462" s="13" t="inlineStr">
        <is>
          <t>o-Diclorobenceno - aire</t>
        </is>
      </c>
      <c r="W462" s="71">
        <f>N462/((0.1*O462)*T462)</f>
        <v/>
      </c>
      <c r="X462" s="71">
        <f>N462/(0.1*Q462*T462)</f>
        <v/>
      </c>
      <c r="Y462" s="88">
        <f>N462/(0.1*O462)</f>
        <v/>
      </c>
      <c r="Z462" s="88">
        <f>N462/(0.1*Q462)</f>
        <v/>
      </c>
      <c r="AA462" s="90">
        <f>N462/AB462</f>
        <v/>
      </c>
      <c r="AB462" s="31">
        <f>T462*480</f>
        <v/>
      </c>
      <c r="AC462" s="88">
        <f>AA462/O462</f>
        <v/>
      </c>
      <c r="AD462" s="88">
        <f>AA462/Q462</f>
        <v/>
      </c>
      <c r="AE462" s="88">
        <f>((N462/(T462*U462))/O462)</f>
        <v/>
      </c>
      <c r="AF462" s="88">
        <f>((N462/(T462*U462))/Q462)</f>
        <v/>
      </c>
      <c r="AG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t="inlineStr">
        <is>
          <t>0,01-0,2</t>
        </is>
      </c>
      <c r="J463" t="inlineStr">
        <is>
          <t>0,01-0,2 (MT044)</t>
        </is>
      </c>
      <c r="K463" t="inlineStr">
        <is>
          <t>NIOSH 1003</t>
        </is>
      </c>
      <c r="L463" s="31" t="n">
        <v>0.2</v>
      </c>
      <c r="N463" s="79" t="n">
        <v>0.1</v>
      </c>
      <c r="O463" t="n">
        <v>122</v>
      </c>
      <c r="P463" t="n">
        <v>306</v>
      </c>
      <c r="T463" s="31" t="n">
        <v>0.2</v>
      </c>
      <c r="U463" s="31" t="n">
        <v>120</v>
      </c>
      <c r="V463" s="13" t="inlineStr">
        <is>
          <t>o-Diclorobenceno - aire</t>
        </is>
      </c>
      <c r="W463" s="71">
        <f>N463/((0.1*O463)*T463)</f>
        <v/>
      </c>
      <c r="X463" s="71">
        <f>N463/(0.1*Q463*T463)</f>
        <v/>
      </c>
      <c r="Y463" s="88">
        <f>N463/(0.1*O463)</f>
        <v/>
      </c>
      <c r="Z463" s="88">
        <f>N463/(0.1*Q463)</f>
        <v/>
      </c>
      <c r="AA463" s="90">
        <f>N463/AB463</f>
        <v/>
      </c>
      <c r="AB463" s="31">
        <f>T463*480</f>
        <v/>
      </c>
      <c r="AC463" s="88">
        <f>AA463/O463</f>
        <v/>
      </c>
      <c r="AD463" s="88">
        <f>AA463/Q463</f>
        <v/>
      </c>
      <c r="AE463" s="88">
        <f>((N463/(T463*U463))/O463)</f>
        <v/>
      </c>
      <c r="AF463" s="88">
        <f>((N463/(T463*U463))/Q463)</f>
        <v/>
      </c>
      <c r="AG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t="inlineStr">
        <is>
          <t>0,01-0,2</t>
        </is>
      </c>
      <c r="J464" t="inlineStr">
        <is>
          <t>0,01-0,2 (MT044)</t>
        </is>
      </c>
      <c r="K464" t="inlineStr">
        <is>
          <t>NIOSH 1003</t>
        </is>
      </c>
      <c r="L464" s="31" t="n">
        <v>0.2</v>
      </c>
      <c r="N464" s="79" t="n">
        <v>0.1</v>
      </c>
      <c r="O464" t="n">
        <v>12</v>
      </c>
      <c r="P464" t="n">
        <v>60</v>
      </c>
      <c r="T464" s="31" t="n">
        <v>0.2</v>
      </c>
      <c r="U464" s="31" t="n">
        <v>120</v>
      </c>
      <c r="V464" s="13" t="inlineStr">
        <is>
          <t>p-Diclorobenceno - aire</t>
        </is>
      </c>
      <c r="W464" s="71">
        <f>N464/((0.1*O464)*T464)</f>
        <v/>
      </c>
      <c r="X464" s="71">
        <f>N464/(0.1*Q464*T464)</f>
        <v/>
      </c>
      <c r="Y464" s="88">
        <f>N464/(0.1*O464)</f>
        <v/>
      </c>
      <c r="Z464" s="88">
        <f>N464/(0.1*Q464)</f>
        <v/>
      </c>
      <c r="AA464" s="90">
        <f>N464/AB464</f>
        <v/>
      </c>
      <c r="AB464" s="31">
        <f>T464*480</f>
        <v/>
      </c>
      <c r="AC464" s="88">
        <f>AA464/O464</f>
        <v/>
      </c>
      <c r="AD464" s="88">
        <f>AA464/Q464</f>
        <v/>
      </c>
      <c r="AE464" s="88">
        <f>((N464/(T464*U464))/O464)</f>
        <v/>
      </c>
      <c r="AF464" s="88">
        <f>((N464/(T464*U464))/Q464)</f>
        <v/>
      </c>
      <c r="AG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t="inlineStr">
        <is>
          <t>0,01-0,2</t>
        </is>
      </c>
      <c r="J465" t="inlineStr">
        <is>
          <t>0,01-0,2 (MT044)</t>
        </is>
      </c>
      <c r="K465" t="inlineStr">
        <is>
          <t>NIOSH 1003</t>
        </is>
      </c>
      <c r="L465" s="31" t="n">
        <v>0.2</v>
      </c>
      <c r="N465" s="79" t="n">
        <v>0.1</v>
      </c>
      <c r="O465" t="n">
        <v>12</v>
      </c>
      <c r="P465" t="n">
        <v>60</v>
      </c>
      <c r="T465" s="31" t="n">
        <v>0.2</v>
      </c>
      <c r="U465" s="31" t="n">
        <v>120</v>
      </c>
      <c r="V465" s="13" t="inlineStr">
        <is>
          <t>p-Diclorobenceno - aire</t>
        </is>
      </c>
      <c r="W465" s="71">
        <f>N465/((0.1*O465)*T465)</f>
        <v/>
      </c>
      <c r="X465" s="71">
        <f>N465/(0.1*Q465*T465)</f>
        <v/>
      </c>
      <c r="Y465" s="88">
        <f>N465/(0.1*O465)</f>
        <v/>
      </c>
      <c r="Z465" s="88">
        <f>N465/(0.1*Q465)</f>
        <v/>
      </c>
      <c r="AA465" s="90">
        <f>N465/AB465</f>
        <v/>
      </c>
      <c r="AB465" s="31">
        <f>T465*480</f>
        <v/>
      </c>
      <c r="AC465" s="88">
        <f>AA465/O465</f>
        <v/>
      </c>
      <c r="AD465" s="88">
        <f>AA465/Q465</f>
        <v/>
      </c>
      <c r="AE465" s="88">
        <f>((N465/(T465*U465))/O465)</f>
        <v/>
      </c>
      <c r="AF465" s="88">
        <f>((N465/(T465*U465))/Q465)</f>
        <v/>
      </c>
      <c r="AG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t="inlineStr">
        <is>
          <t>0,01-0,2</t>
        </is>
      </c>
      <c r="J466" t="inlineStr">
        <is>
          <t>0,01-0,2 (MT044)</t>
        </is>
      </c>
      <c r="K466" t="inlineStr">
        <is>
          <t>NIOSH 1003</t>
        </is>
      </c>
      <c r="L466" s="31" t="n">
        <v>0.2</v>
      </c>
      <c r="N466" s="79" t="n">
        <v>0.02</v>
      </c>
      <c r="O466" t="n">
        <v>138</v>
      </c>
      <c r="P466" t="n">
        <v>275</v>
      </c>
      <c r="T466" s="31" t="n">
        <v>0.2</v>
      </c>
      <c r="U466" s="31" t="n">
        <v>120</v>
      </c>
      <c r="V466" s="13" t="inlineStr">
        <is>
          <t>P0245 Percloroetileno - aire</t>
        </is>
      </c>
      <c r="W466" s="71">
        <f>N466/((0.1*O466)*T466)</f>
        <v/>
      </c>
      <c r="X466" s="71">
        <f>N466/(0.1*Q466*T466)</f>
        <v/>
      </c>
      <c r="Y466" s="88">
        <f>N466/(0.1*O466)</f>
        <v/>
      </c>
      <c r="Z466" s="88">
        <f>N466/(0.1*Q466)</f>
        <v/>
      </c>
      <c r="AA466" s="90">
        <f>N466/AB466</f>
        <v/>
      </c>
      <c r="AB466" s="31">
        <f>T466*480</f>
        <v/>
      </c>
      <c r="AC466" s="88">
        <f>AA466/O466</f>
        <v/>
      </c>
      <c r="AD466" s="88">
        <f>AA466/Q466</f>
        <v/>
      </c>
      <c r="AE466" s="88">
        <f>((N466/(T466*U466))/O466)</f>
        <v/>
      </c>
      <c r="AF466" s="88">
        <f>((N466/(T466*U466))/Q466)</f>
        <v/>
      </c>
      <c r="AG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H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t="inlineStr">
        <is>
          <t>0,01-0,2</t>
        </is>
      </c>
      <c r="J467" t="inlineStr">
        <is>
          <t>0,01-0,2 (MT044)</t>
        </is>
      </c>
      <c r="K467" t="inlineStr">
        <is>
          <t>NIOSH 1003</t>
        </is>
      </c>
      <c r="L467" s="31" t="n">
        <v>0.2</v>
      </c>
      <c r="N467" s="79" t="n">
        <v>0.02</v>
      </c>
      <c r="O467" t="n">
        <v>6.4</v>
      </c>
      <c r="P467" t="n">
        <v>32</v>
      </c>
      <c r="T467" s="31" t="n">
        <v>0.2</v>
      </c>
      <c r="U467" s="31" t="n">
        <v>120</v>
      </c>
      <c r="V467" s="13" t="inlineStr">
        <is>
          <t>P0245 Tetracloruro de carbono - aire</t>
        </is>
      </c>
      <c r="W467" s="71">
        <f>N467/((0.1*O467)*T467)</f>
        <v/>
      </c>
      <c r="X467" s="71">
        <f>N467/(0.1*Q467*T467)</f>
        <v/>
      </c>
      <c r="Y467" s="88">
        <f>N467/(0.1*O467)</f>
        <v/>
      </c>
      <c r="Z467" s="88">
        <f>N467/(0.1*Q467)</f>
        <v/>
      </c>
      <c r="AA467" s="90">
        <f>N467/AB467</f>
        <v/>
      </c>
      <c r="AB467" s="31">
        <f>T467*480</f>
        <v/>
      </c>
      <c r="AC467" s="88">
        <f>AA467/O467</f>
        <v/>
      </c>
      <c r="AD467" s="88">
        <f>AA467/Q467</f>
        <v/>
      </c>
      <c r="AE467" s="88">
        <f>((N467/(T467*U467))/O467)</f>
        <v/>
      </c>
      <c r="AF467" s="88">
        <f>((N467/(T467*U467))/Q467)</f>
        <v/>
      </c>
      <c r="AG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H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t="inlineStr">
        <is>
          <t>0,01-0,2</t>
        </is>
      </c>
      <c r="J468" t="inlineStr">
        <is>
          <t>0,01-0,2 (MT044)</t>
        </is>
      </c>
      <c r="K468" t="inlineStr">
        <is>
          <t>NIOSH 1003</t>
        </is>
      </c>
      <c r="L468" s="31" t="n">
        <v>0.2</v>
      </c>
      <c r="N468" s="79" t="n">
        <v>0.02</v>
      </c>
      <c r="O468" t="n">
        <v>5.3</v>
      </c>
      <c r="T468" s="31" t="n">
        <v>0.2</v>
      </c>
      <c r="U468" s="31" t="n">
        <v>120</v>
      </c>
      <c r="V468" s="13" t="inlineStr">
        <is>
          <t>Tribromometano - aire</t>
        </is>
      </c>
      <c r="W468" s="71">
        <f>N468/((0.1*O468)*T468)</f>
        <v/>
      </c>
      <c r="X468" s="71">
        <f>N468/(0.1*Q468*T468)</f>
        <v/>
      </c>
      <c r="Y468" s="88">
        <f>N468/(0.1*O468)</f>
        <v/>
      </c>
      <c r="Z468" s="88">
        <f>N468/(0.1*Q468)</f>
        <v/>
      </c>
      <c r="AA468" s="90">
        <f>N468/AB468</f>
        <v/>
      </c>
      <c r="AB468" s="31">
        <f>T468*480</f>
        <v/>
      </c>
      <c r="AC468" s="88">
        <f>AA468/O468</f>
        <v/>
      </c>
      <c r="AD468" s="88">
        <f>AA468/Q468</f>
        <v/>
      </c>
      <c r="AE468" s="88">
        <f>((N468/(T468*U468))/O468)</f>
        <v/>
      </c>
      <c r="AF468" s="88">
        <f>((N468/(T468*U468))/Q468)</f>
        <v/>
      </c>
      <c r="AG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t="inlineStr">
        <is>
          <t>0,01-0,2</t>
        </is>
      </c>
      <c r="J469" t="inlineStr">
        <is>
          <t>0,01-0,2 (MT044)</t>
        </is>
      </c>
      <c r="K469" t="inlineStr">
        <is>
          <t>NIOSH 1003</t>
        </is>
      </c>
      <c r="L469" s="31" t="n">
        <v>0.2</v>
      </c>
      <c r="N469" s="79" t="n">
        <v>0.02</v>
      </c>
      <c r="O469" t="n">
        <v>5.3</v>
      </c>
      <c r="T469" s="31" t="n">
        <v>0.2</v>
      </c>
      <c r="U469" s="31" t="n">
        <v>120</v>
      </c>
      <c r="V469" s="13" t="inlineStr">
        <is>
          <t>Tribromometano - aire</t>
        </is>
      </c>
      <c r="W469" s="71">
        <f>N469/((0.1*O469)*T469)</f>
        <v/>
      </c>
      <c r="X469" s="71">
        <f>N469/(0.1*Q469*T469)</f>
        <v/>
      </c>
      <c r="Y469" s="88">
        <f>N469/(0.1*O469)</f>
        <v/>
      </c>
      <c r="Z469" s="88">
        <f>N469/(0.1*Q469)</f>
        <v/>
      </c>
      <c r="AA469" s="90">
        <f>N469/AB469</f>
        <v/>
      </c>
      <c r="AB469" s="31">
        <f>T469*480</f>
        <v/>
      </c>
      <c r="AC469" s="88">
        <f>AA469/O469</f>
        <v/>
      </c>
      <c r="AD469" s="88">
        <f>AA469/Q469</f>
        <v/>
      </c>
      <c r="AE469" s="88">
        <f>((N469/(T469*U469))/O469)</f>
        <v/>
      </c>
      <c r="AF469" s="88">
        <f>((N469/(T469*U469))/Q469)</f>
        <v/>
      </c>
      <c r="AG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t="inlineStr">
        <is>
          <t>0,01-0,2</t>
        </is>
      </c>
      <c r="J470" t="inlineStr">
        <is>
          <t>0,01-0,2 (MT044)</t>
        </is>
      </c>
      <c r="K470" t="inlineStr">
        <is>
          <t>NIOSH 1022</t>
        </is>
      </c>
      <c r="L470" s="31" t="n">
        <v>0.2</v>
      </c>
      <c r="N470" s="79" t="n">
        <v>0.02</v>
      </c>
      <c r="O470" t="n">
        <v>54.7</v>
      </c>
      <c r="P470" t="n">
        <v>164.1</v>
      </c>
      <c r="T470" s="31" t="n">
        <v>0.2</v>
      </c>
      <c r="U470" s="31" t="n">
        <v>120</v>
      </c>
      <c r="V470" s="13" t="inlineStr">
        <is>
          <t>P0245 Tricloroetileno - aire</t>
        </is>
      </c>
      <c r="W470" s="71">
        <f>N470/((0.1*O470)*T470)</f>
        <v/>
      </c>
      <c r="X470" s="71">
        <f>N470/(0.1*Q470*T470)</f>
        <v/>
      </c>
      <c r="Y470" s="88">
        <f>N470/(0.1*O470)</f>
        <v/>
      </c>
      <c r="Z470" s="88">
        <f>N470/(0.1*Q470)</f>
        <v/>
      </c>
      <c r="AA470" s="90">
        <f>N470/AB470</f>
        <v/>
      </c>
      <c r="AB470" s="31">
        <f>T470*480</f>
        <v/>
      </c>
      <c r="AC470" s="88">
        <f>AA470/O470</f>
        <v/>
      </c>
      <c r="AD470" s="88">
        <f>AA470/Q470</f>
        <v/>
      </c>
      <c r="AE470" s="88">
        <f>((N470/(T470*U470))/O470)</f>
        <v/>
      </c>
      <c r="AF470" s="88">
        <f>((N470/(T470*U470))/Q470)</f>
        <v/>
      </c>
      <c r="AG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H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t="inlineStr">
        <is>
          <t>0,01-0,2</t>
        </is>
      </c>
      <c r="J471" t="inlineStr">
        <is>
          <t>0,01-0,2 (MT044)</t>
        </is>
      </c>
      <c r="K471" t="inlineStr">
        <is>
          <t>NIOSH 1003</t>
        </is>
      </c>
      <c r="L471" s="31" t="n">
        <v>0.2</v>
      </c>
      <c r="N471" s="79" t="n">
        <v>0.02</v>
      </c>
      <c r="O471" t="n">
        <v>10</v>
      </c>
      <c r="T471" s="31" t="n">
        <v>0.2</v>
      </c>
      <c r="U471" s="31" t="n">
        <v>120</v>
      </c>
      <c r="V471" s="13" t="inlineStr">
        <is>
          <t>P0245 Triclorometano - aire</t>
        </is>
      </c>
      <c r="W471" s="71">
        <f>N471/((0.1*O471)*T471)</f>
        <v/>
      </c>
      <c r="X471" s="71">
        <f>N471/(0.1*Q471*T471)</f>
        <v/>
      </c>
      <c r="Y471" s="88">
        <f>N471/(0.1*O471)</f>
        <v/>
      </c>
      <c r="Z471" s="88">
        <f>N471/(0.1*Q471)</f>
        <v/>
      </c>
      <c r="AA471" s="90">
        <f>N471/AB471</f>
        <v/>
      </c>
      <c r="AB471" s="31">
        <f>T471*480</f>
        <v/>
      </c>
      <c r="AC471" s="88">
        <f>AA471/O471</f>
        <v/>
      </c>
      <c r="AD471" s="88">
        <f>AA471/Q471</f>
        <v/>
      </c>
      <c r="AE471" s="88">
        <f>((N471/(T471*U471))/O471)</f>
        <v/>
      </c>
      <c r="AF471" s="88">
        <f>((N471/(T471*U471))/Q471)</f>
        <v/>
      </c>
      <c r="AG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H471" s="118" t="inlineStr">
        <is>
          <t>Nota: Prueba de perfil. En caso de determinación individual, gestionar como N0230 con MT044.</t>
        </is>
      </c>
    </row>
    <row r="472" ht="32"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t="inlineStr">
        <is>
          <t>0,01-0,2</t>
        </is>
      </c>
      <c r="J472" t="inlineStr">
        <is>
          <t>0,01-0,2 (MT044)</t>
        </is>
      </c>
      <c r="K472" t="inlineStr">
        <is>
          <t>NIOSH 1015</t>
        </is>
      </c>
      <c r="L472" s="31" t="n">
        <v>0.2</v>
      </c>
      <c r="N472" s="79" t="n">
        <v>0.1</v>
      </c>
      <c r="O472" t="n">
        <v>8</v>
      </c>
      <c r="P472" t="n">
        <v>20</v>
      </c>
      <c r="T472" s="31" t="n">
        <v>0.2</v>
      </c>
      <c r="U472" s="31" t="n">
        <v>120</v>
      </c>
      <c r="V472" s="13" t="inlineStr">
        <is>
          <t>1,1-Dicloroeteno - aire</t>
        </is>
      </c>
      <c r="W472" s="71">
        <f>N472/((0.1*O472)*T472)</f>
        <v/>
      </c>
      <c r="X472" s="71">
        <f>N472/(0.1*Q472*T472)</f>
        <v/>
      </c>
      <c r="Y472" s="88">
        <f>N472/(0.1*O472)</f>
        <v/>
      </c>
      <c r="Z472" s="88">
        <f>N472/(0.1*Q472)</f>
        <v/>
      </c>
      <c r="AA472" s="90">
        <f>N472/AB472</f>
        <v/>
      </c>
      <c r="AB472" s="31">
        <f>T472*480</f>
        <v/>
      </c>
      <c r="AC472" s="88">
        <f>AA472/O472</f>
        <v/>
      </c>
      <c r="AD472" s="88">
        <f>AA472/Q472</f>
        <v/>
      </c>
      <c r="AE472" s="88">
        <f>((N472/(T472*U472))/O472)</f>
        <v/>
      </c>
      <c r="AF472" s="88">
        <f>((N472/(T472*U472))/Q472)</f>
        <v/>
      </c>
      <c r="AG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H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t="n">
        <v>1</v>
      </c>
      <c r="J473" t="inlineStr">
        <is>
          <t>1 (MT054)</t>
        </is>
      </c>
      <c r="K473" t="inlineStr">
        <is>
          <t>OSHA 5002</t>
        </is>
      </c>
      <c r="L473" s="31" t="n">
        <v>1</v>
      </c>
      <c r="N473" s="79" t="n">
        <v>0.5</v>
      </c>
      <c r="O473" t="n">
        <v>0.055</v>
      </c>
      <c r="T473" s="31" t="n">
        <v>1</v>
      </c>
      <c r="U473" s="31" t="n">
        <v>120</v>
      </c>
      <c r="V473" s="13" t="inlineStr">
        <is>
          <t>4,4'-diisocianato de diciclohexilmetano (HMDI) - aire</t>
        </is>
      </c>
      <c r="W473" s="71">
        <f>N473/((0.1*O473)*T473)</f>
        <v/>
      </c>
      <c r="X473" s="71">
        <f>N473/(0.1*Q473*T473)</f>
        <v/>
      </c>
      <c r="Y473" s="88">
        <f>N473/(0.1*O473)</f>
        <v/>
      </c>
      <c r="Z473" s="88">
        <f>N473/(0.1*Q473)</f>
        <v/>
      </c>
      <c r="AA473" s="90">
        <f>N473/AB473</f>
        <v/>
      </c>
      <c r="AB473" s="31">
        <f>T473*480</f>
        <v/>
      </c>
      <c r="AC473" s="88">
        <f>AA473/O473</f>
        <v/>
      </c>
      <c r="AD473" s="88">
        <f>AA473/Q473</f>
        <v/>
      </c>
      <c r="AE473" s="88">
        <f>((N473/(T473*U473))/O473)</f>
        <v/>
      </c>
      <c r="AF473" s="88">
        <f>((N473/(T473*U473))/Q473)</f>
        <v/>
      </c>
      <c r="AG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H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t="n">
        <v>1</v>
      </c>
      <c r="J474" t="inlineStr">
        <is>
          <t>1 (MT059)</t>
        </is>
      </c>
      <c r="K474" t="inlineStr">
        <is>
          <t>OSHA 1024</t>
        </is>
      </c>
      <c r="L474" s="31" t="n">
        <v>1</v>
      </c>
      <c r="N474" s="79" t="n">
        <v>0.75</v>
      </c>
      <c r="O474" t="n">
        <v>0.05</v>
      </c>
      <c r="T474" s="31" t="n">
        <v>1</v>
      </c>
      <c r="U474" s="31" t="n">
        <v>150</v>
      </c>
      <c r="V474" s="13" t="inlineStr">
        <is>
          <t>Isocianurato de 1,3,5-triglicidilo (TGI) - aire</t>
        </is>
      </c>
      <c r="W474" s="71">
        <f>N474/((0.1*O474)*T474)</f>
        <v/>
      </c>
      <c r="X474" s="71">
        <f>N474/(0.1*Q474*T474)</f>
        <v/>
      </c>
      <c r="Y474" s="88">
        <f>N474/(0.1*O474)</f>
        <v/>
      </c>
      <c r="Z474" s="88">
        <f>N474/(0.1*Q474)</f>
        <v/>
      </c>
      <c r="AA474" s="90">
        <f>N474/AB474</f>
        <v/>
      </c>
      <c r="AB474" s="31">
        <f>T474*480</f>
        <v/>
      </c>
      <c r="AC474" s="88">
        <f>AA474/O474</f>
        <v/>
      </c>
      <c r="AD474" s="88">
        <f>AA474/Q474</f>
        <v/>
      </c>
      <c r="AE474" s="102">
        <f>((N474/(T474*U474))/O474)</f>
        <v/>
      </c>
      <c r="AF474" s="88">
        <f>((N474/(T474*U474))/Q474)</f>
        <v/>
      </c>
      <c r="AG474" s="94" t="inlineStr">
        <is>
          <t xml:space="preserve">VOC de tabla 14, análisis individual no compatible con otros VOC´s. OSHA 1024 establece un caudal fijo de 1L/min y 180L. A este caudal (1L/min) es necesario sobrepasar los 150min para alcanzar una concentración límite &lt;10% VLA-ED. </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t="n">
        <v>1</v>
      </c>
      <c r="J475" t="inlineStr">
        <is>
          <t>1 (MT057 + MT083)</t>
        </is>
      </c>
      <c r="K475" t="inlineStr">
        <is>
          <t>OSHA 71</t>
        </is>
      </c>
      <c r="L475" s="31" t="n">
        <v>1</v>
      </c>
      <c r="N475" s="79" t="n">
        <v>2</v>
      </c>
      <c r="O475" t="n">
        <v>0.01</v>
      </c>
      <c r="T475" s="31" t="n">
        <v>1</v>
      </c>
      <c r="U475" s="31" t="n">
        <v>480</v>
      </c>
      <c r="V475" s="13" t="inlineStr">
        <is>
          <t>MBOCA - aire</t>
        </is>
      </c>
      <c r="W475" s="73">
        <f>N475/((0.1*O475)*T475)</f>
        <v/>
      </c>
      <c r="X475" s="71">
        <f>N475/(0.1*Q475*T475)</f>
        <v/>
      </c>
      <c r="Y475" s="88">
        <f>N475/(0.1*O475)</f>
        <v/>
      </c>
      <c r="Z475" s="88">
        <f>N475/(0.1*Q475)</f>
        <v/>
      </c>
      <c r="AA475" s="90">
        <f>N475/AB475</f>
        <v/>
      </c>
      <c r="AB475" s="31">
        <f>T475*480</f>
        <v/>
      </c>
      <c r="AC475" s="88">
        <f>AA475/O475</f>
        <v/>
      </c>
      <c r="AD475" s="88">
        <f>AA475/Q475</f>
        <v/>
      </c>
      <c r="AE475" s="103">
        <f>((N475/(T475*U475))/O475)</f>
        <v/>
      </c>
      <c r="AF475" s="88">
        <f>((N475/(T475*U475))/Q475)</f>
        <v/>
      </c>
      <c r="AG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H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t="inlineStr">
        <is>
          <t xml:space="preserve"> 1-2</t>
        </is>
      </c>
      <c r="J476" t="inlineStr">
        <is>
          <t>1-2 (MT058)</t>
        </is>
      </c>
      <c r="K476" t="inlineStr">
        <is>
          <t>MDHS 83/3</t>
        </is>
      </c>
      <c r="L476" s="31" t="n">
        <v>2</v>
      </c>
      <c r="N476" s="79" t="n">
        <v>3</v>
      </c>
      <c r="Q476" t="n">
        <v>0.05</v>
      </c>
      <c r="R476" t="n">
        <v>0.15</v>
      </c>
      <c r="S476" t="inlineStr">
        <is>
          <t>UK</t>
        </is>
      </c>
      <c r="T476" s="31" t="n">
        <v>2</v>
      </c>
      <c r="U476" s="31" t="n">
        <v>300</v>
      </c>
      <c r="V476" s="13" t="inlineStr">
        <is>
          <t>Ácido abiético - aire</t>
        </is>
      </c>
      <c r="W476" s="71">
        <f>N476/((0.1*O476)*T476)</f>
        <v/>
      </c>
      <c r="X476" s="72">
        <f>N476/(0.1*Q476*T476)</f>
        <v/>
      </c>
      <c r="Y476" s="88">
        <f>N476/(0.1*O476)</f>
        <v/>
      </c>
      <c r="Z476" s="88">
        <f>N476/(0.1*Q476)</f>
        <v/>
      </c>
      <c r="AA476" s="90">
        <f>N476/AB476</f>
        <v/>
      </c>
      <c r="AB476" s="31">
        <f>T476*480</f>
        <v/>
      </c>
      <c r="AC476" s="88">
        <f>AA476/O476</f>
        <v/>
      </c>
      <c r="AD476" s="88">
        <f>AA476/Q476</f>
        <v/>
      </c>
      <c r="AE476" s="88">
        <f>((N476/(T476*U476))/O476)</f>
        <v/>
      </c>
      <c r="AF476" s="102">
        <f>((N476/(T476*U476))/Q476)</f>
        <v/>
      </c>
      <c r="AG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H476" s="118" t="inlineStr">
        <is>
          <t>Nota: Ácido abiético (CAS: 514-10-3) es el ácido resínico mayoritario presente en la colofonia (CAS: 8050-09-7). Nota2: Colofonia retirado del documento LEP en 2024.</t>
        </is>
      </c>
    </row>
    <row r="477" ht="96"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t="n">
        <v>0.05</v>
      </c>
      <c r="J477" t="inlineStr">
        <is>
          <t>0,05 (MT154)</t>
        </is>
      </c>
      <c r="K477" s="116" t="inlineStr">
        <is>
          <t>OSHA 82</t>
        </is>
      </c>
      <c r="L477" s="31" t="n">
        <v>0.05</v>
      </c>
      <c r="N477" s="79" t="n">
        <v>3</v>
      </c>
      <c r="O477" t="n">
        <v>21</v>
      </c>
      <c r="T477" s="31" t="n">
        <v>0.05</v>
      </c>
      <c r="U477" s="31" t="n">
        <v>120</v>
      </c>
      <c r="V477" s="13" t="inlineStr">
        <is>
          <t>Anhídrido acético - aire</t>
        </is>
      </c>
      <c r="W477" s="71">
        <f>N477/((0.1*O477)*T477)</f>
        <v/>
      </c>
      <c r="X477" s="71">
        <f>N477/(0.1*Q477*T477)</f>
        <v/>
      </c>
      <c r="Y477" s="88">
        <f>N477/(0.1*O477)</f>
        <v/>
      </c>
      <c r="Z477" s="88">
        <f>N477/(0.1*Q477)</f>
        <v/>
      </c>
      <c r="AA477" s="90">
        <f>N477/AB477</f>
        <v/>
      </c>
      <c r="AB477" s="31">
        <f>T477*480</f>
        <v/>
      </c>
      <c r="AC477" s="88">
        <f>AA477/O477</f>
        <v/>
      </c>
      <c r="AD477" s="88">
        <f>AA477/Q477</f>
        <v/>
      </c>
      <c r="AE477" s="88">
        <f>((N477/(T477*U477))/O477)</f>
        <v/>
      </c>
      <c r="AF477" s="88">
        <f>((N477/(T477*U477))/Q477)</f>
        <v/>
      </c>
      <c r="AG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t="n">
        <v>1</v>
      </c>
      <c r="J478" t="inlineStr">
        <is>
          <t>1 (MT064)</t>
        </is>
      </c>
      <c r="K478" t="inlineStr">
        <is>
          <t>OSHA 90</t>
        </is>
      </c>
      <c r="L478" s="31" t="n">
        <v>1</v>
      </c>
      <c r="N478" s="75" t="n">
        <v>5</v>
      </c>
      <c r="O478" t="n">
        <v>6</v>
      </c>
      <c r="T478" s="31" t="n">
        <v>1</v>
      </c>
      <c r="U478" s="31" t="n">
        <v>120</v>
      </c>
      <c r="V478" s="2" t="inlineStr">
        <is>
          <t>Anhídrido ftalico - aire</t>
        </is>
      </c>
      <c r="W478" s="71">
        <f>N478/((0.1*O478)*T478)</f>
        <v/>
      </c>
      <c r="X478" s="71">
        <f>N478/(0.1*Q478*T478)</f>
        <v/>
      </c>
      <c r="Y478" s="88">
        <f>N478/(0.1*O478)</f>
        <v/>
      </c>
      <c r="Z478" s="88">
        <f>N478/(0.1*Q478)</f>
        <v/>
      </c>
      <c r="AA478" s="90">
        <f>N478/AB478</f>
        <v/>
      </c>
      <c r="AB478" s="31">
        <f>T478*480</f>
        <v/>
      </c>
      <c r="AC478" s="88">
        <f>AA478/O478</f>
        <v/>
      </c>
      <c r="AD478" s="88">
        <f>AA478/Q478</f>
        <v/>
      </c>
      <c r="AE478" s="88">
        <f>((N478/(T478*U478))/O478)</f>
        <v/>
      </c>
      <c r="AF478" s="88">
        <f>((N478/(T478*U478))/Q478)</f>
        <v/>
      </c>
      <c r="AG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t="n">
        <v>0.5</v>
      </c>
      <c r="J479" t="inlineStr">
        <is>
          <t>0,5 (MT064)</t>
        </is>
      </c>
      <c r="K479" t="inlineStr">
        <is>
          <t>OSHA 86</t>
        </is>
      </c>
      <c r="L479" s="31" t="n">
        <v>0.5</v>
      </c>
      <c r="N479" s="79" t="n">
        <v>1</v>
      </c>
      <c r="O479" t="n">
        <v>0.4</v>
      </c>
      <c r="T479" s="31" t="n">
        <v>0.5</v>
      </c>
      <c r="U479" s="31" t="n">
        <v>120</v>
      </c>
      <c r="V479" s="13" t="inlineStr">
        <is>
          <t>Anhídrido maleico - aire</t>
        </is>
      </c>
      <c r="W479" s="71">
        <f>N479/((0.1*O479)*T479)</f>
        <v/>
      </c>
      <c r="X479" s="71">
        <f>N479/(0.1*Q479*T479)</f>
        <v/>
      </c>
      <c r="Y479" s="88">
        <f>N479/(0.1*O479)</f>
        <v/>
      </c>
      <c r="Z479" s="88">
        <f>N479/(0.1*Q479)</f>
        <v/>
      </c>
      <c r="AA479" s="90">
        <f>N479/AB479</f>
        <v/>
      </c>
      <c r="AB479" s="31">
        <f>T479*480</f>
        <v/>
      </c>
      <c r="AC479" s="88">
        <f>AA479/O479</f>
        <v/>
      </c>
      <c r="AD479" s="88">
        <f>AA479/Q479</f>
        <v/>
      </c>
      <c r="AE479" s="88">
        <f>((N479/(T479*U479))/O479)</f>
        <v/>
      </c>
      <c r="AF479" s="88">
        <f>((N479/(T479*U479))/Q479)</f>
        <v/>
      </c>
      <c r="AG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t="n">
        <v>0.1</v>
      </c>
      <c r="J480" t="inlineStr">
        <is>
          <t>0,1 (MAE16)</t>
        </is>
      </c>
      <c r="K480" t="inlineStr">
        <is>
          <t>OSHA 55</t>
        </is>
      </c>
      <c r="L480" s="31" t="n">
        <v>0.1</v>
      </c>
      <c r="N480" s="75" t="n">
        <v>1.5</v>
      </c>
      <c r="O480" t="n">
        <v>1.04</v>
      </c>
      <c r="T480" s="31" t="n">
        <v>0.1</v>
      </c>
      <c r="U480" s="31" t="n">
        <v>120</v>
      </c>
      <c r="V480" s="2" t="inlineStr">
        <is>
          <t>Cianoacrilato de etilo - aire</t>
        </is>
      </c>
      <c r="W480" s="71">
        <f>N480/((0.1*O480)*T480)</f>
        <v/>
      </c>
      <c r="X480" s="71">
        <f>N480/(0.1*Q480*T480)</f>
        <v/>
      </c>
      <c r="Y480" s="88">
        <f>N480/(0.1*O480)</f>
        <v/>
      </c>
      <c r="Z480" s="88">
        <f>N480/(0.1*Q480)</f>
        <v/>
      </c>
      <c r="AA480" s="90">
        <f>N480/AB480</f>
        <v/>
      </c>
      <c r="AB480" s="31">
        <f>T480*480</f>
        <v/>
      </c>
      <c r="AC480" s="88">
        <f>AA480/O480</f>
        <v/>
      </c>
      <c r="AD480" s="88">
        <f>AA480/Q480</f>
        <v/>
      </c>
      <c r="AE480" s="102">
        <f>((N480/(T480*U480))/O480)</f>
        <v/>
      </c>
      <c r="AF480" s="88">
        <f>((N480/(T480*U480))/Q480)</f>
        <v/>
      </c>
      <c r="AG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H480" s="118"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46" t="inlineStr">
        <is>
          <t>0,01-0,4</t>
        </is>
      </c>
      <c r="J481" t="inlineStr">
        <is>
          <t>0,01-0,4 (MT082)</t>
        </is>
      </c>
      <c r="K481" t="inlineStr">
        <is>
          <t>MTA/MA-021/A91</t>
        </is>
      </c>
      <c r="L481" s="31" t="n">
        <v>0.4</v>
      </c>
      <c r="N481" s="75" t="n">
        <v>5</v>
      </c>
      <c r="O481" t="n">
        <v>21</v>
      </c>
      <c r="T481" s="31" t="n">
        <v>0.4</v>
      </c>
      <c r="U481" s="31" t="n">
        <v>120</v>
      </c>
      <c r="V481" s="2" t="inlineStr">
        <is>
          <t>Diisopropilamina - aire</t>
        </is>
      </c>
      <c r="W481" s="71">
        <f>N481/((0.1*O481)*T481)</f>
        <v/>
      </c>
      <c r="X481" s="71">
        <f>N481/(0.1*Q481*T481)</f>
        <v/>
      </c>
      <c r="Y481" s="88">
        <f>N481/(0.1*O481)</f>
        <v/>
      </c>
      <c r="Z481" s="88">
        <f>N481/(0.1*Q481)</f>
        <v/>
      </c>
      <c r="AA481" s="90">
        <f>N481/AB481</f>
        <v/>
      </c>
      <c r="AB481" s="31">
        <f>T481*480</f>
        <v/>
      </c>
      <c r="AC481" s="88">
        <f>AA481/O481</f>
        <v/>
      </c>
      <c r="AD481" s="88">
        <f>AA481/Q481</f>
        <v/>
      </c>
      <c r="AE481" s="88">
        <f>((N481/(T481*U481))/O481)</f>
        <v/>
      </c>
      <c r="AF481" s="88">
        <f>((N481/(T481*U481))/Q481)</f>
        <v/>
      </c>
      <c r="AG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46" t="inlineStr">
        <is>
          <t>0,01-0,4</t>
        </is>
      </c>
      <c r="J482" t="inlineStr">
        <is>
          <t>0,01-0,4 (MT082)</t>
        </is>
      </c>
      <c r="K482" t="inlineStr">
        <is>
          <t>MTA/MA-021/A91</t>
        </is>
      </c>
      <c r="L482" s="31" t="n">
        <v>0.4</v>
      </c>
      <c r="N482" s="79" t="n">
        <v>4</v>
      </c>
      <c r="O482" t="n">
        <v>3.8</v>
      </c>
      <c r="P482" t="n">
        <v>9.4</v>
      </c>
      <c r="T482" s="31" t="n">
        <v>0.4</v>
      </c>
      <c r="U482" s="31" t="n">
        <v>120</v>
      </c>
      <c r="V482" s="13" t="inlineStr">
        <is>
          <t>Dimetilamina - aire</t>
        </is>
      </c>
      <c r="W482" s="71">
        <f>N482/((0.1*O482)*T482)</f>
        <v/>
      </c>
      <c r="X482" s="71">
        <f>N482/(0.1*Q482*T482)</f>
        <v/>
      </c>
      <c r="Y482" s="88">
        <f>N482/(0.1*O482)</f>
        <v/>
      </c>
      <c r="Z482" s="88">
        <f>N482/(0.1*Q482)</f>
        <v/>
      </c>
      <c r="AA482" s="90">
        <f>N482/AB482</f>
        <v/>
      </c>
      <c r="AB482" s="31">
        <f>T482*480</f>
        <v/>
      </c>
      <c r="AC482" s="88">
        <f>AA482/O482</f>
        <v/>
      </c>
      <c r="AD482" s="88">
        <f>AA482/Q482</f>
        <v/>
      </c>
      <c r="AE482" s="88">
        <f>((N482/(T482*U482))/O482)</f>
        <v/>
      </c>
      <c r="AF482" s="88">
        <f>((N482/(T482*U482))/Q482)</f>
        <v/>
      </c>
      <c r="AG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46" t="inlineStr">
        <is>
          <t>0,01-0,4</t>
        </is>
      </c>
      <c r="J483" t="inlineStr">
        <is>
          <t>0,01-0,4 (MT082)</t>
        </is>
      </c>
      <c r="K483" t="inlineStr">
        <is>
          <t>MTA/MA-021/A91</t>
        </is>
      </c>
      <c r="L483" s="31" t="n">
        <v>0.4</v>
      </c>
      <c r="N483" s="79" t="n">
        <v>4</v>
      </c>
      <c r="O483" t="n">
        <v>3.8</v>
      </c>
      <c r="P483" t="n">
        <v>9.4</v>
      </c>
      <c r="T483" s="31" t="n">
        <v>0.4</v>
      </c>
      <c r="U483" s="31" t="n">
        <v>120</v>
      </c>
      <c r="V483" s="13" t="inlineStr">
        <is>
          <t>Dimetilamina - aire</t>
        </is>
      </c>
      <c r="W483" s="71">
        <f>N483/((0.1*O483)*T483)</f>
        <v/>
      </c>
      <c r="X483" s="71">
        <f>N483/(0.1*Q483*T483)</f>
        <v/>
      </c>
      <c r="Y483" s="88">
        <f>N483/(0.1*O483)</f>
        <v/>
      </c>
      <c r="Z483" s="88">
        <f>N483/(0.1*Q483)</f>
        <v/>
      </c>
      <c r="AA483" s="90">
        <f>N483/AB483</f>
        <v/>
      </c>
      <c r="AB483" s="31">
        <f>T483*480</f>
        <v/>
      </c>
      <c r="AC483" s="88">
        <f>AA483/O483</f>
        <v/>
      </c>
      <c r="AD483" s="88">
        <f>AA483/Q483</f>
        <v/>
      </c>
      <c r="AE483" s="88">
        <f>((N483/(T483*U483))/O483)</f>
        <v/>
      </c>
      <c r="AF483" s="88">
        <f>((N483/(T483*U483))/Q483)</f>
        <v/>
      </c>
      <c r="AG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46" t="inlineStr">
        <is>
          <t>0,01-0,4</t>
        </is>
      </c>
      <c r="J484" t="inlineStr">
        <is>
          <t>0,01-0,4 (MT082)</t>
        </is>
      </c>
      <c r="K484" t="inlineStr">
        <is>
          <t>MTA/MA-021/A91</t>
        </is>
      </c>
      <c r="L484" s="31" t="n">
        <v>0.4</v>
      </c>
      <c r="N484" s="75" t="n">
        <v>5</v>
      </c>
      <c r="O484" t="n">
        <v>12</v>
      </c>
      <c r="P484" t="n">
        <v>24</v>
      </c>
      <c r="T484" s="31" t="n">
        <v>0.4</v>
      </c>
      <c r="U484" s="31" t="n">
        <v>120</v>
      </c>
      <c r="V484" s="2" t="inlineStr">
        <is>
          <t>Isopropilamina - aire</t>
        </is>
      </c>
      <c r="W484" s="71">
        <f>N484/((0.1*O484)*T484)</f>
        <v/>
      </c>
      <c r="X484" s="71">
        <f>N484/(0.1*Q484*T484)</f>
        <v/>
      </c>
      <c r="Y484" s="88">
        <f>N484/(0.1*O484)</f>
        <v/>
      </c>
      <c r="Z484" s="88">
        <f>N484/(0.1*Q484)</f>
        <v/>
      </c>
      <c r="AA484" s="90">
        <f>N484/AB484</f>
        <v/>
      </c>
      <c r="AB484" s="31">
        <f>T484*480</f>
        <v/>
      </c>
      <c r="AC484" s="88">
        <f>AA484/O484</f>
        <v/>
      </c>
      <c r="AD484" s="88">
        <f>AA484/Q484</f>
        <v/>
      </c>
      <c r="AE484" s="88">
        <f>((N484/(T484*U484))/O484)</f>
        <v/>
      </c>
      <c r="AF484" s="88">
        <f>((N484/(T484*U484))/Q484)</f>
        <v/>
      </c>
      <c r="AG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t="n">
        <v>1</v>
      </c>
      <c r="J485" t="inlineStr">
        <is>
          <t>1 (MT057)</t>
        </is>
      </c>
      <c r="K485" t="inlineStr">
        <is>
          <t>OSHA 73</t>
        </is>
      </c>
      <c r="L485" s="31" t="n">
        <v>1</v>
      </c>
      <c r="N485" s="79" t="n">
        <v>75</v>
      </c>
      <c r="O485" t="n">
        <v>4.46</v>
      </c>
      <c r="P485" t="n">
        <v>8.92</v>
      </c>
      <c r="T485" s="31" t="n">
        <v>1</v>
      </c>
      <c r="U485" s="31" t="n">
        <v>120</v>
      </c>
      <c r="V485" s="13" t="inlineStr">
        <is>
          <t>p-Toluidina - aire</t>
        </is>
      </c>
      <c r="W485" s="71">
        <f>N485/((0.1*O485)*T485)</f>
        <v/>
      </c>
      <c r="X485" s="71">
        <f>N485/(0.1*Q485*T485)</f>
        <v/>
      </c>
      <c r="Y485" s="88">
        <f>N485/(0.1*O485)</f>
        <v/>
      </c>
      <c r="Z485" s="88">
        <f>N485/(0.1*Q485)</f>
        <v/>
      </c>
      <c r="AA485" s="90">
        <f>N485/AB485</f>
        <v/>
      </c>
      <c r="AB485" s="31">
        <f>T485*480</f>
        <v/>
      </c>
      <c r="AC485" s="88">
        <f>AA485/O485</f>
        <v/>
      </c>
      <c r="AD485" s="88">
        <f>AA485/Q485</f>
        <v/>
      </c>
      <c r="AE485" s="102">
        <f>((N485/(T485*U485))/O485)</f>
        <v/>
      </c>
      <c r="AF485" s="88">
        <f>((N485/(T485*U485))/Q485)</f>
        <v/>
      </c>
      <c r="AG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row>
    <row r="486">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N486" s="75" t="n">
        <v>2</v>
      </c>
      <c r="U486" s="31" t="n">
        <v>120</v>
      </c>
      <c r="V486" s="2" t="inlineStr">
        <is>
          <t>Trimetilolpropano triacrilato - aire</t>
        </is>
      </c>
      <c r="W486" s="71">
        <f>N486/((0.1*O486)*T486)</f>
        <v/>
      </c>
      <c r="X486" s="71">
        <f>N486/(0.1*Q486*T486)</f>
        <v/>
      </c>
      <c r="Y486" s="88">
        <f>N486/(0.1*O486)</f>
        <v/>
      </c>
      <c r="Z486" s="88">
        <f>N486/(0.1*Q486)</f>
        <v/>
      </c>
      <c r="AA486" s="90">
        <f>N486/AB486</f>
        <v/>
      </c>
      <c r="AB486" s="31">
        <f>T486*480</f>
        <v/>
      </c>
      <c r="AC486" s="88">
        <f>AA486/O486</f>
        <v/>
      </c>
      <c r="AD486" s="88">
        <f>AA486/Q486</f>
        <v/>
      </c>
      <c r="AE486" s="88">
        <f>((N486/(T486*U486))/O486)</f>
        <v/>
      </c>
      <c r="AF486" s="88">
        <f>((N486/(T486*U486))/Q486)</f>
        <v/>
      </c>
      <c r="AG486" s="93" t="n"/>
      <c r="AH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N487" s="75" t="n">
        <v>2</v>
      </c>
      <c r="U487" s="31" t="n">
        <v>120</v>
      </c>
      <c r="V487" s="2" t="inlineStr">
        <is>
          <t>Trimetilolpropano triacrilato - aire</t>
        </is>
      </c>
      <c r="W487" s="71">
        <f>N487/((0.1*O487)*T487)</f>
        <v/>
      </c>
      <c r="X487" s="71">
        <f>N487/(0.1*Q487*T487)</f>
        <v/>
      </c>
      <c r="Y487" s="88">
        <f>N487/(0.1*O487)</f>
        <v/>
      </c>
      <c r="Z487" s="88">
        <f>N487/(0.1*Q487)</f>
        <v/>
      </c>
      <c r="AA487" s="90">
        <f>N487/AB487</f>
        <v/>
      </c>
      <c r="AB487" s="31">
        <f>T487*480</f>
        <v/>
      </c>
      <c r="AC487" s="88">
        <f>AA487/O487</f>
        <v/>
      </c>
      <c r="AD487" s="88">
        <f>AA487/Q487</f>
        <v/>
      </c>
      <c r="AE487" s="88">
        <f>((N487/(T487*U487))/O487)</f>
        <v/>
      </c>
      <c r="AF487" s="88">
        <f>((N487/(T487*U487))/Q487)</f>
        <v/>
      </c>
      <c r="AH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N488" s="75" t="n">
        <v>5</v>
      </c>
      <c r="U488" s="31" t="n">
        <v>120</v>
      </c>
      <c r="V488" s="2" t="inlineStr">
        <is>
          <t>Tripropilen glicol diacrilato - aire</t>
        </is>
      </c>
      <c r="W488" s="71">
        <f>N488/((0.1*O488)*T488)</f>
        <v/>
      </c>
      <c r="X488" s="71">
        <f>N488/(0.1*Q488*T488)</f>
        <v/>
      </c>
      <c r="Y488" s="88">
        <f>N488/(0.1*O488)</f>
        <v/>
      </c>
      <c r="Z488" s="88">
        <f>N488/(0.1*Q488)</f>
        <v/>
      </c>
      <c r="AA488" s="90">
        <f>N488/AB488</f>
        <v/>
      </c>
      <c r="AB488" s="31">
        <f>T488*480</f>
        <v/>
      </c>
      <c r="AC488" s="88">
        <f>AA488/O488</f>
        <v/>
      </c>
      <c r="AD488" s="88">
        <f>AA488/Q488</f>
        <v/>
      </c>
      <c r="AE488" s="88">
        <f>((N488/(T488*U488))/O488)</f>
        <v/>
      </c>
      <c r="AF488" s="88">
        <f>((N488/(T488*U488))/Q488)</f>
        <v/>
      </c>
      <c r="AG488" s="93" t="n"/>
      <c r="AH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N489" s="75" t="n">
        <v>5</v>
      </c>
      <c r="U489" s="31" t="n">
        <v>120</v>
      </c>
      <c r="V489" s="2" t="inlineStr">
        <is>
          <t>Tripropilen glicol diacrilato - aire</t>
        </is>
      </c>
      <c r="W489" s="71">
        <f>N489/((0.1*O489)*T489)</f>
        <v/>
      </c>
      <c r="X489" s="71">
        <f>N489/(0.1*Q489*T489)</f>
        <v/>
      </c>
      <c r="Y489" s="88">
        <f>N489/(0.1*O489)</f>
        <v/>
      </c>
      <c r="Z489" s="88">
        <f>N489/(0.1*Q489)</f>
        <v/>
      </c>
      <c r="AA489" s="90">
        <f>N489/AB489</f>
        <v/>
      </c>
      <c r="AB489" s="31">
        <f>T489*480</f>
        <v/>
      </c>
      <c r="AC489" s="88">
        <f>AA489/O489</f>
        <v/>
      </c>
      <c r="AD489" s="88">
        <f>AA489/Q489</f>
        <v/>
      </c>
      <c r="AE489" s="88">
        <f>((N489/(T489*U489))/O489)</f>
        <v/>
      </c>
      <c r="AF489" s="88">
        <f>((N489/(T489*U489))/Q489)</f>
        <v/>
      </c>
      <c r="AG489" s="93" t="n"/>
      <c r="AH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t="n">
        <v>1</v>
      </c>
      <c r="J490" t="inlineStr">
        <is>
          <t>1 (MT054)</t>
        </is>
      </c>
      <c r="K490" t="inlineStr">
        <is>
          <t>OSHA 5002</t>
        </is>
      </c>
      <c r="L490" s="31" t="n">
        <v>1</v>
      </c>
      <c r="N490" s="79" t="n">
        <v>0.1</v>
      </c>
      <c r="O490" t="n">
        <v>0.046</v>
      </c>
      <c r="T490" s="31" t="n">
        <v>1</v>
      </c>
      <c r="U490" s="31" t="n">
        <v>120</v>
      </c>
      <c r="V490" s="13" t="inlineStr">
        <is>
          <t>3-Isocianometil-3,5,5-trimetilciclohexilisocianato (IPDI)</t>
        </is>
      </c>
      <c r="W490" s="71">
        <f>N490/((0.1*O490)*T490)</f>
        <v/>
      </c>
      <c r="X490" s="71">
        <f>N490/(0.1*Q490*T490)</f>
        <v/>
      </c>
      <c r="Y490" s="88">
        <f>N490/(0.1*O490)</f>
        <v/>
      </c>
      <c r="Z490" s="88">
        <f>N490/(0.1*Q490)</f>
        <v/>
      </c>
      <c r="AA490" s="90">
        <f>N490/AB490</f>
        <v/>
      </c>
      <c r="AB490" s="31">
        <f>T490*480</f>
        <v/>
      </c>
      <c r="AC490" s="88">
        <f>AA490/O490</f>
        <v/>
      </c>
      <c r="AD490" s="88">
        <f>AA490/Q490</f>
        <v/>
      </c>
      <c r="AE490" s="88">
        <f>((N490/(T490*U490))/O490)</f>
        <v/>
      </c>
      <c r="AF490" s="88">
        <f>((N490/(T490*U490))/Q490)</f>
        <v/>
      </c>
      <c r="AG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t="n">
        <v>1</v>
      </c>
      <c r="J491" t="inlineStr">
        <is>
          <t>1 (MT054)</t>
        </is>
      </c>
      <c r="K491" t="inlineStr">
        <is>
          <t>OSHA 5002</t>
        </is>
      </c>
      <c r="L491" s="31" t="n">
        <v>1</v>
      </c>
      <c r="N491" s="79" t="n">
        <v>0.1</v>
      </c>
      <c r="O491" t="n">
        <v>0.046</v>
      </c>
      <c r="T491" s="31" t="n">
        <v>1</v>
      </c>
      <c r="U491" s="31" t="n">
        <v>120</v>
      </c>
      <c r="V491" s="13" t="inlineStr">
        <is>
          <t>3-Isocianometil-3,5,5-trimetilciclohexilisocianato (IPDI)</t>
        </is>
      </c>
      <c r="W491" s="71">
        <f>N491/((0.1*O491)*T491)</f>
        <v/>
      </c>
      <c r="X491" s="71">
        <f>N491/(0.1*Q491*T491)</f>
        <v/>
      </c>
      <c r="Y491" s="88">
        <f>N491/(0.1*O491)</f>
        <v/>
      </c>
      <c r="Z491" s="88">
        <f>N491/(0.1*Q491)</f>
        <v/>
      </c>
      <c r="AA491" s="90">
        <f>N491/AB491</f>
        <v/>
      </c>
      <c r="AB491" s="31">
        <f>T491*480</f>
        <v/>
      </c>
      <c r="AC491" s="88">
        <f>AA491/O491</f>
        <v/>
      </c>
      <c r="AD491" s="88">
        <f>AA491/Q491</f>
        <v/>
      </c>
      <c r="AE491" s="88">
        <f>((N491/(T491*U491))/O491)</f>
        <v/>
      </c>
      <c r="AF491" s="88">
        <f>((N491/(T491*U491))/Q491)</f>
        <v/>
      </c>
      <c r="AG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t="n">
        <v>1</v>
      </c>
      <c r="J492" t="inlineStr">
        <is>
          <t>1 (MT054)</t>
        </is>
      </c>
      <c r="K492" t="inlineStr">
        <is>
          <t>OSHA 5002</t>
        </is>
      </c>
      <c r="L492" s="31" t="n">
        <v>1</v>
      </c>
      <c r="N492" s="79" t="n">
        <v>0.1</v>
      </c>
      <c r="O492" t="n">
        <v>0.035</v>
      </c>
      <c r="T492" s="31" t="n">
        <v>1</v>
      </c>
      <c r="U492" s="31" t="n">
        <v>120</v>
      </c>
      <c r="V492" s="13" t="inlineStr">
        <is>
          <t>Diisocianato de 1,6-hexametileno - aire (1,6 HDI)</t>
        </is>
      </c>
      <c r="W492" s="71">
        <f>N492/((0.1*O492)*T492)</f>
        <v/>
      </c>
      <c r="X492" s="71">
        <f>N492/(0.1*Q492*T492)</f>
        <v/>
      </c>
      <c r="Y492" s="88">
        <f>N492/(0.1*O492)</f>
        <v/>
      </c>
      <c r="Z492" s="88">
        <f>N492/(0.1*Q492)</f>
        <v/>
      </c>
      <c r="AA492" s="90">
        <f>N492/AB492</f>
        <v/>
      </c>
      <c r="AB492" s="31">
        <f>T492*480</f>
        <v/>
      </c>
      <c r="AC492" s="88">
        <f>AA492/O492</f>
        <v/>
      </c>
      <c r="AD492" s="88">
        <f>AA492/Q492</f>
        <v/>
      </c>
      <c r="AE492" s="88">
        <f>((N492/(T492*U492))/O492)</f>
        <v/>
      </c>
      <c r="AF492" s="88">
        <f>((N492/(T492*U492))/Q492)</f>
        <v/>
      </c>
      <c r="AG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t="n">
        <v>1</v>
      </c>
      <c r="J493" t="inlineStr">
        <is>
          <t>1 (MT054)</t>
        </is>
      </c>
      <c r="K493" t="inlineStr">
        <is>
          <t>OSHA 5002</t>
        </is>
      </c>
      <c r="L493" s="31" t="n">
        <v>1</v>
      </c>
      <c r="N493" s="79" t="n">
        <v>0.1</v>
      </c>
      <c r="O493" t="n">
        <v>0.035</v>
      </c>
      <c r="T493" s="31" t="n">
        <v>1</v>
      </c>
      <c r="U493" s="31" t="n">
        <v>120</v>
      </c>
      <c r="V493" s="13" t="inlineStr">
        <is>
          <t>Diisocianato de 1,6-hexametileno - aire (1,6 HDI)</t>
        </is>
      </c>
      <c r="W493" s="71">
        <f>N493/((0.1*O493)*T493)</f>
        <v/>
      </c>
      <c r="X493" s="71">
        <f>N493/(0.1*Q493*T493)</f>
        <v/>
      </c>
      <c r="Y493" s="88">
        <f>N493/(0.1*O493)</f>
        <v/>
      </c>
      <c r="Z493" s="88">
        <f>N493/(0.1*Q493)</f>
        <v/>
      </c>
      <c r="AA493" s="90">
        <f>N493/AB493</f>
        <v/>
      </c>
      <c r="AB493" s="31">
        <f>T493*480</f>
        <v/>
      </c>
      <c r="AC493" s="88">
        <f>AA493/O493</f>
        <v/>
      </c>
      <c r="AD493" s="88">
        <f>AA493/Q493</f>
        <v/>
      </c>
      <c r="AE493" s="88">
        <f>((N493/(T493*U493))/O493)</f>
        <v/>
      </c>
      <c r="AF493" s="88">
        <f>((N493/(T493*U493))/Q493)</f>
        <v/>
      </c>
      <c r="AG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t="n">
        <v>1</v>
      </c>
      <c r="J494" t="inlineStr">
        <is>
          <t>1 (MT054)</t>
        </is>
      </c>
      <c r="K494" t="inlineStr">
        <is>
          <t>OSHA 5002</t>
        </is>
      </c>
      <c r="L494" s="31" t="n">
        <v>1</v>
      </c>
      <c r="N494" s="79" t="n">
        <v>0.1</v>
      </c>
      <c r="O494" t="n">
        <v>0.036</v>
      </c>
      <c r="T494" s="31" t="n">
        <v>1</v>
      </c>
      <c r="U494" s="31" t="n">
        <v>120</v>
      </c>
      <c r="V494" s="13" t="inlineStr">
        <is>
          <t>Diisocianato de 2,4-tolueno - aire (2,4 TDI)</t>
        </is>
      </c>
      <c r="W494" s="71">
        <f>N494/((0.1*O494)*T494)</f>
        <v/>
      </c>
      <c r="X494" s="71">
        <f>N494/(0.1*Q494*T494)</f>
        <v/>
      </c>
      <c r="Y494" s="88">
        <f>N494/(0.1*O494)</f>
        <v/>
      </c>
      <c r="Z494" s="88">
        <f>N494/(0.1*Q494)</f>
        <v/>
      </c>
      <c r="AA494" s="90">
        <f>N494/AB494</f>
        <v/>
      </c>
      <c r="AB494" s="31">
        <f>T494*480</f>
        <v/>
      </c>
      <c r="AC494" s="88">
        <f>AA494/O494</f>
        <v/>
      </c>
      <c r="AD494" s="88">
        <f>AA494/Q494</f>
        <v/>
      </c>
      <c r="AE494" s="88">
        <f>((N494/(T494*U494))/O494)</f>
        <v/>
      </c>
      <c r="AF494" s="88">
        <f>((N494/(T494*U494))/Q494)</f>
        <v/>
      </c>
      <c r="AG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t="n">
        <v>1</v>
      </c>
      <c r="J495" t="inlineStr">
        <is>
          <t>1 (MT054)</t>
        </is>
      </c>
      <c r="K495" t="inlineStr">
        <is>
          <t>OSHA 5002</t>
        </is>
      </c>
      <c r="L495" s="31" t="n">
        <v>1</v>
      </c>
      <c r="N495" s="79" t="n">
        <v>0.1</v>
      </c>
      <c r="O495" t="n">
        <v>0.036</v>
      </c>
      <c r="T495" s="31" t="n">
        <v>1</v>
      </c>
      <c r="U495" s="31" t="n">
        <v>120</v>
      </c>
      <c r="V495" s="13" t="inlineStr">
        <is>
          <t>Diisocianato de 2,4-tolueno - aire (2,4 TDI)</t>
        </is>
      </c>
      <c r="W495" s="71">
        <f>N495/((0.1*O495)*T495)</f>
        <v/>
      </c>
      <c r="X495" s="71">
        <f>N495/(0.1*Q495*T495)</f>
        <v/>
      </c>
      <c r="Y495" s="88">
        <f>N495/(0.1*O495)</f>
        <v/>
      </c>
      <c r="Z495" s="88">
        <f>N495/(0.1*Q495)</f>
        <v/>
      </c>
      <c r="AA495" s="90">
        <f>N495/AB495</f>
        <v/>
      </c>
      <c r="AB495" s="31">
        <f>T495*480</f>
        <v/>
      </c>
      <c r="AC495" s="88">
        <f>AA495/O495</f>
        <v/>
      </c>
      <c r="AD495" s="88">
        <f>AA495/Q495</f>
        <v/>
      </c>
      <c r="AE495" s="88">
        <f>((N495/(T495*U495))/O495)</f>
        <v/>
      </c>
      <c r="AF495" s="88">
        <f>((N495/(T495*U495))/Q495)</f>
        <v/>
      </c>
      <c r="AG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t="n">
        <v>1</v>
      </c>
      <c r="J496" t="inlineStr">
        <is>
          <t>1 (MT054)</t>
        </is>
      </c>
      <c r="K496" t="inlineStr">
        <is>
          <t>OSHA 5002</t>
        </is>
      </c>
      <c r="L496" s="31" t="n">
        <v>1</v>
      </c>
      <c r="N496" s="79" t="n">
        <v>0.1</v>
      </c>
      <c r="O496" t="n">
        <v>0.036</v>
      </c>
      <c r="T496" s="31" t="n">
        <v>1</v>
      </c>
      <c r="U496" s="31" t="n">
        <v>120</v>
      </c>
      <c r="V496" s="13" t="inlineStr">
        <is>
          <t>Diisocianato de 2,6-tolueno - aire (2,6 TDI)</t>
        </is>
      </c>
      <c r="W496" s="71">
        <f>N496/((0.1*O496)*T496)</f>
        <v/>
      </c>
      <c r="X496" s="71">
        <f>N496/(0.1*Q496*T496)</f>
        <v/>
      </c>
      <c r="Y496" s="88">
        <f>N496/(0.1*O496)</f>
        <v/>
      </c>
      <c r="Z496" s="88">
        <f>N496/(0.1*Q496)</f>
        <v/>
      </c>
      <c r="AA496" s="90">
        <f>N496/AB496</f>
        <v/>
      </c>
      <c r="AB496" s="31">
        <f>T496*480</f>
        <v/>
      </c>
      <c r="AC496" s="88">
        <f>AA496/O496</f>
        <v/>
      </c>
      <c r="AD496" s="88">
        <f>AA496/Q496</f>
        <v/>
      </c>
      <c r="AE496" s="88">
        <f>((N496/(T496*U496))/O496)</f>
        <v/>
      </c>
      <c r="AF496" s="88">
        <f>((N496/(T496*U496))/Q496)</f>
        <v/>
      </c>
      <c r="AG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t="n">
        <v>1</v>
      </c>
      <c r="J497" t="inlineStr">
        <is>
          <t>1 (MT054)</t>
        </is>
      </c>
      <c r="K497" t="inlineStr">
        <is>
          <t>OSHA 5002</t>
        </is>
      </c>
      <c r="L497" s="31" t="n">
        <v>1</v>
      </c>
      <c r="N497" s="79" t="n">
        <v>0.1</v>
      </c>
      <c r="O497" t="n">
        <v>0.036</v>
      </c>
      <c r="T497" s="31" t="n">
        <v>1</v>
      </c>
      <c r="U497" s="31" t="n">
        <v>120</v>
      </c>
      <c r="V497" s="13" t="inlineStr">
        <is>
          <t>Diisocianato de 2,6-tolueno - aire (2,6 TDI)</t>
        </is>
      </c>
      <c r="W497" s="71">
        <f>N497/((0.1*O497)*T497)</f>
        <v/>
      </c>
      <c r="X497" s="71">
        <f>N497/(0.1*Q497*T497)</f>
        <v/>
      </c>
      <c r="Y497" s="88">
        <f>N497/(0.1*O497)</f>
        <v/>
      </c>
      <c r="Z497" s="88">
        <f>N497/(0.1*Q497)</f>
        <v/>
      </c>
      <c r="AA497" s="90">
        <f>N497/AB497</f>
        <v/>
      </c>
      <c r="AB497" s="31">
        <f>T497*480</f>
        <v/>
      </c>
      <c r="AC497" s="88">
        <f>AA497/O497</f>
        <v/>
      </c>
      <c r="AD497" s="88">
        <f>AA497/Q497</f>
        <v/>
      </c>
      <c r="AE497" s="88">
        <f>((N497/(T497*U497))/O497)</f>
        <v/>
      </c>
      <c r="AF497" s="88">
        <f>((N497/(T497*U497))/Q497)</f>
        <v/>
      </c>
      <c r="AG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t="n">
        <v>1</v>
      </c>
      <c r="J498" t="inlineStr">
        <is>
          <t>1 (MT054)</t>
        </is>
      </c>
      <c r="K498" t="inlineStr">
        <is>
          <t>OSHA 5002</t>
        </is>
      </c>
      <c r="L498" s="31" t="n">
        <v>1</v>
      </c>
      <c r="N498" s="79" t="n">
        <v>0.1</v>
      </c>
      <c r="O498" t="n">
        <v>0.052</v>
      </c>
      <c r="T498" s="31" t="n">
        <v>1</v>
      </c>
      <c r="U498" s="31" t="n">
        <v>120</v>
      </c>
      <c r="V498" s="13" t="inlineStr">
        <is>
          <t>Diisocianato de 4,4'-difenilmetano - aire (MDI)</t>
        </is>
      </c>
      <c r="W498" s="71">
        <f>N498/((0.1*O498)*T498)</f>
        <v/>
      </c>
      <c r="X498" s="71">
        <f>N498/(0.1*Q498*T498)</f>
        <v/>
      </c>
      <c r="Y498" s="88">
        <f>N498/(0.1*O498)</f>
        <v/>
      </c>
      <c r="Z498" s="88">
        <f>N498/(0.1*Q498)</f>
        <v/>
      </c>
      <c r="AA498" s="90">
        <f>N498/AB498</f>
        <v/>
      </c>
      <c r="AB498" s="31">
        <f>T498*480</f>
        <v/>
      </c>
      <c r="AC498" s="88">
        <f>AA498/O498</f>
        <v/>
      </c>
      <c r="AD498" s="88">
        <f>AA498/Q498</f>
        <v/>
      </c>
      <c r="AE498" s="88">
        <f>((N498/(T498*U498))/O498)</f>
        <v/>
      </c>
      <c r="AF498" s="88">
        <f>((N498/(T498*U498))/Q498)</f>
        <v/>
      </c>
      <c r="AG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t="n">
        <v>1</v>
      </c>
      <c r="J499" t="inlineStr">
        <is>
          <t>1 (MT054)</t>
        </is>
      </c>
      <c r="K499" t="inlineStr">
        <is>
          <t>OSHA 5002</t>
        </is>
      </c>
      <c r="L499" s="31" t="n">
        <v>1</v>
      </c>
      <c r="N499" s="79" t="n">
        <v>0.1</v>
      </c>
      <c r="O499" t="n">
        <v>0.052</v>
      </c>
      <c r="T499" s="31" t="n">
        <v>1</v>
      </c>
      <c r="U499" s="31" t="n">
        <v>120</v>
      </c>
      <c r="V499" s="13" t="inlineStr">
        <is>
          <t>Diisocianato de 4,4'-difenilmetano - aire (MDI)</t>
        </is>
      </c>
      <c r="W499" s="71">
        <f>N499/((0.1*O499)*T499)</f>
        <v/>
      </c>
      <c r="X499" s="71">
        <f>N499/(0.1*Q499*T499)</f>
        <v/>
      </c>
      <c r="Y499" s="88">
        <f>N499/(0.1*O499)</f>
        <v/>
      </c>
      <c r="Z499" s="88">
        <f>N499/(0.1*Q499)</f>
        <v/>
      </c>
      <c r="AA499" s="90">
        <f>N499/AB499</f>
        <v/>
      </c>
      <c r="AB499" s="31">
        <f>T499*480</f>
        <v/>
      </c>
      <c r="AC499" s="88">
        <f>AA499/O499</f>
        <v/>
      </c>
      <c r="AD499" s="88">
        <f>AA499/Q499</f>
        <v/>
      </c>
      <c r="AE499" s="88">
        <f>((N499/(T499*U499))/O499)</f>
        <v/>
      </c>
      <c r="AF499" s="88">
        <f>((N499/(T499*U499))/Q499)</f>
        <v/>
      </c>
      <c r="AG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t="n">
        <v>1</v>
      </c>
      <c r="J500" t="inlineStr">
        <is>
          <t>1 (MT054)</t>
        </is>
      </c>
      <c r="K500" t="inlineStr">
        <is>
          <t>OSHA 5002</t>
        </is>
      </c>
      <c r="L500" s="31" t="n">
        <v>1</v>
      </c>
      <c r="N500" s="79" t="n">
        <v>0.1</v>
      </c>
      <c r="Q500" t="n">
        <v>0.05</v>
      </c>
      <c r="R500" t="n">
        <v>0.05</v>
      </c>
      <c r="S500" t="inlineStr">
        <is>
          <t>Alemania</t>
        </is>
      </c>
      <c r="T500" s="31" t="n">
        <v>1</v>
      </c>
      <c r="U500" s="31" t="n">
        <v>120</v>
      </c>
      <c r="V500" s="13" t="inlineStr">
        <is>
          <t>Diisocianato polimerico - aire</t>
        </is>
      </c>
      <c r="W500" s="71">
        <f>N500/((0.1*O500)*T500)</f>
        <v/>
      </c>
      <c r="X500" s="71">
        <f>N500/(0.1*Q500*T500)</f>
        <v/>
      </c>
      <c r="Y500" s="88">
        <f>N500/(0.1*O500)</f>
        <v/>
      </c>
      <c r="Z500" s="88">
        <f>N500/(0.1*Q500)</f>
        <v/>
      </c>
      <c r="AA500" s="90">
        <f>N500/AB500</f>
        <v/>
      </c>
      <c r="AB500" s="31">
        <f>T500*480</f>
        <v/>
      </c>
      <c r="AC500" s="88">
        <f>AA500/O500</f>
        <v/>
      </c>
      <c r="AD500" s="88">
        <f>AA500/Q500</f>
        <v/>
      </c>
      <c r="AE500" s="88">
        <f>((N500/(T500*U500))/O500)</f>
        <v/>
      </c>
      <c r="AF500" s="88">
        <f>((N500/(T500*U500))/Q500)</f>
        <v/>
      </c>
      <c r="AG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H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t="inlineStr">
        <is>
          <t>0,01-0,05</t>
        </is>
      </c>
      <c r="J501" t="inlineStr">
        <is>
          <t>0,01-0,05 (MT053)</t>
        </is>
      </c>
      <c r="K501" t="inlineStr">
        <is>
          <t>OSHA 106</t>
        </is>
      </c>
      <c r="L501" s="31" t="n">
        <v>0.05</v>
      </c>
      <c r="N501" s="75" t="n">
        <v>2</v>
      </c>
      <c r="Q501" t="n">
        <v>35</v>
      </c>
      <c r="R501" t="n">
        <v>70</v>
      </c>
      <c r="S501" t="inlineStr">
        <is>
          <t>Dinamarca</t>
        </is>
      </c>
      <c r="T501" s="31" t="n">
        <v>0.05</v>
      </c>
      <c r="U501" s="31" t="n">
        <v>120</v>
      </c>
      <c r="V501" s="2" t="inlineStr">
        <is>
          <t>Desflurane - aire</t>
        </is>
      </c>
      <c r="W501" s="71">
        <f>N501/((0.1*O501)*T501)</f>
        <v/>
      </c>
      <c r="X501" s="71">
        <f>N501/(0.1*Q501*T501)</f>
        <v/>
      </c>
      <c r="Y501" s="88">
        <f>N501/(0.1*O501)</f>
        <v/>
      </c>
      <c r="Z501" s="88">
        <f>N501/(0.1*Q501)</f>
        <v/>
      </c>
      <c r="AA501" s="90">
        <f>N501/AB501</f>
        <v/>
      </c>
      <c r="AB501" s="31">
        <f>T501*480</f>
        <v/>
      </c>
      <c r="AC501" s="88">
        <f>AA501/O501</f>
        <v/>
      </c>
      <c r="AD501" s="88">
        <f>AA501/Q501</f>
        <v/>
      </c>
      <c r="AE501" s="88">
        <f>((N501/(T501*U501))/O501)</f>
        <v/>
      </c>
      <c r="AF501" s="88">
        <f>((N501/(T501*U501))/Q501)</f>
        <v/>
      </c>
      <c r="AG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H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t="inlineStr">
        <is>
          <t>0,01-0,05</t>
        </is>
      </c>
      <c r="J502" t="inlineStr">
        <is>
          <t>0,01-0,05 (MT053)</t>
        </is>
      </c>
      <c r="K502" t="inlineStr">
        <is>
          <t>OSHA 106</t>
        </is>
      </c>
      <c r="L502" s="31" t="n">
        <v>0.05</v>
      </c>
      <c r="N502" s="75" t="n">
        <v>2</v>
      </c>
      <c r="Q502" t="n">
        <v>35</v>
      </c>
      <c r="R502" t="n">
        <v>70</v>
      </c>
      <c r="S502" t="inlineStr">
        <is>
          <t>Dinamarca</t>
        </is>
      </c>
      <c r="T502" s="31" t="n">
        <v>0.05</v>
      </c>
      <c r="U502" s="31" t="n">
        <v>120</v>
      </c>
      <c r="V502" s="2" t="inlineStr">
        <is>
          <t>Desflurane - aire</t>
        </is>
      </c>
      <c r="W502" s="71">
        <f>N502/((0.1*O502)*T502)</f>
        <v/>
      </c>
      <c r="X502" s="71">
        <f>N502/(0.1*Q502*T502)</f>
        <v/>
      </c>
      <c r="Y502" s="88">
        <f>N502/(0.1*O502)</f>
        <v/>
      </c>
      <c r="Z502" s="88">
        <f>N502/(0.1*Q502)</f>
        <v/>
      </c>
      <c r="AA502" s="90">
        <f>N502/AB502</f>
        <v/>
      </c>
      <c r="AB502" s="31">
        <f>T502*480</f>
        <v/>
      </c>
      <c r="AC502" s="88">
        <f>AA502/O502</f>
        <v/>
      </c>
      <c r="AD502" s="88">
        <f>AA502/Q502</f>
        <v/>
      </c>
      <c r="AE502" s="88">
        <f>((N502/(T502*U502))/O502)</f>
        <v/>
      </c>
      <c r="AF502" s="88">
        <f>((N502/(T502*U502))/Q502)</f>
        <v/>
      </c>
      <c r="AG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H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46" t="inlineStr">
        <is>
          <t>pasivo</t>
        </is>
      </c>
      <c r="J503" t="inlineStr">
        <is>
          <t>pasivo (MT045)</t>
        </is>
      </c>
      <c r="K503" t="inlineStr">
        <is>
          <t>Interno SKC y MDHS 88</t>
        </is>
      </c>
      <c r="L503" s="85" t="inlineStr">
        <is>
          <t>pasivo</t>
        </is>
      </c>
      <c r="N503" s="75" t="n">
        <v>2</v>
      </c>
      <c r="Q503" t="n">
        <v>35</v>
      </c>
      <c r="R503" t="n">
        <v>70</v>
      </c>
      <c r="S503" t="inlineStr">
        <is>
          <t>Dinamarca</t>
        </is>
      </c>
      <c r="T503" s="31" t="inlineStr">
        <is>
          <t>pasivo</t>
        </is>
      </c>
      <c r="U503" s="31" t="n">
        <v>120</v>
      </c>
      <c r="V503" s="2" t="inlineStr">
        <is>
          <t>Desflurane SKC - aire</t>
        </is>
      </c>
      <c r="W503" s="71">
        <f>N503/((0.1*O503)*T503)</f>
        <v/>
      </c>
      <c r="X503" s="71">
        <f>N503/(0.1*Q503*T503)</f>
        <v/>
      </c>
      <c r="Y503" s="88">
        <f>N503/(0.1*O503)</f>
        <v/>
      </c>
      <c r="Z503" s="88">
        <f>N503/(0.1*Q503)</f>
        <v/>
      </c>
      <c r="AA503" s="90">
        <f>N503/AB503</f>
        <v/>
      </c>
      <c r="AB503" s="31">
        <f>T503*480</f>
        <v/>
      </c>
      <c r="AC503" s="88">
        <f>AA503/O503</f>
        <v/>
      </c>
      <c r="AD503" s="88">
        <f>AA503/Q503</f>
        <v/>
      </c>
      <c r="AE503" s="88">
        <f>((N503/(T503*U503))/O503)</f>
        <v/>
      </c>
      <c r="AF503" s="88">
        <f>((N503/(T503*U503))/Q503)</f>
        <v/>
      </c>
      <c r="AG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H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t="inlineStr">
        <is>
          <t>0,01-0,05</t>
        </is>
      </c>
      <c r="J504" t="inlineStr">
        <is>
          <t>0,01-0,05 (MT053)</t>
        </is>
      </c>
      <c r="K504" t="inlineStr">
        <is>
          <t>OSHA 103</t>
        </is>
      </c>
      <c r="L504" s="31" t="n">
        <v>0.05</v>
      </c>
      <c r="N504" s="75" t="n">
        <v>2</v>
      </c>
      <c r="O504" t="n">
        <v>383</v>
      </c>
      <c r="Q504" s="18" t="n">
        <v>15</v>
      </c>
      <c r="R504" s="18" t="n">
        <v>120</v>
      </c>
      <c r="S504" s="18" t="inlineStr">
        <is>
          <t>Alemania</t>
        </is>
      </c>
      <c r="T504" s="65" t="n">
        <v>0.05</v>
      </c>
      <c r="U504" s="31" t="n">
        <v>120</v>
      </c>
      <c r="V504" s="2" t="inlineStr">
        <is>
          <t>Isoflurane - aire</t>
        </is>
      </c>
      <c r="W504" s="71">
        <f>N504/((0.1*O504)*T504)</f>
        <v/>
      </c>
      <c r="X504" s="71">
        <f>N504/(0.1*Q504*T504)</f>
        <v/>
      </c>
      <c r="Y504" s="88">
        <f>N504/(0.1*O504)</f>
        <v/>
      </c>
      <c r="Z504" s="88">
        <f>N504/(0.1*Q504)</f>
        <v/>
      </c>
      <c r="AA504" s="90">
        <f>N504/AB504</f>
        <v/>
      </c>
      <c r="AB504" s="31">
        <f>T504*480</f>
        <v/>
      </c>
      <c r="AC504" s="88">
        <f>AA504/O504</f>
        <v/>
      </c>
      <c r="AD504" s="88">
        <f>AA504/Q504</f>
        <v/>
      </c>
      <c r="AE504" s="88">
        <f>((N504/(T504*U504))/O504)</f>
        <v/>
      </c>
      <c r="AF504" s="88">
        <f>((N504/(T504*U504))/Q504)</f>
        <v/>
      </c>
      <c r="AG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t="inlineStr">
        <is>
          <t>0,01-0,05</t>
        </is>
      </c>
      <c r="J505" t="inlineStr">
        <is>
          <t>0,01-0,05 (MT053)</t>
        </is>
      </c>
      <c r="K505" t="inlineStr">
        <is>
          <t>OSHA 103</t>
        </is>
      </c>
      <c r="L505" s="31" t="n">
        <v>0.05</v>
      </c>
      <c r="N505" s="75" t="n">
        <v>2</v>
      </c>
      <c r="O505" t="n">
        <v>383</v>
      </c>
      <c r="Q505" s="18" t="n">
        <v>15</v>
      </c>
      <c r="R505" s="18" t="n">
        <v>120</v>
      </c>
      <c r="S505" s="18" t="inlineStr">
        <is>
          <t>Alemania</t>
        </is>
      </c>
      <c r="T505" s="65" t="n">
        <v>0.05</v>
      </c>
      <c r="U505" s="31" t="n">
        <v>120</v>
      </c>
      <c r="V505" s="2" t="inlineStr">
        <is>
          <t>Isoflurane - aire</t>
        </is>
      </c>
      <c r="W505" s="71">
        <f>N505/((0.1*O505)*T505)</f>
        <v/>
      </c>
      <c r="X505" s="71">
        <f>N505/(0.1*Q505*T505)</f>
        <v/>
      </c>
      <c r="Y505" s="88">
        <f>N505/(0.1*O505)</f>
        <v/>
      </c>
      <c r="Z505" s="88">
        <f>N505/(0.1*Q505)</f>
        <v/>
      </c>
      <c r="AA505" s="90">
        <f>N505/AB505</f>
        <v/>
      </c>
      <c r="AB505" s="31">
        <f>T505*480</f>
        <v/>
      </c>
      <c r="AC505" s="88">
        <f>AA505/O505</f>
        <v/>
      </c>
      <c r="AD505" s="88">
        <f>AA505/Q505</f>
        <v/>
      </c>
      <c r="AE505" s="88">
        <f>((N505/(T505*U505))/O505)</f>
        <v/>
      </c>
      <c r="AF505" s="88">
        <f>((N505/(T505*U505))/Q505)</f>
        <v/>
      </c>
      <c r="AG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48" t="inlineStr">
        <is>
          <t>pasivo</t>
        </is>
      </c>
      <c r="J506" s="7" t="inlineStr">
        <is>
          <t>pasivo (MT045)</t>
        </is>
      </c>
      <c r="K506" s="7" t="inlineStr">
        <is>
          <t>Interno SKC y MDHS 88</t>
        </is>
      </c>
      <c r="L506" s="86" t="inlineStr">
        <is>
          <t>pasivo</t>
        </is>
      </c>
      <c r="N506" s="80" t="n">
        <v>2</v>
      </c>
      <c r="O506" s="7" t="n">
        <v>383</v>
      </c>
      <c r="Q506" s="7" t="n">
        <v>15</v>
      </c>
      <c r="R506" s="7" t="n">
        <v>120</v>
      </c>
      <c r="S506" s="7" t="inlineStr">
        <is>
          <t>Alemania</t>
        </is>
      </c>
      <c r="T506" s="67" t="inlineStr">
        <is>
          <t>pasivo</t>
        </is>
      </c>
      <c r="U506" s="67" t="n">
        <v>120</v>
      </c>
      <c r="V506" s="15" t="inlineStr">
        <is>
          <t>Isoflurane SKC - aire</t>
        </is>
      </c>
      <c r="W506" s="99">
        <f>N506/((0.1*O506)*T506)</f>
        <v/>
      </c>
      <c r="X506" s="99">
        <f>N506/(0.1*Q506*T506)</f>
        <v/>
      </c>
      <c r="Y506" s="100">
        <f>N506/(0.1*O506)</f>
        <v/>
      </c>
      <c r="Z506" s="100">
        <f>N506/(0.1*Q506)</f>
        <v/>
      </c>
      <c r="AA506" s="101">
        <f>N506/AB506</f>
        <v/>
      </c>
      <c r="AB506" s="67">
        <f>T506*480</f>
        <v/>
      </c>
      <c r="AC506" s="100">
        <f>AA506/O506</f>
        <v/>
      </c>
      <c r="AD506" s="100">
        <f>AA506/Q506</f>
        <v/>
      </c>
      <c r="AE506" s="100">
        <f>((N506/(T506*U506))/O506)</f>
        <v/>
      </c>
      <c r="AF506" s="100">
        <f>((N506/(T506*U506))/Q506)</f>
        <v/>
      </c>
      <c r="AG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18" t="inlineStr">
        <is>
          <t>0,01-0,05</t>
        </is>
      </c>
      <c r="J507" s="18" t="inlineStr">
        <is>
          <t>0,01-0,05 (MT053)</t>
        </is>
      </c>
      <c r="K507" s="18" t="inlineStr">
        <is>
          <t>MTA/MA-046/A00</t>
        </is>
      </c>
      <c r="L507" s="65" t="n">
        <v>0.05</v>
      </c>
      <c r="N507" s="75" t="n">
        <v>2</v>
      </c>
      <c r="Q507" t="n">
        <v>35</v>
      </c>
      <c r="R507" t="n">
        <v>170</v>
      </c>
      <c r="S507" t="inlineStr">
        <is>
          <t>Noruega y Suecia</t>
        </is>
      </c>
      <c r="T507" s="31" t="n">
        <v>0.05</v>
      </c>
      <c r="U507" s="31" t="n">
        <v>120</v>
      </c>
      <c r="V507" s="2" t="inlineStr">
        <is>
          <t>Sevoflurane - aire</t>
        </is>
      </c>
      <c r="W507" s="71">
        <f>N507/((0.1*O507)*T507)</f>
        <v/>
      </c>
      <c r="X507" s="71">
        <f>N507/(0.1*Q507*T507)</f>
        <v/>
      </c>
      <c r="Y507" s="88">
        <f>N507/(0.1*O507)</f>
        <v/>
      </c>
      <c r="Z507" s="88">
        <f>N507/(0.1*Q507)</f>
        <v/>
      </c>
      <c r="AA507" s="90">
        <f>N507/AB507</f>
        <v/>
      </c>
      <c r="AB507" s="31">
        <f>T507*480</f>
        <v/>
      </c>
      <c r="AC507" s="88">
        <f>AA507/O507</f>
        <v/>
      </c>
      <c r="AD507" s="88">
        <f>AA507/Q507</f>
        <v/>
      </c>
      <c r="AE507" s="88">
        <f>((N507/(T507*U507))/O507)</f>
        <v/>
      </c>
      <c r="AF507" s="88">
        <f>((N507/(T507*U507))/Q507)</f>
        <v/>
      </c>
      <c r="AG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H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t="inlineStr">
        <is>
          <t>0,01-0,05</t>
        </is>
      </c>
      <c r="J508" s="18" t="inlineStr">
        <is>
          <t>0,01-0,05 (MT053)</t>
        </is>
      </c>
      <c r="K508" s="18" t="inlineStr">
        <is>
          <t>MTA/MA-046/A00</t>
        </is>
      </c>
      <c r="L508" s="31" t="n">
        <v>0.05</v>
      </c>
      <c r="N508" s="75" t="n">
        <v>2</v>
      </c>
      <c r="Q508" t="n">
        <v>35</v>
      </c>
      <c r="R508" t="n">
        <v>170</v>
      </c>
      <c r="S508" t="inlineStr">
        <is>
          <t>Noruega y Suecia</t>
        </is>
      </c>
      <c r="T508" s="31" t="n">
        <v>0.05</v>
      </c>
      <c r="U508" s="31" t="n">
        <v>120</v>
      </c>
      <c r="V508" s="2" t="inlineStr">
        <is>
          <t>Sevoflurane - aire</t>
        </is>
      </c>
      <c r="W508" s="71">
        <f>N508/((0.1*O508)*T508)</f>
        <v/>
      </c>
      <c r="X508" s="71">
        <f>N508/(0.1*Q508*T508)</f>
        <v/>
      </c>
      <c r="Y508" s="88">
        <f>N508/(0.1*O508)</f>
        <v/>
      </c>
      <c r="Z508" s="88">
        <f>N508/(0.1*Q508)</f>
        <v/>
      </c>
      <c r="AA508" s="90">
        <f>N508/AB508</f>
        <v/>
      </c>
      <c r="AB508" s="31">
        <f>T508*480</f>
        <v/>
      </c>
      <c r="AC508" s="88">
        <f>AA508/O508</f>
        <v/>
      </c>
      <c r="AD508" s="88">
        <f>AA508/Q508</f>
        <v/>
      </c>
      <c r="AE508" s="88">
        <f>((N508/(T508*U508))/O508)</f>
        <v/>
      </c>
      <c r="AF508" s="88">
        <f>((N508/(T508*U508))/Q508)</f>
        <v/>
      </c>
      <c r="AG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H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46" t="inlineStr">
        <is>
          <t>pasivo</t>
        </is>
      </c>
      <c r="J509" t="inlineStr">
        <is>
          <t>pasivo (MT045)</t>
        </is>
      </c>
      <c r="K509" t="inlineStr">
        <is>
          <t>Interno SKC y MDHS 88</t>
        </is>
      </c>
      <c r="L509" s="85" t="inlineStr">
        <is>
          <t>pasivo</t>
        </is>
      </c>
      <c r="N509" s="75" t="n">
        <v>2</v>
      </c>
      <c r="Q509" t="n">
        <v>35</v>
      </c>
      <c r="R509" t="n">
        <v>170</v>
      </c>
      <c r="S509" t="inlineStr">
        <is>
          <t>Noruega y Suecia</t>
        </is>
      </c>
      <c r="T509" s="31" t="inlineStr">
        <is>
          <t>pasivo</t>
        </is>
      </c>
      <c r="U509" s="31" t="n">
        <v>120</v>
      </c>
      <c r="V509" s="2" t="inlineStr">
        <is>
          <t>Sevoflurane SKC - aire</t>
        </is>
      </c>
      <c r="W509" s="71">
        <f>N509/((0.1*O509)*T509)</f>
        <v/>
      </c>
      <c r="X509" s="71">
        <f>N509/(0.1*Q509*T509)</f>
        <v/>
      </c>
      <c r="Y509" s="88">
        <f>N509/(0.1*O509)</f>
        <v/>
      </c>
      <c r="Z509" s="88">
        <f>N509/(0.1*Q509)</f>
        <v/>
      </c>
      <c r="AA509" s="90">
        <f>N509/AB509</f>
        <v/>
      </c>
      <c r="AB509" s="31">
        <f>T509*480</f>
        <v/>
      </c>
      <c r="AC509" s="88">
        <f>AA509/O509</f>
        <v/>
      </c>
      <c r="AD509" s="88">
        <f>AA509/Q509</f>
        <v/>
      </c>
      <c r="AE509" s="88">
        <f>((N509/(T509*U509))/O509)</f>
        <v/>
      </c>
      <c r="AF509" s="88">
        <f>((N509/(T509*U509))/Q509)</f>
        <v/>
      </c>
      <c r="AG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H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7" t="inlineStr">
        <is>
          <t>0,01-0,05</t>
        </is>
      </c>
      <c r="J510" s="7" t="inlineStr">
        <is>
          <t>0,01-0,05 (MT053)</t>
        </is>
      </c>
      <c r="K510" s="7" t="inlineStr">
        <is>
          <t>OSHA 103</t>
        </is>
      </c>
      <c r="L510" s="67" t="n">
        <v>0.05</v>
      </c>
      <c r="N510" s="78" t="n"/>
      <c r="O510" s="7" t="n">
        <v>575</v>
      </c>
      <c r="Q510" s="7" t="n">
        <v>15</v>
      </c>
      <c r="R510" s="7" t="n">
        <v>30</v>
      </c>
      <c r="S510" s="7" t="inlineStr">
        <is>
          <t>Dinamarca</t>
        </is>
      </c>
      <c r="T510" s="67" t="n">
        <v>0.05</v>
      </c>
      <c r="U510" s="31" t="n">
        <v>120</v>
      </c>
      <c r="V510" s="8" t="inlineStr">
        <is>
          <t>Enflurane - aire</t>
        </is>
      </c>
      <c r="W510" s="71">
        <f>N510/((0.1*O510)*T510)</f>
        <v/>
      </c>
      <c r="X510" s="71">
        <f>N510/(0.1*Q510*T510)</f>
        <v/>
      </c>
      <c r="Y510" s="88">
        <f>N510/(0.1*O510)</f>
        <v/>
      </c>
      <c r="Z510" s="88">
        <f>N510/(0.1*Q510)</f>
        <v/>
      </c>
      <c r="AA510" s="90">
        <f>N510/AB510</f>
        <v/>
      </c>
      <c r="AB510" s="31">
        <f>T510*480</f>
        <v/>
      </c>
      <c r="AC510" s="88">
        <f>AA510/O510</f>
        <v/>
      </c>
      <c r="AD510" s="88">
        <f>AA510/Q510</f>
        <v/>
      </c>
      <c r="AE510" s="88">
        <f>((N510/(T510*U510))/O510)</f>
        <v/>
      </c>
      <c r="AF510" s="88">
        <f>((N510/(T510*U510))/Q510)</f>
        <v/>
      </c>
      <c r="AG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48" t="inlineStr">
        <is>
          <t>pasivo</t>
        </is>
      </c>
      <c r="J511" s="7" t="inlineStr">
        <is>
          <t>pasivo (MT045)</t>
        </is>
      </c>
      <c r="K511" s="7" t="inlineStr">
        <is>
          <t>Interno SKC y MDHS 88</t>
        </is>
      </c>
      <c r="L511" s="86" t="inlineStr">
        <is>
          <t>pasivo</t>
        </is>
      </c>
      <c r="N511" s="78" t="n"/>
      <c r="O511" s="7" t="n">
        <v>575</v>
      </c>
      <c r="Q511" s="7" t="n">
        <v>15</v>
      </c>
      <c r="R511" s="7" t="n">
        <v>30</v>
      </c>
      <c r="S511" s="7" t="inlineStr">
        <is>
          <t>Dinamarca</t>
        </is>
      </c>
      <c r="T511" s="67" t="inlineStr">
        <is>
          <t>pasivo</t>
        </is>
      </c>
      <c r="U511" s="67" t="n">
        <v>120</v>
      </c>
      <c r="V511" s="8" t="inlineStr">
        <is>
          <t>Enflurane - aire</t>
        </is>
      </c>
      <c r="W511" s="99">
        <f>N511/((0.1*O511)*T511)</f>
        <v/>
      </c>
      <c r="X511" s="99">
        <f>N511/(0.1*Q511*T511)</f>
        <v/>
      </c>
      <c r="Y511" s="100">
        <f>N511/(0.1*O511)</f>
        <v/>
      </c>
      <c r="Z511" s="100">
        <f>N511/(0.1*Q511)</f>
        <v/>
      </c>
      <c r="AA511" s="101">
        <f>N511/AB511</f>
        <v/>
      </c>
      <c r="AB511" s="67">
        <f>T511*480</f>
        <v/>
      </c>
      <c r="AC511" s="100">
        <f>AA511/O511</f>
        <v/>
      </c>
      <c r="AD511" s="100">
        <f>AA511/Q511</f>
        <v/>
      </c>
      <c r="AE511" s="100">
        <f>((N511/(T511*U511))/O511)</f>
        <v/>
      </c>
      <c r="AF511" s="100">
        <f>((N511/(T511*U511))/Q511)</f>
        <v/>
      </c>
      <c r="AG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t="n">
        <v>2</v>
      </c>
      <c r="J512" s="26" t="inlineStr">
        <is>
          <t>2 (MAE15)</t>
        </is>
      </c>
      <c r="K512" s="26" t="inlineStr">
        <is>
          <t>NIOSH 5515</t>
        </is>
      </c>
      <c r="L512" s="31" t="n">
        <v>2</v>
      </c>
      <c r="N512" s="75" t="n">
        <v>0.1</v>
      </c>
      <c r="T512" s="31" t="n">
        <v>2</v>
      </c>
      <c r="U512" s="31" t="n">
        <v>120</v>
      </c>
      <c r="V512" s="2" t="inlineStr">
        <is>
          <t>Acenafteno - aire</t>
        </is>
      </c>
      <c r="W512" s="71">
        <f>N512/((0.1*O512)*T512)</f>
        <v/>
      </c>
      <c r="X512" s="71">
        <f>N512/(0.1*Q512*T512)</f>
        <v/>
      </c>
      <c r="Y512" s="88">
        <f>N512/(0.1*O512)</f>
        <v/>
      </c>
      <c r="Z512" s="88">
        <f>N512/(0.1*Q512)</f>
        <v/>
      </c>
      <c r="AA512" s="90">
        <f>N512/AB512</f>
        <v/>
      </c>
      <c r="AB512" s="31">
        <f>T512*480</f>
        <v/>
      </c>
      <c r="AC512" s="88">
        <f>AA512/O512</f>
        <v/>
      </c>
      <c r="AD512" s="88">
        <f>AA512/Q512</f>
        <v/>
      </c>
      <c r="AE512" s="88">
        <f>((N512/(T512*U512))/O512)</f>
        <v/>
      </c>
      <c r="AF512" s="88">
        <f>((N512/(T512*U512))/Q512)</f>
        <v/>
      </c>
      <c r="AG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t="n">
        <v>2</v>
      </c>
      <c r="J513" s="26" t="inlineStr">
        <is>
          <t>2 (MAE15)</t>
        </is>
      </c>
      <c r="K513" s="26" t="inlineStr">
        <is>
          <t>NIOSH 5515</t>
        </is>
      </c>
      <c r="L513" s="31" t="n">
        <v>2</v>
      </c>
      <c r="N513" s="75" t="n">
        <v>0.1</v>
      </c>
      <c r="T513" s="31" t="n">
        <v>2</v>
      </c>
      <c r="U513" s="31" t="n">
        <v>120</v>
      </c>
      <c r="V513" s="2" t="inlineStr">
        <is>
          <t>Acenaftileno - aire</t>
        </is>
      </c>
      <c r="W513" s="71">
        <f>N513/((0.1*O513)*T513)</f>
        <v/>
      </c>
      <c r="X513" s="71">
        <f>N513/(0.1*Q513*T513)</f>
        <v/>
      </c>
      <c r="Y513" s="88">
        <f>N513/(0.1*O513)</f>
        <v/>
      </c>
      <c r="Z513" s="88">
        <f>N513/(0.1*Q513)</f>
        <v/>
      </c>
      <c r="AA513" s="90">
        <f>N513/AB513</f>
        <v/>
      </c>
      <c r="AB513" s="31">
        <f>T513*480</f>
        <v/>
      </c>
      <c r="AC513" s="88">
        <f>AA513/O513</f>
        <v/>
      </c>
      <c r="AD513" s="88">
        <f>AA513/Q513</f>
        <v/>
      </c>
      <c r="AE513" s="88">
        <f>((N513/(T513*U513))/O513)</f>
        <v/>
      </c>
      <c r="AF513" s="88">
        <f>((N513/(T513*U513))/Q513)</f>
        <v/>
      </c>
      <c r="AG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t="n">
        <v>2</v>
      </c>
      <c r="J514" s="26" t="inlineStr">
        <is>
          <t>2 (MAE15)</t>
        </is>
      </c>
      <c r="K514" s="26" t="inlineStr">
        <is>
          <t>NIOSH 5515</t>
        </is>
      </c>
      <c r="L514" s="31" t="n">
        <v>2</v>
      </c>
      <c r="N514" s="75" t="n">
        <v>0.1</v>
      </c>
      <c r="T514" s="31" t="n">
        <v>2</v>
      </c>
      <c r="U514" s="31" t="n">
        <v>120</v>
      </c>
      <c r="V514" s="2" t="inlineStr">
        <is>
          <t>Antraceno - aire</t>
        </is>
      </c>
      <c r="W514" s="71">
        <f>N514/((0.1*O514)*T514)</f>
        <v/>
      </c>
      <c r="X514" s="71">
        <f>N514/(0.1*Q514*T514)</f>
        <v/>
      </c>
      <c r="Y514" s="88">
        <f>N514/(0.1*O514)</f>
        <v/>
      </c>
      <c r="Z514" s="88">
        <f>N514/(0.1*Q514)</f>
        <v/>
      </c>
      <c r="AA514" s="90">
        <f>N514/AB514</f>
        <v/>
      </c>
      <c r="AB514" s="31">
        <f>T514*480</f>
        <v/>
      </c>
      <c r="AC514" s="88">
        <f>AA514/O514</f>
        <v/>
      </c>
      <c r="AD514" s="88">
        <f>AA514/Q514</f>
        <v/>
      </c>
      <c r="AE514" s="88">
        <f>((N514/(T514*U514))/O514)</f>
        <v/>
      </c>
      <c r="AF514" s="88">
        <f>((N514/(T514*U514))/Q514)</f>
        <v/>
      </c>
      <c r="AG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8" t="n">
        <v>2</v>
      </c>
      <c r="J515" s="27" t="inlineStr">
        <is>
          <t>2 (MAE15)</t>
        </is>
      </c>
      <c r="K515" s="26" t="inlineStr">
        <is>
          <t>NIOSH 5515</t>
        </is>
      </c>
      <c r="L515" s="31" t="n">
        <v>2</v>
      </c>
      <c r="N515" s="75" t="n">
        <v>0.1</v>
      </c>
      <c r="T515" s="31" t="n">
        <v>2</v>
      </c>
      <c r="U515" s="31" t="n">
        <v>120</v>
      </c>
      <c r="V515" s="2" t="inlineStr">
        <is>
          <t>Benzo(a)antraceno - aire</t>
        </is>
      </c>
      <c r="W515" s="71">
        <f>N515/((0.1*O515)*T515)</f>
        <v/>
      </c>
      <c r="X515" s="71">
        <f>N515/(0.1*Q515*T515)</f>
        <v/>
      </c>
      <c r="Y515" s="88">
        <f>N515/(0.1*O515)</f>
        <v/>
      </c>
      <c r="Z515" s="88">
        <f>N515/(0.1*Q515)</f>
        <v/>
      </c>
      <c r="AA515" s="90">
        <f>N515/AB515</f>
        <v/>
      </c>
      <c r="AB515" s="31">
        <f>T515*480</f>
        <v/>
      </c>
      <c r="AC515" s="88">
        <f>AA515/O515</f>
        <v/>
      </c>
      <c r="AD515" s="88">
        <f>AA515/Q515</f>
        <v/>
      </c>
      <c r="AE515" s="88">
        <f>((N515/(T515*U515))/O515)</f>
        <v/>
      </c>
      <c r="AF515" s="88">
        <f>((N515/(T515*U515))/Q515)</f>
        <v/>
      </c>
      <c r="AG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18" t="n">
        <v>2</v>
      </c>
      <c r="J516" s="26" t="inlineStr">
        <is>
          <t>2 (MAE15)</t>
        </is>
      </c>
      <c r="K516" s="26" t="inlineStr">
        <is>
          <t>NIOSH 5515</t>
        </is>
      </c>
      <c r="L516" s="31" t="n">
        <v>2</v>
      </c>
      <c r="N516" s="75" t="n">
        <v>0.1</v>
      </c>
      <c r="Q516" t="n">
        <v>0.0007</v>
      </c>
      <c r="R516" t="n">
        <v>0.0056</v>
      </c>
      <c r="S516" t="inlineStr">
        <is>
          <t>Alemania</t>
        </is>
      </c>
      <c r="T516" s="31" t="n">
        <v>2</v>
      </c>
      <c r="U516" s="31" t="n">
        <v>120</v>
      </c>
      <c r="V516" s="2" t="inlineStr">
        <is>
          <t>Benzo(a)pireno - aire</t>
        </is>
      </c>
      <c r="W516" s="71">
        <f>N516/((0.1*O516)*T516)</f>
        <v/>
      </c>
      <c r="X516" s="73">
        <f>N516/(0.1*Q516*T516)</f>
        <v/>
      </c>
      <c r="Y516" s="88">
        <f>N516/(0.1*O516)</f>
        <v/>
      </c>
      <c r="Z516" s="88">
        <f>N516/(0.1*Q516)</f>
        <v/>
      </c>
      <c r="AA516" s="90">
        <f>N516/AB516</f>
        <v/>
      </c>
      <c r="AB516" s="31">
        <f>T516*480</f>
        <v/>
      </c>
      <c r="AC516" s="88">
        <f>AA516/O516</f>
        <v/>
      </c>
      <c r="AD516" s="88">
        <f>AA516/Q516</f>
        <v/>
      </c>
      <c r="AE516" s="88">
        <f>((N516/(T516*U516))/O516)</f>
        <v/>
      </c>
      <c r="AF516" s="102">
        <f>((N516/(T516*U516))/Q516)</f>
        <v/>
      </c>
      <c r="AG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H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t="n">
        <v>2</v>
      </c>
      <c r="J517" s="26" t="inlineStr">
        <is>
          <t>2 (MAE15)</t>
        </is>
      </c>
      <c r="K517" s="26" t="inlineStr">
        <is>
          <t>NIOSH 5515</t>
        </is>
      </c>
      <c r="L517" s="31" t="n">
        <v>2</v>
      </c>
      <c r="N517" s="75" t="n">
        <v>0.1</v>
      </c>
      <c r="T517" s="31" t="n">
        <v>2</v>
      </c>
      <c r="U517" s="31" t="n">
        <v>120</v>
      </c>
      <c r="V517" s="2" t="inlineStr">
        <is>
          <t>Benzo(b)fluranteno - aire</t>
        </is>
      </c>
      <c r="W517" s="71">
        <f>N517/((0.1*O517)*T517)</f>
        <v/>
      </c>
      <c r="X517" s="71">
        <f>N517/(0.1*Q517*T517)</f>
        <v/>
      </c>
      <c r="Y517" s="88">
        <f>N517/(0.1*O517)</f>
        <v/>
      </c>
      <c r="Z517" s="88">
        <f>N517/(0.1*Q517)</f>
        <v/>
      </c>
      <c r="AA517" s="90">
        <f>N517/AB517</f>
        <v/>
      </c>
      <c r="AB517" s="31">
        <f>T517*480</f>
        <v/>
      </c>
      <c r="AC517" s="88">
        <f>AA517/O517</f>
        <v/>
      </c>
      <c r="AD517" s="88">
        <f>AA517/Q517</f>
        <v/>
      </c>
      <c r="AE517" s="88">
        <f>((N517/(T517*U517))/O517)</f>
        <v/>
      </c>
      <c r="AF517" s="88">
        <f>((N517/(T517*U517))/Q517)</f>
        <v/>
      </c>
      <c r="AG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t="n">
        <v>2</v>
      </c>
      <c r="J518" s="26" t="inlineStr">
        <is>
          <t>2 (MAE15)</t>
        </is>
      </c>
      <c r="K518" s="26" t="inlineStr">
        <is>
          <t>NIOSH 5515</t>
        </is>
      </c>
      <c r="L518" s="31" t="n">
        <v>2</v>
      </c>
      <c r="N518" s="75" t="n">
        <v>0.1</v>
      </c>
      <c r="T518" s="31" t="n">
        <v>2</v>
      </c>
      <c r="U518" s="31" t="n">
        <v>120</v>
      </c>
      <c r="V518" s="2" t="inlineStr">
        <is>
          <t>Benzo(g,h,i)perileno - aire</t>
        </is>
      </c>
      <c r="W518" s="71">
        <f>N518/((0.1*O518)*T518)</f>
        <v/>
      </c>
      <c r="X518" s="71">
        <f>N518/(0.1*Q518*T518)</f>
        <v/>
      </c>
      <c r="Y518" s="88">
        <f>N518/(0.1*O518)</f>
        <v/>
      </c>
      <c r="Z518" s="88">
        <f>N518/(0.1*Q518)</f>
        <v/>
      </c>
      <c r="AA518" s="90">
        <f>N518/AB518</f>
        <v/>
      </c>
      <c r="AB518" s="31">
        <f>T518*480</f>
        <v/>
      </c>
      <c r="AC518" s="88">
        <f>AA518/O518</f>
        <v/>
      </c>
      <c r="AD518" s="88">
        <f>AA518/Q518</f>
        <v/>
      </c>
      <c r="AE518" s="88">
        <f>((N518/(T518*U518))/O518)</f>
        <v/>
      </c>
      <c r="AF518" s="88">
        <f>((N518/(T518*U518))/Q518)</f>
        <v/>
      </c>
      <c r="AG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t="n">
        <v>2</v>
      </c>
      <c r="J519" s="27" t="inlineStr">
        <is>
          <t>2 (MAE15)</t>
        </is>
      </c>
      <c r="K519" s="26" t="inlineStr">
        <is>
          <t>NIOSH 5515</t>
        </is>
      </c>
      <c r="L519" s="31" t="n">
        <v>2</v>
      </c>
      <c r="N519" s="75" t="n">
        <v>0.1</v>
      </c>
      <c r="T519" s="31" t="n">
        <v>2</v>
      </c>
      <c r="U519" s="31" t="n">
        <v>120</v>
      </c>
      <c r="V519" s="2" t="inlineStr">
        <is>
          <t>Benzo(k)fluranteno - aire</t>
        </is>
      </c>
      <c r="W519" s="71">
        <f>N519/((0.1*O519)*T519)</f>
        <v/>
      </c>
      <c r="X519" s="71">
        <f>N519/(0.1*Q519*T519)</f>
        <v/>
      </c>
      <c r="Y519" s="88">
        <f>N519/(0.1*O519)</f>
        <v/>
      </c>
      <c r="Z519" s="88">
        <f>N519/(0.1*Q519)</f>
        <v/>
      </c>
      <c r="AA519" s="90">
        <f>N519/AB519</f>
        <v/>
      </c>
      <c r="AB519" s="31">
        <f>T519*480</f>
        <v/>
      </c>
      <c r="AC519" s="88">
        <f>AA519/O519</f>
        <v/>
      </c>
      <c r="AD519" s="88">
        <f>AA519/Q519</f>
        <v/>
      </c>
      <c r="AE519" s="88">
        <f>((N519/(T519*U519))/O519)</f>
        <v/>
      </c>
      <c r="AF519" s="88">
        <f>((N519/(T519*U519))/Q519)</f>
        <v/>
      </c>
      <c r="AG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t="n">
        <v>2</v>
      </c>
      <c r="J520" s="26" t="inlineStr">
        <is>
          <t>2 (MAE15)</t>
        </is>
      </c>
      <c r="K520" s="26" t="inlineStr">
        <is>
          <t>NIOSH 5515</t>
        </is>
      </c>
      <c r="L520" s="31" t="n">
        <v>2</v>
      </c>
      <c r="N520" s="75" t="n">
        <v>0.1</v>
      </c>
      <c r="Q520" t="n">
        <v>0.2</v>
      </c>
      <c r="S520" t="inlineStr">
        <is>
          <t>USA</t>
        </is>
      </c>
      <c r="T520" s="31" t="n">
        <v>2</v>
      </c>
      <c r="U520" s="31" t="n">
        <v>120</v>
      </c>
      <c r="V520" s="2" t="inlineStr">
        <is>
          <t>Criseno - aire</t>
        </is>
      </c>
      <c r="W520" s="71">
        <f>N520/((0.1*O520)*T520)</f>
        <v/>
      </c>
      <c r="X520" s="71">
        <f>N520/(0.1*Q520*T520)</f>
        <v/>
      </c>
      <c r="Y520" s="88">
        <f>N520/(0.1*O520)</f>
        <v/>
      </c>
      <c r="Z520" s="88">
        <f>N520/(0.1*Q520)</f>
        <v/>
      </c>
      <c r="AA520" s="90">
        <f>N520/AB520</f>
        <v/>
      </c>
      <c r="AB520" s="31">
        <f>T520*480</f>
        <v/>
      </c>
      <c r="AC520" s="88">
        <f>AA520/O520</f>
        <v/>
      </c>
      <c r="AD520" s="88">
        <f>AA520/Q520</f>
        <v/>
      </c>
      <c r="AE520" s="88">
        <f>((N520/(T520*U520))/O520)</f>
        <v/>
      </c>
      <c r="AF520" s="88">
        <f>((N520/(T520*U520))/Q520)</f>
        <v/>
      </c>
      <c r="AG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H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t="n">
        <v>2</v>
      </c>
      <c r="J521" s="26" t="inlineStr">
        <is>
          <t>2 (MAE15)</t>
        </is>
      </c>
      <c r="K521" s="26" t="inlineStr">
        <is>
          <t>NIOSH 5515</t>
        </is>
      </c>
      <c r="L521" s="31" t="n">
        <v>2</v>
      </c>
      <c r="N521" s="75" t="n">
        <v>0.1</v>
      </c>
      <c r="Q521" t="n">
        <v>0.004</v>
      </c>
      <c r="S521" t="inlineStr">
        <is>
          <t>Polonia</t>
        </is>
      </c>
      <c r="T521" s="31" t="n">
        <v>2</v>
      </c>
      <c r="U521" s="31" t="n">
        <v>120</v>
      </c>
      <c r="V521" s="2" t="inlineStr">
        <is>
          <t>Dibenzo(a,h)antraceno - aire</t>
        </is>
      </c>
      <c r="W521" s="71">
        <f>N521/((0.1*O521)*T521)</f>
        <v/>
      </c>
      <c r="X521" s="71">
        <f>N521/(0.1*Q521*T521)</f>
        <v/>
      </c>
      <c r="Y521" s="88">
        <f>N521/(0.1*O521)</f>
        <v/>
      </c>
      <c r="Z521" s="88">
        <f>N521/(0.1*Q521)</f>
        <v/>
      </c>
      <c r="AA521" s="90">
        <f>N521/AB521</f>
        <v/>
      </c>
      <c r="AB521" s="31">
        <f>T521*480</f>
        <v/>
      </c>
      <c r="AC521" s="88">
        <f>AA521/O521</f>
        <v/>
      </c>
      <c r="AD521" s="88">
        <f>AA521/Q521</f>
        <v/>
      </c>
      <c r="AE521" s="88">
        <f>((N521/(T521*U521))/O521)</f>
        <v/>
      </c>
      <c r="AF521" s="102">
        <f>((N521/(T521*U521))/Q521)</f>
        <v/>
      </c>
      <c r="AG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H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t="n">
        <v>2</v>
      </c>
      <c r="J522" s="26" t="inlineStr">
        <is>
          <t>2 (MAE15)</t>
        </is>
      </c>
      <c r="K522" s="26" t="inlineStr">
        <is>
          <t>NIOSH 5515</t>
        </is>
      </c>
      <c r="L522" s="31" t="n">
        <v>2</v>
      </c>
      <c r="N522" s="75" t="n">
        <v>0.1</v>
      </c>
      <c r="Q522" t="n">
        <v>0.8</v>
      </c>
      <c r="S522" t="inlineStr">
        <is>
          <t>Letonia</t>
        </is>
      </c>
      <c r="T522" s="31" t="n">
        <v>2</v>
      </c>
      <c r="U522" s="31" t="n">
        <v>120</v>
      </c>
      <c r="V522" s="2" t="inlineStr">
        <is>
          <t>Fenantreno - aire</t>
        </is>
      </c>
      <c r="W522" s="71">
        <f>N522/((0.1*O522)*T522)</f>
        <v/>
      </c>
      <c r="X522" s="71">
        <f>N522/(0.1*Q522*T522)</f>
        <v/>
      </c>
      <c r="Y522" s="88">
        <f>N522/(0.1*O522)</f>
        <v/>
      </c>
      <c r="Z522" s="88">
        <f>N522/(0.1*Q522)</f>
        <v/>
      </c>
      <c r="AA522" s="90">
        <f>N522/AB522</f>
        <v/>
      </c>
      <c r="AB522" s="31">
        <f>T522*480</f>
        <v/>
      </c>
      <c r="AC522" s="88">
        <f>AA522/O522</f>
        <v/>
      </c>
      <c r="AD522" s="88">
        <f>AA522/Q522</f>
        <v/>
      </c>
      <c r="AE522" s="88">
        <f>((N522/(T522*U522))/O522)</f>
        <v/>
      </c>
      <c r="AF522" s="88">
        <f>((N522/(T522*U522))/Q522)</f>
        <v/>
      </c>
      <c r="AG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H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t="n">
        <v>2</v>
      </c>
      <c r="J523" s="26" t="inlineStr">
        <is>
          <t>2 (MAE15)</t>
        </is>
      </c>
      <c r="K523" s="26" t="inlineStr">
        <is>
          <t>NIOSH 5515</t>
        </is>
      </c>
      <c r="L523" s="31" t="n">
        <v>2</v>
      </c>
      <c r="N523" s="75" t="n">
        <v>0.1</v>
      </c>
      <c r="T523" s="31" t="n">
        <v>2</v>
      </c>
      <c r="U523" s="31" t="n">
        <v>120</v>
      </c>
      <c r="V523" s="2" t="inlineStr">
        <is>
          <t>Fluoranteno - aire</t>
        </is>
      </c>
      <c r="W523" s="71">
        <f>N523/((0.1*O523)*T523)</f>
        <v/>
      </c>
      <c r="X523" s="71">
        <f>N523/(0.1*Q523*T523)</f>
        <v/>
      </c>
      <c r="Y523" s="88">
        <f>N523/(0.1*O523)</f>
        <v/>
      </c>
      <c r="Z523" s="88">
        <f>N523/(0.1*Q523)</f>
        <v/>
      </c>
      <c r="AA523" s="90">
        <f>N523/AB523</f>
        <v/>
      </c>
      <c r="AB523" s="31">
        <f>T523*480</f>
        <v/>
      </c>
      <c r="AC523" s="88">
        <f>AA523/O523</f>
        <v/>
      </c>
      <c r="AD523" s="88">
        <f>AA523/Q523</f>
        <v/>
      </c>
      <c r="AE523" s="88">
        <f>((N523/(T523*U523))/O523)</f>
        <v/>
      </c>
      <c r="AF523" s="88">
        <f>((N523/(T523*U523))/Q523)</f>
        <v/>
      </c>
      <c r="AG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t="n">
        <v>2</v>
      </c>
      <c r="J524" s="26" t="inlineStr">
        <is>
          <t>2 (MAE15)</t>
        </is>
      </c>
      <c r="K524" s="26" t="inlineStr">
        <is>
          <t>NIOSH 5515</t>
        </is>
      </c>
      <c r="L524" s="31" t="n">
        <v>2</v>
      </c>
      <c r="N524" s="75" t="n">
        <v>0.1</v>
      </c>
      <c r="T524" s="31" t="n">
        <v>2</v>
      </c>
      <c r="U524" s="31" t="n">
        <v>120</v>
      </c>
      <c r="V524" s="2" t="inlineStr">
        <is>
          <t>Fluoreno - aire</t>
        </is>
      </c>
      <c r="W524" s="71">
        <f>N524/((0.1*O524)*T524)</f>
        <v/>
      </c>
      <c r="X524" s="71">
        <f>N524/(0.1*Q524*T524)</f>
        <v/>
      </c>
      <c r="Y524" s="88">
        <f>N524/(0.1*O524)</f>
        <v/>
      </c>
      <c r="Z524" s="88">
        <f>N524/(0.1*Q524)</f>
        <v/>
      </c>
      <c r="AA524" s="90">
        <f>N524/AB524</f>
        <v/>
      </c>
      <c r="AB524" s="31">
        <f>T524*480</f>
        <v/>
      </c>
      <c r="AC524" s="88">
        <f>AA524/O524</f>
        <v/>
      </c>
      <c r="AD524" s="88">
        <f>AA524/Q524</f>
        <v/>
      </c>
      <c r="AE524" s="88">
        <f>((N524/(T524*U524))/O524)</f>
        <v/>
      </c>
      <c r="AF524" s="88">
        <f>((N524/(T524*U524))/Q524)</f>
        <v/>
      </c>
      <c r="AG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t="n">
        <v>2</v>
      </c>
      <c r="J525" s="27" t="inlineStr">
        <is>
          <t>2 (MAE15)</t>
        </is>
      </c>
      <c r="K525" s="26" t="inlineStr">
        <is>
          <t>NIOSH 5515</t>
        </is>
      </c>
      <c r="L525" s="31" t="n">
        <v>2</v>
      </c>
      <c r="N525" s="75" t="n">
        <v>0.1</v>
      </c>
      <c r="T525" s="31" t="n">
        <v>2</v>
      </c>
      <c r="U525" s="31" t="n">
        <v>120</v>
      </c>
      <c r="V525" s="2" t="inlineStr">
        <is>
          <t>Indeno(1,2,3-cd)pireno - aire</t>
        </is>
      </c>
      <c r="W525" s="71">
        <f>N525/((0.1*O525)*T525)</f>
        <v/>
      </c>
      <c r="X525" s="71">
        <f>N525/(0.1*Q525*T525)</f>
        <v/>
      </c>
      <c r="Y525" s="88">
        <f>N525/(0.1*O525)</f>
        <v/>
      </c>
      <c r="Z525" s="88">
        <f>N525/(0.1*Q525)</f>
        <v/>
      </c>
      <c r="AA525" s="90">
        <f>N525/AB525</f>
        <v/>
      </c>
      <c r="AB525" s="31">
        <f>T525*480</f>
        <v/>
      </c>
      <c r="AC525" s="88">
        <f>AA525/O525</f>
        <v/>
      </c>
      <c r="AD525" s="88">
        <f>AA525/Q525</f>
        <v/>
      </c>
      <c r="AE525" s="88">
        <f>((N525/(T525*U525))/O525)</f>
        <v/>
      </c>
      <c r="AF525" s="88">
        <f>((N525/(T525*U525))/Q525)</f>
        <v/>
      </c>
      <c r="AG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t="n">
        <v>2</v>
      </c>
      <c r="J526" t="inlineStr">
        <is>
          <t>2 (MAE15)</t>
        </is>
      </c>
      <c r="K526" t="inlineStr">
        <is>
          <t>NIOSH 5515</t>
        </is>
      </c>
      <c r="L526" s="31" t="n">
        <v>2</v>
      </c>
      <c r="N526" s="79" t="n">
        <v>0.1</v>
      </c>
      <c r="O526" t="n">
        <v>53</v>
      </c>
      <c r="P526" t="n">
        <v>80</v>
      </c>
      <c r="T526" s="31" t="n">
        <v>2</v>
      </c>
      <c r="U526" s="31" t="n">
        <v>120</v>
      </c>
      <c r="V526" s="13" t="inlineStr">
        <is>
          <t>Naftaleno - aire-OVS2</t>
        </is>
      </c>
      <c r="W526" s="71">
        <f>N526/((0.1*O526)*T526)</f>
        <v/>
      </c>
      <c r="X526" s="71">
        <f>N526/(0.1*Q526*T526)</f>
        <v/>
      </c>
      <c r="Y526" s="88">
        <f>N526/(0.1*O526)</f>
        <v/>
      </c>
      <c r="Z526" s="88">
        <f>N526/(0.1*Q526)</f>
        <v/>
      </c>
      <c r="AA526" s="90">
        <f>N526/AB526</f>
        <v/>
      </c>
      <c r="AB526" s="31">
        <f>T526*480</f>
        <v/>
      </c>
      <c r="AC526" s="88">
        <f>AA526/O526</f>
        <v/>
      </c>
      <c r="AD526" s="88">
        <f>AA526/Q526</f>
        <v/>
      </c>
      <c r="AE526" s="88">
        <f>((N526/(T526*U526))/O526)</f>
        <v/>
      </c>
      <c r="AF526" s="88">
        <f>((N526/(T526*U526))/Q526)</f>
        <v/>
      </c>
      <c r="AG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H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t="n">
        <v>2</v>
      </c>
      <c r="J527" s="27" t="inlineStr">
        <is>
          <t>2 (MAE15)</t>
        </is>
      </c>
      <c r="K527" s="27" t="inlineStr">
        <is>
          <t>NIOSH 5515</t>
        </is>
      </c>
      <c r="L527" s="31" t="n">
        <v>2</v>
      </c>
      <c r="N527" s="75" t="n">
        <v>0.1</v>
      </c>
      <c r="T527" s="31" t="n">
        <v>2</v>
      </c>
      <c r="U527" s="31" t="n">
        <v>120</v>
      </c>
      <c r="V527" s="2" t="inlineStr">
        <is>
          <t>Pireno - aire</t>
        </is>
      </c>
      <c r="W527" s="71">
        <f>N527/((0.1*O527)*T527)</f>
        <v/>
      </c>
      <c r="X527" s="71">
        <f>N527/(0.1*Q527*T527)</f>
        <v/>
      </c>
      <c r="Y527" s="88">
        <f>N527/(0.1*O527)</f>
        <v/>
      </c>
      <c r="Z527" s="88">
        <f>N527/(0.1*Q527)</f>
        <v/>
      </c>
      <c r="AA527" s="90">
        <f>N527/AB527</f>
        <v/>
      </c>
      <c r="AB527" s="31">
        <f>T527*480</f>
        <v/>
      </c>
      <c r="AC527" s="88">
        <f>AA527/O527</f>
        <v/>
      </c>
      <c r="AD527" s="88">
        <f>AA527/Q527</f>
        <v/>
      </c>
      <c r="AE527" s="88">
        <f>((N527/(T527*U527))/O527)</f>
        <v/>
      </c>
      <c r="AF527" s="88">
        <f>((N527/(T527*U527))/Q527)</f>
        <v/>
      </c>
      <c r="AG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18" t="n">
        <v>1</v>
      </c>
      <c r="J528" s="27" t="inlineStr">
        <is>
          <t>1 (MAE15)</t>
        </is>
      </c>
      <c r="K528" s="27" t="inlineStr">
        <is>
          <t>OSHA 63</t>
        </is>
      </c>
      <c r="L528" s="31" t="n">
        <v>1</v>
      </c>
      <c r="N528" s="75" t="n">
        <v>10</v>
      </c>
      <c r="O528" t="n">
        <v>0.5</v>
      </c>
      <c r="T528" s="31" t="n">
        <v>1</v>
      </c>
      <c r="U528" s="31" t="n">
        <v>120</v>
      </c>
      <c r="V528" s="2" t="inlineStr">
        <is>
          <t>Carbaril - aire</t>
        </is>
      </c>
      <c r="W528" s="71">
        <f>N528/((0.1*O528)*T528)</f>
        <v/>
      </c>
      <c r="X528" s="71">
        <f>N528/(0.1*Q528*T528)</f>
        <v/>
      </c>
      <c r="Y528" s="88">
        <f>N528/(0.1*O528)</f>
        <v/>
      </c>
      <c r="Z528" s="88">
        <f>N528/(0.1*Q528)</f>
        <v/>
      </c>
      <c r="AA528" s="90">
        <f>N528/AB528</f>
        <v/>
      </c>
      <c r="AB528" s="31">
        <f>T528*480</f>
        <v/>
      </c>
      <c r="AC528" s="88">
        <f>AA528/O528</f>
        <v/>
      </c>
      <c r="AD528" s="88">
        <f>AA528/Q528</f>
        <v/>
      </c>
      <c r="AE528" s="102">
        <f>((N528/(T528*U528))/O528)</f>
        <v/>
      </c>
      <c r="AF528" s="88">
        <f>((N528/(T528*U528))/Q528)</f>
        <v/>
      </c>
      <c r="AG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18" t="n">
        <v>1</v>
      </c>
      <c r="J529" s="27" t="inlineStr">
        <is>
          <t>1 (MAE15)</t>
        </is>
      </c>
      <c r="K529" s="27" t="inlineStr">
        <is>
          <t>OSHA 63</t>
        </is>
      </c>
      <c r="L529" s="31" t="n">
        <v>1</v>
      </c>
      <c r="N529" s="75" t="n">
        <v>10</v>
      </c>
      <c r="O529" t="n">
        <v>0.5</v>
      </c>
      <c r="T529" s="31" t="n">
        <v>1</v>
      </c>
      <c r="U529" s="31" t="n">
        <v>120</v>
      </c>
      <c r="V529" s="2" t="inlineStr">
        <is>
          <t>Carbaril - aire</t>
        </is>
      </c>
      <c r="W529" s="71">
        <f>N529/((0.1*O529)*T529)</f>
        <v/>
      </c>
      <c r="X529" s="71">
        <f>N529/(0.1*Q529*T529)</f>
        <v/>
      </c>
      <c r="Y529" s="88">
        <f>N529/(0.1*O529)</f>
        <v/>
      </c>
      <c r="Z529" s="88">
        <f>N529/(0.1*Q529)</f>
        <v/>
      </c>
      <c r="AA529" s="90">
        <f>N529/AB529</f>
        <v/>
      </c>
      <c r="AB529" s="31">
        <f>T529*480</f>
        <v/>
      </c>
      <c r="AC529" s="88">
        <f>AA529/O529</f>
        <v/>
      </c>
      <c r="AD529" s="88">
        <f>AA529/Q529</f>
        <v/>
      </c>
      <c r="AE529" s="102">
        <f>((N529/(T529*U529))/O529)</f>
        <v/>
      </c>
      <c r="AF529" s="88">
        <f>((N529/(T529*U529))/Q529)</f>
        <v/>
      </c>
      <c r="AG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row>
    <row r="530" ht="32"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t="n">
        <v>1</v>
      </c>
      <c r="J530" t="inlineStr">
        <is>
          <t>1 (MAE15)</t>
        </is>
      </c>
      <c r="K530" t="inlineStr">
        <is>
          <t>OSHA CSI</t>
        </is>
      </c>
      <c r="L530" s="31" t="n">
        <v>1</v>
      </c>
      <c r="N530" s="79" t="n">
        <v>1</v>
      </c>
      <c r="Q530" t="n">
        <v>0.1</v>
      </c>
      <c r="S530" t="inlineStr">
        <is>
          <t>Letonia</t>
        </is>
      </c>
      <c r="T530" s="31" t="n">
        <v>1</v>
      </c>
      <c r="U530" s="31" t="n">
        <v>120</v>
      </c>
      <c r="V530" s="13" t="inlineStr">
        <is>
          <t>Metham Sodium - aire</t>
        </is>
      </c>
      <c r="W530" s="71">
        <f>N530/((0.1*O530)*T530)</f>
        <v/>
      </c>
      <c r="X530" s="71">
        <f>N530/(0.1*Q530*T530)</f>
        <v/>
      </c>
      <c r="Y530" s="88">
        <f>N530/(0.1*O530)</f>
        <v/>
      </c>
      <c r="Z530" s="88">
        <f>N530/(0.1*Q530)</f>
        <v/>
      </c>
      <c r="AA530" s="90">
        <f>N530/AB530</f>
        <v/>
      </c>
      <c r="AB530" s="31">
        <f>T530*480</f>
        <v/>
      </c>
      <c r="AC530" s="88">
        <f>AA530/O530</f>
        <v/>
      </c>
      <c r="AD530" s="88">
        <f>AA530/Q530</f>
        <v/>
      </c>
      <c r="AE530" s="88">
        <f>((N530/(T530*U530))/O530)</f>
        <v/>
      </c>
      <c r="AF530" s="88">
        <f>((N530/(T530*U530))/Q530)</f>
        <v/>
      </c>
      <c r="AG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H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25" t="inlineStr">
        <is>
          <t>0,1-1</t>
        </is>
      </c>
      <c r="J531" s="27" t="inlineStr">
        <is>
          <t>0,1-1 (MAE15)</t>
        </is>
      </c>
      <c r="K531" s="27" t="inlineStr">
        <is>
          <t>NIOSH 5601</t>
        </is>
      </c>
      <c r="L531" s="31" t="n">
        <v>1</v>
      </c>
      <c r="N531" s="75" t="n">
        <v>1</v>
      </c>
      <c r="O531" t="n">
        <v>0.5</v>
      </c>
      <c r="T531" s="31" t="n">
        <v>1</v>
      </c>
      <c r="U531" s="31" t="n">
        <v>120</v>
      </c>
      <c r="V531" s="2" t="inlineStr">
        <is>
          <t>Propoxur - aire</t>
        </is>
      </c>
      <c r="W531" s="71">
        <f>N531/((0.1*O531)*T531)</f>
        <v/>
      </c>
      <c r="X531" s="71">
        <f>N531/(0.1*Q531*T531)</f>
        <v/>
      </c>
      <c r="Y531" s="88">
        <f>N531/(0.1*O531)</f>
        <v/>
      </c>
      <c r="Z531" s="88">
        <f>N531/(0.1*Q531)</f>
        <v/>
      </c>
      <c r="AA531" s="90">
        <f>N531/AB531</f>
        <v/>
      </c>
      <c r="AB531" s="31">
        <f>T531*480</f>
        <v/>
      </c>
      <c r="AC531" s="88">
        <f>AA531/O531</f>
        <v/>
      </c>
      <c r="AD531" s="88">
        <f>AA531/Q531</f>
        <v/>
      </c>
      <c r="AE531" s="88">
        <f>((N531/(T531*U531))/O531)</f>
        <v/>
      </c>
      <c r="AF531" s="88">
        <f>((N531/(T531*U531))/Q531)</f>
        <v/>
      </c>
      <c r="AG531" s="94" t="inlineStr">
        <is>
          <t>Pesticida tipo carbamato de tabla 25, análisis individual no compatible con otros pesticidas. NIOSH 5601 establece unas condiciones de muestreo generales (0,1-1L/min y 3-480L) compatibles con las planteradas inicialmente.</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25" t="inlineStr">
        <is>
          <t>0,1-1</t>
        </is>
      </c>
      <c r="J532" s="27" t="inlineStr">
        <is>
          <t>0,1-1 (MAE15)</t>
        </is>
      </c>
      <c r="K532" s="27" t="inlineStr">
        <is>
          <t>NIOSH 5601</t>
        </is>
      </c>
      <c r="L532" s="31" t="n">
        <v>1</v>
      </c>
      <c r="N532" s="75" t="n">
        <v>1</v>
      </c>
      <c r="O532" t="n">
        <v>0.5</v>
      </c>
      <c r="T532" s="31" t="n">
        <v>1</v>
      </c>
      <c r="U532" s="31" t="n">
        <v>120</v>
      </c>
      <c r="V532" s="2" t="inlineStr">
        <is>
          <t>Propoxur - aire</t>
        </is>
      </c>
      <c r="W532" s="71">
        <f>N532/((0.1*O532)*T532)</f>
        <v/>
      </c>
      <c r="X532" s="71">
        <f>N532/(0.1*Q532*T532)</f>
        <v/>
      </c>
      <c r="Y532" s="88">
        <f>N532/(0.1*O532)</f>
        <v/>
      </c>
      <c r="Z532" s="88">
        <f>N532/(0.1*Q532)</f>
        <v/>
      </c>
      <c r="AA532" s="90">
        <f>N532/AB532</f>
        <v/>
      </c>
      <c r="AB532" s="31">
        <f>T532*480</f>
        <v/>
      </c>
      <c r="AC532" s="88">
        <f>AA532/O532</f>
        <v/>
      </c>
      <c r="AD532" s="88">
        <f>AA532/Q532</f>
        <v/>
      </c>
      <c r="AE532" s="88">
        <f>((N532/(T532*U532))/O532)</f>
        <v/>
      </c>
      <c r="AF532" s="88">
        <f>((N532/(T532*U532))/Q532)</f>
        <v/>
      </c>
      <c r="AG532" s="94" t="inlineStr">
        <is>
          <t>Pesticida tipo carbamato de tabla 25, análisis individual no compatible con otros pesticidas. NIOSH 5601 establece unas condiciones de muestreo generales (0,1-1L/min y 3-480L) compatibles con las planteradas inicialmente.</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t="n">
        <v>1</v>
      </c>
      <c r="J533" s="27" t="inlineStr">
        <is>
          <t>1 (MAE15)</t>
        </is>
      </c>
      <c r="K533" s="27" t="inlineStr">
        <is>
          <t>OSHA PV 2114</t>
        </is>
      </c>
      <c r="L533" s="31" t="n">
        <v>1</v>
      </c>
      <c r="N533" s="75" t="n">
        <v>2</v>
      </c>
      <c r="O533" t="n">
        <v>2.5</v>
      </c>
      <c r="T533" s="31" t="n">
        <v>1</v>
      </c>
      <c r="U533" s="31" t="n">
        <v>120</v>
      </c>
      <c r="V533" s="2" t="inlineStr">
        <is>
          <t>Metomilo - aire</t>
        </is>
      </c>
      <c r="W533" s="71">
        <f>N533/((0.1*O533)*T533)</f>
        <v/>
      </c>
      <c r="X533" s="71">
        <f>N533/(0.1*Q533*T533)</f>
        <v/>
      </c>
      <c r="Y533" s="88">
        <f>N533/(0.1*O533)</f>
        <v/>
      </c>
      <c r="Z533" s="88">
        <f>N533/(0.1*Q533)</f>
        <v/>
      </c>
      <c r="AA533" s="90">
        <f>N533/AB533</f>
        <v/>
      </c>
      <c r="AB533" s="31">
        <f>T533*480</f>
        <v/>
      </c>
      <c r="AC533" s="88">
        <f>AA533/O533</f>
        <v/>
      </c>
      <c r="AD533" s="88">
        <f>AA533/Q533</f>
        <v/>
      </c>
      <c r="AE533" s="88">
        <f>((N533/(T533*U533))/O533)</f>
        <v/>
      </c>
      <c r="AF533" s="88">
        <f>((N533/(T533*U533))/Q533)</f>
        <v/>
      </c>
      <c r="AG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H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t="n">
        <v>1</v>
      </c>
      <c r="J534" s="27" t="inlineStr">
        <is>
          <t>1 (MAE15)</t>
        </is>
      </c>
      <c r="K534" s="27" t="inlineStr">
        <is>
          <t>OSHA PV 2114</t>
        </is>
      </c>
      <c r="L534" s="31" t="n">
        <v>1</v>
      </c>
      <c r="N534" s="75" t="n">
        <v>2</v>
      </c>
      <c r="O534" t="n">
        <v>2.5</v>
      </c>
      <c r="T534" s="31" t="n">
        <v>1</v>
      </c>
      <c r="U534" s="31" t="n">
        <v>120</v>
      </c>
      <c r="V534" s="2" t="inlineStr">
        <is>
          <t>Metomilo - aire</t>
        </is>
      </c>
      <c r="W534" s="71">
        <f>N534/((0.1*O534)*T534)</f>
        <v/>
      </c>
      <c r="X534" s="71">
        <f>N534/(0.1*Q534*T534)</f>
        <v/>
      </c>
      <c r="Y534" s="88">
        <f>N534/(0.1*O534)</f>
        <v/>
      </c>
      <c r="Z534" s="88">
        <f>N534/(0.1*Q534)</f>
        <v/>
      </c>
      <c r="AA534" s="90">
        <f>N534/AB534</f>
        <v/>
      </c>
      <c r="AB534" s="31">
        <f>T534*480</f>
        <v/>
      </c>
      <c r="AC534" s="88">
        <f>AA534/O534</f>
        <v/>
      </c>
      <c r="AD534" s="88">
        <f>AA534/Q534</f>
        <v/>
      </c>
      <c r="AE534" s="88">
        <f>((N534/(T534*U534))/O534)</f>
        <v/>
      </c>
      <c r="AF534" s="88">
        <f>((N534/(T534*U534))/Q534)</f>
        <v/>
      </c>
      <c r="AG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H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N535" s="75" t="n">
        <v>0.2</v>
      </c>
      <c r="U535" s="31" t="n">
        <v>120</v>
      </c>
      <c r="V535" s="2" t="inlineStr">
        <is>
          <t>4,4'-DDD - aire</t>
        </is>
      </c>
      <c r="W535" s="71">
        <f>N535/((0.1*O535)*T535)</f>
        <v/>
      </c>
      <c r="X535" s="71">
        <f>N535/(0.1*Q535*T535)</f>
        <v/>
      </c>
      <c r="Y535" s="88">
        <f>N535/(0.1*O535)</f>
        <v/>
      </c>
      <c r="Z535" s="88">
        <f>N535/(0.1*Q535)</f>
        <v/>
      </c>
      <c r="AA535" s="90">
        <f>N535/AB535</f>
        <v/>
      </c>
      <c r="AB535" s="31">
        <f>T535*480</f>
        <v/>
      </c>
      <c r="AC535" s="88">
        <f>AA535/O535</f>
        <v/>
      </c>
      <c r="AD535" s="88">
        <f>AA535/Q535</f>
        <v/>
      </c>
      <c r="AE535" s="88">
        <f>((N535/(T535*U535))/O535)</f>
        <v/>
      </c>
      <c r="AF535" s="88">
        <f>((N535/(T535*U535))/Q535)</f>
        <v/>
      </c>
      <c r="AG535" t="inlineStr">
        <is>
          <t>No localizado método ni valor límite para este agente. Consultar con el Laboratorio posible soporte y condiciones de muestreo.</t>
        </is>
      </c>
      <c r="AH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N536" s="75" t="n">
        <v>0.2</v>
      </c>
      <c r="U536" s="31" t="n">
        <v>120</v>
      </c>
      <c r="V536" s="2" t="inlineStr">
        <is>
          <t>4,4'-DDD - aire</t>
        </is>
      </c>
      <c r="W536" s="71">
        <f>N536/((0.1*O536)*T536)</f>
        <v/>
      </c>
      <c r="X536" s="71">
        <f>N536/(0.1*Q536*T536)</f>
        <v/>
      </c>
      <c r="Y536" s="88">
        <f>N536/(0.1*O536)</f>
        <v/>
      </c>
      <c r="Z536" s="88">
        <f>N536/(0.1*Q536)</f>
        <v/>
      </c>
      <c r="AA536" s="90">
        <f>N536/AB536</f>
        <v/>
      </c>
      <c r="AB536" s="31">
        <f>T536*480</f>
        <v/>
      </c>
      <c r="AC536" s="88">
        <f>AA536/O536</f>
        <v/>
      </c>
      <c r="AD536" s="88">
        <f>AA536/Q536</f>
        <v/>
      </c>
      <c r="AE536" s="88">
        <f>((N536/(T536*U536))/O536)</f>
        <v/>
      </c>
      <c r="AF536" s="88">
        <f>((N536/(T536*U536))/Q536)</f>
        <v/>
      </c>
      <c r="AG536" t="inlineStr">
        <is>
          <t>No localizado método ni valor límite para este agente. Consultar con el Laboratorio posible soporte y condiciones de muestreo.</t>
        </is>
      </c>
      <c r="AH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N537" s="75" t="n">
        <v>0.2</v>
      </c>
      <c r="U537" s="31" t="n">
        <v>120</v>
      </c>
      <c r="V537" s="2" t="inlineStr">
        <is>
          <t>4,4'-DDE - aire</t>
        </is>
      </c>
      <c r="W537" s="71">
        <f>N537/((0.1*O537)*T537)</f>
        <v/>
      </c>
      <c r="X537" s="71">
        <f>N537/(0.1*Q537*T537)</f>
        <v/>
      </c>
      <c r="Y537" s="88">
        <f>N537/(0.1*O537)</f>
        <v/>
      </c>
      <c r="Z537" s="88">
        <f>N537/(0.1*Q537)</f>
        <v/>
      </c>
      <c r="AA537" s="90">
        <f>N537/AB537</f>
        <v/>
      </c>
      <c r="AB537" s="31">
        <f>T537*480</f>
        <v/>
      </c>
      <c r="AC537" s="88">
        <f>AA537/O537</f>
        <v/>
      </c>
      <c r="AD537" s="88">
        <f>AA537/Q537</f>
        <v/>
      </c>
      <c r="AE537" s="88">
        <f>((N537/(T537*U537))/O537)</f>
        <v/>
      </c>
      <c r="AF537" s="88">
        <f>((N537/(T537*U537))/Q537)</f>
        <v/>
      </c>
      <c r="AG537" t="inlineStr">
        <is>
          <t>No localizado método ni valor límite para este agente. Consultar con el Laboratorio posible soporte y condiciones de muestreo.</t>
        </is>
      </c>
      <c r="AH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N538" s="75" t="n">
        <v>0.2</v>
      </c>
      <c r="U538" s="31" t="n">
        <v>120</v>
      </c>
      <c r="V538" s="2" t="inlineStr">
        <is>
          <t>4,4'-DDE - aire</t>
        </is>
      </c>
      <c r="W538" s="71">
        <f>N538/((0.1*O538)*T538)</f>
        <v/>
      </c>
      <c r="X538" s="71">
        <f>N538/(0.1*Q538*T538)</f>
        <v/>
      </c>
      <c r="Y538" s="88">
        <f>N538/(0.1*O538)</f>
        <v/>
      </c>
      <c r="Z538" s="88">
        <f>N538/(0.1*Q538)</f>
        <v/>
      </c>
      <c r="AA538" s="90">
        <f>N538/AB538</f>
        <v/>
      </c>
      <c r="AB538" s="31">
        <f>T538*480</f>
        <v/>
      </c>
      <c r="AC538" s="88">
        <f>AA538/O538</f>
        <v/>
      </c>
      <c r="AD538" s="88">
        <f>AA538/Q538</f>
        <v/>
      </c>
      <c r="AE538" s="88">
        <f>((N538/(T538*U538))/O538)</f>
        <v/>
      </c>
      <c r="AF538" s="88">
        <f>((N538/(T538*U538))/Q538)</f>
        <v/>
      </c>
      <c r="AG538" t="inlineStr">
        <is>
          <t>No localizado método ni valor límite para este agente. Consultar con el Laboratorio posible soporte y condiciones de muestreo.</t>
        </is>
      </c>
      <c r="AH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25" t="inlineStr">
        <is>
          <t>0,2-1</t>
        </is>
      </c>
      <c r="J539" s="25" t="inlineStr">
        <is>
          <t>0,2-1 (MT058 + impinger MT083)</t>
        </is>
      </c>
      <c r="K539" s="25" t="inlineStr">
        <is>
          <t>NIOSH 5502</t>
        </is>
      </c>
      <c r="L539" s="31" t="n">
        <v>1</v>
      </c>
      <c r="N539" s="75" t="n">
        <v>0.2</v>
      </c>
      <c r="O539" t="n">
        <v>0.05</v>
      </c>
      <c r="T539" s="31" t="n">
        <v>1</v>
      </c>
      <c r="U539" s="31" t="n">
        <v>120</v>
      </c>
      <c r="V539" s="2" t="inlineStr">
        <is>
          <t>Aldrin - aire</t>
        </is>
      </c>
      <c r="W539" s="71">
        <f>N539/((0.1*O539)*T539)</f>
        <v/>
      </c>
      <c r="X539" s="71">
        <f>N539/(0.1*Q539*T539)</f>
        <v/>
      </c>
      <c r="Y539" s="88">
        <f>N539/(0.1*O539)</f>
        <v/>
      </c>
      <c r="Z539" s="88">
        <f>N539/(0.1*Q539)</f>
        <v/>
      </c>
      <c r="AA539" s="90">
        <f>N539/AB539</f>
        <v/>
      </c>
      <c r="AB539" s="31">
        <f>T539*480</f>
        <v/>
      </c>
      <c r="AC539" s="88">
        <f>AA539/O539</f>
        <v/>
      </c>
      <c r="AD539" s="88">
        <f>AA539/Q539</f>
        <v/>
      </c>
      <c r="AE539" s="88">
        <f>((N539/(T539*U539))/O539)</f>
        <v/>
      </c>
      <c r="AF539" s="88">
        <f>((N539/(T539*U539))/Q539)</f>
        <v/>
      </c>
      <c r="AG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25" t="inlineStr">
        <is>
          <t>0,2-1</t>
        </is>
      </c>
      <c r="J540" s="25" t="inlineStr">
        <is>
          <t>0,2-1 (MT058 + impinger MT083)</t>
        </is>
      </c>
      <c r="K540" s="25" t="inlineStr">
        <is>
          <t>NIOSH 5502</t>
        </is>
      </c>
      <c r="L540" s="31" t="n">
        <v>1</v>
      </c>
      <c r="N540" s="75" t="n">
        <v>0.2</v>
      </c>
      <c r="O540" t="n">
        <v>0.05</v>
      </c>
      <c r="T540" s="31" t="n">
        <v>1</v>
      </c>
      <c r="U540" s="31" t="n">
        <v>120</v>
      </c>
      <c r="V540" s="2" t="inlineStr">
        <is>
          <t>Aldrin - aire</t>
        </is>
      </c>
      <c r="W540" s="71">
        <f>N540/((0.1*O540)*T540)</f>
        <v/>
      </c>
      <c r="X540" s="71">
        <f>N540/(0.1*Q540*T540)</f>
        <v/>
      </c>
      <c r="Y540" s="88">
        <f>N540/(0.1*O540)</f>
        <v/>
      </c>
      <c r="Z540" s="88">
        <f>N540/(0.1*Q540)</f>
        <v/>
      </c>
      <c r="AA540" s="90">
        <f>N540/AB540</f>
        <v/>
      </c>
      <c r="AB540" s="31">
        <f>T540*480</f>
        <v/>
      </c>
      <c r="AC540" s="88">
        <f>AA540/O540</f>
        <v/>
      </c>
      <c r="AD540" s="88">
        <f>AA540/Q540</f>
        <v/>
      </c>
      <c r="AE540" s="88">
        <f>((N540/(T540*U540))/O540)</f>
        <v/>
      </c>
      <c r="AF540" s="88">
        <f>((N540/(T540*U540))/Q540)</f>
        <v/>
      </c>
      <c r="AG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25" t="inlineStr">
        <is>
          <t>0,2-1</t>
        </is>
      </c>
      <c r="J541" s="25" t="inlineStr">
        <is>
          <t>0,2-1 (MT058 + impinger MT083)</t>
        </is>
      </c>
      <c r="K541" s="25" t="inlineStr">
        <is>
          <t>NIOSH 5502</t>
        </is>
      </c>
      <c r="L541" s="31" t="n">
        <v>1</v>
      </c>
      <c r="N541" s="75" t="n">
        <v>0.2</v>
      </c>
      <c r="Q541" t="n">
        <v>0.5</v>
      </c>
      <c r="R541" t="n">
        <v>1</v>
      </c>
      <c r="S541" t="inlineStr">
        <is>
          <t>Dinamarca</t>
        </is>
      </c>
      <c r="T541" s="31" t="n">
        <v>1</v>
      </c>
      <c r="U541" s="31" t="n">
        <v>120</v>
      </c>
      <c r="V541" s="2" t="inlineStr">
        <is>
          <t>alfa-BHC - aire</t>
        </is>
      </c>
      <c r="W541" s="71">
        <f>N541/((0.1*O541)*T541)</f>
        <v/>
      </c>
      <c r="X541" s="71">
        <f>N541/(0.1*Q541*T541)</f>
        <v/>
      </c>
      <c r="Y541" s="88">
        <f>N541/(0.1*O541)</f>
        <v/>
      </c>
      <c r="Z541" s="88">
        <f>N541/(0.1*Q541)</f>
        <v/>
      </c>
      <c r="AA541" s="90">
        <f>N541/AB541</f>
        <v/>
      </c>
      <c r="AB541" s="31">
        <f>T541*480</f>
        <v/>
      </c>
      <c r="AC541" s="88">
        <f>AA541/O541</f>
        <v/>
      </c>
      <c r="AD541" s="88">
        <f>AA541/Q541</f>
        <v/>
      </c>
      <c r="AE541" s="88">
        <f>((N541/(T541*U541))/O541)</f>
        <v/>
      </c>
      <c r="AF541" s="88">
        <f>((N541/(T541*U541))/Q541)</f>
        <v/>
      </c>
      <c r="AG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25" t="inlineStr">
        <is>
          <t>0,2-1</t>
        </is>
      </c>
      <c r="J542" s="25" t="inlineStr">
        <is>
          <t>0,2-1 (MT058 + impinger MT083)</t>
        </is>
      </c>
      <c r="K542" s="25" t="inlineStr">
        <is>
          <t>NIOSH 5502</t>
        </is>
      </c>
      <c r="L542" s="31" t="n">
        <v>1</v>
      </c>
      <c r="N542" s="75" t="n">
        <v>0.2</v>
      </c>
      <c r="Q542" t="n">
        <v>0.5</v>
      </c>
      <c r="R542" t="n">
        <v>1</v>
      </c>
      <c r="S542" t="inlineStr">
        <is>
          <t>Dinamarca</t>
        </is>
      </c>
      <c r="T542" s="31" t="n">
        <v>1</v>
      </c>
      <c r="U542" s="31" t="n">
        <v>120</v>
      </c>
      <c r="V542" s="2" t="inlineStr">
        <is>
          <t>alfa-BHC - aire</t>
        </is>
      </c>
      <c r="W542" s="71">
        <f>N542/((0.1*O542)*T542)</f>
        <v/>
      </c>
      <c r="X542" s="71">
        <f>N542/(0.1*Q542*T542)</f>
        <v/>
      </c>
      <c r="Y542" s="88">
        <f>N542/(0.1*O542)</f>
        <v/>
      </c>
      <c r="Z542" s="88">
        <f>N542/(0.1*Q542)</f>
        <v/>
      </c>
      <c r="AA542" s="90">
        <f>N542/AB542</f>
        <v/>
      </c>
      <c r="AB542" s="31">
        <f>T542*480</f>
        <v/>
      </c>
      <c r="AC542" s="88">
        <f>AA542/O542</f>
        <v/>
      </c>
      <c r="AD542" s="88">
        <f>AA542/Q542</f>
        <v/>
      </c>
      <c r="AE542" s="88">
        <f>((N542/(T542*U542))/O542)</f>
        <v/>
      </c>
      <c r="AF542" s="88">
        <f>((N542/(T542*U542))/Q542)</f>
        <v/>
      </c>
      <c r="AG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25" t="inlineStr">
        <is>
          <t>0,2-1</t>
        </is>
      </c>
      <c r="J543" s="25" t="inlineStr">
        <is>
          <t>0,2-1 (MT058 + impinger MT083)</t>
        </is>
      </c>
      <c r="K543" s="25" t="inlineStr">
        <is>
          <t>NIOSH 5502</t>
        </is>
      </c>
      <c r="L543" s="31" t="n">
        <v>1</v>
      </c>
      <c r="N543" s="75" t="n">
        <v>0.2</v>
      </c>
      <c r="Q543" t="n">
        <v>0.1</v>
      </c>
      <c r="R543" t="n">
        <v>0.8</v>
      </c>
      <c r="S543" t="inlineStr">
        <is>
          <t>Alemania</t>
        </is>
      </c>
      <c r="T543" s="31" t="n">
        <v>1</v>
      </c>
      <c r="U543" s="31" t="n">
        <v>120</v>
      </c>
      <c r="V543" s="2" t="inlineStr">
        <is>
          <t>beta-BHC - aire</t>
        </is>
      </c>
      <c r="W543" s="71">
        <f>N543/((0.1*O543)*T543)</f>
        <v/>
      </c>
      <c r="X543" s="71">
        <f>N543/(0.1*Q543*T543)</f>
        <v/>
      </c>
      <c r="Y543" s="88">
        <f>N543/(0.1*O543)</f>
        <v/>
      </c>
      <c r="Z543" s="88">
        <f>N543/(0.1*Q543)</f>
        <v/>
      </c>
      <c r="AA543" s="90">
        <f>N543/AB543</f>
        <v/>
      </c>
      <c r="AB543" s="31">
        <f>T543*480</f>
        <v/>
      </c>
      <c r="AC543" s="88">
        <f>AA543/O543</f>
        <v/>
      </c>
      <c r="AD543" s="88">
        <f>AA543/Q543</f>
        <v/>
      </c>
      <c r="AE543" s="88">
        <f>((N543/(T543*U543))/O543)</f>
        <v/>
      </c>
      <c r="AF543" s="88">
        <f>((N543/(T543*U543))/Q543)</f>
        <v/>
      </c>
      <c r="AG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25" t="inlineStr">
        <is>
          <t>0,2-1</t>
        </is>
      </c>
      <c r="J544" s="25" t="inlineStr">
        <is>
          <t>0,2-1 (MT058 + impinger MT083)</t>
        </is>
      </c>
      <c r="K544" s="25" t="inlineStr">
        <is>
          <t>NIOSH 5502</t>
        </is>
      </c>
      <c r="L544" s="31" t="n">
        <v>1</v>
      </c>
      <c r="N544" s="75" t="n">
        <v>0.2</v>
      </c>
      <c r="Q544" t="n">
        <v>0.1</v>
      </c>
      <c r="R544" t="n">
        <v>0.8</v>
      </c>
      <c r="S544" t="inlineStr">
        <is>
          <t>Alemania</t>
        </is>
      </c>
      <c r="T544" s="31" t="n">
        <v>1</v>
      </c>
      <c r="U544" s="31" t="n">
        <v>120</v>
      </c>
      <c r="V544" s="2" t="inlineStr">
        <is>
          <t>beta-BHC - aire</t>
        </is>
      </c>
      <c r="W544" s="71">
        <f>N544/((0.1*O544)*T544)</f>
        <v/>
      </c>
      <c r="X544" s="71">
        <f>N544/(0.1*Q544*T544)</f>
        <v/>
      </c>
      <c r="Y544" s="88">
        <f>N544/(0.1*O544)</f>
        <v/>
      </c>
      <c r="Z544" s="88">
        <f>N544/(0.1*Q544)</f>
        <v/>
      </c>
      <c r="AA544" s="90">
        <f>N544/AB544</f>
        <v/>
      </c>
      <c r="AB544" s="31">
        <f>T544*480</f>
        <v/>
      </c>
      <c r="AC544" s="88">
        <f>AA544/O544</f>
        <v/>
      </c>
      <c r="AD544" s="88">
        <f>AA544/Q544</f>
        <v/>
      </c>
      <c r="AE544" s="88">
        <f>((N544/(T544*U544))/O544)</f>
        <v/>
      </c>
      <c r="AF544" s="88">
        <f>((N544/(T544*U544))/Q544)</f>
        <v/>
      </c>
      <c r="AG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25" t="inlineStr">
        <is>
          <t>0,1-1</t>
        </is>
      </c>
      <c r="J545" s="25" t="inlineStr">
        <is>
          <t>0,1-1 (MAE15)</t>
        </is>
      </c>
      <c r="K545" s="25" t="inlineStr">
        <is>
          <t>NIOSH 5601</t>
        </is>
      </c>
      <c r="L545" s="31" t="n">
        <v>1</v>
      </c>
      <c r="N545" s="75" t="n">
        <v>0.2</v>
      </c>
      <c r="O545" t="n">
        <v>5</v>
      </c>
      <c r="T545" s="31" t="n">
        <v>1</v>
      </c>
      <c r="U545" s="31" t="n">
        <v>120</v>
      </c>
      <c r="V545" s="2" t="inlineStr">
        <is>
          <t>Captan - aire</t>
        </is>
      </c>
      <c r="W545" s="71">
        <f>N545/((0.1*O545)*T545)</f>
        <v/>
      </c>
      <c r="X545" s="71">
        <f>N545/(0.1*Q545*T545)</f>
        <v/>
      </c>
      <c r="Y545" s="88">
        <f>N545/(0.1*O545)</f>
        <v/>
      </c>
      <c r="Z545" s="88">
        <f>N545/(0.1*Q545)</f>
        <v/>
      </c>
      <c r="AA545" s="90">
        <f>N545/AB545</f>
        <v/>
      </c>
      <c r="AB545" s="31">
        <f>T545*480</f>
        <v/>
      </c>
      <c r="AC545" s="88">
        <f>AA545/O545</f>
        <v/>
      </c>
      <c r="AD545" s="88">
        <f>AA545/Q545</f>
        <v/>
      </c>
      <c r="AE545" s="88">
        <f>((N545/(T545*U545))/O545)</f>
        <v/>
      </c>
      <c r="AF545" s="88">
        <f>((N545/(T545*U545))/Q545)</f>
        <v/>
      </c>
      <c r="AG545" s="94" t="inlineStr">
        <is>
          <t>Pesticida tipo organoclorado de tabla 26, análisis individual no compatible con otros pesticidas. NIOSH 5601 establece unas condiciones de muestreo generales (0,1-1L/min y 48-960L) compatibles con las planteradas inicialmente.</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25" t="inlineStr">
        <is>
          <t>0,1-1</t>
        </is>
      </c>
      <c r="J546" s="25" t="inlineStr">
        <is>
          <t>0,1-1 (MAE15)</t>
        </is>
      </c>
      <c r="K546" s="25" t="inlineStr">
        <is>
          <t>NIOSH 5601</t>
        </is>
      </c>
      <c r="L546" s="65" t="n">
        <v>1</v>
      </c>
      <c r="N546" s="75" t="n">
        <v>0.2</v>
      </c>
      <c r="O546" t="n">
        <v>5</v>
      </c>
      <c r="T546" s="31" t="n">
        <v>1</v>
      </c>
      <c r="U546" s="31" t="n">
        <v>120</v>
      </c>
      <c r="V546" s="2" t="inlineStr">
        <is>
          <t>Captan - aire</t>
        </is>
      </c>
      <c r="W546" s="71">
        <f>N546/((0.1*O546)*T546)</f>
        <v/>
      </c>
      <c r="X546" s="71">
        <f>N546/(0.1*Q546*T546)</f>
        <v/>
      </c>
      <c r="Y546" s="88">
        <f>N546/(0.1*O546)</f>
        <v/>
      </c>
      <c r="Z546" s="88">
        <f>N546/(0.1*Q546)</f>
        <v/>
      </c>
      <c r="AA546" s="90">
        <f>N546/AB546</f>
        <v/>
      </c>
      <c r="AB546" s="31">
        <f>T546*480</f>
        <v/>
      </c>
      <c r="AC546" s="88">
        <f>AA546/O546</f>
        <v/>
      </c>
      <c r="AD546" s="88">
        <f>AA546/Q546</f>
        <v/>
      </c>
      <c r="AE546" s="88">
        <f>((N546/(T546*U546))/O546)</f>
        <v/>
      </c>
      <c r="AF546" s="88">
        <f>((N546/(T546*U546))/Q546)</f>
        <v/>
      </c>
      <c r="AG546" s="94" t="inlineStr">
        <is>
          <t>Pesticida tipo organoclorado de tabla 26, análisis individual no compatible con otros pesticidas. NIOSH 5601 establece unas condiciones de muestreo generales (0,1-1L/min y 48-960L) compatibles con las planteradas inicialmente.</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N547" s="75" t="n">
        <v>0.2</v>
      </c>
      <c r="U547" s="31" t="n">
        <v>120</v>
      </c>
      <c r="V547" s="2" t="inlineStr">
        <is>
          <t>Chlorobenzilate - aire</t>
        </is>
      </c>
      <c r="W547" s="71">
        <f>N547/((0.1*O547)*T547)</f>
        <v/>
      </c>
      <c r="X547" s="71">
        <f>N547/(0.1*Q547*T547)</f>
        <v/>
      </c>
      <c r="Y547" s="88">
        <f>N547/(0.1*O547)</f>
        <v/>
      </c>
      <c r="Z547" s="88">
        <f>N547/(0.1*Q547)</f>
        <v/>
      </c>
      <c r="AA547" s="90">
        <f>N547/AB547</f>
        <v/>
      </c>
      <c r="AB547" s="31">
        <f>T547*480</f>
        <v/>
      </c>
      <c r="AC547" s="88">
        <f>AA547/O547</f>
        <v/>
      </c>
      <c r="AD547" s="88">
        <f>AA547/Q547</f>
        <v/>
      </c>
      <c r="AE547" s="88">
        <f>((N547/(T547*U547))/O547)</f>
        <v/>
      </c>
      <c r="AF547" s="88">
        <f>((N547/(T547*U547))/Q547)</f>
        <v/>
      </c>
      <c r="AG547" t="inlineStr">
        <is>
          <t>No localizado método ni valor límite para este agente. Consultar con el Laboratorio posible soporte y condiciones de muestreo.</t>
        </is>
      </c>
      <c r="AH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N548" s="75" t="n">
        <v>0.2</v>
      </c>
      <c r="U548" s="31" t="n">
        <v>120</v>
      </c>
      <c r="V548" s="2" t="inlineStr">
        <is>
          <t>Chlorobenzilate - aire</t>
        </is>
      </c>
      <c r="W548" s="71">
        <f>N548/((0.1*O548)*T548)</f>
        <v/>
      </c>
      <c r="X548" s="71">
        <f>N548/(0.1*Q548*T548)</f>
        <v/>
      </c>
      <c r="Y548" s="88">
        <f>N548/(0.1*O548)</f>
        <v/>
      </c>
      <c r="Z548" s="88">
        <f>N548/(0.1*Q548)</f>
        <v/>
      </c>
      <c r="AA548" s="90">
        <f>N548/AB548</f>
        <v/>
      </c>
      <c r="AB548" s="31">
        <f>T548*480</f>
        <v/>
      </c>
      <c r="AC548" s="88">
        <f>AA548/O548</f>
        <v/>
      </c>
      <c r="AD548" s="88">
        <f>AA548/Q548</f>
        <v/>
      </c>
      <c r="AE548" s="88">
        <f>((N548/(T548*U548))/O548)</f>
        <v/>
      </c>
      <c r="AF548" s="88">
        <f>((N548/(T548*U548))/Q548)</f>
        <v/>
      </c>
      <c r="AG548" t="inlineStr">
        <is>
          <t>No localizado método ni valor límite para este agente. Consultar con el Laboratorio posible soporte y condiciones de muestreo.</t>
        </is>
      </c>
      <c r="AH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I549" t="n">
        <v>2</v>
      </c>
      <c r="J549" s="27" t="inlineStr">
        <is>
          <t>2 (MT058)</t>
        </is>
      </c>
      <c r="K549" s="27" t="inlineStr">
        <is>
          <t>OSHA CSI</t>
        </is>
      </c>
      <c r="L549" s="31" t="n">
        <v>2</v>
      </c>
      <c r="N549" s="75" t="n">
        <v>0.2</v>
      </c>
      <c r="T549" s="31" t="n">
        <v>2</v>
      </c>
      <c r="U549" s="31" t="n">
        <v>120</v>
      </c>
      <c r="V549" s="2" t="inlineStr">
        <is>
          <t>Chloroneb - aire</t>
        </is>
      </c>
      <c r="W549" s="71">
        <f>N549/((0.1*O549)*T549)</f>
        <v/>
      </c>
      <c r="X549" s="71">
        <f>N549/(0.1*Q549*T549)</f>
        <v/>
      </c>
      <c r="Y549" s="88">
        <f>N549/(0.1*O549)</f>
        <v/>
      </c>
      <c r="Z549" s="88">
        <f>N549/(0.1*Q549)</f>
        <v/>
      </c>
      <c r="AA549" s="90">
        <f>N549/AB549</f>
        <v/>
      </c>
      <c r="AB549" s="31">
        <f>T549*480</f>
        <v/>
      </c>
      <c r="AC549" s="88">
        <f>AA549/O549</f>
        <v/>
      </c>
      <c r="AD549" s="88">
        <f>AA549/Q549</f>
        <v/>
      </c>
      <c r="AE549" s="88">
        <f>((N549/(T549*U549))/O549)</f>
        <v/>
      </c>
      <c r="AF549" s="88">
        <f>((N549/(T549*U549))/Q549)</f>
        <v/>
      </c>
      <c r="AG549" t="inlineStr">
        <is>
          <t>No localizado método ni valor límite para este agente. Consultar con el Laboratorio posible soporte y condiciones de muestreo.</t>
        </is>
      </c>
      <c r="AH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I550" t="n">
        <v>2</v>
      </c>
      <c r="J550" s="27" t="inlineStr">
        <is>
          <t>2 (MT058)</t>
        </is>
      </c>
      <c r="K550" s="27" t="inlineStr">
        <is>
          <t>OSHA CSI</t>
        </is>
      </c>
      <c r="L550" s="31" t="n">
        <v>2</v>
      </c>
      <c r="N550" s="75" t="n">
        <v>0.2</v>
      </c>
      <c r="T550" s="31" t="n">
        <v>2</v>
      </c>
      <c r="U550" s="31" t="n">
        <v>120</v>
      </c>
      <c r="V550" s="2" t="inlineStr">
        <is>
          <t>Chloroneb - aire</t>
        </is>
      </c>
      <c r="W550" s="71">
        <f>N550/((0.1*O550)*T550)</f>
        <v/>
      </c>
      <c r="X550" s="71">
        <f>N550/(0.1*Q550*T550)</f>
        <v/>
      </c>
      <c r="Y550" s="88">
        <f>N550/(0.1*O550)</f>
        <v/>
      </c>
      <c r="Z550" s="88">
        <f>N550/(0.1*Q550)</f>
        <v/>
      </c>
      <c r="AA550" s="90">
        <f>N550/AB550</f>
        <v/>
      </c>
      <c r="AB550" s="31">
        <f>T550*480</f>
        <v/>
      </c>
      <c r="AC550" s="88">
        <f>AA550/O550</f>
        <v/>
      </c>
      <c r="AD550" s="88">
        <f>AA550/Q550</f>
        <v/>
      </c>
      <c r="AE550" s="88">
        <f>((N550/(T550*U550))/O550)</f>
        <v/>
      </c>
      <c r="AF550" s="88">
        <f>((N550/(T550*U550))/Q550)</f>
        <v/>
      </c>
      <c r="AG550" t="inlineStr">
        <is>
          <t>No localizado método ni valor límite para este agente. Consultar con el Laboratorio posible soporte y condiciones de muestreo.</t>
        </is>
      </c>
      <c r="AH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t="n">
        <v>1</v>
      </c>
      <c r="J551" s="27" t="inlineStr">
        <is>
          <t>1 (MT058)</t>
        </is>
      </c>
      <c r="K551" s="27" t="inlineStr">
        <is>
          <t>OSHA CSI</t>
        </is>
      </c>
      <c r="L551" s="31" t="n">
        <v>1</v>
      </c>
      <c r="N551" s="75" t="n">
        <v>0.2</v>
      </c>
      <c r="R551" t="n">
        <v>1</v>
      </c>
      <c r="S551" t="inlineStr">
        <is>
          <t>China</t>
        </is>
      </c>
      <c r="T551" s="31" t="n">
        <v>1</v>
      </c>
      <c r="U551" s="31" t="n">
        <v>120</v>
      </c>
      <c r="V551" s="2" t="inlineStr">
        <is>
          <t>Chlorothalonil - aire</t>
        </is>
      </c>
      <c r="W551" s="71">
        <f>N551/((0.1*O551)*T551)</f>
        <v/>
      </c>
      <c r="X551" s="71">
        <f>N551/(0.1*Q551*T551)</f>
        <v/>
      </c>
      <c r="Y551" s="88">
        <f>N551/(0.1*O551)</f>
        <v/>
      </c>
      <c r="Z551" s="88">
        <f>N551/(0.1*Q551)</f>
        <v/>
      </c>
      <c r="AA551" s="90">
        <f>N551/AB551</f>
        <v/>
      </c>
      <c r="AB551" s="31">
        <f>T551*480</f>
        <v/>
      </c>
      <c r="AC551" s="88">
        <f>AA551/O551</f>
        <v/>
      </c>
      <c r="AD551" s="88">
        <f>AA551/Q551</f>
        <v/>
      </c>
      <c r="AE551" s="88">
        <f>((N551/(T551*U551))/O551)</f>
        <v/>
      </c>
      <c r="AF551" s="88">
        <f>((N551/(T551*U551))/Q551)</f>
        <v/>
      </c>
      <c r="AG551" s="94" t="inlineStr">
        <is>
          <t>No localizado método para este agente. Consultar con el Laboratorio posible soporte y condiciones de muestreo. Nota2: Solamente valor límite disponible en Gestis como STEL en China. Muestrear 15min en las condiciones más desfavorables.</t>
        </is>
      </c>
      <c r="AH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t="n">
        <v>1</v>
      </c>
      <c r="J552" s="27" t="inlineStr">
        <is>
          <t>1 (MT058)</t>
        </is>
      </c>
      <c r="K552" s="27" t="inlineStr">
        <is>
          <t>OSHA CSI</t>
        </is>
      </c>
      <c r="L552" s="31" t="n">
        <v>1</v>
      </c>
      <c r="N552" s="75" t="n">
        <v>0.2</v>
      </c>
      <c r="R552" t="n">
        <v>1</v>
      </c>
      <c r="S552" t="inlineStr">
        <is>
          <t>China</t>
        </is>
      </c>
      <c r="T552" s="31" t="n">
        <v>1</v>
      </c>
      <c r="U552" s="31" t="n">
        <v>120</v>
      </c>
      <c r="V552" s="2" t="inlineStr">
        <is>
          <t>Chlorothalonil - aire</t>
        </is>
      </c>
      <c r="W552" s="71">
        <f>N552/((0.1*O552)*T552)</f>
        <v/>
      </c>
      <c r="X552" s="71">
        <f>N552/(0.1*Q552*T552)</f>
        <v/>
      </c>
      <c r="Y552" s="88">
        <f>N552/(0.1*O552)</f>
        <v/>
      </c>
      <c r="Z552" s="88">
        <f>N552/(0.1*Q552)</f>
        <v/>
      </c>
      <c r="AA552" s="90">
        <f>N552/AB552</f>
        <v/>
      </c>
      <c r="AB552" s="31">
        <f>T552*480</f>
        <v/>
      </c>
      <c r="AC552" s="88">
        <f>AA552/O552</f>
        <v/>
      </c>
      <c r="AD552" s="88">
        <f>AA552/Q552</f>
        <v/>
      </c>
      <c r="AE552" s="88">
        <f>((N552/(T552*U552))/O552)</f>
        <v/>
      </c>
      <c r="AF552" s="88">
        <f>((N552/(T552*U552))/Q552)</f>
        <v/>
      </c>
      <c r="AG552" s="94" t="inlineStr">
        <is>
          <t>No localizado método para este agente. Consultar con el Laboratorio posible soporte y condiciones de muestreo. Nota2: Solamente valor límite disponible en Gestis como STEL en China. Muestrear 15min en las condiciones más desfavorables.</t>
        </is>
      </c>
      <c r="AH552" s="118" t="inlineStr">
        <is>
          <t>Nota: Se informa STEL de China al ser el único valor límite disponible en Gestis. Nota2: No localizado método específico para su revisión, se asume como veraz la información facilitada por el Laboratorio.</t>
        </is>
      </c>
    </row>
    <row r="553" ht="16"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t="n">
        <v>3.8</v>
      </c>
      <c r="J553" s="27" t="inlineStr">
        <is>
          <t>3,8 (PUF)</t>
        </is>
      </c>
      <c r="K553" s="27" t="inlineStr">
        <is>
          <t>EPA TO-10A</t>
        </is>
      </c>
      <c r="L553" s="31" t="n">
        <v>3.8</v>
      </c>
      <c r="N553" s="75" t="n">
        <v>0.2</v>
      </c>
      <c r="T553" s="31" t="n">
        <v>3.8</v>
      </c>
      <c r="U553" s="31" t="n">
        <v>120</v>
      </c>
      <c r="V553" s="2" t="inlineStr">
        <is>
          <t>Cis-Nonachlor - aire</t>
        </is>
      </c>
      <c r="W553" s="71">
        <f>N553/((0.1*O553)*T553)</f>
        <v/>
      </c>
      <c r="X553" s="71">
        <f>N553/(0.1*Q553*T553)</f>
        <v/>
      </c>
      <c r="Y553" s="88">
        <f>N553/(0.1*O553)</f>
        <v/>
      </c>
      <c r="Z553" s="88">
        <f>N553/(0.1*Q553)</f>
        <v/>
      </c>
      <c r="AA553" s="90">
        <f>N553/AB553</f>
        <v/>
      </c>
      <c r="AB553" s="31">
        <f>T553*480</f>
        <v/>
      </c>
      <c r="AC553" s="88">
        <f>AA553/O553</f>
        <v/>
      </c>
      <c r="AD553" s="88">
        <f>AA553/Q553</f>
        <v/>
      </c>
      <c r="AE553" s="88">
        <f>((N553/(T553*U553))/O553)</f>
        <v/>
      </c>
      <c r="AF553" s="88">
        <f>((N553/(T553*U553))/Q553)</f>
        <v/>
      </c>
      <c r="AG553" s="94" t="inlineStr">
        <is>
          <t>Consultar con el Laboratorio la disponibilidad de este ensayo y soporte PUF. Nota2: No se ha localizado posible valor límite para este agente.</t>
        </is>
      </c>
      <c r="AH553" s="118" t="inlineStr">
        <is>
          <t>Nota: Consultar con el Laboratorio la disponibilidad de este ensayo y soporte PUF. Nota2: No se ha localizado posible valor límite para este agente.</t>
        </is>
      </c>
    </row>
    <row r="554" ht="16"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t="n">
        <v>3.8</v>
      </c>
      <c r="J554" s="27" t="inlineStr">
        <is>
          <t>3,8 (PUF)</t>
        </is>
      </c>
      <c r="K554" s="27" t="inlineStr">
        <is>
          <t>EPA TO-10A</t>
        </is>
      </c>
      <c r="L554" s="31" t="n">
        <v>3.8</v>
      </c>
      <c r="N554" s="75" t="n">
        <v>0.2</v>
      </c>
      <c r="T554" s="31" t="n">
        <v>3.8</v>
      </c>
      <c r="U554" s="31" t="n">
        <v>120</v>
      </c>
      <c r="V554" s="2" t="inlineStr">
        <is>
          <t>Cis-Nonachlor - aire</t>
        </is>
      </c>
      <c r="W554" s="71">
        <f>N554/((0.1*O554)*T554)</f>
        <v/>
      </c>
      <c r="X554" s="71">
        <f>N554/(0.1*Q554*T554)</f>
        <v/>
      </c>
      <c r="Y554" s="88">
        <f>N554/(0.1*O554)</f>
        <v/>
      </c>
      <c r="Z554" s="88">
        <f>N554/(0.1*Q554)</f>
        <v/>
      </c>
      <c r="AA554" s="90">
        <f>N554/AB554</f>
        <v/>
      </c>
      <c r="AB554" s="31">
        <f>T554*480</f>
        <v/>
      </c>
      <c r="AC554" s="88">
        <f>AA554/O554</f>
        <v/>
      </c>
      <c r="AD554" s="88">
        <f>AA554/Q554</f>
        <v/>
      </c>
      <c r="AE554" s="88">
        <f>((N554/(T554*U554))/O554)</f>
        <v/>
      </c>
      <c r="AF554" s="88">
        <f>((N554/(T554*U554))/Q554)</f>
        <v/>
      </c>
      <c r="AG554" s="94" t="inlineStr">
        <is>
          <t>Consultar con el Laboratorio la disponibilidad de este ensayo y soporte PUF. Nota2: No se ha localizado posible valor límite para este agente.</t>
        </is>
      </c>
      <c r="AH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t="n">
        <v>1</v>
      </c>
      <c r="J555" s="27" t="inlineStr">
        <is>
          <t>1 (MAE15)</t>
        </is>
      </c>
      <c r="K555" s="27" t="inlineStr">
        <is>
          <t>OSHA 67</t>
        </is>
      </c>
      <c r="L555" s="31" t="n">
        <v>1</v>
      </c>
      <c r="N555" s="75" t="n">
        <v>0.2</v>
      </c>
      <c r="O555" t="n">
        <v>0.5</v>
      </c>
      <c r="T555" s="31" t="n">
        <v>1</v>
      </c>
      <c r="U555" s="31" t="n">
        <v>120</v>
      </c>
      <c r="V555" s="2" t="inlineStr">
        <is>
          <t>Clordano - aire</t>
        </is>
      </c>
      <c r="W555" s="71">
        <f>N555/((0.1*O555)*T555)</f>
        <v/>
      </c>
      <c r="X555" s="71">
        <f>N555/(0.1*Q555*T555)</f>
        <v/>
      </c>
      <c r="Y555" s="88">
        <f>N555/(0.1*O555)</f>
        <v/>
      </c>
      <c r="Z555" s="88">
        <f>N555/(0.1*Q555)</f>
        <v/>
      </c>
      <c r="AA555" s="90">
        <f>N555/AB555</f>
        <v/>
      </c>
      <c r="AB555" s="31">
        <f>T555*480</f>
        <v/>
      </c>
      <c r="AC555" s="88">
        <f>AA555/O555</f>
        <v/>
      </c>
      <c r="AD555" s="88">
        <f>AA555/Q555</f>
        <v/>
      </c>
      <c r="AE555" s="88">
        <f>((N555/(T555*U555))/O555)</f>
        <v/>
      </c>
      <c r="AF555" s="88">
        <f>((N555/(T555*U555))/Q555)</f>
        <v/>
      </c>
      <c r="AG555" s="94" t="inlineStr">
        <is>
          <t>Pesticida tipo organoclorado de tabla 26, análisis individual no compatible con otros pesticidas. OSHA 67 establece unas condiciones de muestreo generales (1L/min y 480L) compatibles con las planteradas inicialmente.</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t="n">
        <v>1</v>
      </c>
      <c r="J556" s="27" t="inlineStr">
        <is>
          <t>1 (MAE15)</t>
        </is>
      </c>
      <c r="K556" s="27" t="inlineStr">
        <is>
          <t>OSHA 67</t>
        </is>
      </c>
      <c r="L556" s="31" t="n">
        <v>1</v>
      </c>
      <c r="N556" s="75" t="n">
        <v>0.2</v>
      </c>
      <c r="O556" t="n">
        <v>0.5</v>
      </c>
      <c r="T556" s="31" t="n">
        <v>1</v>
      </c>
      <c r="U556" s="31" t="n">
        <v>120</v>
      </c>
      <c r="V556" s="2" t="inlineStr">
        <is>
          <t>Clordano - aire</t>
        </is>
      </c>
      <c r="W556" s="71">
        <f>N556/((0.1*O556)*T556)</f>
        <v/>
      </c>
      <c r="X556" s="71">
        <f>N556/(0.1*Q556*T556)</f>
        <v/>
      </c>
      <c r="Y556" s="88">
        <f>N556/(0.1*O556)</f>
        <v/>
      </c>
      <c r="Z556" s="88">
        <f>N556/(0.1*Q556)</f>
        <v/>
      </c>
      <c r="AA556" s="90">
        <f>N556/AB556</f>
        <v/>
      </c>
      <c r="AB556" s="31">
        <f>T556*480</f>
        <v/>
      </c>
      <c r="AC556" s="88">
        <f>AA556/O556</f>
        <v/>
      </c>
      <c r="AD556" s="88">
        <f>AA556/Q556</f>
        <v/>
      </c>
      <c r="AE556" s="88">
        <f>((N556/(T556*U556))/O556)</f>
        <v/>
      </c>
      <c r="AF556" s="88">
        <f>((N556/(T556*U556))/Q556)</f>
        <v/>
      </c>
      <c r="AG556" s="94" t="inlineStr">
        <is>
          <t>Pesticida tipo organoclorado de tabla 26, análisis individual no compatible con otros pesticidas. OSHA 67 establece unas condiciones de muestreo generales (1L/min y 480L) compatibles con las planteradas inicialmente.</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N557" s="75" t="n">
        <v>0.2</v>
      </c>
      <c r="U557" s="31" t="n">
        <v>120</v>
      </c>
      <c r="V557" s="2" t="inlineStr">
        <is>
          <t>DCPA - aire</t>
        </is>
      </c>
      <c r="W557" s="71">
        <f>N557/((0.1*O557)*T557)</f>
        <v/>
      </c>
      <c r="X557" s="71">
        <f>N557/(0.1*Q557*T557)</f>
        <v/>
      </c>
      <c r="Y557" s="88">
        <f>N557/(0.1*O557)</f>
        <v/>
      </c>
      <c r="Z557" s="88">
        <f>N557/(0.1*Q557)</f>
        <v/>
      </c>
      <c r="AA557" s="90">
        <f>N557/AB557</f>
        <v/>
      </c>
      <c r="AB557" s="31">
        <f>T557*480</f>
        <v/>
      </c>
      <c r="AC557" s="88">
        <f>AA557/O557</f>
        <v/>
      </c>
      <c r="AD557" s="88">
        <f>AA557/Q557</f>
        <v/>
      </c>
      <c r="AE557" s="88">
        <f>((N557/(T557*U557))/O557)</f>
        <v/>
      </c>
      <c r="AF557" s="88">
        <f>((N557/(T557*U557))/Q557)</f>
        <v/>
      </c>
      <c r="AG557" t="inlineStr">
        <is>
          <t>No localizado método ni valor límite para este agente. Consultar con el Laboratorio posible soporte y condiciones de muestreo.</t>
        </is>
      </c>
      <c r="AH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N558" s="75" t="n">
        <v>0.2</v>
      </c>
      <c r="U558" s="31" t="n">
        <v>120</v>
      </c>
      <c r="V558" s="2" t="inlineStr">
        <is>
          <t>DCPA - aire</t>
        </is>
      </c>
      <c r="W558" s="71">
        <f>N558/((0.1*O558)*T558)</f>
        <v/>
      </c>
      <c r="X558" s="71">
        <f>N558/(0.1*Q558*T558)</f>
        <v/>
      </c>
      <c r="Y558" s="88">
        <f>N558/(0.1*O558)</f>
        <v/>
      </c>
      <c r="Z558" s="88">
        <f>N558/(0.1*Q558)</f>
        <v/>
      </c>
      <c r="AA558" s="90">
        <f>N558/AB558</f>
        <v/>
      </c>
      <c r="AB558" s="31">
        <f>T558*480</f>
        <v/>
      </c>
      <c r="AC558" s="88">
        <f>AA558/O558</f>
        <v/>
      </c>
      <c r="AD558" s="88">
        <f>AA558/Q558</f>
        <v/>
      </c>
      <c r="AE558" s="88">
        <f>((N558/(T558*U558))/O558)</f>
        <v/>
      </c>
      <c r="AF558" s="88">
        <f>((N558/(T558*U558))/Q558)</f>
        <v/>
      </c>
      <c r="AG558" t="inlineStr">
        <is>
          <t>No localizado método ni valor límite para este agente. Consultar con el Laboratorio posible soporte y condiciones de muestreo.</t>
        </is>
      </c>
      <c r="AH558" s="118" t="inlineStr">
        <is>
          <t>Nota: No localizado método específico para su revisión ni valor límite. Consultar posibles condiciones de muestreo con el Laboratorio (¿0,1-1L/min con MAE15? ¿1L/min con MT058?).</t>
        </is>
      </c>
    </row>
    <row r="559">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I559" t="n">
        <v>1.5</v>
      </c>
      <c r="J559" s="27" t="inlineStr">
        <is>
          <t>1,5 (MT058)</t>
        </is>
      </c>
      <c r="K559" t="inlineStr">
        <is>
          <t>OSHA CSI</t>
        </is>
      </c>
      <c r="L559" s="31" t="n">
        <v>1.5</v>
      </c>
      <c r="N559" s="75" t="n">
        <v>0.2</v>
      </c>
      <c r="O559" t="n">
        <v>1</v>
      </c>
      <c r="T559" s="31" t="n">
        <v>1.5</v>
      </c>
      <c r="U559" s="31" t="n">
        <v>120</v>
      </c>
      <c r="V559" s="2" t="inlineStr">
        <is>
          <t>DDT - aire</t>
        </is>
      </c>
      <c r="W559" s="71">
        <f>N559/((0.1*O559)*T559)</f>
        <v/>
      </c>
      <c r="X559" s="71">
        <f>N559/(0.1*Q559*T559)</f>
        <v/>
      </c>
      <c r="Y559" s="88">
        <f>N559/(0.1*O559)</f>
        <v/>
      </c>
      <c r="Z559" s="88">
        <f>N559/(0.1*Q559)</f>
        <v/>
      </c>
      <c r="AA559" s="90">
        <f>N559/AB559</f>
        <v/>
      </c>
      <c r="AB559" s="31">
        <f>T559*480</f>
        <v/>
      </c>
      <c r="AC559" s="88">
        <f>AA559/O559</f>
        <v/>
      </c>
      <c r="AD559" s="88">
        <f>AA559/Q559</f>
        <v/>
      </c>
      <c r="AE559" s="88">
        <f>((N559/(T559*U559))/O559)</f>
        <v/>
      </c>
      <c r="AF559" s="88">
        <f>((N559/(T559*U559))/Q559)</f>
        <v/>
      </c>
      <c r="AG559" t="inlineStr">
        <is>
          <t>No localizado método para este agente. Consultar con el Laboratorio posible soporte y condiciones de muestreo.</t>
        </is>
      </c>
      <c r="AH559" s="118" t="inlineStr">
        <is>
          <t>Nota: No se ha localizado el método específico para su valoración. Se asume como veraz la información facilitada por el Laboratorio.</t>
        </is>
      </c>
    </row>
    <row r="560">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I560" t="n">
        <v>1.5</v>
      </c>
      <c r="J560" s="27" t="inlineStr">
        <is>
          <t>1,5 (MT058)</t>
        </is>
      </c>
      <c r="K560" s="27" t="inlineStr">
        <is>
          <t>OSHA CSI</t>
        </is>
      </c>
      <c r="L560" s="31" t="n">
        <v>1.5</v>
      </c>
      <c r="N560" s="75" t="n">
        <v>0.2</v>
      </c>
      <c r="O560" t="n">
        <v>1</v>
      </c>
      <c r="T560" s="31" t="n">
        <v>1.5</v>
      </c>
      <c r="U560" s="31" t="n">
        <v>120</v>
      </c>
      <c r="V560" s="2" t="inlineStr">
        <is>
          <t>DDT - aire</t>
        </is>
      </c>
      <c r="W560" s="71">
        <f>N560/((0.1*O560)*T560)</f>
        <v/>
      </c>
      <c r="X560" s="71">
        <f>N560/(0.1*Q560*T560)</f>
        <v/>
      </c>
      <c r="Y560" s="88">
        <f>N560/(0.1*O560)</f>
        <v/>
      </c>
      <c r="Z560" s="88">
        <f>N560/(0.1*Q560)</f>
        <v/>
      </c>
      <c r="AA560" s="90">
        <f>N560/AB560</f>
        <v/>
      </c>
      <c r="AB560" s="31">
        <f>T560*480</f>
        <v/>
      </c>
      <c r="AC560" s="88">
        <f>AA560/O560</f>
        <v/>
      </c>
      <c r="AD560" s="88">
        <f>AA560/Q560</f>
        <v/>
      </c>
      <c r="AE560" s="88">
        <f>((N560/(T560*U560))/O560)</f>
        <v/>
      </c>
      <c r="AF560" s="88">
        <f>((N560/(T560*U560))/Q560)</f>
        <v/>
      </c>
      <c r="AG560" t="inlineStr">
        <is>
          <t>No localizado método para este agente. Consultar con el Laboratorio posible soporte y condiciones de muestreo.</t>
        </is>
      </c>
      <c r="AH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t="inlineStr">
        <is>
          <t>0,2-1</t>
        </is>
      </c>
      <c r="J561" s="27" t="inlineStr">
        <is>
          <t>0,2-1 (MT058 + impinger MT083)</t>
        </is>
      </c>
      <c r="K561" s="27" t="inlineStr">
        <is>
          <t>NIOSH 5502</t>
        </is>
      </c>
      <c r="L561" s="31" t="n">
        <v>1</v>
      </c>
      <c r="N561" s="75" t="n">
        <v>0.2</v>
      </c>
      <c r="Q561" t="n">
        <v>0.5</v>
      </c>
      <c r="R561" t="n">
        <v>1</v>
      </c>
      <c r="S561" t="inlineStr">
        <is>
          <t>Dinamarca</t>
        </is>
      </c>
      <c r="T561" s="31" t="n">
        <v>1</v>
      </c>
      <c r="U561" s="31" t="n">
        <v>120</v>
      </c>
      <c r="V561" s="2" t="inlineStr">
        <is>
          <t>delta-BHC - aire</t>
        </is>
      </c>
      <c r="W561" s="71">
        <f>N561/((0.1*O561)*T561)</f>
        <v/>
      </c>
      <c r="X561" s="71">
        <f>N561/(0.1*Q561*T561)</f>
        <v/>
      </c>
      <c r="Y561" s="88">
        <f>N561/(0.1*O561)</f>
        <v/>
      </c>
      <c r="Z561" s="88">
        <f>N561/(0.1*Q561)</f>
        <v/>
      </c>
      <c r="AA561" s="90">
        <f>N561/AB561</f>
        <v/>
      </c>
      <c r="AB561" s="31">
        <f>T561*480</f>
        <v/>
      </c>
      <c r="AC561" s="88">
        <f>AA561/O561</f>
        <v/>
      </c>
      <c r="AD561" s="88">
        <f>AA561/Q561</f>
        <v/>
      </c>
      <c r="AE561" s="88">
        <f>((N561/(T561*U561))/O561)</f>
        <v/>
      </c>
      <c r="AF561" s="88">
        <f>((N561/(T561*U561))/Q561)</f>
        <v/>
      </c>
      <c r="AG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25" t="inlineStr">
        <is>
          <t>0,2-1</t>
        </is>
      </c>
      <c r="J562" s="27" t="inlineStr">
        <is>
          <t>0,2-1 (MT058 + impinger MT083)</t>
        </is>
      </c>
      <c r="K562" s="27" t="inlineStr">
        <is>
          <t>NIOSH 5502</t>
        </is>
      </c>
      <c r="L562" s="31" t="n">
        <v>1</v>
      </c>
      <c r="N562" s="75" t="n">
        <v>0.2</v>
      </c>
      <c r="Q562" t="n">
        <v>0.5</v>
      </c>
      <c r="R562" t="n">
        <v>1</v>
      </c>
      <c r="S562" t="inlineStr">
        <is>
          <t>Dinamarca</t>
        </is>
      </c>
      <c r="T562" s="31" t="n">
        <v>1</v>
      </c>
      <c r="U562" s="31" t="n">
        <v>120</v>
      </c>
      <c r="V562" s="2" t="inlineStr">
        <is>
          <t>delta-BHC - aire</t>
        </is>
      </c>
      <c r="W562" s="71">
        <f>N562/((0.1*O562)*T562)</f>
        <v/>
      </c>
      <c r="X562" s="71">
        <f>N562/(0.1*Q562*T562)</f>
        <v/>
      </c>
      <c r="Y562" s="88">
        <f>N562/(0.1*O562)</f>
        <v/>
      </c>
      <c r="Z562" s="88">
        <f>N562/(0.1*Q562)</f>
        <v/>
      </c>
      <c r="AA562" s="90">
        <f>N562/AB562</f>
        <v/>
      </c>
      <c r="AB562" s="31">
        <f>T562*480</f>
        <v/>
      </c>
      <c r="AC562" s="88">
        <f>AA562/O562</f>
        <v/>
      </c>
      <c r="AD562" s="88">
        <f>AA562/Q562</f>
        <v/>
      </c>
      <c r="AE562" s="88">
        <f>((N562/(T562*U562))/O562)</f>
        <v/>
      </c>
      <c r="AF562" s="88">
        <f>((N562/(T562*U562))/Q562)</f>
        <v/>
      </c>
      <c r="AG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I563" t="n">
        <v>1</v>
      </c>
      <c r="J563" s="27" t="inlineStr">
        <is>
          <t>1 (MT058)</t>
        </is>
      </c>
      <c r="K563" s="27" t="inlineStr">
        <is>
          <t>OSHA CSI</t>
        </is>
      </c>
      <c r="L563" s="31" t="n">
        <v>1</v>
      </c>
      <c r="N563" s="75" t="n">
        <v>0.2</v>
      </c>
      <c r="T563" s="31" t="n">
        <v>1</v>
      </c>
      <c r="U563" s="31" t="n">
        <v>120</v>
      </c>
      <c r="V563" s="2" t="inlineStr">
        <is>
          <t>Dichloran - aire</t>
        </is>
      </c>
      <c r="W563" s="71">
        <f>N563/((0.1*O563)*T563)</f>
        <v/>
      </c>
      <c r="X563" s="71">
        <f>N563/(0.1*Q563*T563)</f>
        <v/>
      </c>
      <c r="Y563" s="88">
        <f>N563/(0.1*O563)</f>
        <v/>
      </c>
      <c r="Z563" s="88">
        <f>N563/(0.1*Q563)</f>
        <v/>
      </c>
      <c r="AA563" s="90">
        <f>N563/AB563</f>
        <v/>
      </c>
      <c r="AB563" s="31">
        <f>T563*480</f>
        <v/>
      </c>
      <c r="AC563" s="88">
        <f>AA563/O563</f>
        <v/>
      </c>
      <c r="AD563" s="88">
        <f>AA563/Q563</f>
        <v/>
      </c>
      <c r="AE563" s="88">
        <f>((N563/(T563*U563))/O563)</f>
        <v/>
      </c>
      <c r="AF563" s="88">
        <f>((N563/(T563*U563))/Q563)</f>
        <v/>
      </c>
      <c r="AG563" t="inlineStr">
        <is>
          <t>No localizado método ni valor límite para este agente. Consultar con el Laboratorio posible soporte y condiciones de muestreo.</t>
        </is>
      </c>
      <c r="AH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I564" s="18" t="n">
        <v>1</v>
      </c>
      <c r="J564" s="27" t="inlineStr">
        <is>
          <t>1 (MT058)</t>
        </is>
      </c>
      <c r="K564" s="27" t="inlineStr">
        <is>
          <t>OSHA CSI</t>
        </is>
      </c>
      <c r="L564" s="31" t="n">
        <v>1</v>
      </c>
      <c r="N564" s="75" t="n">
        <v>0.2</v>
      </c>
      <c r="T564" s="31" t="n">
        <v>1</v>
      </c>
      <c r="U564" s="31" t="n">
        <v>120</v>
      </c>
      <c r="V564" s="2" t="inlineStr">
        <is>
          <t>Dichloran - aire</t>
        </is>
      </c>
      <c r="W564" s="71">
        <f>N564/((0.1*O564)*T564)</f>
        <v/>
      </c>
      <c r="X564" s="71">
        <f>N564/(0.1*Q564*T564)</f>
        <v/>
      </c>
      <c r="Y564" s="88">
        <f>N564/(0.1*O564)</f>
        <v/>
      </c>
      <c r="Z564" s="88">
        <f>N564/(0.1*Q564)</f>
        <v/>
      </c>
      <c r="AA564" s="90">
        <f>N564/AB564</f>
        <v/>
      </c>
      <c r="AB564" s="31">
        <f>T564*480</f>
        <v/>
      </c>
      <c r="AC564" s="88">
        <f>AA564/O564</f>
        <v/>
      </c>
      <c r="AD564" s="88">
        <f>AA564/Q564</f>
        <v/>
      </c>
      <c r="AE564" s="88">
        <f>((N564/(T564*U564))/O564)</f>
        <v/>
      </c>
      <c r="AF564" s="88">
        <f>((N564/(T564*U564))/Q564)</f>
        <v/>
      </c>
      <c r="AG564" t="inlineStr">
        <is>
          <t>No localizado método ni valor límite para este agente. Consultar con el Laboratorio posible soporte y condiciones de muestreo.</t>
        </is>
      </c>
      <c r="AH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I565" t="n">
        <v>1</v>
      </c>
      <c r="J565" s="27" t="inlineStr">
        <is>
          <t>1 (MT058)</t>
        </is>
      </c>
      <c r="K565" s="27" t="inlineStr">
        <is>
          <t>OSHA CSI</t>
        </is>
      </c>
      <c r="L565" s="31" t="n">
        <v>1</v>
      </c>
      <c r="N565" s="75" t="n">
        <v>0.2</v>
      </c>
      <c r="T565" s="31" t="n">
        <v>1</v>
      </c>
      <c r="U565" s="31" t="n">
        <v>120</v>
      </c>
      <c r="V565" s="2" t="inlineStr">
        <is>
          <t>Dicofol - aire</t>
        </is>
      </c>
      <c r="W565" s="71">
        <f>N565/((0.1*O565)*T565)</f>
        <v/>
      </c>
      <c r="X565" s="71">
        <f>N565/(0.1*Q565*T565)</f>
        <v/>
      </c>
      <c r="Y565" s="88">
        <f>N565/(0.1*O565)</f>
        <v/>
      </c>
      <c r="Z565" s="88">
        <f>N565/(0.1*Q565)</f>
        <v/>
      </c>
      <c r="AA565" s="90">
        <f>N565/AB565</f>
        <v/>
      </c>
      <c r="AB565" s="31">
        <f>T565*480</f>
        <v/>
      </c>
      <c r="AC565" s="88">
        <f>AA565/O565</f>
        <v/>
      </c>
      <c r="AD565" s="88">
        <f>AA565/Q565</f>
        <v/>
      </c>
      <c r="AE565" s="88">
        <f>((N565/(T565*U565))/O565)</f>
        <v/>
      </c>
      <c r="AF565" s="88">
        <f>((N565/(T565*U565))/Q565)</f>
        <v/>
      </c>
      <c r="AG565" t="inlineStr">
        <is>
          <t>No localizado método ni valor límite para este agente. Consultar con el Laboratorio posible soporte y condiciones de muestreo.</t>
        </is>
      </c>
      <c r="AH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I566" s="18" t="n">
        <v>1</v>
      </c>
      <c r="J566" s="27" t="inlineStr">
        <is>
          <t>1 (MT058)</t>
        </is>
      </c>
      <c r="K566" s="27" t="inlineStr">
        <is>
          <t>OSHA CSI</t>
        </is>
      </c>
      <c r="L566" s="31" t="n">
        <v>1</v>
      </c>
      <c r="N566" s="75" t="n">
        <v>0.2</v>
      </c>
      <c r="T566" s="31" t="n">
        <v>1</v>
      </c>
      <c r="U566" s="31" t="n">
        <v>120</v>
      </c>
      <c r="V566" s="2" t="inlineStr">
        <is>
          <t>Dicofol - aire</t>
        </is>
      </c>
      <c r="W566" s="71">
        <f>N566/((0.1*O566)*T566)</f>
        <v/>
      </c>
      <c r="X566" s="71">
        <f>N566/(0.1*Q566*T566)</f>
        <v/>
      </c>
      <c r="Y566" s="88">
        <f>N566/(0.1*O566)</f>
        <v/>
      </c>
      <c r="Z566" s="88">
        <f>N566/(0.1*Q566)</f>
        <v/>
      </c>
      <c r="AA566" s="90">
        <f>N566/AB566</f>
        <v/>
      </c>
      <c r="AB566" s="31">
        <f>T566*480</f>
        <v/>
      </c>
      <c r="AC566" s="88">
        <f>AA566/O566</f>
        <v/>
      </c>
      <c r="AD566" s="88">
        <f>AA566/Q566</f>
        <v/>
      </c>
      <c r="AE566" s="88">
        <f>((N566/(T566*U566))/O566)</f>
        <v/>
      </c>
      <c r="AF566" s="88">
        <f>((N566/(T566*U566))/Q566)</f>
        <v/>
      </c>
      <c r="AG566" t="inlineStr">
        <is>
          <t>No localizado método ni valor límite para este agente. Consultar con el Laboratorio posible soporte y condiciones de muestreo.</t>
        </is>
      </c>
      <c r="AH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I567" t="n">
        <v>1.5</v>
      </c>
      <c r="J567" s="27" t="inlineStr">
        <is>
          <t>1,5 (MT058)</t>
        </is>
      </c>
      <c r="K567" s="27" t="inlineStr">
        <is>
          <t>OSHA FV</t>
        </is>
      </c>
      <c r="L567" s="31" t="n">
        <v>1.5</v>
      </c>
      <c r="N567" s="75" t="n">
        <v>0.2</v>
      </c>
      <c r="O567" t="n">
        <v>0.1</v>
      </c>
      <c r="T567" s="31" t="n">
        <v>1.5</v>
      </c>
      <c r="U567" s="31" t="n">
        <v>120</v>
      </c>
      <c r="V567" s="2" t="inlineStr">
        <is>
          <t>Dieldrin - aire</t>
        </is>
      </c>
      <c r="W567" s="71">
        <f>N567/((0.1*O567)*T567)</f>
        <v/>
      </c>
      <c r="X567" s="71">
        <f>N567/(0.1*Q567*T567)</f>
        <v/>
      </c>
      <c r="Y567" s="88">
        <f>N567/(0.1*O567)</f>
        <v/>
      </c>
      <c r="Z567" s="88">
        <f>N567/(0.1*Q567)</f>
        <v/>
      </c>
      <c r="AA567" s="90">
        <f>N567/AB567</f>
        <v/>
      </c>
      <c r="AB567" s="31">
        <f>T567*480</f>
        <v/>
      </c>
      <c r="AC567" s="88">
        <f>AA567/O567</f>
        <v/>
      </c>
      <c r="AD567" s="88">
        <f>AA567/Q567</f>
        <v/>
      </c>
      <c r="AE567" s="88">
        <f>((N567/(T567*U567))/O567)</f>
        <v/>
      </c>
      <c r="AF567" s="88">
        <f>((N567/(T567*U567))/Q567)</f>
        <v/>
      </c>
      <c r="AG567" t="inlineStr">
        <is>
          <t>No localizado método para este agente. Consultar con el Laboratorio posible soporte y condiciones de muestreo.</t>
        </is>
      </c>
      <c r="AH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I568" s="18" t="n">
        <v>1.5</v>
      </c>
      <c r="J568" s="27" t="inlineStr">
        <is>
          <t>1,5 (MT058)</t>
        </is>
      </c>
      <c r="K568" s="27" t="inlineStr">
        <is>
          <t>OSHA FV</t>
        </is>
      </c>
      <c r="L568" s="31" t="n">
        <v>1.5</v>
      </c>
      <c r="N568" s="75" t="n">
        <v>0.2</v>
      </c>
      <c r="O568" t="n">
        <v>0.1</v>
      </c>
      <c r="T568" s="31" t="n">
        <v>1.5</v>
      </c>
      <c r="U568" s="31" t="n">
        <v>120</v>
      </c>
      <c r="V568" s="2" t="inlineStr">
        <is>
          <t>Dieldrin - aire</t>
        </is>
      </c>
      <c r="W568" s="71">
        <f>N568/((0.1*O568)*T568)</f>
        <v/>
      </c>
      <c r="X568" s="71">
        <f>N568/(0.1*Q568*T568)</f>
        <v/>
      </c>
      <c r="Y568" s="88">
        <f>N568/(0.1*O568)</f>
        <v/>
      </c>
      <c r="Z568" s="88">
        <f>N568/(0.1*Q568)</f>
        <v/>
      </c>
      <c r="AA568" s="90">
        <f>N568/AB568</f>
        <v/>
      </c>
      <c r="AB568" s="31">
        <f>T568*480</f>
        <v/>
      </c>
      <c r="AC568" s="88">
        <f>AA568/O568</f>
        <v/>
      </c>
      <c r="AD568" s="88">
        <f>AA568/Q568</f>
        <v/>
      </c>
      <c r="AE568" s="88">
        <f>((N568/(T568*U568))/O568)</f>
        <v/>
      </c>
      <c r="AF568" s="88">
        <f>((N568/(T568*U568))/Q568)</f>
        <v/>
      </c>
      <c r="AG568" t="inlineStr">
        <is>
          <t>No localizado método para este agente. Consultar con el Laboratorio posible soporte y condiciones de muestreo.</t>
        </is>
      </c>
      <c r="AH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t="n">
        <v>1</v>
      </c>
      <c r="J569" s="27" t="inlineStr">
        <is>
          <t>1 (MAE15)</t>
        </is>
      </c>
      <c r="K569" s="27" t="inlineStr">
        <is>
          <t>OSHA PV 2023</t>
        </is>
      </c>
      <c r="L569" s="31" t="n">
        <v>1</v>
      </c>
      <c r="N569" s="75" t="n">
        <v>0.2</v>
      </c>
      <c r="O569" t="n">
        <v>0.1</v>
      </c>
      <c r="T569" s="31" t="n">
        <v>1</v>
      </c>
      <c r="U569" s="31" t="n">
        <v>120</v>
      </c>
      <c r="V569" s="2" t="inlineStr">
        <is>
          <t>Endosulfane - aire</t>
        </is>
      </c>
      <c r="W569" s="71">
        <f>N569/((0.1*O569)*T569)</f>
        <v/>
      </c>
      <c r="X569" s="71">
        <f>N569/(0.1*Q569*T569)</f>
        <v/>
      </c>
      <c r="Y569" s="88">
        <f>N569/(0.1*O569)</f>
        <v/>
      </c>
      <c r="Z569" s="88">
        <f>N569/(0.1*Q569)</f>
        <v/>
      </c>
      <c r="AA569" s="90">
        <f>N569/AB569</f>
        <v/>
      </c>
      <c r="AB569" s="31">
        <f>T569*480</f>
        <v/>
      </c>
      <c r="AC569" s="88">
        <f>AA569/O569</f>
        <v/>
      </c>
      <c r="AD569" s="88">
        <f>AA569/Q569</f>
        <v/>
      </c>
      <c r="AE569" s="88">
        <f>((N569/(T569*U569))/O569)</f>
        <v/>
      </c>
      <c r="AF569" s="88">
        <f>((N569/(T569*U569))/Q569)</f>
        <v/>
      </c>
      <c r="AG569" s="94" t="inlineStr">
        <is>
          <t>Pesticida tipo organoclorado de tabla 26, análisis individual no compatible con otros pesticidas. OSHA PV 2023 establece unas condiciones de muestreo generales (1L/min y 60L), que se podrían superar en caso de esperar cantidades bajas del agente.</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18" t="n">
        <v>1</v>
      </c>
      <c r="J570" s="27" t="inlineStr">
        <is>
          <t>1 (MAE15)</t>
        </is>
      </c>
      <c r="K570" s="27" t="inlineStr">
        <is>
          <t>OSHA PV 2023</t>
        </is>
      </c>
      <c r="L570" s="31" t="n">
        <v>1</v>
      </c>
      <c r="N570" s="75" t="n">
        <v>0.2</v>
      </c>
      <c r="O570" t="n">
        <v>0.1</v>
      </c>
      <c r="T570" s="31" t="n">
        <v>1</v>
      </c>
      <c r="U570" s="31" t="n">
        <v>120</v>
      </c>
      <c r="V570" s="2" t="inlineStr">
        <is>
          <t>Endosulfane - aire</t>
        </is>
      </c>
      <c r="W570" s="71">
        <f>N570/((0.1*O570)*T570)</f>
        <v/>
      </c>
      <c r="X570" s="71">
        <f>N570/(0.1*Q570*T570)</f>
        <v/>
      </c>
      <c r="Y570" s="88">
        <f>N570/(0.1*O570)</f>
        <v/>
      </c>
      <c r="Z570" s="88">
        <f>N570/(0.1*Q570)</f>
        <v/>
      </c>
      <c r="AA570" s="90">
        <f>N570/AB570</f>
        <v/>
      </c>
      <c r="AB570" s="31">
        <f>T570*480</f>
        <v/>
      </c>
      <c r="AC570" s="88">
        <f>AA570/O570</f>
        <v/>
      </c>
      <c r="AD570" s="88">
        <f>AA570/Q570</f>
        <v/>
      </c>
      <c r="AE570" s="88">
        <f>((N570/(T570*U570))/O570)</f>
        <v/>
      </c>
      <c r="AF570" s="88">
        <f>((N570/(T570*U570))/Q570)</f>
        <v/>
      </c>
      <c r="AG570" s="94" t="inlineStr">
        <is>
          <t>Pesticida tipo organoclorado de tabla 26, análisis individual no compatible con otros pesticidas. OSHA PV 2023 establece unas condiciones de muestreo generales (1L/min y 60L), que se podrían superar en caso de esperar cantidades bajas del agente.</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N571" s="75" t="n">
        <v>0.2</v>
      </c>
      <c r="U571" s="31" t="n">
        <v>120</v>
      </c>
      <c r="V571" s="2" t="inlineStr">
        <is>
          <t>Endosulfane sulfate - aire</t>
        </is>
      </c>
      <c r="W571" s="71">
        <f>N571/((0.1*O571)*T571)</f>
        <v/>
      </c>
      <c r="X571" s="71">
        <f>N571/(0.1*Q571*T571)</f>
        <v/>
      </c>
      <c r="Y571" s="88">
        <f>N571/(0.1*O571)</f>
        <v/>
      </c>
      <c r="Z571" s="88">
        <f>N571/(0.1*Q571)</f>
        <v/>
      </c>
      <c r="AA571" s="90">
        <f>N571/AB571</f>
        <v/>
      </c>
      <c r="AB571" s="31">
        <f>T571*480</f>
        <v/>
      </c>
      <c r="AC571" s="88">
        <f>AA571/O571</f>
        <v/>
      </c>
      <c r="AD571" s="88">
        <f>AA571/Q571</f>
        <v/>
      </c>
      <c r="AE571" s="88">
        <f>((N571/(T571*U571))/O571)</f>
        <v/>
      </c>
      <c r="AF571" s="88">
        <f>((N571/(T571*U571))/Q571)</f>
        <v/>
      </c>
      <c r="AG571" t="inlineStr">
        <is>
          <t>No localizado método ni valor límite para este agente. Consultar con el Laboratorio posible soporte y condiciones de muestreo.</t>
        </is>
      </c>
      <c r="AH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N572" s="75" t="n">
        <v>0.2</v>
      </c>
      <c r="U572" s="31" t="n">
        <v>120</v>
      </c>
      <c r="V572" s="2" t="inlineStr">
        <is>
          <t>Endosulfane sulfate - aire</t>
        </is>
      </c>
      <c r="W572" s="71">
        <f>N572/((0.1*O572)*T572)</f>
        <v/>
      </c>
      <c r="X572" s="71">
        <f>N572/(0.1*Q572*T572)</f>
        <v/>
      </c>
      <c r="Y572" s="88">
        <f>N572/(0.1*O572)</f>
        <v/>
      </c>
      <c r="Z572" s="88">
        <f>N572/(0.1*Q572)</f>
        <v/>
      </c>
      <c r="AA572" s="90">
        <f>N572/AB572</f>
        <v/>
      </c>
      <c r="AB572" s="31">
        <f>T572*480</f>
        <v/>
      </c>
      <c r="AC572" s="88">
        <f>AA572/O572</f>
        <v/>
      </c>
      <c r="AD572" s="88">
        <f>AA572/Q572</f>
        <v/>
      </c>
      <c r="AE572" s="88">
        <f>((N572/(T572*U572))/O572)</f>
        <v/>
      </c>
      <c r="AF572" s="88">
        <f>((N572/(T572*U572))/Q572)</f>
        <v/>
      </c>
      <c r="AG572" t="inlineStr">
        <is>
          <t>No localizado método ni valor límite para este agente. Consultar con el Laboratorio posible soporte y condiciones de muestreo.</t>
        </is>
      </c>
      <c r="AH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25" t="inlineStr">
        <is>
          <t>0,5-1</t>
        </is>
      </c>
      <c r="J573" s="27" t="inlineStr">
        <is>
          <t>0,5-1 (MT117 + Chromosorb 102)</t>
        </is>
      </c>
      <c r="K573" s="27" t="inlineStr">
        <is>
          <t>NIOSH 5519</t>
        </is>
      </c>
      <c r="L573" s="31" t="n">
        <v>1</v>
      </c>
      <c r="N573" s="75" t="n">
        <v>0.2</v>
      </c>
      <c r="O573" t="n">
        <v>0.1</v>
      </c>
      <c r="T573" s="31" t="n">
        <v>1</v>
      </c>
      <c r="U573" s="31" t="n">
        <v>120</v>
      </c>
      <c r="V573" s="2" t="inlineStr">
        <is>
          <t>Endrin - aire</t>
        </is>
      </c>
      <c r="W573" s="71">
        <f>N573/((0.1*O573)*T573)</f>
        <v/>
      </c>
      <c r="X573" s="71">
        <f>N573/(0.1*Q573*T573)</f>
        <v/>
      </c>
      <c r="Y573" s="88">
        <f>N573/(0.1*O573)</f>
        <v/>
      </c>
      <c r="Z573" s="88">
        <f>N573/(0.1*Q573)</f>
        <v/>
      </c>
      <c r="AA573" s="90">
        <f>N573/AB573</f>
        <v/>
      </c>
      <c r="AB573" s="31">
        <f>T573*480</f>
        <v/>
      </c>
      <c r="AC573" s="88">
        <f>AA573/O573</f>
        <v/>
      </c>
      <c r="AD573" s="88">
        <f>AA573/Q573</f>
        <v/>
      </c>
      <c r="AE573" s="88">
        <f>((N573/(T573*U573))/O573)</f>
        <v/>
      </c>
      <c r="AF573" s="88">
        <f>((N573/(T573*U573))/Q573)</f>
        <v/>
      </c>
      <c r="AG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H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25" t="inlineStr">
        <is>
          <t>0,5-1</t>
        </is>
      </c>
      <c r="J574" s="27" t="inlineStr">
        <is>
          <t>0,5-1 (MT117 + Chromosorb 102)</t>
        </is>
      </c>
      <c r="K574" s="27" t="inlineStr">
        <is>
          <t>NIOSH 5519</t>
        </is>
      </c>
      <c r="L574" s="31" t="n">
        <v>1</v>
      </c>
      <c r="N574" s="75" t="n">
        <v>0.2</v>
      </c>
      <c r="O574" t="n">
        <v>0.1</v>
      </c>
      <c r="T574" s="31" t="n">
        <v>1</v>
      </c>
      <c r="U574" s="31" t="n">
        <v>120</v>
      </c>
      <c r="V574" s="2" t="inlineStr">
        <is>
          <t>Endrin - aire</t>
        </is>
      </c>
      <c r="W574" s="71">
        <f>N574/((0.1*O574)*T574)</f>
        <v/>
      </c>
      <c r="X574" s="71">
        <f>N574/(0.1*Q574*T574)</f>
        <v/>
      </c>
      <c r="Y574" s="88">
        <f>N574/(0.1*O574)</f>
        <v/>
      </c>
      <c r="Z574" s="88">
        <f>N574/(0.1*Q574)</f>
        <v/>
      </c>
      <c r="AA574" s="90">
        <f>N574/AB574</f>
        <v/>
      </c>
      <c r="AB574" s="31">
        <f>T574*480</f>
        <v/>
      </c>
      <c r="AC574" s="88">
        <f>AA574/O574</f>
        <v/>
      </c>
      <c r="AD574" s="88">
        <f>AA574/Q574</f>
        <v/>
      </c>
      <c r="AE574" s="88">
        <f>((N574/(T574*U574))/O574)</f>
        <v/>
      </c>
      <c r="AF574" s="88">
        <f>((N574/(T574*U574))/Q574)</f>
        <v/>
      </c>
      <c r="AG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H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N575" s="75" t="n">
        <v>0.2</v>
      </c>
      <c r="U575" s="31" t="n">
        <v>120</v>
      </c>
      <c r="V575" s="2" t="inlineStr">
        <is>
          <t>Endrin aldehyde - aire</t>
        </is>
      </c>
      <c r="W575" s="71">
        <f>N575/((0.1*O575)*T575)</f>
        <v/>
      </c>
      <c r="X575" s="71">
        <f>N575/(0.1*Q575*T575)</f>
        <v/>
      </c>
      <c r="Y575" s="88">
        <f>N575/(0.1*O575)</f>
        <v/>
      </c>
      <c r="Z575" s="88">
        <f>N575/(0.1*Q575)</f>
        <v/>
      </c>
      <c r="AA575" s="90">
        <f>N575/AB575</f>
        <v/>
      </c>
      <c r="AB575" s="31">
        <f>T575*480</f>
        <v/>
      </c>
      <c r="AC575" s="88">
        <f>AA575/O575</f>
        <v/>
      </c>
      <c r="AD575" s="88">
        <f>AA575/Q575</f>
        <v/>
      </c>
      <c r="AE575" s="88">
        <f>((N575/(T575*U575))/O575)</f>
        <v/>
      </c>
      <c r="AF575" s="88">
        <f>((N575/(T575*U575))/Q575)</f>
        <v/>
      </c>
      <c r="AG575" t="inlineStr">
        <is>
          <t>No localizado método ni valor límite para este agente. Consultar con el Laboratorio posible soporte y condiciones de muestreo.</t>
        </is>
      </c>
      <c r="AH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N576" s="75" t="n">
        <v>0.2</v>
      </c>
      <c r="U576" s="31" t="n">
        <v>120</v>
      </c>
      <c r="V576" s="2" t="inlineStr">
        <is>
          <t>Endrin aldehyde - aire</t>
        </is>
      </c>
      <c r="W576" s="71">
        <f>N576/((0.1*O576)*T576)</f>
        <v/>
      </c>
      <c r="X576" s="71">
        <f>N576/(0.1*Q576*T576)</f>
        <v/>
      </c>
      <c r="Y576" s="88">
        <f>N576/(0.1*O576)</f>
        <v/>
      </c>
      <c r="Z576" s="88">
        <f>N576/(0.1*Q576)</f>
        <v/>
      </c>
      <c r="AA576" s="90">
        <f>N576/AB576</f>
        <v/>
      </c>
      <c r="AB576" s="31">
        <f>T576*480</f>
        <v/>
      </c>
      <c r="AC576" s="88">
        <f>AA576/O576</f>
        <v/>
      </c>
      <c r="AD576" s="88">
        <f>AA576/Q576</f>
        <v/>
      </c>
      <c r="AE576" s="88">
        <f>((N576/(T576*U576))/O576)</f>
        <v/>
      </c>
      <c r="AF576" s="88">
        <f>((N576/(T576*U576))/Q576)</f>
        <v/>
      </c>
      <c r="AG576" t="inlineStr">
        <is>
          <t>No localizado método ni valor límite para este agente. Consultar con el Laboratorio posible soporte y condiciones de muestreo.</t>
        </is>
      </c>
      <c r="AH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N577" s="75" t="n">
        <v>0.2</v>
      </c>
      <c r="U577" s="31" t="n">
        <v>120</v>
      </c>
      <c r="V577" s="2" t="inlineStr">
        <is>
          <t>Endrin Ketone - aire</t>
        </is>
      </c>
      <c r="W577" s="71">
        <f>N577/((0.1*O577)*T577)</f>
        <v/>
      </c>
      <c r="X577" s="71">
        <f>N577/(0.1*Q577*T577)</f>
        <v/>
      </c>
      <c r="Y577" s="88">
        <f>N577/(0.1*O577)</f>
        <v/>
      </c>
      <c r="Z577" s="88">
        <f>N577/(0.1*Q577)</f>
        <v/>
      </c>
      <c r="AA577" s="90">
        <f>N577/AB577</f>
        <v/>
      </c>
      <c r="AB577" s="31">
        <f>T577*480</f>
        <v/>
      </c>
      <c r="AC577" s="88">
        <f>AA577/O577</f>
        <v/>
      </c>
      <c r="AD577" s="88">
        <f>AA577/Q577</f>
        <v/>
      </c>
      <c r="AE577" s="88">
        <f>((N577/(T577*U577))/O577)</f>
        <v/>
      </c>
      <c r="AF577" s="88">
        <f>((N577/(T577*U577))/Q577)</f>
        <v/>
      </c>
      <c r="AG577" t="inlineStr">
        <is>
          <t>No localizado método ni valor límite para este agente. Consultar con el Laboratorio posible soporte y condiciones de muestreo.</t>
        </is>
      </c>
      <c r="AH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N578" s="75" t="n">
        <v>0.2</v>
      </c>
      <c r="U578" s="31" t="n">
        <v>120</v>
      </c>
      <c r="V578" s="2" t="inlineStr">
        <is>
          <t>Endrin Ketone - aire</t>
        </is>
      </c>
      <c r="W578" s="71">
        <f>N578/((0.1*O578)*T578)</f>
        <v/>
      </c>
      <c r="X578" s="71">
        <f>N578/(0.1*Q578*T578)</f>
        <v/>
      </c>
      <c r="Y578" s="88">
        <f>N578/(0.1*O578)</f>
        <v/>
      </c>
      <c r="Z578" s="88">
        <f>N578/(0.1*Q578)</f>
        <v/>
      </c>
      <c r="AA578" s="90">
        <f>N578/AB578</f>
        <v/>
      </c>
      <c r="AB578" s="31">
        <f>T578*480</f>
        <v/>
      </c>
      <c r="AC578" s="88">
        <f>AA578/O578</f>
        <v/>
      </c>
      <c r="AD578" s="88">
        <f>AA578/Q578</f>
        <v/>
      </c>
      <c r="AE578" s="88">
        <f>((N578/(T578*U578))/O578)</f>
        <v/>
      </c>
      <c r="AF578" s="88">
        <f>((N578/(T578*U578))/Q578)</f>
        <v/>
      </c>
      <c r="AG578" t="inlineStr">
        <is>
          <t>No localizado método ni valor límite para este agente. Consultar con el Laboratorio posible soporte y condiciones de muestreo.</t>
        </is>
      </c>
      <c r="AH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t="n">
        <v>1</v>
      </c>
      <c r="J579" s="26" t="inlineStr">
        <is>
          <t>1 (MAE15)</t>
        </is>
      </c>
      <c r="K579" s="27" t="inlineStr">
        <is>
          <t>OSHA PV 2029</t>
        </is>
      </c>
      <c r="L579" s="31" t="n">
        <v>1</v>
      </c>
      <c r="N579" s="75" t="n">
        <v>0.2</v>
      </c>
      <c r="O579" t="n">
        <v>0.05</v>
      </c>
      <c r="T579" s="31" t="n">
        <v>1</v>
      </c>
      <c r="U579" s="31" t="n">
        <v>120</v>
      </c>
      <c r="V579" s="2" t="inlineStr">
        <is>
          <t>Epoxido de Heptacloro - aire</t>
        </is>
      </c>
      <c r="W579" s="71">
        <f>N579/((0.1*O579)*T579)</f>
        <v/>
      </c>
      <c r="X579" s="71">
        <f>N579/(0.1*Q579*T579)</f>
        <v/>
      </c>
      <c r="Y579" s="88">
        <f>N579/(0.1*O579)</f>
        <v/>
      </c>
      <c r="Z579" s="88">
        <f>N579/(0.1*Q579)</f>
        <v/>
      </c>
      <c r="AA579" s="90">
        <f>N579/AB579</f>
        <v/>
      </c>
      <c r="AB579" s="31">
        <f>T579*480</f>
        <v/>
      </c>
      <c r="AC579" s="88">
        <f>AA579/O579</f>
        <v/>
      </c>
      <c r="AD579" s="88">
        <f>AA579/Q579</f>
        <v/>
      </c>
      <c r="AE579" s="88">
        <f>((N579/(T579*U579))/O579)</f>
        <v/>
      </c>
      <c r="AF579" s="88">
        <f>((N579/(T579*U579))/Q579)</f>
        <v/>
      </c>
      <c r="AG579" s="93" t="inlineStr">
        <is>
          <t>Consultar con el Laboratorio posible soporte y condiciones de muestreo.</t>
        </is>
      </c>
      <c r="AH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t="n">
        <v>1</v>
      </c>
      <c r="J580" s="26" t="inlineStr">
        <is>
          <t>1 (MAE15)</t>
        </is>
      </c>
      <c r="K580" s="27" t="inlineStr">
        <is>
          <t>OSHA PV 2029</t>
        </is>
      </c>
      <c r="L580" s="31" t="n">
        <v>1</v>
      </c>
      <c r="N580" s="75" t="n">
        <v>0.2</v>
      </c>
      <c r="O580" t="n">
        <v>0.05</v>
      </c>
      <c r="T580" s="31" t="n">
        <v>1</v>
      </c>
      <c r="U580" s="31" t="n">
        <v>120</v>
      </c>
      <c r="V580" s="2" t="inlineStr">
        <is>
          <t>Epoxido de Heptacloro - aire</t>
        </is>
      </c>
      <c r="W580" s="71">
        <f>N580/((0.1*O580)*T580)</f>
        <v/>
      </c>
      <c r="X580" s="71">
        <f>N580/(0.1*Q580*T580)</f>
        <v/>
      </c>
      <c r="Y580" s="88">
        <f>N580/(0.1*O580)</f>
        <v/>
      </c>
      <c r="Z580" s="88">
        <f>N580/(0.1*Q580)</f>
        <v/>
      </c>
      <c r="AA580" s="90">
        <f>N580/AB580</f>
        <v/>
      </c>
      <c r="AB580" s="31">
        <f>T580*480</f>
        <v/>
      </c>
      <c r="AC580" s="88">
        <f>AA580/O580</f>
        <v/>
      </c>
      <c r="AD580" s="88">
        <f>AA580/Q580</f>
        <v/>
      </c>
      <c r="AE580" s="88">
        <f>((N580/(T580*U580))/O580)</f>
        <v/>
      </c>
      <c r="AF580" s="88">
        <f>((N580/(T580*U580))/Q580)</f>
        <v/>
      </c>
      <c r="AG580" s="93" t="inlineStr">
        <is>
          <t>Consultar con el Laboratorio posible soporte y condiciones de muestreo.</t>
        </is>
      </c>
      <c r="AH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N581" s="75" t="n">
        <v>0.2</v>
      </c>
      <c r="U581" s="31" t="n">
        <v>120</v>
      </c>
      <c r="V581" s="2" t="inlineStr">
        <is>
          <t>Etridiazole - aire</t>
        </is>
      </c>
      <c r="W581" s="71">
        <f>N581/((0.1*O581)*T581)</f>
        <v/>
      </c>
      <c r="X581" s="71">
        <f>N581/(0.1*Q581*T581)</f>
        <v/>
      </c>
      <c r="Y581" s="88">
        <f>N581/(0.1*O581)</f>
        <v/>
      </c>
      <c r="Z581" s="88">
        <f>N581/(0.1*Q581)</f>
        <v/>
      </c>
      <c r="AA581" s="90">
        <f>N581/AB581</f>
        <v/>
      </c>
      <c r="AB581" s="31">
        <f>T581*480</f>
        <v/>
      </c>
      <c r="AC581" s="88">
        <f>AA581/O581</f>
        <v/>
      </c>
      <c r="AD581" s="88">
        <f>AA581/Q581</f>
        <v/>
      </c>
      <c r="AE581" s="88">
        <f>((N581/(T581*U581))/O581)</f>
        <v/>
      </c>
      <c r="AF581" s="88">
        <f>((N581/(T581*U581))/Q581)</f>
        <v/>
      </c>
      <c r="AG581" t="inlineStr">
        <is>
          <t>No localizado método ni valor límite para este agente. Consultar con el Laboratorio posible soporte y condiciones de muestreo.</t>
        </is>
      </c>
      <c r="AH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N582" s="75" t="n">
        <v>0.2</v>
      </c>
      <c r="U582" s="31" t="n">
        <v>120</v>
      </c>
      <c r="V582" s="2" t="inlineStr">
        <is>
          <t>Etridiazole - aire</t>
        </is>
      </c>
      <c r="W582" s="71">
        <f>N582/((0.1*O582)*T582)</f>
        <v/>
      </c>
      <c r="X582" s="71">
        <f>N582/(0.1*Q582*T582)</f>
        <v/>
      </c>
      <c r="Y582" s="88">
        <f>N582/(0.1*O582)</f>
        <v/>
      </c>
      <c r="Z582" s="88">
        <f>N582/(0.1*Q582)</f>
        <v/>
      </c>
      <c r="AA582" s="90">
        <f>N582/AB582</f>
        <v/>
      </c>
      <c r="AB582" s="31">
        <f>T582*480</f>
        <v/>
      </c>
      <c r="AC582" s="88">
        <f>AA582/O582</f>
        <v/>
      </c>
      <c r="AD582" s="88">
        <f>AA582/Q582</f>
        <v/>
      </c>
      <c r="AE582" s="88">
        <f>((N582/(T582*U582))/O582)</f>
        <v/>
      </c>
      <c r="AF582" s="88">
        <f>((N582/(T582*U582))/Q582)</f>
        <v/>
      </c>
      <c r="AG582" t="inlineStr">
        <is>
          <t>No localizado método ni valor límite para este agente. Consultar con el Laboratorio posible soporte y condiciones de muestreo.</t>
        </is>
      </c>
      <c r="AH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t="n">
        <v>1</v>
      </c>
      <c r="J583" s="26" t="inlineStr">
        <is>
          <t>1 (MAE15)</t>
        </is>
      </c>
      <c r="K583" s="27" t="inlineStr">
        <is>
          <t>OSHA PV 2029</t>
        </is>
      </c>
      <c r="L583" s="31" t="n">
        <v>1</v>
      </c>
      <c r="N583" s="75" t="n">
        <v>0.2</v>
      </c>
      <c r="O583" t="n">
        <v>0.05</v>
      </c>
      <c r="T583" s="31" t="n">
        <v>1</v>
      </c>
      <c r="U583" s="31" t="n">
        <v>120</v>
      </c>
      <c r="V583" s="2" t="inlineStr">
        <is>
          <t>Heptacloro - aire</t>
        </is>
      </c>
      <c r="W583" s="71">
        <f>N583/((0.1*O583)*T583)</f>
        <v/>
      </c>
      <c r="X583" s="71">
        <f>N583/(0.1*Q583*T583)</f>
        <v/>
      </c>
      <c r="Y583" s="88">
        <f>N583/(0.1*O583)</f>
        <v/>
      </c>
      <c r="Z583" s="88">
        <f>N583/(0.1*Q583)</f>
        <v/>
      </c>
      <c r="AA583" s="90">
        <f>N583/AB583</f>
        <v/>
      </c>
      <c r="AB583" s="31">
        <f>T583*480</f>
        <v/>
      </c>
      <c r="AC583" s="88">
        <f>AA583/O583</f>
        <v/>
      </c>
      <c r="AD583" s="88">
        <f>AA583/Q583</f>
        <v/>
      </c>
      <c r="AE583" s="88">
        <f>((N583/(T583*U583))/O583)</f>
        <v/>
      </c>
      <c r="AF583" s="88">
        <f>((N583/(T583*U583))/Q583)</f>
        <v/>
      </c>
      <c r="AG583" s="94" t="inlineStr">
        <is>
          <t>Pesticida tipo organoclorado de tabla 26, análisis individual no compatible con otros pesticidas. OSHA PV 2029 establece unas condiciones de muestreo generales (1L/min y 60L), que se podrían superar en caso de esperar cantidades bajas del agente.</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t="n">
        <v>1</v>
      </c>
      <c r="J584" s="26" t="inlineStr">
        <is>
          <t>1 (MAE15)</t>
        </is>
      </c>
      <c r="K584" s="27" t="inlineStr">
        <is>
          <t>OSHA PV 2029</t>
        </is>
      </c>
      <c r="L584" s="31" t="n">
        <v>1</v>
      </c>
      <c r="N584" s="75" t="n">
        <v>0.2</v>
      </c>
      <c r="O584" t="n">
        <v>0.05</v>
      </c>
      <c r="T584" s="31" t="n">
        <v>1</v>
      </c>
      <c r="U584" s="31" t="n">
        <v>120</v>
      </c>
      <c r="V584" s="2" t="inlineStr">
        <is>
          <t>Heptacloro - aire</t>
        </is>
      </c>
      <c r="W584" s="71">
        <f>N584/((0.1*O584)*T584)</f>
        <v/>
      </c>
      <c r="X584" s="71">
        <f>N584/(0.1*Q584*T584)</f>
        <v/>
      </c>
      <c r="Y584" s="88">
        <f>N584/(0.1*O584)</f>
        <v/>
      </c>
      <c r="Z584" s="88">
        <f>N584/(0.1*Q584)</f>
        <v/>
      </c>
      <c r="AA584" s="90">
        <f>N584/AB584</f>
        <v/>
      </c>
      <c r="AB584" s="31">
        <f>T584*480</f>
        <v/>
      </c>
      <c r="AC584" s="88">
        <f>AA584/O584</f>
        <v/>
      </c>
      <c r="AD584" s="88">
        <f>AA584/Q584</f>
        <v/>
      </c>
      <c r="AE584" s="88">
        <f>((N584/(T584*U584))/O584)</f>
        <v/>
      </c>
      <c r="AF584" s="88">
        <f>((N584/(T584*U584))/Q584)</f>
        <v/>
      </c>
      <c r="AG584" s="94" t="inlineStr">
        <is>
          <t>Pesticida tipo organoclorado de tabla 26, análisis individual no compatible con otros pesticidas. OSHA PV 2029 establece unas condiciones de muestreo generales (1L/min y 60L), que se podrían superar en caso de esperar cantidades bajas del agente.</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18" t="n">
        <v>2</v>
      </c>
      <c r="J585" s="27" t="inlineStr">
        <is>
          <t>2 (MT058)</t>
        </is>
      </c>
      <c r="K585" s="27" t="inlineStr">
        <is>
          <t>OSHA CSI</t>
        </is>
      </c>
      <c r="L585" s="31" t="n">
        <v>2</v>
      </c>
      <c r="N585" s="75" t="n">
        <v>0.1</v>
      </c>
      <c r="O585" t="n">
        <v>0.002</v>
      </c>
      <c r="T585" s="31" t="n">
        <v>2</v>
      </c>
      <c r="U585" s="31" t="n">
        <v>120</v>
      </c>
      <c r="V585" s="2" t="inlineStr">
        <is>
          <t>Hexaclorobenceno - aire</t>
        </is>
      </c>
      <c r="W585" s="72">
        <f>N585/((0.1*O585)*T585)</f>
        <v/>
      </c>
      <c r="X585" s="71">
        <f>N585/(0.1*Q585*T585)</f>
        <v/>
      </c>
      <c r="Y585" s="88">
        <f>N585/(0.1*O585)</f>
        <v/>
      </c>
      <c r="Z585" s="88">
        <f>N585/(0.1*Q585)</f>
        <v/>
      </c>
      <c r="AA585" s="90">
        <f>N585/AB585</f>
        <v/>
      </c>
      <c r="AB585" s="31">
        <f>T585*480</f>
        <v/>
      </c>
      <c r="AC585" s="88">
        <f>AA585/O585</f>
        <v/>
      </c>
      <c r="AD585" s="88">
        <f>AA585/Q585</f>
        <v/>
      </c>
      <c r="AE585" s="102">
        <f>((N585/(T585*U585))/O585)</f>
        <v/>
      </c>
      <c r="AF585" s="88">
        <f>((N585/(T585*U585))/Q585)</f>
        <v/>
      </c>
      <c r="AG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H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18" t="n">
        <v>2</v>
      </c>
      <c r="J586" s="27" t="inlineStr">
        <is>
          <t>2 (MT058)</t>
        </is>
      </c>
      <c r="K586" s="27" t="inlineStr">
        <is>
          <t>OSHA CSI</t>
        </is>
      </c>
      <c r="L586" s="31" t="n">
        <v>2</v>
      </c>
      <c r="N586" s="75" t="n">
        <v>0.1</v>
      </c>
      <c r="O586" t="n">
        <v>0.002</v>
      </c>
      <c r="T586" s="31" t="n">
        <v>2</v>
      </c>
      <c r="U586" s="31" t="n">
        <v>120</v>
      </c>
      <c r="V586" s="2" t="inlineStr">
        <is>
          <t>Hexaclorobenceno - aire</t>
        </is>
      </c>
      <c r="W586" s="72">
        <f>N586/((0.1*O586)*T586)</f>
        <v/>
      </c>
      <c r="X586" s="71">
        <f>N586/(0.1*Q586*T586)</f>
        <v/>
      </c>
      <c r="Y586" s="88">
        <f>N586/(0.1*O586)</f>
        <v/>
      </c>
      <c r="Z586" s="88">
        <f>N586/(0.1*Q586)</f>
        <v/>
      </c>
      <c r="AA586" s="90">
        <f>N586/AB586</f>
        <v/>
      </c>
      <c r="AB586" s="31">
        <f>T586*480</f>
        <v/>
      </c>
      <c r="AC586" s="88">
        <f>AA586/O586</f>
        <v/>
      </c>
      <c r="AD586" s="88">
        <f>AA586/Q586</f>
        <v/>
      </c>
      <c r="AE586" s="102">
        <f>((N586/(T586*U586))/O586)</f>
        <v/>
      </c>
      <c r="AF586" s="88">
        <f>((N586/(T586*U586))/Q586)</f>
        <v/>
      </c>
      <c r="AG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H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N587" s="75" t="n">
        <v>0.2</v>
      </c>
      <c r="U587" s="31" t="n">
        <v>120</v>
      </c>
      <c r="V587" s="2" t="inlineStr">
        <is>
          <t>Isodrin - aire</t>
        </is>
      </c>
      <c r="W587" s="71">
        <f>N587/((0.1*O587)*T587)</f>
        <v/>
      </c>
      <c r="X587" s="71">
        <f>N587/(0.1*Q587*T587)</f>
        <v/>
      </c>
      <c r="Y587" s="88">
        <f>N587/(0.1*O587)</f>
        <v/>
      </c>
      <c r="Z587" s="88">
        <f>N587/(0.1*Q587)</f>
        <v/>
      </c>
      <c r="AA587" s="90">
        <f>N587/AB587</f>
        <v/>
      </c>
      <c r="AB587" s="31">
        <f>T587*480</f>
        <v/>
      </c>
      <c r="AC587" s="88">
        <f>AA587/O587</f>
        <v/>
      </c>
      <c r="AD587" s="88">
        <f>AA587/Q587</f>
        <v/>
      </c>
      <c r="AE587" s="88">
        <f>((N587/(T587*U587))/O587)</f>
        <v/>
      </c>
      <c r="AF587" s="88">
        <f>((N587/(T587*U587))/Q587)</f>
        <v/>
      </c>
      <c r="AG587" t="inlineStr">
        <is>
          <t>No localizado método ni valor límite para este agente. Consultar con el Laboratorio posible soporte y condiciones de muestreo.</t>
        </is>
      </c>
      <c r="AH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N588" s="75" t="n">
        <v>0.2</v>
      </c>
      <c r="U588" s="31" t="n">
        <v>120</v>
      </c>
      <c r="V588" s="2" t="inlineStr">
        <is>
          <t>Isodrin - aire</t>
        </is>
      </c>
      <c r="W588" s="71">
        <f>N588/((0.1*O588)*T588)</f>
        <v/>
      </c>
      <c r="X588" s="71">
        <f>N588/(0.1*Q588*T588)</f>
        <v/>
      </c>
      <c r="Y588" s="88">
        <f>N588/(0.1*O588)</f>
        <v/>
      </c>
      <c r="Z588" s="88">
        <f>N588/(0.1*Q588)</f>
        <v/>
      </c>
      <c r="AA588" s="90">
        <f>N588/AB588</f>
        <v/>
      </c>
      <c r="AB588" s="31">
        <f>T588*480</f>
        <v/>
      </c>
      <c r="AC588" s="88">
        <f>AA588/O588</f>
        <v/>
      </c>
      <c r="AD588" s="88">
        <f>AA588/Q588</f>
        <v/>
      </c>
      <c r="AE588" s="88">
        <f>((N588/(T588*U588))/O588)</f>
        <v/>
      </c>
      <c r="AF588" s="88">
        <f>((N588/(T588*U588))/Q588)</f>
        <v/>
      </c>
      <c r="AG588" t="inlineStr">
        <is>
          <t>No localizado método ni valor límite para este agente. Consultar con el Laboratorio posible soporte y condiciones de muestreo.</t>
        </is>
      </c>
      <c r="AH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25" t="inlineStr">
        <is>
          <t>0,2-1</t>
        </is>
      </c>
      <c r="J589" s="25" t="inlineStr">
        <is>
          <t>0,2-1 (MT058 + impinger MT083)</t>
        </is>
      </c>
      <c r="K589" s="25" t="inlineStr">
        <is>
          <t>NIOSH 5502</t>
        </is>
      </c>
      <c r="L589" s="31" t="n">
        <v>1</v>
      </c>
      <c r="N589" s="75" t="n">
        <v>0.2</v>
      </c>
      <c r="O589" t="n">
        <v>0.5</v>
      </c>
      <c r="T589" s="31" t="n">
        <v>1</v>
      </c>
      <c r="U589" s="31" t="n">
        <v>120</v>
      </c>
      <c r="V589" s="2" t="inlineStr">
        <is>
          <t>Lindano  - aire</t>
        </is>
      </c>
      <c r="W589" s="71">
        <f>N589/((0.1*O589)*T589)</f>
        <v/>
      </c>
      <c r="X589" s="71">
        <f>N589/(0.1*Q589*T589)</f>
        <v/>
      </c>
      <c r="Y589" s="88">
        <f>N589/(0.1*O589)</f>
        <v/>
      </c>
      <c r="Z589" s="88">
        <f>N589/(0.1*Q589)</f>
        <v/>
      </c>
      <c r="AA589" s="90">
        <f>N589/AB589</f>
        <v/>
      </c>
      <c r="AB589" s="31">
        <f>T589*480</f>
        <v/>
      </c>
      <c r="AC589" s="88">
        <f>AA589/O589</f>
        <v/>
      </c>
      <c r="AD589" s="88">
        <f>AA589/Q589</f>
        <v/>
      </c>
      <c r="AE589" s="88">
        <f>((N589/(T589*U589))/O589)</f>
        <v/>
      </c>
      <c r="AF589" s="88">
        <f>((N589/(T589*U589))/Q589)</f>
        <v/>
      </c>
      <c r="AG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25" t="inlineStr">
        <is>
          <t>0,2-1</t>
        </is>
      </c>
      <c r="J590" s="25" t="inlineStr">
        <is>
          <t>0,2-1 (MT058 + impinger MT083)</t>
        </is>
      </c>
      <c r="K590" s="25" t="inlineStr">
        <is>
          <t>NIOSH 5502</t>
        </is>
      </c>
      <c r="L590" s="31" t="n">
        <v>1</v>
      </c>
      <c r="N590" s="75" t="n">
        <v>0.2</v>
      </c>
      <c r="O590" t="n">
        <v>0.5</v>
      </c>
      <c r="T590" s="31" t="n">
        <v>1</v>
      </c>
      <c r="U590" s="31" t="n">
        <v>120</v>
      </c>
      <c r="V590" s="2" t="inlineStr">
        <is>
          <t>Lindano  - aire</t>
        </is>
      </c>
      <c r="W590" s="71">
        <f>N590/((0.1*O590)*T590)</f>
        <v/>
      </c>
      <c r="X590" s="71">
        <f>N590/(0.1*Q590*T590)</f>
        <v/>
      </c>
      <c r="Y590" s="88">
        <f>N590/(0.1*O590)</f>
        <v/>
      </c>
      <c r="Z590" s="88">
        <f>N590/(0.1*Q590)</f>
        <v/>
      </c>
      <c r="AA590" s="90">
        <f>N590/AB590</f>
        <v/>
      </c>
      <c r="AB590" s="31">
        <f>T590*480</f>
        <v/>
      </c>
      <c r="AC590" s="88">
        <f>AA590/O590</f>
        <v/>
      </c>
      <c r="AD590" s="88">
        <f>AA590/Q590</f>
        <v/>
      </c>
      <c r="AE590" s="88">
        <f>((N590/(T590*U590))/O590)</f>
        <v/>
      </c>
      <c r="AF590" s="88">
        <f>((N590/(T590*U590))/Q590)</f>
        <v/>
      </c>
      <c r="AG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t="n">
        <v>1</v>
      </c>
      <c r="J591" s="27" t="inlineStr">
        <is>
          <t>1 (MAE15)</t>
        </is>
      </c>
      <c r="K591" s="27" t="inlineStr">
        <is>
          <t>OSHA PV 2038</t>
        </is>
      </c>
      <c r="L591" s="31" t="n">
        <v>1</v>
      </c>
      <c r="N591" s="75" t="n">
        <v>0.2</v>
      </c>
      <c r="O591" t="n">
        <v>10</v>
      </c>
      <c r="T591" s="31" t="n">
        <v>1</v>
      </c>
      <c r="U591" s="31" t="n">
        <v>120</v>
      </c>
      <c r="V591" s="2" t="inlineStr">
        <is>
          <t>Metoxicloro - aire</t>
        </is>
      </c>
      <c r="W591" s="71">
        <f>N591/((0.1*O591)*T591)</f>
        <v/>
      </c>
      <c r="X591" s="71">
        <f>N591/(0.1*Q591*T591)</f>
        <v/>
      </c>
      <c r="Y591" s="88">
        <f>N591/(0.1*O591)</f>
        <v/>
      </c>
      <c r="Z591" s="88">
        <f>N591/(0.1*Q591)</f>
        <v/>
      </c>
      <c r="AA591" s="90">
        <f>N591/AB591</f>
        <v/>
      </c>
      <c r="AB591" s="31">
        <f>T591*480</f>
        <v/>
      </c>
      <c r="AC591" s="88">
        <f>AA591/O591</f>
        <v/>
      </c>
      <c r="AD591" s="88">
        <f>AA591/Q591</f>
        <v/>
      </c>
      <c r="AE591" s="88">
        <f>((N591/(T591*U591))/O591)</f>
        <v/>
      </c>
      <c r="AF591" s="88">
        <f>((N591/(T591*U591))/Q591)</f>
        <v/>
      </c>
      <c r="AG591" s="94" t="inlineStr">
        <is>
          <t>Pesticida tipo organoclorado de tabla 26, análisis individual no compatible con otros pesticidas. OSHA PV 2038 establece unas condiciones de muestreo generales (1L/min y 60L), que se podrían superar en caso de esperar cantidades bajas del agente.</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t="n">
        <v>1</v>
      </c>
      <c r="J592" s="27" t="inlineStr">
        <is>
          <t>1 (MAE15)</t>
        </is>
      </c>
      <c r="K592" s="27" t="inlineStr">
        <is>
          <t>OSHA PV 2038</t>
        </is>
      </c>
      <c r="L592" s="31" t="n">
        <v>1</v>
      </c>
      <c r="N592" s="75" t="n">
        <v>0.2</v>
      </c>
      <c r="O592" t="n">
        <v>10</v>
      </c>
      <c r="T592" s="31" t="n">
        <v>1</v>
      </c>
      <c r="U592" s="31" t="n">
        <v>120</v>
      </c>
      <c r="V592" s="2" t="inlineStr">
        <is>
          <t>Metoxicloro - aire</t>
        </is>
      </c>
      <c r="W592" s="71">
        <f>N592/((0.1*O592)*T592)</f>
        <v/>
      </c>
      <c r="X592" s="71">
        <f>N592/(0.1*Q592*T592)</f>
        <v/>
      </c>
      <c r="Y592" s="88">
        <f>N592/(0.1*O592)</f>
        <v/>
      </c>
      <c r="Z592" s="88">
        <f>N592/(0.1*Q592)</f>
        <v/>
      </c>
      <c r="AA592" s="90">
        <f>N592/AB592</f>
        <v/>
      </c>
      <c r="AB592" s="31">
        <f>T592*480</f>
        <v/>
      </c>
      <c r="AC592" s="88">
        <f>AA592/O592</f>
        <v/>
      </c>
      <c r="AD592" s="88">
        <f>AA592/Q592</f>
        <v/>
      </c>
      <c r="AE592" s="88">
        <f>((N592/(T592*U592))/O592)</f>
        <v/>
      </c>
      <c r="AF592" s="88">
        <f>((N592/(T592*U592))/Q592)</f>
        <v/>
      </c>
      <c r="AG592" s="94" t="inlineStr">
        <is>
          <t>Pesticida tipo organoclorado de tabla 26, análisis individual no compatible con otros pesticidas. OSHA PV 2038 establece unas condiciones de muestreo generales (1L/min y 60L), que se podrían superar en caso de esperar cantidades bajas del agente.</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N593" s="75" t="n">
        <v>0.2</v>
      </c>
      <c r="U593" s="31" t="n">
        <v>120</v>
      </c>
      <c r="V593" s="2" t="inlineStr">
        <is>
          <t>Mirex - aire</t>
        </is>
      </c>
      <c r="W593" s="71">
        <f>N593/((0.1*O593)*T593)</f>
        <v/>
      </c>
      <c r="X593" s="71">
        <f>N593/(0.1*Q593*T593)</f>
        <v/>
      </c>
      <c r="Y593" s="88">
        <f>N593/(0.1*O593)</f>
        <v/>
      </c>
      <c r="Z593" s="88">
        <f>N593/(0.1*Q593)</f>
        <v/>
      </c>
      <c r="AA593" s="90">
        <f>N593/AB593</f>
        <v/>
      </c>
      <c r="AB593" s="31">
        <f>T593*480</f>
        <v/>
      </c>
      <c r="AC593" s="88">
        <f>AA593/O593</f>
        <v/>
      </c>
      <c r="AD593" s="88">
        <f>AA593/Q593</f>
        <v/>
      </c>
      <c r="AE593" s="88">
        <f>((N593/(T593*U593))/O593)</f>
        <v/>
      </c>
      <c r="AF593" s="88">
        <f>((N593/(T593*U593))/Q593)</f>
        <v/>
      </c>
      <c r="AG593" t="inlineStr">
        <is>
          <t>No localizado método ni valor límite para este agente. Consultar con el Laboratorio posible soporte y condiciones de muestreo.</t>
        </is>
      </c>
      <c r="AH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N594" s="75" t="n">
        <v>0.2</v>
      </c>
      <c r="U594" s="31" t="n">
        <v>120</v>
      </c>
      <c r="V594" s="2" t="inlineStr">
        <is>
          <t>Mirex - aire</t>
        </is>
      </c>
      <c r="W594" s="71">
        <f>N594/((0.1*O594)*T594)</f>
        <v/>
      </c>
      <c r="X594" s="71">
        <f>N594/(0.1*Q594*T594)</f>
        <v/>
      </c>
      <c r="Y594" s="88">
        <f>N594/(0.1*O594)</f>
        <v/>
      </c>
      <c r="Z594" s="88">
        <f>N594/(0.1*Q594)</f>
        <v/>
      </c>
      <c r="AA594" s="90">
        <f>N594/AB594</f>
        <v/>
      </c>
      <c r="AB594" s="31">
        <f>T594*480</f>
        <v/>
      </c>
      <c r="AC594" s="88">
        <f>AA594/O594</f>
        <v/>
      </c>
      <c r="AD594" s="88">
        <f>AA594/Q594</f>
        <v/>
      </c>
      <c r="AE594" s="88">
        <f>((N594/(T594*U594))/O594)</f>
        <v/>
      </c>
      <c r="AF594" s="88">
        <f>((N594/(T594*U594))/Q594)</f>
        <v/>
      </c>
      <c r="AG594" t="inlineStr">
        <is>
          <t>No localizado método ni valor límite para este agente. Consultar con el Laboratorio posible soporte y condiciones de muestreo.</t>
        </is>
      </c>
      <c r="AH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K595" s="27" t="n"/>
      <c r="N595" s="75" t="n">
        <v>0.2</v>
      </c>
      <c r="O595" t="n">
        <v>0.5</v>
      </c>
      <c r="U595" s="31" t="n">
        <v>120</v>
      </c>
      <c r="V595" s="2" t="inlineStr">
        <is>
          <t>Pentacloronitrobenceno - aire</t>
        </is>
      </c>
      <c r="W595" s="71">
        <f>N595/((0.1*O595)*T595)</f>
        <v/>
      </c>
      <c r="X595" s="71">
        <f>N595/(0.1*Q595*T595)</f>
        <v/>
      </c>
      <c r="Y595" s="88">
        <f>N595/(0.1*O595)</f>
        <v/>
      </c>
      <c r="Z595" s="88">
        <f>N595/(0.1*Q595)</f>
        <v/>
      </c>
      <c r="AA595" s="90">
        <f>N595/AB595</f>
        <v/>
      </c>
      <c r="AB595" s="31">
        <f>T595*480</f>
        <v/>
      </c>
      <c r="AC595" s="88">
        <f>AA595/O595</f>
        <v/>
      </c>
      <c r="AD595" s="88">
        <f>AA595/Q595</f>
        <v/>
      </c>
      <c r="AE595" s="88">
        <f>((N595/(T595*U595))/O595)</f>
        <v/>
      </c>
      <c r="AF595" s="88">
        <f>((N595/(T595*U595))/Q595)</f>
        <v/>
      </c>
      <c r="AG595" t="inlineStr">
        <is>
          <t>No localizado método para este agente. Consultar con el Laboratorio posible soporte y condiciones de muestreo.</t>
        </is>
      </c>
      <c r="AH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K596" s="27" t="n"/>
      <c r="N596" s="75" t="n">
        <v>0.2</v>
      </c>
      <c r="O596" t="n">
        <v>0.5</v>
      </c>
      <c r="U596" s="31" t="n">
        <v>120</v>
      </c>
      <c r="V596" s="2" t="inlineStr">
        <is>
          <t>Pentacloronitrobenceno - aire</t>
        </is>
      </c>
      <c r="W596" s="71">
        <f>N596/((0.1*O596)*T596)</f>
        <v/>
      </c>
      <c r="X596" s="71">
        <f>N596/(0.1*Q596*T596)</f>
        <v/>
      </c>
      <c r="Y596" s="88">
        <f>N596/(0.1*O596)</f>
        <v/>
      </c>
      <c r="Z596" s="88">
        <f>N596/(0.1*Q596)</f>
        <v/>
      </c>
      <c r="AA596" s="90">
        <f>N596/AB596</f>
        <v/>
      </c>
      <c r="AB596" s="31">
        <f>T596*480</f>
        <v/>
      </c>
      <c r="AC596" s="88">
        <f>AA596/O596</f>
        <v/>
      </c>
      <c r="AD596" s="88">
        <f>AA596/Q596</f>
        <v/>
      </c>
      <c r="AE596" s="88">
        <f>((N596/(T596*U596))/O596)</f>
        <v/>
      </c>
      <c r="AF596" s="88">
        <f>((N596/(T596*U596))/Q596)</f>
        <v/>
      </c>
      <c r="AG596" t="inlineStr">
        <is>
          <t>No localizado método para este agente. Consultar con el Laboratorio posible soporte y condiciones de muestreo.</t>
        </is>
      </c>
      <c r="AH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N597" s="75" t="n">
        <v>0.2</v>
      </c>
      <c r="U597" s="31" t="n">
        <v>120</v>
      </c>
      <c r="V597" s="2" t="inlineStr">
        <is>
          <t>Perthane - aire</t>
        </is>
      </c>
      <c r="W597" s="71">
        <f>N597/((0.1*O597)*T597)</f>
        <v/>
      </c>
      <c r="X597" s="71">
        <f>N597/(0.1*Q597*T597)</f>
        <v/>
      </c>
      <c r="Y597" s="88">
        <f>N597/(0.1*O597)</f>
        <v/>
      </c>
      <c r="Z597" s="88">
        <f>N597/(0.1*Q597)</f>
        <v/>
      </c>
      <c r="AA597" s="90">
        <f>N597/AB597</f>
        <v/>
      </c>
      <c r="AB597" s="31">
        <f>T597*480</f>
        <v/>
      </c>
      <c r="AC597" s="88">
        <f>AA597/O597</f>
        <v/>
      </c>
      <c r="AD597" s="88">
        <f>AA597/Q597</f>
        <v/>
      </c>
      <c r="AE597" s="88">
        <f>((N597/(T597*U597))/O597)</f>
        <v/>
      </c>
      <c r="AF597" s="88">
        <f>((N597/(T597*U597))/Q597)</f>
        <v/>
      </c>
      <c r="AG597" t="inlineStr">
        <is>
          <t>No localizado método ni valor límite para este agente. Consultar con el Laboratorio posible soporte y condiciones de muestreo.</t>
        </is>
      </c>
      <c r="AH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N598" s="75" t="n">
        <v>0.2</v>
      </c>
      <c r="U598" s="31" t="n">
        <v>120</v>
      </c>
      <c r="V598" s="2" t="inlineStr">
        <is>
          <t>Perthane - aire</t>
        </is>
      </c>
      <c r="W598" s="71">
        <f>N598/((0.1*O598)*T598)</f>
        <v/>
      </c>
      <c r="X598" s="71">
        <f>N598/(0.1*Q598*T598)</f>
        <v/>
      </c>
      <c r="Y598" s="88">
        <f>N598/(0.1*O598)</f>
        <v/>
      </c>
      <c r="Z598" s="88">
        <f>N598/(0.1*Q598)</f>
        <v/>
      </c>
      <c r="AA598" s="90">
        <f>N598/AB598</f>
        <v/>
      </c>
      <c r="AB598" s="31">
        <f>T598*480</f>
        <v/>
      </c>
      <c r="AC598" s="88">
        <f>AA598/O598</f>
        <v/>
      </c>
      <c r="AD598" s="88">
        <f>AA598/Q598</f>
        <v/>
      </c>
      <c r="AE598" s="88">
        <f>((N598/(T598*U598))/O598)</f>
        <v/>
      </c>
      <c r="AF598" s="88">
        <f>((N598/(T598*U598))/Q598)</f>
        <v/>
      </c>
      <c r="AG598" t="inlineStr">
        <is>
          <t>No localizado método ni valor límite para este agente. Consultar con el Laboratorio posible soporte y condiciones de muestreo.</t>
        </is>
      </c>
      <c r="AH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N599" s="75" t="n">
        <v>0.2</v>
      </c>
      <c r="U599" s="31" t="n">
        <v>120</v>
      </c>
      <c r="V599" s="2" t="inlineStr">
        <is>
          <t>Propachlor - aire</t>
        </is>
      </c>
      <c r="W599" s="71">
        <f>N599/((0.1*O599)*T599)</f>
        <v/>
      </c>
      <c r="X599" s="71">
        <f>N599/(0.1*Q599*T599)</f>
        <v/>
      </c>
      <c r="Y599" s="88">
        <f>N599/(0.1*O599)</f>
        <v/>
      </c>
      <c r="Z599" s="88">
        <f>N599/(0.1*Q599)</f>
        <v/>
      </c>
      <c r="AA599" s="90">
        <f>N599/AB599</f>
        <v/>
      </c>
      <c r="AB599" s="31">
        <f>T599*480</f>
        <v/>
      </c>
      <c r="AC599" s="88">
        <f>AA599/O599</f>
        <v/>
      </c>
      <c r="AD599" s="88">
        <f>AA599/Q599</f>
        <v/>
      </c>
      <c r="AE599" s="88">
        <f>((N599/(T599*U599))/O599)</f>
        <v/>
      </c>
      <c r="AF599" s="88">
        <f>((N599/(T599*U599))/Q599)</f>
        <v/>
      </c>
      <c r="AG599" t="inlineStr">
        <is>
          <t>No localizado método ni valor límite para este agente. Consultar con el Laboratorio posible soporte y condiciones de muestreo.</t>
        </is>
      </c>
      <c r="AH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N600" s="75" t="n">
        <v>0.2</v>
      </c>
      <c r="U600" s="31" t="n">
        <v>120</v>
      </c>
      <c r="V600" s="2" t="inlineStr">
        <is>
          <t>Propachlor - aire</t>
        </is>
      </c>
      <c r="W600" s="71">
        <f>N600/((0.1*O600)*T600)</f>
        <v/>
      </c>
      <c r="X600" s="71">
        <f>N600/(0.1*Q600*T600)</f>
        <v/>
      </c>
      <c r="Y600" s="88">
        <f>N600/(0.1*O600)</f>
        <v/>
      </c>
      <c r="Z600" s="88">
        <f>N600/(0.1*Q600)</f>
        <v/>
      </c>
      <c r="AA600" s="90">
        <f>N600/AB600</f>
        <v/>
      </c>
      <c r="AB600" s="31">
        <f>T600*480</f>
        <v/>
      </c>
      <c r="AC600" s="88">
        <f>AA600/O600</f>
        <v/>
      </c>
      <c r="AD600" s="88">
        <f>AA600/Q600</f>
        <v/>
      </c>
      <c r="AE600" s="88">
        <f>((N600/(T600*U600))/O600)</f>
        <v/>
      </c>
      <c r="AF600" s="88">
        <f>((N600/(T600*U600))/Q600)</f>
        <v/>
      </c>
      <c r="AG600" t="inlineStr">
        <is>
          <t>No localizado método ni valor límite para este agente. Consultar con el Laboratorio posible soporte y condiciones de muestreo.</t>
        </is>
      </c>
      <c r="AH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t="n">
        <v>3.8</v>
      </c>
      <c r="J601" s="27" t="inlineStr">
        <is>
          <t>3,8 (PUF)</t>
        </is>
      </c>
      <c r="K601" s="27" t="inlineStr">
        <is>
          <t>EPA TO-10A</t>
        </is>
      </c>
      <c r="L601" s="31" t="n">
        <v>3.8</v>
      </c>
      <c r="N601" s="75" t="n">
        <v>0.2</v>
      </c>
      <c r="T601" s="31" t="n">
        <v>3.8</v>
      </c>
      <c r="U601" s="31" t="n">
        <v>120</v>
      </c>
      <c r="V601" s="2" t="inlineStr">
        <is>
          <t>Nonachlor - aire-trans</t>
        </is>
      </c>
      <c r="W601" s="71">
        <f>N601/((0.1*O601)*T601)</f>
        <v/>
      </c>
      <c r="X601" s="71">
        <f>N601/(0.1*Q601*T601)</f>
        <v/>
      </c>
      <c r="Y601" s="88">
        <f>N601/(0.1*O601)</f>
        <v/>
      </c>
      <c r="Z601" s="88">
        <f>N601/(0.1*Q601)</f>
        <v/>
      </c>
      <c r="AA601" s="90">
        <f>N601/AB601</f>
        <v/>
      </c>
      <c r="AB601" s="31">
        <f>T601*480</f>
        <v/>
      </c>
      <c r="AC601" s="88">
        <f>AA601/O601</f>
        <v/>
      </c>
      <c r="AD601" s="88">
        <f>AA601/Q601</f>
        <v/>
      </c>
      <c r="AE601" s="88">
        <f>((N601/(T601*U601))/O601)</f>
        <v/>
      </c>
      <c r="AF601" s="88">
        <f>((N601/(T601*U601))/Q601)</f>
        <v/>
      </c>
      <c r="AG601" s="93" t="inlineStr">
        <is>
          <t>Necesario consultar previamente con el Laboratorio la disponibilidad del soporte y, en caso de aceptación, las condiciones de muestreo.</t>
        </is>
      </c>
      <c r="AH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t="n">
        <v>3.8</v>
      </c>
      <c r="J602" s="27" t="inlineStr">
        <is>
          <t>3,8 (PUF)</t>
        </is>
      </c>
      <c r="K602" s="27" t="inlineStr">
        <is>
          <t>EPA TO-10A</t>
        </is>
      </c>
      <c r="L602" s="31" t="n">
        <v>3.8</v>
      </c>
      <c r="N602" s="75" t="n">
        <v>0.2</v>
      </c>
      <c r="T602" s="31" t="n">
        <v>3.8</v>
      </c>
      <c r="U602" s="31" t="n">
        <v>120</v>
      </c>
      <c r="V602" s="2" t="inlineStr">
        <is>
          <t>Nonachlor - aire-trans</t>
        </is>
      </c>
      <c r="W602" s="71">
        <f>N602/((0.1*O602)*T602)</f>
        <v/>
      </c>
      <c r="X602" s="71">
        <f>N602/(0.1*Q602*T602)</f>
        <v/>
      </c>
      <c r="Y602" s="88">
        <f>N602/(0.1*O602)</f>
        <v/>
      </c>
      <c r="Z602" s="88">
        <f>N602/(0.1*Q602)</f>
        <v/>
      </c>
      <c r="AA602" s="90">
        <f>N602/AB602</f>
        <v/>
      </c>
      <c r="AB602" s="31">
        <f>T602*480</f>
        <v/>
      </c>
      <c r="AC602" s="88">
        <f>AA602/O602</f>
        <v/>
      </c>
      <c r="AD602" s="88">
        <f>AA602/Q602</f>
        <v/>
      </c>
      <c r="AE602" s="88">
        <f>((N602/(T602*U602))/O602)</f>
        <v/>
      </c>
      <c r="AF602" s="88">
        <f>((N602/(T602*U602))/Q602)</f>
        <v/>
      </c>
      <c r="AG602" s="93" t="inlineStr">
        <is>
          <t>Necesario consultar previamente con el Laboratorio la disponibilidad del soporte y, en caso de aceptación, las condiciones de muestreo.</t>
        </is>
      </c>
      <c r="AH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N603" s="75" t="n">
        <v>0.2</v>
      </c>
      <c r="U603" s="31" t="n">
        <v>120</v>
      </c>
      <c r="V603" s="2" t="inlineStr">
        <is>
          <t>Trifluralin - aire</t>
        </is>
      </c>
      <c r="W603" s="71">
        <f>N603/((0.1*O603)*T603)</f>
        <v/>
      </c>
      <c r="X603" s="71">
        <f>N603/(0.1*Q603*T603)</f>
        <v/>
      </c>
      <c r="Y603" s="88">
        <f>N603/(0.1*O603)</f>
        <v/>
      </c>
      <c r="Z603" s="88">
        <f>N603/(0.1*Q603)</f>
        <v/>
      </c>
      <c r="AA603" s="90">
        <f>N603/AB603</f>
        <v/>
      </c>
      <c r="AB603" s="31">
        <f>T603*480</f>
        <v/>
      </c>
      <c r="AC603" s="88">
        <f>AA603/O603</f>
        <v/>
      </c>
      <c r="AD603" s="88">
        <f>AA603/Q603</f>
        <v/>
      </c>
      <c r="AE603" s="88">
        <f>((N603/(T603*U603))/O603)</f>
        <v/>
      </c>
      <c r="AF603" s="88">
        <f>((N603/(T603*U603))/Q603)</f>
        <v/>
      </c>
      <c r="AG603" t="inlineStr">
        <is>
          <t>No localizado método ni valor límite para este agente. Consultar con el Laboratorio posible soporte y condiciones de muestreo.</t>
        </is>
      </c>
      <c r="AH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N604" s="75" t="n">
        <v>0.2</v>
      </c>
      <c r="U604" s="31" t="n">
        <v>120</v>
      </c>
      <c r="V604" s="2" t="inlineStr">
        <is>
          <t>Trifluralin - aire</t>
        </is>
      </c>
      <c r="W604" s="71">
        <f>N604/((0.1*O604)*T604)</f>
        <v/>
      </c>
      <c r="X604" s="71">
        <f>N604/(0.1*Q604*T604)</f>
        <v/>
      </c>
      <c r="Y604" s="88">
        <f>N604/(0.1*O604)</f>
        <v/>
      </c>
      <c r="Z604" s="88">
        <f>N604/(0.1*Q604)</f>
        <v/>
      </c>
      <c r="AA604" s="90">
        <f>N604/AB604</f>
        <v/>
      </c>
      <c r="AB604" s="31">
        <f>T604*480</f>
        <v/>
      </c>
      <c r="AC604" s="88">
        <f>AA604/O604</f>
        <v/>
      </c>
      <c r="AD604" s="88">
        <f>AA604/Q604</f>
        <v/>
      </c>
      <c r="AE604" s="88">
        <f>((N604/(T604*U604))/O604)</f>
        <v/>
      </c>
      <c r="AF604" s="88">
        <f>((N604/(T604*U604))/Q604)</f>
        <v/>
      </c>
      <c r="AG604" t="inlineStr">
        <is>
          <t>No localizado método ni valor límite para este agente. Consultar con el Laboratorio posible soporte y condiciones de muestreo.</t>
        </is>
      </c>
      <c r="AH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t="n">
        <v>1</v>
      </c>
      <c r="J605" s="26" t="inlineStr">
        <is>
          <t>1 (MAE15)</t>
        </is>
      </c>
      <c r="K605" s="27" t="inlineStr">
        <is>
          <t>OSHA PV 2110</t>
        </is>
      </c>
      <c r="L605" s="31" t="n">
        <v>1</v>
      </c>
      <c r="N605" s="75" t="n">
        <v>0.2</v>
      </c>
      <c r="T605" s="31" t="n">
        <v>1</v>
      </c>
      <c r="U605" s="31" t="n">
        <v>120</v>
      </c>
      <c r="V605" s="2" t="inlineStr">
        <is>
          <t>Butoxido Piperonilo - aire</t>
        </is>
      </c>
      <c r="W605" s="71">
        <f>N605/((0.1*O605)*T605)</f>
        <v/>
      </c>
      <c r="X605" s="71">
        <f>N605/(0.1*Q605*T605)</f>
        <v/>
      </c>
      <c r="Y605" s="88">
        <f>N605/(0.1*O605)</f>
        <v/>
      </c>
      <c r="Z605" s="88">
        <f>N605/(0.1*Q605)</f>
        <v/>
      </c>
      <c r="AA605" s="90">
        <f>N605/AB605</f>
        <v/>
      </c>
      <c r="AB605" s="31">
        <f>T605*480</f>
        <v/>
      </c>
      <c r="AC605" s="88">
        <f>AA605/O605</f>
        <v/>
      </c>
      <c r="AD605" s="88">
        <f>AA605/Q605</f>
        <v/>
      </c>
      <c r="AE605" s="88">
        <f>((N605/(T605*U605))/O605)</f>
        <v/>
      </c>
      <c r="AF605" s="88">
        <f>((N605/(T605*U605))/Q605)</f>
        <v/>
      </c>
      <c r="AG605" s="94" t="inlineStr">
        <is>
          <t>No localizado valor límite para este agente. En caso de interés en muestreo, OSHA PV 2110 indica las siguientes condiciones de muestreo generales: 1L/min y 30L.  VOC de tabla 8, análisis individual no compatible con otros VOC´s.</t>
        </is>
      </c>
      <c r="AH605" s="118" t="inlineStr">
        <is>
          <t>Nota: No se ha localizado posible valor límite.</t>
        </is>
      </c>
    </row>
    <row r="606" ht="32"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18" t="n">
        <v>2</v>
      </c>
      <c r="J606" s="27" t="inlineStr">
        <is>
          <t>2 (TENAX)</t>
        </is>
      </c>
      <c r="K606" s="27" t="inlineStr">
        <is>
          <t>00810 Bayer CrobScience</t>
        </is>
      </c>
      <c r="L606" s="31" t="n">
        <v>2</v>
      </c>
      <c r="N606" s="75" t="n">
        <v>5</v>
      </c>
      <c r="T606" s="31" t="n">
        <v>2</v>
      </c>
      <c r="U606" s="31" t="n">
        <v>120</v>
      </c>
      <c r="V606" s="2" t="inlineStr">
        <is>
          <t>Cumatetralilo - aire</t>
        </is>
      </c>
      <c r="W606" s="71">
        <f>N606/((0.1*O606)*T606)</f>
        <v/>
      </c>
      <c r="X606" s="71">
        <f>N606/(0.1*Q606*T606)</f>
        <v/>
      </c>
      <c r="Y606" s="88">
        <f>N606/(0.1*O606)</f>
        <v/>
      </c>
      <c r="Z606" s="88">
        <f>N606/(0.1*Q606)</f>
        <v/>
      </c>
      <c r="AA606" s="90">
        <f>N606/AB606</f>
        <v/>
      </c>
      <c r="AB606" s="31">
        <f>T606*480</f>
        <v/>
      </c>
      <c r="AC606" s="88">
        <f>AA606/O606</f>
        <v/>
      </c>
      <c r="AD606" s="88">
        <f>AA606/Q606</f>
        <v/>
      </c>
      <c r="AE606" s="88">
        <f>((N606/(T606*U606))/O606)</f>
        <v/>
      </c>
      <c r="AF606" s="88">
        <f>((N606/(T606*U606))/Q606)</f>
        <v/>
      </c>
      <c r="AG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H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18" t="n">
        <v>1</v>
      </c>
      <c r="J607" s="27" t="inlineStr">
        <is>
          <t>1 (MAE15)</t>
        </is>
      </c>
      <c r="K607" s="27" t="inlineStr">
        <is>
          <t>OSHA PV 2097</t>
        </is>
      </c>
      <c r="L607" s="31" t="n">
        <v>1</v>
      </c>
      <c r="N607" s="75" t="n">
        <v>0.6</v>
      </c>
      <c r="O607" t="n">
        <v>10</v>
      </c>
      <c r="T607" s="31" t="n">
        <v>1</v>
      </c>
      <c r="U607" s="31" t="n">
        <v>120</v>
      </c>
      <c r="V607" s="2" t="inlineStr">
        <is>
          <t>Diuron - aire</t>
        </is>
      </c>
      <c r="W607" s="71">
        <f>N607/((0.1*O607)*T607)</f>
        <v/>
      </c>
      <c r="X607" s="71">
        <f>N607/(0.1*Q607*T607)</f>
        <v/>
      </c>
      <c r="Y607" s="88">
        <f>N607/(0.1*O607)</f>
        <v/>
      </c>
      <c r="Z607" s="88">
        <f>N607/(0.1*Q607)</f>
        <v/>
      </c>
      <c r="AA607" s="90">
        <f>N607/AB607</f>
        <v/>
      </c>
      <c r="AB607" s="31">
        <f>T607*480</f>
        <v/>
      </c>
      <c r="AC607" s="88">
        <f>AA607/O607</f>
        <v/>
      </c>
      <c r="AD607" s="88">
        <f>AA607/Q607</f>
        <v/>
      </c>
      <c r="AE607" s="88">
        <f>((N607/(T607*U607))/O607)</f>
        <v/>
      </c>
      <c r="AF607" s="88">
        <f>((N607/(T607*U607))/Q607)</f>
        <v/>
      </c>
      <c r="AG607" s="94" t="inlineStr">
        <is>
          <t>No localizado valor límite para este agente. En caso de interés en muestreo, OSHA PV 2097 indica las siguientes condiciones de muestreo generales: 1L/min y 30L.  VOC de tabla 8, análisis individual no compatible con otros VOC´s.</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18" t="n">
        <v>1</v>
      </c>
      <c r="J608" s="27" t="inlineStr">
        <is>
          <t>1 (MAE15)</t>
        </is>
      </c>
      <c r="K608" s="27" t="inlineStr">
        <is>
          <t>OSHA PV 2097</t>
        </is>
      </c>
      <c r="L608" s="31" t="n">
        <v>1</v>
      </c>
      <c r="N608" s="75" t="n">
        <v>0.6</v>
      </c>
      <c r="O608" t="n">
        <v>10</v>
      </c>
      <c r="T608" s="31" t="n">
        <v>1</v>
      </c>
      <c r="U608" s="31" t="n">
        <v>120</v>
      </c>
      <c r="V608" s="2" t="inlineStr">
        <is>
          <t>Diuron - aire</t>
        </is>
      </c>
      <c r="W608" s="71">
        <f>N608/((0.1*O608)*T608)</f>
        <v/>
      </c>
      <c r="X608" s="71">
        <f>N608/(0.1*Q608*T608)</f>
        <v/>
      </c>
      <c r="Y608" s="88">
        <f>N608/(0.1*O608)</f>
        <v/>
      </c>
      <c r="Z608" s="88">
        <f>N608/(0.1*Q608)</f>
        <v/>
      </c>
      <c r="AA608" s="90">
        <f>N608/AB608</f>
        <v/>
      </c>
      <c r="AB608" s="31">
        <f>T608*480</f>
        <v/>
      </c>
      <c r="AC608" s="88">
        <f>AA608/O608</f>
        <v/>
      </c>
      <c r="AD608" s="88">
        <f>AA608/Q608</f>
        <v/>
      </c>
      <c r="AE608" s="88">
        <f>((N608/(T608*U608))/O608)</f>
        <v/>
      </c>
      <c r="AF608" s="88">
        <f>((N608/(T608*U608))/Q608)</f>
        <v/>
      </c>
      <c r="AG608" s="94" t="inlineStr">
        <is>
          <t>No localizado valor límite para este agente. En caso de interés en muestreo, OSHA PV 2097 indica las siguientes condiciones de muestreo generales: 1L/min y 30L.  VOC de tabla 8, análisis individual no compatible con otros VOC´s.</t>
        </is>
      </c>
    </row>
    <row r="609" ht="16"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t="n">
        <v>1</v>
      </c>
      <c r="J609" t="inlineStr">
        <is>
          <t>1 (MT075)</t>
        </is>
      </c>
      <c r="K609" t="inlineStr">
        <is>
          <t>OSHA CSI</t>
        </is>
      </c>
      <c r="L609" s="31" t="n">
        <v>1</v>
      </c>
      <c r="N609" s="79" t="n">
        <v>0.3</v>
      </c>
      <c r="Q609" t="n">
        <v>0.5</v>
      </c>
      <c r="R609" t="n">
        <v>2</v>
      </c>
      <c r="S609" t="inlineStr">
        <is>
          <t>AUSTRIA</t>
        </is>
      </c>
      <c r="T609" s="31" t="n">
        <v>1</v>
      </c>
      <c r="U609" s="31" t="n">
        <v>120</v>
      </c>
      <c r="V609" s="13" t="inlineStr">
        <is>
          <t>p-Cresidina - aire</t>
        </is>
      </c>
      <c r="W609" s="71">
        <f>N609/((0.1*O609)*T609)</f>
        <v/>
      </c>
      <c r="X609" s="71">
        <f>N609/(0.1*Q609*T609)</f>
        <v/>
      </c>
      <c r="Y609" s="88">
        <f>N609/(0.1*O609)</f>
        <v/>
      </c>
      <c r="Z609" s="88">
        <f>N609/(0.1*Q609)</f>
        <v/>
      </c>
      <c r="AA609" s="90">
        <f>N609/AB609</f>
        <v/>
      </c>
      <c r="AB609" s="31">
        <f>T609*480</f>
        <v/>
      </c>
      <c r="AC609" s="88">
        <f>AA609/O609</f>
        <v/>
      </c>
      <c r="AD609" s="88">
        <f>AA609/Q609</f>
        <v/>
      </c>
      <c r="AE609" s="88">
        <f>((N609/(T609*U609))/O609)</f>
        <v/>
      </c>
      <c r="AF609" s="88">
        <f>((N609/(T609*U609))/Q609)</f>
        <v/>
      </c>
      <c r="AG609" s="94" t="inlineStr">
        <is>
          <t xml:space="preserve">Necesario consultar previamente con el Laboratorio la disponibilidad del ensayo y, en caso de aceptación, las condiciones de muestreo. </t>
        </is>
      </c>
      <c r="AH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18" t="n">
        <v>1</v>
      </c>
      <c r="J610" s="27" t="inlineStr">
        <is>
          <t>1 (MAE15)</t>
        </is>
      </c>
      <c r="K610" s="27" t="inlineStr">
        <is>
          <t>OSHA CSI</t>
        </is>
      </c>
      <c r="L610" s="31" t="n">
        <v>1</v>
      </c>
      <c r="N610" s="75" t="n">
        <v>0.2</v>
      </c>
      <c r="T610" s="31" t="n">
        <v>1</v>
      </c>
      <c r="U610" s="31" t="n">
        <v>120</v>
      </c>
      <c r="V610" s="2" t="inlineStr">
        <is>
          <t>Azinphos ethyl - aire</t>
        </is>
      </c>
      <c r="W610" s="71">
        <f>N610/((0.1*O610)*T610)</f>
        <v/>
      </c>
      <c r="X610" s="71">
        <f>N610/(0.1*Q610*T610)</f>
        <v/>
      </c>
      <c r="Y610" s="88">
        <f>N610/(0.1*O610)</f>
        <v/>
      </c>
      <c r="Z610" s="88">
        <f>N610/(0.1*Q610)</f>
        <v/>
      </c>
      <c r="AA610" s="90">
        <f>N610/AB610</f>
        <v/>
      </c>
      <c r="AB610" s="31">
        <f>T610*480</f>
        <v/>
      </c>
      <c r="AC610" s="88">
        <f>AA610/O610</f>
        <v/>
      </c>
      <c r="AD610" s="88">
        <f>AA610/Q610</f>
        <v/>
      </c>
      <c r="AE610" s="88">
        <f>((N610/(T610*U610))/O610)</f>
        <v/>
      </c>
      <c r="AF610" s="88">
        <f>((N610/(T610*U610))/Q610)</f>
        <v/>
      </c>
      <c r="AG610" s="94" t="inlineStr">
        <is>
          <t>Pesticida tipo organofosforado de tabla 27, análisis individual no compatible con otros pesticidas. No se ha localizado valor límite para este agente. Consultar con el Laboratorio posibles condiciones de muestreo.</t>
        </is>
      </c>
      <c r="AH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K611" s="27" t="inlineStr">
        <is>
          <t>OSHA CSI</t>
        </is>
      </c>
      <c r="N611" s="75" t="n">
        <v>0.2</v>
      </c>
      <c r="U611" s="31" t="n">
        <v>120</v>
      </c>
      <c r="V611" s="2" t="inlineStr">
        <is>
          <t>Carbophenothion - aire</t>
        </is>
      </c>
      <c r="W611" s="71">
        <f>N611/((0.1*O611)*T611)</f>
        <v/>
      </c>
      <c r="X611" s="71">
        <f>N611/(0.1*Q611*T611)</f>
        <v/>
      </c>
      <c r="Y611" s="88">
        <f>N611/(0.1*O611)</f>
        <v/>
      </c>
      <c r="Z611" s="88">
        <f>N611/(0.1*Q611)</f>
        <v/>
      </c>
      <c r="AA611" s="90">
        <f>N611/AB611</f>
        <v/>
      </c>
      <c r="AB611" s="31">
        <f>T611*480</f>
        <v/>
      </c>
      <c r="AC611" s="88">
        <f>AA611/O611</f>
        <v/>
      </c>
      <c r="AD611" s="88">
        <f>AA611/Q611</f>
        <v/>
      </c>
      <c r="AE611" s="88">
        <f>((N611/(T611*U611))/O611)</f>
        <v/>
      </c>
      <c r="AF611" s="88">
        <f>((N611/(T611*U611))/Q611)</f>
        <v/>
      </c>
      <c r="AG611" s="94" t="inlineStr">
        <is>
          <t>Pesticida tipo organofosforado de tabla 27, análisis individual no compatible con otros pesticidas. No se ha localizado valor límite para este agente. Consultar con el Laboratorio posibles condiciones de muestreo.</t>
        </is>
      </c>
      <c r="AH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N612" s="75" t="n">
        <v>0.2</v>
      </c>
      <c r="Q612" t="n">
        <v>0.01</v>
      </c>
      <c r="R612" t="n">
        <v>0.1</v>
      </c>
      <c r="S612" t="inlineStr">
        <is>
          <t>POLONIA</t>
        </is>
      </c>
      <c r="U612" s="31" t="n">
        <v>120</v>
      </c>
      <c r="V612" s="2" t="inlineStr">
        <is>
          <t>Chlorfenvinphos - aire</t>
        </is>
      </c>
      <c r="W612" s="71">
        <f>N612/((0.1*O612)*T612)</f>
        <v/>
      </c>
      <c r="X612" s="71">
        <f>N612/(0.1*Q612*T612)</f>
        <v/>
      </c>
      <c r="Y612" s="88">
        <f>N612/(0.1*O612)</f>
        <v/>
      </c>
      <c r="Z612" s="88">
        <f>N612/(0.1*Q612)</f>
        <v/>
      </c>
      <c r="AA612" s="90">
        <f>N612/AB612</f>
        <v/>
      </c>
      <c r="AB612" s="31">
        <f>T612*480</f>
        <v/>
      </c>
      <c r="AC612" s="88">
        <f>AA612/O612</f>
        <v/>
      </c>
      <c r="AD612" s="88">
        <f>AA612/Q612</f>
        <v/>
      </c>
      <c r="AE612" s="88">
        <f>((N612/(T612*U612))/O612)</f>
        <v/>
      </c>
      <c r="AF612" s="88">
        <f>((N612/(T612*U612))/Q612)</f>
        <v/>
      </c>
      <c r="AG612" s="94" t="inlineStr">
        <is>
          <t>Pesticida tipo organofosforado de tabla 27, análisis individual no compatible con otros pesticidas. No se ha localizado valor límite para este agente. Consultar con el Laboratorio posibles condiciones de muestreo.</t>
        </is>
      </c>
      <c r="AH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25" t="inlineStr">
        <is>
          <t>0,2-1</t>
        </is>
      </c>
      <c r="J613" s="25" t="inlineStr">
        <is>
          <t>0,2-1 (MAE15)</t>
        </is>
      </c>
      <c r="K613" s="27" t="inlineStr">
        <is>
          <t>NIOSH 5600</t>
        </is>
      </c>
      <c r="L613" s="31" t="n">
        <v>1</v>
      </c>
      <c r="N613" s="75" t="n">
        <v>0.2</v>
      </c>
      <c r="O613" t="n">
        <v>0.1</v>
      </c>
      <c r="T613" s="31" t="n">
        <v>1</v>
      </c>
      <c r="U613" s="31" t="n">
        <v>120</v>
      </c>
      <c r="V613" s="2" t="inlineStr">
        <is>
          <t>Clorpirifos - aire</t>
        </is>
      </c>
      <c r="W613" s="71">
        <f>N613/((0.1*O613)*T613)</f>
        <v/>
      </c>
      <c r="X613" s="71">
        <f>N613/(0.1*Q613*T613)</f>
        <v/>
      </c>
      <c r="Y613" s="88">
        <f>N613/(0.1*O613)</f>
        <v/>
      </c>
      <c r="Z613" s="88">
        <f>N613/(0.1*Q613)</f>
        <v/>
      </c>
      <c r="AA613" s="90">
        <f>N613/AB613</f>
        <v/>
      </c>
      <c r="AB613" s="31">
        <f>T613*480</f>
        <v/>
      </c>
      <c r="AC613" s="88">
        <f>AA613/O613</f>
        <v/>
      </c>
      <c r="AD613" s="88">
        <f>AA613/Q613</f>
        <v/>
      </c>
      <c r="AE613" s="88">
        <f>((N613/(T613*U613))/O613)</f>
        <v/>
      </c>
      <c r="AF613" s="88">
        <f>((N613/(T613*U613))/Q613)</f>
        <v/>
      </c>
      <c r="AG613" s="94" t="inlineStr">
        <is>
          <t>Pesticida tipo organofosforado de tabla 27, análisis individual no compatible con otros pesticidas. Las condiciones de muestreo generales establecidas por NIOSH 5600 (0,2-1L/min y 12-240L) son compatibles con las planteadas inicialmente.</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25" t="inlineStr">
        <is>
          <t>0,2-1</t>
        </is>
      </c>
      <c r="J614" s="25" t="inlineStr">
        <is>
          <t>0,2-1 (MAE15)</t>
        </is>
      </c>
      <c r="K614" s="27" t="inlineStr">
        <is>
          <t>NIOSH 5600</t>
        </is>
      </c>
      <c r="L614" s="31" t="n">
        <v>1</v>
      </c>
      <c r="N614" s="75" t="n">
        <v>0.2</v>
      </c>
      <c r="O614" t="n">
        <v>0.1</v>
      </c>
      <c r="T614" s="31" t="n">
        <v>1</v>
      </c>
      <c r="U614" s="31" t="n">
        <v>120</v>
      </c>
      <c r="V614" s="2" t="inlineStr">
        <is>
          <t>Clorpirifos - aire</t>
        </is>
      </c>
      <c r="W614" s="71">
        <f>N614/((0.1*O614)*T614)</f>
        <v/>
      </c>
      <c r="X614" s="71">
        <f>N614/(0.1*Q614*T614)</f>
        <v/>
      </c>
      <c r="Y614" s="88">
        <f>N614/(0.1*O614)</f>
        <v/>
      </c>
      <c r="Z614" s="88">
        <f>N614/(0.1*Q614)</f>
        <v/>
      </c>
      <c r="AA614" s="90">
        <f>N614/AB614</f>
        <v/>
      </c>
      <c r="AB614" s="31">
        <f>T614*480</f>
        <v/>
      </c>
      <c r="AC614" s="88">
        <f>AA614/O614</f>
        <v/>
      </c>
      <c r="AD614" s="88">
        <f>AA614/Q614</f>
        <v/>
      </c>
      <c r="AE614" s="88">
        <f>((N614/(T614*U614))/O614)</f>
        <v/>
      </c>
      <c r="AF614" s="88">
        <f>((N614/(T614*U614))/Q614)</f>
        <v/>
      </c>
      <c r="AG614" s="94" t="inlineStr">
        <is>
          <t>Pesticida tipo organofosforado de tabla 27, análisis individual no compatible con otros pesticidas. Las condiciones de muestreo generales establecidas por NIOSH 5600 (0,2-1L/min y 12-240L) son compatibles con las planteadas inicialmente.</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t="n">
        <v>1</v>
      </c>
      <c r="J615" s="27" t="inlineStr">
        <is>
          <t>1 (MAE15)</t>
        </is>
      </c>
      <c r="K615" s="27" t="inlineStr">
        <is>
          <t>OSHA PV 2134</t>
        </is>
      </c>
      <c r="L615" s="31" t="n">
        <v>1</v>
      </c>
      <c r="N615" s="75" t="n">
        <v>0.2</v>
      </c>
      <c r="O615" t="n">
        <v>0.05</v>
      </c>
      <c r="T615" s="31" t="n">
        <v>1</v>
      </c>
      <c r="U615" s="31" t="n">
        <v>120</v>
      </c>
      <c r="V615" s="2" t="inlineStr">
        <is>
          <t>Coumaphos - aire</t>
        </is>
      </c>
      <c r="W615" s="71">
        <f>N615/((0.1*O615)*T615)</f>
        <v/>
      </c>
      <c r="X615" s="71">
        <f>N615/(0.1*Q615*T615)</f>
        <v/>
      </c>
      <c r="Y615" s="88">
        <f>N615/(0.1*O615)</f>
        <v/>
      </c>
      <c r="Z615" s="88">
        <f>N615/(0.1*Q615)</f>
        <v/>
      </c>
      <c r="AA615" s="90">
        <f>N615/AB615</f>
        <v/>
      </c>
      <c r="AB615" s="31">
        <f>T615*480</f>
        <v/>
      </c>
      <c r="AC615" s="88">
        <f>AA615/O615</f>
        <v/>
      </c>
      <c r="AD615" s="88">
        <f>AA615/Q615</f>
        <v/>
      </c>
      <c r="AE615" s="88">
        <f>((N615/(T615*U615))/O615)</f>
        <v/>
      </c>
      <c r="AF615" s="88">
        <f>((N615/(T615*U615))/Q615)</f>
        <v/>
      </c>
      <c r="AG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25" t="inlineStr">
        <is>
          <t>0,2-1</t>
        </is>
      </c>
      <c r="J616" s="27" t="inlineStr">
        <is>
          <t>0,2-1 (MAE15)</t>
        </is>
      </c>
      <c r="K616" s="27" t="inlineStr">
        <is>
          <t>NIOSH 5514</t>
        </is>
      </c>
      <c r="L616" s="31" t="n">
        <v>1</v>
      </c>
      <c r="N616" s="75" t="n">
        <v>0.2</v>
      </c>
      <c r="O616" t="n">
        <v>0.05</v>
      </c>
      <c r="T616" s="31" t="n">
        <v>1</v>
      </c>
      <c r="U616" s="31" t="n">
        <v>120</v>
      </c>
      <c r="V616" s="2" t="inlineStr">
        <is>
          <t>Demeton - aire</t>
        </is>
      </c>
      <c r="W616" s="71">
        <f>N616/((0.1*O616)*T616)</f>
        <v/>
      </c>
      <c r="X616" s="71">
        <f>N616/(0.1*Q616*T616)</f>
        <v/>
      </c>
      <c r="Y616" s="88">
        <f>N616/(0.1*O616)</f>
        <v/>
      </c>
      <c r="Z616" s="88">
        <f>N616/(0.1*Q616)</f>
        <v/>
      </c>
      <c r="AA616" s="90">
        <f>N616/AB616</f>
        <v/>
      </c>
      <c r="AB616" s="31">
        <f>T616*480</f>
        <v/>
      </c>
      <c r="AC616" s="88">
        <f>AA616/O616</f>
        <v/>
      </c>
      <c r="AD616" s="88">
        <f>AA616/Q616</f>
        <v/>
      </c>
      <c r="AE616" s="88">
        <f>((N616/(T616*U616))/O616)</f>
        <v/>
      </c>
      <c r="AF616" s="88">
        <f>((N616/(T616*U616))/Q616)</f>
        <v/>
      </c>
      <c r="AG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26" t="inlineStr">
        <is>
          <t>0,2-1</t>
        </is>
      </c>
      <c r="J617" s="27" t="inlineStr">
        <is>
          <t>0,2-1 (MAE15)</t>
        </is>
      </c>
      <c r="K617" s="27" t="inlineStr">
        <is>
          <t>NIOSH 5600</t>
        </is>
      </c>
      <c r="L617" s="31" t="n">
        <v>1</v>
      </c>
      <c r="N617" s="75" t="n">
        <v>0.2</v>
      </c>
      <c r="O617" t="n">
        <v>0.01</v>
      </c>
      <c r="T617" s="31" t="n">
        <v>1</v>
      </c>
      <c r="U617" s="31" t="n">
        <v>120</v>
      </c>
      <c r="V617" s="2" t="inlineStr">
        <is>
          <t>Diazion - aire</t>
        </is>
      </c>
      <c r="W617" s="71">
        <f>N617/((0.1*O617)*T617)</f>
        <v/>
      </c>
      <c r="X617" s="71">
        <f>N617/(0.1*Q617*T617)</f>
        <v/>
      </c>
      <c r="Y617" s="88">
        <f>N617/(0.1*O617)</f>
        <v/>
      </c>
      <c r="Z617" s="88">
        <f>N617/(0.1*Q617)</f>
        <v/>
      </c>
      <c r="AA617" s="90">
        <f>N617/AB617</f>
        <v/>
      </c>
      <c r="AB617" s="31">
        <f>T617*480</f>
        <v/>
      </c>
      <c r="AC617" s="88">
        <f>AA617/O617</f>
        <v/>
      </c>
      <c r="AD617" s="88">
        <f>AA617/Q617</f>
        <v/>
      </c>
      <c r="AE617" s="102">
        <f>((N617/(T617*U617))/O617)</f>
        <v/>
      </c>
      <c r="AF617" s="88">
        <f>((N617/(T617*U617))/Q617)</f>
        <v/>
      </c>
      <c r="AG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t="n">
        <v>1</v>
      </c>
      <c r="J618" s="27" t="inlineStr">
        <is>
          <t>1 (MAE15)</t>
        </is>
      </c>
      <c r="K618" s="27" t="inlineStr">
        <is>
          <t>OSHA 62</t>
        </is>
      </c>
      <c r="L618" s="31" t="n">
        <v>1</v>
      </c>
      <c r="N618" s="75" t="n">
        <v>0.2</v>
      </c>
      <c r="O618" t="n">
        <v>0.91</v>
      </c>
      <c r="T618" s="31" t="n">
        <v>1</v>
      </c>
      <c r="U618" s="31" t="n">
        <v>120</v>
      </c>
      <c r="V618" s="2" t="inlineStr">
        <is>
          <t>Diclorvos - aire</t>
        </is>
      </c>
      <c r="W618" s="71">
        <f>N618/((0.1*O618)*T618)</f>
        <v/>
      </c>
      <c r="X618" s="71">
        <f>N618/(0.1*Q618*T618)</f>
        <v/>
      </c>
      <c r="Y618" s="88">
        <f>N618/(0.1*O618)</f>
        <v/>
      </c>
      <c r="Z618" s="88">
        <f>N618/(0.1*Q618)</f>
        <v/>
      </c>
      <c r="AA618" s="90">
        <f>N618/AB618</f>
        <v/>
      </c>
      <c r="AB618" s="31">
        <f>T618*480</f>
        <v/>
      </c>
      <c r="AC618" s="88">
        <f>AA618/O618</f>
        <v/>
      </c>
      <c r="AD618" s="88">
        <f>AA618/Q618</f>
        <v/>
      </c>
      <c r="AE618" s="88">
        <f>((N618/(T618*U618))/O618)</f>
        <v/>
      </c>
      <c r="AF618" s="88">
        <f>((N618/(T618*U618))/Q618)</f>
        <v/>
      </c>
      <c r="AG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t="n">
        <v>1</v>
      </c>
      <c r="J619" s="27" t="inlineStr">
        <is>
          <t>1 (MAE15)</t>
        </is>
      </c>
      <c r="K619" s="27" t="inlineStr">
        <is>
          <t>OSHA CSI</t>
        </is>
      </c>
      <c r="L619" s="31" t="n">
        <v>1</v>
      </c>
      <c r="N619" s="75" t="n">
        <v>0.2</v>
      </c>
      <c r="Q619" t="n">
        <v>0.2</v>
      </c>
      <c r="R619" t="n">
        <v>0.6</v>
      </c>
      <c r="S619" t="inlineStr">
        <is>
          <t>POLONIA</t>
        </is>
      </c>
      <c r="T619" s="31" t="n">
        <v>1</v>
      </c>
      <c r="U619" s="31" t="n">
        <v>120</v>
      </c>
      <c r="V619" s="2" t="inlineStr">
        <is>
          <t>Dimethoate - aire</t>
        </is>
      </c>
      <c r="W619" s="71">
        <f>N619/((0.1*O619)*T619)</f>
        <v/>
      </c>
      <c r="X619" s="71">
        <f>N619/(0.1*Q619*T619)</f>
        <v/>
      </c>
      <c r="Y619" s="88">
        <f>N619/(0.1*O619)</f>
        <v/>
      </c>
      <c r="Z619" s="88">
        <f>N619/(0.1*Q619)</f>
        <v/>
      </c>
      <c r="AA619" s="90">
        <f>N619/AB619</f>
        <v/>
      </c>
      <c r="AB619" s="31">
        <f>T619*480</f>
        <v/>
      </c>
      <c r="AC619" s="88">
        <f>AA619/O619</f>
        <v/>
      </c>
      <c r="AD619" s="88">
        <f>AA619/Q619</f>
        <v/>
      </c>
      <c r="AE619" s="88">
        <f>((N619/(T619*U619))/O619)</f>
        <v/>
      </c>
      <c r="AF619" s="88">
        <f>((N619/(T619*U619))/Q619)</f>
        <v/>
      </c>
      <c r="AG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H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18" t="n">
        <v>1</v>
      </c>
      <c r="J620" s="27" t="inlineStr">
        <is>
          <t>1 (MAE15)</t>
        </is>
      </c>
      <c r="K620" s="27" t="inlineStr">
        <is>
          <t>OSHA CSI</t>
        </is>
      </c>
      <c r="L620" s="31" t="n">
        <v>1</v>
      </c>
      <c r="N620" s="75" t="n">
        <v>0.2</v>
      </c>
      <c r="O620" t="n">
        <v>0.1</v>
      </c>
      <c r="T620" s="31" t="n">
        <v>1</v>
      </c>
      <c r="U620" s="31" t="n">
        <v>120</v>
      </c>
      <c r="V620" s="2" t="inlineStr">
        <is>
          <t>Dioxation - aire</t>
        </is>
      </c>
      <c r="W620" s="71">
        <f>N620/((0.1*O620)*T620)</f>
        <v/>
      </c>
      <c r="X620" s="71">
        <f>N620/(0.1*Q620*T620)</f>
        <v/>
      </c>
      <c r="Y620" s="88">
        <f>N620/(0.1*O620)</f>
        <v/>
      </c>
      <c r="Z620" s="88">
        <f>N620/(0.1*Q620)</f>
        <v/>
      </c>
      <c r="AA620" s="90">
        <f>N620/AB620</f>
        <v/>
      </c>
      <c r="AB620" s="31">
        <f>T620*480</f>
        <v/>
      </c>
      <c r="AC620" s="88">
        <f>AA620/O620</f>
        <v/>
      </c>
      <c r="AD620" s="88">
        <f>AA620/Q620</f>
        <v/>
      </c>
      <c r="AE620" s="88">
        <f>((N620/(T620*U620))/O620)</f>
        <v/>
      </c>
      <c r="AF620" s="88">
        <f>((N620/(T620*U620))/Q620)</f>
        <v/>
      </c>
      <c r="AG620" s="94" t="inlineStr">
        <is>
          <t>Pesticida tipo organofosforado de tabla 27, análisis individual no compatible con otros pesticidas. OSHA CSI establece unas condiciones de muestreo generales (1L/min y 480L) compatibles con las planteadas inicialmente.</t>
        </is>
      </c>
      <c r="AH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25" t="inlineStr">
        <is>
          <t>0,2-1</t>
        </is>
      </c>
      <c r="J621" s="25" t="inlineStr">
        <is>
          <t>0,2-1 (MAE15)</t>
        </is>
      </c>
      <c r="K621" s="27" t="inlineStr">
        <is>
          <t>NIOSH 5600</t>
        </is>
      </c>
      <c r="L621" s="31" t="n">
        <v>1</v>
      </c>
      <c r="N621" s="75" t="n">
        <v>0.2</v>
      </c>
      <c r="O621" t="n">
        <v>0.05</v>
      </c>
      <c r="T621" s="31" t="n">
        <v>1</v>
      </c>
      <c r="U621" s="31" t="n">
        <v>120</v>
      </c>
      <c r="V621" s="2" t="inlineStr">
        <is>
          <t>Disulfoton - aire</t>
        </is>
      </c>
      <c r="W621" s="71">
        <f>N621/((0.1*O621)*T621)</f>
        <v/>
      </c>
      <c r="X621" s="71">
        <f>N621/(0.1*Q621*T621)</f>
        <v/>
      </c>
      <c r="Y621" s="88">
        <f>N621/(0.1*O621)</f>
        <v/>
      </c>
      <c r="Z621" s="88">
        <f>N621/(0.1*Q621)</f>
        <v/>
      </c>
      <c r="AA621" s="90">
        <f>N621/AB621</f>
        <v/>
      </c>
      <c r="AB621" s="31">
        <f>T621*480</f>
        <v/>
      </c>
      <c r="AC621" s="88">
        <f>AA621/O621</f>
        <v/>
      </c>
      <c r="AD621" s="88">
        <f>AA621/Q621</f>
        <v/>
      </c>
      <c r="AE621" s="88">
        <f>((N621/(T621*U621))/O621)</f>
        <v/>
      </c>
      <c r="AF621" s="88">
        <f>((N621/(T621*U621))/Q621)</f>
        <v/>
      </c>
      <c r="AG621" s="94" t="inlineStr">
        <is>
          <t>Pesticida tipo organofosforado de tabla 27, análisis individual no compatible con otros pesticidas. Las condiciones de muestreo generales establecidas por NIOSH 5600 (0,2-1L/min y 12-240L) son compatibles con las planteadas inicialmente.</t>
        </is>
      </c>
    </row>
    <row r="622" ht="32"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25" t="inlineStr">
        <is>
          <t>0,2-1</t>
        </is>
      </c>
      <c r="J622" s="25" t="inlineStr">
        <is>
          <t>0,2-1 (MAE15)</t>
        </is>
      </c>
      <c r="K622" s="27" t="inlineStr">
        <is>
          <t>NIOSH 5600</t>
        </is>
      </c>
      <c r="L622" s="31" t="n">
        <v>1</v>
      </c>
      <c r="N622" s="75" t="n">
        <v>0.2</v>
      </c>
      <c r="T622" s="31" t="n">
        <v>1</v>
      </c>
      <c r="U622" s="31" t="n">
        <v>120</v>
      </c>
      <c r="V622" s="2" t="inlineStr">
        <is>
          <t>Ethoprop - aire</t>
        </is>
      </c>
      <c r="W622" s="71">
        <f>N622/((0.1*O622)*T622)</f>
        <v/>
      </c>
      <c r="X622" s="71">
        <f>N622/(0.1*Q622*T622)</f>
        <v/>
      </c>
      <c r="Y622" s="88">
        <f>N622/(0.1*O622)</f>
        <v/>
      </c>
      <c r="Z622" s="88">
        <f>N622/(0.1*Q622)</f>
        <v/>
      </c>
      <c r="AA622" s="90">
        <f>N622/AB622</f>
        <v/>
      </c>
      <c r="AB622" s="31">
        <f>T622*480</f>
        <v/>
      </c>
      <c r="AC622" s="88">
        <f>AA622/O622</f>
        <v/>
      </c>
      <c r="AD622" s="88">
        <f>AA622/Q622</f>
        <v/>
      </c>
      <c r="AE622" s="88">
        <f>((N622/(T622*U622))/O622)</f>
        <v/>
      </c>
      <c r="AF622" s="88">
        <f>((N622/(T622*U622))/Q622)</f>
        <v/>
      </c>
      <c r="AG622" s="94" t="inlineStr">
        <is>
          <t>Pesticida tipo organofosforado de tabla 27, análisis individual no compatible con otros pesticidas. No se ha localizado valor límite para este agente. NIOSH 5600 establece las siguientes condiciones de muestreo generales: 0,2-1L/min y 12-240L.</t>
        </is>
      </c>
      <c r="AH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25" t="inlineStr">
        <is>
          <t>0,2-1</t>
        </is>
      </c>
      <c r="J623" s="25" t="inlineStr">
        <is>
          <t>0,2-1 (MAE15)</t>
        </is>
      </c>
      <c r="K623" s="27" t="inlineStr">
        <is>
          <t>NIOSH 5600</t>
        </is>
      </c>
      <c r="L623" s="31" t="n">
        <v>1</v>
      </c>
      <c r="N623" s="75" t="n">
        <v>0.2</v>
      </c>
      <c r="O623" t="n">
        <v>0.05</v>
      </c>
      <c r="T623" s="31" t="n">
        <v>1</v>
      </c>
      <c r="U623" s="31" t="n">
        <v>120</v>
      </c>
      <c r="V623" s="2" t="inlineStr">
        <is>
          <t>Etion - aire</t>
        </is>
      </c>
      <c r="W623" s="71">
        <f>N623/((0.1*O623)*T623)</f>
        <v/>
      </c>
      <c r="X623" s="71">
        <f>N623/(0.1*Q623*T623)</f>
        <v/>
      </c>
      <c r="Y623" s="88">
        <f>N623/(0.1*O623)</f>
        <v/>
      </c>
      <c r="Z623" s="88">
        <f>N623/(0.1*Q623)</f>
        <v/>
      </c>
      <c r="AA623" s="90">
        <f>N623/AB623</f>
        <v/>
      </c>
      <c r="AB623" s="31">
        <f>T623*480</f>
        <v/>
      </c>
      <c r="AC623" s="88">
        <f>AA623/O623</f>
        <v/>
      </c>
      <c r="AD623" s="88">
        <f>AA623/Q623</f>
        <v/>
      </c>
      <c r="AE623" s="88">
        <f>((N623/(T623*U623))/O623)</f>
        <v/>
      </c>
      <c r="AF623" s="88">
        <f>((N623/(T623*U623))/Q623)</f>
        <v/>
      </c>
      <c r="AG623" s="94" t="inlineStr">
        <is>
          <t>Pesticida tipo organofosforado de tabla 27, análisis individual no compatible con otros pesticidas. Las condiciones de muestreo generales establecidas por NIOSH 5600 (0,2-1L/min y 12-240L) son compatibles con las planteadas inicialmente.</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N624" s="75" t="n">
        <v>0.2</v>
      </c>
      <c r="U624" s="31" t="n">
        <v>120</v>
      </c>
      <c r="V624" s="2" t="inlineStr">
        <is>
          <t>Famphur - aire</t>
        </is>
      </c>
      <c r="W624" s="71">
        <f>N624/((0.1*O624)*T624)</f>
        <v/>
      </c>
      <c r="X624" s="71">
        <f>N624/(0.1*Q624*T624)</f>
        <v/>
      </c>
      <c r="Y624" s="88">
        <f>N624/(0.1*O624)</f>
        <v/>
      </c>
      <c r="Z624" s="88">
        <f>N624/(0.1*Q624)</f>
        <v/>
      </c>
      <c r="AA624" s="90">
        <f>N624/AB624</f>
        <v/>
      </c>
      <c r="AB624" s="31">
        <f>T624*480</f>
        <v/>
      </c>
      <c r="AC624" s="88">
        <f>AA624/O624</f>
        <v/>
      </c>
      <c r="AD624" s="88">
        <f>AA624/Q624</f>
        <v/>
      </c>
      <c r="AE624" s="88">
        <f>((N624/(T624*U624))/O624)</f>
        <v/>
      </c>
      <c r="AF624" s="88">
        <f>((N624/(T624*U624))/Q624)</f>
        <v/>
      </c>
      <c r="AG624" t="inlineStr">
        <is>
          <t>No localizado método ni valor límite para este agente. Consultar con el Laboratorio posible soporte y condiciones de muestreo.</t>
        </is>
      </c>
      <c r="AH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t="n">
        <v>1</v>
      </c>
      <c r="J625" s="27" t="inlineStr">
        <is>
          <t>1 (MAE15)</t>
        </is>
      </c>
      <c r="K625" s="27" t="inlineStr">
        <is>
          <t>OSHA CSI</t>
        </is>
      </c>
      <c r="L625" s="31" t="n">
        <v>1</v>
      </c>
      <c r="N625" s="75" t="n">
        <v>0.2</v>
      </c>
      <c r="O625" t="n">
        <v>0.1</v>
      </c>
      <c r="T625" s="31" t="n">
        <v>1</v>
      </c>
      <c r="U625" s="31" t="n">
        <v>120</v>
      </c>
      <c r="V625" s="2" t="inlineStr">
        <is>
          <t>etilo y O-(4-nitrofenilo) - aire-Feniltiofosfonat</t>
        </is>
      </c>
      <c r="W625" s="71">
        <f>N625/((0.1*O625)*T625)</f>
        <v/>
      </c>
      <c r="X625" s="71">
        <f>N625/(0.1*Q625*T625)</f>
        <v/>
      </c>
      <c r="Y625" s="88">
        <f>N625/(0.1*O625)</f>
        <v/>
      </c>
      <c r="Z625" s="88">
        <f>N625/(0.1*Q625)</f>
        <v/>
      </c>
      <c r="AA625" s="90">
        <f>N625/AB625</f>
        <v/>
      </c>
      <c r="AB625" s="31">
        <f>T625*480</f>
        <v/>
      </c>
      <c r="AC625" s="88">
        <f>AA625/O625</f>
        <v/>
      </c>
      <c r="AD625" s="88">
        <f>AA625/Q625</f>
        <v/>
      </c>
      <c r="AE625" s="88">
        <f>((N625/(T625*U625))/O625)</f>
        <v/>
      </c>
      <c r="AF625" s="88">
        <f>((N625/(T625*U625))/Q625)</f>
        <v/>
      </c>
      <c r="AG625" s="94" t="inlineStr">
        <is>
          <t>Pesticida tipo organofosforado de tabla 27, análisis individual no compatible con otros pesticidas. OSHA CSI establece unas condiciones de muestreo generales (1L/min y 480L) compatibles con las planteadas inicialmente.</t>
        </is>
      </c>
      <c r="AH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N626" s="75" t="n">
        <v>0.2</v>
      </c>
      <c r="Q626" t="n">
        <v>0.02</v>
      </c>
      <c r="R626" t="n">
        <v>0.1</v>
      </c>
      <c r="S626" t="inlineStr">
        <is>
          <t>POLONIA</t>
        </is>
      </c>
      <c r="U626" s="31" t="n">
        <v>120</v>
      </c>
      <c r="V626" s="2" t="inlineStr">
        <is>
          <t>Fenitrotion - aire</t>
        </is>
      </c>
      <c r="W626" s="71">
        <f>N626/((0.1*O626)*T626)</f>
        <v/>
      </c>
      <c r="X626" s="71">
        <f>N626/(0.1*Q626*T626)</f>
        <v/>
      </c>
      <c r="Y626" s="88">
        <f>N626/(0.1*O626)</f>
        <v/>
      </c>
      <c r="Z626" s="88">
        <f>N626/(0.1*Q626)</f>
        <v/>
      </c>
      <c r="AA626" s="90">
        <f>N626/AB626</f>
        <v/>
      </c>
      <c r="AB626" s="31">
        <f>T626*480</f>
        <v/>
      </c>
      <c r="AC626" s="88">
        <f>AA626/O626</f>
        <v/>
      </c>
      <c r="AD626" s="88">
        <f>AA626/Q626</f>
        <v/>
      </c>
      <c r="AE626" s="88">
        <f>((N626/(T626*U626))/O626)</f>
        <v/>
      </c>
      <c r="AF626" s="88">
        <f>((N626/(T626*U626))/Q626)</f>
        <v/>
      </c>
      <c r="AG626" t="inlineStr">
        <is>
          <t>Consultar con el Laboratorio posible soporte y condiciones de muestreo.</t>
        </is>
      </c>
      <c r="AH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18" t="n">
        <v>1</v>
      </c>
      <c r="J627" s="27" t="inlineStr">
        <is>
          <t>1 (MAE15)</t>
        </is>
      </c>
      <c r="K627" s="27" t="inlineStr">
        <is>
          <t>OSHA CSI</t>
        </is>
      </c>
      <c r="L627" s="31" t="n">
        <v>1</v>
      </c>
      <c r="N627" s="75" t="n">
        <v>0.2</v>
      </c>
      <c r="O627" t="n">
        <v>0.01</v>
      </c>
      <c r="T627" s="31" t="n">
        <v>1</v>
      </c>
      <c r="U627" s="31" t="n">
        <v>120</v>
      </c>
      <c r="V627" s="2" t="inlineStr">
        <is>
          <t>Fensulfotion - aire</t>
        </is>
      </c>
      <c r="W627" s="71">
        <f>N627/((0.1*O627)*T627)</f>
        <v/>
      </c>
      <c r="X627" s="71">
        <f>N627/(0.1*Q627*T627)</f>
        <v/>
      </c>
      <c r="Y627" s="88">
        <f>N627/(0.1*O627)</f>
        <v/>
      </c>
      <c r="Z627" s="88">
        <f>N627/(0.1*Q627)</f>
        <v/>
      </c>
      <c r="AA627" s="90">
        <f>N627/AB627</f>
        <v/>
      </c>
      <c r="AB627" s="31">
        <f>T627*480</f>
        <v/>
      </c>
      <c r="AC627" s="88">
        <f>AA627/O627</f>
        <v/>
      </c>
      <c r="AD627" s="88">
        <f>AA627/Q627</f>
        <v/>
      </c>
      <c r="AE627" s="102">
        <f>((N627/(T627*U627))/O627)</f>
        <v/>
      </c>
      <c r="AF627" s="88">
        <f>((N627/(T627*U627))/Q627)</f>
        <v/>
      </c>
      <c r="AG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H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18" t="n">
        <v>1</v>
      </c>
      <c r="J628" s="27" t="inlineStr">
        <is>
          <t>1 (MAE15)</t>
        </is>
      </c>
      <c r="K628" s="27" t="inlineStr">
        <is>
          <t>OSHA CSI</t>
        </is>
      </c>
      <c r="L628" s="31" t="n">
        <v>1</v>
      </c>
      <c r="N628" s="75" t="n">
        <v>0.2</v>
      </c>
      <c r="O628" t="n">
        <v>0.05</v>
      </c>
      <c r="T628" s="31" t="n">
        <v>1</v>
      </c>
      <c r="U628" s="31" t="n">
        <v>120</v>
      </c>
      <c r="V628" s="2" t="inlineStr">
        <is>
          <t>Fention - aire</t>
        </is>
      </c>
      <c r="W628" s="71">
        <f>N628/((0.1*O628)*T628)</f>
        <v/>
      </c>
      <c r="X628" s="71">
        <f>N628/(0.1*Q628*T628)</f>
        <v/>
      </c>
      <c r="Y628" s="88">
        <f>N628/(0.1*O628)</f>
        <v/>
      </c>
      <c r="Z628" s="88">
        <f>N628/(0.1*Q628)</f>
        <v/>
      </c>
      <c r="AA628" s="90">
        <f>N628/AB628</f>
        <v/>
      </c>
      <c r="AB628" s="31">
        <f>T628*480</f>
        <v/>
      </c>
      <c r="AC628" s="88">
        <f>AA628/O628</f>
        <v/>
      </c>
      <c r="AD628" s="88">
        <f>AA628/Q628</f>
        <v/>
      </c>
      <c r="AE628" s="88">
        <f>((N628/(T628*U628))/O628)</f>
        <v/>
      </c>
      <c r="AF628" s="88">
        <f>((N628/(T628*U628))/Q628)</f>
        <v/>
      </c>
      <c r="AG628" s="94" t="inlineStr">
        <is>
          <t>Pesticida tipo organofosforado de tabla 27, análisis individual no compatible con otros pesticidas. OSHA CSI establece unas condiciones de muestreo generales (1L/min y 480L) compatibles con las planteadas inicialmente.</t>
        </is>
      </c>
      <c r="AH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26" t="inlineStr">
        <is>
          <t>0,2-1</t>
        </is>
      </c>
      <c r="J629" s="27" t="inlineStr">
        <is>
          <t>0,2-1 (MAE15)</t>
        </is>
      </c>
      <c r="K629" s="27" t="inlineStr">
        <is>
          <t>NIOSH 5600</t>
        </is>
      </c>
      <c r="L629" s="31" t="n">
        <v>1</v>
      </c>
      <c r="N629" s="75" t="n">
        <v>0.2</v>
      </c>
      <c r="O629" t="n">
        <v>0.05</v>
      </c>
      <c r="T629" s="31" t="n">
        <v>1</v>
      </c>
      <c r="U629" s="31" t="n">
        <v>120</v>
      </c>
      <c r="V629" s="2" t="inlineStr">
        <is>
          <t>Forato - aire</t>
        </is>
      </c>
      <c r="W629" s="71">
        <f>N629/((0.1*O629)*T629)</f>
        <v/>
      </c>
      <c r="X629" s="71">
        <f>N629/(0.1*Q629*T629)</f>
        <v/>
      </c>
      <c r="Y629" s="88">
        <f>N629/(0.1*O629)</f>
        <v/>
      </c>
      <c r="Z629" s="88">
        <f>N629/(0.1*Q629)</f>
        <v/>
      </c>
      <c r="AA629" s="90">
        <f>N629/AB629</f>
        <v/>
      </c>
      <c r="AB629" s="31">
        <f>T629*480</f>
        <v/>
      </c>
      <c r="AC629" s="88">
        <f>AA629/O629</f>
        <v/>
      </c>
      <c r="AD629" s="88">
        <f>AA629/Q629</f>
        <v/>
      </c>
      <c r="AE629" s="88">
        <f>((N629/(T629*U629))/O629)</f>
        <v/>
      </c>
      <c r="AF629" s="88">
        <f>((N629/(T629*U629))/Q629)</f>
        <v/>
      </c>
      <c r="AG629" s="94" t="inlineStr">
        <is>
          <t>Pesticida tipo organofosforado de tabla 27, análisis individual no compatible con otros pesticidas. Las condiciones de muestreo generales establecidas por NIOSH 5600 (0,2-1L/min y 12-240L) son compatibles con las planteadas inicialmente.</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t="n">
        <v>1</v>
      </c>
      <c r="J630" s="27" t="inlineStr">
        <is>
          <t>1 (MT058)</t>
        </is>
      </c>
      <c r="K630" s="27" t="inlineStr">
        <is>
          <t>OSHA CSI</t>
        </is>
      </c>
      <c r="L630" s="31" t="n">
        <v>1</v>
      </c>
      <c r="N630" s="75" t="n">
        <v>0.2</v>
      </c>
      <c r="Q630" t="n">
        <v>1.5</v>
      </c>
      <c r="R630" t="n">
        <v>3</v>
      </c>
      <c r="S630" t="inlineStr">
        <is>
          <t>RUMANIA</t>
        </is>
      </c>
      <c r="T630" s="31" t="n">
        <v>1</v>
      </c>
      <c r="U630" s="31" t="n">
        <v>120</v>
      </c>
      <c r="V630" s="2" t="inlineStr">
        <is>
          <t>Imidan - aire</t>
        </is>
      </c>
      <c r="W630" s="71">
        <f>N630/((0.1*O630)*T630)</f>
        <v/>
      </c>
      <c r="X630" s="71">
        <f>N630/(0.1*Q630*T630)</f>
        <v/>
      </c>
      <c r="Y630" s="88">
        <f>N630/(0.1*O630)</f>
        <v/>
      </c>
      <c r="Z630" s="88">
        <f>N630/(0.1*Q630)</f>
        <v/>
      </c>
      <c r="AA630" s="90">
        <f>N630/AB630</f>
        <v/>
      </c>
      <c r="AB630" s="31">
        <f>T630*480</f>
        <v/>
      </c>
      <c r="AC630" s="88">
        <f>AA630/O630</f>
        <v/>
      </c>
      <c r="AD630" s="88">
        <f>AA630/Q630</f>
        <v/>
      </c>
      <c r="AE630" s="88">
        <f>((N630/(T630*U630))/O630)</f>
        <v/>
      </c>
      <c r="AF630" s="88">
        <f>((N630/(T630*U630))/Q630)</f>
        <v/>
      </c>
      <c r="AG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H630" s="118" t="inlineStr">
        <is>
          <t>Nota: Se informa valor límite de Rumanía al ser el único disponible en Gestis.</t>
        </is>
      </c>
    </row>
    <row r="63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t="n">
        <v>1</v>
      </c>
      <c r="J631" s="27" t="inlineStr">
        <is>
          <t>1 (MAE15)</t>
        </is>
      </c>
      <c r="K631" s="27" t="inlineStr">
        <is>
          <t>OSHA CSI</t>
        </is>
      </c>
      <c r="L631" s="31" t="n">
        <v>1</v>
      </c>
      <c r="N631" s="75" t="n">
        <v>0.2</v>
      </c>
      <c r="T631" s="31" t="n">
        <v>1</v>
      </c>
      <c r="U631" s="31" t="n">
        <v>120</v>
      </c>
      <c r="V631" s="2" t="inlineStr">
        <is>
          <t>Leptophos - aire</t>
        </is>
      </c>
      <c r="W631" s="71">
        <f>N631/((0.1*O631)*T631)</f>
        <v/>
      </c>
      <c r="X631" s="71">
        <f>N631/(0.1*Q631*T631)</f>
        <v/>
      </c>
      <c r="Y631" s="88">
        <f>N631/(0.1*O631)</f>
        <v/>
      </c>
      <c r="Z631" s="88">
        <f>N631/(0.1*Q631)</f>
        <v/>
      </c>
      <c r="AA631" s="90">
        <f>N631/AB631</f>
        <v/>
      </c>
      <c r="AB631" s="31">
        <f>T631*480</f>
        <v/>
      </c>
      <c r="AC631" s="88">
        <f>AA631/O631</f>
        <v/>
      </c>
      <c r="AD631" s="88">
        <f>AA631/Q631</f>
        <v/>
      </c>
      <c r="AE631" s="88">
        <f>((N631/(T631*U631))/O631)</f>
        <v/>
      </c>
      <c r="AF631" s="88">
        <f>((N631/(T631*U631))/Q631)</f>
        <v/>
      </c>
      <c r="AG631" s="93" t="inlineStr">
        <is>
          <t>No se ha localizado valor límite para este agente. OSHA CSI establece unas condiciones de muestreo generales de: 1L/min y 480L.</t>
        </is>
      </c>
      <c r="AH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t="n">
        <v>1</v>
      </c>
      <c r="J632" s="27" t="inlineStr">
        <is>
          <t>1 (MAE15)</t>
        </is>
      </c>
      <c r="K632" s="27" t="inlineStr">
        <is>
          <t>OSHA 62</t>
        </is>
      </c>
      <c r="L632" s="31" t="n">
        <v>1</v>
      </c>
      <c r="N632" s="75" t="n">
        <v>0.2</v>
      </c>
      <c r="O632" t="n">
        <v>10</v>
      </c>
      <c r="T632" s="31" t="n">
        <v>1</v>
      </c>
      <c r="U632" s="31" t="n">
        <v>120</v>
      </c>
      <c r="V632" s="2" t="inlineStr">
        <is>
          <t>Malation - aire</t>
        </is>
      </c>
      <c r="W632" s="71">
        <f>N632/((0.1*O632)*T632)</f>
        <v/>
      </c>
      <c r="X632" s="71">
        <f>N632/(0.1*Q632*T632)</f>
        <v/>
      </c>
      <c r="Y632" s="88">
        <f>N632/(0.1*O632)</f>
        <v/>
      </c>
      <c r="Z632" s="88">
        <f>N632/(0.1*Q632)</f>
        <v/>
      </c>
      <c r="AA632" s="90">
        <f>N632/AB632</f>
        <v/>
      </c>
      <c r="AB632" s="31">
        <f>T632*480</f>
        <v/>
      </c>
      <c r="AC632" s="88">
        <f>AA632/O632</f>
        <v/>
      </c>
      <c r="AD632" s="88">
        <f>AA632/Q632</f>
        <v/>
      </c>
      <c r="AE632" s="88">
        <f>((N632/(T632*U632))/O632)</f>
        <v/>
      </c>
      <c r="AF632" s="88">
        <f>((N632/(T632*U632))/Q632)</f>
        <v/>
      </c>
      <c r="AG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25" t="inlineStr">
        <is>
          <t>0,2-1</t>
        </is>
      </c>
      <c r="J633" s="25" t="inlineStr">
        <is>
          <t>0,2-1 (MAE15)</t>
        </is>
      </c>
      <c r="K633" s="27" t="inlineStr">
        <is>
          <t>NIOSH 5600</t>
        </is>
      </c>
      <c r="L633" s="31" t="n">
        <v>1</v>
      </c>
      <c r="N633" s="75" t="n">
        <v>0.2</v>
      </c>
      <c r="O633" t="n">
        <v>0.2</v>
      </c>
      <c r="T633" s="31" t="n">
        <v>1</v>
      </c>
      <c r="U633" s="31" t="n">
        <v>120</v>
      </c>
      <c r="V633" s="2" t="inlineStr">
        <is>
          <t>Metil azinfos - aire</t>
        </is>
      </c>
      <c r="W633" s="71">
        <f>N633/((0.1*O633)*T633)</f>
        <v/>
      </c>
      <c r="X633" s="71">
        <f>N633/(0.1*Q633*T633)</f>
        <v/>
      </c>
      <c r="Y633" s="88">
        <f>N633/(0.1*O633)</f>
        <v/>
      </c>
      <c r="Z633" s="88">
        <f>N633/(0.1*Q633)</f>
        <v/>
      </c>
      <c r="AA633" s="90">
        <f>N633/AB633</f>
        <v/>
      </c>
      <c r="AB633" s="31">
        <f>T633*480</f>
        <v/>
      </c>
      <c r="AC633" s="88">
        <f>AA633/O633</f>
        <v/>
      </c>
      <c r="AD633" s="88">
        <f>AA633/Q633</f>
        <v/>
      </c>
      <c r="AE633" s="88">
        <f>((N633/(T633*U633))/O633)</f>
        <v/>
      </c>
      <c r="AF633" s="88">
        <f>((N633/(T633*U633))/Q633)</f>
        <v/>
      </c>
      <c r="AG633" s="94" t="inlineStr">
        <is>
          <t>Pesticida tipo organofosforado de tabla 27, análisis individual no compatible con otros pesticidas. Las condiciones de muestreo generales establecidas por NIOSH 5600 (0,2-1L/min y 12-240L) son compatibles con las planteadas inicialmente.</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25" t="inlineStr">
        <is>
          <t>0,2-1</t>
        </is>
      </c>
      <c r="J634" s="25" t="inlineStr">
        <is>
          <t>0,2-1 (MAE15)</t>
        </is>
      </c>
      <c r="K634" s="27" t="inlineStr">
        <is>
          <t>NIOSH 5600</t>
        </is>
      </c>
      <c r="L634" s="31" t="n">
        <v>1</v>
      </c>
      <c r="N634" s="75" t="n">
        <v>0.2</v>
      </c>
      <c r="O634" t="n">
        <v>0.02</v>
      </c>
      <c r="T634" s="31" t="n">
        <v>1</v>
      </c>
      <c r="U634" s="31" t="n">
        <v>120</v>
      </c>
      <c r="V634" s="2" t="inlineStr">
        <is>
          <t>Metil paration - aire</t>
        </is>
      </c>
      <c r="W634" s="71">
        <f>N634/((0.1*O634)*T634)</f>
        <v/>
      </c>
      <c r="X634" s="71">
        <f>N634/(0.1*Q634*T634)</f>
        <v/>
      </c>
      <c r="Y634" s="88">
        <f>N634/(0.1*O634)</f>
        <v/>
      </c>
      <c r="Z634" s="88">
        <f>N634/(0.1*Q634)</f>
        <v/>
      </c>
      <c r="AA634" s="90">
        <f>N634/AB634</f>
        <v/>
      </c>
      <c r="AB634" s="31">
        <f>T634*480</f>
        <v/>
      </c>
      <c r="AC634" s="88">
        <f>AA634/O634</f>
        <v/>
      </c>
      <c r="AD634" s="88">
        <f>AA634/Q634</f>
        <v/>
      </c>
      <c r="AE634" s="88">
        <f>((N634/(T634*U634))/O634)</f>
        <v/>
      </c>
      <c r="AF634" s="88">
        <f>((N634/(T634*U634))/Q634)</f>
        <v/>
      </c>
      <c r="AG634" s="94" t="inlineStr">
        <is>
          <t>Pesticida tipo organofosforado de tabla 27, análisis individual no compatible con otros pesticidas. Las condiciones de muestreo generales establecidas por NIOSH 5600 (0,2-1L/min y 12-240L) son compatibles con las planteadas inicialmente.</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25" t="inlineStr">
        <is>
          <t>0,2-1</t>
        </is>
      </c>
      <c r="J635" s="25" t="inlineStr">
        <is>
          <t>0,2-1 (MAE15)</t>
        </is>
      </c>
      <c r="K635" s="27" t="inlineStr">
        <is>
          <t>NIOSH 5600</t>
        </is>
      </c>
      <c r="L635" s="31" t="n">
        <v>1</v>
      </c>
      <c r="N635" s="75" t="n">
        <v>0.2</v>
      </c>
      <c r="O635" t="n">
        <v>0.09</v>
      </c>
      <c r="T635" s="31" t="n">
        <v>1</v>
      </c>
      <c r="U635" s="31" t="n">
        <v>120</v>
      </c>
      <c r="V635" s="2" t="inlineStr">
        <is>
          <t>Mevinfos - aire</t>
        </is>
      </c>
      <c r="W635" s="71">
        <f>N635/((0.1*O635)*T635)</f>
        <v/>
      </c>
      <c r="X635" s="71">
        <f>N635/(0.1*Q635*T635)</f>
        <v/>
      </c>
      <c r="Y635" s="88">
        <f>N635/(0.1*O635)</f>
        <v/>
      </c>
      <c r="Z635" s="88">
        <f>N635/(0.1*Q635)</f>
        <v/>
      </c>
      <c r="AA635" s="90">
        <f>N635/AB635</f>
        <v/>
      </c>
      <c r="AB635" s="31">
        <f>T635*480</f>
        <v/>
      </c>
      <c r="AC635" s="88">
        <f>AA635/O635</f>
        <v/>
      </c>
      <c r="AD635" s="88">
        <f>AA635/Q635</f>
        <v/>
      </c>
      <c r="AE635" s="88">
        <f>((N635/(T635*U635))/O635)</f>
        <v/>
      </c>
      <c r="AF635" s="88">
        <f>((N635/(T635*U635))/Q635)</f>
        <v/>
      </c>
      <c r="AG635" s="94" t="inlineStr">
        <is>
          <t>Pesticida tipo organofosforado de tabla 27, análisis individual no compatible con otros pesticidas. Las condiciones de muestreo generales establecidas por NIOSH 5600 (0,2-1L/min y 12-240L) son compatibles con las planteadas inicialmente.</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25" t="inlineStr">
        <is>
          <t>0,2-1</t>
        </is>
      </c>
      <c r="J636" s="25" t="inlineStr">
        <is>
          <t>0,2-1 (MAE15)</t>
        </is>
      </c>
      <c r="K636" s="27" t="inlineStr">
        <is>
          <t>NIOSH 5600</t>
        </is>
      </c>
      <c r="L636" s="31" t="n">
        <v>1</v>
      </c>
      <c r="N636" s="75" t="n">
        <v>0.2</v>
      </c>
      <c r="O636" t="n">
        <v>0.05</v>
      </c>
      <c r="T636" s="31" t="n">
        <v>1</v>
      </c>
      <c r="U636" s="31" t="n">
        <v>120</v>
      </c>
      <c r="V636" s="2" t="inlineStr">
        <is>
          <t>Monocrotofos - aire</t>
        </is>
      </c>
      <c r="W636" s="71">
        <f>N636/((0.1*O636)*T636)</f>
        <v/>
      </c>
      <c r="X636" s="71">
        <f>N636/(0.1*Q636*T636)</f>
        <v/>
      </c>
      <c r="Y636" s="88">
        <f>N636/(0.1*O636)</f>
        <v/>
      </c>
      <c r="Z636" s="88">
        <f>N636/(0.1*Q636)</f>
        <v/>
      </c>
      <c r="AA636" s="90">
        <f>N636/AB636</f>
        <v/>
      </c>
      <c r="AB636" s="31">
        <f>T636*480</f>
        <v/>
      </c>
      <c r="AC636" s="88">
        <f>AA636/O636</f>
        <v/>
      </c>
      <c r="AD636" s="88">
        <f>AA636/Q636</f>
        <v/>
      </c>
      <c r="AE636" s="88">
        <f>((N636/(T636*U636))/O636)</f>
        <v/>
      </c>
      <c r="AF636" s="88">
        <f>((N636/(T636*U636))/Q636)</f>
        <v/>
      </c>
      <c r="AG636" s="94" t="inlineStr">
        <is>
          <t>Pesticida tipo organofosforado de tabla 27, análisis individual no compatible con otros pesticidas. Las condiciones de muestreo generales establecidas por NIOSH 5600 (0,2-1L/min y 12-240L) son compatibles con las planteadas inicialmente.</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t="n">
        <v>1</v>
      </c>
      <c r="J637" s="27" t="inlineStr">
        <is>
          <t>1 (MAE15)</t>
        </is>
      </c>
      <c r="K637" s="27" t="inlineStr">
        <is>
          <t>OSHA CSI</t>
        </is>
      </c>
      <c r="L637" s="31" t="n">
        <v>1</v>
      </c>
      <c r="N637" s="75" t="n">
        <v>0.2</v>
      </c>
      <c r="O637" t="n">
        <v>0.1</v>
      </c>
      <c r="T637" s="31" t="n">
        <v>1</v>
      </c>
      <c r="U637" s="31" t="n">
        <v>120</v>
      </c>
      <c r="V637" s="2" t="inlineStr">
        <is>
          <t>Naled - aire</t>
        </is>
      </c>
      <c r="W637" s="71">
        <f>N637/((0.1*O637)*T637)</f>
        <v/>
      </c>
      <c r="X637" s="71">
        <f>N637/(0.1*Q637*T637)</f>
        <v/>
      </c>
      <c r="Y637" s="88">
        <f>N637/(0.1*O637)</f>
        <v/>
      </c>
      <c r="Z637" s="88">
        <f>N637/(0.1*Q637)</f>
        <v/>
      </c>
      <c r="AA637" s="90">
        <f>N637/AB637</f>
        <v/>
      </c>
      <c r="AB637" s="31">
        <f>T637*480</f>
        <v/>
      </c>
      <c r="AC637" s="88">
        <f>AA637/O637</f>
        <v/>
      </c>
      <c r="AD637" s="88">
        <f>AA637/Q637</f>
        <v/>
      </c>
      <c r="AE637" s="88">
        <f>((N637/(T637*U637))/O637)</f>
        <v/>
      </c>
      <c r="AF637" s="88">
        <f>((N637/(T637*U637))/Q637)</f>
        <v/>
      </c>
      <c r="AG637" s="94" t="inlineStr">
        <is>
          <t>Pesticida tipo organofosforado de tabla 27, análisis individual no compatible con otros pesticidas. OSHA CSI establece unas condiciones de muestreo generales (1L/min y 480L) compatibles con las planteadas inicialmente.</t>
        </is>
      </c>
      <c r="AH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t="n">
        <v>1</v>
      </c>
      <c r="J638" s="27" t="inlineStr">
        <is>
          <t>1 (MAE15)</t>
        </is>
      </c>
      <c r="K638" s="27" t="inlineStr">
        <is>
          <t>OSHA 62</t>
        </is>
      </c>
      <c r="L638" s="31" t="n">
        <v>1</v>
      </c>
      <c r="N638" s="75" t="n">
        <v>0.2</v>
      </c>
      <c r="O638" t="n">
        <v>0.05</v>
      </c>
      <c r="T638" s="31" t="n">
        <v>1</v>
      </c>
      <c r="U638" s="31" t="n">
        <v>120</v>
      </c>
      <c r="V638" s="2" t="inlineStr">
        <is>
          <t>Paration - aire</t>
        </is>
      </c>
      <c r="W638" s="71">
        <f>N638/((0.1*O638)*T638)</f>
        <v/>
      </c>
      <c r="X638" s="71">
        <f>N638/(0.1*Q638*T638)</f>
        <v/>
      </c>
      <c r="Y638" s="88">
        <f>N638/(0.1*O638)</f>
        <v/>
      </c>
      <c r="Z638" s="88">
        <f>N638/(0.1*Q638)</f>
        <v/>
      </c>
      <c r="AA638" s="90">
        <f>N638/AB638</f>
        <v/>
      </c>
      <c r="AB638" s="31">
        <f>T638*480</f>
        <v/>
      </c>
      <c r="AC638" s="88">
        <f>AA638/O638</f>
        <v/>
      </c>
      <c r="AD638" s="88">
        <f>AA638/Q638</f>
        <v/>
      </c>
      <c r="AE638" s="88">
        <f>((N638/(T638*U638))/O638)</f>
        <v/>
      </c>
      <c r="AF638" s="88">
        <f>((N638/(T638*U638))/Q638)</f>
        <v/>
      </c>
      <c r="AG638" s="94" t="inlineStr">
        <is>
          <t>Pesticida tipo organofosforado de tabla 27, análisis individual no compatible con otros pesticidas. OSHA 62 establece unas condiciones de muestreo generales (1L/min y 480L) compatibles con las planteadas inicialmente.</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N639" s="75" t="n">
        <v>0.2</v>
      </c>
      <c r="Q639" t="n">
        <v>0.02</v>
      </c>
      <c r="S639" t="inlineStr">
        <is>
          <t>CHINA</t>
        </is>
      </c>
      <c r="U639" s="31" t="n">
        <v>120</v>
      </c>
      <c r="V639" s="2" t="inlineStr">
        <is>
          <t>Phosphamidon - aire</t>
        </is>
      </c>
      <c r="W639" s="71">
        <f>N639/((0.1*O639)*T639)</f>
        <v/>
      </c>
      <c r="X639" s="71">
        <f>N639/(0.1*Q639*T639)</f>
        <v/>
      </c>
      <c r="Y639" s="88">
        <f>N639/(0.1*O639)</f>
        <v/>
      </c>
      <c r="Z639" s="88">
        <f>N639/(0.1*Q639)</f>
        <v/>
      </c>
      <c r="AA639" s="90">
        <f>N639/AB639</f>
        <v/>
      </c>
      <c r="AB639" s="31">
        <f>T639*480</f>
        <v/>
      </c>
      <c r="AC639" s="88">
        <f>AA639/O639</f>
        <v/>
      </c>
      <c r="AD639" s="88">
        <f>AA639/Q639</f>
        <v/>
      </c>
      <c r="AE639" s="88">
        <f>((N639/(T639*U639))/O639)</f>
        <v/>
      </c>
      <c r="AF639" s="88">
        <f>((N639/(T639*U639))/Q639)</f>
        <v/>
      </c>
      <c r="AG639" s="41" t="inlineStr">
        <is>
          <t>Consultar con el Laboratorio posible soporte y condiciones de muestreo. En ausencia de valor límite español se considera valor límite de China al ser el único disponible en Gestis.</t>
        </is>
      </c>
      <c r="AH639" s="118" t="inlineStr">
        <is>
          <t>Nota: No localizado método específico para su revisión. Consultar posibles condiciones de muestreo con el Laboratorio (¿0,1-1L/min con MAE15? ¿1L/min con MT058?). Nota2: Se informa valor límite de China al ser el único disponible en Gestis.</t>
        </is>
      </c>
    </row>
    <row r="640" ht="32"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25" t="inlineStr">
        <is>
          <t>0,2-1</t>
        </is>
      </c>
      <c r="J640" s="25" t="inlineStr">
        <is>
          <t>0,2-1 (MAE15)</t>
        </is>
      </c>
      <c r="K640" s="27" t="inlineStr">
        <is>
          <t>NIOSH 5600</t>
        </is>
      </c>
      <c r="L640" s="31" t="n">
        <v>1</v>
      </c>
      <c r="N640" s="75" t="n">
        <v>0.2</v>
      </c>
      <c r="O640" t="n">
        <v>5</v>
      </c>
      <c r="T640" s="31" t="n">
        <v>1</v>
      </c>
      <c r="U640" s="31" t="n">
        <v>120</v>
      </c>
      <c r="V640" s="2" t="inlineStr">
        <is>
          <t>Ronnel - aire</t>
        </is>
      </c>
      <c r="W640" s="71">
        <f>N640/((0.1*O640)*T640)</f>
        <v/>
      </c>
      <c r="X640" s="71">
        <f>N640/(0.1*Q640*T640)</f>
        <v/>
      </c>
      <c r="Y640" s="88">
        <f>N640/(0.1*O640)</f>
        <v/>
      </c>
      <c r="Z640" s="88">
        <f>N640/(0.1*Q640)</f>
        <v/>
      </c>
      <c r="AA640" s="90">
        <f>N640/AB640</f>
        <v/>
      </c>
      <c r="AB640" s="31">
        <f>T640*480</f>
        <v/>
      </c>
      <c r="AC640" s="88">
        <f>AA640/O640</f>
        <v/>
      </c>
      <c r="AD640" s="88">
        <f>AA640/Q640</f>
        <v/>
      </c>
      <c r="AE640" s="88">
        <f>((N640/(T640*U640))/O640)</f>
        <v/>
      </c>
      <c r="AF640" s="88">
        <f>((N640/(T640*U640))/Q640)</f>
        <v/>
      </c>
      <c r="AG640" s="94" t="inlineStr">
        <is>
          <t>Pesticida tipo organofosforado de tabla 27, análisis individual no compatible con otros pesticidas. Las condiciones de muestreo generales establecidas por NIOSH 5600 (0,2-1L/min y 12-240L) son compatibles con las planteadas inicialmente.</t>
        </is>
      </c>
    </row>
    <row r="64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I641" t="n">
        <v>1</v>
      </c>
      <c r="J641" s="27" t="inlineStr">
        <is>
          <t>1 (MAE15)</t>
        </is>
      </c>
      <c r="K641" s="27" t="inlineStr">
        <is>
          <t>OSHA CSI</t>
        </is>
      </c>
      <c r="L641" s="31" t="n">
        <v>1</v>
      </c>
      <c r="N641" s="75" t="n">
        <v>0.2</v>
      </c>
      <c r="T641" s="31" t="n">
        <v>1</v>
      </c>
      <c r="U641" s="31" t="n">
        <v>120</v>
      </c>
      <c r="V641" s="2" t="inlineStr">
        <is>
          <t>Stirophos - aire</t>
        </is>
      </c>
      <c r="W641" s="71">
        <f>N641/((0.1*O641)*T641)</f>
        <v/>
      </c>
      <c r="X641" s="71">
        <f>N641/(0.1*Q641*T641)</f>
        <v/>
      </c>
      <c r="Y641" s="88">
        <f>N641/(0.1*O641)</f>
        <v/>
      </c>
      <c r="Z641" s="88">
        <f>N641/(0.1*Q641)</f>
        <v/>
      </c>
      <c r="AA641" s="90">
        <f>N641/AB641</f>
        <v/>
      </c>
      <c r="AB641" s="31">
        <f>T641*480</f>
        <v/>
      </c>
      <c r="AC641" s="88">
        <f>AA641/O641</f>
        <v/>
      </c>
      <c r="AD641" s="88">
        <f>AA641/Q641</f>
        <v/>
      </c>
      <c r="AE641" s="88">
        <f>((N641/(T641*U641))/O641)</f>
        <v/>
      </c>
      <c r="AF641" s="88">
        <f>((N641/(T641*U641))/Q641)</f>
        <v/>
      </c>
      <c r="AG641" t="inlineStr">
        <is>
          <t>No localizado método ni valor límite para este agente. Consultar con el Laboratorio posible soporte y condiciones de muestreo.</t>
        </is>
      </c>
      <c r="AH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t="n">
        <v>1</v>
      </c>
      <c r="J642" s="27" t="inlineStr">
        <is>
          <t>1 (MAE15)</t>
        </is>
      </c>
      <c r="K642" s="27" t="inlineStr">
        <is>
          <t>OSHA CSI</t>
        </is>
      </c>
      <c r="L642" s="31" t="n">
        <v>1</v>
      </c>
      <c r="N642" s="75" t="n">
        <v>0.2</v>
      </c>
      <c r="O642" t="n">
        <v>0.1</v>
      </c>
      <c r="T642" s="31" t="n">
        <v>1</v>
      </c>
      <c r="U642" s="31" t="n">
        <v>120</v>
      </c>
      <c r="V642" s="2" t="inlineStr">
        <is>
          <t>Sulfotep - aire</t>
        </is>
      </c>
      <c r="W642" s="71">
        <f>N642/((0.1*O642)*T642)</f>
        <v/>
      </c>
      <c r="X642" s="71">
        <f>N642/(0.1*Q642*T642)</f>
        <v/>
      </c>
      <c r="Y642" s="88">
        <f>N642/(0.1*O642)</f>
        <v/>
      </c>
      <c r="Z642" s="88">
        <f>N642/(0.1*Q642)</f>
        <v/>
      </c>
      <c r="AA642" s="90">
        <f>N642/AB642</f>
        <v/>
      </c>
      <c r="AB642" s="31">
        <f>T642*480</f>
        <v/>
      </c>
      <c r="AC642" s="88">
        <f>AA642/O642</f>
        <v/>
      </c>
      <c r="AD642" s="88">
        <f>AA642/Q642</f>
        <v/>
      </c>
      <c r="AE642" s="88">
        <f>((N642/(T642*U642))/O642)</f>
        <v/>
      </c>
      <c r="AF642" s="88">
        <f>((N642/(T642*U642))/Q642)</f>
        <v/>
      </c>
      <c r="AG642" s="94" t="inlineStr">
        <is>
          <t>Pesticida tipo organofosforado de tabla 27, análisis individual no compatible con otros pesticidas. OSHA CSI establece unas condiciones de muestreo generales (1L/min y 480L) compatibles con las planteadas inicialmente.</t>
        </is>
      </c>
      <c r="AH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25" t="inlineStr">
        <is>
          <t>0,2-1</t>
        </is>
      </c>
      <c r="J643" s="25" t="inlineStr">
        <is>
          <t>0,2-1 (MAE15)</t>
        </is>
      </c>
      <c r="K643" s="27" t="inlineStr">
        <is>
          <t>NIOSH 5600</t>
        </is>
      </c>
      <c r="L643" s="31" t="n">
        <v>1</v>
      </c>
      <c r="N643" s="75" t="n">
        <v>0.2</v>
      </c>
      <c r="O643" t="n">
        <v>0.1</v>
      </c>
      <c r="T643" s="31" t="n">
        <v>1</v>
      </c>
      <c r="U643" s="31" t="n">
        <v>120</v>
      </c>
      <c r="V643" s="2" t="inlineStr">
        <is>
          <t>Sulprofos - aire</t>
        </is>
      </c>
      <c r="W643" s="71">
        <f>N643/((0.1*O643)*T643)</f>
        <v/>
      </c>
      <c r="X643" s="71">
        <f>N643/(0.1*Q643*T643)</f>
        <v/>
      </c>
      <c r="Y643" s="88">
        <f>N643/(0.1*O643)</f>
        <v/>
      </c>
      <c r="Z643" s="88">
        <f>N643/(0.1*Q643)</f>
        <v/>
      </c>
      <c r="AA643" s="90">
        <f>N643/AB643</f>
        <v/>
      </c>
      <c r="AB643" s="31">
        <f>T643*480</f>
        <v/>
      </c>
      <c r="AC643" s="88">
        <f>AA643/O643</f>
        <v/>
      </c>
      <c r="AD643" s="88">
        <f>AA643/Q643</f>
        <v/>
      </c>
      <c r="AE643" s="88">
        <f>((N643/(T643*U643))/O643)</f>
        <v/>
      </c>
      <c r="AF643" s="88">
        <f>((N643/(T643*U643))/Q643)</f>
        <v/>
      </c>
      <c r="AG643" s="94" t="inlineStr">
        <is>
          <t>Pesticida tipo organofosforado de tabla 27, análisis individual no compatible con otros pesticidas. Las condiciones de muestreo generales establecidas por NIOSH 5600 (0,2-1L/min y 12-240L) son compatibles con las planteadas inicialmente.</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t="n">
        <v>1</v>
      </c>
      <c r="J644" s="27" t="inlineStr">
        <is>
          <t>1 (MAE15)</t>
        </is>
      </c>
      <c r="K644" s="27" t="inlineStr">
        <is>
          <t>OSHA CSI</t>
        </is>
      </c>
      <c r="L644" s="31" t="n">
        <v>1</v>
      </c>
      <c r="N644" s="75" t="n">
        <v>0.2</v>
      </c>
      <c r="O644" t="n">
        <v>0.05</v>
      </c>
      <c r="T644" s="31" t="n">
        <v>1</v>
      </c>
      <c r="U644" s="31" t="n">
        <v>120</v>
      </c>
      <c r="V644" s="2" t="inlineStr">
        <is>
          <t>Tepp - aire</t>
        </is>
      </c>
      <c r="W644" s="71">
        <f>N644/((0.1*O644)*T644)</f>
        <v/>
      </c>
      <c r="X644" s="71">
        <f>N644/(0.1*Q644*T644)</f>
        <v/>
      </c>
      <c r="Y644" s="88">
        <f>N644/(0.1*O644)</f>
        <v/>
      </c>
      <c r="Z644" s="88">
        <f>N644/(0.1*Q644)</f>
        <v/>
      </c>
      <c r="AA644" s="90">
        <f>N644/AB644</f>
        <v/>
      </c>
      <c r="AB644" s="31">
        <f>T644*480</f>
        <v/>
      </c>
      <c r="AC644" s="88">
        <f>AA644/O644</f>
        <v/>
      </c>
      <c r="AD644" s="88">
        <f>AA644/Q644</f>
        <v/>
      </c>
      <c r="AE644" s="88">
        <f>((N644/(T644*U644))/O644)</f>
        <v/>
      </c>
      <c r="AF644" s="88">
        <f>((N644/(T644*U644))/Q644)</f>
        <v/>
      </c>
      <c r="AG644" s="94" t="inlineStr">
        <is>
          <t>Pesticida tipo organofosforado de tabla 27, análisis individual no compatible con otros pesticidas. OSHA CSI establece unas condiciones de muestreo generales (1L/min y 480L) compatibles con las planteadas inicialmente.</t>
        </is>
      </c>
      <c r="AH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25" t="inlineStr">
        <is>
          <t>0,2-1</t>
        </is>
      </c>
      <c r="J645" s="25" t="inlineStr">
        <is>
          <t>0,2-1 (MAE15)</t>
        </is>
      </c>
      <c r="K645" s="27" t="inlineStr">
        <is>
          <t>NIOSH 5600</t>
        </is>
      </c>
      <c r="L645" s="31" t="n">
        <v>1</v>
      </c>
      <c r="N645" s="75" t="n">
        <v>0.2</v>
      </c>
      <c r="O645" t="n">
        <v>0.01</v>
      </c>
      <c r="T645" s="31" t="n">
        <v>1</v>
      </c>
      <c r="U645" s="31" t="n">
        <v>120</v>
      </c>
      <c r="V645" s="2" t="inlineStr">
        <is>
          <t>Terbufos - aire</t>
        </is>
      </c>
      <c r="W645" s="71">
        <f>N645/((0.1*O645)*T645)</f>
        <v/>
      </c>
      <c r="X645" s="71">
        <f>N645/(0.1*Q645*T645)</f>
        <v/>
      </c>
      <c r="Y645" s="88">
        <f>N645/(0.1*O645)</f>
        <v/>
      </c>
      <c r="Z645" s="88">
        <f>N645/(0.1*Q645)</f>
        <v/>
      </c>
      <c r="AA645" s="90">
        <f>N645/AB645</f>
        <v/>
      </c>
      <c r="AB645" s="31">
        <f>T645*480</f>
        <v/>
      </c>
      <c r="AC645" s="88">
        <f>AA645/O645</f>
        <v/>
      </c>
      <c r="AD645" s="88">
        <f>AA645/Q645</f>
        <v/>
      </c>
      <c r="AE645" s="102">
        <f>((N645/(T645*U645))/O645)</f>
        <v/>
      </c>
      <c r="AF645" s="88">
        <f>((N645/(T645*U645))/Q645)</f>
        <v/>
      </c>
      <c r="AG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row>
    <row r="646">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N646" s="75" t="n">
        <v>0.2</v>
      </c>
      <c r="U646" s="31" t="n">
        <v>120</v>
      </c>
      <c r="V646" s="2" t="inlineStr">
        <is>
          <t>Tokuthion - aire</t>
        </is>
      </c>
      <c r="W646" s="71">
        <f>N646/((0.1*O646)*T646)</f>
        <v/>
      </c>
      <c r="X646" s="71">
        <f>N646/(0.1*Q646*T646)</f>
        <v/>
      </c>
      <c r="Y646" s="88">
        <f>N646/(0.1*O646)</f>
        <v/>
      </c>
      <c r="Z646" s="88">
        <f>N646/(0.1*Q646)</f>
        <v/>
      </c>
      <c r="AA646" s="90">
        <f>N646/AB646</f>
        <v/>
      </c>
      <c r="AB646" s="31">
        <f>T646*480</f>
        <v/>
      </c>
      <c r="AC646" s="88">
        <f>AA646/O646</f>
        <v/>
      </c>
      <c r="AD646" s="88">
        <f>AA646/Q646</f>
        <v/>
      </c>
      <c r="AE646" s="88">
        <f>((N646/(T646*U646))/O646)</f>
        <v/>
      </c>
      <c r="AF646" s="88">
        <f>((N646/(T646*U646))/Q646)</f>
        <v/>
      </c>
      <c r="AG646" t="inlineStr">
        <is>
          <t>No localizado método ni valor límite para este agente. Consultar con el Laboratorio posible soporte y condiciones de muestreo.</t>
        </is>
      </c>
      <c r="AH646" s="118" t="inlineStr">
        <is>
          <t>Nota: No localizado método específico para su revisión ni valor límite. Consultar posibles condiciones de muestreo con el Laboratorio (¿0,1-1L/min con MAE15? ¿1L/min con MT058?).</t>
        </is>
      </c>
    </row>
    <row r="647">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N647" s="75" t="n">
        <v>0.2</v>
      </c>
      <c r="U647" s="31" t="n">
        <v>120</v>
      </c>
      <c r="V647" s="2" t="inlineStr">
        <is>
          <t>Trichloronate - aire</t>
        </is>
      </c>
      <c r="W647" s="71">
        <f>N647/((0.1*O647)*T647)</f>
        <v/>
      </c>
      <c r="X647" s="71">
        <f>N647/(0.1*Q647*T647)</f>
        <v/>
      </c>
      <c r="Y647" s="88">
        <f>N647/(0.1*O647)</f>
        <v/>
      </c>
      <c r="Z647" s="88">
        <f>N647/(0.1*Q647)</f>
        <v/>
      </c>
      <c r="AA647" s="90">
        <f>N647/AB647</f>
        <v/>
      </c>
      <c r="AB647" s="31">
        <f>T647*480</f>
        <v/>
      </c>
      <c r="AC647" s="88">
        <f>AA647/O647</f>
        <v/>
      </c>
      <c r="AD647" s="88">
        <f>AA647/Q647</f>
        <v/>
      </c>
      <c r="AE647" s="88">
        <f>((N647/(T647*U647))/O647)</f>
        <v/>
      </c>
      <c r="AF647" s="88">
        <f>((N647/(T647*U647))/Q647)</f>
        <v/>
      </c>
      <c r="AG647" t="inlineStr">
        <is>
          <t>No localizado método ni valor límite para este agente. Consultar con el Laboratorio posible soporte y condiciones de muestreo.</t>
        </is>
      </c>
      <c r="AH647" s="118" t="inlineStr">
        <is>
          <t>Nota: No localizado método específico para su revisión ni valor límite. Consultar posibles condiciones de muestreo con el Laboratorio (¿0,1-1L/min con MAE15? ¿1L/min con MT058?).</t>
        </is>
      </c>
    </row>
    <row r="648" ht="16"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N648" s="75" t="n">
        <v>0.2</v>
      </c>
      <c r="P648" t="n">
        <v>0.01</v>
      </c>
      <c r="Q648" t="n">
        <v>0.01</v>
      </c>
      <c r="R648" s="18" t="n">
        <v>0.01</v>
      </c>
      <c r="S648" t="inlineStr">
        <is>
          <t>ALEMANIA</t>
        </is>
      </c>
      <c r="U648" s="31" t="n">
        <v>120</v>
      </c>
      <c r="V648" s="2" t="inlineStr">
        <is>
          <t>Ciflutrina - aire</t>
        </is>
      </c>
      <c r="W648" s="71">
        <f>N648/((0.1*O648)*T648)</f>
        <v/>
      </c>
      <c r="X648" s="71">
        <f>N648/(0.1*Q648*T648)</f>
        <v/>
      </c>
      <c r="Y648" s="88">
        <f>N648/(0.1*O648)</f>
        <v/>
      </c>
      <c r="Z648" s="88">
        <f>N648/(0.1*Q648)</f>
        <v/>
      </c>
      <c r="AA648" s="90">
        <f>N648/AB648</f>
        <v/>
      </c>
      <c r="AB648" s="31">
        <f>T648*480</f>
        <v/>
      </c>
      <c r="AC648" s="88">
        <f>AA648/O648</f>
        <v/>
      </c>
      <c r="AD648" s="88">
        <f>AA648/Q648</f>
        <v/>
      </c>
      <c r="AE648" s="88">
        <f>((N648/(T648*U648))/O648)</f>
        <v/>
      </c>
      <c r="AF648" s="88">
        <f>((N648/(T648*U648))/Q648)</f>
        <v/>
      </c>
      <c r="AG648" s="41" t="inlineStr">
        <is>
          <t>No localizado método para este agente. Consultar con el Laboratorio posible soporte y condiciones de muestreo.</t>
        </is>
      </c>
      <c r="AH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16"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N649" s="75" t="n">
        <v>0.2</v>
      </c>
      <c r="P649" t="n">
        <v>0.01</v>
      </c>
      <c r="Q649" t="n">
        <v>0.01</v>
      </c>
      <c r="R649" s="18" t="n">
        <v>0.01</v>
      </c>
      <c r="S649" t="inlineStr">
        <is>
          <t>ALEMANIA</t>
        </is>
      </c>
      <c r="U649" s="31" t="n">
        <v>120</v>
      </c>
      <c r="V649" s="2" t="inlineStr">
        <is>
          <t>Ciflutrina - aire</t>
        </is>
      </c>
      <c r="W649" s="71">
        <f>N649/((0.1*O649)*T649)</f>
        <v/>
      </c>
      <c r="X649" s="71">
        <f>N649/(0.1*Q649*T649)</f>
        <v/>
      </c>
      <c r="Y649" s="88">
        <f>N649/(0.1*O649)</f>
        <v/>
      </c>
      <c r="Z649" s="88">
        <f>N649/(0.1*Q649)</f>
        <v/>
      </c>
      <c r="AA649" s="90">
        <f>N649/AB649</f>
        <v/>
      </c>
      <c r="AB649" s="31">
        <f>T649*480</f>
        <v/>
      </c>
      <c r="AC649" s="88">
        <f>AA649/O649</f>
        <v/>
      </c>
      <c r="AD649" s="88">
        <f>AA649/Q649</f>
        <v/>
      </c>
      <c r="AE649" s="88">
        <f>((N649/(T649*U649))/O649)</f>
        <v/>
      </c>
      <c r="AF649" s="88">
        <f>((N649/(T649*U649))/Q649)</f>
        <v/>
      </c>
      <c r="AG649" t="inlineStr">
        <is>
          <t>No localizado método para este agente. Consultar con el Laboratorio posible soporte y condiciones de muestreo.</t>
        </is>
      </c>
      <c r="AH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t="n">
        <v>1</v>
      </c>
      <c r="J650" s="26" t="inlineStr">
        <is>
          <t>1 (MAE15)</t>
        </is>
      </c>
      <c r="K650" s="27" t="inlineStr">
        <is>
          <t>OSHA PV 2063</t>
        </is>
      </c>
      <c r="L650" s="31" t="n">
        <v>1</v>
      </c>
      <c r="N650" s="75" t="n">
        <v>0.2</v>
      </c>
      <c r="T650" s="31" t="n">
        <v>1</v>
      </c>
      <c r="U650" s="31" t="n">
        <v>120</v>
      </c>
      <c r="V650" s="2" t="inlineStr">
        <is>
          <t>Cipermetrina - aire</t>
        </is>
      </c>
      <c r="W650" s="71">
        <f>N650/((0.1*O650)*T650)</f>
        <v/>
      </c>
      <c r="X650" s="71">
        <f>N650/(0.1*Q650*T650)</f>
        <v/>
      </c>
      <c r="Y650" s="88">
        <f>N650/(0.1*O650)</f>
        <v/>
      </c>
      <c r="Z650" s="88">
        <f>N650/(0.1*Q650)</f>
        <v/>
      </c>
      <c r="AA650" s="90">
        <f>N650/AB650</f>
        <v/>
      </c>
      <c r="AB650" s="31">
        <f>T650*480</f>
        <v/>
      </c>
      <c r="AC650" s="88">
        <f>AA650/O650</f>
        <v/>
      </c>
      <c r="AD650" s="88">
        <f>AA650/Q650</f>
        <v/>
      </c>
      <c r="AE650" s="88">
        <f>((N650/(T650*U650))/O650)</f>
        <v/>
      </c>
      <c r="AF650" s="88">
        <f>((N650/(T650*U650))/Q650)</f>
        <v/>
      </c>
      <c r="AG650" s="94" t="inlineStr">
        <is>
          <t>Pesticida tipo piretrinas de tabla 28, análisis individual no compatible con otros pesticidas. No localizado posible valor límite para este agente. OSHA PV 2063 establece como condiciones generales de muestreo: 1L/min y 60L.</t>
        </is>
      </c>
      <c r="AH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t="n">
        <v>1</v>
      </c>
      <c r="J651" s="26" t="inlineStr">
        <is>
          <t>1 (MAE15)</t>
        </is>
      </c>
      <c r="K651" s="27" t="inlineStr">
        <is>
          <t>OSHA PV 2063</t>
        </is>
      </c>
      <c r="L651" s="31" t="n">
        <v>1</v>
      </c>
      <c r="N651" s="75" t="n">
        <v>0.2</v>
      </c>
      <c r="T651" s="31" t="n">
        <v>1</v>
      </c>
      <c r="U651" s="31" t="n">
        <v>120</v>
      </c>
      <c r="V651" s="2" t="inlineStr">
        <is>
          <t>Cipermetrina - aire</t>
        </is>
      </c>
      <c r="W651" s="71">
        <f>N651/((0.1*O651)*T651)</f>
        <v/>
      </c>
      <c r="X651" s="71">
        <f>N651/(0.1*Q651*T651)</f>
        <v/>
      </c>
      <c r="Y651" s="88">
        <f>N651/(0.1*O651)</f>
        <v/>
      </c>
      <c r="Z651" s="88">
        <f>N651/(0.1*Q651)</f>
        <v/>
      </c>
      <c r="AA651" s="90">
        <f>N651/AB651</f>
        <v/>
      </c>
      <c r="AB651" s="31">
        <f>T651*480</f>
        <v/>
      </c>
      <c r="AC651" s="88">
        <f>AA651/O651</f>
        <v/>
      </c>
      <c r="AD651" s="88">
        <f>AA651/Q651</f>
        <v/>
      </c>
      <c r="AE651" s="88">
        <f>((N651/(T651*U651))/O651)</f>
        <v/>
      </c>
      <c r="AF651" s="88">
        <f>((N651/(T651*U651))/Q651)</f>
        <v/>
      </c>
      <c r="AG651" s="94" t="inlineStr">
        <is>
          <t>Pesticida tipo piretrinas de tabla 28, análisis individual no compatible con otros pesticidas. No localizado posible valor límite para este agente. OSHA PV 2063 establece como condiciones generales de muestreo: 1L/min y 60L.</t>
        </is>
      </c>
      <c r="AH651" s="118" t="inlineStr">
        <is>
          <t>Nota: No se ha localizado posible valor límite para este agente.</t>
        </is>
      </c>
    </row>
    <row r="652" ht="16"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N652" s="75" t="n">
        <v>0.2</v>
      </c>
      <c r="Q652" t="n">
        <v>0.03</v>
      </c>
      <c r="S652" t="inlineStr">
        <is>
          <t>CHINA</t>
        </is>
      </c>
      <c r="U652" s="31" t="n">
        <v>120</v>
      </c>
      <c r="V652" s="2" t="inlineStr">
        <is>
          <t>Deltametrina - aire</t>
        </is>
      </c>
      <c r="W652" s="71">
        <f>N652/((0.1*O652)*T652)</f>
        <v/>
      </c>
      <c r="X652" s="71">
        <f>N652/(0.1*Q652*T652)</f>
        <v/>
      </c>
      <c r="Y652" s="88">
        <f>N652/(0.1*O652)</f>
        <v/>
      </c>
      <c r="Z652" s="88">
        <f>N652/(0.1*Q652)</f>
        <v/>
      </c>
      <c r="AA652" s="90">
        <f>N652/AB652</f>
        <v/>
      </c>
      <c r="AB652" s="31">
        <f>T652*480</f>
        <v/>
      </c>
      <c r="AC652" s="88">
        <f>AA652/O652</f>
        <v/>
      </c>
      <c r="AD652" s="88">
        <f>AA652/Q652</f>
        <v/>
      </c>
      <c r="AE652" s="88">
        <f>((N652/(T652*U652))/O652)</f>
        <v/>
      </c>
      <c r="AF652" s="88">
        <f>((N652/(T652*U652))/Q652)</f>
        <v/>
      </c>
      <c r="AG652" s="41" t="inlineStr">
        <is>
          <t>No localizado método para este agente. Consultar con el Laboratorio posible soporte y condiciones de muestreo.</t>
        </is>
      </c>
      <c r="AH652" s="118" t="inlineStr">
        <is>
          <t>Nota: No localizado método específico para su revisión. Consultar posibles condiciones de muestreo con el Laboratorio (¿0,1-1L/min con MAE15? ¿1L/min con MT058?). Nota2: Se informa valor límite de China al ser el único disponible en Gestis.</t>
        </is>
      </c>
    </row>
    <row r="653" ht="16"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N653" s="75" t="n">
        <v>0.2</v>
      </c>
      <c r="Q653" t="n">
        <v>0.03</v>
      </c>
      <c r="S653" t="inlineStr">
        <is>
          <t>CHINA</t>
        </is>
      </c>
      <c r="U653" s="31" t="n">
        <v>120</v>
      </c>
      <c r="V653" s="2" t="inlineStr">
        <is>
          <t>Deltametrina - aire</t>
        </is>
      </c>
      <c r="W653" s="71">
        <f>N653/((0.1*O653)*T653)</f>
        <v/>
      </c>
      <c r="X653" s="71">
        <f>N653/(0.1*Q653*T653)</f>
        <v/>
      </c>
      <c r="Y653" s="88">
        <f>N653/(0.1*O653)</f>
        <v/>
      </c>
      <c r="Z653" s="88">
        <f>N653/(0.1*Q653)</f>
        <v/>
      </c>
      <c r="AA653" s="90">
        <f>N653/AB653</f>
        <v/>
      </c>
      <c r="AB653" s="31">
        <f>T653*480</f>
        <v/>
      </c>
      <c r="AC653" s="88">
        <f>AA653/O653</f>
        <v/>
      </c>
      <c r="AD653" s="88">
        <f>AA653/Q653</f>
        <v/>
      </c>
      <c r="AE653" s="88">
        <f>((N653/(T653*U653))/O653)</f>
        <v/>
      </c>
      <c r="AF653" s="88">
        <f>((N653/(T653*U653))/Q653)</f>
        <v/>
      </c>
      <c r="AG653" s="41" t="inlineStr">
        <is>
          <t>No localizado método para este agente. Consultar con el Laboratorio posible soporte y condiciones de muestreo.</t>
        </is>
      </c>
      <c r="AH653" s="118" t="inlineStr">
        <is>
          <t>Nota: No localizado método específico para su revisión. Consultar posibles condiciones de muestreo con el Laboratorio (¿0,1-1L/min con MAE15? ¿1L/min con MT058?). Nota2: Se informa valor límite de China al ser el único disponible en Gestis.</t>
        </is>
      </c>
    </row>
    <row r="654" ht="16"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t="n">
        <v>1</v>
      </c>
      <c r="J654" s="26" t="inlineStr">
        <is>
          <t>1 (MAE15)</t>
        </is>
      </c>
      <c r="K654" s="26" t="inlineStr">
        <is>
          <t>OSHA 70</t>
        </is>
      </c>
      <c r="L654" s="31" t="n">
        <v>1</v>
      </c>
      <c r="N654" s="75" t="n">
        <v>0.2</v>
      </c>
      <c r="T654" s="31" t="n">
        <v>1</v>
      </c>
      <c r="U654" s="31" t="n">
        <v>120</v>
      </c>
      <c r="V654" s="2" t="inlineStr">
        <is>
          <t>Esbiotrina - aire</t>
        </is>
      </c>
      <c r="W654" s="71">
        <f>N654/((0.1*O654)*T654)</f>
        <v/>
      </c>
      <c r="X654" s="71">
        <f>N654/(0.1*Q654*T654)</f>
        <v/>
      </c>
      <c r="Y654" s="88">
        <f>N654/(0.1*O654)</f>
        <v/>
      </c>
      <c r="Z654" s="88">
        <f>N654/(0.1*Q654)</f>
        <v/>
      </c>
      <c r="AA654" s="90">
        <f>N654/AB654</f>
        <v/>
      </c>
      <c r="AB654" s="31">
        <f>T654*480</f>
        <v/>
      </c>
      <c r="AC654" s="88">
        <f>AA654/O654</f>
        <v/>
      </c>
      <c r="AD654" s="88">
        <f>AA654/Q654</f>
        <v/>
      </c>
      <c r="AE654" s="88">
        <f>((N654/(T654*U654))/O654)</f>
        <v/>
      </c>
      <c r="AF654" s="88">
        <f>((N654/(T654*U654))/Q654)</f>
        <v/>
      </c>
      <c r="AG654" s="94" t="inlineStr">
        <is>
          <t>Consultar con el Laboratorio si puede asumirse este ensayo y, en caso de aceptación, las posibles condiciones de muestreo.</t>
        </is>
      </c>
      <c r="AH654" s="118" t="inlineStr">
        <is>
          <t>Nota: No se ha localizado posible valor límite para este agente.</t>
        </is>
      </c>
    </row>
    <row r="655" ht="16"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N655" s="75" t="n">
        <v>0.5</v>
      </c>
      <c r="U655" s="31" t="n">
        <v>120</v>
      </c>
      <c r="V655" s="2" t="inlineStr">
        <is>
          <t>Permetrina - aire</t>
        </is>
      </c>
      <c r="W655" s="71">
        <f>N655/((0.1*O655)*T655)</f>
        <v/>
      </c>
      <c r="X655" s="71">
        <f>N655/(0.1*Q655*T655)</f>
        <v/>
      </c>
      <c r="Y655" s="88">
        <f>N655/(0.1*O655)</f>
        <v/>
      </c>
      <c r="Z655" s="88">
        <f>N655/(0.1*Q655)</f>
        <v/>
      </c>
      <c r="AA655" s="90">
        <f>N655/AB655</f>
        <v/>
      </c>
      <c r="AB655" s="31">
        <f>T655*480</f>
        <v/>
      </c>
      <c r="AC655" s="88">
        <f>AA655/O655</f>
        <v/>
      </c>
      <c r="AD655" s="88">
        <f>AA655/Q655</f>
        <v/>
      </c>
      <c r="AE655" s="88">
        <f>((N655/(T655*U655))/O655)</f>
        <v/>
      </c>
      <c r="AF655" s="88">
        <f>((N655/(T655*U655))/Q655)</f>
        <v/>
      </c>
      <c r="AG655" s="94" t="inlineStr">
        <is>
          <t>Consultar con el Laboratorio si puede asumirse este ensayo y, en caso de aceptación, las posibles condiciones de muestreo.</t>
        </is>
      </c>
      <c r="AH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42" t="inlineStr">
        <is>
          <t xml:space="preserve"> 1-4</t>
        </is>
      </c>
      <c r="J656" s="26" t="inlineStr">
        <is>
          <t>1-4 (MT058)</t>
        </is>
      </c>
      <c r="K656" s="50" t="inlineStr">
        <is>
          <t>OSHA 5008</t>
        </is>
      </c>
      <c r="L656" s="31" t="n">
        <v>1</v>
      </c>
      <c r="N656" s="75" t="n">
        <v>0.5</v>
      </c>
      <c r="O656" t="n">
        <v>1</v>
      </c>
      <c r="T656" s="31" t="n">
        <v>1</v>
      </c>
      <c r="U656" s="31" t="n">
        <v>120</v>
      </c>
      <c r="V656" s="2" t="inlineStr">
        <is>
          <t>Piretrina - aire</t>
        </is>
      </c>
      <c r="W656" s="71">
        <f>N656/((0.1*O656)*T656)</f>
        <v/>
      </c>
      <c r="X656" s="71">
        <f>N656/(0.1*Q656*T656)</f>
        <v/>
      </c>
      <c r="Y656" s="88">
        <f>N656/(0.1*O656)</f>
        <v/>
      </c>
      <c r="Z656" s="88">
        <f>N656/(0.1*Q656)</f>
        <v/>
      </c>
      <c r="AA656" s="90">
        <f>N656/AB656</f>
        <v/>
      </c>
      <c r="AB656" s="31">
        <f>T656*480</f>
        <v/>
      </c>
      <c r="AC656" s="88">
        <f>AA656/O656</f>
        <v/>
      </c>
      <c r="AD656" s="88">
        <f>AA656/Q656</f>
        <v/>
      </c>
      <c r="AE656" s="88">
        <f>((N656/(T656*U656))/O656)</f>
        <v/>
      </c>
      <c r="AF656" s="88">
        <f>((N656/(T656*U656))/Q656)</f>
        <v/>
      </c>
      <c r="AG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H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25" t="inlineStr">
        <is>
          <t xml:space="preserve"> 1-4</t>
        </is>
      </c>
      <c r="J657" s="25" t="inlineStr">
        <is>
          <t>1-4 (MT058)</t>
        </is>
      </c>
      <c r="K657" s="50" t="inlineStr">
        <is>
          <t>OSHA 5008</t>
        </is>
      </c>
      <c r="L657" s="31" t="n">
        <v>1</v>
      </c>
      <c r="N657" s="75" t="n">
        <v>0.5</v>
      </c>
      <c r="O657" t="n">
        <v>1</v>
      </c>
      <c r="T657" s="31" t="n">
        <v>1</v>
      </c>
      <c r="U657" s="31" t="n">
        <v>120</v>
      </c>
      <c r="V657" s="2" t="inlineStr">
        <is>
          <t>Piretrina - aire</t>
        </is>
      </c>
      <c r="W657" s="71">
        <f>N657/((0.1*O657)*T657)</f>
        <v/>
      </c>
      <c r="X657" s="71">
        <f>N657/(0.1*Q657*T657)</f>
        <v/>
      </c>
      <c r="Y657" s="88">
        <f>N657/(0.1*O657)</f>
        <v/>
      </c>
      <c r="Z657" s="88">
        <f>N657/(0.1*Q657)</f>
        <v/>
      </c>
      <c r="AA657" s="90">
        <f>N657/AB657</f>
        <v/>
      </c>
      <c r="AB657" s="31">
        <f>T657*480</f>
        <v/>
      </c>
      <c r="AC657" s="88">
        <f>AA657/O657</f>
        <v/>
      </c>
      <c r="AD657" s="88">
        <f>AA657/Q657</f>
        <v/>
      </c>
      <c r="AE657" s="88">
        <f>((N657/(T657*U657))/O657)</f>
        <v/>
      </c>
      <c r="AF657" s="88">
        <f>((N657/(T657*U657))/Q657)</f>
        <v/>
      </c>
      <c r="AG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H657" s="120" t="inlineStr">
        <is>
          <t>Nota: Listado de métodos informa MAE15, pero OSHA 5008 hace referencia a FV (MT058). Confirmar soporte con el Laboratorio.</t>
        </is>
      </c>
    </row>
    <row r="658" ht="16"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N658" s="75" t="n">
        <v>0.5</v>
      </c>
      <c r="U658" s="31" t="n">
        <v>120</v>
      </c>
      <c r="V658" s="2" t="inlineStr">
        <is>
          <t>Sumitrina - aire</t>
        </is>
      </c>
      <c r="W658" s="71">
        <f>N658/((0.1*O658)*T658)</f>
        <v/>
      </c>
      <c r="X658" s="71">
        <f>N658/(0.1*Q658*T658)</f>
        <v/>
      </c>
      <c r="Y658" s="88">
        <f>N658/(0.1*O658)</f>
        <v/>
      </c>
      <c r="Z658" s="88">
        <f>N658/(0.1*Q658)</f>
        <v/>
      </c>
      <c r="AA658" s="90">
        <f>N658/AB658</f>
        <v/>
      </c>
      <c r="AB658" s="31">
        <f>T658*480</f>
        <v/>
      </c>
      <c r="AC658" s="88">
        <f>AA658/O658</f>
        <v/>
      </c>
      <c r="AD658" s="88">
        <f>AA658/Q658</f>
        <v/>
      </c>
      <c r="AE658" s="88">
        <f>((N658/(T658*U658))/O658)</f>
        <v/>
      </c>
      <c r="AF658" s="88">
        <f>((N658/(T658*U658))/Q658)</f>
        <v/>
      </c>
      <c r="AG658" s="94" t="inlineStr">
        <is>
          <t>Consultar con el Laboratorio si puede asumirse este ensayo y, en caso de aceptación, las posibles condiciones de muestreo.</t>
        </is>
      </c>
      <c r="AH658" s="118" t="inlineStr">
        <is>
          <t>Nota: No localizado método específico para su revisión ni valor límite. Consultar posibles condiciones de muestreo con el Laboratorio (¿0,1-1L/min con MAE15? ¿1L/min con MT058?).</t>
        </is>
      </c>
    </row>
    <row r="659" ht="16"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N659" s="75" t="n">
        <v>0.5</v>
      </c>
      <c r="U659" s="31" t="n">
        <v>120</v>
      </c>
      <c r="V659" s="2" t="inlineStr">
        <is>
          <t>Tetrametina - aire</t>
        </is>
      </c>
      <c r="W659" s="71">
        <f>N659/((0.1*O659)*T659)</f>
        <v/>
      </c>
      <c r="X659" s="71">
        <f>N659/(0.1*Q659*T659)</f>
        <v/>
      </c>
      <c r="Y659" s="88">
        <f>N659/(0.1*O659)</f>
        <v/>
      </c>
      <c r="Z659" s="88">
        <f>N659/(0.1*Q659)</f>
        <v/>
      </c>
      <c r="AA659" s="90">
        <f>N659/AB659</f>
        <v/>
      </c>
      <c r="AB659" s="31">
        <f>T659*480</f>
        <v/>
      </c>
      <c r="AC659" s="88">
        <f>AA659/O659</f>
        <v/>
      </c>
      <c r="AD659" s="88">
        <f>AA659/Q659</f>
        <v/>
      </c>
      <c r="AE659" s="88">
        <f>((N659/(T659*U659))/O659)</f>
        <v/>
      </c>
      <c r="AF659" s="88">
        <f>((N659/(T659*U659))/Q659)</f>
        <v/>
      </c>
      <c r="AG659" s="94" t="inlineStr">
        <is>
          <t>Consultar con el Laboratorio si puede asumirse este ensayo y, en caso de aceptación, las posibles condiciones de muestreo.</t>
        </is>
      </c>
      <c r="AH659" s="118" t="inlineStr">
        <is>
          <t>Nota: No localizado método específico para su revisión ni valor límite. Consultar posibles condiciones de muestreo con el Laboratorio (¿0,1-1L/min con MAE15? ¿1L/min con MT058?).</t>
        </is>
      </c>
    </row>
    <row r="660" ht="16"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N660" s="75" t="n">
        <v>0.5</v>
      </c>
      <c r="U660" s="31" t="n">
        <v>120</v>
      </c>
      <c r="V660" s="2" t="inlineStr">
        <is>
          <t>Transflutrina - aire</t>
        </is>
      </c>
      <c r="W660" s="71">
        <f>N660/((0.1*O660)*T660)</f>
        <v/>
      </c>
      <c r="X660" s="71">
        <f>N660/(0.1*Q660*T660)</f>
        <v/>
      </c>
      <c r="Y660" s="88">
        <f>N660/(0.1*O660)</f>
        <v/>
      </c>
      <c r="Z660" s="88">
        <f>N660/(0.1*Q660)</f>
        <v/>
      </c>
      <c r="AA660" s="90">
        <f>N660/AB660</f>
        <v/>
      </c>
      <c r="AB660" s="31">
        <f>T660*480</f>
        <v/>
      </c>
      <c r="AC660" s="88">
        <f>AA660/O660</f>
        <v/>
      </c>
      <c r="AD660" s="88">
        <f>AA660/Q660</f>
        <v/>
      </c>
      <c r="AE660" s="88">
        <f>((N660/(T660*U660))/O660)</f>
        <v/>
      </c>
      <c r="AF660" s="88">
        <f>((N660/(T660*U660))/Q660)</f>
        <v/>
      </c>
      <c r="AG660" s="94" t="inlineStr">
        <is>
          <t>Consultar con el Laboratorio si puede asumirse este ensayo y, en caso de aceptación, las posibles condiciones de muestreo.</t>
        </is>
      </c>
      <c r="AH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t="n">
        <v>3</v>
      </c>
      <c r="J661" s="26" t="inlineStr">
        <is>
          <t>3 (ciclón SKC con EDC, MT130)</t>
        </is>
      </c>
      <c r="K661" s="26" t="inlineStr">
        <is>
          <t>EPA 6020A; OSHA ID-121</t>
        </is>
      </c>
      <c r="L661" s="31" t="n">
        <v>3</v>
      </c>
      <c r="M661" t="inlineStr">
        <is>
          <t>2,2 (ciclón Casella); 4,2 (GK2.69)</t>
        </is>
      </c>
      <c r="N661" s="75" t="n">
        <v>1</v>
      </c>
      <c r="O661" t="n">
        <v>1</v>
      </c>
      <c r="T661" s="31" t="n">
        <v>3</v>
      </c>
      <c r="U661" s="31" t="n">
        <v>120</v>
      </c>
      <c r="V661" s="2" t="inlineStr">
        <is>
          <t>Aluminio - aire</t>
        </is>
      </c>
      <c r="W661" s="71">
        <f>N661/((0.1*O661)*T661)</f>
        <v/>
      </c>
      <c r="X661" s="71">
        <f>N661/(0.1*Q661*T661)</f>
        <v/>
      </c>
      <c r="Y661" s="88">
        <f>N661/(0.1*O661)</f>
        <v/>
      </c>
      <c r="Z661" s="88">
        <f>N661/(0.1*Q661)</f>
        <v/>
      </c>
      <c r="AA661" s="90">
        <f>N661/AB661</f>
        <v/>
      </c>
      <c r="AB661" s="31">
        <f>T661*480</f>
        <v/>
      </c>
      <c r="AC661" s="88">
        <f>AA661/O661</f>
        <v/>
      </c>
      <c r="AD661" s="88">
        <f>AA661/Q661</f>
        <v/>
      </c>
      <c r="AE661" s="88">
        <f>((N661/(T661*U661))/O661)</f>
        <v/>
      </c>
      <c r="AF661" s="88">
        <f>((N661/(T661*U661))/Q661)</f>
        <v/>
      </c>
      <c r="AG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t="n">
        <v>3</v>
      </c>
      <c r="J662" s="26" t="inlineStr">
        <is>
          <t>3 (ciclón SKC con EDC, MT130)</t>
        </is>
      </c>
      <c r="K662" s="26" t="inlineStr">
        <is>
          <t>EPA 6020A; OSHA ID-121</t>
        </is>
      </c>
      <c r="L662" s="31" t="n">
        <v>3</v>
      </c>
      <c r="M662" t="inlineStr">
        <is>
          <t>2,2 (ciclón Casella); 4,2 (GK2.69)</t>
        </is>
      </c>
      <c r="N662" s="75" t="n">
        <v>1</v>
      </c>
      <c r="O662" t="n">
        <v>1</v>
      </c>
      <c r="T662" s="31" t="n">
        <v>3</v>
      </c>
      <c r="U662" s="31" t="n">
        <v>120</v>
      </c>
      <c r="V662" s="2" t="inlineStr">
        <is>
          <t>Aluminio - aire</t>
        </is>
      </c>
      <c r="W662" s="71">
        <f>N662/((0.1*O662)*T662)</f>
        <v/>
      </c>
      <c r="X662" s="71">
        <f>N662/(0.1*Q662*T662)</f>
        <v/>
      </c>
      <c r="Y662" s="88">
        <f>N662/(0.1*O662)</f>
        <v/>
      </c>
      <c r="Z662" s="88">
        <f>N662/(0.1*Q662)</f>
        <v/>
      </c>
      <c r="AA662" s="90">
        <f>N662/AB662</f>
        <v/>
      </c>
      <c r="AB662" s="31">
        <f>T662*480</f>
        <v/>
      </c>
      <c r="AC662" s="88">
        <f>AA662/O662</f>
        <v/>
      </c>
      <c r="AD662" s="88">
        <f>AA662/Q662</f>
        <v/>
      </c>
      <c r="AE662" s="88">
        <f>((N662/(T662*U662))/O662)</f>
        <v/>
      </c>
      <c r="AF662" s="88">
        <f>((N662/(T662*U662))/Q662)</f>
        <v/>
      </c>
      <c r="AG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t="n">
        <v>2</v>
      </c>
      <c r="J663" s="47" t="inlineStr">
        <is>
          <t>2 (IOM Sampler con EDC, MT126)</t>
        </is>
      </c>
      <c r="K663" s="47" t="inlineStr">
        <is>
          <t>EPA 6020A; OSHA ID-121</t>
        </is>
      </c>
      <c r="L663" s="31" t="n">
        <v>2</v>
      </c>
      <c r="M663" t="inlineStr">
        <is>
          <t>F.I: 4 (Button); 3,5 (PGP-GSP 3,5)</t>
        </is>
      </c>
      <c r="N663" s="79" t="n">
        <v>1</v>
      </c>
      <c r="O663" t="n">
        <v>0.5</v>
      </c>
      <c r="T663" s="31" t="n">
        <v>2</v>
      </c>
      <c r="U663" s="31" t="n">
        <v>120</v>
      </c>
      <c r="V663" s="13" t="inlineStr">
        <is>
          <t>Antimonio - aire</t>
        </is>
      </c>
      <c r="W663" s="71">
        <f>N663/((0.1*O663)*T663)</f>
        <v/>
      </c>
      <c r="X663" s="71">
        <f>N663/(0.1*Q663*T663)</f>
        <v/>
      </c>
      <c r="Y663" s="88">
        <f>N663/(0.1*O663)</f>
        <v/>
      </c>
      <c r="Z663" s="88">
        <f>N663/(0.1*Q663)</f>
        <v/>
      </c>
      <c r="AA663" s="90">
        <f>N663/AB663</f>
        <v/>
      </c>
      <c r="AB663" s="31">
        <f>T663*480</f>
        <v/>
      </c>
      <c r="AC663" s="88">
        <f>AA663/O663</f>
        <v/>
      </c>
      <c r="AD663" s="88">
        <f>AA663/Q663</f>
        <v/>
      </c>
      <c r="AE663" s="88">
        <f>((N663/(T663*U663))/O663)</f>
        <v/>
      </c>
      <c r="AF663" s="88">
        <f>((N663/(T663*U663))/Q663)</f>
        <v/>
      </c>
      <c r="AG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t="n">
        <v>2</v>
      </c>
      <c r="J664" s="47" t="inlineStr">
        <is>
          <t>2 (IOM Sampler con EDC, MT126)</t>
        </is>
      </c>
      <c r="K664" s="47" t="inlineStr">
        <is>
          <t>EPA 6020A; OSHA ID-121</t>
        </is>
      </c>
      <c r="L664" s="31" t="n">
        <v>2</v>
      </c>
      <c r="M664" t="inlineStr">
        <is>
          <t>F.I: 4 (Button); 3,5 (PGP-GSP 3,5)</t>
        </is>
      </c>
      <c r="N664" s="79" t="n">
        <v>1</v>
      </c>
      <c r="O664" t="n">
        <v>0.5</v>
      </c>
      <c r="T664" s="31" t="n">
        <v>2</v>
      </c>
      <c r="U664" s="31" t="n">
        <v>120</v>
      </c>
      <c r="V664" s="13" t="inlineStr">
        <is>
          <t>Antimonio - aire</t>
        </is>
      </c>
      <c r="W664" s="71">
        <f>N664/((0.1*O664)*T664)</f>
        <v/>
      </c>
      <c r="X664" s="71">
        <f>N664/(0.1*Q664*T664)</f>
        <v/>
      </c>
      <c r="Y664" s="88">
        <f>N664/(0.1*O664)</f>
        <v/>
      </c>
      <c r="Z664" s="88">
        <f>N664/(0.1*Q664)</f>
        <v/>
      </c>
      <c r="AA664" s="90">
        <f>N664/AB664</f>
        <v/>
      </c>
      <c r="AB664" s="31">
        <f>T664*480</f>
        <v/>
      </c>
      <c r="AC664" s="88">
        <f>AA664/O664</f>
        <v/>
      </c>
      <c r="AD664" s="88">
        <f>AA664/Q664</f>
        <v/>
      </c>
      <c r="AE664" s="88">
        <f>((N664/(T664*U664))/O664)</f>
        <v/>
      </c>
      <c r="AF664" s="88">
        <f>((N664/(T664*U664))/Q664)</f>
        <v/>
      </c>
      <c r="AG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t="n">
        <v>2</v>
      </c>
      <c r="J665" s="47" t="inlineStr">
        <is>
          <t>2 (IOM Sampler con EDC, MT126)</t>
        </is>
      </c>
      <c r="K665" s="47" t="inlineStr">
        <is>
          <t>EPA 6020A; OSHA ID-121</t>
        </is>
      </c>
      <c r="L665" s="31" t="n">
        <v>2</v>
      </c>
      <c r="M665" t="inlineStr">
        <is>
          <t>F.I: 4 (Button); 3,5 (PGP-GSP 3,5)</t>
        </is>
      </c>
      <c r="N665" s="79" t="n">
        <v>0.1</v>
      </c>
      <c r="O665" t="n">
        <v>0.01</v>
      </c>
      <c r="T665" s="31" t="n">
        <v>2</v>
      </c>
      <c r="U665" s="31" t="n">
        <v>120</v>
      </c>
      <c r="V665" s="13" t="inlineStr">
        <is>
          <t>Arsénico - aire</t>
        </is>
      </c>
      <c r="W665" s="71">
        <f>N665/((0.1*O665)*T665)</f>
        <v/>
      </c>
      <c r="X665" s="71">
        <f>N665/(0.1*Q665*T665)</f>
        <v/>
      </c>
      <c r="Y665" s="88">
        <f>N665/(0.1*O665)</f>
        <v/>
      </c>
      <c r="Z665" s="88">
        <f>N665/(0.1*Q665)</f>
        <v/>
      </c>
      <c r="AA665" s="90">
        <f>N665/AB665</f>
        <v/>
      </c>
      <c r="AB665" s="31">
        <f>T665*480</f>
        <v/>
      </c>
      <c r="AC665" s="88">
        <f>AA665/O665</f>
        <v/>
      </c>
      <c r="AD665" s="88">
        <f>AA665/Q665</f>
        <v/>
      </c>
      <c r="AE665" s="88">
        <f>((N665/(T665*U665))/O665)</f>
        <v/>
      </c>
      <c r="AF665" s="88">
        <f>((N665/(T665*U665))/Q665)</f>
        <v/>
      </c>
      <c r="AG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t="n">
        <v>2</v>
      </c>
      <c r="J666" s="47" t="inlineStr">
        <is>
          <t>2 (IOM Sampler con EDC, MT126)</t>
        </is>
      </c>
      <c r="K666" s="47" t="inlineStr">
        <is>
          <t>EPA 6020A; OSHA ID-121</t>
        </is>
      </c>
      <c r="L666" s="31" t="n">
        <v>2</v>
      </c>
      <c r="M666" t="inlineStr">
        <is>
          <t>F.I: 4 (Button); 3,5 (PGP-GSP 3,5)</t>
        </is>
      </c>
      <c r="N666" s="79" t="n">
        <v>0.1</v>
      </c>
      <c r="O666" t="n">
        <v>0.01</v>
      </c>
      <c r="T666" s="31" t="n">
        <v>2</v>
      </c>
      <c r="U666" s="31" t="n">
        <v>120</v>
      </c>
      <c r="V666" s="13" t="inlineStr">
        <is>
          <t>Arsénico - aire</t>
        </is>
      </c>
      <c r="W666" s="71">
        <f>N666/((0.1*O666)*T666)</f>
        <v/>
      </c>
      <c r="X666" s="71">
        <f>N666/(0.1*Q666*T666)</f>
        <v/>
      </c>
      <c r="Y666" s="88">
        <f>N666/(0.1*O666)</f>
        <v/>
      </c>
      <c r="Z666" s="88">
        <f>N666/(0.1*Q666)</f>
        <v/>
      </c>
      <c r="AA666" s="90">
        <f>N666/AB666</f>
        <v/>
      </c>
      <c r="AB666" s="31">
        <f>T666*480</f>
        <v/>
      </c>
      <c r="AC666" s="88">
        <f>AA666/O666</f>
        <v/>
      </c>
      <c r="AD666" s="88">
        <f>AA666/Q666</f>
        <v/>
      </c>
      <c r="AE666" s="88">
        <f>((N666/(T666*U666))/O666)</f>
        <v/>
      </c>
      <c r="AF666" s="88">
        <f>((N666/(T666*U666))/Q666)</f>
        <v/>
      </c>
      <c r="AG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t="n">
        <v>2</v>
      </c>
      <c r="J667" s="47" t="inlineStr">
        <is>
          <t>2 (IOM Sampler con EDC, MT126)</t>
        </is>
      </c>
      <c r="K667" s="47" t="inlineStr">
        <is>
          <t>EPA 6020A; OSHA ID-121</t>
        </is>
      </c>
      <c r="L667" s="31" t="n">
        <v>2</v>
      </c>
      <c r="M667" t="inlineStr">
        <is>
          <t>F.I: 4 (Button); 3,5 (PGP-GSP 3,5)</t>
        </is>
      </c>
      <c r="N667" s="79" t="n">
        <v>1</v>
      </c>
      <c r="O667" t="n">
        <v>0.5</v>
      </c>
      <c r="T667" s="31" t="n">
        <v>2</v>
      </c>
      <c r="U667" s="31" t="n">
        <v>120</v>
      </c>
      <c r="V667" s="13" t="inlineStr">
        <is>
          <t>Bario - aire</t>
        </is>
      </c>
      <c r="W667" s="71">
        <f>N667/((0.1*O667)*T667)</f>
        <v/>
      </c>
      <c r="X667" s="71">
        <f>N667/(0.1*Q667*T667)</f>
        <v/>
      </c>
      <c r="Y667" s="88">
        <f>N667/(0.1*O667)</f>
        <v/>
      </c>
      <c r="Z667" s="88">
        <f>N667/(0.1*Q667)</f>
        <v/>
      </c>
      <c r="AA667" s="90">
        <f>N667/AB667</f>
        <v/>
      </c>
      <c r="AB667" s="31">
        <f>T667*480</f>
        <v/>
      </c>
      <c r="AC667" s="88">
        <f>AA667/O667</f>
        <v/>
      </c>
      <c r="AD667" s="88">
        <f>AA667/Q667</f>
        <v/>
      </c>
      <c r="AE667" s="88">
        <f>((N667/(T667*U667))/O667)</f>
        <v/>
      </c>
      <c r="AF667" s="88">
        <f>((N667/(T667*U667))/Q667)</f>
        <v/>
      </c>
      <c r="AG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t="n">
        <v>2</v>
      </c>
      <c r="J668" s="47" t="inlineStr">
        <is>
          <t>2 (IOM Sampler con EDC, MT126)</t>
        </is>
      </c>
      <c r="K668" s="47" t="inlineStr">
        <is>
          <t>EPA 6020A; OSHA ID-121</t>
        </is>
      </c>
      <c r="L668" s="31" t="n">
        <v>2</v>
      </c>
      <c r="M668" t="inlineStr">
        <is>
          <t>F.I: 4 (Button); 3,5 (PGP-GSP 3,5)</t>
        </is>
      </c>
      <c r="N668" s="79" t="n">
        <v>1</v>
      </c>
      <c r="O668" t="n">
        <v>0.5</v>
      </c>
      <c r="T668" s="31" t="n">
        <v>2</v>
      </c>
      <c r="U668" s="31" t="n">
        <v>120</v>
      </c>
      <c r="V668" s="13" t="inlineStr">
        <is>
          <t>Bario - aire</t>
        </is>
      </c>
      <c r="W668" s="71">
        <f>N668/((0.1*O668)*T668)</f>
        <v/>
      </c>
      <c r="X668" s="71">
        <f>N668/(0.1*Q668*T668)</f>
        <v/>
      </c>
      <c r="Y668" s="88">
        <f>N668/(0.1*O668)</f>
        <v/>
      </c>
      <c r="Z668" s="88">
        <f>N668/(0.1*Q668)</f>
        <v/>
      </c>
      <c r="AA668" s="90">
        <f>N668/AB668</f>
        <v/>
      </c>
      <c r="AB668" s="31">
        <f>T668*480</f>
        <v/>
      </c>
      <c r="AC668" s="88">
        <f>AA668/O668</f>
        <v/>
      </c>
      <c r="AD668" s="88">
        <f>AA668/Q668</f>
        <v/>
      </c>
      <c r="AE668" s="88">
        <f>((N668/(T668*U668))/O668)</f>
        <v/>
      </c>
      <c r="AF668" s="88">
        <f>((N668/(T668*U668))/Q668)</f>
        <v/>
      </c>
      <c r="AG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t="n">
        <v>2</v>
      </c>
      <c r="J669" s="26" t="inlineStr">
        <is>
          <t>2 (IOM Sampler con EDC, MT126)</t>
        </is>
      </c>
      <c r="K669" s="26" t="inlineStr">
        <is>
          <t>EPA 6020A; OSHA ID-121</t>
        </is>
      </c>
      <c r="L669" s="31" t="n">
        <v>2</v>
      </c>
      <c r="M669" t="inlineStr">
        <is>
          <t>F.I: 4 (Button); 3,5 (PGP-GSP 3,5)</t>
        </is>
      </c>
      <c r="N669" s="75" t="n">
        <v>0.005</v>
      </c>
      <c r="O669" t="n">
        <v>0.0002</v>
      </c>
      <c r="T669" s="31" t="n">
        <v>2</v>
      </c>
      <c r="U669" s="31" t="n">
        <v>120</v>
      </c>
      <c r="V669" s="2" t="inlineStr">
        <is>
          <t>Berilio - aire</t>
        </is>
      </c>
      <c r="W669" s="71">
        <f>N669/((0.1*O669)*T669)</f>
        <v/>
      </c>
      <c r="X669" s="71">
        <f>N669/(0.1*Q669*T669)</f>
        <v/>
      </c>
      <c r="Y669" s="88">
        <f>N669/(0.1*O669)</f>
        <v/>
      </c>
      <c r="Z669" s="88">
        <f>N669/(0.1*Q669)</f>
        <v/>
      </c>
      <c r="AA669" s="90">
        <f>N669/AB669</f>
        <v/>
      </c>
      <c r="AB669" s="31">
        <f>T669*480</f>
        <v/>
      </c>
      <c r="AC669" s="88">
        <f>AA669/O669</f>
        <v/>
      </c>
      <c r="AD669" s="88">
        <f>AA669/Q669</f>
        <v/>
      </c>
      <c r="AE669" s="102">
        <f>((N669/(T669*U669))/O669)</f>
        <v/>
      </c>
      <c r="AF669" s="88">
        <f>((N669/(T669*U669))/Q669)</f>
        <v/>
      </c>
      <c r="AG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H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t="n">
        <v>2</v>
      </c>
      <c r="J670" s="26" t="inlineStr">
        <is>
          <t>2 (IOM Sampler con EDC, MT126)</t>
        </is>
      </c>
      <c r="K670" s="26" t="inlineStr">
        <is>
          <t>EPA 6020A; OSHA ID-121</t>
        </is>
      </c>
      <c r="L670" s="31" t="n">
        <v>2</v>
      </c>
      <c r="M670" t="inlineStr">
        <is>
          <t>F.I: 4 (Button); 3,5 (PGP-GSP 3,5)</t>
        </is>
      </c>
      <c r="N670" s="75" t="n">
        <v>0.005</v>
      </c>
      <c r="O670" t="n">
        <v>0.0002</v>
      </c>
      <c r="T670" s="31" t="n">
        <v>2</v>
      </c>
      <c r="U670" s="31" t="n">
        <v>120</v>
      </c>
      <c r="V670" s="2" t="inlineStr">
        <is>
          <t>Berilio - aire</t>
        </is>
      </c>
      <c r="W670" s="71">
        <f>N670/((0.1*O670)*T670)</f>
        <v/>
      </c>
      <c r="X670" s="71">
        <f>N670/(0.1*Q670*T670)</f>
        <v/>
      </c>
      <c r="Y670" s="88">
        <f>N670/(0.1*O670)</f>
        <v/>
      </c>
      <c r="Z670" s="88">
        <f>N670/(0.1*Q670)</f>
        <v/>
      </c>
      <c r="AA670" s="90">
        <f>N670/AB670</f>
        <v/>
      </c>
      <c r="AB670" s="31">
        <f>T670*480</f>
        <v/>
      </c>
      <c r="AC670" s="88">
        <f>AA670/O670</f>
        <v/>
      </c>
      <c r="AD670" s="88">
        <f>AA670/Q670</f>
        <v/>
      </c>
      <c r="AE670" s="102">
        <f>((N670/(T670*U670))/O670)</f>
        <v/>
      </c>
      <c r="AF670" s="88">
        <f>((N670/(T670*U670))/Q670)</f>
        <v/>
      </c>
      <c r="AG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H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t="n">
        <v>2</v>
      </c>
      <c r="J671" s="47" t="inlineStr">
        <is>
          <t>2 (IOM Sampler con EDC, MT126)</t>
        </is>
      </c>
      <c r="K671" s="47" t="inlineStr">
        <is>
          <t>EPA 6020A; OSHA ID-121</t>
        </is>
      </c>
      <c r="L671" s="31" t="n">
        <v>2</v>
      </c>
      <c r="M671" t="inlineStr">
        <is>
          <t>F.I: 4 (Button); 3,5 (PGP-GSP 3,5)</t>
        </is>
      </c>
      <c r="N671" s="79" t="n">
        <v>10</v>
      </c>
      <c r="O671" t="n">
        <v>2</v>
      </c>
      <c r="T671" s="31" t="n">
        <v>2</v>
      </c>
      <c r="U671" s="31" t="n">
        <v>120</v>
      </c>
      <c r="V671" s="13" t="inlineStr">
        <is>
          <t>Boro - aire</t>
        </is>
      </c>
      <c r="W671" s="71">
        <f>N671/((0.1*O671)*T671)</f>
        <v/>
      </c>
      <c r="X671" s="71">
        <f>N671/(0.1*Q671*T671)</f>
        <v/>
      </c>
      <c r="Y671" s="88">
        <f>N671/(0.1*O671)</f>
        <v/>
      </c>
      <c r="Z671" s="88">
        <f>N671/(0.1*Q671)</f>
        <v/>
      </c>
      <c r="AA671" s="90">
        <f>N671/AB671</f>
        <v/>
      </c>
      <c r="AB671" s="31">
        <f>T671*480</f>
        <v/>
      </c>
      <c r="AC671" s="88">
        <f>AA671/O671</f>
        <v/>
      </c>
      <c r="AD671" s="88">
        <f>AA671/Q671</f>
        <v/>
      </c>
      <c r="AE671" s="88">
        <f>((N671/(T671*U671))/O671)</f>
        <v/>
      </c>
      <c r="AF671" s="88">
        <f>((N671/(T671*U671))/Q671)</f>
        <v/>
      </c>
      <c r="AG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H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t="n">
        <v>2</v>
      </c>
      <c r="J672" s="47" t="inlineStr">
        <is>
          <t>2 (IOM Sampler con EDC, MT126)</t>
        </is>
      </c>
      <c r="K672" s="47" t="inlineStr">
        <is>
          <t>EPA 6020A; OSHA ID-121</t>
        </is>
      </c>
      <c r="L672" s="31" t="n">
        <v>2</v>
      </c>
      <c r="M672" t="inlineStr">
        <is>
          <t>F.I: 4 (Button); 3,5 (PGP-GSP 3,5)</t>
        </is>
      </c>
      <c r="N672" s="79" t="n">
        <v>10</v>
      </c>
      <c r="O672" t="n">
        <v>2</v>
      </c>
      <c r="T672" s="31" t="n">
        <v>2</v>
      </c>
      <c r="U672" s="31" t="n">
        <v>120</v>
      </c>
      <c r="V672" s="13" t="inlineStr">
        <is>
          <t>Boro - aire</t>
        </is>
      </c>
      <c r="W672" s="71">
        <f>N672/((0.1*O672)*T672)</f>
        <v/>
      </c>
      <c r="X672" s="71">
        <f>N672/(0.1*Q672*T672)</f>
        <v/>
      </c>
      <c r="Y672" s="88">
        <f>N672/(0.1*O672)</f>
        <v/>
      </c>
      <c r="Z672" s="88">
        <f>N672/(0.1*Q672)</f>
        <v/>
      </c>
      <c r="AA672" s="90">
        <f>N672/AB672</f>
        <v/>
      </c>
      <c r="AB672" s="31">
        <f>T672*480</f>
        <v/>
      </c>
      <c r="AC672" s="88">
        <f>AA672/O672</f>
        <v/>
      </c>
      <c r="AD672" s="88">
        <f>AA672/Q672</f>
        <v/>
      </c>
      <c r="AE672" s="88">
        <f>((N672/(T672*U672))/O672)</f>
        <v/>
      </c>
      <c r="AF672" s="88">
        <f>((N672/(T672*U672))/Q672)</f>
        <v/>
      </c>
      <c r="AG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H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t="n">
        <v>3</v>
      </c>
      <c r="J673" s="26" t="inlineStr">
        <is>
          <t>3 (ciclón SKC con EDC, MT130)</t>
        </is>
      </c>
      <c r="K673" s="26" t="inlineStr">
        <is>
          <t>EPA 6020A; OSHA ID-121</t>
        </is>
      </c>
      <c r="L673" s="31" t="n">
        <v>3</v>
      </c>
      <c r="M673" t="inlineStr">
        <is>
          <t>2,2 (ciclón Casella); 4,2 (GK2.69)</t>
        </is>
      </c>
      <c r="N673" s="75" t="n">
        <v>0.02</v>
      </c>
      <c r="O673" t="n">
        <v>0.001</v>
      </c>
      <c r="T673" s="31" t="n">
        <v>3</v>
      </c>
      <c r="U673" s="31" t="n">
        <v>120</v>
      </c>
      <c r="V673" s="2" t="inlineStr">
        <is>
          <t>Cadmio - aire</t>
        </is>
      </c>
      <c r="W673" s="71">
        <f>N673/((0.1*O673)*T673)</f>
        <v/>
      </c>
      <c r="X673" s="71">
        <f>N673/(0.1*Q673*T673)</f>
        <v/>
      </c>
      <c r="Y673" s="88">
        <f>N673/(0.1*O673)</f>
        <v/>
      </c>
      <c r="Z673" s="88">
        <f>N673/(0.1*Q673)</f>
        <v/>
      </c>
      <c r="AA673" s="90">
        <f>N673/AB673</f>
        <v/>
      </c>
      <c r="AB673" s="31">
        <f>T673*480</f>
        <v/>
      </c>
      <c r="AC673" s="88">
        <f>AA673/O673</f>
        <v/>
      </c>
      <c r="AD673" s="88">
        <f>AA673/Q673</f>
        <v/>
      </c>
      <c r="AE673" s="88">
        <f>((N673/(T673*U673))/O673)</f>
        <v/>
      </c>
      <c r="AF673" s="88">
        <f>((N673/(T673*U673))/Q673)</f>
        <v/>
      </c>
      <c r="AG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t="n">
        <v>3</v>
      </c>
      <c r="J674" s="26" t="inlineStr">
        <is>
          <t>3 (ciclón SKC con EDC, MT130)</t>
        </is>
      </c>
      <c r="K674" s="26" t="inlineStr">
        <is>
          <t>EPA 6020A; OSHA ID-121</t>
        </is>
      </c>
      <c r="L674" s="31" t="n">
        <v>3</v>
      </c>
      <c r="M674" t="inlineStr">
        <is>
          <t>2,2 (ciclón Casella); 4,2 (GK2.69)</t>
        </is>
      </c>
      <c r="N674" s="75" t="n">
        <v>0.02</v>
      </c>
      <c r="O674" t="n">
        <v>0.001</v>
      </c>
      <c r="T674" s="31" t="n">
        <v>3</v>
      </c>
      <c r="U674" s="31" t="n">
        <v>120</v>
      </c>
      <c r="V674" s="2" t="inlineStr">
        <is>
          <t>Cadmio - aire</t>
        </is>
      </c>
      <c r="W674" s="71">
        <f>N674/((0.1*O674)*T674)</f>
        <v/>
      </c>
      <c r="X674" s="71">
        <f>N674/(0.1*Q674*T674)</f>
        <v/>
      </c>
      <c r="Y674" s="88">
        <f>N674/(0.1*O674)</f>
        <v/>
      </c>
      <c r="Z674" s="88">
        <f>N674/(0.1*Q674)</f>
        <v/>
      </c>
      <c r="AA674" s="90">
        <f>N674/AB674</f>
        <v/>
      </c>
      <c r="AB674" s="31">
        <f>T674*480</f>
        <v/>
      </c>
      <c r="AC674" s="88">
        <f>AA674/O674</f>
        <v/>
      </c>
      <c r="AD674" s="88">
        <f>AA674/Q674</f>
        <v/>
      </c>
      <c r="AE674" s="88">
        <f>((N674/(T674*U674))/O674)</f>
        <v/>
      </c>
      <c r="AF674" s="88">
        <f>((N674/(T674*U674))/Q674)</f>
        <v/>
      </c>
      <c r="AG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t="n">
        <v>2</v>
      </c>
      <c r="J675" s="26" t="inlineStr">
        <is>
          <t>2 (IOM Sampler con EDC, MT126)</t>
        </is>
      </c>
      <c r="K675" s="26" t="inlineStr">
        <is>
          <t>EPA 6020A; OSHA ID-121</t>
        </is>
      </c>
      <c r="L675" s="31" t="n">
        <v>2</v>
      </c>
      <c r="M675" t="inlineStr">
        <is>
          <t>F.I: 4 (Button); 3,5 (PGP-GSP 3,5) // F.R.: 3 (ciclón SKC); 2,2 (ciclón Casella); 4,2 (GK2.69)</t>
        </is>
      </c>
      <c r="N675" s="75" t="n">
        <v>10</v>
      </c>
      <c r="O675" t="n">
        <v>10</v>
      </c>
      <c r="T675" s="31" t="n">
        <v>2</v>
      </c>
      <c r="U675" s="31" t="n">
        <v>120</v>
      </c>
      <c r="V675" s="2" t="inlineStr">
        <is>
          <t>Calcio - aire</t>
        </is>
      </c>
      <c r="W675" s="71">
        <f>N675/((0.1*O675)*T675)</f>
        <v/>
      </c>
      <c r="X675" s="71">
        <f>N675/(0.1*Q675*T675)</f>
        <v/>
      </c>
      <c r="Y675" s="88">
        <f>N675/(0.1*O675)</f>
        <v/>
      </c>
      <c r="Z675" s="88">
        <f>N675/(0.1*Q675)</f>
        <v/>
      </c>
      <c r="AA675" s="90">
        <f>N675/AB675</f>
        <v/>
      </c>
      <c r="AB675" s="31">
        <f>T675*480</f>
        <v/>
      </c>
      <c r="AC675" s="88">
        <f>AA675/O675</f>
        <v/>
      </c>
      <c r="AD675" s="88">
        <f>AA675/Q675</f>
        <v/>
      </c>
      <c r="AE675" s="88">
        <f>((N675/(T675*U675))/O675)</f>
        <v/>
      </c>
      <c r="AF675" s="88">
        <f>((N675/(T675*U675))/Q675)</f>
        <v/>
      </c>
      <c r="AG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t="n">
        <v>2</v>
      </c>
      <c r="J676" s="26" t="inlineStr">
        <is>
          <t>2 (IOM Sampler con EDC, MT126)</t>
        </is>
      </c>
      <c r="K676" s="26" t="inlineStr">
        <is>
          <t>EPA 6020A; OSHA ID-121</t>
        </is>
      </c>
      <c r="L676" s="31" t="n">
        <v>2</v>
      </c>
      <c r="M676" t="inlineStr">
        <is>
          <t>F.I: 4 (Button); 3,5 (PGP-GSP 3,5) // F.R.: 3 (ciclón SKC); 2,2 (ciclón Casella); 4,2 (GK2.69)</t>
        </is>
      </c>
      <c r="N676" s="75" t="n">
        <v>10</v>
      </c>
      <c r="O676" t="n">
        <v>10</v>
      </c>
      <c r="T676" s="31" t="n">
        <v>2</v>
      </c>
      <c r="U676" s="31" t="n">
        <v>120</v>
      </c>
      <c r="V676" s="2" t="inlineStr">
        <is>
          <t>Calcio - aire</t>
        </is>
      </c>
      <c r="W676" s="71">
        <f>N676/((0.1*O676)*T676)</f>
        <v/>
      </c>
      <c r="X676" s="71">
        <f>N676/(0.1*Q676*T676)</f>
        <v/>
      </c>
      <c r="Y676" s="88">
        <f>N676/(0.1*O676)</f>
        <v/>
      </c>
      <c r="Z676" s="88">
        <f>N676/(0.1*Q676)</f>
        <v/>
      </c>
      <c r="AA676" s="90">
        <f>N676/AB676</f>
        <v/>
      </c>
      <c r="AB676" s="31">
        <f>T676*480</f>
        <v/>
      </c>
      <c r="AC676" s="88">
        <f>AA676/O676</f>
        <v/>
      </c>
      <c r="AD676" s="88">
        <f>AA676/Q676</f>
        <v/>
      </c>
      <c r="AE676" s="88">
        <f>((N676/(T676*U676))/O676)</f>
        <v/>
      </c>
      <c r="AF676" s="88">
        <f>((N676/(T676*U676))/Q676)</f>
        <v/>
      </c>
      <c r="AG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t="n">
        <v>2</v>
      </c>
      <c r="J677" s="26" t="inlineStr">
        <is>
          <t>2 (IOM Sampler con EDC, MT126)</t>
        </is>
      </c>
      <c r="K677" s="26" t="inlineStr">
        <is>
          <t>EPA 6020A; OSHA ID-121</t>
        </is>
      </c>
      <c r="L677" s="31" t="n">
        <v>2</v>
      </c>
      <c r="M677" t="inlineStr">
        <is>
          <t>F.I: 4 (Button); 3,5 (PGP-GSP 3,5) // F.R.: 3 (ciclón SKC); 2,2 (ciclón Casella); 4,2 (GK2.69)</t>
        </is>
      </c>
      <c r="N677" s="75" t="n">
        <v>1</v>
      </c>
      <c r="O677" t="n">
        <v>1</v>
      </c>
      <c r="P677" s="18" t="n">
        <v>2</v>
      </c>
      <c r="T677" s="31" t="n">
        <v>2</v>
      </c>
      <c r="U677" s="31" t="n">
        <v>120</v>
      </c>
      <c r="V677" s="2" t="inlineStr">
        <is>
          <t>Zinc (Cinc) - aire</t>
        </is>
      </c>
      <c r="W677" s="71">
        <f>N677/((0.1*O677)*T677)</f>
        <v/>
      </c>
      <c r="X677" s="71">
        <f>N677/(0.1*Q677*T677)</f>
        <v/>
      </c>
      <c r="Y677" s="88">
        <f>N677/(0.1*O677)</f>
        <v/>
      </c>
      <c r="Z677" s="88">
        <f>N677/(0.1*Q677)</f>
        <v/>
      </c>
      <c r="AA677" s="90">
        <f>N677/AB677</f>
        <v/>
      </c>
      <c r="AB677" s="31">
        <f>T677*480</f>
        <v/>
      </c>
      <c r="AC677" s="88">
        <f>AA677/O677</f>
        <v/>
      </c>
      <c r="AD677" s="88">
        <f>AA677/Q677</f>
        <v/>
      </c>
      <c r="AE677" s="88">
        <f>((N677/(T677*U677))/O677)</f>
        <v/>
      </c>
      <c r="AF677" s="88">
        <f>((N677/(T677*U677))/Q677)</f>
        <v/>
      </c>
      <c r="AG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t="n">
        <v>2</v>
      </c>
      <c r="J678" s="26" t="inlineStr">
        <is>
          <t>2 (IOM Sampler con EDC, MT126)</t>
        </is>
      </c>
      <c r="K678" s="26" t="inlineStr">
        <is>
          <t>EPA 6020A; OSHA ID-121</t>
        </is>
      </c>
      <c r="L678" s="31" t="n">
        <v>2</v>
      </c>
      <c r="M678" t="inlineStr">
        <is>
          <t>F.I: 4 (Button); 3,5 (PGP-GSP 3,5) // F.R.: 3 (ciclón SKC); 2,2 (ciclón Casella); 4,2 (GK2.69)</t>
        </is>
      </c>
      <c r="N678" s="75" t="n">
        <v>1</v>
      </c>
      <c r="O678" t="n">
        <v>1</v>
      </c>
      <c r="P678" s="18" t="n">
        <v>2</v>
      </c>
      <c r="T678" s="31" t="n">
        <v>2</v>
      </c>
      <c r="U678" s="31" t="n">
        <v>120</v>
      </c>
      <c r="V678" s="2" t="inlineStr">
        <is>
          <t>Zinc (Cinc) - aire</t>
        </is>
      </c>
      <c r="W678" s="71">
        <f>N678/((0.1*O678)*T678)</f>
        <v/>
      </c>
      <c r="X678" s="71">
        <f>N678/(0.1*Q678*T678)</f>
        <v/>
      </c>
      <c r="Y678" s="88">
        <f>N678/(0.1*O678)</f>
        <v/>
      </c>
      <c r="Z678" s="88">
        <f>N678/(0.1*Q678)</f>
        <v/>
      </c>
      <c r="AA678" s="90">
        <f>N678/AB678</f>
        <v/>
      </c>
      <c r="AB678" s="31">
        <f>T678*480</f>
        <v/>
      </c>
      <c r="AC678" s="88">
        <f>AA678/O678</f>
        <v/>
      </c>
      <c r="AD678" s="88">
        <f>AA678/Q678</f>
        <v/>
      </c>
      <c r="AE678" s="88">
        <f>((N678/(T678*U678))/O678)</f>
        <v/>
      </c>
      <c r="AF678" s="88">
        <f>((N678/(T678*U678))/Q678)</f>
        <v/>
      </c>
      <c r="AG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L679" s="35" t="n"/>
      <c r="N679" s="76" t="n">
        <v>0.5</v>
      </c>
      <c r="T679" s="35" t="n"/>
      <c r="U679" s="31" t="n">
        <v>120</v>
      </c>
      <c r="V679" s="20" t="inlineStr">
        <is>
          <t>Zinc (Cinc) soluble - aire</t>
        </is>
      </c>
      <c r="W679" s="71">
        <f>N679/((0.1*O679)*T679)</f>
        <v/>
      </c>
      <c r="X679" s="71">
        <f>N679/(0.1*Q679*T679)</f>
        <v/>
      </c>
      <c r="Y679" s="88">
        <f>N679/(0.1*O679)</f>
        <v/>
      </c>
      <c r="Z679" s="88">
        <f>N679/(0.1*Q679)</f>
        <v/>
      </c>
      <c r="AA679" s="90">
        <f>N679/AB679</f>
        <v/>
      </c>
      <c r="AB679" s="31">
        <f>T679*480</f>
        <v/>
      </c>
      <c r="AC679" s="88">
        <f>AA679/O679</f>
        <v/>
      </c>
      <c r="AD679" s="88">
        <f>AA679/Q679</f>
        <v/>
      </c>
      <c r="AE679" s="88">
        <f>((N679/(T679*U679))/O679)</f>
        <v/>
      </c>
      <c r="AF679" s="88">
        <f>((N679/(T679*U679))/Q679)</f>
        <v/>
      </c>
      <c r="AG679" s="93" t="inlineStr">
        <is>
          <t>(Valor límite obsoleto como FIS, véase N1995, como FII o FRI).</t>
        </is>
      </c>
      <c r="AH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18" t="n">
        <v>2</v>
      </c>
      <c r="J680" s="27" t="inlineStr">
        <is>
          <t>2 (MT067)</t>
        </is>
      </c>
      <c r="K680" t="inlineStr">
        <is>
          <t>PNT00422</t>
        </is>
      </c>
      <c r="L680" s="31" t="n">
        <v>2</v>
      </c>
      <c r="N680" s="75" t="inlineStr"/>
      <c r="T680" s="31" t="n">
        <v>2</v>
      </c>
      <c r="U680" s="31" t="n">
        <v>120</v>
      </c>
      <c r="V680" s="2" t="inlineStr">
        <is>
          <t>Cloruro de Benzalconio - aire</t>
        </is>
      </c>
      <c r="W680" s="71">
        <f>N680/((0.1*O680)*T680)</f>
        <v/>
      </c>
      <c r="X680" s="71">
        <f>N680/(0.1*Q680*T680)</f>
        <v/>
      </c>
      <c r="Y680" s="88">
        <f>N680/(0.1*O680)</f>
        <v/>
      </c>
      <c r="Z680" s="88">
        <f>N680/(0.1*Q680)</f>
        <v/>
      </c>
      <c r="AA680" s="90">
        <f>N680/AB680</f>
        <v/>
      </c>
      <c r="AB680" s="31">
        <f>T680*480</f>
        <v/>
      </c>
      <c r="AC680" s="88">
        <f>AA680/O680</f>
        <v/>
      </c>
      <c r="AD680" s="88">
        <f>AA680/Q680</f>
        <v/>
      </c>
      <c r="AE680" s="88">
        <f>((N680/(T680*U680))/O680)</f>
        <v/>
      </c>
      <c r="AF680" s="88">
        <f>((N680/(T680*U680))/Q680)</f>
        <v/>
      </c>
      <c r="AG680" s="93" t="inlineStr">
        <is>
          <t>Agente sin valor límite asignado, consultar opciones de valoración con el Laboratorio en caso de interés.</t>
        </is>
      </c>
      <c r="AH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t="n">
        <v>2</v>
      </c>
      <c r="J681" s="26" t="inlineStr">
        <is>
          <t>2 (IOM Sampler con EDC, MT126)</t>
        </is>
      </c>
      <c r="K681" s="26" t="inlineStr">
        <is>
          <t>EPA 6020A; OSHA ID-121</t>
        </is>
      </c>
      <c r="L681" s="31" t="n">
        <v>2</v>
      </c>
      <c r="M681" t="inlineStr">
        <is>
          <t>F.I: 4 (Button); 3,5 (PGP-GSP 3,5)</t>
        </is>
      </c>
      <c r="N681" s="75" t="n">
        <v>2.5</v>
      </c>
      <c r="O681" t="n">
        <v>5</v>
      </c>
      <c r="P681" t="n">
        <v>10</v>
      </c>
      <c r="T681" s="31" t="n">
        <v>2</v>
      </c>
      <c r="U681" s="31" t="n">
        <v>120</v>
      </c>
      <c r="V681" s="2" t="inlineStr">
        <is>
          <t>Circonio - aire</t>
        </is>
      </c>
      <c r="W681" s="71">
        <f>N681/((0.1*O681)*T681)</f>
        <v/>
      </c>
      <c r="X681" s="71">
        <f>N681/(0.1*Q681*T681)</f>
        <v/>
      </c>
      <c r="Y681" s="88">
        <f>N681/(0.1*O681)</f>
        <v/>
      </c>
      <c r="Z681" s="88">
        <f>N681/(0.1*Q681)</f>
        <v/>
      </c>
      <c r="AA681" s="90">
        <f>N681/AB681</f>
        <v/>
      </c>
      <c r="AB681" s="31">
        <f>T681*480</f>
        <v/>
      </c>
      <c r="AC681" s="88">
        <f>AA681/O681</f>
        <v/>
      </c>
      <c r="AD681" s="88">
        <f>AA681/Q681</f>
        <v/>
      </c>
      <c r="AE681" s="88">
        <f>((N681/(T681*U681))/O681)</f>
        <v/>
      </c>
      <c r="AF681" s="88">
        <f>((N681/(T681*U681))/Q681)</f>
        <v/>
      </c>
      <c r="AG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t="n">
        <v>2</v>
      </c>
      <c r="J682" s="26" t="inlineStr">
        <is>
          <t>2 (IOM Sampler con EDC, MT126)</t>
        </is>
      </c>
      <c r="K682" s="26" t="inlineStr">
        <is>
          <t>EPA 6020A; OSHA ID-121</t>
        </is>
      </c>
      <c r="L682" s="31" t="n">
        <v>2</v>
      </c>
      <c r="M682" t="inlineStr">
        <is>
          <t>F.I: 4 (Button); 3,5 (PGP-GSP 3,5)</t>
        </is>
      </c>
      <c r="N682" s="75" t="n">
        <v>2.5</v>
      </c>
      <c r="O682" t="n">
        <v>5</v>
      </c>
      <c r="P682" t="n">
        <v>10</v>
      </c>
      <c r="T682" s="31" t="n">
        <v>2</v>
      </c>
      <c r="U682" s="31" t="n">
        <v>120</v>
      </c>
      <c r="V682" s="2" t="inlineStr">
        <is>
          <t>Circonio - aire</t>
        </is>
      </c>
      <c r="W682" s="71">
        <f>N682/((0.1*O682)*T682)</f>
        <v/>
      </c>
      <c r="X682" s="71">
        <f>N682/(0.1*Q682*T682)</f>
        <v/>
      </c>
      <c r="Y682" s="88">
        <f>N682/(0.1*O682)</f>
        <v/>
      </c>
      <c r="Z682" s="88">
        <f>N682/(0.1*Q682)</f>
        <v/>
      </c>
      <c r="AA682" s="90">
        <f>N682/AB682</f>
        <v/>
      </c>
      <c r="AB682" s="31">
        <f>T682*480</f>
        <v/>
      </c>
      <c r="AC682" s="88">
        <f>AA682/O682</f>
        <v/>
      </c>
      <c r="AD682" s="88">
        <f>AA682/Q682</f>
        <v/>
      </c>
      <c r="AE682" s="88">
        <f>((N682/(T682*U682))/O682)</f>
        <v/>
      </c>
      <c r="AF682" s="88">
        <f>((N682/(T682*U682))/Q682)</f>
        <v/>
      </c>
      <c r="AG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t="n">
        <v>2</v>
      </c>
      <c r="J683" s="26" t="inlineStr">
        <is>
          <t>2 (IOM Sampler con EDC, MT126)</t>
        </is>
      </c>
      <c r="K683" s="26" t="inlineStr">
        <is>
          <t>EPA 6020A; OSHA ID-121</t>
        </is>
      </c>
      <c r="L683" s="31" t="n">
        <v>2</v>
      </c>
      <c r="M683" t="inlineStr">
        <is>
          <t>F.I: 4 (Button); 3,5 (PGP-GSP 3,5)</t>
        </is>
      </c>
      <c r="N683" s="75" t="n">
        <v>0.1</v>
      </c>
      <c r="O683" t="n">
        <v>0.02</v>
      </c>
      <c r="T683" s="31" t="n">
        <v>2</v>
      </c>
      <c r="U683" s="31" t="n">
        <v>120</v>
      </c>
      <c r="V683" s="2" t="inlineStr">
        <is>
          <t>Cobalto - aire</t>
        </is>
      </c>
      <c r="W683" s="71">
        <f>N683/((0.1*O683)*T683)</f>
        <v/>
      </c>
      <c r="X683" s="71">
        <f>N683/(0.1*Q683*T683)</f>
        <v/>
      </c>
      <c r="Y683" s="88">
        <f>N683/(0.1*O683)</f>
        <v/>
      </c>
      <c r="Z683" s="88">
        <f>N683/(0.1*Q683)</f>
        <v/>
      </c>
      <c r="AA683" s="90">
        <f>N683/AB683</f>
        <v/>
      </c>
      <c r="AB683" s="31">
        <f>T683*480</f>
        <v/>
      </c>
      <c r="AC683" s="88">
        <f>AA683/O683</f>
        <v/>
      </c>
      <c r="AD683" s="88">
        <f>AA683/Q683</f>
        <v/>
      </c>
      <c r="AE683" s="88">
        <f>((N683/(T683*U683))/O683)</f>
        <v/>
      </c>
      <c r="AF683" s="88">
        <f>((N683/(T683*U683))/Q683)</f>
        <v/>
      </c>
      <c r="AG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t="n">
        <v>2</v>
      </c>
      <c r="J684" s="26" t="inlineStr">
        <is>
          <t>2 (IOM Sampler con EDC, MT126)</t>
        </is>
      </c>
      <c r="K684" s="26" t="inlineStr">
        <is>
          <t>EPA 6020A; OSHA ID-121</t>
        </is>
      </c>
      <c r="L684" s="31" t="n">
        <v>2</v>
      </c>
      <c r="M684" t="inlineStr">
        <is>
          <t>F.I: 4 (Button); 3,5 (PGP-GSP 3,5)</t>
        </is>
      </c>
      <c r="N684" s="75" t="n">
        <v>0.1</v>
      </c>
      <c r="O684" t="n">
        <v>0.02</v>
      </c>
      <c r="T684" s="31" t="n">
        <v>2</v>
      </c>
      <c r="U684" s="31" t="n">
        <v>120</v>
      </c>
      <c r="V684" s="2" t="inlineStr">
        <is>
          <t>Cobalto - aire</t>
        </is>
      </c>
      <c r="W684" s="71">
        <f>N684/((0.1*O684)*T684)</f>
        <v/>
      </c>
      <c r="X684" s="71">
        <f>N684/(0.1*Q684*T684)</f>
        <v/>
      </c>
      <c r="Y684" s="88">
        <f>N684/(0.1*O684)</f>
        <v/>
      </c>
      <c r="Z684" s="88">
        <f>N684/(0.1*Q684)</f>
        <v/>
      </c>
      <c r="AA684" s="90">
        <f>N684/AB684</f>
        <v/>
      </c>
      <c r="AB684" s="31">
        <f>T684*480</f>
        <v/>
      </c>
      <c r="AC684" s="88">
        <f>AA684/O684</f>
        <v/>
      </c>
      <c r="AD684" s="88">
        <f>AA684/Q684</f>
        <v/>
      </c>
      <c r="AE684" s="88">
        <f>((N684/(T684*U684))/O684)</f>
        <v/>
      </c>
      <c r="AF684" s="88">
        <f>((N684/(T684*U684))/Q684)</f>
        <v/>
      </c>
      <c r="AG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t="n">
        <v>3</v>
      </c>
      <c r="J685" s="26" t="inlineStr">
        <is>
          <t>3 (ciclón SKC con EDC, MT130)</t>
        </is>
      </c>
      <c r="K685" s="26" t="inlineStr">
        <is>
          <t>EPA 6020A; OSHA ID-121</t>
        </is>
      </c>
      <c r="L685" s="31" t="n">
        <v>3</v>
      </c>
      <c r="M685" t="inlineStr">
        <is>
          <t>2,2 (ciclón Casella); 4,2 (GK2.69)</t>
        </is>
      </c>
      <c r="N685" s="75" t="n">
        <v>0.5</v>
      </c>
      <c r="O685" t="n">
        <v>0.01</v>
      </c>
      <c r="T685" s="31" t="n">
        <v>3</v>
      </c>
      <c r="U685" s="31" t="n">
        <v>120</v>
      </c>
      <c r="V685" s="2" t="inlineStr">
        <is>
          <t>Cobre - aire</t>
        </is>
      </c>
      <c r="W685" s="72">
        <f>N685/((0.1*O685)*T685)</f>
        <v/>
      </c>
      <c r="X685" s="71">
        <f>N685/(0.1*Q685*T685)</f>
        <v/>
      </c>
      <c r="Y685" s="88">
        <f>N685/(0.1*O685)</f>
        <v/>
      </c>
      <c r="Z685" s="88">
        <f>N685/(0.1*Q685)</f>
        <v/>
      </c>
      <c r="AA685" s="90">
        <f>N685/AB685</f>
        <v/>
      </c>
      <c r="AB685" s="31">
        <f>T685*480</f>
        <v/>
      </c>
      <c r="AC685" s="88">
        <f>AA685/O685</f>
        <v/>
      </c>
      <c r="AD685" s="88">
        <f>AA685/Q685</f>
        <v/>
      </c>
      <c r="AE685" s="102">
        <f>((N685/(T685*U685))/O685)</f>
        <v/>
      </c>
      <c r="AF685" s="88">
        <f>((N685/(T685*U685))/Q685)</f>
        <v/>
      </c>
      <c r="AG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H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t="n">
        <v>3</v>
      </c>
      <c r="J686" s="26" t="inlineStr">
        <is>
          <t>3 (ciclón SKC con EDC, MT130)</t>
        </is>
      </c>
      <c r="K686" s="26" t="inlineStr">
        <is>
          <t>EPA 6020A; OSHA ID-121</t>
        </is>
      </c>
      <c r="L686" s="31" t="n">
        <v>3</v>
      </c>
      <c r="M686" t="inlineStr">
        <is>
          <t>2,2 (ciclón Casella); 4,2 (GK2.69)</t>
        </is>
      </c>
      <c r="N686" s="75" t="n">
        <v>0.5</v>
      </c>
      <c r="O686" t="n">
        <v>0.01</v>
      </c>
      <c r="T686" s="31" t="n">
        <v>3</v>
      </c>
      <c r="U686" s="31" t="n">
        <v>120</v>
      </c>
      <c r="V686" s="2" t="inlineStr">
        <is>
          <t>Cobre - aire</t>
        </is>
      </c>
      <c r="W686" s="72">
        <f>N686/((0.1*O686)*T686)</f>
        <v/>
      </c>
      <c r="X686" s="71">
        <f>N686/(0.1*Q686*T686)</f>
        <v/>
      </c>
      <c r="Y686" s="88">
        <f>N686/(0.1*O686)</f>
        <v/>
      </c>
      <c r="Z686" s="88">
        <f>N686/(0.1*Q686)</f>
        <v/>
      </c>
      <c r="AA686" s="90">
        <f>N686/AB686</f>
        <v/>
      </c>
      <c r="AB686" s="31">
        <f>T686*480</f>
        <v/>
      </c>
      <c r="AC686" s="88">
        <f>AA686/O686</f>
        <v/>
      </c>
      <c r="AD686" s="88">
        <f>AA686/Q686</f>
        <v/>
      </c>
      <c r="AE686" s="102">
        <f>((N686/(T686*U686))/O686)</f>
        <v/>
      </c>
      <c r="AF686" s="88">
        <f>((N686/(T686*U686))/Q686)</f>
        <v/>
      </c>
      <c r="AG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H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t="n">
        <v>2</v>
      </c>
      <c r="J687" s="26" t="inlineStr">
        <is>
          <t>2 (IOM Sampler con EDC, MT126)</t>
        </is>
      </c>
      <c r="K687" s="26" t="inlineStr">
        <is>
          <t>EPA 6020A; OSHA ID-121</t>
        </is>
      </c>
      <c r="L687" s="31" t="n">
        <v>2</v>
      </c>
      <c r="M687" t="inlineStr">
        <is>
          <t>F.I: 4 (Button); 3,5 (PGP-GSP 3,5)</t>
        </is>
      </c>
      <c r="N687" s="75" t="n">
        <v>0.5</v>
      </c>
      <c r="O687" t="n">
        <v>2</v>
      </c>
      <c r="T687" s="31" t="n">
        <v>2</v>
      </c>
      <c r="U687" s="31" t="n">
        <v>120</v>
      </c>
      <c r="V687" s="2" t="inlineStr">
        <is>
          <t>Cromo - aire</t>
        </is>
      </c>
      <c r="W687" s="71">
        <f>N687/((0.1*O687)*T687)</f>
        <v/>
      </c>
      <c r="X687" s="71">
        <f>N687/(0.1*Q687*T687)</f>
        <v/>
      </c>
      <c r="Y687" s="88">
        <f>N687/(0.1*O687)</f>
        <v/>
      </c>
      <c r="Z687" s="88">
        <f>N687/(0.1*Q687)</f>
        <v/>
      </c>
      <c r="AA687" s="90">
        <f>N687/AB687</f>
        <v/>
      </c>
      <c r="AB687" s="31">
        <f>T687*480</f>
        <v/>
      </c>
      <c r="AC687" s="88">
        <f>AA687/O687</f>
        <v/>
      </c>
      <c r="AD687" s="88">
        <f>AA687/Q687</f>
        <v/>
      </c>
      <c r="AE687" s="88">
        <f>((N687/(T687*U687))/O687)</f>
        <v/>
      </c>
      <c r="AF687" s="88">
        <f>((N687/(T687*U687))/Q687)</f>
        <v/>
      </c>
      <c r="AG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H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t="n">
        <v>2</v>
      </c>
      <c r="J688" s="26" t="inlineStr">
        <is>
          <t>2 (IOM Sampler con EDC, MT126)</t>
        </is>
      </c>
      <c r="K688" s="26" t="inlineStr">
        <is>
          <t>EPA 6020A; OSHA ID-121</t>
        </is>
      </c>
      <c r="L688" s="31" t="n">
        <v>2</v>
      </c>
      <c r="M688" t="inlineStr">
        <is>
          <t>F.I: 4 (Button); 3,5 (PGP-GSP 3,5)</t>
        </is>
      </c>
      <c r="N688" s="75" t="n">
        <v>0.5</v>
      </c>
      <c r="O688" t="n">
        <v>2</v>
      </c>
      <c r="T688" s="31" t="n">
        <v>2</v>
      </c>
      <c r="U688" s="31" t="n">
        <v>120</v>
      </c>
      <c r="V688" s="2" t="inlineStr">
        <is>
          <t>Cromo - aire</t>
        </is>
      </c>
      <c r="W688" s="71">
        <f>N688/((0.1*O688)*T688)</f>
        <v/>
      </c>
      <c r="X688" s="71">
        <f>N688/(0.1*Q688*T688)</f>
        <v/>
      </c>
      <c r="Y688" s="88">
        <f>N688/(0.1*O688)</f>
        <v/>
      </c>
      <c r="Z688" s="88">
        <f>N688/(0.1*Q688)</f>
        <v/>
      </c>
      <c r="AA688" s="90">
        <f>N688/AB688</f>
        <v/>
      </c>
      <c r="AB688" s="31">
        <f>T688*480</f>
        <v/>
      </c>
      <c r="AC688" s="88">
        <f>AA688/O688</f>
        <v/>
      </c>
      <c r="AD688" s="88">
        <f>AA688/Q688</f>
        <v/>
      </c>
      <c r="AE688" s="88">
        <f>((N688/(T688*U688))/O688)</f>
        <v/>
      </c>
      <c r="AF688" s="88">
        <f>((N688/(T688*U688))/Q688)</f>
        <v/>
      </c>
      <c r="AG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H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t="n">
        <v>2</v>
      </c>
      <c r="J689" s="26" t="inlineStr">
        <is>
          <t>2 (IOM Sampler con EDC, MT126)</t>
        </is>
      </c>
      <c r="K689" s="26" t="inlineStr">
        <is>
          <t>EPA 6020A; OSHA ID-121</t>
        </is>
      </c>
      <c r="L689" s="31" t="n">
        <v>2</v>
      </c>
      <c r="M689" t="inlineStr">
        <is>
          <t>F.I: 4 (Button); 3,5 (PGP-GSP 3,5)</t>
        </is>
      </c>
      <c r="N689" s="75" t="n">
        <v>0.5</v>
      </c>
      <c r="O689" t="n">
        <v>2</v>
      </c>
      <c r="T689" s="31" t="n">
        <v>2</v>
      </c>
      <c r="U689" s="31" t="n">
        <v>120</v>
      </c>
      <c r="V689" s="2" t="inlineStr">
        <is>
          <t>Estaño - aire</t>
        </is>
      </c>
      <c r="W689" s="71">
        <f>N689/((0.1*O689)*T689)</f>
        <v/>
      </c>
      <c r="X689" s="71">
        <f>N689/(0.1*Q689*T689)</f>
        <v/>
      </c>
      <c r="Y689" s="88">
        <f>N689/(0.1*O689)</f>
        <v/>
      </c>
      <c r="Z689" s="88">
        <f>N689/(0.1*Q689)</f>
        <v/>
      </c>
      <c r="AA689" s="90">
        <f>N689/AB689</f>
        <v/>
      </c>
      <c r="AB689" s="31">
        <f>T689*480</f>
        <v/>
      </c>
      <c r="AC689" s="88">
        <f>AA689/O689</f>
        <v/>
      </c>
      <c r="AD689" s="88">
        <f>AA689/Q689</f>
        <v/>
      </c>
      <c r="AE689" s="88">
        <f>((N689/(T689*U689))/O689)</f>
        <v/>
      </c>
      <c r="AF689" s="88">
        <f>((N689/(T689*U689))/Q689)</f>
        <v/>
      </c>
      <c r="AG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H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t="n">
        <v>2</v>
      </c>
      <c r="J690" s="26" t="inlineStr">
        <is>
          <t>2 (IOM Sampler con EDC, MT126)</t>
        </is>
      </c>
      <c r="K690" s="26" t="inlineStr">
        <is>
          <t>EPA 6020A; OSHA ID-121</t>
        </is>
      </c>
      <c r="L690" s="31" t="n">
        <v>2</v>
      </c>
      <c r="M690" t="inlineStr">
        <is>
          <t>F.I: 4 (Button); 3,5 (PGP-GSP 3,5)</t>
        </is>
      </c>
      <c r="N690" s="75" t="n">
        <v>0.5</v>
      </c>
      <c r="O690" t="n">
        <v>2</v>
      </c>
      <c r="T690" s="31" t="n">
        <v>2</v>
      </c>
      <c r="U690" s="31" t="n">
        <v>120</v>
      </c>
      <c r="V690" s="2" t="inlineStr">
        <is>
          <t>Estaño - aire</t>
        </is>
      </c>
      <c r="W690" s="71">
        <f>N690/((0.1*O690)*T690)</f>
        <v/>
      </c>
      <c r="X690" s="71">
        <f>N690/(0.1*Q690*T690)</f>
        <v/>
      </c>
      <c r="Y690" s="88">
        <f>N690/(0.1*O690)</f>
        <v/>
      </c>
      <c r="Z690" s="88">
        <f>N690/(0.1*Q690)</f>
        <v/>
      </c>
      <c r="AA690" s="90">
        <f>N690/AB690</f>
        <v/>
      </c>
      <c r="AB690" s="31">
        <f>T690*480</f>
        <v/>
      </c>
      <c r="AC690" s="88">
        <f>AA690/O690</f>
        <v/>
      </c>
      <c r="AD690" s="88">
        <f>AA690/Q690</f>
        <v/>
      </c>
      <c r="AE690" s="88">
        <f>((N690/(T690*U690))/O690)</f>
        <v/>
      </c>
      <c r="AF690" s="88">
        <f>((N690/(T690*U690))/Q690)</f>
        <v/>
      </c>
      <c r="AG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H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t="inlineStr">
        <is>
          <t>1-1,5</t>
        </is>
      </c>
      <c r="J691" s="26" t="inlineStr">
        <is>
          <t>1-1,5 (MAE15)</t>
        </is>
      </c>
      <c r="K691" s="26" t="inlineStr">
        <is>
          <t>NIOSH 5504</t>
        </is>
      </c>
      <c r="L691" s="31" t="n">
        <v>1</v>
      </c>
      <c r="N691" s="75" t="n">
        <v>1</v>
      </c>
      <c r="O691" t="n">
        <v>0.1</v>
      </c>
      <c r="P691" t="n">
        <v>0.2</v>
      </c>
      <c r="T691" s="31" t="n">
        <v>1</v>
      </c>
      <c r="U691" s="31" t="n">
        <v>120</v>
      </c>
      <c r="V691" s="2" t="inlineStr">
        <is>
          <t>Compuestos organoestánnicos totales en aire</t>
        </is>
      </c>
      <c r="W691" s="71">
        <f>N691/((0.1*O691)*T691)</f>
        <v/>
      </c>
      <c r="X691" s="71">
        <f>N691/(0.1*Q691*T691)</f>
        <v/>
      </c>
      <c r="Y691" s="88">
        <f>N691/(0.1*O691)</f>
        <v/>
      </c>
      <c r="Z691" s="88">
        <f>N691/(0.1*Q691)</f>
        <v/>
      </c>
      <c r="AA691" s="90">
        <f>N691/AB691</f>
        <v/>
      </c>
      <c r="AB691" s="31">
        <f>T691*480</f>
        <v/>
      </c>
      <c r="AC691" s="88">
        <f>AA691/O691</f>
        <v/>
      </c>
      <c r="AD691" s="88">
        <f>AA691/Q691</f>
        <v/>
      </c>
      <c r="AE691" s="88">
        <f>((N691/(T691*U691))/O691)</f>
        <v/>
      </c>
      <c r="AF691" s="88">
        <f>((N691/(T691*U691))/Q691)</f>
        <v/>
      </c>
      <c r="AG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H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L692" s="35" t="n"/>
      <c r="N692" s="76" t="n">
        <v>1</v>
      </c>
      <c r="T692" s="35" t="n"/>
      <c r="U692" s="31" t="n">
        <v>120</v>
      </c>
      <c r="V692" s="20" t="inlineStr">
        <is>
          <t>Estroncio - aire</t>
        </is>
      </c>
      <c r="W692" s="71">
        <f>N692/((0.1*O692)*T692)</f>
        <v/>
      </c>
      <c r="X692" s="71">
        <f>N692/(0.1*Q692*T692)</f>
        <v/>
      </c>
      <c r="Y692" s="88">
        <f>N692/(0.1*O692)</f>
        <v/>
      </c>
      <c r="Z692" s="88">
        <f>N692/(0.1*Q692)</f>
        <v/>
      </c>
      <c r="AA692" s="90">
        <f>N692/AB692</f>
        <v/>
      </c>
      <c r="AB692" s="31">
        <f>T692*480</f>
        <v/>
      </c>
      <c r="AC692" s="88">
        <f>AA692/O692</f>
        <v/>
      </c>
      <c r="AD692" s="88">
        <f>AA692/Q692</f>
        <v/>
      </c>
      <c r="AE692" s="88">
        <f>((N692/(T692*U692))/O692)</f>
        <v/>
      </c>
      <c r="AF692" s="88">
        <f>((N692/(T692*U692))/Q692)</f>
        <v/>
      </c>
      <c r="AG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H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L693" s="35" t="n"/>
      <c r="N693" s="76" t="n">
        <v>1</v>
      </c>
      <c r="T693" s="35" t="n"/>
      <c r="U693" s="31" t="n">
        <v>120</v>
      </c>
      <c r="V693" s="20" t="inlineStr">
        <is>
          <t>Estroncio - aire</t>
        </is>
      </c>
      <c r="W693" s="71">
        <f>N693/((0.1*O693)*T693)</f>
        <v/>
      </c>
      <c r="X693" s="71">
        <f>N693/(0.1*Q693*T693)</f>
        <v/>
      </c>
      <c r="Y693" s="88">
        <f>N693/(0.1*O693)</f>
        <v/>
      </c>
      <c r="Z693" s="88">
        <f>N693/(0.1*Q693)</f>
        <v/>
      </c>
      <c r="AA693" s="90">
        <f>N693/AB693</f>
        <v/>
      </c>
      <c r="AB693" s="31">
        <f>T693*480</f>
        <v/>
      </c>
      <c r="AC693" s="88">
        <f>AA693/O693</f>
        <v/>
      </c>
      <c r="AD693" s="88">
        <f>AA693/Q693</f>
        <v/>
      </c>
      <c r="AE693" s="88">
        <f>((N693/(T693*U693))/O693)</f>
        <v/>
      </c>
      <c r="AF693" s="88">
        <f>((N693/(T693*U693))/Q693)</f>
        <v/>
      </c>
      <c r="AG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H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t="n">
        <v>2</v>
      </c>
      <c r="J694" s="47" t="inlineStr">
        <is>
          <t>2 (IOM Sampler con EDC, MT126)</t>
        </is>
      </c>
      <c r="K694" s="47" t="inlineStr">
        <is>
          <t>EPA 6020A; OSHA ID-121</t>
        </is>
      </c>
      <c r="L694" s="31" t="n">
        <v>2</v>
      </c>
      <c r="M694" t="inlineStr">
        <is>
          <t>F.I: 4 (Button); 3,5 (PGP-GSP 3,5)</t>
        </is>
      </c>
      <c r="N694" s="79" t="n">
        <v>5</v>
      </c>
      <c r="O694" t="n">
        <v>5</v>
      </c>
      <c r="T694" s="31" t="n">
        <v>2</v>
      </c>
      <c r="U694" s="31" t="n">
        <v>120</v>
      </c>
      <c r="V694" s="13" t="inlineStr">
        <is>
          <t>Hierro - aire</t>
        </is>
      </c>
      <c r="W694" s="71">
        <f>N694/((0.1*O694)*T694)</f>
        <v/>
      </c>
      <c r="X694" s="71">
        <f>N694/(0.1*Q694*T694)</f>
        <v/>
      </c>
      <c r="Y694" s="88">
        <f>N694/(0.1*O694)</f>
        <v/>
      </c>
      <c r="Z694" s="88">
        <f>N694/(0.1*Q694)</f>
        <v/>
      </c>
      <c r="AA694" s="90">
        <f>N694/AB694</f>
        <v/>
      </c>
      <c r="AB694" s="31">
        <f>T694*480</f>
        <v/>
      </c>
      <c r="AC694" s="88">
        <f>AA694/O694</f>
        <v/>
      </c>
      <c r="AD694" s="88">
        <f>AA694/Q694</f>
        <v/>
      </c>
      <c r="AE694" s="88">
        <f>((N694/(T694*U694))/O694)</f>
        <v/>
      </c>
      <c r="AF694" s="88">
        <f>((N694/(T694*U694))/Q694)</f>
        <v/>
      </c>
      <c r="AG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H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t="n">
        <v>2</v>
      </c>
      <c r="J695" s="47" t="inlineStr">
        <is>
          <t>2 (IOM Sampler con EDC, MT126)</t>
        </is>
      </c>
      <c r="K695" s="47" t="inlineStr">
        <is>
          <t>EPA 6020A; OSHA ID-121</t>
        </is>
      </c>
      <c r="L695" s="31" t="n">
        <v>2</v>
      </c>
      <c r="M695" t="inlineStr">
        <is>
          <t>F.I: 4 (Button); 3,5 (PGP-GSP 3,5)</t>
        </is>
      </c>
      <c r="N695" s="79" t="n">
        <v>5</v>
      </c>
      <c r="O695" t="n">
        <v>5</v>
      </c>
      <c r="T695" s="31" t="n">
        <v>2</v>
      </c>
      <c r="U695" s="31" t="n">
        <v>120</v>
      </c>
      <c r="V695" s="13" t="inlineStr">
        <is>
          <t>Hierro - aire</t>
        </is>
      </c>
      <c r="W695" s="71">
        <f>N695/((0.1*O695)*T695)</f>
        <v/>
      </c>
      <c r="X695" s="71">
        <f>N695/(0.1*Q695*T695)</f>
        <v/>
      </c>
      <c r="Y695" s="88">
        <f>N695/(0.1*O695)</f>
        <v/>
      </c>
      <c r="Z695" s="88">
        <f>N695/(0.1*Q695)</f>
        <v/>
      </c>
      <c r="AA695" s="90">
        <f>N695/AB695</f>
        <v/>
      </c>
      <c r="AB695" s="31">
        <f>T695*480</f>
        <v/>
      </c>
      <c r="AC695" s="88">
        <f>AA695/O695</f>
        <v/>
      </c>
      <c r="AD695" s="88">
        <f>AA695/Q695</f>
        <v/>
      </c>
      <c r="AE695" s="88">
        <f>((N695/(T695*U695))/O695)</f>
        <v/>
      </c>
      <c r="AF695" s="88">
        <f>((N695/(T695*U695))/Q695)</f>
        <v/>
      </c>
      <c r="AG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H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t="n">
        <v>2</v>
      </c>
      <c r="J696" s="26" t="inlineStr">
        <is>
          <t>2 (IOM Sampler con EDC, MT126)</t>
        </is>
      </c>
      <c r="K696" s="26" t="inlineStr">
        <is>
          <t>EPA 6020A; OSHA ID-121</t>
        </is>
      </c>
      <c r="L696" s="31" t="n">
        <v>2</v>
      </c>
      <c r="M696" t="inlineStr">
        <is>
          <t>F.I: 4 (Button); 3,5 (PGP-GSP 3,5)</t>
        </is>
      </c>
      <c r="N696" s="75" t="n">
        <v>50</v>
      </c>
      <c r="O696" t="n">
        <v>10</v>
      </c>
      <c r="T696" s="31" t="n">
        <v>2</v>
      </c>
      <c r="U696" s="31" t="n">
        <v>120</v>
      </c>
      <c r="V696" s="2" t="inlineStr">
        <is>
          <t>Magnesio - aire</t>
        </is>
      </c>
      <c r="W696" s="71">
        <f>N696/((0.1*O696)*T696)</f>
        <v/>
      </c>
      <c r="X696" s="71">
        <f>N696/(0.1*Q696*T696)</f>
        <v/>
      </c>
      <c r="Y696" s="88">
        <f>N696/(0.1*O696)</f>
        <v/>
      </c>
      <c r="Z696" s="88">
        <f>N696/(0.1*Q696)</f>
        <v/>
      </c>
      <c r="AA696" s="90">
        <f>N696/AB696</f>
        <v/>
      </c>
      <c r="AB696" s="31">
        <f>T696*480</f>
        <v/>
      </c>
      <c r="AC696" s="88">
        <f>AA696/O696</f>
        <v/>
      </c>
      <c r="AD696" s="88">
        <f>AA696/Q696</f>
        <v/>
      </c>
      <c r="AE696" s="88">
        <f>((N696/(T696*U696))/O696)</f>
        <v/>
      </c>
      <c r="AF696" s="88">
        <f>((N696/(T696*U696))/Q696)</f>
        <v/>
      </c>
      <c r="AG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H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t="n">
        <v>2</v>
      </c>
      <c r="J697" s="26" t="inlineStr">
        <is>
          <t>2 (IOM Sampler con EDC, MT126)</t>
        </is>
      </c>
      <c r="K697" s="26" t="inlineStr">
        <is>
          <t>EPA 6020A; OSHA ID-121</t>
        </is>
      </c>
      <c r="L697" s="31" t="n">
        <v>2</v>
      </c>
      <c r="M697" t="inlineStr">
        <is>
          <t>F.I: 4 (Button); 3,5 (PGP-GSP 3,5)</t>
        </is>
      </c>
      <c r="N697" s="75" t="n">
        <v>50</v>
      </c>
      <c r="O697" t="n">
        <v>10</v>
      </c>
      <c r="T697" s="31" t="n">
        <v>2</v>
      </c>
      <c r="U697" s="31" t="n">
        <v>120</v>
      </c>
      <c r="V697" s="2" t="inlineStr">
        <is>
          <t>Magnesio - aire</t>
        </is>
      </c>
      <c r="W697" s="71">
        <f>N697/((0.1*O697)*T697)</f>
        <v/>
      </c>
      <c r="X697" s="71">
        <f>N697/(0.1*Q697*T697)</f>
        <v/>
      </c>
      <c r="Y697" s="88">
        <f>N697/(0.1*O697)</f>
        <v/>
      </c>
      <c r="Z697" s="88">
        <f>N697/(0.1*Q697)</f>
        <v/>
      </c>
      <c r="AA697" s="90">
        <f>N697/AB697</f>
        <v/>
      </c>
      <c r="AB697" s="31">
        <f>T697*480</f>
        <v/>
      </c>
      <c r="AC697" s="88">
        <f>AA697/O697</f>
        <v/>
      </c>
      <c r="AD697" s="88">
        <f>AA697/Q697</f>
        <v/>
      </c>
      <c r="AE697" s="88">
        <f>((N697/(T697*U697))/O697)</f>
        <v/>
      </c>
      <c r="AF697" s="88">
        <f>((N697/(T697*U697))/Q697)</f>
        <v/>
      </c>
      <c r="AG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H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t="n">
        <v>2</v>
      </c>
      <c r="J698" s="26" t="inlineStr">
        <is>
          <t>2 (IOM Sampler con EDC, MT126)</t>
        </is>
      </c>
      <c r="K698" s="26" t="inlineStr">
        <is>
          <t>EPA 6020A; OSHA ID-121</t>
        </is>
      </c>
      <c r="L698" s="31" t="n">
        <v>2</v>
      </c>
      <c r="M698" t="inlineStr">
        <is>
          <t>F.I: 4 (Button); 3,5 (PGP-GSP 3,5) // F.R.: 3 (ciclón SKC); 2,2 (ciclón Casella); 4,2 (GK2.69)</t>
        </is>
      </c>
      <c r="N698" s="75" t="n">
        <v>1</v>
      </c>
      <c r="O698" t="n">
        <v>0.2</v>
      </c>
      <c r="T698" s="31" t="n">
        <v>2</v>
      </c>
      <c r="U698" s="31" t="n">
        <v>120</v>
      </c>
      <c r="V698" s="2" t="inlineStr">
        <is>
          <t>Manganeso - aire</t>
        </is>
      </c>
      <c r="W698" s="71">
        <f>N698/((0.1*O698)*T698)</f>
        <v/>
      </c>
      <c r="X698" s="71">
        <f>N698/(0.1*Q698*T698)</f>
        <v/>
      </c>
      <c r="Y698" s="88">
        <f>N698/(0.1*O698)</f>
        <v/>
      </c>
      <c r="Z698" s="88">
        <f>N698/(0.1*Q698)</f>
        <v/>
      </c>
      <c r="AA698" s="90">
        <f>N698/AB698</f>
        <v/>
      </c>
      <c r="AB698" s="31">
        <f>T698*480</f>
        <v/>
      </c>
      <c r="AC698" s="88">
        <f>AA698/O698</f>
        <v/>
      </c>
      <c r="AD698" s="88">
        <f>AA698/Q698</f>
        <v/>
      </c>
      <c r="AE698" s="88">
        <f>((N698/(T698*U698))/O698)</f>
        <v/>
      </c>
      <c r="AF698" s="88">
        <f>((N698/(T698*U698))/Q698)</f>
        <v/>
      </c>
      <c r="AG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t="n">
        <v>2</v>
      </c>
      <c r="J699" s="26" t="inlineStr">
        <is>
          <t>2 (IOM Sampler con EDC, MT126)</t>
        </is>
      </c>
      <c r="K699" s="26" t="inlineStr">
        <is>
          <t>EPA 6020A; OSHA ID-121</t>
        </is>
      </c>
      <c r="L699" s="31" t="n">
        <v>2</v>
      </c>
      <c r="M699" t="inlineStr">
        <is>
          <t>F.I: 4 (Button); 3,5 (PGP-GSP 3,5) // F.R.: 3 (ciclón SKC); 2,2 (ciclón Casella); 4,2 (GK2.69)</t>
        </is>
      </c>
      <c r="N699" s="75" t="n">
        <v>1</v>
      </c>
      <c r="O699" t="n">
        <v>0.2</v>
      </c>
      <c r="T699" s="31" t="n">
        <v>2</v>
      </c>
      <c r="U699" s="31" t="n">
        <v>120</v>
      </c>
      <c r="V699" s="2" t="inlineStr">
        <is>
          <t>Manganeso - aire</t>
        </is>
      </c>
      <c r="W699" s="71">
        <f>N699/((0.1*O699)*T699)</f>
        <v/>
      </c>
      <c r="X699" s="71">
        <f>N699/(0.1*Q699*T699)</f>
        <v/>
      </c>
      <c r="Y699" s="88">
        <f>N699/(0.1*O699)</f>
        <v/>
      </c>
      <c r="Z699" s="88">
        <f>N699/(0.1*Q699)</f>
        <v/>
      </c>
      <c r="AA699" s="90">
        <f>N699/AB699</f>
        <v/>
      </c>
      <c r="AB699" s="31">
        <f>T699*480</f>
        <v/>
      </c>
      <c r="AC699" s="88">
        <f>AA699/O699</f>
        <v/>
      </c>
      <c r="AD699" s="88">
        <f>AA699/Q699</f>
        <v/>
      </c>
      <c r="AE699" s="88">
        <f>((N699/(T699*U699))/O699)</f>
        <v/>
      </c>
      <c r="AF699" s="88">
        <f>((N699/(T699*U699))/Q699)</f>
        <v/>
      </c>
      <c r="AG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t="n">
        <v>2</v>
      </c>
      <c r="J700" s="26" t="inlineStr">
        <is>
          <t>2 (IOM Sampler con EDC, MT126)</t>
        </is>
      </c>
      <c r="K700" s="26" t="inlineStr">
        <is>
          <t>EPA 6020A; OSHA ID-121</t>
        </is>
      </c>
      <c r="L700" s="31" t="n">
        <v>2</v>
      </c>
      <c r="M700" t="inlineStr">
        <is>
          <t>F.I: 4 (Button); 3,5 (PGP-GSP 3,5) // F.R.: 3 (ciclón SKC); 2,2 (ciclón Casella); 4,2 (GK2.69)</t>
        </is>
      </c>
      <c r="N700" s="75" t="n">
        <v>1</v>
      </c>
      <c r="O700" t="n">
        <v>10</v>
      </c>
      <c r="T700" s="31" t="n">
        <v>2</v>
      </c>
      <c r="U700" s="31" t="n">
        <v>120</v>
      </c>
      <c r="V700" s="2" t="inlineStr">
        <is>
          <t>Molibdeno - aire</t>
        </is>
      </c>
      <c r="W700" s="71">
        <f>N700/((0.1*O700)*T700)</f>
        <v/>
      </c>
      <c r="X700" s="71">
        <f>N700/(0.1*Q700*T700)</f>
        <v/>
      </c>
      <c r="Y700" s="88">
        <f>N700/(0.1*O700)</f>
        <v/>
      </c>
      <c r="Z700" s="88">
        <f>N700/(0.1*Q700)</f>
        <v/>
      </c>
      <c r="AA700" s="90">
        <f>N700/AB700</f>
        <v/>
      </c>
      <c r="AB700" s="31">
        <f>T700*480</f>
        <v/>
      </c>
      <c r="AC700" s="88">
        <f>AA700/O700</f>
        <v/>
      </c>
      <c r="AD700" s="88">
        <f>AA700/Q700</f>
        <v/>
      </c>
      <c r="AE700" s="88">
        <f>((N700/(T700*U700))/O700)</f>
        <v/>
      </c>
      <c r="AF700" s="88">
        <f>((N700/(T700*U700))/Q700)</f>
        <v/>
      </c>
      <c r="AG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H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t="n">
        <v>2</v>
      </c>
      <c r="J701" s="26" t="inlineStr">
        <is>
          <t>2 (IOM Sampler con EDC, MT126)</t>
        </is>
      </c>
      <c r="K701" s="26" t="inlineStr">
        <is>
          <t>EPA 6020A; OSHA ID-121</t>
        </is>
      </c>
      <c r="L701" s="31" t="n">
        <v>2</v>
      </c>
      <c r="M701" t="inlineStr">
        <is>
          <t>F.I: 4 (Button); 3,5 (PGP-GSP 3,5) // F.R.: 3 (ciclón SKC); 2,2 (ciclón Casella); 4,2 (GK2.69)</t>
        </is>
      </c>
      <c r="N701" s="75" t="n">
        <v>1</v>
      </c>
      <c r="O701" t="n">
        <v>10</v>
      </c>
      <c r="T701" s="31" t="n">
        <v>2</v>
      </c>
      <c r="U701" s="31" t="n">
        <v>120</v>
      </c>
      <c r="V701" s="2" t="inlineStr">
        <is>
          <t>Molibdeno - aire</t>
        </is>
      </c>
      <c r="W701" s="71">
        <f>N701/((0.1*O701)*T701)</f>
        <v/>
      </c>
      <c r="X701" s="71">
        <f>N701/(0.1*Q701*T701)</f>
        <v/>
      </c>
      <c r="Y701" s="88">
        <f>N701/(0.1*O701)</f>
        <v/>
      </c>
      <c r="Z701" s="88">
        <f>N701/(0.1*Q701)</f>
        <v/>
      </c>
      <c r="AA701" s="90">
        <f>N701/AB701</f>
        <v/>
      </c>
      <c r="AB701" s="31">
        <f>T701*480</f>
        <v/>
      </c>
      <c r="AC701" s="88">
        <f>AA701/O701</f>
        <v/>
      </c>
      <c r="AD701" s="88">
        <f>AA701/Q701</f>
        <v/>
      </c>
      <c r="AE701" s="88">
        <f>((N701/(T701*U701))/O701)</f>
        <v/>
      </c>
      <c r="AF701" s="88">
        <f>((N701/(T701*U701))/Q701)</f>
        <v/>
      </c>
      <c r="AG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H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t="n">
        <v>2</v>
      </c>
      <c r="J702" s="26" t="inlineStr">
        <is>
          <t>2 (IOM Sampler con EDC, MT126)</t>
        </is>
      </c>
      <c r="K702" s="26" t="inlineStr">
        <is>
          <t>EPA 6020A; OSHA ID-121</t>
        </is>
      </c>
      <c r="L702" s="31" t="n">
        <v>2</v>
      </c>
      <c r="M702" t="inlineStr">
        <is>
          <t>F.I: 4 (Button); 3,5 (PGP-GSP 3,5) // F.R.: 3 (ciclón SKC); 2,2 (ciclón Casella); 4,2 (GK2.69)</t>
        </is>
      </c>
      <c r="N702" s="75" t="n">
        <v>0.5</v>
      </c>
      <c r="O702" t="n">
        <v>0.05</v>
      </c>
      <c r="T702" s="31" t="n">
        <v>2</v>
      </c>
      <c r="U702" s="31" t="n">
        <v>120</v>
      </c>
      <c r="V702" s="2" t="inlineStr">
        <is>
          <t>Niquel - aire</t>
        </is>
      </c>
      <c r="W702" s="71">
        <f>N702/((0.1*O702)*T702)</f>
        <v/>
      </c>
      <c r="X702" s="71">
        <f>N702/(0.1*Q702*T702)</f>
        <v/>
      </c>
      <c r="Y702" s="88">
        <f>N702/(0.1*O702)</f>
        <v/>
      </c>
      <c r="Z702" s="88">
        <f>N702/(0.1*Q702)</f>
        <v/>
      </c>
      <c r="AA702" s="90">
        <f>N702/AB702</f>
        <v/>
      </c>
      <c r="AB702" s="31">
        <f>T702*480</f>
        <v/>
      </c>
      <c r="AC702" s="88">
        <f>AA702/O702</f>
        <v/>
      </c>
      <c r="AD702" s="88">
        <f>AA702/Q702</f>
        <v/>
      </c>
      <c r="AE702" s="88">
        <f>((N702/(T702*U702))/O702)</f>
        <v/>
      </c>
      <c r="AF702" s="88">
        <f>((N702/(T702*U702))/Q702)</f>
        <v/>
      </c>
      <c r="AG702"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H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t="n">
        <v>2</v>
      </c>
      <c r="J703" s="26" t="inlineStr">
        <is>
          <t>2 (IOM Sampler con EDC, MT126)</t>
        </is>
      </c>
      <c r="K703" s="26" t="inlineStr">
        <is>
          <t>EPA 6020A; OSHA ID-121</t>
        </is>
      </c>
      <c r="L703" s="31" t="n">
        <v>2</v>
      </c>
      <c r="M703" t="inlineStr">
        <is>
          <t>F.I: 4 (Button); 3,5 (PGP-GSP 3,5) // F.R.: 3 (ciclón SKC); 2,2 (ciclón Casella); 4,2 (GK2.69)</t>
        </is>
      </c>
      <c r="N703" s="75" t="n">
        <v>0.5</v>
      </c>
      <c r="O703" t="n">
        <v>0.01</v>
      </c>
      <c r="T703" s="31" t="n">
        <v>3</v>
      </c>
      <c r="U703" s="31" t="n">
        <v>120</v>
      </c>
      <c r="V703" s="2" t="inlineStr">
        <is>
          <t>Niquel - aire</t>
        </is>
      </c>
      <c r="W703" s="71">
        <f>N703/((0.1*O703)*T703)</f>
        <v/>
      </c>
      <c r="X703" s="71">
        <f>N703/(0.1*Q703*T703)</f>
        <v/>
      </c>
      <c r="Y703" s="88">
        <f>N703/(0.1*O703)</f>
        <v/>
      </c>
      <c r="Z703" s="88">
        <f>N703/(0.1*Q703)</f>
        <v/>
      </c>
      <c r="AA703" s="90">
        <f>N703/AB703</f>
        <v/>
      </c>
      <c r="AB703" s="31">
        <f>T703*480</f>
        <v/>
      </c>
      <c r="AC703" s="88">
        <f>AA703/O703</f>
        <v/>
      </c>
      <c r="AD703" s="88">
        <f>AA703/Q703</f>
        <v/>
      </c>
      <c r="AE703" s="88">
        <f>((N703/(T703*U703))/O703)</f>
        <v/>
      </c>
      <c r="AF703" s="88">
        <f>((N703/(T703*U703))/Q703)</f>
        <v/>
      </c>
      <c r="AG703"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H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48"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19" t="n">
        <v>2</v>
      </c>
      <c r="J704" s="63" t="inlineStr">
        <is>
          <t>2 (IOM Sampler con EDC, MT126)</t>
        </is>
      </c>
      <c r="K704" s="63" t="inlineStr">
        <is>
          <t>EPA 6020A; OSHA ID-121</t>
        </is>
      </c>
      <c r="L704" s="35" t="n">
        <v>2</v>
      </c>
      <c r="M704" s="19" t="inlineStr">
        <is>
          <t>F.I: 4 (Button); 3,5 (PGP-GSP 3,5) // F.R.: 3 (ciclón SKC); 2,2 (ciclón Casella); 4,2 (GK2.69)</t>
        </is>
      </c>
      <c r="N704" s="76" t="n">
        <v>0.5</v>
      </c>
      <c r="O704" s="19" t="n">
        <v>0.05</v>
      </c>
      <c r="T704" s="35" t="n">
        <v>2</v>
      </c>
      <c r="U704" s="31" t="n">
        <v>120</v>
      </c>
      <c r="V704" s="20" t="inlineStr">
        <is>
          <t>Niquel soluble - aire</t>
        </is>
      </c>
      <c r="W704" s="71">
        <f>N704/((0.1*O704)*T704)</f>
        <v/>
      </c>
      <c r="X704" s="71">
        <f>N704/(0.1*Q704*T704)</f>
        <v/>
      </c>
      <c r="Y704" s="88">
        <f>N704/(0.1*O704)</f>
        <v/>
      </c>
      <c r="Z704" s="88">
        <f>N704/(0.1*Q704)</f>
        <v/>
      </c>
      <c r="AA704" s="90">
        <f>N704/AB704</f>
        <v/>
      </c>
      <c r="AB704" s="31">
        <f>T704*480</f>
        <v/>
      </c>
      <c r="AC704" s="88">
        <f>AA704/O704</f>
        <v/>
      </c>
      <c r="AD704" s="88">
        <f>AA704/Q704</f>
        <v/>
      </c>
      <c r="AE704" s="88">
        <f>((N704/(T704*U704))/O704)</f>
        <v/>
      </c>
      <c r="AF704" s="88">
        <f>((N704/(T704*U704))/Q704)</f>
        <v/>
      </c>
      <c r="AG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H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t="n">
        <v>2</v>
      </c>
      <c r="J705" s="26" t="inlineStr">
        <is>
          <t>2 (IOM Sampler con EDC, MT126)</t>
        </is>
      </c>
      <c r="K705" s="26" t="inlineStr">
        <is>
          <t>EPA 6020A; OSHA ID-121</t>
        </is>
      </c>
      <c r="L705" s="31" t="n">
        <v>2</v>
      </c>
      <c r="M705" t="inlineStr">
        <is>
          <t>F.I: 4 (Button); 3,5 (PGP-GSP 3,5)</t>
        </is>
      </c>
      <c r="N705" s="75" t="n">
        <v>1</v>
      </c>
      <c r="T705" s="31" t="n">
        <v>2</v>
      </c>
      <c r="U705" s="31" t="n">
        <v>120</v>
      </c>
      <c r="V705" s="2" t="inlineStr">
        <is>
          <t>Oro - aire</t>
        </is>
      </c>
      <c r="W705" s="71">
        <f>N705/((0.1*O705)*T705)</f>
        <v/>
      </c>
      <c r="X705" s="71">
        <f>N705/(0.1*Q705*T705)</f>
        <v/>
      </c>
      <c r="Y705" s="88">
        <f>N705/(0.1*O705)</f>
        <v/>
      </c>
      <c r="Z705" s="88">
        <f>N705/(0.1*Q705)</f>
        <v/>
      </c>
      <c r="AA705" s="90">
        <f>N705/AB705</f>
        <v/>
      </c>
      <c r="AB705" s="31">
        <f>T705*480</f>
        <v/>
      </c>
      <c r="AC705" s="88">
        <f>AA705/O705</f>
        <v/>
      </c>
      <c r="AD705" s="88">
        <f>AA705/Q705</f>
        <v/>
      </c>
      <c r="AE705" s="88">
        <f>((N705/(T705*U705))/O705)</f>
        <v/>
      </c>
      <c r="AF705" s="88">
        <f>((N705/(T705*U705))/Q705)</f>
        <v/>
      </c>
      <c r="AG705" s="94" t="inlineStr">
        <is>
          <t>No se ha localizado posible valor límite para vincular a este metal. En caso de interés en su determinación, consultar al Laboratorio si podría asumirse y, en caso afirmativo, las posibles condiciones de muestreo asociadas.</t>
        </is>
      </c>
      <c r="AH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t="n">
        <v>2</v>
      </c>
      <c r="J706" s="26" t="inlineStr">
        <is>
          <t>2 (IOM Sampler con EDC, MT126)</t>
        </is>
      </c>
      <c r="K706" s="26" t="inlineStr">
        <is>
          <t>EPA 6020A; OSHA ID-121</t>
        </is>
      </c>
      <c r="L706" s="31" t="n">
        <v>2</v>
      </c>
      <c r="M706" t="inlineStr">
        <is>
          <t>F.I: 4 (Button); 3,5 (PGP-GSP 3,5)</t>
        </is>
      </c>
      <c r="N706" s="75" t="n">
        <v>1</v>
      </c>
      <c r="O706" t="n">
        <v>0.1</v>
      </c>
      <c r="T706" s="31" t="n">
        <v>2</v>
      </c>
      <c r="U706" s="31" t="n">
        <v>120</v>
      </c>
      <c r="V706" s="2" t="inlineStr">
        <is>
          <t>Plata - aire</t>
        </is>
      </c>
      <c r="W706" s="71">
        <f>N706/((0.1*O706)*T706)</f>
        <v/>
      </c>
      <c r="X706" s="71">
        <f>N706/(0.1*Q706*T706)</f>
        <v/>
      </c>
      <c r="Y706" s="88">
        <f>N706/(0.1*O706)</f>
        <v/>
      </c>
      <c r="Z706" s="88">
        <f>N706/(0.1*Q706)</f>
        <v/>
      </c>
      <c r="AA706" s="90">
        <f>N706/AB706</f>
        <v/>
      </c>
      <c r="AB706" s="31">
        <f>T706*480</f>
        <v/>
      </c>
      <c r="AC706" s="88">
        <f>AA706/O706</f>
        <v/>
      </c>
      <c r="AD706" s="88">
        <f>AA706/Q706</f>
        <v/>
      </c>
      <c r="AE706" s="88">
        <f>((N706/(T706*U706))/O706)</f>
        <v/>
      </c>
      <c r="AF706" s="88">
        <f>((N706/(T706*U706))/Q706)</f>
        <v/>
      </c>
      <c r="AG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H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t="n">
        <v>2</v>
      </c>
      <c r="J707" s="26" t="inlineStr">
        <is>
          <t>2 (IOM Sampler con EDC, MT126)</t>
        </is>
      </c>
      <c r="K707" s="26" t="inlineStr">
        <is>
          <t>EPA 6020A; OSHA ID-121</t>
        </is>
      </c>
      <c r="L707" s="31" t="n">
        <v>2</v>
      </c>
      <c r="M707" t="inlineStr">
        <is>
          <t>F.I: 4 (Button); 3,5 (PGP-GSP 3,5)</t>
        </is>
      </c>
      <c r="N707" s="75" t="n">
        <v>1</v>
      </c>
      <c r="O707" t="n">
        <v>0.1</v>
      </c>
      <c r="T707" s="31" t="n">
        <v>2</v>
      </c>
      <c r="U707" s="31" t="n">
        <v>120</v>
      </c>
      <c r="V707" s="2" t="inlineStr">
        <is>
          <t>Plata - aire</t>
        </is>
      </c>
      <c r="W707" s="71">
        <f>N707/((0.1*O707)*T707)</f>
        <v/>
      </c>
      <c r="X707" s="71">
        <f>N707/(0.1*Q707*T707)</f>
        <v/>
      </c>
      <c r="Y707" s="88">
        <f>N707/(0.1*O707)</f>
        <v/>
      </c>
      <c r="Z707" s="88">
        <f>N707/(0.1*Q707)</f>
        <v/>
      </c>
      <c r="AA707" s="90">
        <f>N707/AB707</f>
        <v/>
      </c>
      <c r="AB707" s="31">
        <f>T707*480</f>
        <v/>
      </c>
      <c r="AC707" s="88">
        <f>AA707/O707</f>
        <v/>
      </c>
      <c r="AD707" s="88">
        <f>AA707/Q707</f>
        <v/>
      </c>
      <c r="AE707" s="88">
        <f>((N707/(T707*U707))/O707)</f>
        <v/>
      </c>
      <c r="AF707" s="88">
        <f>((N707/(T707*U707))/Q707)</f>
        <v/>
      </c>
      <c r="AG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H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t="n">
        <v>2</v>
      </c>
      <c r="J708" s="26" t="inlineStr">
        <is>
          <t>2 (IOM Sampler con EDC, MT126)</t>
        </is>
      </c>
      <c r="K708" s="26" t="inlineStr">
        <is>
          <t>EPA 6020A; OSHA ID-121</t>
        </is>
      </c>
      <c r="L708" s="31" t="n">
        <v>2</v>
      </c>
      <c r="M708" t="inlineStr">
        <is>
          <t>F.I: 4 (Button); 3,5 (PGP-GSP 3,5)</t>
        </is>
      </c>
      <c r="N708" s="75" t="n">
        <v>1</v>
      </c>
      <c r="O708" t="n">
        <v>0.01</v>
      </c>
      <c r="T708" s="31" t="n">
        <v>4</v>
      </c>
      <c r="U708" s="31" t="n">
        <v>120</v>
      </c>
      <c r="V708" s="2" t="inlineStr">
        <is>
          <t>Plata (soluble) - aire</t>
        </is>
      </c>
      <c r="W708" s="71">
        <f>N708/((0.1*O708)*T708)</f>
        <v/>
      </c>
      <c r="X708" s="71">
        <f>N708/(0.1*Q708*T708)</f>
        <v/>
      </c>
      <c r="Y708" s="88">
        <f>N708/(0.1*O708)</f>
        <v/>
      </c>
      <c r="Z708" s="88">
        <f>N708/(0.1*Q708)</f>
        <v/>
      </c>
      <c r="AA708" s="90">
        <f>N708/AB708</f>
        <v/>
      </c>
      <c r="AB708" s="31">
        <f>T708*480</f>
        <v/>
      </c>
      <c r="AC708" s="88">
        <f>AA708/O708</f>
        <v/>
      </c>
      <c r="AD708" s="88">
        <f>AA708/Q708</f>
        <v/>
      </c>
      <c r="AE708" s="88">
        <f>((N708/(T708*U708))/O708)</f>
        <v/>
      </c>
      <c r="AF708" s="88">
        <f>((N708/(T708*U708))/Q708)</f>
        <v/>
      </c>
      <c r="AG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H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64"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19" t="n">
        <v>2</v>
      </c>
      <c r="J709" s="19" t="inlineStr">
        <is>
          <t>2 (IOM Sampler con EDC, MT126)</t>
        </is>
      </c>
      <c r="K709" s="19" t="inlineStr">
        <is>
          <t>EPA 6020A; OSHA ID-121</t>
        </is>
      </c>
      <c r="L709" s="35" t="n"/>
      <c r="M709" s="19" t="inlineStr">
        <is>
          <t>F.I: 4 (Button); 3,5 (PGP-GSP 3,5)</t>
        </is>
      </c>
      <c r="N709" s="76" t="n">
        <v>0.1</v>
      </c>
      <c r="O709" s="19" t="n">
        <v>1</v>
      </c>
      <c r="T709" s="35" t="n">
        <v>2</v>
      </c>
      <c r="U709" s="31" t="n">
        <v>120</v>
      </c>
      <c r="V709" s="20" t="inlineStr">
        <is>
          <t>Platino - aire</t>
        </is>
      </c>
      <c r="W709" s="71">
        <f>N709/((0.1*O709)*T709)</f>
        <v/>
      </c>
      <c r="X709" s="71">
        <f>N709/(0.1*Q709*T709)</f>
        <v/>
      </c>
      <c r="Y709" s="88">
        <f>N709/(0.1*O709)</f>
        <v/>
      </c>
      <c r="Z709" s="88">
        <f>N709/(0.1*Q709)</f>
        <v/>
      </c>
      <c r="AA709" s="90">
        <f>N709/AB709</f>
        <v/>
      </c>
      <c r="AB709" s="31">
        <f>T709*480</f>
        <v/>
      </c>
      <c r="AC709" s="88">
        <f>AA709/O709</f>
        <v/>
      </c>
      <c r="AD709" s="88">
        <f>AA709/Q709</f>
        <v/>
      </c>
      <c r="AE709" s="88">
        <f>((N709/(T709*U709))/O709)</f>
        <v/>
      </c>
      <c r="AF709" s="88">
        <f>((N709/(T709*U709))/Q709)</f>
        <v/>
      </c>
      <c r="AG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H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19" t="n">
        <v>2</v>
      </c>
      <c r="J710" s="19" t="inlineStr">
        <is>
          <t>2 (IOM Sampler con EDC, MT126)</t>
        </is>
      </c>
      <c r="K710" s="19" t="inlineStr">
        <is>
          <t>EPA 6020A; OSHA ID-121</t>
        </is>
      </c>
      <c r="L710" s="35" t="n"/>
      <c r="M710" s="19" t="inlineStr">
        <is>
          <t>F.I: 4 (Button); 3,5 (PGP-GSP 3,5)</t>
        </is>
      </c>
      <c r="N710" s="76" t="n">
        <v>0.1</v>
      </c>
      <c r="O710" s="19" t="n">
        <v>1</v>
      </c>
      <c r="T710" s="35" t="n">
        <v>2</v>
      </c>
      <c r="U710" s="31" t="n">
        <v>120</v>
      </c>
      <c r="V710" s="20" t="inlineStr">
        <is>
          <t>Platino - aire</t>
        </is>
      </c>
      <c r="W710" s="71">
        <f>N710/((0.1*O710)*T710)</f>
        <v/>
      </c>
      <c r="X710" s="71">
        <f>N710/(0.1*Q710*T710)</f>
        <v/>
      </c>
      <c r="Y710" s="88">
        <f>N710/(0.1*O710)</f>
        <v/>
      </c>
      <c r="Z710" s="88">
        <f>N710/(0.1*Q710)</f>
        <v/>
      </c>
      <c r="AA710" s="90">
        <f>N710/AB710</f>
        <v/>
      </c>
      <c r="AB710" s="31">
        <f>T710*480</f>
        <v/>
      </c>
      <c r="AC710" s="88">
        <f>AA710/O710</f>
        <v/>
      </c>
      <c r="AD710" s="88">
        <f>AA710/Q710</f>
        <v/>
      </c>
      <c r="AE710" s="88">
        <f>((N710/(T710*U710))/O710)</f>
        <v/>
      </c>
      <c r="AF710" s="88">
        <f>((N710/(T710*U710))/Q710)</f>
        <v/>
      </c>
      <c r="AG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H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t="n">
        <v>2</v>
      </c>
      <c r="J711" s="47" t="inlineStr">
        <is>
          <t>2 (IOM Sampler con EDC, MT126)</t>
        </is>
      </c>
      <c r="K711" s="47" t="inlineStr">
        <is>
          <t>EPA 6020A; OSHA ID-121</t>
        </is>
      </c>
      <c r="L711" s="31" t="n">
        <v>2</v>
      </c>
      <c r="M711" t="inlineStr">
        <is>
          <t>F.I: 4 (Button); 3,5 (PGP-GSP 3,5)</t>
        </is>
      </c>
      <c r="N711" s="79" t="n">
        <v>1</v>
      </c>
      <c r="O711" t="n">
        <v>0.15</v>
      </c>
      <c r="T711" s="31" t="n">
        <v>2</v>
      </c>
      <c r="U711" s="31" t="n">
        <v>120</v>
      </c>
      <c r="V711" s="13" t="inlineStr">
        <is>
          <t>Plomo - aire</t>
        </is>
      </c>
      <c r="W711" s="71">
        <f>N711/((0.1*O711)*T711)</f>
        <v/>
      </c>
      <c r="X711" s="71">
        <f>N711/(0.1*Q711*T711)</f>
        <v/>
      </c>
      <c r="Y711" s="88">
        <f>N711/(0.1*O711)</f>
        <v/>
      </c>
      <c r="Z711" s="88">
        <f>N711/(0.1*Q711)</f>
        <v/>
      </c>
      <c r="AA711" s="90">
        <f>N711/AB711</f>
        <v/>
      </c>
      <c r="AB711" s="31">
        <f>T711*480</f>
        <v/>
      </c>
      <c r="AC711" s="88">
        <f>AA711/O711</f>
        <v/>
      </c>
      <c r="AD711" s="88">
        <f>AA711/Q711</f>
        <v/>
      </c>
      <c r="AE711" s="88">
        <f>((N711/(T711*U711))/O711)</f>
        <v/>
      </c>
      <c r="AF711" s="88">
        <f>((N711/(T711*U711))/Q711)</f>
        <v/>
      </c>
      <c r="AG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H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t="n">
        <v>2</v>
      </c>
      <c r="J712" s="47" t="inlineStr">
        <is>
          <t>2 (IOM Sampler con EDC, MT126)</t>
        </is>
      </c>
      <c r="K712" s="47" t="inlineStr">
        <is>
          <t>EPA 6020A; OSHA ID-121</t>
        </is>
      </c>
      <c r="L712" s="31" t="n">
        <v>2</v>
      </c>
      <c r="M712" t="inlineStr">
        <is>
          <t>F.I: 4 (Button); 3,5 (PGP-GSP 3,5)</t>
        </is>
      </c>
      <c r="N712" s="79" t="n">
        <v>1</v>
      </c>
      <c r="O712" t="n">
        <v>0.15</v>
      </c>
      <c r="T712" s="31" t="n">
        <v>2</v>
      </c>
      <c r="U712" s="31" t="n">
        <v>120</v>
      </c>
      <c r="V712" s="13" t="inlineStr">
        <is>
          <t>Plomo - aire</t>
        </is>
      </c>
      <c r="W712" s="71">
        <f>N712/((0.1*O712)*T712)</f>
        <v/>
      </c>
      <c r="X712" s="71">
        <f>N712/(0.1*Q712*T712)</f>
        <v/>
      </c>
      <c r="Y712" s="88">
        <f>N712/(0.1*O712)</f>
        <v/>
      </c>
      <c r="Z712" s="88">
        <f>N712/(0.1*Q712)</f>
        <v/>
      </c>
      <c r="AA712" s="90">
        <f>N712/AB712</f>
        <v/>
      </c>
      <c r="AB712" s="31">
        <f>T712*480</f>
        <v/>
      </c>
      <c r="AC712" s="88">
        <f>AA712/O712</f>
        <v/>
      </c>
      <c r="AD712" s="88">
        <f>AA712/Q712</f>
        <v/>
      </c>
      <c r="AE712" s="88">
        <f>((N712/(T712*U712))/O712)</f>
        <v/>
      </c>
      <c r="AF712" s="88">
        <f>((N712/(T712*U712))/Q712)</f>
        <v/>
      </c>
      <c r="AG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H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t="n">
        <v>2</v>
      </c>
      <c r="J713" s="26" t="inlineStr">
        <is>
          <t>2 (IOM Sampler con EDC, MT126)</t>
        </is>
      </c>
      <c r="K713" s="26" t="inlineStr">
        <is>
          <t>EPA 6020A; OSHA ID-121</t>
        </is>
      </c>
      <c r="L713" s="31" t="n">
        <v>2</v>
      </c>
      <c r="M713" t="inlineStr">
        <is>
          <t>F.I: 4 (Button); 3,5 (PGP-GSP 3,5)</t>
        </is>
      </c>
      <c r="N713" s="75" t="n">
        <v>50</v>
      </c>
      <c r="O713" t="n">
        <v>0.1</v>
      </c>
      <c r="T713" s="31" t="n">
        <v>2</v>
      </c>
      <c r="U713" s="31" t="n">
        <v>120</v>
      </c>
      <c r="V713" s="2" t="inlineStr">
        <is>
          <t>Potasio - aire</t>
        </is>
      </c>
      <c r="W713" s="73">
        <f>N713/((0.1*O713)*T713)</f>
        <v/>
      </c>
      <c r="X713" s="71">
        <f>N713/(0.1*Q713*T713)</f>
        <v/>
      </c>
      <c r="Y713" s="88">
        <f>N713/(0.1*O713)</f>
        <v/>
      </c>
      <c r="Z713" s="88">
        <f>N713/(0.1*Q713)</f>
        <v/>
      </c>
      <c r="AA713" s="90">
        <f>N713/AB713</f>
        <v/>
      </c>
      <c r="AB713" s="31">
        <f>T713*480</f>
        <v/>
      </c>
      <c r="AC713" s="88">
        <f>AA713/O713</f>
        <v/>
      </c>
      <c r="AD713" s="88">
        <f>AA713/Q713</f>
        <v/>
      </c>
      <c r="AE713" s="103">
        <f>((N713/(T713*U713))/O713)</f>
        <v/>
      </c>
      <c r="AF713" s="88">
        <f>((N713/(T713*U713))/Q713)</f>
        <v/>
      </c>
      <c r="AG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H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t="n">
        <v>2</v>
      </c>
      <c r="J714" s="26" t="inlineStr">
        <is>
          <t>2 (IOM Sampler con EDC, MT126)</t>
        </is>
      </c>
      <c r="K714" s="26" t="inlineStr">
        <is>
          <t>EPA 6020A; OSHA ID-121</t>
        </is>
      </c>
      <c r="L714" s="31" t="n">
        <v>2</v>
      </c>
      <c r="M714" t="inlineStr">
        <is>
          <t>F.I: 4 (Button); 3,5 (PGP-GSP 3,5)</t>
        </is>
      </c>
      <c r="N714" s="75" t="n">
        <v>50</v>
      </c>
      <c r="O714" t="n">
        <v>0.1</v>
      </c>
      <c r="T714" s="31" t="n">
        <v>2</v>
      </c>
      <c r="U714" s="31" t="n">
        <v>120</v>
      </c>
      <c r="V714" s="2" t="inlineStr">
        <is>
          <t>Potasio - aire</t>
        </is>
      </c>
      <c r="W714" s="73">
        <f>N714/((0.1*O714)*T714)</f>
        <v/>
      </c>
      <c r="X714" s="71">
        <f>N714/(0.1*Q714*T714)</f>
        <v/>
      </c>
      <c r="Y714" s="88">
        <f>N714/(0.1*O714)</f>
        <v/>
      </c>
      <c r="Z714" s="88">
        <f>N714/(0.1*Q714)</f>
        <v/>
      </c>
      <c r="AA714" s="90">
        <f>N714/AB714</f>
        <v/>
      </c>
      <c r="AB714" s="31">
        <f>T714*480</f>
        <v/>
      </c>
      <c r="AC714" s="88">
        <f>AA714/O714</f>
        <v/>
      </c>
      <c r="AD714" s="88">
        <f>AA714/Q714</f>
        <v/>
      </c>
      <c r="AE714" s="103">
        <f>((N714/(T714*U714))/O714)</f>
        <v/>
      </c>
      <c r="AF714" s="88">
        <f>((N714/(T714*U714))/Q714)</f>
        <v/>
      </c>
      <c r="AG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H714" s="118" t="inlineStr">
        <is>
          <t>Nota: En esta entrada se considera el valor límite de persulfato de potasio (CAS: 7727-21-1) como fracción inhalable con IOM Sampler, para otras opciones indicar los valores de interés.</t>
        </is>
      </c>
    </row>
    <row r="715" ht="32"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t="n">
        <v>2</v>
      </c>
      <c r="J715" s="26" t="inlineStr">
        <is>
          <t>2 (IOM Sampler con PTFE, MT128)</t>
        </is>
      </c>
      <c r="K715" s="26" t="inlineStr">
        <is>
          <t>IT-63</t>
        </is>
      </c>
      <c r="L715" s="31" t="n">
        <v>2</v>
      </c>
      <c r="M715" t="inlineStr">
        <is>
          <t>F.I: 4 (Button); 3,5 (PGP-GSP 3,5)</t>
        </is>
      </c>
      <c r="N715" s="75" t="n">
        <v>0.01</v>
      </c>
      <c r="T715" s="31" t="n">
        <v>2</v>
      </c>
      <c r="U715" s="31" t="n">
        <v>120</v>
      </c>
      <c r="V715" s="2" t="inlineStr">
        <is>
          <t>Lormetazepan - aire</t>
        </is>
      </c>
      <c r="W715" s="71">
        <f>N715/((0.1*O715)*T715)</f>
        <v/>
      </c>
      <c r="X715" s="71">
        <f>N715/(0.1*Q715*T715)</f>
        <v/>
      </c>
      <c r="Y715" s="88">
        <f>N715/(0.1*O715)</f>
        <v/>
      </c>
      <c r="Z715" s="88">
        <f>N715/(0.1*Q715)</f>
        <v/>
      </c>
      <c r="AA715" s="90">
        <f>N715/AB715</f>
        <v/>
      </c>
      <c r="AB715" s="31">
        <f>T715*480</f>
        <v/>
      </c>
      <c r="AC715" s="88">
        <f>AA715/O715</f>
        <v/>
      </c>
      <c r="AD715" s="88">
        <f>AA715/Q715</f>
        <v/>
      </c>
      <c r="AE715" s="88">
        <f>((N715/(T715*U715))/O715)</f>
        <v/>
      </c>
      <c r="AF715" s="88">
        <f>((N715/(T715*U715))/Q715)</f>
        <v/>
      </c>
      <c r="AG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32"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N716" s="75" t="n">
        <v>0.1</v>
      </c>
      <c r="U716" s="31" t="n">
        <v>120</v>
      </c>
      <c r="V716" s="2" t="inlineStr">
        <is>
          <t>17-a-etilnilestradiol en aire</t>
        </is>
      </c>
      <c r="W716" s="71">
        <f>N716/((0.1*O716)*T716)</f>
        <v/>
      </c>
      <c r="X716" s="71">
        <f>N716/(0.1*Q716*T716)</f>
        <v/>
      </c>
      <c r="Y716" s="88">
        <f>N716/(0.1*O716)</f>
        <v/>
      </c>
      <c r="Z716" s="88">
        <f>N716/(0.1*Q716)</f>
        <v/>
      </c>
      <c r="AA716" s="90">
        <f>N716/AB716</f>
        <v/>
      </c>
      <c r="AB716" s="31">
        <f>T716*480</f>
        <v/>
      </c>
      <c r="AC716" s="88">
        <f>AA716/O716</f>
        <v/>
      </c>
      <c r="AD716" s="88">
        <f>AA716/Q716</f>
        <v/>
      </c>
      <c r="AE716" s="88">
        <f>((N716/(T716*U716))/O716)</f>
        <v/>
      </c>
      <c r="AF716" s="88">
        <f>((N716/(T716*U716))/Q716)</f>
        <v/>
      </c>
      <c r="AG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6" s="118" t="inlineStr">
        <is>
          <t xml:space="preserve">Nota: Consultar disponibilidad al Laboratorio para este ensayo al ser subcontratado y ser necesario envío de patrón de referencia. Nota2: No se ha localizado posible valor límite. </t>
        </is>
      </c>
    </row>
    <row r="717" ht="32"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N717" s="75" t="inlineStr"/>
      <c r="U717" s="31" t="n">
        <v>120</v>
      </c>
      <c r="V717" s="2" t="inlineStr">
        <is>
          <t>Dutasterida en aire</t>
        </is>
      </c>
      <c r="W717" s="71">
        <f>N717/((0.1*O717)*T717)</f>
        <v/>
      </c>
      <c r="X717" s="71">
        <f>N717/(0.1*Q717*T717)</f>
        <v/>
      </c>
      <c r="Y717" s="88">
        <f>N717/(0.1*O717)</f>
        <v/>
      </c>
      <c r="Z717" s="88">
        <f>N717/(0.1*Q717)</f>
        <v/>
      </c>
      <c r="AA717" s="90">
        <f>N717/AB717</f>
        <v/>
      </c>
      <c r="AB717" s="31">
        <f>T717*480</f>
        <v/>
      </c>
      <c r="AC717" s="88">
        <f>AA717/O717</f>
        <v/>
      </c>
      <c r="AD717" s="88">
        <f>AA717/Q717</f>
        <v/>
      </c>
      <c r="AE717" s="88">
        <f>((N717/(T717*U717))/O717)</f>
        <v/>
      </c>
      <c r="AF717" s="88">
        <f>((N717/(T717*U717))/Q717)</f>
        <v/>
      </c>
      <c r="AG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t="n">
        <v>2</v>
      </c>
      <c r="J718" s="26" t="inlineStr">
        <is>
          <t>2 (IOM Sampler con EDC, MT126)</t>
        </is>
      </c>
      <c r="K718" s="47" t="inlineStr">
        <is>
          <t>EPA 6020A; OSHA ID-121</t>
        </is>
      </c>
      <c r="L718" s="31" t="n">
        <v>2</v>
      </c>
      <c r="M718" t="inlineStr">
        <is>
          <t>F.I: 4 (Button); 3,5 (PGP-GSP 3,5)</t>
        </is>
      </c>
      <c r="N718" s="79" t="n">
        <v>1</v>
      </c>
      <c r="O718" t="n">
        <v>0.1</v>
      </c>
      <c r="T718" s="31" t="n">
        <v>2</v>
      </c>
      <c r="U718" s="31" t="n">
        <v>120</v>
      </c>
      <c r="V718" s="13" t="inlineStr">
        <is>
          <t>Selenio - aire</t>
        </is>
      </c>
      <c r="W718" s="71">
        <f>N718/((0.1*O718)*T718)</f>
        <v/>
      </c>
      <c r="X718" s="71">
        <f>N718/(0.1*Q718*T718)</f>
        <v/>
      </c>
      <c r="Y718" s="88">
        <f>N718/(0.1*O718)</f>
        <v/>
      </c>
      <c r="Z718" s="88">
        <f>N718/(0.1*Q718)</f>
        <v/>
      </c>
      <c r="AA718" s="90">
        <f>N718/AB718</f>
        <v/>
      </c>
      <c r="AB718" s="31">
        <f>T718*480</f>
        <v/>
      </c>
      <c r="AC718" s="88">
        <f>AA718/O718</f>
        <v/>
      </c>
      <c r="AD718" s="88">
        <f>AA718/Q718</f>
        <v/>
      </c>
      <c r="AE718" s="88">
        <f>((N718/(T718*U718))/O718)</f>
        <v/>
      </c>
      <c r="AF718" s="88">
        <f>((N718/(T718*U718))/Q718)</f>
        <v/>
      </c>
      <c r="AG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t="n">
        <v>2</v>
      </c>
      <c r="J719" s="26" t="inlineStr">
        <is>
          <t>2 (IOM Sampler con EDC, MT126)</t>
        </is>
      </c>
      <c r="K719" s="47" t="inlineStr">
        <is>
          <t>EPA 6020A; OSHA ID-121</t>
        </is>
      </c>
      <c r="L719" s="31" t="n">
        <v>2</v>
      </c>
      <c r="M719" t="inlineStr">
        <is>
          <t>F.I: 4 (Button); 3,5 (PGP-GSP 3,5)</t>
        </is>
      </c>
      <c r="N719" s="79" t="n">
        <v>1</v>
      </c>
      <c r="O719" t="n">
        <v>0.1</v>
      </c>
      <c r="T719" s="65" t="n">
        <v>2</v>
      </c>
      <c r="U719" s="31" t="n">
        <v>120</v>
      </c>
      <c r="V719" s="13" t="inlineStr">
        <is>
          <t>Selenio - aire</t>
        </is>
      </c>
      <c r="W719" s="71">
        <f>N719/((0.1*O719)*T719)</f>
        <v/>
      </c>
      <c r="X719" s="71">
        <f>N719/(0.1*Q719*T719)</f>
        <v/>
      </c>
      <c r="Y719" s="88">
        <f>N719/(0.1*O719)</f>
        <v/>
      </c>
      <c r="Z719" s="88">
        <f>N719/(0.1*Q719)</f>
        <v/>
      </c>
      <c r="AA719" s="90">
        <f>N719/AB719</f>
        <v/>
      </c>
      <c r="AB719" s="31">
        <f>T719*480</f>
        <v/>
      </c>
      <c r="AC719" s="88">
        <f>AA719/O719</f>
        <v/>
      </c>
      <c r="AD719" s="88">
        <f>AA719/Q719</f>
        <v/>
      </c>
      <c r="AE719" s="88">
        <f>((N719/(T719*U719))/O719)</f>
        <v/>
      </c>
      <c r="AF719" s="88">
        <f>((N719/(T719*U719))/Q719)</f>
        <v/>
      </c>
      <c r="AG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t="n">
        <v>2</v>
      </c>
      <c r="J720" s="26" t="inlineStr">
        <is>
          <t>2 (IOM Sampler con EDC, MT126)</t>
        </is>
      </c>
      <c r="K720" s="47" t="inlineStr">
        <is>
          <t>EPA 6020A; OSHA ID-121</t>
        </is>
      </c>
      <c r="L720" s="31" t="n">
        <v>2</v>
      </c>
      <c r="M720" t="inlineStr">
        <is>
          <t>F.I: 4 (Button); 3,5 (PGP-GSP 3,5)</t>
        </is>
      </c>
      <c r="N720" s="75" t="n">
        <v>50</v>
      </c>
      <c r="O720" t="n">
        <v>5</v>
      </c>
      <c r="T720" s="65" t="n">
        <v>2</v>
      </c>
      <c r="U720" s="31" t="n">
        <v>120</v>
      </c>
      <c r="V720" s="2" t="inlineStr">
        <is>
          <t>Sodio - aire</t>
        </is>
      </c>
      <c r="W720" s="71">
        <f>N720/((0.1*O720)*T720)</f>
        <v/>
      </c>
      <c r="X720" s="71">
        <f>N720/(0.1*Q720*T720)</f>
        <v/>
      </c>
      <c r="Y720" s="88">
        <f>N720/(0.1*O720)</f>
        <v/>
      </c>
      <c r="Z720" s="88">
        <f>N720/(0.1*Q720)</f>
        <v/>
      </c>
      <c r="AA720" s="90">
        <f>N720/AB720</f>
        <v/>
      </c>
      <c r="AB720" s="31">
        <f>T720*480</f>
        <v/>
      </c>
      <c r="AC720" s="88">
        <f>AA720/O720</f>
        <v/>
      </c>
      <c r="AD720" s="88">
        <f>AA720/Q720</f>
        <v/>
      </c>
      <c r="AE720" s="88">
        <f>((N720/(T720*U720))/O720)</f>
        <v/>
      </c>
      <c r="AF720" s="88">
        <f>((N720/(T720*U720))/Q720)</f>
        <v/>
      </c>
      <c r="AG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H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t="n">
        <v>2</v>
      </c>
      <c r="J721" s="26" t="inlineStr">
        <is>
          <t>2 (IOM Sampler con EDC, MT126)</t>
        </is>
      </c>
      <c r="K721" s="47" t="inlineStr">
        <is>
          <t>EPA 6020A; OSHA ID-121</t>
        </is>
      </c>
      <c r="L721" s="31" t="n">
        <v>2</v>
      </c>
      <c r="M721" t="inlineStr">
        <is>
          <t>F.I: 4 (Button); 3,5 (PGP-GSP 3,5)</t>
        </is>
      </c>
      <c r="N721" s="75" t="n">
        <v>50</v>
      </c>
      <c r="O721" t="n">
        <v>5</v>
      </c>
      <c r="T721" s="65" t="n">
        <v>2</v>
      </c>
      <c r="U721" s="31" t="n">
        <v>120</v>
      </c>
      <c r="V721" s="2" t="inlineStr">
        <is>
          <t>Sodio - aire</t>
        </is>
      </c>
      <c r="W721" s="71">
        <f>N721/((0.1*O721)*T721)</f>
        <v/>
      </c>
      <c r="X721" s="71">
        <f>N721/(0.1*Q721*T721)</f>
        <v/>
      </c>
      <c r="Y721" s="88">
        <f>N721/(0.1*O721)</f>
        <v/>
      </c>
      <c r="Z721" s="88">
        <f>N721/(0.1*Q721)</f>
        <v/>
      </c>
      <c r="AA721" s="90">
        <f>N721/AB721</f>
        <v/>
      </c>
      <c r="AB721" s="31">
        <f>T721*480</f>
        <v/>
      </c>
      <c r="AC721" s="88">
        <f>AA721/O721</f>
        <v/>
      </c>
      <c r="AD721" s="88">
        <f>AA721/Q721</f>
        <v/>
      </c>
      <c r="AE721" s="88">
        <f>((N721/(T721*U721))/O721)</f>
        <v/>
      </c>
      <c r="AF721" s="88">
        <f>((N721/(T721*U721))/Q721)</f>
        <v/>
      </c>
      <c r="AG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H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t="n">
        <v>2</v>
      </c>
      <c r="J722" s="26" t="inlineStr">
        <is>
          <t>2 (IOM Sampler con EDC, MT126)</t>
        </is>
      </c>
      <c r="K722" s="47" t="inlineStr">
        <is>
          <t>EPA 6020A; OSHA ID-121</t>
        </is>
      </c>
      <c r="L722" s="31" t="n">
        <v>2</v>
      </c>
      <c r="M722" t="inlineStr">
        <is>
          <t>F.I: 4 (Button); 3,5 (PGP-GSP 3,5)</t>
        </is>
      </c>
      <c r="N722" s="75" t="n">
        <v>1</v>
      </c>
      <c r="O722" t="n">
        <v>0.1</v>
      </c>
      <c r="T722" s="65" t="n">
        <v>2</v>
      </c>
      <c r="U722" s="31" t="n">
        <v>120</v>
      </c>
      <c r="V722" s="2" t="inlineStr">
        <is>
          <t>Talio - aire</t>
        </is>
      </c>
      <c r="W722" s="71">
        <f>N722/((0.1*O722)*T722)</f>
        <v/>
      </c>
      <c r="X722" s="71">
        <f>N722/(0.1*Q722*T722)</f>
        <v/>
      </c>
      <c r="Y722" s="88">
        <f>N722/(0.1*O722)</f>
        <v/>
      </c>
      <c r="Z722" s="88">
        <f>N722/(0.1*Q722)</f>
        <v/>
      </c>
      <c r="AA722" s="90">
        <f>N722/AB722</f>
        <v/>
      </c>
      <c r="AB722" s="31">
        <f>T722*480</f>
        <v/>
      </c>
      <c r="AC722" s="88">
        <f>AA722/O722</f>
        <v/>
      </c>
      <c r="AD722" s="88">
        <f>AA722/Q722</f>
        <v/>
      </c>
      <c r="AE722" s="88">
        <f>((N722/(T722*U722))/O722)</f>
        <v/>
      </c>
      <c r="AF722" s="88">
        <f>((N722/(T722*U722))/Q722)</f>
        <v/>
      </c>
      <c r="AG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t="n">
        <v>2</v>
      </c>
      <c r="J723" s="26" t="inlineStr">
        <is>
          <t>2 (IOM Sampler con EDC, MT126)</t>
        </is>
      </c>
      <c r="K723" s="47" t="inlineStr">
        <is>
          <t>EPA 6020A; OSHA ID-121</t>
        </is>
      </c>
      <c r="L723" s="31" t="n">
        <v>2</v>
      </c>
      <c r="M723" t="inlineStr">
        <is>
          <t>F.I: 4 (Button); 3,5 (PGP-GSP 3,5)</t>
        </is>
      </c>
      <c r="N723" s="75" t="n">
        <v>1</v>
      </c>
      <c r="O723" t="n">
        <v>0.1</v>
      </c>
      <c r="T723" s="65" t="n">
        <v>2</v>
      </c>
      <c r="U723" s="31" t="n">
        <v>120</v>
      </c>
      <c r="V723" s="2" t="inlineStr">
        <is>
          <t>Talio - aire</t>
        </is>
      </c>
      <c r="W723" s="71">
        <f>N723/((0.1*O723)*T723)</f>
        <v/>
      </c>
      <c r="X723" s="71">
        <f>N723/(0.1*Q723*T723)</f>
        <v/>
      </c>
      <c r="Y723" s="88">
        <f>N723/(0.1*O723)</f>
        <v/>
      </c>
      <c r="Z723" s="88">
        <f>N723/(0.1*Q723)</f>
        <v/>
      </c>
      <c r="AA723" s="90">
        <f>N723/AB723</f>
        <v/>
      </c>
      <c r="AB723" s="31">
        <f>T723*480</f>
        <v/>
      </c>
      <c r="AC723" s="88">
        <f>AA723/O723</f>
        <v/>
      </c>
      <c r="AD723" s="88">
        <f>AA723/Q723</f>
        <v/>
      </c>
      <c r="AE723" s="88">
        <f>((N723/(T723*U723))/O723)</f>
        <v/>
      </c>
      <c r="AF723" s="88">
        <f>((N723/(T723*U723))/Q723)</f>
        <v/>
      </c>
      <c r="AG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t="n">
        <v>2</v>
      </c>
      <c r="J724" s="26" t="inlineStr">
        <is>
          <t>2 (IOM Sampler con EDC, MT126)</t>
        </is>
      </c>
      <c r="K724" s="47" t="inlineStr">
        <is>
          <t>EPA 6020A; OSHA ID-121</t>
        </is>
      </c>
      <c r="L724" s="31" t="n">
        <v>2</v>
      </c>
      <c r="M724" t="inlineStr">
        <is>
          <t>F.I: 4 (Button); 3,5 (PGP-GSP 3,5)</t>
        </is>
      </c>
      <c r="N724" s="75" t="n">
        <v>25</v>
      </c>
      <c r="O724" t="n">
        <v>10</v>
      </c>
      <c r="T724" s="65" t="n">
        <v>2</v>
      </c>
      <c r="U724" s="31" t="n">
        <v>120</v>
      </c>
      <c r="V724" s="2" t="inlineStr">
        <is>
          <t>Titanio - aire</t>
        </is>
      </c>
      <c r="W724" s="71">
        <f>N724/((0.1*O724)*T724)</f>
        <v/>
      </c>
      <c r="X724" s="71">
        <f>N724/(0.1*Q724*T724)</f>
        <v/>
      </c>
      <c r="Y724" s="88">
        <f>N724/(0.1*O724)</f>
        <v/>
      </c>
      <c r="Z724" s="88">
        <f>N724/(0.1*Q724)</f>
        <v/>
      </c>
      <c r="AA724" s="90">
        <f>N724/AB724</f>
        <v/>
      </c>
      <c r="AB724" s="31">
        <f>T724*480</f>
        <v/>
      </c>
      <c r="AC724" s="88">
        <f>AA724/O724</f>
        <v/>
      </c>
      <c r="AD724" s="88">
        <f>AA724/Q724</f>
        <v/>
      </c>
      <c r="AE724" s="88">
        <f>((N724/(T724*U724))/O724)</f>
        <v/>
      </c>
      <c r="AF724" s="88">
        <f>((N724/(T724*U724))/Q724)</f>
        <v/>
      </c>
      <c r="AG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H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t="n">
        <v>2</v>
      </c>
      <c r="J725" s="26" t="inlineStr">
        <is>
          <t>2 (IOM Sampler con EDC, MT126)</t>
        </is>
      </c>
      <c r="K725" s="47" t="inlineStr">
        <is>
          <t>EPA 6020A; OSHA ID-121</t>
        </is>
      </c>
      <c r="L725" s="31" t="n">
        <v>2</v>
      </c>
      <c r="M725" t="inlineStr">
        <is>
          <t>F.I: 4 (Button); 3,5 (PGP-GSP 3,5)</t>
        </is>
      </c>
      <c r="N725" s="75" t="n">
        <v>25</v>
      </c>
      <c r="O725" t="n">
        <v>10</v>
      </c>
      <c r="T725" s="65" t="n">
        <v>2</v>
      </c>
      <c r="U725" s="31" t="n">
        <v>120</v>
      </c>
      <c r="V725" s="2" t="inlineStr">
        <is>
          <t>Titanio - aire</t>
        </is>
      </c>
      <c r="W725" s="71">
        <f>N725/((0.1*O725)*T725)</f>
        <v/>
      </c>
      <c r="X725" s="71">
        <f>N725/(0.1*Q725*T725)</f>
        <v/>
      </c>
      <c r="Y725" s="88">
        <f>N725/(0.1*O725)</f>
        <v/>
      </c>
      <c r="Z725" s="88">
        <f>N725/(0.1*Q725)</f>
        <v/>
      </c>
      <c r="AA725" s="90">
        <f>N725/AB725</f>
        <v/>
      </c>
      <c r="AB725" s="31">
        <f>T725*480</f>
        <v/>
      </c>
      <c r="AC725" s="88">
        <f>AA725/O725</f>
        <v/>
      </c>
      <c r="AD725" s="88">
        <f>AA725/Q725</f>
        <v/>
      </c>
      <c r="AE725" s="88">
        <f>((N725/(T725*U725))/O725)</f>
        <v/>
      </c>
      <c r="AF725" s="88">
        <f>((N725/(T725*U725))/Q725)</f>
        <v/>
      </c>
      <c r="AG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H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t="n">
        <v>2</v>
      </c>
      <c r="J726" s="26" t="inlineStr">
        <is>
          <t>2 (IOM Sampler con EDC, MT126)</t>
        </is>
      </c>
      <c r="K726" s="26" t="inlineStr">
        <is>
          <t>EPA 6020A; OSHA ID-121</t>
        </is>
      </c>
      <c r="L726" s="31" t="n">
        <v>2</v>
      </c>
      <c r="M726" t="inlineStr">
        <is>
          <t>F.I: 4 (Button); 3,5 (PGP-GSP 3,5) // F.R.: 3 (ciclón SKC); 2,2 (ciclón Casella); 4,2 (GK2.69)</t>
        </is>
      </c>
      <c r="N726" s="75" t="n">
        <v>0.3</v>
      </c>
      <c r="O726" t="n">
        <v>1</v>
      </c>
      <c r="P726" s="18" t="n">
        <v>3</v>
      </c>
      <c r="T726" s="31" t="n">
        <v>2</v>
      </c>
      <c r="U726" s="31" t="n">
        <v>120</v>
      </c>
      <c r="V726" s="2" t="inlineStr">
        <is>
          <t>Vanadio - aire</t>
        </is>
      </c>
      <c r="W726" s="71">
        <f>N726/((0.1*O726)*T726)</f>
        <v/>
      </c>
      <c r="X726" s="71">
        <f>N726/(0.1*Q726*T726)</f>
        <v/>
      </c>
      <c r="Y726" s="88">
        <f>N726/(0.1*O726)</f>
        <v/>
      </c>
      <c r="Z726" s="88">
        <f>N726/(0.1*Q726)</f>
        <v/>
      </c>
      <c r="AA726" s="90">
        <f>N726/AB726</f>
        <v/>
      </c>
      <c r="AB726" s="31">
        <f>T726*480</f>
        <v/>
      </c>
      <c r="AC726" s="88">
        <f>AA726/O726</f>
        <v/>
      </c>
      <c r="AD726" s="88">
        <f>AA726/Q726</f>
        <v/>
      </c>
      <c r="AE726" s="88">
        <f>((N726/(T726*U726))/O726)</f>
        <v/>
      </c>
      <c r="AF726" s="88">
        <f>((N726/(T726*U726))/Q726)</f>
        <v/>
      </c>
      <c r="AG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t="n">
        <v>2</v>
      </c>
      <c r="J727" s="26" t="inlineStr">
        <is>
          <t>2 (IOM Sampler con EDC, MT126)</t>
        </is>
      </c>
      <c r="K727" s="26" t="inlineStr">
        <is>
          <t>EPA 6020A; OSHA ID-121</t>
        </is>
      </c>
      <c r="L727" s="31" t="n">
        <v>2</v>
      </c>
      <c r="M727" t="inlineStr">
        <is>
          <t>F.I: 4 (Button); 3,5 (PGP-GSP 3,5) // F.R.: 3 (ciclón SKC); 2,2 (ciclón Casella); 4,2 (GK2.69)</t>
        </is>
      </c>
      <c r="N727" s="75" t="n">
        <v>0.3</v>
      </c>
      <c r="O727" t="n">
        <v>1</v>
      </c>
      <c r="P727" s="18" t="n">
        <v>3</v>
      </c>
      <c r="T727" s="31" t="n">
        <v>2</v>
      </c>
      <c r="U727" s="31" t="n">
        <v>120</v>
      </c>
      <c r="V727" s="2" t="inlineStr">
        <is>
          <t>Vanadio - aire</t>
        </is>
      </c>
      <c r="W727" s="71">
        <f>N727/((0.1*O727)*T727)</f>
        <v/>
      </c>
      <c r="X727" s="71">
        <f>N727/(0.1*Q727*T727)</f>
        <v/>
      </c>
      <c r="Y727" s="88">
        <f>N727/(0.1*O727)</f>
        <v/>
      </c>
      <c r="Z727" s="88">
        <f>N727/(0.1*Q727)</f>
        <v/>
      </c>
      <c r="AA727" s="90">
        <f>N727/AB727</f>
        <v/>
      </c>
      <c r="AB727" s="31">
        <f>T727*480</f>
        <v/>
      </c>
      <c r="AC727" s="88">
        <f>AA727/O727</f>
        <v/>
      </c>
      <c r="AD727" s="88">
        <f>AA727/Q727</f>
        <v/>
      </c>
      <c r="AE727" s="88">
        <f>((N727/(T727*U727))/O727)</f>
        <v/>
      </c>
      <c r="AF727" s="88">
        <f>((N727/(T727*U727))/Q727)</f>
        <v/>
      </c>
      <c r="AG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25" t="inlineStr">
        <is>
          <t>0,15-0,25</t>
        </is>
      </c>
      <c r="J728" s="26" t="inlineStr">
        <is>
          <t>0,15-0,25 (MT079)</t>
        </is>
      </c>
      <c r="K728" s="27" t="inlineStr">
        <is>
          <t>NIOSH 6009</t>
        </is>
      </c>
      <c r="L728" s="31" t="n">
        <v>0.2</v>
      </c>
      <c r="N728" s="75" t="n">
        <v>0.1</v>
      </c>
      <c r="O728" t="n">
        <v>0.02</v>
      </c>
      <c r="T728" s="65" t="n">
        <v>0.25</v>
      </c>
      <c r="U728" s="31" t="n">
        <v>120</v>
      </c>
      <c r="V728" s="2" t="inlineStr">
        <is>
          <t>Mercurio vapor - aire</t>
        </is>
      </c>
      <c r="W728" s="72">
        <f>N728/((0.1*O728)*T728)</f>
        <v/>
      </c>
      <c r="X728" s="71">
        <f>N728/(0.1*Q728*T728)</f>
        <v/>
      </c>
      <c r="Y728" s="88">
        <f>N728/(0.1*O728)</f>
        <v/>
      </c>
      <c r="Z728" s="88">
        <f>N728/(0.1*Q728)</f>
        <v/>
      </c>
      <c r="AA728" s="90">
        <f>N728/AB728</f>
        <v/>
      </c>
      <c r="AB728" s="31">
        <f>T728*480</f>
        <v/>
      </c>
      <c r="AC728" s="88">
        <f>AA728/O728</f>
        <v/>
      </c>
      <c r="AD728" s="88">
        <f>AA728/Q728</f>
        <v/>
      </c>
      <c r="AE728" s="102">
        <f>((N728/(T728*U728))/O728)</f>
        <v/>
      </c>
      <c r="AF728" s="88">
        <f>((N728/(T728*U728))/Q728)</f>
        <v/>
      </c>
      <c r="AG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H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25" t="inlineStr">
        <is>
          <t>0,15-0,25</t>
        </is>
      </c>
      <c r="J729" s="26" t="inlineStr">
        <is>
          <t>0,15-0,25 (MT085)</t>
        </is>
      </c>
      <c r="K729" s="27" t="inlineStr">
        <is>
          <t>NIOSH 6009</t>
        </is>
      </c>
      <c r="L729" s="31" t="n">
        <v>0.2</v>
      </c>
      <c r="N729" s="75" t="n">
        <v>0.2</v>
      </c>
      <c r="O729" t="n">
        <v>0.02</v>
      </c>
      <c r="T729" s="65" t="n">
        <v>0.25</v>
      </c>
      <c r="U729" s="31" t="n">
        <v>120</v>
      </c>
      <c r="V729" s="2" t="inlineStr">
        <is>
          <t>Mercurio vapor - aire</t>
        </is>
      </c>
      <c r="W729" s="73">
        <f>N729/((0.1*O729)*T729)</f>
        <v/>
      </c>
      <c r="X729" s="71">
        <f>N729/(0.1*Q729*T729)</f>
        <v/>
      </c>
      <c r="Y729" s="88">
        <f>N729/(0.1*O729)</f>
        <v/>
      </c>
      <c r="Z729" s="88">
        <f>N729/(0.1*Q729)</f>
        <v/>
      </c>
      <c r="AA729" s="90">
        <f>N729/AB729</f>
        <v/>
      </c>
      <c r="AB729" s="31">
        <f>T729*480</f>
        <v/>
      </c>
      <c r="AC729" s="88">
        <f>AA729/O729</f>
        <v/>
      </c>
      <c r="AD729" s="88">
        <f>AA729/Q729</f>
        <v/>
      </c>
      <c r="AE729" s="102">
        <f>((N729/(T729*U729))/O729)</f>
        <v/>
      </c>
      <c r="AF729" s="88">
        <f>((N729/(T729*U729))/Q729)</f>
        <v/>
      </c>
      <c r="AG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H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25" t="inlineStr">
        <is>
          <t>0,15-0,25</t>
        </is>
      </c>
      <c r="J730" s="26" t="inlineStr">
        <is>
          <t>0,15-0,25 (MT079)</t>
        </is>
      </c>
      <c r="K730" s="27" t="inlineStr">
        <is>
          <t>NIOSH 6009</t>
        </is>
      </c>
      <c r="L730" s="31" t="n">
        <v>0.2</v>
      </c>
      <c r="N730" s="75" t="n">
        <v>0.1</v>
      </c>
      <c r="O730" t="n">
        <v>0.02</v>
      </c>
      <c r="T730" s="31" t="n">
        <v>0.25</v>
      </c>
      <c r="U730" s="31" t="n">
        <v>120</v>
      </c>
      <c r="V730" s="2" t="inlineStr">
        <is>
          <t>Mercurio vapor - aire</t>
        </is>
      </c>
      <c r="W730" s="72">
        <f>N730/((0.1*O730)*T730)</f>
        <v/>
      </c>
      <c r="X730" s="71">
        <f>N730/(0.1*Q730*T730)</f>
        <v/>
      </c>
      <c r="Y730" s="88">
        <f>N730/(0.1*O730)</f>
        <v/>
      </c>
      <c r="Z730" s="88">
        <f>N730/(0.1*Q730)</f>
        <v/>
      </c>
      <c r="AA730" s="90">
        <f>N730/AB730</f>
        <v/>
      </c>
      <c r="AB730" s="31">
        <f>T730*480</f>
        <v/>
      </c>
      <c r="AC730" s="88">
        <f>AA730/O730</f>
        <v/>
      </c>
      <c r="AD730" s="88">
        <f>AA730/Q730</f>
        <v/>
      </c>
      <c r="AE730" s="102">
        <f>((N730/(T730*U730))/O730)</f>
        <v/>
      </c>
      <c r="AF730" s="88">
        <f>((N730/(T730*U730))/Q730)</f>
        <v/>
      </c>
      <c r="AG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H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25" t="inlineStr">
        <is>
          <t>0,15-0,25</t>
        </is>
      </c>
      <c r="J731" s="27" t="inlineStr">
        <is>
          <t>0,15-0,25 (MT085)</t>
        </is>
      </c>
      <c r="K731" s="27" t="inlineStr">
        <is>
          <t>NIOSH 6009</t>
        </is>
      </c>
      <c r="L731" s="31" t="n">
        <v>0.2</v>
      </c>
      <c r="N731" s="75" t="n">
        <v>0.2</v>
      </c>
      <c r="O731" t="n">
        <v>0.02</v>
      </c>
      <c r="T731" s="31" t="n">
        <v>0.25</v>
      </c>
      <c r="U731" s="31" t="n">
        <v>120</v>
      </c>
      <c r="V731" s="2" t="inlineStr">
        <is>
          <t>Mercurio vapor - aire</t>
        </is>
      </c>
      <c r="W731" s="73">
        <f>N731/((0.1*O731)*T731)</f>
        <v/>
      </c>
      <c r="X731" s="71">
        <f>N731/(0.1*Q731*T731)</f>
        <v/>
      </c>
      <c r="Y731" s="88">
        <f>N731/(0.1*O731)</f>
        <v/>
      </c>
      <c r="Z731" s="88">
        <f>N731/(0.1*Q731)</f>
        <v/>
      </c>
      <c r="AA731" s="90">
        <f>N731/AB731</f>
        <v/>
      </c>
      <c r="AB731" s="31">
        <f>T731*480</f>
        <v/>
      </c>
      <c r="AC731" s="88">
        <f>AA731/O731</f>
        <v/>
      </c>
      <c r="AD731" s="88">
        <f>AA731/Q731</f>
        <v/>
      </c>
      <c r="AE731" s="102">
        <f>((N731/(T731*U731))/O731)</f>
        <v/>
      </c>
      <c r="AF731" s="88">
        <f>((N731/(T731*U731))/Q731)</f>
        <v/>
      </c>
      <c r="AG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H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t="n">
        <v>2</v>
      </c>
      <c r="J732" s="26" t="inlineStr">
        <is>
          <t>2 (IOM Sampler con FQ, MT133)</t>
        </is>
      </c>
      <c r="K732" s="27" t="inlineStr">
        <is>
          <t>ISO 17733</t>
        </is>
      </c>
      <c r="L732" s="31" t="n">
        <v>2</v>
      </c>
      <c r="M732" t="inlineStr">
        <is>
          <t>F.I: 4 (Button); 3,5 (PGP-GSP 3,5)</t>
        </is>
      </c>
      <c r="N732" s="75" t="n">
        <v>0.1</v>
      </c>
      <c r="O732" t="n">
        <v>0.02</v>
      </c>
      <c r="T732" s="31" t="n">
        <v>2</v>
      </c>
      <c r="U732" s="31" t="n">
        <v>120</v>
      </c>
      <c r="V732" s="2" t="inlineStr">
        <is>
          <t>Mercurio particulado - aire</t>
        </is>
      </c>
      <c r="W732" s="71">
        <f>N732/((0.1*O732)*T732)</f>
        <v/>
      </c>
      <c r="X732" s="71">
        <f>N732/(0.1*Q732*T732)</f>
        <v/>
      </c>
      <c r="Y732" s="88">
        <f>N732/(0.1*O732)</f>
        <v/>
      </c>
      <c r="Z732" s="88">
        <f>N732/(0.1*Q732)</f>
        <v/>
      </c>
      <c r="AA732" s="90">
        <f>N732/AB732</f>
        <v/>
      </c>
      <c r="AB732" s="31">
        <f>T732*480</f>
        <v/>
      </c>
      <c r="AC732" s="88">
        <f>AA732/O732</f>
        <v/>
      </c>
      <c r="AD732" s="88">
        <f>AA732/Q732</f>
        <v/>
      </c>
      <c r="AE732" s="88">
        <f>((N732/(T732*U732))/O732)</f>
        <v/>
      </c>
      <c r="AF732" s="88">
        <f>((N732/(T732*U732))/Q732)</f>
        <v/>
      </c>
      <c r="AG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H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t="n">
        <v>2</v>
      </c>
      <c r="J733" s="26" t="inlineStr">
        <is>
          <t>2 (IOM Sampler con FQ, MT133)</t>
        </is>
      </c>
      <c r="K733" s="27" t="inlineStr">
        <is>
          <t>ISO 17733</t>
        </is>
      </c>
      <c r="L733" s="31" t="n">
        <v>2</v>
      </c>
      <c r="M733" t="inlineStr">
        <is>
          <t>F.I: 4 (Button); 3,5 (PGP-GSP 3,5)</t>
        </is>
      </c>
      <c r="N733" s="75" t="n">
        <v>0.1</v>
      </c>
      <c r="O733" t="n">
        <v>0.02</v>
      </c>
      <c r="T733" s="31" t="n">
        <v>2</v>
      </c>
      <c r="U733" s="31" t="n">
        <v>120</v>
      </c>
      <c r="V733" s="2" t="inlineStr">
        <is>
          <t>Mercurio particulado - aire</t>
        </is>
      </c>
      <c r="W733" s="71">
        <f>N733/((0.1*O733)*T733)</f>
        <v/>
      </c>
      <c r="X733" s="71">
        <f>N733/(0.1*Q733*T733)</f>
        <v/>
      </c>
      <c r="Y733" s="88">
        <f>N733/(0.1*O733)</f>
        <v/>
      </c>
      <c r="Z733" s="88">
        <f>N733/(0.1*Q733)</f>
        <v/>
      </c>
      <c r="AA733" s="90">
        <f>N733/AB733</f>
        <v/>
      </c>
      <c r="AB733" s="31">
        <f>T733*480</f>
        <v/>
      </c>
      <c r="AC733" s="88">
        <f>AA733/O733</f>
        <v/>
      </c>
      <c r="AD733" s="88">
        <f>AA733/Q733</f>
        <v/>
      </c>
      <c r="AE733" s="88">
        <f>((N733/(T733*U733))/O733)</f>
        <v/>
      </c>
      <c r="AF733" s="88">
        <f>((N733/(T733*U733))/Q733)</f>
        <v/>
      </c>
      <c r="AG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H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7" t="n">
        <v>3</v>
      </c>
      <c r="J734" s="51" t="inlineStr">
        <is>
          <t>3 (ciclón SKC con EDC, MT130)</t>
        </is>
      </c>
      <c r="K734" s="51" t="inlineStr">
        <is>
          <t>OSHA ID-121</t>
        </is>
      </c>
      <c r="L734" s="67" t="n">
        <v>3</v>
      </c>
      <c r="M734" s="7" t="inlineStr">
        <is>
          <t>2,2 (ciclón Casella); 4,2 (GK2.69)</t>
        </is>
      </c>
      <c r="N734" s="78" t="n">
        <v>56</v>
      </c>
      <c r="O734" s="7" t="n">
        <v>1</v>
      </c>
      <c r="P734" s="7" t="n">
        <v>4</v>
      </c>
      <c r="T734" s="67" t="n">
        <v>3</v>
      </c>
      <c r="U734" s="31" t="n">
        <v>120</v>
      </c>
      <c r="V734" s="8" t="inlineStr">
        <is>
          <t>Hidróxido de calcio - aire</t>
        </is>
      </c>
      <c r="W734" s="71">
        <f>N734/((0.1*O734)*T734)</f>
        <v/>
      </c>
      <c r="X734" s="71">
        <f>N734/(0.1*Q734*T734)</f>
        <v/>
      </c>
      <c r="Y734" s="88">
        <f>N734/(0.1*O734)</f>
        <v/>
      </c>
      <c r="Z734" s="88">
        <f>N734/(0.1*Q734)</f>
        <v/>
      </c>
      <c r="AA734" s="90">
        <f>N734/AB734</f>
        <v/>
      </c>
      <c r="AB734" s="31">
        <f>T734*480</f>
        <v/>
      </c>
      <c r="AC734" s="88">
        <f>AA734/O734</f>
        <v/>
      </c>
      <c r="AD734" s="88">
        <f>AA734/Q734</f>
        <v/>
      </c>
      <c r="AE734" s="102">
        <f>((N734/(T734*U734))/O734)</f>
        <v/>
      </c>
      <c r="AF734" s="88">
        <f>((N734/(T734*U734))/Q734)</f>
        <v/>
      </c>
      <c r="AG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H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7" t="n">
        <v>3</v>
      </c>
      <c r="J735" s="51" t="inlineStr">
        <is>
          <t>3 (ciclón SKC con EDC, MT130)</t>
        </is>
      </c>
      <c r="K735" s="51" t="inlineStr">
        <is>
          <t>OSHA ID-121</t>
        </is>
      </c>
      <c r="L735" s="67" t="n">
        <v>3</v>
      </c>
      <c r="M735" s="7" t="inlineStr">
        <is>
          <t>2,2 (ciclón Casella); 4,2 (GK2.69)</t>
        </is>
      </c>
      <c r="N735" s="78" t="n">
        <v>56</v>
      </c>
      <c r="O735" s="7" t="n">
        <v>1</v>
      </c>
      <c r="P735" s="7" t="n">
        <v>4</v>
      </c>
      <c r="T735" s="67" t="n">
        <v>3</v>
      </c>
      <c r="U735" s="31" t="n">
        <v>120</v>
      </c>
      <c r="V735" s="8" t="inlineStr">
        <is>
          <t>Hidróxido de calcio - aire</t>
        </is>
      </c>
      <c r="W735" s="71">
        <f>N735/((0.1*O735)*T735)</f>
        <v/>
      </c>
      <c r="X735" s="71">
        <f>N735/(0.1*Q735*T735)</f>
        <v/>
      </c>
      <c r="Y735" s="88">
        <f>N735/(0.1*O735)</f>
        <v/>
      </c>
      <c r="Z735" s="88">
        <f>N735/(0.1*Q735)</f>
        <v/>
      </c>
      <c r="AA735" s="90">
        <f>N735/AB735</f>
        <v/>
      </c>
      <c r="AB735" s="31">
        <f>T735*480</f>
        <v/>
      </c>
      <c r="AC735" s="88">
        <f>AA735/O735</f>
        <v/>
      </c>
      <c r="AD735" s="88">
        <f>AA735/Q735</f>
        <v/>
      </c>
      <c r="AE735" s="102">
        <f>((N735/(T735*U735))/O735)</f>
        <v/>
      </c>
      <c r="AF735" s="88">
        <f>((N735/(T735*U735))/Q735)</f>
        <v/>
      </c>
      <c r="AG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H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t="n">
        <v>2</v>
      </c>
      <c r="J736" s="26" t="inlineStr">
        <is>
          <t>2 (IOM Sampler con PTFE, MT128)</t>
        </is>
      </c>
      <c r="K736" s="27" t="inlineStr">
        <is>
          <t>OSHA ID-121</t>
        </is>
      </c>
      <c r="L736" s="31" t="n">
        <v>2</v>
      </c>
      <c r="M736" t="inlineStr">
        <is>
          <t>F.I: 4 (Button); 3,5 (PGP-GSP 3,5)</t>
        </is>
      </c>
      <c r="N736" s="75" t="n">
        <v>15</v>
      </c>
      <c r="P736" t="n">
        <v>2</v>
      </c>
      <c r="T736" s="31" t="n">
        <v>2</v>
      </c>
      <c r="U736" s="31" t="n">
        <v>120</v>
      </c>
      <c r="V736" s="2" t="inlineStr">
        <is>
          <t>Hidróxido de potasio - aire</t>
        </is>
      </c>
      <c r="W736" s="71">
        <f>N736/((0.1*O736)*T736)</f>
        <v/>
      </c>
      <c r="X736" s="71">
        <f>N736/(0.1*Q736*T736)</f>
        <v/>
      </c>
      <c r="Y736" s="88">
        <f>N736/(0.1*O736)</f>
        <v/>
      </c>
      <c r="Z736" s="88">
        <f>N736/(0.1*Q736)</f>
        <v/>
      </c>
      <c r="AA736" s="90">
        <f>N736/AB736</f>
        <v/>
      </c>
      <c r="AB736" s="31">
        <f>T736*480</f>
        <v/>
      </c>
      <c r="AC736" s="88">
        <f>AA736/O736</f>
        <v/>
      </c>
      <c r="AD736" s="88">
        <f>AA736/Q736</f>
        <v/>
      </c>
      <c r="AE736" s="88">
        <f>((N736/(T736*U736))/O736)</f>
        <v/>
      </c>
      <c r="AF736" s="88">
        <f>((N736/(T736*U736))/Q736)</f>
        <v/>
      </c>
      <c r="AG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t="n">
        <v>2</v>
      </c>
      <c r="J737" s="26" t="inlineStr">
        <is>
          <t>2 (IOM Sampler con PTFE, MT128)</t>
        </is>
      </c>
      <c r="K737" s="27" t="inlineStr">
        <is>
          <t>OSHA ID-121</t>
        </is>
      </c>
      <c r="L737" s="31" t="n">
        <v>2</v>
      </c>
      <c r="M737" t="inlineStr">
        <is>
          <t>F.I: 4 (Button); 3,5 (PGP-GSP 3,5)</t>
        </is>
      </c>
      <c r="N737" s="75" t="n">
        <v>15</v>
      </c>
      <c r="P737" t="n">
        <v>2</v>
      </c>
      <c r="T737" s="31" t="n">
        <v>2</v>
      </c>
      <c r="U737" s="31" t="n">
        <v>120</v>
      </c>
      <c r="V737" s="2" t="inlineStr">
        <is>
          <t>Hidróxido de potasio - aire</t>
        </is>
      </c>
      <c r="W737" s="71">
        <f>N737/((0.1*O737)*T737)</f>
        <v/>
      </c>
      <c r="X737" s="71">
        <f>N737/(0.1*Q737*T737)</f>
        <v/>
      </c>
      <c r="Y737" s="88">
        <f>N737/(0.1*O737)</f>
        <v/>
      </c>
      <c r="Z737" s="88">
        <f>N737/(0.1*Q737)</f>
        <v/>
      </c>
      <c r="AA737" s="90">
        <f>N737/AB737</f>
        <v/>
      </c>
      <c r="AB737" s="31">
        <f>T737*480</f>
        <v/>
      </c>
      <c r="AC737" s="88">
        <f>AA737/O737</f>
        <v/>
      </c>
      <c r="AD737" s="88">
        <f>AA737/Q737</f>
        <v/>
      </c>
      <c r="AE737" s="88">
        <f>((N737/(T737*U737))/O737)</f>
        <v/>
      </c>
      <c r="AF737" s="88">
        <f>((N737/(T737*U737))/Q737)</f>
        <v/>
      </c>
      <c r="AG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t="n">
        <v>2</v>
      </c>
      <c r="J738" s="26" t="inlineStr">
        <is>
          <t>2 (IOM Sampler con PTFE, MT128)</t>
        </is>
      </c>
      <c r="K738" s="27" t="inlineStr">
        <is>
          <t>OSHA ID-121</t>
        </is>
      </c>
      <c r="L738" s="31" t="n">
        <v>2</v>
      </c>
      <c r="M738" t="inlineStr">
        <is>
          <t>F.I: 4 (Button); 3,5 (PGP-GSP 3,5)</t>
        </is>
      </c>
      <c r="N738" s="75" t="n">
        <v>9</v>
      </c>
      <c r="P738" t="n">
        <v>2</v>
      </c>
      <c r="T738" s="31" t="n">
        <v>2</v>
      </c>
      <c r="U738" s="31" t="n">
        <v>120</v>
      </c>
      <c r="V738" s="2" t="inlineStr">
        <is>
          <t>Hidróxido de sodio - aire</t>
        </is>
      </c>
      <c r="W738" s="71">
        <f>N738/((0.1*O738)*T738)</f>
        <v/>
      </c>
      <c r="X738" s="71">
        <f>N738/(0.1*Q738*T738)</f>
        <v/>
      </c>
      <c r="Y738" s="88">
        <f>N738/(0.1*O738)</f>
        <v/>
      </c>
      <c r="Z738" s="88">
        <f>N738/(0.1*Q738)</f>
        <v/>
      </c>
      <c r="AA738" s="90">
        <f>N738/AB738</f>
        <v/>
      </c>
      <c r="AB738" s="31">
        <f>T738*480</f>
        <v/>
      </c>
      <c r="AC738" s="88">
        <f>AA738/O738</f>
        <v/>
      </c>
      <c r="AD738" s="88">
        <f>AA738/Q738</f>
        <v/>
      </c>
      <c r="AE738" s="88">
        <f>((N738/(T738*U738))/O738)</f>
        <v/>
      </c>
      <c r="AF738" s="88">
        <f>((N738/(T738*U738))/Q738)</f>
        <v/>
      </c>
      <c r="AG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t="n">
        <v>2</v>
      </c>
      <c r="J739" s="26" t="inlineStr">
        <is>
          <t>2 (IOM Sampler con PTFE, MT128)</t>
        </is>
      </c>
      <c r="K739" s="27" t="inlineStr">
        <is>
          <t>OSHA ID-121</t>
        </is>
      </c>
      <c r="L739" s="31" t="n">
        <v>2</v>
      </c>
      <c r="M739" t="inlineStr">
        <is>
          <t>F.I: 4 (Button); 3,5 (PGP-GSP 3,5)</t>
        </is>
      </c>
      <c r="N739" s="75" t="n">
        <v>9</v>
      </c>
      <c r="P739" t="n">
        <v>2</v>
      </c>
      <c r="T739" s="31" t="n">
        <v>2</v>
      </c>
      <c r="U739" s="31" t="n">
        <v>120</v>
      </c>
      <c r="V739" s="2" t="inlineStr">
        <is>
          <t>Hidróxido de sodio - aire</t>
        </is>
      </c>
      <c r="W739" s="71">
        <f>N739/((0.1*O739)*T739)</f>
        <v/>
      </c>
      <c r="X739" s="71">
        <f>N739/(0.1*Q739*T739)</f>
        <v/>
      </c>
      <c r="Y739" s="88">
        <f>N739/(0.1*O739)</f>
        <v/>
      </c>
      <c r="Z739" s="88">
        <f>N739/(0.1*Q739)</f>
        <v/>
      </c>
      <c r="AA739" s="90">
        <f>N739/AB739</f>
        <v/>
      </c>
      <c r="AB739" s="31">
        <f>T739*480</f>
        <v/>
      </c>
      <c r="AC739" s="88">
        <f>AA739/O739</f>
        <v/>
      </c>
      <c r="AD739" s="88">
        <f>AA739/Q739</f>
        <v/>
      </c>
      <c r="AE739" s="88">
        <f>((N739/(T739*U739))/O739)</f>
        <v/>
      </c>
      <c r="AF739" s="88">
        <f>((N739/(T739*U739))/Q739)</f>
        <v/>
      </c>
      <c r="AG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25" t="inlineStr">
        <is>
          <t>0,3-1</t>
        </is>
      </c>
      <c r="J740" s="26" t="inlineStr">
        <is>
          <t>0,3-1 (MT070)</t>
        </is>
      </c>
      <c r="K740" s="27" t="inlineStr">
        <is>
          <t>NIOSH 6011</t>
        </is>
      </c>
      <c r="L740" s="31" t="n">
        <v>1</v>
      </c>
      <c r="N740" s="75" t="n">
        <v>10</v>
      </c>
      <c r="O740" t="n">
        <v>0.7</v>
      </c>
      <c r="T740" s="31" t="n">
        <v>1</v>
      </c>
      <c r="U740" s="31" t="n">
        <v>120</v>
      </c>
      <c r="V740" s="2" t="inlineStr">
        <is>
          <t>Bromo - aire</t>
        </is>
      </c>
      <c r="W740" s="71">
        <f>N740/((0.1*O740)*T740)</f>
        <v/>
      </c>
      <c r="X740" s="71">
        <f>N740/(0.1*Q740*T740)</f>
        <v/>
      </c>
      <c r="Y740" s="88">
        <f>N740/(0.1*O740)</f>
        <v/>
      </c>
      <c r="Z740" s="88">
        <f>N740/(0.1*Q740)</f>
        <v/>
      </c>
      <c r="AA740" s="90">
        <f>N740/AB740</f>
        <v/>
      </c>
      <c r="AB740" s="31">
        <f>T740*480</f>
        <v/>
      </c>
      <c r="AC740" s="88">
        <f>AA740/O740</f>
        <v/>
      </c>
      <c r="AD740" s="88">
        <f>AA740/Q740</f>
        <v/>
      </c>
      <c r="AE740" s="102">
        <f>((N740/(T740*U740))/O740)</f>
        <v/>
      </c>
      <c r="AF740" s="88">
        <f>((N740/(T740*U740))/Q740)</f>
        <v/>
      </c>
      <c r="AG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25" t="inlineStr">
        <is>
          <t>0,3-1</t>
        </is>
      </c>
      <c r="J741" s="26" t="inlineStr">
        <is>
          <t>0,3-1 (MT070)</t>
        </is>
      </c>
      <c r="K741" s="27" t="inlineStr">
        <is>
          <t>NIOSH 6011</t>
        </is>
      </c>
      <c r="L741" s="31" t="n">
        <v>1</v>
      </c>
      <c r="N741" s="75" t="n">
        <v>10</v>
      </c>
      <c r="O741" t="n">
        <v>0.7</v>
      </c>
      <c r="T741" s="31" t="n">
        <v>1</v>
      </c>
      <c r="U741" s="31" t="n">
        <v>120</v>
      </c>
      <c r="V741" s="2" t="inlineStr">
        <is>
          <t>Bromo - aire</t>
        </is>
      </c>
      <c r="W741" s="71">
        <f>N741/((0.1*O741)*T741)</f>
        <v/>
      </c>
      <c r="X741" s="71">
        <f>N741/(0.1*Q741*T741)</f>
        <v/>
      </c>
      <c r="Y741" s="88">
        <f>N741/(0.1*O741)</f>
        <v/>
      </c>
      <c r="Z741" s="88">
        <f>N741/(0.1*Q741)</f>
        <v/>
      </c>
      <c r="AA741" s="90">
        <f>N741/AB741</f>
        <v/>
      </c>
      <c r="AB741" s="31">
        <f>T741*480</f>
        <v/>
      </c>
      <c r="AC741" s="88">
        <f>AA741/O741</f>
        <v/>
      </c>
      <c r="AD741" s="88">
        <f>AA741/Q741</f>
        <v/>
      </c>
      <c r="AE741" s="102">
        <f>((N741/(T741*U741))/O741)</f>
        <v/>
      </c>
      <c r="AF741" s="88">
        <f>((N741/(T741*U741))/Q741)</f>
        <v/>
      </c>
      <c r="AG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25" t="inlineStr">
        <is>
          <t>0,3-1</t>
        </is>
      </c>
      <c r="J742" s="26" t="inlineStr">
        <is>
          <t>0,3-1 (MT070)</t>
        </is>
      </c>
      <c r="K742" s="27" t="inlineStr">
        <is>
          <t>NIOSH 6011</t>
        </is>
      </c>
      <c r="L742" s="31" t="n">
        <v>1</v>
      </c>
      <c r="N742" s="75" t="n">
        <v>10</v>
      </c>
      <c r="P742" t="n">
        <v>1.5</v>
      </c>
      <c r="T742" s="31" t="n">
        <v>1</v>
      </c>
      <c r="U742" s="31" t="n">
        <v>120</v>
      </c>
      <c r="V742" s="2" t="inlineStr">
        <is>
          <t>Cloro - aire</t>
        </is>
      </c>
      <c r="W742" s="71">
        <f>N742/((0.1*O742)*T742)</f>
        <v/>
      </c>
      <c r="X742" s="71">
        <f>N742/(0.1*Q742*T742)</f>
        <v/>
      </c>
      <c r="Y742" s="88">
        <f>N742/(0.1*O742)</f>
        <v/>
      </c>
      <c r="Z742" s="88">
        <f>N742/(0.1*Q742)</f>
        <v/>
      </c>
      <c r="AA742" s="90">
        <f>N742/AB742</f>
        <v/>
      </c>
      <c r="AB742" s="31">
        <f>T742*480</f>
        <v/>
      </c>
      <c r="AC742" s="88">
        <f>AA742/O742</f>
        <v/>
      </c>
      <c r="AD742" s="88">
        <f>AA742/Q742</f>
        <v/>
      </c>
      <c r="AE742" s="88">
        <f>((N742/(T742*U742))/O742)</f>
        <v/>
      </c>
      <c r="AF742" s="88">
        <f>((N742/(T742*U742))/Q742)</f>
        <v/>
      </c>
      <c r="AG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25" t="inlineStr">
        <is>
          <t>0,3-1</t>
        </is>
      </c>
      <c r="J743" s="26" t="inlineStr">
        <is>
          <t>0,3-1 (MT070)</t>
        </is>
      </c>
      <c r="K743" s="27" t="inlineStr">
        <is>
          <t>NIOSH 6011</t>
        </is>
      </c>
      <c r="L743" s="31" t="n">
        <v>1</v>
      </c>
      <c r="N743" s="75" t="n">
        <v>10</v>
      </c>
      <c r="P743" t="n">
        <v>1.5</v>
      </c>
      <c r="T743" s="31" t="n">
        <v>1</v>
      </c>
      <c r="U743" s="31" t="n">
        <v>120</v>
      </c>
      <c r="V743" s="2" t="inlineStr">
        <is>
          <t>Cloro - aire</t>
        </is>
      </c>
      <c r="W743" s="71">
        <f>N743/((0.1*O743)*T743)</f>
        <v/>
      </c>
      <c r="X743" s="71">
        <f>N743/(0.1*Q743*T743)</f>
        <v/>
      </c>
      <c r="Y743" s="88">
        <f>N743/(0.1*O743)</f>
        <v/>
      </c>
      <c r="Z743" s="88">
        <f>N743/(0.1*Q743)</f>
        <v/>
      </c>
      <c r="AA743" s="90">
        <f>N743/AB743</f>
        <v/>
      </c>
      <c r="AB743" s="31">
        <f>T743*480</f>
        <v/>
      </c>
      <c r="AC743" s="88">
        <f>AA743/O743</f>
        <v/>
      </c>
      <c r="AD743" s="88">
        <f>AA743/Q743</f>
        <v/>
      </c>
      <c r="AE743" s="88">
        <f>((N743/(T743*U743))/O743)</f>
        <v/>
      </c>
      <c r="AF743" s="88">
        <f>((N743/(T743*U743))/Q743)</f>
        <v/>
      </c>
      <c r="AG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t="n">
        <v>1</v>
      </c>
      <c r="J744" s="26" t="inlineStr">
        <is>
          <t>1 (IMPINGER con MT083)</t>
        </is>
      </c>
      <c r="K744" s="27" t="inlineStr">
        <is>
          <t>OSHA CSI</t>
        </is>
      </c>
      <c r="L744" s="31" t="n">
        <v>1</v>
      </c>
      <c r="N744" s="75" t="n">
        <v>20</v>
      </c>
      <c r="O744" t="n">
        <v>1.6</v>
      </c>
      <c r="P744" t="n">
        <v>3.2</v>
      </c>
      <c r="T744" s="31" t="n">
        <v>1</v>
      </c>
      <c r="U744" s="31" t="n">
        <v>120</v>
      </c>
      <c r="V744" s="2" t="inlineStr">
        <is>
          <t>Flúor - aire</t>
        </is>
      </c>
      <c r="W744" s="71">
        <f>N744/((0.1*O744)*T744)</f>
        <v/>
      </c>
      <c r="X744" s="71">
        <f>N744/(0.1*Q744*T744)</f>
        <v/>
      </c>
      <c r="Y744" s="88">
        <f>N744/(0.1*O744)</f>
        <v/>
      </c>
      <c r="Z744" s="88">
        <f>N744/(0.1*Q744)</f>
        <v/>
      </c>
      <c r="AA744" s="90">
        <f>N744/AB744</f>
        <v/>
      </c>
      <c r="AB744" s="31">
        <f>T744*480</f>
        <v/>
      </c>
      <c r="AC744" s="88">
        <f>AA744/O744</f>
        <v/>
      </c>
      <c r="AD744" s="88">
        <f>AA744/Q744</f>
        <v/>
      </c>
      <c r="AE744" s="102">
        <f>((N744/(T744*U744))/O744)</f>
        <v/>
      </c>
      <c r="AF744" s="88">
        <f>((N744/(T744*U744))/Q744)</f>
        <v/>
      </c>
      <c r="AG744" s="94" t="inlineStr">
        <is>
          <t>Muestreo con impinger. Análisis individual, no compatible con otros ensayos. El caudal recomendado por OSHA para este ensayo es de 1L/min, y se necesitaría sobrepasar los 125min (&gt;2h) para alcanzar una concentración límite en torno al 10%VLA-ED.</t>
        </is>
      </c>
      <c r="AH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25" t="inlineStr">
        <is>
          <t>0,1-1,5</t>
        </is>
      </c>
      <c r="J745" s="26" t="inlineStr">
        <is>
          <t>0,1-1,5. Rec 0,2 (MT066 + MT073)</t>
        </is>
      </c>
      <c r="K745" s="27" t="inlineStr">
        <is>
          <t>NIOSH 6013</t>
        </is>
      </c>
      <c r="L745" s="31" t="n">
        <v>0.2</v>
      </c>
      <c r="N745" s="75" t="n">
        <v>10</v>
      </c>
      <c r="O745" t="n">
        <v>7</v>
      </c>
      <c r="P745" t="n">
        <v>14</v>
      </c>
      <c r="T745" s="31" t="n">
        <v>0.2</v>
      </c>
      <c r="U745" s="31" t="n">
        <v>120</v>
      </c>
      <c r="V745" s="2" t="inlineStr">
        <is>
          <t>Sulfuro de hidrógeno - aire</t>
        </is>
      </c>
      <c r="W745" s="71">
        <f>N745/((0.1*O745)*T745)</f>
        <v/>
      </c>
      <c r="X745" s="71">
        <f>N745/(0.1*Q745*T745)</f>
        <v/>
      </c>
      <c r="Y745" s="88">
        <f>N745/(0.1*O745)</f>
        <v/>
      </c>
      <c r="Z745" s="88">
        <f>N745/(0.1*Q745)</f>
        <v/>
      </c>
      <c r="AA745" s="90">
        <f>N745/AB745</f>
        <v/>
      </c>
      <c r="AB745" s="31">
        <f>T745*480</f>
        <v/>
      </c>
      <c r="AC745" s="88">
        <f>AA745/O745</f>
        <v/>
      </c>
      <c r="AD745" s="88">
        <f>AA745/Q745</f>
        <v/>
      </c>
      <c r="AE745" s="88">
        <f>((N745/(T745*U745))/O745)</f>
        <v/>
      </c>
      <c r="AF745" s="88">
        <f>((N745/(T745*U745))/Q745)</f>
        <v/>
      </c>
      <c r="AG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25" t="inlineStr">
        <is>
          <t>0,1-1,5</t>
        </is>
      </c>
      <c r="J746" s="26" t="inlineStr">
        <is>
          <t>0,1-1,5. Rec 0,2 (MT066 + MT073)</t>
        </is>
      </c>
      <c r="K746" s="27" t="inlineStr">
        <is>
          <t>NIOSH 6013</t>
        </is>
      </c>
      <c r="L746" s="31" t="n">
        <v>0.2</v>
      </c>
      <c r="N746" s="75" t="n">
        <v>10</v>
      </c>
      <c r="O746" t="n">
        <v>7</v>
      </c>
      <c r="P746" t="n">
        <v>14</v>
      </c>
      <c r="T746" s="31" t="n">
        <v>0.2</v>
      </c>
      <c r="U746" s="31" t="n">
        <v>120</v>
      </c>
      <c r="V746" s="2" t="inlineStr">
        <is>
          <t>Sulfuro de hidrógeno - aire</t>
        </is>
      </c>
      <c r="W746" s="71">
        <f>N746/((0.1*O746)*T746)</f>
        <v/>
      </c>
      <c r="X746" s="71">
        <f>N746/(0.1*Q746*T746)</f>
        <v/>
      </c>
      <c r="Y746" s="88">
        <f>N746/(0.1*O746)</f>
        <v/>
      </c>
      <c r="Z746" s="88">
        <f>N746/(0.1*Q746)</f>
        <v/>
      </c>
      <c r="AA746" s="90">
        <f>N746/AB746</f>
        <v/>
      </c>
      <c r="AB746" s="31">
        <f>T746*480</f>
        <v/>
      </c>
      <c r="AC746" s="88">
        <f>AA746/O746</f>
        <v/>
      </c>
      <c r="AD746" s="88">
        <f>AA746/Q746</f>
        <v/>
      </c>
      <c r="AE746" s="88">
        <f>((N746/(T746*U746))/O746)</f>
        <v/>
      </c>
      <c r="AF746" s="88">
        <f>((N746/(T746*U746))/Q746)</f>
        <v/>
      </c>
      <c r="AG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t="n">
        <v>0.5</v>
      </c>
      <c r="J747" s="26" t="inlineStr">
        <is>
          <t>0,5 (IMPINGER con MT083)</t>
        </is>
      </c>
      <c r="K747" s="27" t="inlineStr">
        <is>
          <t>OSHA ID-212</t>
        </is>
      </c>
      <c r="L747" s="31" t="n">
        <v>0.5</v>
      </c>
      <c r="N747" s="75" t="n">
        <v>12</v>
      </c>
      <c r="O747" t="n">
        <v>0.1</v>
      </c>
      <c r="T747" s="31" t="n">
        <v>0.5</v>
      </c>
      <c r="U747" s="31" t="n">
        <v>120</v>
      </c>
      <c r="V747" s="2" t="inlineStr">
        <is>
          <t>Yodo  - aire</t>
        </is>
      </c>
      <c r="W747" s="73">
        <f>N747/((0.1*O747)*T747)</f>
        <v/>
      </c>
      <c r="X747" s="71">
        <f>N747/(0.1*Q747*T747)</f>
        <v/>
      </c>
      <c r="Y747" s="88">
        <f>N747/(0.1*O747)</f>
        <v/>
      </c>
      <c r="Z747" s="88">
        <f>N747/(0.1*Q747)</f>
        <v/>
      </c>
      <c r="AA747" s="90">
        <f>N747/AB747</f>
        <v/>
      </c>
      <c r="AB747" s="31">
        <f>T747*480</f>
        <v/>
      </c>
      <c r="AC747" s="88">
        <f>AA747/O747</f>
        <v/>
      </c>
      <c r="AD747" s="88">
        <f>AA747/Q747</f>
        <v/>
      </c>
      <c r="AE747" s="103">
        <f>((N747/(T747*U747))/O747)</f>
        <v/>
      </c>
      <c r="AF747" s="88">
        <f>((N747/(T747*U747))/Q747)</f>
        <v/>
      </c>
      <c r="AG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H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t="n">
        <v>0.5</v>
      </c>
      <c r="J748" s="26" t="inlineStr">
        <is>
          <t>0,5 (IMPINGER con MT083)</t>
        </is>
      </c>
      <c r="K748" s="27" t="inlineStr">
        <is>
          <t>OSHA ID-212</t>
        </is>
      </c>
      <c r="L748" s="31" t="n">
        <v>0.5</v>
      </c>
      <c r="N748" s="75" t="n">
        <v>12</v>
      </c>
      <c r="O748" t="n">
        <v>0.1</v>
      </c>
      <c r="T748" s="31" t="n">
        <v>0.5</v>
      </c>
      <c r="U748" s="31" t="n">
        <v>120</v>
      </c>
      <c r="V748" s="2" t="inlineStr">
        <is>
          <t>Yodo  - aire</t>
        </is>
      </c>
      <c r="W748" s="73">
        <f>N748/((0.1*O748)*T748)</f>
        <v/>
      </c>
      <c r="X748" s="71">
        <f>N748/(0.1*Q748*T748)</f>
        <v/>
      </c>
      <c r="Y748" s="88">
        <f>N748/(0.1*O748)</f>
        <v/>
      </c>
      <c r="Z748" s="88">
        <f>N748/(0.1*Q748)</f>
        <v/>
      </c>
      <c r="AA748" s="90">
        <f>N748/AB748</f>
        <v/>
      </c>
      <c r="AB748" s="31">
        <f>T748*480</f>
        <v/>
      </c>
      <c r="AC748" s="88">
        <f>AA748/O748</f>
        <v/>
      </c>
      <c r="AD748" s="88">
        <f>AA748/Q748</f>
        <v/>
      </c>
      <c r="AE748" s="103">
        <f>((N748/(T748*U748))/O748)</f>
        <v/>
      </c>
      <c r="AF748" s="88">
        <f>((N748/(T748*U748))/Q748)</f>
        <v/>
      </c>
      <c r="AG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H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25" t="inlineStr">
        <is>
          <t>0,25-1,5</t>
        </is>
      </c>
      <c r="J749" s="26" t="inlineStr">
        <is>
          <t>0,25-1,5 (MT062)</t>
        </is>
      </c>
      <c r="K749" s="27" t="inlineStr">
        <is>
          <t>OSHA ID-214</t>
        </is>
      </c>
      <c r="L749" s="31" t="n">
        <v>1.5</v>
      </c>
      <c r="N749" s="75" t="n">
        <v>2</v>
      </c>
      <c r="O749" t="n">
        <v>0.1</v>
      </c>
      <c r="T749" s="31" t="n">
        <v>1.5</v>
      </c>
      <c r="U749" s="31" t="n">
        <v>120</v>
      </c>
      <c r="V749" s="2" t="inlineStr">
        <is>
          <t>Ozono - aire</t>
        </is>
      </c>
      <c r="W749" s="71">
        <f>N749/((0.1*O749)*T749)</f>
        <v/>
      </c>
      <c r="X749" s="71">
        <f>N749/(0.1*Q749*T749)</f>
        <v/>
      </c>
      <c r="Y749" s="88">
        <f>N749/(0.1*O749)</f>
        <v/>
      </c>
      <c r="Z749" s="88">
        <f>N749/(0.1*Q749)</f>
        <v/>
      </c>
      <c r="AA749" s="90">
        <f>N749/AB749</f>
        <v/>
      </c>
      <c r="AB749" s="31">
        <f>T749*480</f>
        <v/>
      </c>
      <c r="AC749" s="88">
        <f>AA749/O749</f>
        <v/>
      </c>
      <c r="AD749" s="88">
        <f>AA749/Q749</f>
        <v/>
      </c>
      <c r="AE749" s="88">
        <f>((N749/(T749*U749))/O749)</f>
        <v/>
      </c>
      <c r="AF749" s="88">
        <f>((N749/(T749*U749))/Q749)</f>
        <v/>
      </c>
      <c r="AG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H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25" t="inlineStr">
        <is>
          <t>0,25-1,5</t>
        </is>
      </c>
      <c r="J750" s="26" t="inlineStr">
        <is>
          <t>0,25-1,5 (MT062)</t>
        </is>
      </c>
      <c r="K750" s="27" t="inlineStr">
        <is>
          <t>OSHA ID-214</t>
        </is>
      </c>
      <c r="L750" s="31" t="n">
        <v>1.5</v>
      </c>
      <c r="N750" s="75" t="n">
        <v>2</v>
      </c>
      <c r="O750" t="n">
        <v>0.1</v>
      </c>
      <c r="T750" s="31" t="n">
        <v>1.5</v>
      </c>
      <c r="U750" s="31" t="n">
        <v>120</v>
      </c>
      <c r="V750" s="2" t="inlineStr">
        <is>
          <t>Ozono - aire</t>
        </is>
      </c>
      <c r="W750" s="71">
        <f>N750/((0.1*O750)*T750)</f>
        <v/>
      </c>
      <c r="X750" s="71">
        <f>N750/(0.1*Q750*T750)</f>
        <v/>
      </c>
      <c r="Y750" s="88">
        <f>N750/(0.1*O750)</f>
        <v/>
      </c>
      <c r="Z750" s="88">
        <f>N750/(0.1*Q750)</f>
        <v/>
      </c>
      <c r="AA750" s="90">
        <f>N750/AB750</f>
        <v/>
      </c>
      <c r="AB750" s="31">
        <f>T750*480</f>
        <v/>
      </c>
      <c r="AC750" s="88">
        <f>AA750/O750</f>
        <v/>
      </c>
      <c r="AD750" s="88">
        <f>AA750/Q750</f>
        <v/>
      </c>
      <c r="AE750" s="88">
        <f>((N750/(T750*U750))/O750)</f>
        <v/>
      </c>
      <c r="AF750" s="88">
        <f>((N750/(T750*U750))/Q750)</f>
        <v/>
      </c>
      <c r="AG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H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25" t="inlineStr">
        <is>
          <t>0,5-1,5</t>
        </is>
      </c>
      <c r="J751" s="26" t="inlineStr">
        <is>
          <t>0,5-1,5 (MT050)</t>
        </is>
      </c>
      <c r="K751" s="27" t="inlineStr">
        <is>
          <t>NIOSH 6004</t>
        </is>
      </c>
      <c r="L751" s="31" t="n">
        <v>1.5</v>
      </c>
      <c r="N751" s="75" t="n">
        <v>10</v>
      </c>
      <c r="O751" t="n">
        <v>1.32</v>
      </c>
      <c r="P751" t="n">
        <v>2.64</v>
      </c>
      <c r="T751" s="31" t="n">
        <v>1.5</v>
      </c>
      <c r="U751" s="31" t="n">
        <v>120</v>
      </c>
      <c r="V751" s="2" t="inlineStr">
        <is>
          <t>Dióxido de azufre - aire</t>
        </is>
      </c>
      <c r="W751" s="71">
        <f>N751/((0.1*O751)*T751)</f>
        <v/>
      </c>
      <c r="X751" s="71">
        <f>N751/(0.1*Q751*T751)</f>
        <v/>
      </c>
      <c r="Y751" s="88">
        <f>N751/(0.1*O751)</f>
        <v/>
      </c>
      <c r="Z751" s="88">
        <f>N751/(0.1*Q751)</f>
        <v/>
      </c>
      <c r="AA751" s="90">
        <f>N751/AB751</f>
        <v/>
      </c>
      <c r="AB751" s="31">
        <f>T751*480</f>
        <v/>
      </c>
      <c r="AC751" s="88">
        <f>AA751/O751</f>
        <v/>
      </c>
      <c r="AD751" s="88">
        <f>AA751/Q751</f>
        <v/>
      </c>
      <c r="AE751" s="88">
        <f>((N751/(T751*U751))/O751)</f>
        <v/>
      </c>
      <c r="AF751" s="88">
        <f>((N751/(T751*U751))/Q751)</f>
        <v/>
      </c>
      <c r="AG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25" t="inlineStr">
        <is>
          <t>0,5-1,5</t>
        </is>
      </c>
      <c r="J752" s="26" t="inlineStr">
        <is>
          <t>0,5-1,5 (MT050)</t>
        </is>
      </c>
      <c r="K752" s="27" t="inlineStr">
        <is>
          <t>NIOSH 6004</t>
        </is>
      </c>
      <c r="L752" s="31" t="n">
        <v>1.5</v>
      </c>
      <c r="N752" s="75" t="n">
        <v>10</v>
      </c>
      <c r="O752" t="n">
        <v>1.32</v>
      </c>
      <c r="P752" s="18" t="n">
        <v>2.64</v>
      </c>
      <c r="T752" s="31" t="n">
        <v>1.5</v>
      </c>
      <c r="U752" s="31" t="n">
        <v>120</v>
      </c>
      <c r="V752" s="2" t="inlineStr">
        <is>
          <t>Dióxido de azufre - aire</t>
        </is>
      </c>
      <c r="W752" s="71">
        <f>N752/((0.1*O752)*T752)</f>
        <v/>
      </c>
      <c r="X752" s="71">
        <f>N752/(0.1*Q752*T752)</f>
        <v/>
      </c>
      <c r="Y752" s="88">
        <f>N752/(0.1*O752)</f>
        <v/>
      </c>
      <c r="Z752" s="88">
        <f>N752/(0.1*Q752)</f>
        <v/>
      </c>
      <c r="AA752" s="90">
        <f>N752/AB752</f>
        <v/>
      </c>
      <c r="AB752" s="31">
        <f>T752*480</f>
        <v/>
      </c>
      <c r="AC752" s="88">
        <f>AA752/O752</f>
        <v/>
      </c>
      <c r="AD752" s="88">
        <f>AA752/Q752</f>
        <v/>
      </c>
      <c r="AE752" s="88">
        <f>((N752/(T752*U752))/O752)</f>
        <v/>
      </c>
      <c r="AF752" s="88">
        <f>((N752/(T752*U752))/Q752)</f>
        <v/>
      </c>
      <c r="AG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row>
    <row r="753" ht="32"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K753" t="inlineStr">
        <is>
          <t>¿OSHA 1019? ¿Obsoleto con impinger?</t>
        </is>
      </c>
      <c r="N753" s="79" t="n">
        <v>10</v>
      </c>
      <c r="O753" t="n">
        <v>1.4</v>
      </c>
      <c r="T753" s="31" t="n">
        <v>1</v>
      </c>
      <c r="U753" s="31" t="n">
        <v>120</v>
      </c>
      <c r="V753" s="13" t="inlineStr">
        <is>
          <t>Peróxido de Hidrógeno - aire</t>
        </is>
      </c>
      <c r="W753" s="71">
        <f>N753/((0.1*O753)*T753)</f>
        <v/>
      </c>
      <c r="X753" s="71">
        <f>N753/(0.1*Q753*T753)</f>
        <v/>
      </c>
      <c r="Y753" s="88">
        <f>N753/(0.1*O753)</f>
        <v/>
      </c>
      <c r="Z753" s="88">
        <f>N753/(0.1*Q753)</f>
        <v/>
      </c>
      <c r="AA753" s="90">
        <f>N753/AB753</f>
        <v/>
      </c>
      <c r="AB753" s="31">
        <f>T753*480</f>
        <v/>
      </c>
      <c r="AC753" s="88">
        <f>AA753/O753</f>
        <v/>
      </c>
      <c r="AD753" s="88">
        <f>AA753/Q753</f>
        <v/>
      </c>
      <c r="AE753" s="88">
        <f>((N753/(T753*U753))/O753)</f>
        <v/>
      </c>
      <c r="AF753" s="88">
        <f>((N753/(T753*U753))/Q753)</f>
        <v/>
      </c>
      <c r="AG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H753" s="118" t="inlineStr">
        <is>
          <t>Nota: Impinger con 15 mL Ti(IV) en H2SO4.</t>
        </is>
      </c>
    </row>
    <row r="754" ht="32"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K754" t="inlineStr">
        <is>
          <t>¿OSHA 1019? ¿Obsoleto con impinger?</t>
        </is>
      </c>
      <c r="N754" s="79" t="n">
        <v>10</v>
      </c>
      <c r="O754" t="n">
        <v>1.4</v>
      </c>
      <c r="T754" s="31" t="n">
        <v>1</v>
      </c>
      <c r="U754" s="31" t="n">
        <v>120</v>
      </c>
      <c r="V754" s="13" t="inlineStr">
        <is>
          <t>Peróxido de Hidrógeno - aire</t>
        </is>
      </c>
      <c r="W754" s="71">
        <f>N754/((0.1*O754)*T754)</f>
        <v/>
      </c>
      <c r="X754" s="71">
        <f>N754/(0.1*Q754*T754)</f>
        <v/>
      </c>
      <c r="Y754" s="88">
        <f>N754/(0.1*O754)</f>
        <v/>
      </c>
      <c r="Z754" s="88">
        <f>N754/(0.1*Q754)</f>
        <v/>
      </c>
      <c r="AA754" s="90">
        <f>N754/AB754</f>
        <v/>
      </c>
      <c r="AB754" s="31">
        <f>T754*480</f>
        <v/>
      </c>
      <c r="AC754" s="88">
        <f>AA754/O754</f>
        <v/>
      </c>
      <c r="AD754" s="88">
        <f>AA754/Q754</f>
        <v/>
      </c>
      <c r="AE754" s="88">
        <f>((N754/(T754*U754))/O754)</f>
        <v/>
      </c>
      <c r="AF754" s="88">
        <f>((N754/(T754*U754))/Q754)</f>
        <v/>
      </c>
      <c r="AG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H754" s="118" t="inlineStr">
        <is>
          <t>Nota: Impinger con 15 mL Ti(IV) en H2SO4.</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 t="n">
        <v>0.025</v>
      </c>
      <c r="J755" s="9" t="inlineStr">
        <is>
          <t>0,025 (MT081)</t>
        </is>
      </c>
      <c r="K755" s="9" t="inlineStr">
        <is>
          <t>NIOSH 6014</t>
        </is>
      </c>
      <c r="L755" s="68" t="n">
        <v>0.025</v>
      </c>
      <c r="N755" s="81" t="n">
        <v>2</v>
      </c>
      <c r="O755" s="9" t="n">
        <v>2.5</v>
      </c>
      <c r="T755" s="68" t="n">
        <v>0.025</v>
      </c>
      <c r="U755" s="31" t="n">
        <v>120</v>
      </c>
      <c r="V755" s="10" t="inlineStr">
        <is>
          <t>Monóxido de nitrógeno - aire</t>
        </is>
      </c>
      <c r="W755" s="72">
        <f>N755/((0.1*O755)*T755)</f>
        <v/>
      </c>
      <c r="X755" s="71">
        <f>N755/(0.1*Q755*T755)</f>
        <v/>
      </c>
      <c r="Y755" s="88">
        <f>N755/(0.1*O755)</f>
        <v/>
      </c>
      <c r="Z755" s="88">
        <f>N755/(0.1*Q755)</f>
        <v/>
      </c>
      <c r="AA755" s="90">
        <f>N755/AB755</f>
        <v/>
      </c>
      <c r="AB755" s="31">
        <f>T755*480</f>
        <v/>
      </c>
      <c r="AC755" s="88">
        <f>AA755/O755</f>
        <v/>
      </c>
      <c r="AD755" s="88">
        <f>AA755/Q755</f>
        <v/>
      </c>
      <c r="AE755" s="102">
        <f>((N755/(T755*U755))/O755)</f>
        <v/>
      </c>
      <c r="AF755" s="88">
        <f>((N755/(T755*U755))/Q755)</f>
        <v/>
      </c>
      <c r="AG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H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 t="n">
        <v>0.025</v>
      </c>
      <c r="J756" s="9" t="inlineStr">
        <is>
          <t>0,025 (MT081)</t>
        </is>
      </c>
      <c r="K756" s="9" t="inlineStr">
        <is>
          <t>NIOSH 6014</t>
        </is>
      </c>
      <c r="L756" s="68" t="n">
        <v>0.025</v>
      </c>
      <c r="N756" s="81" t="n">
        <v>2</v>
      </c>
      <c r="O756" s="9" t="n">
        <v>2.5</v>
      </c>
      <c r="T756" s="68" t="n">
        <v>0.025</v>
      </c>
      <c r="U756" s="31" t="n">
        <v>120</v>
      </c>
      <c r="V756" s="10" t="inlineStr">
        <is>
          <t>Monóxido de nitrógeno - aire</t>
        </is>
      </c>
      <c r="W756" s="72">
        <f>N756/((0.1*O756)*T756)</f>
        <v/>
      </c>
      <c r="X756" s="71">
        <f>N756/(0.1*Q756*T756)</f>
        <v/>
      </c>
      <c r="Y756" s="88">
        <f>N756/(0.1*O756)</f>
        <v/>
      </c>
      <c r="Z756" s="88">
        <f>N756/(0.1*Q756)</f>
        <v/>
      </c>
      <c r="AA756" s="90">
        <f>N756/AB756</f>
        <v/>
      </c>
      <c r="AB756" s="31">
        <f>T756*480</f>
        <v/>
      </c>
      <c r="AC756" s="88">
        <f>AA756/O756</f>
        <v/>
      </c>
      <c r="AD756" s="88">
        <f>AA756/Q756</f>
        <v/>
      </c>
      <c r="AE756" s="102">
        <f>((N756/(T756*U756))/O756)</f>
        <v/>
      </c>
      <c r="AF756" s="88">
        <f>((N756/(T756*U756))/Q756)</f>
        <v/>
      </c>
      <c r="AG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H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25" t="inlineStr">
        <is>
          <t>0,025-0,2</t>
        </is>
      </c>
      <c r="J757" s="25" t="inlineStr">
        <is>
          <t>0,025-0,2 (MT081)</t>
        </is>
      </c>
      <c r="K757" s="27" t="inlineStr">
        <is>
          <t>NIOSH 6014</t>
        </is>
      </c>
      <c r="L757" s="31" t="n">
        <v>0.2</v>
      </c>
      <c r="M757" t="n">
        <v>0.025</v>
      </c>
      <c r="N757" s="75" t="n">
        <v>3</v>
      </c>
      <c r="O757" t="n">
        <v>0.96</v>
      </c>
      <c r="P757" s="18" t="n">
        <v>1.91</v>
      </c>
      <c r="T757" s="31" t="n">
        <v>0.2</v>
      </c>
      <c r="U757" s="31" t="n">
        <v>120</v>
      </c>
      <c r="V757" s="2" t="inlineStr">
        <is>
          <t>Dióxido de nitrógeno - aire</t>
        </is>
      </c>
      <c r="W757" s="71">
        <f>N757/((0.1*O757)*T757)</f>
        <v/>
      </c>
      <c r="X757" s="71">
        <f>N757/(0.1*Q757*T757)</f>
        <v/>
      </c>
      <c r="Y757" s="88">
        <f>N757/(0.1*O757)</f>
        <v/>
      </c>
      <c r="Z757" s="88">
        <f>N757/(0.1*Q757)</f>
        <v/>
      </c>
      <c r="AA757" s="90">
        <f>N757/AB757</f>
        <v/>
      </c>
      <c r="AB757" s="31">
        <f>T757*480</f>
        <v/>
      </c>
      <c r="AC757" s="88">
        <f>AA757/O757</f>
        <v/>
      </c>
      <c r="AD757" s="88">
        <f>AA757/Q757</f>
        <v/>
      </c>
      <c r="AE757" s="102">
        <f>((N757/(T757*U757))/O757)</f>
        <v/>
      </c>
      <c r="AF757" s="88">
        <f>((N757/(T757*U757))/Q757)</f>
        <v/>
      </c>
      <c r="AG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H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25" t="inlineStr">
        <is>
          <t>0,025-0,2</t>
        </is>
      </c>
      <c r="J758" s="25" t="inlineStr">
        <is>
          <t>0,025-0,2 (MT081)</t>
        </is>
      </c>
      <c r="K758" s="27" t="inlineStr">
        <is>
          <t>NIOSH 6014</t>
        </is>
      </c>
      <c r="L758" s="31" t="n">
        <v>0.2</v>
      </c>
      <c r="M758" t="n">
        <v>0.025</v>
      </c>
      <c r="N758" s="75" t="n">
        <v>3</v>
      </c>
      <c r="O758" t="n">
        <v>0.96</v>
      </c>
      <c r="P758" s="18" t="n">
        <v>1.91</v>
      </c>
      <c r="T758" s="31" t="n">
        <v>0.2</v>
      </c>
      <c r="U758" s="31" t="n">
        <v>120</v>
      </c>
      <c r="V758" s="2" t="inlineStr">
        <is>
          <t>Dióxido de nitrógeno - aire</t>
        </is>
      </c>
      <c r="W758" s="71">
        <f>N758/((0.1*O758)*T758)</f>
        <v/>
      </c>
      <c r="X758" s="71">
        <f>N758/(0.1*Q758*T758)</f>
        <v/>
      </c>
      <c r="Y758" s="88">
        <f>N758/(0.1*O758)</f>
        <v/>
      </c>
      <c r="Z758" s="88">
        <f>N758/(0.1*Q758)</f>
        <v/>
      </c>
      <c r="AA758" s="90">
        <f>N758/AB758</f>
        <v/>
      </c>
      <c r="AB758" s="31">
        <f>T758*480</f>
        <v/>
      </c>
      <c r="AC758" s="88">
        <f>AA758/O758</f>
        <v/>
      </c>
      <c r="AD758" s="88">
        <f>AA758/Q758</f>
        <v/>
      </c>
      <c r="AE758" s="102">
        <f>((N758/(T758*U758))/O758)</f>
        <v/>
      </c>
      <c r="AF758" s="88">
        <f>((N758/(T758*U758))/Q758)</f>
        <v/>
      </c>
      <c r="AG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H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25" t="inlineStr">
        <is>
          <t xml:space="preserve"> 1-4</t>
        </is>
      </c>
      <c r="J759" s="25" t="inlineStr">
        <is>
          <t>2 (IOM Sampler con PVC, MT125)</t>
        </is>
      </c>
      <c r="K759" s="27" t="inlineStr">
        <is>
          <t>CL-ICPMS/002-n</t>
        </is>
      </c>
      <c r="L759" s="31" t="n">
        <v>2</v>
      </c>
      <c r="M759" t="inlineStr">
        <is>
          <t>F.I: 4 (Button); 3,5 (PGP-GSP 3,5)</t>
        </is>
      </c>
      <c r="N759" s="75" t="n">
        <v>0.002</v>
      </c>
      <c r="O759" t="n">
        <v>0.005</v>
      </c>
      <c r="T759" s="31" t="n">
        <v>2</v>
      </c>
      <c r="U759" s="31" t="n">
        <v>120</v>
      </c>
      <c r="V759" s="2" t="inlineStr">
        <is>
          <t>Cromo hexavalente total - aire (sub)</t>
        </is>
      </c>
      <c r="W759" s="71">
        <f>N759/((0.1*O759)*T759)</f>
        <v/>
      </c>
      <c r="X759" s="71">
        <f>N759/(0.1*Q759*T759)</f>
        <v/>
      </c>
      <c r="Y759" s="88">
        <f>N759/(0.1*O759)</f>
        <v/>
      </c>
      <c r="Z759" s="88">
        <f>N759/(0.1*Q759)</f>
        <v/>
      </c>
      <c r="AA759" s="90">
        <f>N759/AB759</f>
        <v/>
      </c>
      <c r="AB759" s="31">
        <f>T759*480</f>
        <v/>
      </c>
      <c r="AC759" s="88">
        <f>AA759/O759</f>
        <v/>
      </c>
      <c r="AD759" s="88">
        <f>AA759/Q759</f>
        <v/>
      </c>
      <c r="AE759" s="102">
        <f>((N759/(T759*U759))/O759)</f>
        <v/>
      </c>
      <c r="AF759" s="88">
        <f>((N759/(T759*U759))/Q759)</f>
        <v/>
      </c>
      <c r="AG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H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t="n">
        <v>0.05</v>
      </c>
      <c r="J760" s="27" t="inlineStr">
        <is>
          <t>0,05 (QE101)</t>
        </is>
      </c>
      <c r="K760" s="27" t="inlineStr">
        <is>
          <t>OSHA 5001</t>
        </is>
      </c>
      <c r="L760" s="31" t="n">
        <v>0.05</v>
      </c>
      <c r="N760" s="75" t="n">
        <v>20</v>
      </c>
      <c r="O760" t="n">
        <v>266</v>
      </c>
      <c r="T760" s="31" t="n">
        <v>0.05</v>
      </c>
      <c r="U760" s="31" t="n">
        <v>120</v>
      </c>
      <c r="V760" s="2" t="inlineStr">
        <is>
          <t>Alcohol metílico - aire (Anasorb 400/200)</t>
        </is>
      </c>
      <c r="W760" s="71">
        <f>N760/((0.1*O760)*T760)</f>
        <v/>
      </c>
      <c r="X760" s="71">
        <f>N760/(0.1*Q760*T760)</f>
        <v/>
      </c>
      <c r="Y760" s="88">
        <f>N760/(0.1*O760)</f>
        <v/>
      </c>
      <c r="Z760" s="88">
        <f>N760/(0.1*Q760)</f>
        <v/>
      </c>
      <c r="AA760" s="90">
        <f>N760/AB760</f>
        <v/>
      </c>
      <c r="AB760" s="31">
        <f>T760*480</f>
        <v/>
      </c>
      <c r="AC760" s="88">
        <f>AA760/O760</f>
        <v/>
      </c>
      <c r="AD760" s="88">
        <f>AA760/Q760</f>
        <v/>
      </c>
      <c r="AE760" s="88">
        <f>((N760/(T760*U760))/O760)</f>
        <v/>
      </c>
      <c r="AF760" s="88">
        <f>((N760/(T760*U760))/Q760)</f>
        <v/>
      </c>
      <c r="AG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t="inlineStr">
        <is>
          <t xml:space="preserve"> 1-4</t>
        </is>
      </c>
      <c r="J761" t="inlineStr">
        <is>
          <t>2 (IOM Sampler con PVC, MT125)</t>
        </is>
      </c>
      <c r="K761" t="inlineStr">
        <is>
          <t>NIOSH 7600</t>
        </is>
      </c>
      <c r="L761" s="31" t="n">
        <v>2</v>
      </c>
      <c r="M761" t="inlineStr">
        <is>
          <t>F.I: 4 (Button); 3,5 (PGP-GSP 3,5)</t>
        </is>
      </c>
      <c r="N761" s="79" t="n">
        <v>0.15</v>
      </c>
      <c r="O761" t="n">
        <v>0.005</v>
      </c>
      <c r="T761" s="31" t="n">
        <v>2</v>
      </c>
      <c r="U761" s="31" t="n">
        <v>120</v>
      </c>
      <c r="V761" s="13" t="inlineStr">
        <is>
          <t>Cromo hexavalente total - aire</t>
        </is>
      </c>
      <c r="W761" s="71">
        <f>N761/((0.1*O761)*T761)</f>
        <v/>
      </c>
      <c r="X761" s="71">
        <f>N761/(0.1*Q761*T761)</f>
        <v/>
      </c>
      <c r="Y761" s="88">
        <f>N761/(0.1*O761)</f>
        <v/>
      </c>
      <c r="Z761" s="88">
        <f>N761/(0.1*Q761)</f>
        <v/>
      </c>
      <c r="AA761" s="90">
        <f>N761/AB761</f>
        <v/>
      </c>
      <c r="AB761" s="31">
        <f>T761*480</f>
        <v/>
      </c>
      <c r="AC761" s="88">
        <f>AA761/O761</f>
        <v/>
      </c>
      <c r="AD761" s="88">
        <f>AA761/Q761</f>
        <v/>
      </c>
      <c r="AE761" s="102">
        <f>((N761/(T761*U761))/O761)</f>
        <v/>
      </c>
      <c r="AF761" s="88">
        <f>((N761/(T761*U761))/Q761)</f>
        <v/>
      </c>
      <c r="AG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H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N762" s="75" t="n">
        <v>10</v>
      </c>
      <c r="U762" s="31" t="n">
        <v>120</v>
      </c>
      <c r="V762" s="2" t="inlineStr">
        <is>
          <t>Citrato en superficie (sub)</t>
        </is>
      </c>
      <c r="W762" s="71">
        <f>N762/((0.1*O762)*T762)</f>
        <v/>
      </c>
      <c r="X762" s="71">
        <f>N762/(0.1*Q762*T762)</f>
        <v/>
      </c>
      <c r="Y762" s="88">
        <f>N762/(0.1*O762)</f>
        <v/>
      </c>
      <c r="Z762" s="88">
        <f>N762/(0.1*Q762)</f>
        <v/>
      </c>
      <c r="AA762" s="90">
        <f>N762/AB762</f>
        <v/>
      </c>
      <c r="AB762" s="31">
        <f>T762*480</f>
        <v/>
      </c>
      <c r="AC762" s="88">
        <f>AA762/O762</f>
        <v/>
      </c>
      <c r="AD762" s="88">
        <f>AA762/Q762</f>
        <v/>
      </c>
      <c r="AE762" s="88">
        <f>((N762/(T762*U762))/O762)</f>
        <v/>
      </c>
      <c r="AF762" s="88">
        <f>((N762/(T762*U762))/Q762)</f>
        <v/>
      </c>
      <c r="AG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N763" s="75" t="n">
        <v>0.5</v>
      </c>
      <c r="Q763" t="n">
        <v>5</v>
      </c>
      <c r="U763" s="31" t="n">
        <v>120</v>
      </c>
      <c r="V763" s="2" t="inlineStr">
        <is>
          <t>Glicina en aire (sub)</t>
        </is>
      </c>
      <c r="W763" s="71">
        <f>N763/((0.1*O763)*T763)</f>
        <v/>
      </c>
      <c r="X763" s="71">
        <f>N763/(0.1*Q763*T763)</f>
        <v/>
      </c>
      <c r="Y763" s="88">
        <f>N763/(0.1*O763)</f>
        <v/>
      </c>
      <c r="Z763" s="88">
        <f>N763/(0.1*Q763)</f>
        <v/>
      </c>
      <c r="AA763" s="90">
        <f>N763/AB763</f>
        <v/>
      </c>
      <c r="AB763" s="31">
        <f>T763*480</f>
        <v/>
      </c>
      <c r="AC763" s="88">
        <f>AA763/O763</f>
        <v/>
      </c>
      <c r="AD763" s="88">
        <f>AA763/Q763</f>
        <v/>
      </c>
      <c r="AE763" s="88">
        <f>((N763/(T763*U763))/O763)</f>
        <v/>
      </c>
      <c r="AF763" s="88">
        <f>((N763/(T763*U763))/Q763)</f>
        <v/>
      </c>
      <c r="AG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N764" s="75" t="n">
        <v>0.5</v>
      </c>
      <c r="U764" s="31" t="n">
        <v>120</v>
      </c>
      <c r="V764" s="2" t="inlineStr">
        <is>
          <t>Glicina en superficie (sub)</t>
        </is>
      </c>
      <c r="W764" s="71">
        <f>N764/((0.1*O764)*T764)</f>
        <v/>
      </c>
      <c r="X764" s="71">
        <f>N764/(0.1*Q764*T764)</f>
        <v/>
      </c>
      <c r="Y764" s="88">
        <f>N764/(0.1*O764)</f>
        <v/>
      </c>
      <c r="Z764" s="88">
        <f>N764/(0.1*Q764)</f>
        <v/>
      </c>
      <c r="AA764" s="90">
        <f>N764/AB764</f>
        <v/>
      </c>
      <c r="AB764" s="31">
        <f>T764*480</f>
        <v/>
      </c>
      <c r="AC764" s="88">
        <f>AA764/O764</f>
        <v/>
      </c>
      <c r="AD764" s="88">
        <f>AA764/Q764</f>
        <v/>
      </c>
      <c r="AE764" s="88">
        <f>((N764/(T764*U764))/O764)</f>
        <v/>
      </c>
      <c r="AF764" s="88">
        <f>((N764/(T764*U764))/Q764)</f>
        <v/>
      </c>
      <c r="AG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N765" s="75" t="n">
        <v>10</v>
      </c>
      <c r="U765" s="31" t="n">
        <v>120</v>
      </c>
      <c r="V765" s="2" t="inlineStr">
        <is>
          <t>Citrato en aire (sub)</t>
        </is>
      </c>
      <c r="W765" s="71">
        <f>N765/((0.1*O765)*T765)</f>
        <v/>
      </c>
      <c r="X765" s="71">
        <f>N765/(0.1*Q765*T765)</f>
        <v/>
      </c>
      <c r="Y765" s="88">
        <f>N765/(0.1*O765)</f>
        <v/>
      </c>
      <c r="Z765" s="88">
        <f>N765/(0.1*Q765)</f>
        <v/>
      </c>
      <c r="AA765" s="90">
        <f>N765/AB765</f>
        <v/>
      </c>
      <c r="AB765" s="31">
        <f>T765*480</f>
        <v/>
      </c>
      <c r="AC765" s="88">
        <f>AA765/O765</f>
        <v/>
      </c>
      <c r="AD765" s="88">
        <f>AA765/Q765</f>
        <v/>
      </c>
      <c r="AE765" s="88">
        <f>((N765/(T765*U765))/O765)</f>
        <v/>
      </c>
      <c r="AF765" s="88">
        <f>((N765/(T765*U765))/Q765)</f>
        <v/>
      </c>
      <c r="AG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25" t="inlineStr">
        <is>
          <t>0,2-1</t>
        </is>
      </c>
      <c r="J766" s="25" t="inlineStr">
        <is>
          <t>0,2-1 (IMPINGER con MT083)</t>
        </is>
      </c>
      <c r="K766" s="27" t="inlineStr">
        <is>
          <t>NIOSH 3503</t>
        </is>
      </c>
      <c r="L766" s="31" t="n">
        <v>1</v>
      </c>
      <c r="N766" s="75" t="n">
        <v>9</v>
      </c>
      <c r="O766" t="n">
        <v>0.013</v>
      </c>
      <c r="T766" s="31" t="n">
        <v>1</v>
      </c>
      <c r="U766" s="31" t="n">
        <v>120</v>
      </c>
      <c r="V766" s="2" t="inlineStr">
        <is>
          <t>Hidrazina en aire (sub)</t>
        </is>
      </c>
      <c r="W766" s="73">
        <f>N766/((0.1*O766)*T766)</f>
        <v/>
      </c>
      <c r="X766" s="71">
        <f>N766/(0.1*Q766*T766)</f>
        <v/>
      </c>
      <c r="Y766" s="88">
        <f>N766/(0.1*O766)</f>
        <v/>
      </c>
      <c r="Z766" s="88">
        <f>N766/(0.1*Q766)</f>
        <v/>
      </c>
      <c r="AA766" s="90">
        <f>N766/AB766</f>
        <v/>
      </c>
      <c r="AB766" s="31">
        <f>T766*480</f>
        <v/>
      </c>
      <c r="AC766" s="88">
        <f>AA766/O766</f>
        <v/>
      </c>
      <c r="AD766" s="88">
        <f>AA766/Q766</f>
        <v/>
      </c>
      <c r="AE766" s="103">
        <f>((N766/(T766*U766))/O766)</f>
        <v/>
      </c>
      <c r="AF766" s="88">
        <f>((N766/(T766*U766))/Q766)</f>
        <v/>
      </c>
      <c r="AG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H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t="n">
        <v>2</v>
      </c>
      <c r="J767" s="26" t="inlineStr">
        <is>
          <t>2 (IOM Sampler de acero con PTFE, MT107)</t>
        </is>
      </c>
      <c r="K767" s="27" t="inlineStr">
        <is>
          <t>NIOSH 5524</t>
        </is>
      </c>
      <c r="L767" s="31" t="n">
        <v>2</v>
      </c>
      <c r="M767" s="27" t="inlineStr">
        <is>
          <t>F.I: 4 (Button); 3,5 (PGP-GSP 3,5)</t>
        </is>
      </c>
      <c r="N767" s="75" t="n">
        <v>100</v>
      </c>
      <c r="O767" t="n">
        <v>5</v>
      </c>
      <c r="P767" s="18" t="n">
        <v>10</v>
      </c>
      <c r="T767" s="31" t="n">
        <v>2</v>
      </c>
      <c r="U767" s="31" t="n">
        <v>120</v>
      </c>
      <c r="V767" s="2" t="inlineStr">
        <is>
          <t>Fluidos de corte (Aceites y Taladrinas) - aire</t>
        </is>
      </c>
      <c r="W767" s="71">
        <f>N767/((0.1*O767)*T767)</f>
        <v/>
      </c>
      <c r="X767" s="71">
        <f>N767/(0.1*Q767*T767)</f>
        <v/>
      </c>
      <c r="Y767" s="88">
        <f>N767/(0.1*O767)</f>
        <v/>
      </c>
      <c r="Z767" s="88">
        <f>N767/(0.1*Q767)</f>
        <v/>
      </c>
      <c r="AA767" s="90">
        <f>N767/AB767</f>
        <v/>
      </c>
      <c r="AB767" s="31">
        <f>T767*480</f>
        <v/>
      </c>
      <c r="AC767" s="88">
        <f>AA767/O767</f>
        <v/>
      </c>
      <c r="AD767" s="88">
        <f>AA767/Q767</f>
        <v/>
      </c>
      <c r="AE767" s="88">
        <f>((N767/(T767*U767))/O767)</f>
        <v/>
      </c>
      <c r="AF767" s="88">
        <f>((N767/(T767*U767))/Q767)</f>
        <v/>
      </c>
      <c r="AG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H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46" t="inlineStr">
        <is>
          <t xml:space="preserve"> 1-4</t>
        </is>
      </c>
      <c r="J768" s="26" t="inlineStr">
        <is>
          <t>2 (IOM Sampler de acero con PTFE, MT107)</t>
        </is>
      </c>
      <c r="K768" s="45" t="inlineStr">
        <is>
          <t>NIOSH 5042</t>
        </is>
      </c>
      <c r="L768" s="31" t="n">
        <v>2</v>
      </c>
      <c r="M768" s="45" t="inlineStr">
        <is>
          <t>F.I: 4 (Button); 3,5 (PGP-GSP 3,5)</t>
        </is>
      </c>
      <c r="N768" s="75" t="n">
        <v>100</v>
      </c>
      <c r="O768" t="n">
        <v>0.5</v>
      </c>
      <c r="T768" s="31" t="n">
        <v>2</v>
      </c>
      <c r="U768" s="31" t="n">
        <v>120</v>
      </c>
      <c r="V768" s="2" t="inlineStr">
        <is>
          <t>Fracción soluble en ciclohexano - aire</t>
        </is>
      </c>
      <c r="W768" s="73">
        <f>N768/((0.1*O768)*T768)</f>
        <v/>
      </c>
      <c r="X768" s="71">
        <f>N768/(0.1*Q768*T768)</f>
        <v/>
      </c>
      <c r="Y768" s="88">
        <f>N768/(0.1*O768)</f>
        <v/>
      </c>
      <c r="Z768" s="88">
        <f>N768/(0.1*Q768)</f>
        <v/>
      </c>
      <c r="AA768" s="90">
        <f>N768/AB768</f>
        <v/>
      </c>
      <c r="AB768" s="31">
        <f>T768*480</f>
        <v/>
      </c>
      <c r="AC768" s="88">
        <f>AA768/O768</f>
        <v/>
      </c>
      <c r="AD768" s="88">
        <f>AA768/Q768</f>
        <v/>
      </c>
      <c r="AE768" s="102">
        <f>((N768/(T768*U768))/O768)</f>
        <v/>
      </c>
      <c r="AF768" s="88">
        <f>((N768/(T768*U768))/Q768)</f>
        <v/>
      </c>
      <c r="AG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H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46" t="inlineStr">
        <is>
          <t xml:space="preserve"> 1-4</t>
        </is>
      </c>
      <c r="J769" s="26" t="inlineStr">
        <is>
          <t>2 (IOM Sampler de acero con PTFE, MT107)</t>
        </is>
      </c>
      <c r="K769" s="45" t="inlineStr">
        <is>
          <t>NIOSH 5042</t>
        </is>
      </c>
      <c r="L769" s="31" t="n">
        <v>2</v>
      </c>
      <c r="M769" s="45" t="inlineStr">
        <is>
          <t>F.I: 4 (Button); 3,5 (PGP-GSP 3,5)</t>
        </is>
      </c>
      <c r="N769" s="75" t="n">
        <v>100</v>
      </c>
      <c r="O769" s="18" t="n">
        <v>0.5</v>
      </c>
      <c r="T769" s="31" t="n">
        <v>2</v>
      </c>
      <c r="U769" s="31" t="n">
        <v>120</v>
      </c>
      <c r="V769" s="2" t="inlineStr">
        <is>
          <t>Fracción soluble en ciclohexano - aire</t>
        </is>
      </c>
      <c r="W769" s="73">
        <f>N769/((0.1*O769)*T769)</f>
        <v/>
      </c>
      <c r="X769" s="71">
        <f>N769/(0.1*Q769*T769)</f>
        <v/>
      </c>
      <c r="Y769" s="88">
        <f>N769/(0.1*O769)</f>
        <v/>
      </c>
      <c r="Z769" s="88">
        <f>N769/(0.1*Q769)</f>
        <v/>
      </c>
      <c r="AA769" s="90">
        <f>N769/AB769</f>
        <v/>
      </c>
      <c r="AB769" s="31">
        <f>T769*480</f>
        <v/>
      </c>
      <c r="AC769" s="88">
        <f>AA769/O769</f>
        <v/>
      </c>
      <c r="AD769" s="88">
        <f>AA769/Q769</f>
        <v/>
      </c>
      <c r="AE769" s="102">
        <f>((N769/(T769*U769))/O769)</f>
        <v/>
      </c>
      <c r="AF769" s="88">
        <f>((N769/(T769*U769))/Q769)</f>
        <v/>
      </c>
      <c r="AG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H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t="n">
        <v>2</v>
      </c>
      <c r="J770" s="26" t="inlineStr">
        <is>
          <t>2 (cassette 37 cerrada)</t>
        </is>
      </c>
      <c r="K770" s="27" t="inlineStr">
        <is>
          <t>MTA/MA-014/A11</t>
        </is>
      </c>
      <c r="L770" s="65" t="n">
        <v>2</v>
      </c>
      <c r="N770" s="75" t="n">
        <v>100</v>
      </c>
      <c r="T770" s="31" t="n">
        <v>2</v>
      </c>
      <c r="U770" s="31" t="n">
        <v>120</v>
      </c>
      <c r="V770" s="2" t="inlineStr">
        <is>
          <t>Materia particulada - aire</t>
        </is>
      </c>
      <c r="W770" s="71">
        <f>N770/((0.1*O770)*T770)</f>
        <v/>
      </c>
      <c r="X770" s="71">
        <f>N770/(0.1*Q770*T770)</f>
        <v/>
      </c>
      <c r="Y770" s="88">
        <f>N770/(0.1*O770)</f>
        <v/>
      </c>
      <c r="Z770" s="88">
        <f>N770/(0.1*Q770)</f>
        <v/>
      </c>
      <c r="AA770" s="90">
        <f>N770/AB770</f>
        <v/>
      </c>
      <c r="AB770" s="31">
        <f>T770*480</f>
        <v/>
      </c>
      <c r="AC770" s="88">
        <f>AA770/O770</f>
        <v/>
      </c>
      <c r="AD770" s="88">
        <f>AA770/Q770</f>
        <v/>
      </c>
      <c r="AE770" s="88">
        <f>((N770/(T770*U770))/O770)</f>
        <v/>
      </c>
      <c r="AF770" s="88">
        <f>((N770/(T770*U770))/Q770)</f>
        <v/>
      </c>
      <c r="AG770" s="94" t="inlineStr">
        <is>
          <t>Ensayo no recomendado para mediciones higiénicas, se mantiene activo asociado a otros sectores como CAI. Pero no de aplicación HI al no cumplir criterio de fracciones según UNE 481.</t>
        </is>
      </c>
      <c r="AH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t="n">
        <v>2</v>
      </c>
      <c r="J771" s="26" t="inlineStr">
        <is>
          <t>2 (cassette 37 cerrada)</t>
        </is>
      </c>
      <c r="K771" s="27" t="inlineStr">
        <is>
          <t>MTA/MA-014/A11</t>
        </is>
      </c>
      <c r="L771" s="65" t="n">
        <v>2</v>
      </c>
      <c r="N771" s="75" t="n">
        <v>100</v>
      </c>
      <c r="T771" s="31" t="n">
        <v>2</v>
      </c>
      <c r="U771" s="31" t="n">
        <v>120</v>
      </c>
      <c r="V771" s="2" t="inlineStr">
        <is>
          <t>Materia particulada - aire</t>
        </is>
      </c>
      <c r="W771" s="71">
        <f>N771/((0.1*O771)*T771)</f>
        <v/>
      </c>
      <c r="X771" s="71">
        <f>N771/(0.1*Q771*T771)</f>
        <v/>
      </c>
      <c r="Y771" s="88">
        <f>N771/(0.1*O771)</f>
        <v/>
      </c>
      <c r="Z771" s="88">
        <f>N771/(0.1*Q771)</f>
        <v/>
      </c>
      <c r="AA771" s="90">
        <f>N771/AB771</f>
        <v/>
      </c>
      <c r="AB771" s="31">
        <f>T771*480</f>
        <v/>
      </c>
      <c r="AC771" s="88">
        <f>AA771/O771</f>
        <v/>
      </c>
      <c r="AD771" s="88">
        <f>AA771/Q771</f>
        <v/>
      </c>
      <c r="AE771" s="88">
        <f>((N771/(T771*U771))/O771)</f>
        <v/>
      </c>
      <c r="AF771" s="88">
        <f>((N771/(T771*U771))/Q771)</f>
        <v/>
      </c>
      <c r="AG771" s="94" t="inlineStr">
        <is>
          <t>Ensayo no recomendado para mediciones higiénicas, se mantiene activo asociado a otros sectores como CAI. Pero no de aplicación HI al no cumplir criterio de fracciones según UNE 481.</t>
        </is>
      </c>
      <c r="AH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t="n">
        <v>2</v>
      </c>
      <c r="J772" s="26" t="inlineStr">
        <is>
          <t>2 (IOM Sampler con FV prepesado, MT122)</t>
        </is>
      </c>
      <c r="K772" s="27" t="inlineStr">
        <is>
          <t>MTA/MA-014/A11</t>
        </is>
      </c>
      <c r="L772" s="65" t="n">
        <v>2</v>
      </c>
      <c r="M772" s="45" t="inlineStr">
        <is>
          <t>F.I: 4 (Button); 3,5 (PGP-GSP 3,5)</t>
        </is>
      </c>
      <c r="N772" s="75" t="n">
        <v>100</v>
      </c>
      <c r="O772" t="n">
        <v>10</v>
      </c>
      <c r="T772" s="31" t="n">
        <v>2</v>
      </c>
      <c r="U772" s="31" t="n">
        <v>120</v>
      </c>
      <c r="V772" s="2" t="inlineStr">
        <is>
          <t>Materia particulada - aire (fracción inhalable)-IOM</t>
        </is>
      </c>
      <c r="W772" s="71">
        <f>N772/((0.1*O772)*T772)</f>
        <v/>
      </c>
      <c r="X772" s="71">
        <f>N772/(0.1*Q772*T772)</f>
        <v/>
      </c>
      <c r="Y772" s="88">
        <f>N772/(0.1*O772)</f>
        <v/>
      </c>
      <c r="Z772" s="88">
        <f>N772/(0.1*Q772)</f>
        <v/>
      </c>
      <c r="AA772" s="90">
        <f>N772/AB772</f>
        <v/>
      </c>
      <c r="AB772" s="31">
        <f>T772*480</f>
        <v/>
      </c>
      <c r="AC772" s="88">
        <f>AA772/O772</f>
        <v/>
      </c>
      <c r="AD772" s="88">
        <f>AA772/Q772</f>
        <v/>
      </c>
      <c r="AE772" s="88">
        <f>((N772/(T772*U772))/O772)</f>
        <v/>
      </c>
      <c r="AF772" s="88">
        <f>((N772/(T772*U772))/Q772)</f>
        <v/>
      </c>
      <c r="AG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H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18" t="n">
        <v>2</v>
      </c>
      <c r="J773" s="26" t="inlineStr">
        <is>
          <t>2 (IOM Sampler con FV prepesado, MT122)</t>
        </is>
      </c>
      <c r="K773" s="27" t="inlineStr">
        <is>
          <t>MTA/MA-014/A11</t>
        </is>
      </c>
      <c r="L773" s="65" t="n">
        <v>2</v>
      </c>
      <c r="M773" s="45" t="inlineStr">
        <is>
          <t>F.I: 4 (Button); 3,5 (PGP-GSP 3,5)</t>
        </is>
      </c>
      <c r="N773" s="75" t="n">
        <v>100</v>
      </c>
      <c r="O773" t="n">
        <v>10</v>
      </c>
      <c r="T773" s="31" t="n">
        <v>2</v>
      </c>
      <c r="U773" s="31" t="n">
        <v>120</v>
      </c>
      <c r="V773" s="2" t="inlineStr">
        <is>
          <t>Materia particulada - aire (fracción inhalable)-IOM</t>
        </is>
      </c>
      <c r="W773" s="71">
        <f>N773/((0.1*O773)*T773)</f>
        <v/>
      </c>
      <c r="X773" s="71">
        <f>N773/(0.1*Q773*T773)</f>
        <v/>
      </c>
      <c r="Y773" s="88">
        <f>N773/(0.1*O773)</f>
        <v/>
      </c>
      <c r="Z773" s="88">
        <f>N773/(0.1*Q773)</f>
        <v/>
      </c>
      <c r="AA773" s="90">
        <f>N773/AB773</f>
        <v/>
      </c>
      <c r="AB773" s="31">
        <f>T773*480</f>
        <v/>
      </c>
      <c r="AC773" s="88">
        <f>AA773/O773</f>
        <v/>
      </c>
      <c r="AD773" s="88">
        <f>AA773/Q773</f>
        <v/>
      </c>
      <c r="AE773" s="88">
        <f>((N773/(T773*U773))/O773)</f>
        <v/>
      </c>
      <c r="AF773" s="88">
        <f>((N773/(T773*U773))/Q773)</f>
        <v/>
      </c>
      <c r="AG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H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t="n">
        <v>1.6</v>
      </c>
      <c r="J774" t="inlineStr">
        <is>
          <t>1,6 (GK2.69)</t>
        </is>
      </c>
      <c r="K774" s="27" t="inlineStr">
        <is>
          <t>MTA/MA-014/A11</t>
        </is>
      </c>
      <c r="L774" s="65" t="n">
        <v>1.6</v>
      </c>
      <c r="N774" s="75" t="n">
        <v>100</v>
      </c>
      <c r="O774" t="n">
        <v>0.2</v>
      </c>
      <c r="T774" s="31" t="n">
        <v>1.6</v>
      </c>
      <c r="U774" s="31" t="n">
        <v>120</v>
      </c>
      <c r="V774" s="2" t="inlineStr">
        <is>
          <t>Materia particulada - aire (fracción torácica)</t>
        </is>
      </c>
      <c r="W774" s="73">
        <f>N774/((0.1*O774)*T774)</f>
        <v/>
      </c>
      <c r="X774" s="71">
        <f>N774/(0.1*Q774*T774)</f>
        <v/>
      </c>
      <c r="Y774" s="88">
        <f>N774/(0.1*O774)</f>
        <v/>
      </c>
      <c r="Z774" s="88">
        <f>N774/(0.1*Q774)</f>
        <v/>
      </c>
      <c r="AA774" s="90">
        <f>N774/AB774</f>
        <v/>
      </c>
      <c r="AB774" s="31">
        <f>T774*480</f>
        <v/>
      </c>
      <c r="AC774" s="88">
        <f>AA774/O774</f>
        <v/>
      </c>
      <c r="AD774" s="88">
        <f>AA774/Q774</f>
        <v/>
      </c>
      <c r="AE774" s="103">
        <f>((N774/(T774*U774))/O774)</f>
        <v/>
      </c>
      <c r="AF774" s="88">
        <f>((N774/(T774*U774))/Q774)</f>
        <v/>
      </c>
      <c r="AG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H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18" t="n">
        <v>1.6</v>
      </c>
      <c r="J775" s="27" t="inlineStr">
        <is>
          <t>1,6 (GK2.69)</t>
        </is>
      </c>
      <c r="K775" s="27" t="inlineStr">
        <is>
          <t>MTA/MA-014/A11</t>
        </is>
      </c>
      <c r="L775" s="65" t="n">
        <v>1.6</v>
      </c>
      <c r="N775" s="75" t="n">
        <v>100</v>
      </c>
      <c r="O775" t="n">
        <v>0.2</v>
      </c>
      <c r="T775" s="31" t="n">
        <v>1.6</v>
      </c>
      <c r="U775" s="31" t="n">
        <v>120</v>
      </c>
      <c r="V775" s="2" t="inlineStr">
        <is>
          <t>Materia particulada - aire (fracción torácica)</t>
        </is>
      </c>
      <c r="W775" s="73">
        <f>N775/((0.1*O775)*T775)</f>
        <v/>
      </c>
      <c r="X775" s="71">
        <f>N775/(0.1*Q775*T775)</f>
        <v/>
      </c>
      <c r="Y775" s="88">
        <f>N775/(0.1*O775)</f>
        <v/>
      </c>
      <c r="Z775" s="88">
        <f>N775/(0.1*Q775)</f>
        <v/>
      </c>
      <c r="AA775" s="90">
        <f>N775/AB775</f>
        <v/>
      </c>
      <c r="AB775" s="31">
        <f>T775*480</f>
        <v/>
      </c>
      <c r="AC775" s="88">
        <f>AA775/O775</f>
        <v/>
      </c>
      <c r="AD775" s="88">
        <f>AA775/Q775</f>
        <v/>
      </c>
      <c r="AE775" s="103">
        <f>((N775/(T775*U775))/O775)</f>
        <v/>
      </c>
      <c r="AF775" s="88">
        <f>((N775/(T775*U775))/Q775)</f>
        <v/>
      </c>
      <c r="AG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H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t="inlineStr">
        <is>
          <t>0,1-0,2</t>
        </is>
      </c>
      <c r="J776" t="inlineStr">
        <is>
          <t>0,1-0,2 (MAE11)</t>
        </is>
      </c>
      <c r="K776" t="inlineStr">
        <is>
          <t>NIOSH 6015</t>
        </is>
      </c>
      <c r="L776" s="31" t="n">
        <v>0.2</v>
      </c>
      <c r="N776" s="79" t="n">
        <v>5</v>
      </c>
      <c r="O776" t="n">
        <v>14</v>
      </c>
      <c r="P776" t="n">
        <v>36</v>
      </c>
      <c r="T776" s="31" t="n">
        <v>0.2</v>
      </c>
      <c r="U776" s="31" t="n">
        <v>120</v>
      </c>
      <c r="V776" s="13" t="inlineStr">
        <is>
          <t>Amoníaco anhídro - aire</t>
        </is>
      </c>
      <c r="W776" s="71">
        <f>N776/((0.1*O776)*T776)</f>
        <v/>
      </c>
      <c r="X776" s="71">
        <f>N776/(0.1*Q776*T776)</f>
        <v/>
      </c>
      <c r="Y776" s="88">
        <f>N776/(0.1*O776)</f>
        <v/>
      </c>
      <c r="Z776" s="88">
        <f>N776/(0.1*Q776)</f>
        <v/>
      </c>
      <c r="AA776" s="90">
        <f>N776/AB776</f>
        <v/>
      </c>
      <c r="AB776" s="31">
        <f>T776*480</f>
        <v/>
      </c>
      <c r="AC776" s="88">
        <f>AA776/O776</f>
        <v/>
      </c>
      <c r="AD776" s="88">
        <f>AA776/Q776</f>
        <v/>
      </c>
      <c r="AE776" s="88">
        <f>((N776/(T776*U776))/O776)</f>
        <v/>
      </c>
      <c r="AF776" s="88">
        <f>((N776/(T776*U776))/Q776)</f>
        <v/>
      </c>
      <c r="AG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H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t="inlineStr">
        <is>
          <t>0,1-0,2</t>
        </is>
      </c>
      <c r="J777" t="inlineStr">
        <is>
          <t>0,1-0,2 (MAE11)</t>
        </is>
      </c>
      <c r="K777" t="inlineStr">
        <is>
          <t>NIOSH 6015</t>
        </is>
      </c>
      <c r="L777" s="31" t="n">
        <v>0.2</v>
      </c>
      <c r="N777" s="79" t="n">
        <v>5</v>
      </c>
      <c r="O777" t="n">
        <v>14</v>
      </c>
      <c r="P777" t="n">
        <v>36</v>
      </c>
      <c r="T777" s="31" t="n">
        <v>0.2</v>
      </c>
      <c r="U777" s="31" t="n">
        <v>120</v>
      </c>
      <c r="V777" s="13" t="inlineStr">
        <is>
          <t>Amoníaco anhídro - aire</t>
        </is>
      </c>
      <c r="W777" s="71">
        <f>N777/((0.1*O777)*T777)</f>
        <v/>
      </c>
      <c r="X777" s="71">
        <f>N777/(0.1*Q777*T777)</f>
        <v/>
      </c>
      <c r="Y777" s="88">
        <f>N777/(0.1*O777)</f>
        <v/>
      </c>
      <c r="Z777" s="88">
        <f>N777/(0.1*Q777)</f>
        <v/>
      </c>
      <c r="AA777" s="90">
        <f>N777/AB777</f>
        <v/>
      </c>
      <c r="AB777" s="31">
        <f>T777*480</f>
        <v/>
      </c>
      <c r="AC777" s="88">
        <f>AA777/O777</f>
        <v/>
      </c>
      <c r="AD777" s="88">
        <f>AA777/Q777</f>
        <v/>
      </c>
      <c r="AE777" s="88">
        <f>((N777/(T777*U777))/O777)</f>
        <v/>
      </c>
      <c r="AF777" s="88">
        <f>((N777/(T777*U777))/Q777)</f>
        <v/>
      </c>
      <c r="AG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H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64"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t="n">
        <v>2</v>
      </c>
      <c r="J778" t="inlineStr">
        <is>
          <t>2 (IOM Sampler con EDC, MT126)</t>
        </is>
      </c>
      <c r="K778" t="inlineStr">
        <is>
          <t>OSHA ID-188</t>
        </is>
      </c>
      <c r="L778" s="31" t="n">
        <v>2</v>
      </c>
      <c r="M778" t="inlineStr">
        <is>
          <t>F.I: 4 (Button); 3,5 (PGP-GSP 3,5)</t>
        </is>
      </c>
      <c r="N778" s="79" t="n">
        <v>5</v>
      </c>
      <c r="O778" t="n">
        <v>10</v>
      </c>
      <c r="P778" t="n">
        <v>20</v>
      </c>
      <c r="T778" s="31" t="n">
        <v>2</v>
      </c>
      <c r="U778" s="31" t="n">
        <v>120</v>
      </c>
      <c r="V778" s="13" t="inlineStr">
        <is>
          <t>Cloruro amónico - aire</t>
        </is>
      </c>
      <c r="W778" s="71">
        <f>N778/((0.1*O778)*T778)</f>
        <v/>
      </c>
      <c r="X778" s="71">
        <f>N778/(0.1*Q778*T778)</f>
        <v/>
      </c>
      <c r="Y778" s="88">
        <f>N778/(0.1*O778)</f>
        <v/>
      </c>
      <c r="Z778" s="88">
        <f>N778/(0.1*Q778)</f>
        <v/>
      </c>
      <c r="AA778" s="90">
        <f>N778/AB778</f>
        <v/>
      </c>
      <c r="AB778" s="31">
        <f>T778*480</f>
        <v/>
      </c>
      <c r="AC778" s="88">
        <f>AA778/O778</f>
        <v/>
      </c>
      <c r="AD778" s="88">
        <f>AA778/Q778</f>
        <v/>
      </c>
      <c r="AE778" s="88">
        <f>((N778/(T778*U778))/O778)</f>
        <v/>
      </c>
      <c r="AF778" s="88">
        <f>((N778/(T778*U778))/Q778)</f>
        <v/>
      </c>
      <c r="AG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interés(por ejemplo: persulfato de amonio dispone de VLA-ED 0,1mg/m3 y necesita superar 250min).</t>
        </is>
      </c>
      <c r="AH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64"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t="n">
        <v>2</v>
      </c>
      <c r="J779" t="inlineStr">
        <is>
          <t>2 (IOM Sampler con EDC, MT126)</t>
        </is>
      </c>
      <c r="K779" t="inlineStr">
        <is>
          <t>OSHA ID-188</t>
        </is>
      </c>
      <c r="L779" s="31" t="n">
        <v>2</v>
      </c>
      <c r="M779" t="inlineStr">
        <is>
          <t>F.I: 4 (Button); 3,5 (PGP-GSP 3,5)</t>
        </is>
      </c>
      <c r="N779" s="79" t="n">
        <v>5</v>
      </c>
      <c r="O779" t="n">
        <v>10</v>
      </c>
      <c r="P779" t="n">
        <v>20</v>
      </c>
      <c r="T779" s="31" t="n">
        <v>2</v>
      </c>
      <c r="U779" s="31" t="n">
        <v>120</v>
      </c>
      <c r="V779" s="13" t="inlineStr">
        <is>
          <t>Cloruro amónico - aire</t>
        </is>
      </c>
      <c r="W779" s="71">
        <f>N779/((0.1*O779)*T779)</f>
        <v/>
      </c>
      <c r="X779" s="71">
        <f>N779/(0.1*Q779*T779)</f>
        <v/>
      </c>
      <c r="Y779" s="88">
        <f>N779/(0.1*O779)</f>
        <v/>
      </c>
      <c r="Z779" s="88">
        <f>N779/(0.1*Q779)</f>
        <v/>
      </c>
      <c r="AA779" s="90">
        <f>N779/AB779</f>
        <v/>
      </c>
      <c r="AB779" s="31">
        <f>T779*480</f>
        <v/>
      </c>
      <c r="AC779" s="88">
        <f>AA779/O779</f>
        <v/>
      </c>
      <c r="AD779" s="88">
        <f>AA779/Q779</f>
        <v/>
      </c>
      <c r="AE779" s="88">
        <f>((N779/(T779*U779))/O779)</f>
        <v/>
      </c>
      <c r="AF779" s="88">
        <f>((N779/(T779*U779))/Q779)</f>
        <v/>
      </c>
      <c r="AG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interés(por ejemplo: persulfato de amonio dispone de VLA-ED 0,1mg/m3 y necesita superar 250min).</t>
        </is>
      </c>
      <c r="AH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t="inlineStr">
        <is>
          <t>0,05-0,2</t>
        </is>
      </c>
      <c r="J780" t="inlineStr">
        <is>
          <t>0,05-0,2 (MAE40)</t>
        </is>
      </c>
      <c r="K780" t="inlineStr">
        <is>
          <t>NIOSH 6010</t>
        </is>
      </c>
      <c r="L780" s="31" t="n">
        <v>0.2</v>
      </c>
      <c r="N780" s="79" t="n">
        <v>1</v>
      </c>
      <c r="O780" t="n">
        <v>1</v>
      </c>
      <c r="P780" t="n">
        <v>5</v>
      </c>
      <c r="T780" s="31" t="n">
        <v>0.2</v>
      </c>
      <c r="U780" s="31" t="n">
        <v>120</v>
      </c>
      <c r="V780" s="13" t="inlineStr">
        <is>
          <t>Cianuro de hidrógeno - aire</t>
        </is>
      </c>
      <c r="W780" s="71">
        <f>N780/((0.1*O780)*T780)</f>
        <v/>
      </c>
      <c r="X780" s="71">
        <f>N780/(0.1*Q780*T780)</f>
        <v/>
      </c>
      <c r="Y780" s="88">
        <f>N780/(0.1*O780)</f>
        <v/>
      </c>
      <c r="Z780" s="88">
        <f>N780/(0.1*Q780)</f>
        <v/>
      </c>
      <c r="AA780" s="90">
        <f>N780/AB780</f>
        <v/>
      </c>
      <c r="AB780" s="31">
        <f>T780*480</f>
        <v/>
      </c>
      <c r="AC780" s="88">
        <f>AA780/O780</f>
        <v/>
      </c>
      <c r="AD780" s="88">
        <f>AA780/Q780</f>
        <v/>
      </c>
      <c r="AE780" s="88">
        <f>((N780/(T780*U780))/O780)</f>
        <v/>
      </c>
      <c r="AF780" s="88">
        <f>((N780/(T780*U780))/Q780)</f>
        <v/>
      </c>
      <c r="AG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H780" s="118"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t="inlineStr">
        <is>
          <t>0,05-0,2</t>
        </is>
      </c>
      <c r="J781" t="inlineStr">
        <is>
          <t>0,05-0,2 (MAE40)</t>
        </is>
      </c>
      <c r="K781" t="inlineStr">
        <is>
          <t>NIOSH 6010</t>
        </is>
      </c>
      <c r="L781" s="31" t="n">
        <v>0.2</v>
      </c>
      <c r="N781" s="79" t="n">
        <v>1</v>
      </c>
      <c r="O781" t="n">
        <v>1</v>
      </c>
      <c r="P781" t="n">
        <v>5</v>
      </c>
      <c r="T781" s="31" t="n">
        <v>0.2</v>
      </c>
      <c r="U781" s="31" t="n">
        <v>120</v>
      </c>
      <c r="V781" s="13" t="inlineStr">
        <is>
          <t>Cianuro de hidrógeno - aire</t>
        </is>
      </c>
      <c r="W781" s="71">
        <f>N781/((0.1*O781)*T781)</f>
        <v/>
      </c>
      <c r="X781" s="71">
        <f>N781/(0.1*Q781*T781)</f>
        <v/>
      </c>
      <c r="Y781" s="88">
        <f>N781/(0.1*O781)</f>
        <v/>
      </c>
      <c r="Z781" s="88">
        <f>N781/(0.1*Q781)</f>
        <v/>
      </c>
      <c r="AA781" s="90">
        <f>N781/AB781</f>
        <v/>
      </c>
      <c r="AB781" s="31">
        <f>T781*480</f>
        <v/>
      </c>
      <c r="AC781" s="88">
        <f>AA781/O781</f>
        <v/>
      </c>
      <c r="AD781" s="88">
        <f>AA781/Q781</f>
        <v/>
      </c>
      <c r="AE781" s="88">
        <f>((N781/(T781*U781))/O781)</f>
        <v/>
      </c>
      <c r="AF781" s="88">
        <f>((N781/(T781*U781))/Q781)</f>
        <v/>
      </c>
      <c r="AG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H781" s="118"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t="inlineStr">
        <is>
          <t>0,5-1</t>
        </is>
      </c>
      <c r="J782" t="inlineStr">
        <is>
          <t>0,5-1 (Cassette PVC + Impinger)</t>
        </is>
      </c>
      <c r="K782" t="inlineStr">
        <is>
          <t>NIOSH 7904</t>
        </is>
      </c>
      <c r="L782" s="31" t="n">
        <v>2</v>
      </c>
      <c r="M782" t="inlineStr">
        <is>
          <t>F.I: 4 (Button); 3,5 (PGP-GSP 3,5)</t>
        </is>
      </c>
      <c r="N782" s="79" t="n">
        <v>1</v>
      </c>
      <c r="O782" t="n">
        <v>1</v>
      </c>
      <c r="P782" t="n">
        <v>5</v>
      </c>
      <c r="T782" s="31" t="n">
        <v>2</v>
      </c>
      <c r="U782" s="31" t="n">
        <v>120</v>
      </c>
      <c r="V782" s="13" t="inlineStr">
        <is>
          <t>Cianuro Particulado</t>
        </is>
      </c>
      <c r="W782" s="71">
        <f>N782/((0.1*O782)*T782)</f>
        <v/>
      </c>
      <c r="X782" s="71">
        <f>N782/(0.1*Q782*T782)</f>
        <v/>
      </c>
      <c r="Y782" s="88">
        <f>N782/(0.1*O782)</f>
        <v/>
      </c>
      <c r="Z782" s="88">
        <f>N782/(0.1*Q782)</f>
        <v/>
      </c>
      <c r="AA782" s="90">
        <f>N782/AB782</f>
        <v/>
      </c>
      <c r="AB782" s="31">
        <f>T782*480</f>
        <v/>
      </c>
      <c r="AC782" s="88">
        <f>AA782/O782</f>
        <v/>
      </c>
      <c r="AD782" s="88">
        <f>AA782/Q782</f>
        <v/>
      </c>
      <c r="AE782" s="88">
        <f>((N782/(T782*U782))/O782)</f>
        <v/>
      </c>
      <c r="AF782" s="88">
        <f>((N782/(T782*U782))/Q782)</f>
        <v/>
      </c>
      <c r="AG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H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t="inlineStr">
        <is>
          <t>0,5-1</t>
        </is>
      </c>
      <c r="J783" t="inlineStr">
        <is>
          <t>0,5-1 (Cassette PVC + Impinger)</t>
        </is>
      </c>
      <c r="K783" t="inlineStr">
        <is>
          <t>NIOSH 7904</t>
        </is>
      </c>
      <c r="L783" s="31" t="n">
        <v>2</v>
      </c>
      <c r="M783" t="inlineStr">
        <is>
          <t>F.I: 4 (Button); 3,5 (PGP-GSP 3,5)</t>
        </is>
      </c>
      <c r="N783" s="79" t="n">
        <v>1</v>
      </c>
      <c r="O783" t="n">
        <v>1</v>
      </c>
      <c r="P783" t="n">
        <v>5</v>
      </c>
      <c r="T783" s="31" t="n">
        <v>2</v>
      </c>
      <c r="U783" s="31" t="n">
        <v>120</v>
      </c>
      <c r="V783" s="13" t="inlineStr">
        <is>
          <t>Cianuro Particulado</t>
        </is>
      </c>
      <c r="W783" s="71">
        <f>N783/((0.1*O783)*T783)</f>
        <v/>
      </c>
      <c r="X783" s="71">
        <f>N783/(0.1*Q783*T783)</f>
        <v/>
      </c>
      <c r="Y783" s="88">
        <f>N783/(0.1*O783)</f>
        <v/>
      </c>
      <c r="Z783" s="88">
        <f>N783/(0.1*Q783)</f>
        <v/>
      </c>
      <c r="AA783" s="90">
        <f>N783/AB783</f>
        <v/>
      </c>
      <c r="AB783" s="31">
        <f>T783*480</f>
        <v/>
      </c>
      <c r="AC783" s="88">
        <f>AA783/O783</f>
        <v/>
      </c>
      <c r="AD783" s="88">
        <f>AA783/Q783</f>
        <v/>
      </c>
      <c r="AE783" s="88">
        <f>((N783/(T783*U783))/O783)</f>
        <v/>
      </c>
      <c r="AF783" s="88">
        <f>((N783/(T783*U783))/Q783)</f>
        <v/>
      </c>
      <c r="AG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H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12"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52" t="inlineStr">
        <is>
          <t xml:space="preserve"> 1-2</t>
        </is>
      </c>
      <c r="J784" s="19" t="inlineStr">
        <is>
          <t>2 (cassette EDC impregnado con Na2CO3)</t>
        </is>
      </c>
      <c r="K784" s="19" t="inlineStr">
        <is>
          <t>NIOSH 7902</t>
        </is>
      </c>
      <c r="L784" s="35" t="n">
        <v>2</v>
      </c>
      <c r="N784" s="76" t="n">
        <v>25</v>
      </c>
      <c r="Q784" s="19" t="n">
        <v>2</v>
      </c>
      <c r="S784" s="19" t="inlineStr">
        <is>
          <t>FRANCIA</t>
        </is>
      </c>
      <c r="T784" s="35" t="n">
        <v>2</v>
      </c>
      <c r="U784" s="31" t="n">
        <v>120</v>
      </c>
      <c r="V784" s="20" t="inlineStr">
        <is>
          <t>Fluoruros solubles</t>
        </is>
      </c>
      <c r="W784" s="71">
        <f>N784/((0.1*O784)*T784)</f>
        <v/>
      </c>
      <c r="X784" s="71">
        <f>N784/(0.1*Q784*T784)</f>
        <v/>
      </c>
      <c r="Y784" s="88">
        <f>N784/(0.1*O784)</f>
        <v/>
      </c>
      <c r="Z784" s="88">
        <f>N784/(0.1*Q784)</f>
        <v/>
      </c>
      <c r="AA784" s="90">
        <f>N784/AB784</f>
        <v/>
      </c>
      <c r="AB784" s="31">
        <f>T784*480</f>
        <v/>
      </c>
      <c r="AC784" s="88">
        <f>AA784/O784</f>
        <v/>
      </c>
      <c r="AD784" s="88">
        <f>AA784/Q784</f>
        <v/>
      </c>
      <c r="AE784" s="88">
        <f>((N784/(T784*U784))/O784)</f>
        <v/>
      </c>
      <c r="AF784" s="88">
        <f>((N784/(T784*U784))/Q784)</f>
        <v/>
      </c>
      <c r="AG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H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t="inlineStr">
        <is>
          <t xml:space="preserve"> 1-2</t>
        </is>
      </c>
      <c r="J785" t="inlineStr">
        <is>
          <t>2 (cassette EDC impregnado con Na2CO3)</t>
        </is>
      </c>
      <c r="K785" t="inlineStr">
        <is>
          <t>NIOSH 7902</t>
        </is>
      </c>
      <c r="L785" s="31" t="n">
        <v>2</v>
      </c>
      <c r="M785" t="inlineStr">
        <is>
          <t>F.I: 4 (Button); 3,5 (PGP-GSP 3,5)</t>
        </is>
      </c>
      <c r="N785" s="75" t="n">
        <v>25</v>
      </c>
      <c r="O785" t="n">
        <v>2.5</v>
      </c>
      <c r="T785" s="31" t="n">
        <v>2</v>
      </c>
      <c r="U785" s="31" t="n">
        <v>120</v>
      </c>
      <c r="V785" s="2" t="inlineStr">
        <is>
          <t>Fluoruros Insolubles - aire</t>
        </is>
      </c>
      <c r="W785" s="71">
        <f>N785/((0.1*O785)*T785)</f>
        <v/>
      </c>
      <c r="X785" s="71">
        <f>N785/(0.1*Q785*T785)</f>
        <v/>
      </c>
      <c r="Y785" s="88">
        <f>N785/(0.1*O785)</f>
        <v/>
      </c>
      <c r="Z785" s="88">
        <f>N785/(0.1*Q785)</f>
        <v/>
      </c>
      <c r="AA785" s="90">
        <f>N785/AB785</f>
        <v/>
      </c>
      <c r="AB785" s="31">
        <f>T785*480</f>
        <v/>
      </c>
      <c r="AC785" s="88">
        <f>AA785/O785</f>
        <v/>
      </c>
      <c r="AD785" s="88">
        <f>AA785/Q785</f>
        <v/>
      </c>
      <c r="AE785" s="88">
        <f>((N785/(T785*U785))/O785)</f>
        <v/>
      </c>
      <c r="AF785" s="88">
        <f>((N785/(T785*U785))/Q785)</f>
        <v/>
      </c>
      <c r="AG785"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H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t="inlineStr">
        <is>
          <t xml:space="preserve"> 1-2</t>
        </is>
      </c>
      <c r="J786" t="inlineStr">
        <is>
          <t>2 (cassette EDC impregnado con Na2CO3)</t>
        </is>
      </c>
      <c r="K786" t="inlineStr">
        <is>
          <t>NIOSH 7902</t>
        </is>
      </c>
      <c r="L786" s="31" t="n">
        <v>2</v>
      </c>
      <c r="M786" t="inlineStr">
        <is>
          <t>F.I: 4 (Button); 3,5 (PGP-GSP 3,5)</t>
        </is>
      </c>
      <c r="N786" s="75" t="n">
        <v>25</v>
      </c>
      <c r="O786" t="n">
        <v>2.5</v>
      </c>
      <c r="T786" s="31" t="n">
        <v>2</v>
      </c>
      <c r="U786" s="31" t="n">
        <v>120</v>
      </c>
      <c r="V786" s="2" t="inlineStr">
        <is>
          <t>Fluoruros Insolubles - aire</t>
        </is>
      </c>
      <c r="W786" s="71">
        <f>N786/((0.1*O786)*T786)</f>
        <v/>
      </c>
      <c r="X786" s="71">
        <f>N786/(0.1*Q786*T786)</f>
        <v/>
      </c>
      <c r="Y786" s="88">
        <f>N786/(0.1*O786)</f>
        <v/>
      </c>
      <c r="Z786" s="88">
        <f>N786/(0.1*Q786)</f>
        <v/>
      </c>
      <c r="AA786" s="90">
        <f>N786/AB786</f>
        <v/>
      </c>
      <c r="AB786" s="31">
        <f>T786*480</f>
        <v/>
      </c>
      <c r="AC786" s="88">
        <f>AA786/O786</f>
        <v/>
      </c>
      <c r="AD786" s="88">
        <f>AA786/Q786</f>
        <v/>
      </c>
      <c r="AE786" s="88">
        <f>((N786/(T786*U786))/O786)</f>
        <v/>
      </c>
      <c r="AF786" s="88">
        <f>((N786/(T786*U786))/Q786)</f>
        <v/>
      </c>
      <c r="AG786"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H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t="n">
        <v>1</v>
      </c>
      <c r="J787" t="inlineStr">
        <is>
          <t>1 (cassette con FV)</t>
        </is>
      </c>
      <c r="K787" t="inlineStr">
        <is>
          <t>OSHA PV 2047</t>
        </is>
      </c>
      <c r="L787" s="31" t="n">
        <v>2</v>
      </c>
      <c r="M787" t="inlineStr">
        <is>
          <t>F.I: 4 (Button); 3,5 (PGP-GSP 3,5)</t>
        </is>
      </c>
      <c r="N787" s="79" t="n">
        <v>20</v>
      </c>
      <c r="O787" t="n">
        <v>2</v>
      </c>
      <c r="T787" s="31" t="n">
        <v>2</v>
      </c>
      <c r="U787" s="31" t="n">
        <v>120</v>
      </c>
      <c r="V787" s="13" t="inlineStr">
        <is>
          <t>Ceras de Parafina - aire</t>
        </is>
      </c>
      <c r="W787" s="71">
        <f>N787/((0.1*O787)*T787)</f>
        <v/>
      </c>
      <c r="X787" s="71">
        <f>N787/(0.1*Q787*T787)</f>
        <v/>
      </c>
      <c r="Y787" s="88">
        <f>N787/(0.1*O787)</f>
        <v/>
      </c>
      <c r="Z787" s="88">
        <f>N787/(0.1*Q787)</f>
        <v/>
      </c>
      <c r="AA787" s="90">
        <f>N787/AB787</f>
        <v/>
      </c>
      <c r="AB787" s="31">
        <f>T787*480</f>
        <v/>
      </c>
      <c r="AC787" s="88">
        <f>AA787/O787</f>
        <v/>
      </c>
      <c r="AD787" s="88">
        <f>AA787/Q787</f>
        <v/>
      </c>
      <c r="AE787" s="88">
        <f>((N787/(T787*U787))/O787)</f>
        <v/>
      </c>
      <c r="AF787" s="88">
        <f>((N787/(T787*U787))/Q787)</f>
        <v/>
      </c>
      <c r="AG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H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t="n">
        <v>1</v>
      </c>
      <c r="J788" t="inlineStr">
        <is>
          <t>1 (cassette con FV)</t>
        </is>
      </c>
      <c r="K788" t="inlineStr">
        <is>
          <t>OSHA PV 2047</t>
        </is>
      </c>
      <c r="L788" s="31" t="n">
        <v>2</v>
      </c>
      <c r="M788" t="inlineStr">
        <is>
          <t>F.I: 4 (Button); 3,5 (PGP-GSP 3,5)</t>
        </is>
      </c>
      <c r="N788" s="79" t="n">
        <v>20</v>
      </c>
      <c r="O788" t="n">
        <v>2</v>
      </c>
      <c r="T788" s="31" t="n">
        <v>2</v>
      </c>
      <c r="U788" s="31" t="n">
        <v>120</v>
      </c>
      <c r="V788" s="13" t="inlineStr">
        <is>
          <t>Ceras de Parafina - aire</t>
        </is>
      </c>
      <c r="W788" s="71">
        <f>N788/((0.1*O788)*T788)</f>
        <v/>
      </c>
      <c r="X788" s="71">
        <f>N788/(0.1*Q788*T788)</f>
        <v/>
      </c>
      <c r="Y788" s="88">
        <f>N788/(0.1*O788)</f>
        <v/>
      </c>
      <c r="Z788" s="88">
        <f>N788/(0.1*Q788)</f>
        <v/>
      </c>
      <c r="AA788" s="90">
        <f>N788/AB788</f>
        <v/>
      </c>
      <c r="AB788" s="31">
        <f>T788*480</f>
        <v/>
      </c>
      <c r="AC788" s="88">
        <f>AA788/O788</f>
        <v/>
      </c>
      <c r="AD788" s="88">
        <f>AA788/Q788</f>
        <v/>
      </c>
      <c r="AE788" s="88">
        <f>((N788/(T788*U788))/O788)</f>
        <v/>
      </c>
      <c r="AF788" s="88">
        <f>((N788/(T788*U788))/Q788)</f>
        <v/>
      </c>
      <c r="AG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H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t="n">
        <v>3</v>
      </c>
      <c r="J789" s="26" t="inlineStr">
        <is>
          <t>3 (ciclón SKC con FQ, MT141)</t>
        </is>
      </c>
      <c r="K789" s="27" t="inlineStr">
        <is>
          <t>UNE 16909</t>
        </is>
      </c>
      <c r="L789" s="31" t="n">
        <v>3</v>
      </c>
      <c r="M789" t="inlineStr">
        <is>
          <t>2,2 (ciclón Casella); 4,2 (GK2.69)</t>
        </is>
      </c>
      <c r="N789" s="75" t="n">
        <v>4</v>
      </c>
      <c r="O789" t="n">
        <v>0.05</v>
      </c>
      <c r="T789" s="31" t="n">
        <v>3</v>
      </c>
      <c r="U789" s="31" t="n">
        <v>120</v>
      </c>
      <c r="V789" s="2" t="inlineStr">
        <is>
          <t>Carbono Orgánico y Elemental - aire (INS)</t>
        </is>
      </c>
      <c r="W789" s="72">
        <f>N789/((0.1*O789)*T789)</f>
        <v/>
      </c>
      <c r="X789" s="71">
        <f>N789/(0.1*Q789*T789)</f>
        <v/>
      </c>
      <c r="Y789" s="88">
        <f>N789/(0.1*O789)</f>
        <v/>
      </c>
      <c r="Z789" s="88">
        <f>N789/(0.1*Q789)</f>
        <v/>
      </c>
      <c r="AA789" s="90">
        <f>N789/AB789</f>
        <v/>
      </c>
      <c r="AB789" s="31">
        <f>T789*480</f>
        <v/>
      </c>
      <c r="AC789" s="88">
        <f>AA789/O789</f>
        <v/>
      </c>
      <c r="AD789" s="88">
        <f>AA789/Q789</f>
        <v/>
      </c>
      <c r="AE789" s="102">
        <f>((N789/(T789*U789))/O789)</f>
        <v/>
      </c>
      <c r="AF789" s="88">
        <f>((N789/(T789*U789))/Q789)</f>
        <v/>
      </c>
      <c r="AG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(&gt;2h30)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 (0220 con MT044), NOx (0411 con MT081), SO2 (N2380 con MT050), PAHs (0260 con MAE15), etc. </t>
        </is>
      </c>
      <c r="AH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25" t="inlineStr">
        <is>
          <t>pasivo</t>
        </is>
      </c>
      <c r="J790" s="25" t="inlineStr">
        <is>
          <t>pasivo (MAE14)</t>
        </is>
      </c>
      <c r="K790" s="27" t="inlineStr">
        <is>
          <t>MTA/MA-022/A91</t>
        </is>
      </c>
      <c r="L790" s="87" t="inlineStr">
        <is>
          <t>pasivo</t>
        </is>
      </c>
      <c r="N790" s="75" t="n">
        <v>0.2</v>
      </c>
      <c r="O790" t="n">
        <v>1.8</v>
      </c>
      <c r="T790" s="31" t="inlineStr">
        <is>
          <t>pasivo</t>
        </is>
      </c>
      <c r="U790" s="31" t="n">
        <v>120</v>
      </c>
      <c r="V790" s="2" t="inlineStr">
        <is>
          <t>Óxido de etileno - aire</t>
        </is>
      </c>
      <c r="W790" s="71">
        <f>N790/((0.1*O790)*T790)</f>
        <v/>
      </c>
      <c r="X790" s="71">
        <f>N790/(0.1*Q790*T790)</f>
        <v/>
      </c>
      <c r="Y790" s="88">
        <f>N790/(0.1*O790)</f>
        <v/>
      </c>
      <c r="Z790" s="88">
        <f>N790/(0.1*Q790)</f>
        <v/>
      </c>
      <c r="AA790" s="90">
        <f>N790/AB790</f>
        <v/>
      </c>
      <c r="AB790" s="31">
        <f>T790*480</f>
        <v/>
      </c>
      <c r="AC790" s="88">
        <f>AA790/O790</f>
        <v/>
      </c>
      <c r="AD790" s="88">
        <f>AA790/Q790</f>
        <v/>
      </c>
      <c r="AE790" s="88">
        <f>((N790/(T790*U790))/O790)</f>
        <v/>
      </c>
      <c r="AF790" s="88">
        <f>((N790/(T790*U790))/Q790)</f>
        <v/>
      </c>
      <c r="AG790" s="135" t="inlineStr">
        <is>
          <t xml:space="preserve">Muestreo con monitor pasivo 3551+ de 3M (MAE14). La estimación se realiza con una fórmula y parámetros particulares asociados al ensayo y monitor. De manera general, por defecto, muestrear la totalidad del tiempo de exposición. </t>
        </is>
      </c>
      <c r="AH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25" t="inlineStr">
        <is>
          <t>pasivo</t>
        </is>
      </c>
      <c r="J791" s="25" t="inlineStr">
        <is>
          <t>pasivo (MAE14)</t>
        </is>
      </c>
      <c r="K791" s="27" t="inlineStr">
        <is>
          <t>MTA/MA-022/A91</t>
        </is>
      </c>
      <c r="L791" s="87" t="inlineStr">
        <is>
          <t>pasivo</t>
        </is>
      </c>
      <c r="N791" s="75" t="n">
        <v>0.2</v>
      </c>
      <c r="O791" t="n">
        <v>1.8</v>
      </c>
      <c r="T791" s="31" t="inlineStr">
        <is>
          <t>pasivo</t>
        </is>
      </c>
      <c r="U791" s="31" t="n">
        <v>120</v>
      </c>
      <c r="V791" s="2" t="inlineStr">
        <is>
          <t>Óxido de etileno - aire</t>
        </is>
      </c>
      <c r="W791" s="71">
        <f>N791/((0.1*O791)*T791)</f>
        <v/>
      </c>
      <c r="X791" s="71">
        <f>N791/(0.1*Q791*T791)</f>
        <v/>
      </c>
      <c r="Y791" s="88">
        <f>N791/(0.1*O791)</f>
        <v/>
      </c>
      <c r="Z791" s="88">
        <f>N791/(0.1*Q791)</f>
        <v/>
      </c>
      <c r="AA791" s="90">
        <f>N791/AB791</f>
        <v/>
      </c>
      <c r="AB791" s="31">
        <f>T791*480</f>
        <v/>
      </c>
      <c r="AC791" s="88">
        <f>AA791/O791</f>
        <v/>
      </c>
      <c r="AD791" s="88">
        <f>AA791/Q791</f>
        <v/>
      </c>
      <c r="AE791" s="88">
        <f>((N791/(T791*U791))/O791)</f>
        <v/>
      </c>
      <c r="AF791" s="88">
        <f>((N791/(T791*U791))/Q791)</f>
        <v/>
      </c>
      <c r="AG791" s="135" t="inlineStr">
        <is>
          <t xml:space="preserve">Muestreo con monitor pasivo 3551+ de 3M (MAE14). La estimación se realiza con una fórmula y parámetros particulares asociados al ensayo y monitor. De manera general, por defecto, muestrear la totalidad del tiempo de exposición. </t>
        </is>
      </c>
      <c r="AH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t="n">
        <v>3</v>
      </c>
      <c r="J792" s="26" t="inlineStr">
        <is>
          <t>3 (ciclón SKC)</t>
        </is>
      </c>
      <c r="K792" s="27" t="inlineStr">
        <is>
          <t>MTA/MA-014/A11</t>
        </is>
      </c>
      <c r="L792" s="31" t="n">
        <v>4.2</v>
      </c>
      <c r="M792" t="inlineStr">
        <is>
          <t>2,2 (ciclón Casella); 4,2 (GK2.69)</t>
        </is>
      </c>
      <c r="N792" s="75" t="n">
        <v>100</v>
      </c>
      <c r="O792" t="n">
        <v>3</v>
      </c>
      <c r="T792" s="31" t="n">
        <v>3</v>
      </c>
      <c r="U792" s="31" t="n">
        <v>120</v>
      </c>
      <c r="V792" s="2" t="inlineStr">
        <is>
          <t>Materia particulada (fracción respirable) - aire</t>
        </is>
      </c>
      <c r="W792" s="71">
        <f>N792/((0.1*O792)*T792)</f>
        <v/>
      </c>
      <c r="X792" s="71">
        <f>N792/(0.1*Q792*T792)</f>
        <v/>
      </c>
      <c r="Y792" s="88">
        <f>N792/(0.1*O792)</f>
        <v/>
      </c>
      <c r="Z792" s="88">
        <f>N792/(0.1*Q792)</f>
        <v/>
      </c>
      <c r="AA792" s="90">
        <f>N792/AB792</f>
        <v/>
      </c>
      <c r="AB792" s="31">
        <f>T792*480</f>
        <v/>
      </c>
      <c r="AC792" s="88">
        <f>AA792/O792</f>
        <v/>
      </c>
      <c r="AD792" s="88">
        <f>AA792/Q792</f>
        <v/>
      </c>
      <c r="AE792" s="88">
        <f>((N792/(T792*U792))/O792)</f>
        <v/>
      </c>
      <c r="AF792" s="88">
        <f>((N792/(T792*U792))/Q792)</f>
        <v/>
      </c>
      <c r="AG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H792" s="118"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t="n">
        <v>3</v>
      </c>
      <c r="J793" s="26" t="inlineStr">
        <is>
          <t>3 (ciclón SKC)</t>
        </is>
      </c>
      <c r="K793" s="27" t="inlineStr">
        <is>
          <t>MTA/MA-014/A11</t>
        </is>
      </c>
      <c r="L793" s="31" t="n">
        <v>4.2</v>
      </c>
      <c r="M793" t="inlineStr">
        <is>
          <t>2,2 (ciclón Casella); 4,2 (GK2.69)</t>
        </is>
      </c>
      <c r="N793" s="75" t="n">
        <v>100</v>
      </c>
      <c r="O793" t="n">
        <v>3</v>
      </c>
      <c r="T793" s="31" t="n">
        <v>3</v>
      </c>
      <c r="U793" s="31" t="n">
        <v>120</v>
      </c>
      <c r="V793" s="2" t="inlineStr">
        <is>
          <t>Materia particulada (fracción respirable) - aire</t>
        </is>
      </c>
      <c r="W793" s="71">
        <f>N793/((0.1*O793)*T793)</f>
        <v/>
      </c>
      <c r="X793" s="71">
        <f>N793/(0.1*Q793*T793)</f>
        <v/>
      </c>
      <c r="Y793" s="88">
        <f>N793/(0.1*O793)</f>
        <v/>
      </c>
      <c r="Z793" s="88">
        <f>N793/(0.1*Q793)</f>
        <v/>
      </c>
      <c r="AA793" s="90">
        <f>N793/AB793</f>
        <v/>
      </c>
      <c r="AB793" s="31">
        <f>T793*480</f>
        <v/>
      </c>
      <c r="AC793" s="88">
        <f>AA793/O793</f>
        <v/>
      </c>
      <c r="AD793" s="88">
        <f>AA793/Q793</f>
        <v/>
      </c>
      <c r="AE793" s="88">
        <f>((N793/(T793*U793))/O793)</f>
        <v/>
      </c>
      <c r="AF793" s="88">
        <f>((N793/(T793*U793))/Q793)</f>
        <v/>
      </c>
      <c r="AG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H793" s="118"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t="n">
        <v>4.2</v>
      </c>
      <c r="J794" s="26" t="inlineStr">
        <is>
          <t>4,2 (GK2.69)</t>
        </is>
      </c>
      <c r="K794" s="27" t="inlineStr">
        <is>
          <t>MDHS 101</t>
        </is>
      </c>
      <c r="L794" s="31" t="n">
        <v>4.2</v>
      </c>
      <c r="M794" t="inlineStr">
        <is>
          <t>2,2 (ciclón Casella); 3 (ciclón SKC)</t>
        </is>
      </c>
      <c r="N794" s="75" t="n">
        <v>10</v>
      </c>
      <c r="O794" t="n">
        <v>0.05</v>
      </c>
      <c r="T794" s="31" t="n">
        <v>4.2</v>
      </c>
      <c r="U794" s="31" t="n">
        <v>480</v>
      </c>
      <c r="V794" s="2" t="inlineStr">
        <is>
          <t>Sílice cristalina - aire</t>
        </is>
      </c>
      <c r="W794" s="73">
        <f>N794/((0.1*O794)*T794)</f>
        <v/>
      </c>
      <c r="X794" s="71">
        <f>N794/(0.1*Q794*T794)</f>
        <v/>
      </c>
      <c r="Y794" s="88">
        <f>N794/(0.1*O794)</f>
        <v/>
      </c>
      <c r="Z794" s="88">
        <f>N794/(0.1*Q794)</f>
        <v/>
      </c>
      <c r="AA794" s="90">
        <f>N794/AB794</f>
        <v/>
      </c>
      <c r="AB794" s="31">
        <f>T794*480</f>
        <v/>
      </c>
      <c r="AC794" s="88">
        <f>AA794/O794</f>
        <v/>
      </c>
      <c r="AD794" s="88">
        <f>AA794/Q794</f>
        <v/>
      </c>
      <c r="AE794" s="102">
        <f>((N794/(T794*U794))/O794)</f>
        <v/>
      </c>
      <c r="AF794" s="88">
        <f>((N794/(T794*U794))/Q794)</f>
        <v/>
      </c>
      <c r="AG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H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t="n">
        <v>4.2</v>
      </c>
      <c r="J795" s="26" t="inlineStr">
        <is>
          <t>4,2 (GK2.69)</t>
        </is>
      </c>
      <c r="K795" s="27" t="inlineStr">
        <is>
          <t>MDHS 101</t>
        </is>
      </c>
      <c r="L795" s="31" t="n">
        <v>4.2</v>
      </c>
      <c r="M795" t="inlineStr">
        <is>
          <t>2,2 (ciclón Casella); 3 (ciclón SKC)</t>
        </is>
      </c>
      <c r="N795" s="75" t="n">
        <v>10</v>
      </c>
      <c r="O795" t="n">
        <v>0.05</v>
      </c>
      <c r="T795" s="31" t="n">
        <v>4.2</v>
      </c>
      <c r="U795" s="31" t="n">
        <v>480</v>
      </c>
      <c r="V795" s="2" t="inlineStr">
        <is>
          <t>Sílice cristalina - aire</t>
        </is>
      </c>
      <c r="W795" s="73">
        <f>N795/((0.1*O795)*T795)</f>
        <v/>
      </c>
      <c r="X795" s="71">
        <f>N795/(0.1*Q795*T795)</f>
        <v/>
      </c>
      <c r="Y795" s="88">
        <f>N795/(0.1*O795)</f>
        <v/>
      </c>
      <c r="Z795" s="88">
        <f>N795/(0.1*Q795)</f>
        <v/>
      </c>
      <c r="AA795" s="90">
        <f>N795/AB795</f>
        <v/>
      </c>
      <c r="AB795" s="31">
        <f>T795*480</f>
        <v/>
      </c>
      <c r="AC795" s="88">
        <f>AA795/O795</f>
        <v/>
      </c>
      <c r="AD795" s="88">
        <f>AA795/Q795</f>
        <v/>
      </c>
      <c r="AE795" s="102">
        <f>((N795/(T795*U795))/O795)</f>
        <v/>
      </c>
      <c r="AF795" s="88">
        <f>((N795/(T795*U795))/Q795)</f>
        <v/>
      </c>
      <c r="AG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H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t="n">
        <v>4.2</v>
      </c>
      <c r="J796" s="26" t="inlineStr">
        <is>
          <t>4,2 (GK2.69)</t>
        </is>
      </c>
      <c r="K796" s="27" t="inlineStr">
        <is>
          <t>Interno INS</t>
        </is>
      </c>
      <c r="L796" s="31" t="n">
        <v>4.2</v>
      </c>
      <c r="M796" t="inlineStr">
        <is>
          <t>2,2 (ciclón Casella); 3 (ciclón SKC)</t>
        </is>
      </c>
      <c r="N796" s="75" t="n">
        <v>10</v>
      </c>
      <c r="O796" t="n">
        <v>0.05</v>
      </c>
      <c r="T796" s="31" t="n">
        <v>4.2</v>
      </c>
      <c r="U796" s="31" t="n">
        <v>480</v>
      </c>
      <c r="V796" s="2" t="inlineStr">
        <is>
          <t>Sílice cristalina (cuarzo) Rayos X - aire</t>
        </is>
      </c>
      <c r="W796" s="73">
        <f>N796/((0.1*O796)*T796)</f>
        <v/>
      </c>
      <c r="X796" s="71">
        <f>N796/(0.1*Q796*T796)</f>
        <v/>
      </c>
      <c r="Y796" s="88">
        <f>N796/(0.1*O796)</f>
        <v/>
      </c>
      <c r="Z796" s="88">
        <f>N796/(0.1*Q796)</f>
        <v/>
      </c>
      <c r="AA796" s="90">
        <f>N796/AB796</f>
        <v/>
      </c>
      <c r="AB796" s="31">
        <f>T796*480</f>
        <v/>
      </c>
      <c r="AC796" s="88">
        <f>AA796/O796</f>
        <v/>
      </c>
      <c r="AD796" s="88">
        <f>AA796/Q796</f>
        <v/>
      </c>
      <c r="AE796" s="102">
        <f>((N796/(T796*U796))/O796)</f>
        <v/>
      </c>
      <c r="AF796" s="88">
        <f>((N796/(T796*U796))/Q796)</f>
        <v/>
      </c>
      <c r="AG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H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t="n">
        <v>4.2</v>
      </c>
      <c r="J797" s="26" t="inlineStr">
        <is>
          <t>4,2 (GK2.69)</t>
        </is>
      </c>
      <c r="K797" s="27" t="inlineStr">
        <is>
          <t>Interno INS</t>
        </is>
      </c>
      <c r="L797" s="31" t="n">
        <v>4.2</v>
      </c>
      <c r="M797" t="inlineStr">
        <is>
          <t>2,2 (ciclón Casella); 3 (ciclón SKC)</t>
        </is>
      </c>
      <c r="N797" s="79" t="n">
        <v>10</v>
      </c>
      <c r="O797" t="n">
        <v>0.05</v>
      </c>
      <c r="T797" s="31" t="n">
        <v>4.2</v>
      </c>
      <c r="U797" s="31" t="n">
        <v>480</v>
      </c>
      <c r="V797" s="2" t="inlineStr">
        <is>
          <t>Sílice cristalina (cristobalita) Rayos X - aire</t>
        </is>
      </c>
      <c r="W797" s="73">
        <f>N797/((0.1*O797)*T797)</f>
        <v/>
      </c>
      <c r="X797" s="71">
        <f>N797/(0.1*Q797*T797)</f>
        <v/>
      </c>
      <c r="Y797" s="88">
        <f>N797/(0.1*O797)</f>
        <v/>
      </c>
      <c r="Z797" s="88">
        <f>N797/(0.1*Q797)</f>
        <v/>
      </c>
      <c r="AA797" s="90">
        <f>N797/AB797</f>
        <v/>
      </c>
      <c r="AB797" s="31">
        <f>T797*480</f>
        <v/>
      </c>
      <c r="AC797" s="88">
        <f>AA797/O797</f>
        <v/>
      </c>
      <c r="AD797" s="88">
        <f>AA797/Q797</f>
        <v/>
      </c>
      <c r="AE797" s="102">
        <f>((N797/(T797*U797))/O797)</f>
        <v/>
      </c>
      <c r="AF797" s="88">
        <f>((N797/(T797*U797))/Q797)</f>
        <v/>
      </c>
      <c r="AG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H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32"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t="n">
        <v>4.2</v>
      </c>
      <c r="J798" s="26" t="inlineStr">
        <is>
          <t>4,2 (GK2.69)</t>
        </is>
      </c>
      <c r="K798" s="27" t="inlineStr">
        <is>
          <t>Interno INS</t>
        </is>
      </c>
      <c r="L798" s="31" t="n">
        <v>4.2</v>
      </c>
      <c r="M798" t="inlineStr">
        <is>
          <t>2,2 (ciclón Casella); 3 (ciclón SKC)</t>
        </is>
      </c>
      <c r="N798" s="75" t="n">
        <v>3</v>
      </c>
      <c r="O798" t="n">
        <v>0.05</v>
      </c>
      <c r="T798" s="31" t="n">
        <v>4.2</v>
      </c>
      <c r="U798" s="31" t="n">
        <v>480</v>
      </c>
      <c r="V798" s="2" t="inlineStr">
        <is>
          <t>Silice cristalina INS (Sub) - aire</t>
        </is>
      </c>
      <c r="W798" s="71">
        <f>N798/((0.1*O798)*T798)</f>
        <v/>
      </c>
      <c r="X798" s="71">
        <f>N798/(0.1*Q798*T798)</f>
        <v/>
      </c>
      <c r="Y798" s="88">
        <f>N798/(0.1*O798)</f>
        <v/>
      </c>
      <c r="Z798" s="88">
        <f>N798/(0.1*Q798)</f>
        <v/>
      </c>
      <c r="AA798" s="90">
        <f>N798/AB798</f>
        <v/>
      </c>
      <c r="AB798" s="31">
        <f>T798*480</f>
        <v/>
      </c>
      <c r="AC798" s="88">
        <f>AA798/O798</f>
        <v/>
      </c>
      <c r="AD798" s="88">
        <f>AA798/Q798</f>
        <v/>
      </c>
      <c r="AE798" s="102">
        <f>((N798/(T798*U798))/O798)</f>
        <v/>
      </c>
      <c r="AF798" s="88">
        <f>((N798/(T798*U798))/Q798)</f>
        <v/>
      </c>
      <c r="AG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32"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t="n">
        <v>4.2</v>
      </c>
      <c r="J799" s="26" t="inlineStr">
        <is>
          <t>4,2 (GK2.69)</t>
        </is>
      </c>
      <c r="K799" s="27" t="inlineStr">
        <is>
          <t>Interno INS</t>
        </is>
      </c>
      <c r="L799" s="31" t="n">
        <v>4.2</v>
      </c>
      <c r="M799" t="inlineStr">
        <is>
          <t>2,2 (ciclón Casella); 3 (ciclón SKC)</t>
        </is>
      </c>
      <c r="N799" s="79" t="n">
        <v>10</v>
      </c>
      <c r="O799" t="n">
        <v>0.05</v>
      </c>
      <c r="T799" s="31" t="n">
        <v>4.2</v>
      </c>
      <c r="U799" s="31" t="n">
        <v>480</v>
      </c>
      <c r="V799" s="2" t="inlineStr">
        <is>
          <t>Silice cristalina INS (Sub) - aire</t>
        </is>
      </c>
      <c r="W799" s="73">
        <f>N799/((0.1*O799)*T799)</f>
        <v/>
      </c>
      <c r="X799" s="71">
        <f>N799/(0.1*Q799*T799)</f>
        <v/>
      </c>
      <c r="Y799" s="88">
        <f>N799/(0.1*O799)</f>
        <v/>
      </c>
      <c r="Z799" s="88">
        <f>N799/(0.1*Q799)</f>
        <v/>
      </c>
      <c r="AA799" s="90">
        <f>N799/AB799</f>
        <v/>
      </c>
      <c r="AB799" s="31">
        <f>T799*480</f>
        <v/>
      </c>
      <c r="AC799" s="88">
        <f>AA799/O799</f>
        <v/>
      </c>
      <c r="AD799" s="88">
        <f>AA799/Q799</f>
        <v/>
      </c>
      <c r="AE799" s="102">
        <f>((N799/(T799*U799))/O799)</f>
        <v/>
      </c>
      <c r="AF799" s="88">
        <f>((N799/(T799*U799))/Q799)</f>
        <v/>
      </c>
      <c r="AG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32"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t="n">
        <v>4.2</v>
      </c>
      <c r="J800" s="26" t="inlineStr">
        <is>
          <t>4,2 (GK2.69)</t>
        </is>
      </c>
      <c r="K800" s="27" t="inlineStr">
        <is>
          <t>Interno INS</t>
        </is>
      </c>
      <c r="L800" s="31" t="n">
        <v>4.2</v>
      </c>
      <c r="M800" t="inlineStr">
        <is>
          <t>2,2 (ciclón Casella); 3 (ciclón SKC)</t>
        </is>
      </c>
      <c r="N800" s="79" t="n">
        <v>10</v>
      </c>
      <c r="O800" t="n">
        <v>0.05</v>
      </c>
      <c r="T800" s="31" t="n">
        <v>4.2</v>
      </c>
      <c r="U800" s="31" t="n">
        <v>480</v>
      </c>
      <c r="V800" s="2" t="inlineStr">
        <is>
          <t>Silice cristalina INS (Sub) - aire</t>
        </is>
      </c>
      <c r="W800" s="73">
        <f>N800/((0.1*O800)*T800)</f>
        <v/>
      </c>
      <c r="X800" s="71">
        <f>N800/(0.1*Q800*T800)</f>
        <v/>
      </c>
      <c r="Y800" s="88">
        <f>N800/(0.1*O800)</f>
        <v/>
      </c>
      <c r="Z800" s="88">
        <f>N800/(0.1*Q800)</f>
        <v/>
      </c>
      <c r="AA800" s="90">
        <f>N800/AB800</f>
        <v/>
      </c>
      <c r="AB800" s="31">
        <f>T800*480</f>
        <v/>
      </c>
      <c r="AC800" s="88">
        <f>AA800/O800</f>
        <v/>
      </c>
      <c r="AD800" s="88">
        <f>AA800/Q800</f>
        <v/>
      </c>
      <c r="AE800" s="102">
        <f>((N800/(T800*U800))/O800)</f>
        <v/>
      </c>
      <c r="AF800" s="88">
        <f>((N800/(T800*U800))/Q800)</f>
        <v/>
      </c>
      <c r="AG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25" t="inlineStr">
        <is>
          <t>0,01-0,2</t>
        </is>
      </c>
      <c r="J801" s="25" t="inlineStr">
        <is>
          <t>0,01-0,2 (CMS)</t>
        </is>
      </c>
      <c r="K801" s="27" t="inlineStr">
        <is>
          <t>NIOSH 2555</t>
        </is>
      </c>
      <c r="L801" s="31" t="n">
        <v>0.2</v>
      </c>
      <c r="N801" s="75" t="n">
        <v>100</v>
      </c>
      <c r="O801" t="n">
        <v>1210</v>
      </c>
      <c r="T801" s="31" t="n">
        <v>0.2</v>
      </c>
      <c r="U801" s="31" t="n">
        <v>120</v>
      </c>
      <c r="V801" s="2" t="inlineStr">
        <is>
          <t>P0210 Acetona - aire</t>
        </is>
      </c>
      <c r="W801" s="71">
        <f>N801/((0.1*O801)*T801)</f>
        <v/>
      </c>
      <c r="X801" s="71">
        <f>N801/(0.1*Q801*T801)</f>
        <v/>
      </c>
      <c r="Y801" s="88">
        <f>N801/(0.1*O801)</f>
        <v/>
      </c>
      <c r="Z801" s="88">
        <f>N801/(0.1*Q801)</f>
        <v/>
      </c>
      <c r="AA801" s="90">
        <f>N801/AB801</f>
        <v/>
      </c>
      <c r="AB801" s="31">
        <f>T801*480</f>
        <v/>
      </c>
      <c r="AC801" s="88">
        <f>AA801/O801</f>
        <v/>
      </c>
      <c r="AD801" s="88">
        <f>AA801/Q801</f>
        <v/>
      </c>
      <c r="AE801" s="88">
        <f>((N801/(T801*U801))/O801)</f>
        <v/>
      </c>
      <c r="AF801" s="88">
        <f>((N801/(T801*U801))/Q801)</f>
        <v/>
      </c>
      <c r="AG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1" s="118"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25" t="inlineStr">
        <is>
          <t>0,01-0,2</t>
        </is>
      </c>
      <c r="J802" s="25" t="inlineStr">
        <is>
          <t>0,01-0,2 (CMS)</t>
        </is>
      </c>
      <c r="K802" s="27" t="inlineStr">
        <is>
          <t>NIOSH 2555</t>
        </is>
      </c>
      <c r="L802" s="31" t="n">
        <v>0.2</v>
      </c>
      <c r="N802" s="75" t="n">
        <v>100</v>
      </c>
      <c r="O802" t="n">
        <v>600</v>
      </c>
      <c r="P802" t="n">
        <v>900</v>
      </c>
      <c r="T802" s="31" t="n">
        <v>0.2</v>
      </c>
      <c r="U802" s="31" t="n">
        <v>120</v>
      </c>
      <c r="V802" s="2" t="inlineStr">
        <is>
          <t>P0210 Metiletilcetona - aire</t>
        </is>
      </c>
      <c r="W802" s="71">
        <f>N802/((0.1*O802)*T802)</f>
        <v/>
      </c>
      <c r="X802" s="71">
        <f>N802/(0.1*Q802*T802)</f>
        <v/>
      </c>
      <c r="Y802" s="88">
        <f>N802/(0.1*O802)</f>
        <v/>
      </c>
      <c r="Z802" s="88">
        <f>N802/(0.1*Q802)</f>
        <v/>
      </c>
      <c r="AA802" s="90">
        <f>N802/AB802</f>
        <v/>
      </c>
      <c r="AB802" s="31">
        <f>T802*480</f>
        <v/>
      </c>
      <c r="AC802" s="88">
        <f>AA802/O802</f>
        <v/>
      </c>
      <c r="AD802" s="88">
        <f>AA802/Q802</f>
        <v/>
      </c>
      <c r="AE802" s="88">
        <f>((N802/(T802*U802))/O802)</f>
        <v/>
      </c>
      <c r="AF802" s="88">
        <f>((N802/(T802*U802))/Q802)</f>
        <v/>
      </c>
      <c r="AG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2" s="118"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25" t="inlineStr">
        <is>
          <t>0,01-0,2</t>
        </is>
      </c>
      <c r="J803" s="25" t="inlineStr">
        <is>
          <t>0,01-0,2 (CMS)</t>
        </is>
      </c>
      <c r="K803" s="27" t="inlineStr">
        <is>
          <t>NIOSH 2555</t>
        </is>
      </c>
      <c r="L803" s="31" t="n">
        <v>0.2</v>
      </c>
      <c r="N803" s="75" t="n">
        <v>25</v>
      </c>
      <c r="O803" t="n">
        <v>83</v>
      </c>
      <c r="P803" t="n">
        <v>208</v>
      </c>
      <c r="T803" s="31" t="n">
        <v>0.2</v>
      </c>
      <c r="U803" s="31" t="n">
        <v>120</v>
      </c>
      <c r="V803" s="2" t="inlineStr">
        <is>
          <t>P0210 4-Metilpentan-2-ona - aire</t>
        </is>
      </c>
      <c r="W803" s="71">
        <f>N803/((0.1*O803)*T803)</f>
        <v/>
      </c>
      <c r="X803" s="71">
        <f>N803/(0.1*Q803*T803)</f>
        <v/>
      </c>
      <c r="Y803" s="88">
        <f>N803/(0.1*O803)</f>
        <v/>
      </c>
      <c r="Z803" s="88">
        <f>N803/(0.1*Q803)</f>
        <v/>
      </c>
      <c r="AA803" s="90">
        <f>N803/AB803</f>
        <v/>
      </c>
      <c r="AB803" s="31">
        <f>T803*480</f>
        <v/>
      </c>
      <c r="AC803" s="88">
        <f>AA803/O803</f>
        <v/>
      </c>
      <c r="AD803" s="88">
        <f>AA803/Q803</f>
        <v/>
      </c>
      <c r="AE803" s="88">
        <f>((N803/(T803*U803))/O803)</f>
        <v/>
      </c>
      <c r="AF803" s="88">
        <f>((N803/(T803*U803))/Q803)</f>
        <v/>
      </c>
      <c r="AG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3" s="118"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25" t="inlineStr">
        <is>
          <t>0,01-0,2</t>
        </is>
      </c>
      <c r="J804" s="25" t="inlineStr">
        <is>
          <t>0,01-0,2 (CMS)</t>
        </is>
      </c>
      <c r="K804" s="27" t="inlineStr">
        <is>
          <t>OSHA PV2042</t>
        </is>
      </c>
      <c r="L804" s="31" t="n">
        <v>0.2</v>
      </c>
      <c r="N804" s="75" t="n">
        <v>25</v>
      </c>
      <c r="O804" t="n">
        <v>95</v>
      </c>
      <c r="T804" s="31" t="n">
        <v>0.2</v>
      </c>
      <c r="U804" s="31" t="n">
        <v>120</v>
      </c>
      <c r="V804" s="2" t="inlineStr">
        <is>
          <t>P0210 5-Metilhexan-2-ona - aire</t>
        </is>
      </c>
      <c r="W804" s="71">
        <f>N804/((0.1*O804)*T804)</f>
        <v/>
      </c>
      <c r="X804" s="71">
        <f>N804/(0.1*Q804*T804)</f>
        <v/>
      </c>
      <c r="Y804" s="88">
        <f>N804/(0.1*O804)</f>
        <v/>
      </c>
      <c r="Z804" s="88">
        <f>N804/(0.1*Q804)</f>
        <v/>
      </c>
      <c r="AA804" s="90">
        <f>N804/AB804</f>
        <v/>
      </c>
      <c r="AB804" s="31">
        <f>T804*480</f>
        <v/>
      </c>
      <c r="AC804" s="88">
        <f>AA804/O804</f>
        <v/>
      </c>
      <c r="AD804" s="88">
        <f>AA804/Q804</f>
        <v/>
      </c>
      <c r="AE804" s="88">
        <f>((N804/(T804*U804))/O804)</f>
        <v/>
      </c>
      <c r="AF804" s="88">
        <f>((N804/(T804*U804))/Q804)</f>
        <v/>
      </c>
      <c r="AG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H804" s="118"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25" t="inlineStr">
        <is>
          <t>0,01-0,2</t>
        </is>
      </c>
      <c r="J805" s="25" t="inlineStr">
        <is>
          <t>0,01-0,2 (CMS)</t>
        </is>
      </c>
      <c r="K805" s="27" t="inlineStr">
        <is>
          <t>NIOSH 2555</t>
        </is>
      </c>
      <c r="L805" s="31" t="n">
        <v>0.2</v>
      </c>
      <c r="N805" s="75" t="n">
        <v>25</v>
      </c>
      <c r="O805" t="n">
        <v>41</v>
      </c>
      <c r="P805" t="n">
        <v>82</v>
      </c>
      <c r="T805" s="31" t="n">
        <v>0.2</v>
      </c>
      <c r="U805" s="31" t="n">
        <v>120</v>
      </c>
      <c r="V805" s="2" t="inlineStr">
        <is>
          <t>P0210 Ciclohexanona - aire</t>
        </is>
      </c>
      <c r="W805" s="71">
        <f>N805/((0.1*O805)*T805)</f>
        <v/>
      </c>
      <c r="X805" s="71">
        <f>N805/(0.1*Q805*T805)</f>
        <v/>
      </c>
      <c r="Y805" s="88">
        <f>N805/(0.1*O805)</f>
        <v/>
      </c>
      <c r="Z805" s="88">
        <f>N805/(0.1*Q805)</f>
        <v/>
      </c>
      <c r="AA805" s="90">
        <f>N805/AB805</f>
        <v/>
      </c>
      <c r="AB805" s="31">
        <f>T805*480</f>
        <v/>
      </c>
      <c r="AC805" s="88">
        <f>AA805/O805</f>
        <v/>
      </c>
      <c r="AD805" s="88">
        <f>AA805/Q805</f>
        <v/>
      </c>
      <c r="AE805" s="88">
        <f>((N805/(T805*U805))/O805)</f>
        <v/>
      </c>
      <c r="AF805" s="88">
        <f>((N805/(T805*U805))/Q805)</f>
        <v/>
      </c>
      <c r="AG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5" s="118"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25" t="inlineStr">
        <is>
          <t>0,01-0,2</t>
        </is>
      </c>
      <c r="J806" s="25" t="inlineStr">
        <is>
          <t>0,01-0,2 (CMS)</t>
        </is>
      </c>
      <c r="K806" s="27" t="inlineStr">
        <is>
          <t>NIOSH 2555</t>
        </is>
      </c>
      <c r="L806" s="31" t="n">
        <v>0.2</v>
      </c>
      <c r="N806" s="75" t="n">
        <v>50</v>
      </c>
      <c r="O806" t="n">
        <v>148</v>
      </c>
      <c r="T806" s="31" t="n">
        <v>0.2</v>
      </c>
      <c r="U806" s="31" t="n">
        <v>120</v>
      </c>
      <c r="V806" s="2" t="inlineStr">
        <is>
          <t>P0210 Diisobutilcetona - aire</t>
        </is>
      </c>
      <c r="W806" s="71">
        <f>N806/((0.1*O806)*T806)</f>
        <v/>
      </c>
      <c r="X806" s="71">
        <f>N806/(0.1*Q806*T806)</f>
        <v/>
      </c>
      <c r="Y806" s="88">
        <f>N806/(0.1*O806)</f>
        <v/>
      </c>
      <c r="Z806" s="88">
        <f>N806/(0.1*Q806)</f>
        <v/>
      </c>
      <c r="AA806" s="90">
        <f>N806/AB806</f>
        <v/>
      </c>
      <c r="AB806" s="31">
        <f>T806*480</f>
        <v/>
      </c>
      <c r="AC806" s="88">
        <f>AA806/O806</f>
        <v/>
      </c>
      <c r="AD806" s="88">
        <f>AA806/Q806</f>
        <v/>
      </c>
      <c r="AE806" s="88">
        <f>((N806/(T806*U806))/O806)</f>
        <v/>
      </c>
      <c r="AF806" s="88">
        <f>((N806/(T806*U806))/Q806)</f>
        <v/>
      </c>
      <c r="AG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6" s="118" t="inlineStr">
        <is>
          <t>Nota: Prueba de perfil y no puede solicitarse de manera individual. En caso de interés individual con otro soporte, buscar alternativa por CAS en este mismo documento (Diisobutilcetona: N0390 con MT044).</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25" t="inlineStr">
        <is>
          <t>0,01-0,2</t>
        </is>
      </c>
      <c r="J807" s="25" t="inlineStr">
        <is>
          <t>0,01-0,2 (CMS)</t>
        </is>
      </c>
      <c r="K807" s="27" t="inlineStr">
        <is>
          <t>NIOSH 2555</t>
        </is>
      </c>
      <c r="L807" s="31" t="n">
        <v>0.2</v>
      </c>
      <c r="N807" s="75" t="n">
        <v>50</v>
      </c>
      <c r="O807" t="n">
        <v>148</v>
      </c>
      <c r="T807" s="31" t="n">
        <v>0.2</v>
      </c>
      <c r="U807" s="31" t="n">
        <v>120</v>
      </c>
      <c r="V807" s="2" t="inlineStr">
        <is>
          <t>P0210 2,4-dimetil-6-heptanona - aire</t>
        </is>
      </c>
      <c r="W807" s="71">
        <f>N807/((0.1*O807)*T807)</f>
        <v/>
      </c>
      <c r="X807" s="71">
        <f>N807/(0.1*Q807*T807)</f>
        <v/>
      </c>
      <c r="Y807" s="88">
        <f>N807/(0.1*O807)</f>
        <v/>
      </c>
      <c r="Z807" s="88">
        <f>N807/(0.1*Q807)</f>
        <v/>
      </c>
      <c r="AA807" s="90">
        <f>N807/AB807</f>
        <v/>
      </c>
      <c r="AB807" s="31">
        <f>T807*480</f>
        <v/>
      </c>
      <c r="AC807" s="88">
        <f>AA807/O807</f>
        <v/>
      </c>
      <c r="AD807" s="88">
        <f>AA807/Q807</f>
        <v/>
      </c>
      <c r="AE807" s="88">
        <f>((N807/(T807*U807))/O807)</f>
        <v/>
      </c>
      <c r="AF807" s="88">
        <f>((N807/(T807*U807))/Q807)</f>
        <v/>
      </c>
      <c r="AG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25" t="inlineStr">
        <is>
          <t>0,01-0,2</t>
        </is>
      </c>
      <c r="J808" s="25" t="inlineStr">
        <is>
          <t>0,01-0,2 (CMS)</t>
        </is>
      </c>
      <c r="K808" s="27" t="inlineStr">
        <is>
          <t>NIOSH 2555</t>
        </is>
      </c>
      <c r="L808" s="31" t="n">
        <v>0.2</v>
      </c>
      <c r="N808" s="75" t="n">
        <v>2</v>
      </c>
      <c r="O808" t="n">
        <v>21</v>
      </c>
      <c r="P808" t="n">
        <v>42</v>
      </c>
      <c r="T808" s="31" t="n">
        <v>0.2</v>
      </c>
      <c r="U808" s="31" t="n">
        <v>120</v>
      </c>
      <c r="V808" s="2" t="inlineStr">
        <is>
          <t>P0210 Metil-n-butilcetona - aire</t>
        </is>
      </c>
      <c r="W808" s="71">
        <f>N808/((0.1*O808)*T808)</f>
        <v/>
      </c>
      <c r="X808" s="71">
        <f>N808/(0.1*Q808*T808)</f>
        <v/>
      </c>
      <c r="Y808" s="88">
        <f>N808/(0.1*O808)</f>
        <v/>
      </c>
      <c r="Z808" s="88">
        <f>N808/(0.1*Q808)</f>
        <v/>
      </c>
      <c r="AA808" s="90">
        <f>N808/AB808</f>
        <v/>
      </c>
      <c r="AB808" s="31">
        <f>T808*480</f>
        <v/>
      </c>
      <c r="AC808" s="88">
        <f>AA808/O808</f>
        <v/>
      </c>
      <c r="AD808" s="88">
        <f>AA808/Q808</f>
        <v/>
      </c>
      <c r="AE808" s="88">
        <f>((N808/(T808*U808))/O808)</f>
        <v/>
      </c>
      <c r="AF808" s="88">
        <f>((N808/(T808*U808))/Q808)</f>
        <v/>
      </c>
      <c r="AG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8" s="118" t="inlineStr">
        <is>
          <t>Nota: No disponible como VOC individual, solamente incluido en screening como perfil 0210.</t>
        </is>
      </c>
    </row>
    <row r="809" ht="16"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J809" s="25" t="inlineStr">
        <is>
          <t>2 (MT128, con IOM Sampler)</t>
        </is>
      </c>
      <c r="N809" s="79" t="n">
        <v>0.5</v>
      </c>
      <c r="T809" s="31" t="n">
        <v>2</v>
      </c>
      <c r="U809" s="31" t="n">
        <v>120</v>
      </c>
      <c r="V809" s="13" t="inlineStr">
        <is>
          <t>Espironolactona - aire</t>
        </is>
      </c>
      <c r="W809" s="71">
        <f>N809/((0.1*O809)*T809)</f>
        <v/>
      </c>
      <c r="X809" s="71">
        <f>N809/(0.1*Q809*T809)</f>
        <v/>
      </c>
      <c r="Y809" s="88">
        <f>N809/(0.1*O809)</f>
        <v/>
      </c>
      <c r="Z809" s="88">
        <f>N809/(0.1*Q809)</f>
        <v/>
      </c>
      <c r="AA809" s="90">
        <f>N809/AB809</f>
        <v/>
      </c>
      <c r="AB809" s="31">
        <f>T809*480</f>
        <v/>
      </c>
      <c r="AC809" s="88">
        <f>AA809/O809</f>
        <v/>
      </c>
      <c r="AD809" s="88">
        <f>AA809/Q809</f>
        <v/>
      </c>
      <c r="AE809" s="88">
        <f>((N809/(T809*U809))/O809)</f>
        <v/>
      </c>
      <c r="AF809" s="88">
        <f>((N809/(T809*U809))/Q809)</f>
        <v/>
      </c>
      <c r="AG809" s="94" t="inlineStr">
        <is>
          <t>Consultar posibles condiciones de muestreo con LHI (véase método interno: SPMAS 29102021). No localizado posible valor límite para este agente.</t>
        </is>
      </c>
      <c r="AH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26" t="inlineStr">
        <is>
          <t>0,01-0,1</t>
        </is>
      </c>
      <c r="J810" s="27" t="inlineStr">
        <is>
          <t>0,01-0,1 (QE102)</t>
        </is>
      </c>
      <c r="K810" s="27" t="inlineStr">
        <is>
          <t>NIOSH 2540</t>
        </is>
      </c>
      <c r="L810" s="31" t="n">
        <v>0.1</v>
      </c>
      <c r="N810" s="75" t="n">
        <v>15</v>
      </c>
      <c r="O810" t="n">
        <v>25</v>
      </c>
      <c r="T810" s="31" t="n">
        <v>0.1</v>
      </c>
      <c r="U810" s="31" t="n">
        <v>120</v>
      </c>
      <c r="V810" s="2" t="inlineStr">
        <is>
          <t>Etilendiamina (1,2-Diaminoetano) - aire</t>
        </is>
      </c>
      <c r="W810" s="71">
        <f>N810/((0.1*O810)*T810)</f>
        <v/>
      </c>
      <c r="X810" s="71">
        <f>N810/(0.1*Q810*T810)</f>
        <v/>
      </c>
      <c r="Y810" s="88">
        <f>N810/(0.1*O810)</f>
        <v/>
      </c>
      <c r="Z810" s="88">
        <f>N810/(0.1*Q810)</f>
        <v/>
      </c>
      <c r="AA810" s="90">
        <f>N810/AB810</f>
        <v/>
      </c>
      <c r="AB810" s="31">
        <f>T810*480</f>
        <v/>
      </c>
      <c r="AC810" s="88">
        <f>AA810/O810</f>
        <v/>
      </c>
      <c r="AD810" s="88">
        <f>AA810/Q810</f>
        <v/>
      </c>
      <c r="AE810" s="88">
        <f>((N810/(T810*U810))/O810)</f>
        <v/>
      </c>
      <c r="AF810" s="88">
        <f>((N810/(T810*U810))/Q810)</f>
        <v/>
      </c>
      <c r="AG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H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N811" s="75" t="n">
        <v>10</v>
      </c>
      <c r="U811" s="31" t="n">
        <v>120</v>
      </c>
      <c r="V811" s="2" t="inlineStr">
        <is>
          <t>Furosemida en superficie (sub)</t>
        </is>
      </c>
      <c r="W811" s="71">
        <f>N811/((0.1*O811)*T811)</f>
        <v/>
      </c>
      <c r="X811" s="71">
        <f>N811/(0.1*Q811*T811)</f>
        <v/>
      </c>
      <c r="Y811" s="88">
        <f>N811/(0.1*O811)</f>
        <v/>
      </c>
      <c r="Z811" s="88">
        <f>N811/(0.1*Q811)</f>
        <v/>
      </c>
      <c r="AA811" s="90">
        <f>N811/AB811</f>
        <v/>
      </c>
      <c r="AB811" s="31">
        <f>T811*480</f>
        <v/>
      </c>
      <c r="AC811" s="88">
        <f>AA811/O811</f>
        <v/>
      </c>
      <c r="AD811" s="88">
        <f>AA811/Q811</f>
        <v/>
      </c>
      <c r="AE811" s="88">
        <f>((N811/(T811*U811))/O811)</f>
        <v/>
      </c>
      <c r="AF811" s="88">
        <f>((N811/(T811*U811))/Q811)</f>
        <v/>
      </c>
      <c r="AG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t="n">
        <v>0.05</v>
      </c>
      <c r="J812" t="inlineStr">
        <is>
          <t>0,05 (MT053)</t>
        </is>
      </c>
      <c r="K812" t="inlineStr">
        <is>
          <t>OSHA 5001</t>
        </is>
      </c>
      <c r="L812" s="31" t="n">
        <v>0.05</v>
      </c>
      <c r="N812" s="79" t="n">
        <v>100</v>
      </c>
      <c r="P812" t="n">
        <v>1910</v>
      </c>
      <c r="Q812" t="n">
        <v>260</v>
      </c>
      <c r="R812" t="n">
        <v>1900</v>
      </c>
      <c r="S812" t="inlineStr">
        <is>
          <t>Holanda</t>
        </is>
      </c>
      <c r="T812" s="31" t="n">
        <v>0.05</v>
      </c>
      <c r="U812" s="31" t="n">
        <v>120</v>
      </c>
      <c r="V812" s="13" t="inlineStr">
        <is>
          <t>Alcohol etílico (Anasorb) - aire</t>
        </is>
      </c>
      <c r="W812" s="71">
        <f>N812/((0.1*O812)*T812)</f>
        <v/>
      </c>
      <c r="X812" s="71">
        <f>N812/(0.1*Q812*T812)</f>
        <v/>
      </c>
      <c r="Y812" s="88">
        <f>N812/(0.1*O812)</f>
        <v/>
      </c>
      <c r="Z812" s="88">
        <f>N812/(0.1*Q812)</f>
        <v/>
      </c>
      <c r="AA812" s="90">
        <f>N812/AB812</f>
        <v/>
      </c>
      <c r="AB812" s="31">
        <f>T812*480</f>
        <v/>
      </c>
      <c r="AC812" s="88">
        <f>AA812/O812</f>
        <v/>
      </c>
      <c r="AD812" s="88">
        <f>AA812/Q812</f>
        <v/>
      </c>
      <c r="AE812" s="88">
        <f>((N812/(T812*U812))/O812)</f>
        <v/>
      </c>
      <c r="AF812" s="88">
        <f>((N812/(T812*U812))/Q812)</f>
        <v/>
      </c>
      <c r="AG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H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t="n">
        <v>0.1</v>
      </c>
      <c r="J813" s="26" t="inlineStr">
        <is>
          <t>0,1 (MT044)</t>
        </is>
      </c>
      <c r="K813" s="27" t="inlineStr">
        <is>
          <t>OSHA PV2025</t>
        </is>
      </c>
      <c r="L813" s="31" t="n">
        <v>0.1</v>
      </c>
      <c r="N813" s="75" t="n">
        <v>10</v>
      </c>
      <c r="Q813" t="n">
        <v>610</v>
      </c>
      <c r="R813" t="n">
        <v>610</v>
      </c>
      <c r="S813" t="inlineStr">
        <is>
          <t>Alemania</t>
        </is>
      </c>
      <c r="T813" s="31" t="n">
        <v>0.1</v>
      </c>
      <c r="U813" s="31" t="n">
        <v>120</v>
      </c>
      <c r="V813" s="2" t="inlineStr">
        <is>
          <t>3-Etoxipropionato de etilo</t>
        </is>
      </c>
      <c r="W813" s="71">
        <f>N813/((0.1*O813)*T813)</f>
        <v/>
      </c>
      <c r="X813" s="71">
        <f>N813/(0.1*Q813*T813)</f>
        <v/>
      </c>
      <c r="Y813" s="88">
        <f>N813/(0.1*O813)</f>
        <v/>
      </c>
      <c r="Z813" s="88">
        <f>N813/(0.1*Q813)</f>
        <v/>
      </c>
      <c r="AA813" s="90">
        <f>N813/AB813</f>
        <v/>
      </c>
      <c r="AB813" s="31">
        <f>T813*480</f>
        <v/>
      </c>
      <c r="AC813" s="88">
        <f>AA813/O813</f>
        <v/>
      </c>
      <c r="AD813" s="88">
        <f>AA813/Q813</f>
        <v/>
      </c>
      <c r="AE813" s="88">
        <f>((N813/(T813*U813))/O813)</f>
        <v/>
      </c>
      <c r="AF813" s="88">
        <f>((N813/(T813*U813))/Q813)</f>
        <v/>
      </c>
      <c r="AG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H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t="n">
        <v>0.1</v>
      </c>
      <c r="J814" s="26" t="inlineStr">
        <is>
          <t>0,1 (MT044)</t>
        </is>
      </c>
      <c r="K814" s="27" t="inlineStr">
        <is>
          <t>OSHA PV2025</t>
        </is>
      </c>
      <c r="L814" s="31" t="n">
        <v>0.1</v>
      </c>
      <c r="N814" s="75" t="n">
        <v>10</v>
      </c>
      <c r="Q814" t="n">
        <v>610</v>
      </c>
      <c r="R814" t="n">
        <v>610</v>
      </c>
      <c r="S814" t="inlineStr">
        <is>
          <t>Alemania</t>
        </is>
      </c>
      <c r="T814" s="31" t="n">
        <v>0.1</v>
      </c>
      <c r="U814" s="31" t="n">
        <v>120</v>
      </c>
      <c r="V814" s="2" t="inlineStr">
        <is>
          <t>3-Etoxipropionato de etilo</t>
        </is>
      </c>
      <c r="W814" s="71">
        <f>N814/((0.1*O814)*T814)</f>
        <v/>
      </c>
      <c r="X814" s="71">
        <f>N814/(0.1*Q814*T814)</f>
        <v/>
      </c>
      <c r="Y814" s="88">
        <f>N814/(0.1*O814)</f>
        <v/>
      </c>
      <c r="Z814" s="88">
        <f>N814/(0.1*Q814)</f>
        <v/>
      </c>
      <c r="AA814" s="90">
        <f>N814/AB814</f>
        <v/>
      </c>
      <c r="AB814" s="31">
        <f>T814*480</f>
        <v/>
      </c>
      <c r="AC814" s="88">
        <f>AA814/O814</f>
        <v/>
      </c>
      <c r="AD814" s="88">
        <f>AA814/Q814</f>
        <v/>
      </c>
      <c r="AE814" s="88">
        <f>((N814/(T814*U814))/O814)</f>
        <v/>
      </c>
      <c r="AF814" s="88">
        <f>((N814/(T814*U814))/Q814)</f>
        <v/>
      </c>
      <c r="AG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H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18" t="n">
        <v>0.1</v>
      </c>
      <c r="J815" s="27" t="inlineStr">
        <is>
          <t>0,1 (MT044)</t>
        </is>
      </c>
      <c r="K815" s="27" t="inlineStr">
        <is>
          <t>OSHA CSI</t>
        </is>
      </c>
      <c r="L815" s="31" t="n">
        <v>0.1</v>
      </c>
      <c r="N815" s="75" t="n">
        <v>3</v>
      </c>
      <c r="Q815" t="n">
        <v>10</v>
      </c>
      <c r="S815" t="inlineStr">
        <is>
          <t>Letonia</t>
        </is>
      </c>
      <c r="T815" s="31" t="n">
        <v>0.1</v>
      </c>
      <c r="U815" s="31" t="n">
        <v>120</v>
      </c>
      <c r="V815" s="2" t="inlineStr">
        <is>
          <t>Trifluoroetanol</t>
        </is>
      </c>
      <c r="W815" s="71">
        <f>N815/((0.1*O815)*T815)</f>
        <v/>
      </c>
      <c r="X815" s="71">
        <f>N815/(0.1*Q815*T815)</f>
        <v/>
      </c>
      <c r="Y815" s="88">
        <f>N815/(0.1*O815)</f>
        <v/>
      </c>
      <c r="Z815" s="88">
        <f>N815/(0.1*Q815)</f>
        <v/>
      </c>
      <c r="AA815" s="90">
        <f>N815/AB815</f>
        <v/>
      </c>
      <c r="AB815" s="31">
        <f>T815*480</f>
        <v/>
      </c>
      <c r="AC815" s="88">
        <f>AA815/O815</f>
        <v/>
      </c>
      <c r="AD815" s="88">
        <f>AA815/Q815</f>
        <v/>
      </c>
      <c r="AE815" s="88">
        <f>((N815/(T815*U815))/O815)</f>
        <v/>
      </c>
      <c r="AF815" s="88">
        <f>((N815/(T815*U815))/Q815)</f>
        <v/>
      </c>
      <c r="AG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H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t="n">
        <v>0.1</v>
      </c>
      <c r="J816" t="inlineStr">
        <is>
          <t>0,1 (MT044)</t>
        </is>
      </c>
      <c r="K816" t="inlineStr">
        <is>
          <t>OSHA CSI</t>
        </is>
      </c>
      <c r="L816" s="31" t="n">
        <v>0.1</v>
      </c>
      <c r="N816" s="79" t="n">
        <v>0.02</v>
      </c>
      <c r="Q816" t="n">
        <v>26</v>
      </c>
      <c r="S816" t="inlineStr">
        <is>
          <t>Bélgica</t>
        </is>
      </c>
      <c r="T816" s="31" t="n">
        <v>0.1</v>
      </c>
      <c r="U816" s="31" t="n">
        <v>120</v>
      </c>
      <c r="V816" s="13" t="inlineStr">
        <is>
          <t>Sulfuro de dimetilo</t>
        </is>
      </c>
      <c r="W816" s="71">
        <f>N816/((0.1*O816)*T816)</f>
        <v/>
      </c>
      <c r="X816" s="71">
        <f>N816/(0.1*Q816*T816)</f>
        <v/>
      </c>
      <c r="Y816" s="88">
        <f>N816/(0.1*O816)</f>
        <v/>
      </c>
      <c r="Z816" s="88">
        <f>N816/(0.1*Q816)</f>
        <v/>
      </c>
      <c r="AA816" s="90">
        <f>N816/AB816</f>
        <v/>
      </c>
      <c r="AB816" s="31">
        <f>T816*480</f>
        <v/>
      </c>
      <c r="AC816" s="88">
        <f>AA816/O816</f>
        <v/>
      </c>
      <c r="AD816" s="88">
        <f>AA816/Q816</f>
        <v/>
      </c>
      <c r="AE816" s="88">
        <f>((N816/(T816*U816))/O816)</f>
        <v/>
      </c>
      <c r="AF816" s="88">
        <f>((N816/(T816*U816))/Q816)</f>
        <v/>
      </c>
      <c r="AG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H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t="n">
        <v>0.1</v>
      </c>
      <c r="J817" t="inlineStr">
        <is>
          <t>0,1 (MT044)</t>
        </is>
      </c>
      <c r="K817" t="inlineStr">
        <is>
          <t>OSHA CSI</t>
        </is>
      </c>
      <c r="L817" s="31" t="n">
        <v>0.1</v>
      </c>
      <c r="N817" s="79" t="n">
        <v>0.02</v>
      </c>
      <c r="Q817" t="n">
        <v>26</v>
      </c>
      <c r="S817" t="inlineStr">
        <is>
          <t>Bélgica</t>
        </is>
      </c>
      <c r="T817" s="31" t="n">
        <v>0.1</v>
      </c>
      <c r="U817" s="31" t="n">
        <v>120</v>
      </c>
      <c r="V817" s="13" t="inlineStr">
        <is>
          <t>Sulfuro de dimetilo</t>
        </is>
      </c>
      <c r="W817" s="71">
        <f>N817/((0.1*O817)*T817)</f>
        <v/>
      </c>
      <c r="X817" s="71">
        <f>N817/(0.1*Q817*T817)</f>
        <v/>
      </c>
      <c r="Y817" s="88">
        <f>N817/(0.1*O817)</f>
        <v/>
      </c>
      <c r="Z817" s="88">
        <f>N817/(0.1*Q817)</f>
        <v/>
      </c>
      <c r="AA817" s="90">
        <f>N817/AB817</f>
        <v/>
      </c>
      <c r="AB817" s="31">
        <f>T817*480</f>
        <v/>
      </c>
      <c r="AC817" s="88">
        <f>AA817/O817</f>
        <v/>
      </c>
      <c r="AD817" s="88">
        <f>AA817/Q817</f>
        <v/>
      </c>
      <c r="AE817" s="88">
        <f>((N817/(T817*U817))/O817)</f>
        <v/>
      </c>
      <c r="AF817" s="88">
        <f>((N817/(T817*U817))/Q817)</f>
        <v/>
      </c>
      <c r="AG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H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18" t="n">
        <v>0.1</v>
      </c>
      <c r="J818" s="27" t="inlineStr">
        <is>
          <t>0,1 (MT044)</t>
        </is>
      </c>
      <c r="K818" s="27" t="inlineStr">
        <is>
          <t>OSHA CSI</t>
        </is>
      </c>
      <c r="L818" s="31" t="n">
        <v>0.1</v>
      </c>
      <c r="N818" s="75" t="n">
        <v>1</v>
      </c>
      <c r="O818" t="n">
        <v>9.800000000000001</v>
      </c>
      <c r="T818" s="31" t="n">
        <v>0.2</v>
      </c>
      <c r="U818" s="31" t="n">
        <v>120</v>
      </c>
      <c r="V818" s="2" t="inlineStr">
        <is>
          <t>Hexacloroetano</t>
        </is>
      </c>
      <c r="W818" s="71">
        <f>N818/((0.1*O818)*T818)</f>
        <v/>
      </c>
      <c r="X818" s="71">
        <f>N818/(0.1*Q818*T818)</f>
        <v/>
      </c>
      <c r="Y818" s="88">
        <f>N818/(0.1*O818)</f>
        <v/>
      </c>
      <c r="Z818" s="88">
        <f>N818/(0.1*Q818)</f>
        <v/>
      </c>
      <c r="AA818" s="90">
        <f>N818/AB818</f>
        <v/>
      </c>
      <c r="AB818" s="31">
        <f>T818*480</f>
        <v/>
      </c>
      <c r="AC818" s="88">
        <f>AA818/O818</f>
        <v/>
      </c>
      <c r="AD818" s="88">
        <f>AA818/Q818</f>
        <v/>
      </c>
      <c r="AE818" s="88">
        <f>((N818/(T818*U818))/O818)</f>
        <v/>
      </c>
      <c r="AF818" s="88">
        <f>((N818/(T818*U818))/Q818)</f>
        <v/>
      </c>
      <c r="AG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H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18" t="n">
        <v>0.1</v>
      </c>
      <c r="J819" s="27" t="inlineStr">
        <is>
          <t>0,1 (MT044)</t>
        </is>
      </c>
      <c r="K819" s="27" t="inlineStr">
        <is>
          <t>OSHA CSI</t>
        </is>
      </c>
      <c r="L819" s="31" t="n">
        <v>0.1</v>
      </c>
      <c r="N819" s="75" t="n">
        <v>1</v>
      </c>
      <c r="O819" t="n">
        <v>9.800000000000001</v>
      </c>
      <c r="T819" s="31" t="n">
        <v>0.2</v>
      </c>
      <c r="U819" s="31" t="n">
        <v>120</v>
      </c>
      <c r="V819" s="2" t="inlineStr">
        <is>
          <t>Hexacloroetano</t>
        </is>
      </c>
      <c r="W819" s="71">
        <f>N819/((0.1*O819)*T819)</f>
        <v/>
      </c>
      <c r="X819" s="71">
        <f>N819/(0.1*Q819*T819)</f>
        <v/>
      </c>
      <c r="Y819" s="88">
        <f>N819/(0.1*O819)</f>
        <v/>
      </c>
      <c r="Z819" s="88">
        <f>N819/(0.1*Q819)</f>
        <v/>
      </c>
      <c r="AA819" s="90">
        <f>N819/AB819</f>
        <v/>
      </c>
      <c r="AB819" s="31">
        <f>T819*480</f>
        <v/>
      </c>
      <c r="AC819" s="88">
        <f>AA819/O819</f>
        <v/>
      </c>
      <c r="AD819" s="88">
        <f>AA819/Q819</f>
        <v/>
      </c>
      <c r="AE819" s="88">
        <f>((N819/(T819*U819))/O819)</f>
        <v/>
      </c>
      <c r="AF819" s="88">
        <f>((N819/(T819*U819))/Q819)</f>
        <v/>
      </c>
      <c r="AG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H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55" t="inlineStr">
        <is>
          <t>AÑADIDO</t>
        </is>
      </c>
      <c r="J820" s="55" t="inlineStr">
        <is>
          <t>AÑADIDO</t>
        </is>
      </c>
      <c r="K820" s="55" t="inlineStr">
        <is>
          <t>AÑADIDO</t>
        </is>
      </c>
      <c r="L820" s="82" t="inlineStr">
        <is>
          <t>AÑADIDO</t>
        </is>
      </c>
      <c r="M820" s="55" t="inlineStr">
        <is>
          <t>AÑADIDO</t>
        </is>
      </c>
      <c r="N820" s="82" t="inlineStr">
        <is>
          <t>AÑADIDO</t>
        </is>
      </c>
      <c r="T820" s="69" t="inlineStr">
        <is>
          <t>AÑADIDO</t>
        </is>
      </c>
      <c r="U820" s="69" t="n"/>
      <c r="V820" s="53" t="inlineStr">
        <is>
          <t>AÑADIDO</t>
        </is>
      </c>
      <c r="W820" s="74" t="n"/>
      <c r="X820" s="74" t="n"/>
      <c r="Y820" s="89" t="n"/>
      <c r="Z820" s="89" t="n"/>
      <c r="AA820" s="91" t="n"/>
      <c r="AB820" s="69" t="n"/>
      <c r="AC820" s="89" t="n"/>
      <c r="AD820" s="89" t="n"/>
      <c r="AE820" s="89" t="n"/>
      <c r="AF820" s="89" t="n"/>
      <c r="AG820" s="95" t="n"/>
      <c r="AH820" s="128" t="inlineStr">
        <is>
          <t>AÑADIDO</t>
        </is>
      </c>
    </row>
    <row r="821" customFormat="1" s="54">
      <c r="D821" s="54" t="inlineStr">
        <is>
          <t>Materia particulada-fracción inhalable</t>
        </is>
      </c>
      <c r="J821" s="54" t="inlineStr">
        <is>
          <t>Materia particulada-fracción inhalable</t>
        </is>
      </c>
      <c r="L821" s="69" t="n"/>
      <c r="N821" s="69" t="n"/>
      <c r="T821" s="69" t="n"/>
      <c r="U821" s="69" t="n"/>
      <c r="W821" s="74" t="n"/>
      <c r="X821" s="74" t="n"/>
      <c r="Y821" s="89" t="n"/>
      <c r="Z821" s="89" t="n"/>
      <c r="AA821" s="91" t="n"/>
      <c r="AB821" s="69" t="n"/>
      <c r="AC821" s="89" t="n"/>
      <c r="AD821" s="89" t="n"/>
      <c r="AE821" s="89" t="n"/>
      <c r="AF821" s="89" t="n"/>
      <c r="AG821" s="95" t="n"/>
      <c r="AH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57" t="n">
        <v>2</v>
      </c>
      <c r="J822" s="58" t="inlineStr">
        <is>
          <t>2 (IOM Sampler con FV prepesado, MT122)</t>
        </is>
      </c>
      <c r="K822" s="59" t="inlineStr">
        <is>
          <t>MTA/MA-014/A11</t>
        </is>
      </c>
      <c r="L822" s="70" t="n">
        <v>2</v>
      </c>
      <c r="M822" s="57" t="inlineStr">
        <is>
          <t>F.I: 4 (Button); 3,5 (PGP-GSP 3,5)</t>
        </is>
      </c>
      <c r="N822" s="83" t="n">
        <v>100</v>
      </c>
      <c r="O822" s="57" t="n">
        <v>5</v>
      </c>
      <c r="P822" s="57" t="n">
        <v>10</v>
      </c>
      <c r="T822" s="70" t="n">
        <v>2</v>
      </c>
      <c r="U822" s="70" t="n">
        <v>120</v>
      </c>
      <c r="V822" s="56" t="inlineStr">
        <is>
          <t>Materia particulada - aire (fracción inhalable)-IOM</t>
        </is>
      </c>
      <c r="W822" s="71">
        <f>N822/((0.1*O822)*T822)</f>
        <v/>
      </c>
      <c r="X822" s="71">
        <f>N822/(0.1*Q822*T822)</f>
        <v/>
      </c>
      <c r="Y822" s="88">
        <f>N822/(0.1*O822)</f>
        <v/>
      </c>
      <c r="Z822" s="88">
        <f>N822/(0.1*Q822)</f>
        <v/>
      </c>
      <c r="AA822" s="90">
        <f>N822/AB822</f>
        <v/>
      </c>
      <c r="AB822" s="31">
        <f>T822*480</f>
        <v/>
      </c>
      <c r="AC822" s="88">
        <f>AA822/O822</f>
        <v/>
      </c>
      <c r="AD822" s="88">
        <f>AA822/Q822</f>
        <v/>
      </c>
      <c r="AE822" s="88">
        <f>((N822/(T822*U822))/O822)</f>
        <v/>
      </c>
      <c r="AF822" s="88">
        <f>((N822/(T822*U822))/Q822)</f>
        <v/>
      </c>
      <c r="AG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H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57" t="n">
        <v>2</v>
      </c>
      <c r="J823" s="58" t="inlineStr">
        <is>
          <t>2 (IOM Sampler con FV prepesado, MT122)</t>
        </is>
      </c>
      <c r="K823" s="59" t="inlineStr">
        <is>
          <t>MTA/MA-014/A11</t>
        </is>
      </c>
      <c r="L823" s="70" t="n">
        <v>2</v>
      </c>
      <c r="M823" s="57" t="inlineStr">
        <is>
          <t>F.I: 4 (Button); 3,5 (PGP-GSP 3,5)</t>
        </is>
      </c>
      <c r="N823" s="83" t="n">
        <v>100</v>
      </c>
      <c r="O823" s="57" t="n">
        <v>2</v>
      </c>
      <c r="T823" s="70" t="n">
        <v>2</v>
      </c>
      <c r="U823" s="70" t="n">
        <v>120</v>
      </c>
      <c r="V823" s="56" t="inlineStr">
        <is>
          <t>Materia particulada - aire (fracción inhalable)-IOM</t>
        </is>
      </c>
      <c r="W823" s="72">
        <f>N823/((0.1*O823)*T823)</f>
        <v/>
      </c>
      <c r="X823" s="71">
        <f>N823/(0.1*Q823*T823)</f>
        <v/>
      </c>
      <c r="Y823" s="88">
        <f>N823/(0.1*O823)</f>
        <v/>
      </c>
      <c r="Z823" s="88">
        <f>N823/(0.1*Q823)</f>
        <v/>
      </c>
      <c r="AA823" s="90">
        <f>N823/AB823</f>
        <v/>
      </c>
      <c r="AB823" s="31">
        <f>T823*480</f>
        <v/>
      </c>
      <c r="AC823" s="88">
        <f>AA823/O823</f>
        <v/>
      </c>
      <c r="AD823" s="88">
        <f>AA823/Q823</f>
        <v/>
      </c>
      <c r="AE823" s="102">
        <f>((N823/(T823*U823))/O823)</f>
        <v/>
      </c>
      <c r="AF823" s="88">
        <f>((N823/(T823*U823))/Q823)</f>
        <v/>
      </c>
      <c r="AG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H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57" t="n">
        <v>2</v>
      </c>
      <c r="J824" s="58" t="inlineStr">
        <is>
          <t>2 (IOM Sampler con FV prepesado, MT122)</t>
        </is>
      </c>
      <c r="K824" s="59" t="inlineStr">
        <is>
          <t>MTA/MA-014/A11</t>
        </is>
      </c>
      <c r="L824" s="70" t="n">
        <v>2</v>
      </c>
      <c r="M824" s="57" t="inlineStr">
        <is>
          <t>F.I: 4 (Button); 3,5 (PGP-GSP 3,5)</t>
        </is>
      </c>
      <c r="N824" s="83" t="n">
        <v>100</v>
      </c>
      <c r="O824" s="57" t="n">
        <v>4</v>
      </c>
      <c r="T824" s="70" t="n">
        <v>2</v>
      </c>
      <c r="U824" s="70" t="n">
        <v>120</v>
      </c>
      <c r="V824" s="56" t="inlineStr">
        <is>
          <t>Materia particulada - aire (fracción inhalable)-IOM</t>
        </is>
      </c>
      <c r="W824" s="71">
        <f>N824/((0.1*O824)*T824)</f>
        <v/>
      </c>
      <c r="X824" s="71">
        <f>N824/(0.1*Q824*T824)</f>
        <v/>
      </c>
      <c r="Y824" s="88">
        <f>N824/(0.1*O824)</f>
        <v/>
      </c>
      <c r="Z824" s="88">
        <f>N824/(0.1*Q824)</f>
        <v/>
      </c>
      <c r="AA824" s="90">
        <f>N824/AB824</f>
        <v/>
      </c>
      <c r="AB824" s="31">
        <f>T824*480</f>
        <v/>
      </c>
      <c r="AC824" s="88">
        <f>AA824/O824</f>
        <v/>
      </c>
      <c r="AD824" s="88">
        <f>AA824/Q824</f>
        <v/>
      </c>
      <c r="AE824" s="102">
        <f>((N824/(T824*U824))/O824)</f>
        <v/>
      </c>
      <c r="AF824" s="88">
        <f>((N824/(T824*U824))/Q824)</f>
        <v/>
      </c>
      <c r="AG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H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57" t="n">
        <v>2</v>
      </c>
      <c r="J825" s="58" t="inlineStr">
        <is>
          <t>2 (IOM Sampler con FV prepesado, MT122)</t>
        </is>
      </c>
      <c r="K825" s="59" t="inlineStr">
        <is>
          <t>MTA/MA-014/A11</t>
        </is>
      </c>
      <c r="L825" s="70" t="n">
        <v>2</v>
      </c>
      <c r="M825" s="57" t="inlineStr">
        <is>
          <t>F.I: 4 (Button); 3,5 (PGP-GSP 3,5)</t>
        </is>
      </c>
      <c r="N825" s="83" t="n">
        <v>100</v>
      </c>
      <c r="O825" s="57" t="n">
        <v>4</v>
      </c>
      <c r="T825" s="70" t="n">
        <v>2</v>
      </c>
      <c r="U825" s="70" t="n">
        <v>120</v>
      </c>
      <c r="V825" s="56" t="inlineStr">
        <is>
          <t>Materia particulada - aire (fracción inhalable)-IOM</t>
        </is>
      </c>
      <c r="W825" s="71">
        <f>N825/((0.1*O825)*T825)</f>
        <v/>
      </c>
      <c r="X825" s="71">
        <f>N825/(0.1*Q825*T825)</f>
        <v/>
      </c>
      <c r="Y825" s="88">
        <f>N825/(0.1*O825)</f>
        <v/>
      </c>
      <c r="Z825" s="88">
        <f>N825/(0.1*Q825)</f>
        <v/>
      </c>
      <c r="AA825" s="90">
        <f>N825/AB825</f>
        <v/>
      </c>
      <c r="AB825" s="31">
        <f>T825*480</f>
        <v/>
      </c>
      <c r="AC825" s="88">
        <f>AA825/O825</f>
        <v/>
      </c>
      <c r="AD825" s="88">
        <f>AA825/Q825</f>
        <v/>
      </c>
      <c r="AE825" s="102">
        <f>((N825/(T825*U825))/O825)</f>
        <v/>
      </c>
      <c r="AF825" s="88">
        <f>((N825/(T825*U825))/Q825)</f>
        <v/>
      </c>
      <c r="AG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H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57" t="n">
        <v>2</v>
      </c>
      <c r="J826" s="58" t="inlineStr">
        <is>
          <t>2 (IOM Sampler con FV prepesado, MT122)</t>
        </is>
      </c>
      <c r="K826" s="59" t="inlineStr">
        <is>
          <t>MTA/MA-014/A11</t>
        </is>
      </c>
      <c r="L826" s="70" t="n">
        <v>2</v>
      </c>
      <c r="M826" s="57" t="inlineStr">
        <is>
          <t>F.I: 4 (Button); 3,5 (PGP-GSP 3,5)</t>
        </is>
      </c>
      <c r="N826" s="83" t="n">
        <v>100</v>
      </c>
      <c r="O826" s="57" t="n">
        <v>2</v>
      </c>
      <c r="T826" s="70" t="n">
        <v>4</v>
      </c>
      <c r="U826" s="70" t="n">
        <v>120</v>
      </c>
      <c r="V826" s="56" t="inlineStr">
        <is>
          <t>Materia particulada - aire (fracción inhalable)-IOM</t>
        </is>
      </c>
      <c r="W826" s="72">
        <f>N826/((0.1*O826)*T826)</f>
        <v/>
      </c>
      <c r="X826" s="71">
        <f>N826/(0.1*Q826*T826)</f>
        <v/>
      </c>
      <c r="Y826" s="88">
        <f>N826/(0.1*O826)</f>
        <v/>
      </c>
      <c r="Z826" s="88">
        <f>N826/(0.1*Q826)</f>
        <v/>
      </c>
      <c r="AA826" s="90">
        <f>N826/AB826</f>
        <v/>
      </c>
      <c r="AB826" s="31">
        <f>T826*480</f>
        <v/>
      </c>
      <c r="AC826" s="88">
        <f>AA826/O826</f>
        <v/>
      </c>
      <c r="AD826" s="88">
        <f>AA826/Q826</f>
        <v/>
      </c>
      <c r="AE826" s="102">
        <f>((N826/(T826*U826))/O826)</f>
        <v/>
      </c>
      <c r="AF826" s="88">
        <f>((N826/(T826*U826))/Q826)</f>
        <v/>
      </c>
      <c r="AG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H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57" t="n">
        <v>2</v>
      </c>
      <c r="J827" s="58" t="inlineStr">
        <is>
          <t>2 (IOM Sampler con FV prepesado, MT122)</t>
        </is>
      </c>
      <c r="K827" s="59" t="inlineStr">
        <is>
          <t>MTA/MA-014/A11</t>
        </is>
      </c>
      <c r="L827" s="70" t="n">
        <v>2</v>
      </c>
      <c r="M827" s="57" t="inlineStr">
        <is>
          <t>F.I: 4 (Button); 3,5 (PGP-GSP 3,5)</t>
        </is>
      </c>
      <c r="N827" s="83" t="n">
        <v>100</v>
      </c>
      <c r="O827" s="57" t="n">
        <v>3.5</v>
      </c>
      <c r="T827" s="70" t="n">
        <v>2</v>
      </c>
      <c r="U827" s="70" t="n">
        <v>120</v>
      </c>
      <c r="V827" s="56" t="inlineStr">
        <is>
          <t>Materia particulada - aire (fracción inhalable)-IOM</t>
        </is>
      </c>
      <c r="W827" s="71">
        <f>N827/((0.1*O827)*T827)</f>
        <v/>
      </c>
      <c r="X827" s="71">
        <f>N827/(0.1*Q827*T827)</f>
        <v/>
      </c>
      <c r="Y827" s="88">
        <f>N827/(0.1*O827)</f>
        <v/>
      </c>
      <c r="Z827" s="88">
        <f>N827/(0.1*Q827)</f>
        <v/>
      </c>
      <c r="AA827" s="90">
        <f>N827/AB827</f>
        <v/>
      </c>
      <c r="AB827" s="31">
        <f>T827*480</f>
        <v/>
      </c>
      <c r="AC827" s="88">
        <f>AA827/O827</f>
        <v/>
      </c>
      <c r="AD827" s="88">
        <f>AA827/Q827</f>
        <v/>
      </c>
      <c r="AE827" s="102">
        <f>((N827/(T827*U827))/O827)</f>
        <v/>
      </c>
      <c r="AF827" s="88">
        <f>((N827/(T827*U827))/Q827)</f>
        <v/>
      </c>
      <c r="AG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H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57" t="n">
        <v>2</v>
      </c>
      <c r="J828" s="58" t="inlineStr">
        <is>
          <t>2 (IOM Sampler con FV prepesado, MT122)</t>
        </is>
      </c>
      <c r="K828" s="59" t="inlineStr">
        <is>
          <t>MTA/MA-014/A11</t>
        </is>
      </c>
      <c r="L828" s="70" t="n">
        <v>2</v>
      </c>
      <c r="M828" s="57" t="inlineStr">
        <is>
          <t>F.I: 4 (Button); 3,5 (PGP-GSP 3,5)</t>
        </is>
      </c>
      <c r="N828" s="83" t="n">
        <v>100</v>
      </c>
      <c r="O828" s="57" t="n">
        <v>10</v>
      </c>
      <c r="T828" s="70" t="n">
        <v>2</v>
      </c>
      <c r="U828" s="70" t="n">
        <v>120</v>
      </c>
      <c r="V828" s="56" t="inlineStr">
        <is>
          <t>Materia particulada - aire (fracción inhalable)-IOM</t>
        </is>
      </c>
      <c r="W828" s="71">
        <f>N828/((0.1*O828)*T828)</f>
        <v/>
      </c>
      <c r="X828" s="71">
        <f>N828/(0.1*Q828*T828)</f>
        <v/>
      </c>
      <c r="Y828" s="88">
        <f>N828/(0.1*O828)</f>
        <v/>
      </c>
      <c r="Z828" s="88">
        <f>N828/(0.1*Q828)</f>
        <v/>
      </c>
      <c r="AA828" s="90">
        <f>N828/AB828</f>
        <v/>
      </c>
      <c r="AB828" s="31">
        <f>T828*480</f>
        <v/>
      </c>
      <c r="AC828" s="88">
        <f>AA828/O828</f>
        <v/>
      </c>
      <c r="AD828" s="88">
        <f>AA828/Q828</f>
        <v/>
      </c>
      <c r="AE828" s="88">
        <f>((N828/(T828*U828))/O828)</f>
        <v/>
      </c>
      <c r="AF828" s="88">
        <f>((N828/(T828*U828))/Q828)</f>
        <v/>
      </c>
      <c r="AG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H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57" t="n">
        <v>2</v>
      </c>
      <c r="J829" s="58" t="inlineStr">
        <is>
          <t>2 (IOM Sampler con FV prepesado, MT122)</t>
        </is>
      </c>
      <c r="K829" s="59" t="inlineStr">
        <is>
          <t>MTA/MA-014/A11</t>
        </is>
      </c>
      <c r="L829" s="70" t="n">
        <v>2</v>
      </c>
      <c r="M829" s="57" t="inlineStr">
        <is>
          <t>F.I: 4 (Button); 3,5 (PGP-GSP 3,5)</t>
        </is>
      </c>
      <c r="N829" s="83" t="n">
        <v>100</v>
      </c>
      <c r="Q829" s="57" t="n">
        <v>6</v>
      </c>
      <c r="S829" s="57" t="inlineStr">
        <is>
          <t>UK</t>
        </is>
      </c>
      <c r="T829" s="70" t="n">
        <v>2</v>
      </c>
      <c r="U829" s="70" t="n">
        <v>120</v>
      </c>
      <c r="V829" s="56" t="inlineStr">
        <is>
          <t>Materia particulada - aire (fracción inhalable)-IOM</t>
        </is>
      </c>
      <c r="W829" s="71">
        <f>N829/((0.1*O829)*T829)</f>
        <v/>
      </c>
      <c r="X829" s="71">
        <f>N829/(0.1*Q829*T829)</f>
        <v/>
      </c>
      <c r="Y829" s="88">
        <f>N829/(0.1*O829)</f>
        <v/>
      </c>
      <c r="Z829" s="88">
        <f>N829/(0.1*Q829)</f>
        <v/>
      </c>
      <c r="AA829" s="90">
        <f>N829/AB829</f>
        <v/>
      </c>
      <c r="AB829" s="31">
        <f>T829*480</f>
        <v/>
      </c>
      <c r="AC829" s="88">
        <f>AA829/O829</f>
        <v/>
      </c>
      <c r="AD829" s="88">
        <f>AA829/Q829</f>
        <v/>
      </c>
      <c r="AE829" s="88">
        <f>((N829/(T829*U829))/O829)</f>
        <v/>
      </c>
      <c r="AF829" s="88">
        <f>((N829/(T829*U829))/Q829)</f>
        <v/>
      </c>
      <c r="AG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H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L830" s="69" t="n"/>
      <c r="N830" s="69" t="n"/>
      <c r="T830" s="69" t="n"/>
      <c r="U830" s="69" t="n"/>
      <c r="W830" s="74" t="n"/>
      <c r="X830" s="74" t="n"/>
      <c r="Y830" s="89" t="n"/>
      <c r="Z830" s="89" t="n"/>
      <c r="AA830" s="91" t="n"/>
      <c r="AB830" s="69" t="n"/>
      <c r="AC830" s="89" t="n"/>
      <c r="AD830" s="89" t="n"/>
      <c r="AE830" s="89" t="n"/>
      <c r="AF830" s="89" t="n"/>
      <c r="AG830" s="95" t="n"/>
      <c r="AH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57" t="n">
        <v>4.2</v>
      </c>
      <c r="J831" s="61" t="inlineStr">
        <is>
          <t>4,2 (GK2.69)</t>
        </is>
      </c>
      <c r="K831" s="62" t="inlineStr">
        <is>
          <t>MTA/MA-014/A11</t>
        </is>
      </c>
      <c r="L831" s="70" t="n">
        <v>4.2</v>
      </c>
      <c r="M831" s="57" t="inlineStr">
        <is>
          <t>2,2 (ciclón Casella); 3 (ciclón SKC)</t>
        </is>
      </c>
      <c r="N831" s="84" t="n">
        <v>100</v>
      </c>
      <c r="O831" s="57" t="n">
        <v>2</v>
      </c>
      <c r="T831" s="70" t="n">
        <v>4.2</v>
      </c>
      <c r="U831" s="70" t="n">
        <v>120</v>
      </c>
      <c r="V831" s="60" t="inlineStr">
        <is>
          <t>Materia particulada (fracción respirable) - aire</t>
        </is>
      </c>
      <c r="W831" s="71">
        <f>N831/((0.1*O831)*T831)</f>
        <v/>
      </c>
      <c r="X831" s="71">
        <f>N831/(0.1*Q831*T831)</f>
        <v/>
      </c>
      <c r="Y831" s="88">
        <f>N831/(0.1*O831)</f>
        <v/>
      </c>
      <c r="Z831" s="88">
        <f>N831/(0.1*Q831)</f>
        <v/>
      </c>
      <c r="AA831" s="90">
        <f>N831/AB831</f>
        <v/>
      </c>
      <c r="AB831" s="31">
        <f>T831*480</f>
        <v/>
      </c>
      <c r="AC831" s="88">
        <f>AA831/O831</f>
        <v/>
      </c>
      <c r="AD831" s="88">
        <f>AA831/Q831</f>
        <v/>
      </c>
      <c r="AE831" s="102">
        <f>((N831/(T831*U831))/O831)</f>
        <v/>
      </c>
      <c r="AF831" s="88">
        <f>((N831/(T831*U831))/Q831)</f>
        <v/>
      </c>
      <c r="AG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H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57" t="n">
        <v>4.2</v>
      </c>
      <c r="J832" s="61" t="inlineStr">
        <is>
          <t>4,2 (GK2.69)</t>
        </is>
      </c>
      <c r="K832" s="62" t="inlineStr">
        <is>
          <t>MTA/MA-014/A11</t>
        </is>
      </c>
      <c r="L832" s="70" t="n">
        <v>4.2</v>
      </c>
      <c r="M832" s="57" t="inlineStr">
        <is>
          <t>2,2 (ciclón Casella); 3 (ciclón SKC)</t>
        </is>
      </c>
      <c r="N832" s="84" t="n">
        <v>100</v>
      </c>
      <c r="O832" s="57" t="n">
        <v>0.4</v>
      </c>
      <c r="T832" s="70" t="n">
        <v>4.2</v>
      </c>
      <c r="U832" s="70" t="n">
        <v>480</v>
      </c>
      <c r="V832" s="60" t="inlineStr">
        <is>
          <t>Materia particulada (fracción respirable) - aire</t>
        </is>
      </c>
      <c r="W832" s="73">
        <f>N832/((0.1*O832)*T832)</f>
        <v/>
      </c>
      <c r="X832" s="71">
        <f>N832/(0.1*Q832*T832)</f>
        <v/>
      </c>
      <c r="Y832" s="88">
        <f>N832/(0.1*O832)</f>
        <v/>
      </c>
      <c r="Z832" s="88">
        <f>N832/(0.1*Q832)</f>
        <v/>
      </c>
      <c r="AA832" s="90">
        <f>N832/AB832</f>
        <v/>
      </c>
      <c r="AB832" s="31">
        <f>T832*480</f>
        <v/>
      </c>
      <c r="AC832" s="88">
        <f>AA832/O832</f>
        <v/>
      </c>
      <c r="AD832" s="88">
        <f>AA832/Q832</f>
        <v/>
      </c>
      <c r="AE832" s="102">
        <f>((N832/(T832*U832))/O832)</f>
        <v/>
      </c>
      <c r="AF832" s="88">
        <f>((N832/(T832*U832))/Q832)</f>
        <v/>
      </c>
      <c r="AG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H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57" t="n">
        <v>4.2</v>
      </c>
      <c r="J833" s="61" t="inlineStr">
        <is>
          <t>4,2 (GK2.69)</t>
        </is>
      </c>
      <c r="K833" s="62" t="inlineStr">
        <is>
          <t>MTA/MA-014/A11</t>
        </is>
      </c>
      <c r="L833" s="70" t="n">
        <v>4.2</v>
      </c>
      <c r="M833" s="57" t="inlineStr">
        <is>
          <t>2,2 (ciclón Casella); 3 (ciclón SKC)</t>
        </is>
      </c>
      <c r="N833" s="84" t="n">
        <v>100</v>
      </c>
      <c r="O833" s="57" t="n">
        <v>0.9</v>
      </c>
      <c r="T833" s="70" t="n">
        <v>4.2</v>
      </c>
      <c r="U833" s="70" t="n">
        <v>120</v>
      </c>
      <c r="V833" s="60" t="inlineStr">
        <is>
          <t>Materia particulada (fracción respirable) - aire</t>
        </is>
      </c>
      <c r="W833" s="72">
        <f>N833/((0.1*O833)*T833)</f>
        <v/>
      </c>
      <c r="X833" s="71">
        <f>N833/(0.1*Q833*T833)</f>
        <v/>
      </c>
      <c r="Y833" s="88">
        <f>N833/(0.1*O833)</f>
        <v/>
      </c>
      <c r="Z833" s="88">
        <f>N833/(0.1*Q833)</f>
        <v/>
      </c>
      <c r="AA833" s="90">
        <f>N833/AB833</f>
        <v/>
      </c>
      <c r="AB833" s="31">
        <f>T833*480</f>
        <v/>
      </c>
      <c r="AC833" s="88">
        <f>AA833/O833</f>
        <v/>
      </c>
      <c r="AD833" s="88">
        <f>AA833/Q833</f>
        <v/>
      </c>
      <c r="AE833" s="102">
        <f>((N833/(T833*U833))/O833)</f>
        <v/>
      </c>
      <c r="AF833" s="88">
        <f>((N833/(T833*U833))/Q833)</f>
        <v/>
      </c>
      <c r="AG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H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57" t="n">
        <v>4.2</v>
      </c>
      <c r="J834" s="61" t="inlineStr">
        <is>
          <t>4,2 (GK2.69)</t>
        </is>
      </c>
      <c r="K834" s="62" t="inlineStr">
        <is>
          <t>MTA/MA-014/A11</t>
        </is>
      </c>
      <c r="L834" s="70" t="n">
        <v>4.2</v>
      </c>
      <c r="M834" s="57" t="inlineStr">
        <is>
          <t>2,2 (ciclón Casella); 3 (ciclón SKC)</t>
        </is>
      </c>
      <c r="N834" s="84" t="n">
        <v>100</v>
      </c>
      <c r="O834" s="57" t="n">
        <v>3</v>
      </c>
      <c r="T834" s="70" t="n">
        <v>4.2</v>
      </c>
      <c r="U834" s="70" t="n">
        <v>120</v>
      </c>
      <c r="V834" s="60" t="inlineStr">
        <is>
          <t>Materia particulada (fracción respirable) - aire</t>
        </is>
      </c>
      <c r="W834" s="71">
        <f>N834/((0.1*O834)*T834)</f>
        <v/>
      </c>
      <c r="X834" s="71">
        <f>N834/(0.1*Q834*T834)</f>
        <v/>
      </c>
      <c r="Y834" s="88">
        <f>N834/(0.1*O834)</f>
        <v/>
      </c>
      <c r="Z834" s="88">
        <f>N834/(0.1*Q834)</f>
        <v/>
      </c>
      <c r="AA834" s="90">
        <f>N834/AB834</f>
        <v/>
      </c>
      <c r="AB834" s="31">
        <f>T834*480</f>
        <v/>
      </c>
      <c r="AC834" s="88">
        <f>AA834/O834</f>
        <v/>
      </c>
      <c r="AD834" s="88">
        <f>AA834/Q834</f>
        <v/>
      </c>
      <c r="AE834" s="88">
        <f>((N834/(T834*U834))/O834)</f>
        <v/>
      </c>
      <c r="AF834" s="88">
        <f>((N834/(T834*U834))/Q834)</f>
        <v/>
      </c>
      <c r="AG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H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57" t="n">
        <v>4.2</v>
      </c>
      <c r="J835" s="61" t="inlineStr">
        <is>
          <t>4,2 (GK2.69)</t>
        </is>
      </c>
      <c r="K835" s="62" t="inlineStr">
        <is>
          <t>MTA/MA-014/A11</t>
        </is>
      </c>
      <c r="L835" s="70" t="n">
        <v>4.2</v>
      </c>
      <c r="M835" s="57" t="inlineStr">
        <is>
          <t>2,2 (ciclón Casella); 3 (ciclón SKC)</t>
        </is>
      </c>
      <c r="N835" s="84" t="n">
        <v>100</v>
      </c>
      <c r="O835" s="57" t="n">
        <v>4</v>
      </c>
      <c r="T835" s="70" t="n">
        <v>4.2</v>
      </c>
      <c r="U835" s="70" t="n">
        <v>120</v>
      </c>
      <c r="V835" s="60" t="inlineStr">
        <is>
          <t>Materia particulada (fracción respirable) - aire</t>
        </is>
      </c>
      <c r="W835" s="71">
        <f>N835/((0.1*O835)*T835)</f>
        <v/>
      </c>
      <c r="X835" s="71">
        <f>N835/(0.1*Q835*T835)</f>
        <v/>
      </c>
      <c r="Y835" s="88">
        <f>N835/(0.1*O835)</f>
        <v/>
      </c>
      <c r="Z835" s="88">
        <f>N835/(0.1*Q835)</f>
        <v/>
      </c>
      <c r="AA835" s="90">
        <f>N835/AB835</f>
        <v/>
      </c>
      <c r="AB835" s="31">
        <f>T835*480</f>
        <v/>
      </c>
      <c r="AC835" s="88">
        <f>AA835/O835</f>
        <v/>
      </c>
      <c r="AD835" s="88">
        <f>AA835/Q835</f>
        <v/>
      </c>
      <c r="AE835" s="88">
        <f>((N835/(T835*U835))/O835)</f>
        <v/>
      </c>
      <c r="AF835" s="88">
        <f>((N835/(T835*U835))/Q835)</f>
        <v/>
      </c>
      <c r="AG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H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57" t="n">
        <v>4.2</v>
      </c>
      <c r="J836" s="61" t="inlineStr">
        <is>
          <t>4,2 (GK2.69)</t>
        </is>
      </c>
      <c r="K836" s="62" t="inlineStr">
        <is>
          <t>MTA/MA-014/A11</t>
        </is>
      </c>
      <c r="L836" s="70" t="n">
        <v>4.2</v>
      </c>
      <c r="M836" s="57" t="inlineStr">
        <is>
          <t>2,2 (ciclón Casella); 3 (ciclón SKC)</t>
        </is>
      </c>
      <c r="N836" s="84" t="n">
        <v>100</v>
      </c>
      <c r="O836" s="57" t="n">
        <v>1.5</v>
      </c>
      <c r="T836" s="70" t="n">
        <v>4.2</v>
      </c>
      <c r="U836" s="70" t="n">
        <v>120</v>
      </c>
      <c r="V836" s="60" t="inlineStr">
        <is>
          <t>Materia particulada (fracción respirable) - aire</t>
        </is>
      </c>
      <c r="W836" s="71">
        <f>N836/((0.1*O836)*T836)</f>
        <v/>
      </c>
      <c r="X836" s="71">
        <f>N836/(0.1*Q836*T836)</f>
        <v/>
      </c>
      <c r="Y836" s="88">
        <f>N836/(0.1*O836)</f>
        <v/>
      </c>
      <c r="Z836" s="88">
        <f>N836/(0.1*Q836)</f>
        <v/>
      </c>
      <c r="AA836" s="90">
        <f>N836/AB836</f>
        <v/>
      </c>
      <c r="AB836" s="31">
        <f>T836*480</f>
        <v/>
      </c>
      <c r="AC836" s="88">
        <f>AA836/O836</f>
        <v/>
      </c>
      <c r="AD836" s="88">
        <f>AA836/Q836</f>
        <v/>
      </c>
      <c r="AE836" s="102">
        <f>((N836/(T836*U836))/O836)</f>
        <v/>
      </c>
      <c r="AF836" s="88">
        <f>((N836/(T836*U836))/Q836)</f>
        <v/>
      </c>
      <c r="AG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H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57" t="n">
        <v>4.2</v>
      </c>
      <c r="J837" s="61" t="inlineStr">
        <is>
          <t>4,2 (GK2.69)</t>
        </is>
      </c>
      <c r="K837" s="62" t="inlineStr">
        <is>
          <t>MTA/MA-014/A11</t>
        </is>
      </c>
      <c r="L837" s="70" t="n">
        <v>4.2</v>
      </c>
      <c r="M837" s="57" t="inlineStr">
        <is>
          <t>2,2 (ciclón Casella); 3 (ciclón SKC)</t>
        </is>
      </c>
      <c r="N837" s="84" t="n">
        <v>100</v>
      </c>
      <c r="O837" s="57" t="n">
        <v>2</v>
      </c>
      <c r="T837" s="70" t="n">
        <v>2.2</v>
      </c>
      <c r="U837" s="70" t="n">
        <v>120</v>
      </c>
      <c r="V837" s="60" t="inlineStr">
        <is>
          <t>Materia particulada (fracción respirable) - aire</t>
        </is>
      </c>
      <c r="W837" s="71">
        <f>N837/((0.1*O837)*T837)</f>
        <v/>
      </c>
      <c r="X837" s="71">
        <f>N837/(0.1*Q837*T837)</f>
        <v/>
      </c>
      <c r="Y837" s="88">
        <f>N837/(0.1*O837)</f>
        <v/>
      </c>
      <c r="Z837" s="88">
        <f>N837/(0.1*Q837)</f>
        <v/>
      </c>
      <c r="AA837" s="90">
        <f>N837/AB837</f>
        <v/>
      </c>
      <c r="AB837" s="31">
        <f>T837*480</f>
        <v/>
      </c>
      <c r="AC837" s="88">
        <f>AA837/O837</f>
        <v/>
      </c>
      <c r="AD837" s="88">
        <f>AA837/Q837</f>
        <v/>
      </c>
      <c r="AE837" s="102">
        <f>((N837/(T837*U837))/O837)</f>
        <v/>
      </c>
      <c r="AF837" s="88">
        <f>((N837/(T837*U837))/Q837)</f>
        <v/>
      </c>
      <c r="AG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H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57" t="n">
        <v>4.2</v>
      </c>
      <c r="J838" s="61" t="inlineStr">
        <is>
          <t>4,2 (GK2.69)</t>
        </is>
      </c>
      <c r="K838" s="62" t="inlineStr">
        <is>
          <t>MTA/MA-014/A11</t>
        </is>
      </c>
      <c r="L838" s="70" t="n">
        <v>4.2</v>
      </c>
      <c r="M838" s="57" t="inlineStr">
        <is>
          <t>2,2 (ciclón Casella); 3 (ciclón SKC)</t>
        </is>
      </c>
      <c r="N838" s="84" t="n">
        <v>100</v>
      </c>
      <c r="O838" s="57" t="n">
        <v>3</v>
      </c>
      <c r="T838" s="70" t="n">
        <v>4.2</v>
      </c>
      <c r="U838" s="70" t="n">
        <v>120</v>
      </c>
      <c r="V838" s="60" t="inlineStr">
        <is>
          <t>Materia particulada (fracción respirable) - aire</t>
        </is>
      </c>
      <c r="W838" s="71">
        <f>N838/((0.1*O838)*T838)</f>
        <v/>
      </c>
      <c r="X838" s="71">
        <f>N838/(0.1*Q838*T838)</f>
        <v/>
      </c>
      <c r="Y838" s="88">
        <f>N838/(0.1*O838)</f>
        <v/>
      </c>
      <c r="Z838" s="88">
        <f>N838/(0.1*Q838)</f>
        <v/>
      </c>
      <c r="AA838" s="90">
        <f>N838/AB838</f>
        <v/>
      </c>
      <c r="AB838" s="31">
        <f>T838*480</f>
        <v/>
      </c>
      <c r="AC838" s="88">
        <f>AA838/O838</f>
        <v/>
      </c>
      <c r="AD838" s="88">
        <f>AA838/Q838</f>
        <v/>
      </c>
      <c r="AE838" s="88">
        <f>((N838/(T838*U838))/O838)</f>
        <v/>
      </c>
      <c r="AF838" s="88">
        <f>((N838/(T838*U838))/Q838)</f>
        <v/>
      </c>
      <c r="AG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H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57" t="n">
        <v>4.2</v>
      </c>
      <c r="J839" s="61" t="inlineStr">
        <is>
          <t>4,2 (GK2.69)</t>
        </is>
      </c>
      <c r="K839" s="62" t="inlineStr">
        <is>
          <t>MTA/MA-014/A11</t>
        </is>
      </c>
      <c r="L839" s="70" t="n">
        <v>4.2</v>
      </c>
      <c r="M839" s="57" t="inlineStr">
        <is>
          <t>2,2 (ciclón Casella); 3 (ciclón SKC)</t>
        </is>
      </c>
      <c r="N839" s="84" t="n">
        <v>100</v>
      </c>
      <c r="O839" s="57" t="n">
        <v>3</v>
      </c>
      <c r="T839" s="70" t="n">
        <v>4.2</v>
      </c>
      <c r="U839" s="70" t="n">
        <v>120</v>
      </c>
      <c r="V839" s="60" t="inlineStr">
        <is>
          <t>Materia particulada (fracción respirable) - aire</t>
        </is>
      </c>
      <c r="W839" s="71">
        <f>N839/((0.1*O839)*T839)</f>
        <v/>
      </c>
      <c r="X839" s="71">
        <f>N839/(0.1*Q839*T839)</f>
        <v/>
      </c>
      <c r="Y839" s="88">
        <f>N839/(0.1*O839)</f>
        <v/>
      </c>
      <c r="Z839" s="88">
        <f>N839/(0.1*Q839)</f>
        <v/>
      </c>
      <c r="AA839" s="90">
        <f>N839/AB839</f>
        <v/>
      </c>
      <c r="AB839" s="31">
        <f>T839*480</f>
        <v/>
      </c>
      <c r="AC839" s="88">
        <f>AA839/O839</f>
        <v/>
      </c>
      <c r="AD839" s="88">
        <f>AA839/Q839</f>
        <v/>
      </c>
      <c r="AE839" s="88">
        <f>((N839/(T839*U839))/O839)</f>
        <v/>
      </c>
      <c r="AF839" s="88">
        <f>((N839/(T839*U839))/Q839)</f>
        <v/>
      </c>
      <c r="AG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H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57" t="n">
        <v>4.2</v>
      </c>
      <c r="J840" s="61" t="inlineStr">
        <is>
          <t>4,2 (GK2.69)</t>
        </is>
      </c>
      <c r="K840" s="62" t="inlineStr">
        <is>
          <t>MTA/MA-014/A11</t>
        </is>
      </c>
      <c r="L840" s="70" t="n">
        <v>4.2</v>
      </c>
      <c r="M840" s="57" t="inlineStr">
        <is>
          <t>2,2 (ciclón Casella); 3 (ciclón SKC)</t>
        </is>
      </c>
      <c r="N840" s="84" t="n">
        <v>100</v>
      </c>
      <c r="O840" s="57" t="n">
        <v>4</v>
      </c>
      <c r="T840" s="70" t="n">
        <v>2.2</v>
      </c>
      <c r="U840" s="70" t="n">
        <v>120</v>
      </c>
      <c r="V840" s="60" t="inlineStr">
        <is>
          <t>Materia particulada (fracción respirable) - aire</t>
        </is>
      </c>
      <c r="W840" s="71">
        <f>N840/((0.1*O840)*T840)</f>
        <v/>
      </c>
      <c r="X840" s="71">
        <f>N840/(0.1*Q840*T840)</f>
        <v/>
      </c>
      <c r="Y840" s="88">
        <f>N840/(0.1*O840)</f>
        <v/>
      </c>
      <c r="Z840" s="88">
        <f>N840/(0.1*Q840)</f>
        <v/>
      </c>
      <c r="AA840" s="90">
        <f>N840/AB840</f>
        <v/>
      </c>
      <c r="AB840" s="31">
        <f>T840*480</f>
        <v/>
      </c>
      <c r="AC840" s="88">
        <f>AA840/O840</f>
        <v/>
      </c>
      <c r="AD840" s="88">
        <f>AA840/Q840</f>
        <v/>
      </c>
      <c r="AE840" s="88">
        <f>((N840/(T840*U840))/O840)</f>
        <v/>
      </c>
      <c r="AF840" s="88">
        <f>((N840/(T840*U840))/Q840)</f>
        <v/>
      </c>
      <c r="AG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H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57" t="n">
        <v>4.2</v>
      </c>
      <c r="J841" s="61" t="inlineStr">
        <is>
          <t>4,2 (GK2.69)</t>
        </is>
      </c>
      <c r="K841" s="62" t="inlineStr">
        <is>
          <t>MTA/MA-014/A11</t>
        </is>
      </c>
      <c r="L841" s="70" t="n">
        <v>4.2</v>
      </c>
      <c r="M841" s="57" t="inlineStr">
        <is>
          <t>2,2 (ciclón Casella); 3 (ciclón SKC)</t>
        </is>
      </c>
      <c r="N841" s="84" t="n">
        <v>100</v>
      </c>
      <c r="O841" s="57" t="n">
        <v>2</v>
      </c>
      <c r="T841" s="70" t="n">
        <v>2.2</v>
      </c>
      <c r="U841" s="70" t="n">
        <v>120</v>
      </c>
      <c r="V841" s="60" t="inlineStr">
        <is>
          <t>Materia particulada (fracción respirable) - aire</t>
        </is>
      </c>
      <c r="W841" s="71">
        <f>N841/((0.1*O841)*T841)</f>
        <v/>
      </c>
      <c r="X841" s="71">
        <f>N841/(0.1*Q841*T841)</f>
        <v/>
      </c>
      <c r="Y841" s="88">
        <f>N841/(0.1*O841)</f>
        <v/>
      </c>
      <c r="Z841" s="88">
        <f>N841/(0.1*Q841)</f>
        <v/>
      </c>
      <c r="AA841" s="90">
        <f>N841/AB841</f>
        <v/>
      </c>
      <c r="AB841" s="31">
        <f>T841*480</f>
        <v/>
      </c>
      <c r="AC841" s="88">
        <f>AA841/O841</f>
        <v/>
      </c>
      <c r="AD841" s="88">
        <f>AA841/Q841</f>
        <v/>
      </c>
      <c r="AE841" s="102">
        <f>((N841/(T841*U841))/O841)</f>
        <v/>
      </c>
      <c r="AF841" s="88">
        <f>((N841/(T841*U841))/Q841)</f>
        <v/>
      </c>
      <c r="AG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H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L842" s="69" t="n"/>
      <c r="N842" s="69" t="n"/>
      <c r="T842" s="69" t="n"/>
      <c r="U842" s="69" t="n"/>
      <c r="W842" s="74" t="n"/>
      <c r="X842" s="69" t="n"/>
      <c r="Y842" s="69" t="n"/>
      <c r="Z842" s="69" t="n"/>
      <c r="AA842" s="69" t="n"/>
      <c r="AB842" s="69" t="n"/>
      <c r="AC842" s="69" t="n"/>
      <c r="AD842" s="69" t="n"/>
      <c r="AE842" s="69" t="n"/>
      <c r="AF842" s="69" t="n"/>
      <c r="AG842" s="96" t="n"/>
      <c r="AH842" s="128" t="n"/>
    </row>
    <row r="843" customFormat="1" s="104">
      <c r="A843" s="104" t="inlineStr">
        <is>
          <t>propuesta</t>
        </is>
      </c>
      <c r="D843" s="104" t="inlineStr">
        <is>
          <t>propuesta</t>
        </is>
      </c>
      <c r="J843" s="104" t="inlineStr">
        <is>
          <t>propuesta</t>
        </is>
      </c>
      <c r="L843" s="105" t="n"/>
      <c r="M843" s="104" t="inlineStr">
        <is>
          <t>propuesta</t>
        </is>
      </c>
      <c r="N843" s="105" t="n"/>
      <c r="T843" s="105" t="n"/>
      <c r="U843" s="105" t="n"/>
      <c r="V843" s="106" t="n"/>
      <c r="W843" s="106" t="n"/>
      <c r="X843" s="105" t="n"/>
      <c r="Y843" s="105" t="n"/>
      <c r="Z843" s="105" t="n"/>
      <c r="AA843" s="104" t="inlineStr">
        <is>
          <t>propuesta</t>
        </is>
      </c>
      <c r="AB843" s="105" t="n"/>
      <c r="AC843" s="105" t="n"/>
      <c r="AD843" s="105" t="n"/>
      <c r="AE843" s="105" t="n"/>
      <c r="AF843" s="104" t="inlineStr">
        <is>
          <t>propuesta</t>
        </is>
      </c>
      <c r="AG843" s="106" t="n"/>
      <c r="AH843" s="131" t="inlineStr">
        <is>
          <t>propuesta</t>
        </is>
      </c>
    </row>
    <row r="844" customFormat="1" s="33">
      <c r="L844" s="136" t="n"/>
      <c r="N844" s="136" t="n"/>
      <c r="T844" s="136" t="n"/>
      <c r="U844" s="136" t="n"/>
      <c r="V844" s="33" t="inlineStr">
        <is>
          <t>añadir los transitorios de RD 612/2024. Pendiente, por ejemplo: níquel.</t>
        </is>
      </c>
      <c r="X844" s="136" t="n"/>
      <c r="Y844" s="136" t="n"/>
      <c r="Z844" s="136" t="n"/>
      <c r="AB844" s="136" t="n"/>
      <c r="AC844" s="136" t="n"/>
      <c r="AD844" s="136" t="n"/>
      <c r="AE844" s="136" t="n"/>
      <c r="AG844" s="33" t="inlineStr">
        <is>
          <t>añadir los transitorios de RD 612/2024. Pendiente, por ejemplo: níquel.</t>
        </is>
      </c>
      <c r="AH844" s="137" t="n"/>
    </row>
    <row r="845" customFormat="1" s="104">
      <c r="A845" s="104" t="inlineStr">
        <is>
          <t>propuesta</t>
        </is>
      </c>
      <c r="D845" s="104" t="inlineStr">
        <is>
          <t>propuesta</t>
        </is>
      </c>
      <c r="J845" s="104" t="inlineStr">
        <is>
          <t>propuesta</t>
        </is>
      </c>
      <c r="L845" s="105" t="n"/>
      <c r="M845" s="104" t="inlineStr">
        <is>
          <t>propuesta</t>
        </is>
      </c>
      <c r="N845" s="105" t="n"/>
      <c r="T845" s="105" t="n"/>
      <c r="U845" s="105" t="n"/>
      <c r="W845" s="105" t="n"/>
      <c r="X845" s="105" t="n"/>
      <c r="Y845" s="105" t="n"/>
      <c r="Z845" s="105" t="n"/>
      <c r="AA845" s="104" t="inlineStr">
        <is>
          <t>propuesta</t>
        </is>
      </c>
      <c r="AB845" s="105" t="n"/>
      <c r="AC845" s="105" t="n"/>
      <c r="AD845" s="105" t="n"/>
      <c r="AE845" s="105" t="n"/>
      <c r="AF845" s="104" t="inlineStr">
        <is>
          <t>propuesta</t>
        </is>
      </c>
      <c r="AH845" s="131" t="inlineStr">
        <is>
          <t>propuesta</t>
        </is>
      </c>
    </row>
    <row r="846" customFormat="1" s="33">
      <c r="L846" s="136" t="n"/>
      <c r="N846" s="136" t="n"/>
      <c r="T846" s="136" t="n"/>
      <c r="U846" s="136" t="n"/>
      <c r="V846" s="33" t="inlineStr">
        <is>
          <t>añadir los STEL de Gestis para aquellos sin valor límite de corta español en LEP 2025</t>
        </is>
      </c>
      <c r="W846" s="136" t="n"/>
      <c r="X846" s="136" t="n"/>
      <c r="Y846" s="136" t="n"/>
      <c r="Z846" s="136" t="n"/>
      <c r="AB846" s="136" t="n"/>
      <c r="AC846" s="136" t="n"/>
      <c r="AD846" s="136" t="n"/>
      <c r="AE846" s="136" t="n"/>
      <c r="AG846" s="33" t="inlineStr">
        <is>
          <t>añadir los STEL de Gestis para aquellos sin valor límite de corta español en LEP 2025</t>
        </is>
      </c>
      <c r="AH846" s="137" t="n"/>
    </row>
    <row r="847" customFormat="1" s="104">
      <c r="A847" s="104" t="inlineStr">
        <is>
          <t>propuesta</t>
        </is>
      </c>
      <c r="D847" s="104" t="inlineStr">
        <is>
          <t>propuesta</t>
        </is>
      </c>
      <c r="J847" s="104" t="inlineStr">
        <is>
          <t>propuesta</t>
        </is>
      </c>
      <c r="L847" s="105" t="n"/>
      <c r="M847" s="104" t="inlineStr">
        <is>
          <t>propuesta</t>
        </is>
      </c>
      <c r="N847" s="105" t="n"/>
      <c r="T847" s="105" t="n"/>
      <c r="U847" s="105" t="n"/>
      <c r="W847" s="105" t="n"/>
      <c r="X847" s="105" t="n"/>
      <c r="Y847" s="105" t="n"/>
      <c r="Z847" s="105" t="n"/>
      <c r="AA847" s="104" t="inlineStr">
        <is>
          <t>propuesta</t>
        </is>
      </c>
      <c r="AB847" s="105" t="n"/>
      <c r="AC847" s="105" t="n"/>
      <c r="AD847" s="105" t="n"/>
      <c r="AE847" s="105" t="n"/>
      <c r="AF847" s="104" t="inlineStr">
        <is>
          <t>propuesta</t>
        </is>
      </c>
      <c r="AH847" s="131" t="inlineStr">
        <is>
          <t>propuesta</t>
        </is>
      </c>
    </row>
    <row r="848" customFormat="1" s="33">
      <c r="L848" s="136" t="n"/>
      <c r="N848" s="136" t="n"/>
      <c r="T848" s="136" t="n"/>
      <c r="U848" s="136" t="n"/>
      <c r="V848" s="33" t="inlineStr">
        <is>
          <t>valoración de corta, ¿en hoja independiente? ¿en esta misma?</t>
        </is>
      </c>
      <c r="W848" s="136" t="n"/>
      <c r="X848" s="136" t="n"/>
      <c r="Y848" s="136" t="n"/>
      <c r="Z848" s="136" t="n"/>
      <c r="AB848" s="136" t="n"/>
      <c r="AC848" s="136" t="n"/>
      <c r="AD848" s="136" t="n"/>
      <c r="AE848" s="136" t="n"/>
      <c r="AG848" s="33" t="inlineStr">
        <is>
          <t>valoración de corta, ¿en hoja independiente? ¿en esta misma?</t>
        </is>
      </c>
      <c r="AH848" s="137" t="n"/>
    </row>
    <row r="849" customFormat="1" s="104">
      <c r="A849" s="104" t="inlineStr">
        <is>
          <t>propuesta</t>
        </is>
      </c>
      <c r="D849" s="104" t="inlineStr">
        <is>
          <t>propuesta</t>
        </is>
      </c>
      <c r="J849" s="104" t="inlineStr">
        <is>
          <t>propuesta</t>
        </is>
      </c>
      <c r="L849" s="105" t="n"/>
      <c r="M849" s="104" t="inlineStr">
        <is>
          <t>propuesta</t>
        </is>
      </c>
      <c r="N849" s="105" t="n"/>
      <c r="T849" s="105" t="n"/>
      <c r="U849" s="105" t="n"/>
      <c r="W849" s="105" t="n"/>
      <c r="X849" s="105" t="n"/>
      <c r="Y849" s="105" t="n"/>
      <c r="Z849" s="105" t="n"/>
      <c r="AA849" s="104" t="inlineStr">
        <is>
          <t>propuesta</t>
        </is>
      </c>
      <c r="AB849" s="105" t="n"/>
      <c r="AC849" s="105" t="n"/>
      <c r="AD849" s="105" t="n"/>
      <c r="AE849" s="105" t="n"/>
      <c r="AF849" s="104" t="inlineStr">
        <is>
          <t>propuesta</t>
        </is>
      </c>
      <c r="AH849" s="131" t="inlineStr">
        <is>
          <t>propuesta</t>
        </is>
      </c>
    </row>
    <row r="850" customFormat="1" s="7">
      <c r="L850" s="67" t="n"/>
      <c r="N850" s="67" t="n"/>
      <c r="T850" s="67" t="n"/>
      <c r="U850" s="67" t="n"/>
      <c r="V850" s="7" t="inlineStr">
        <is>
          <t>hojas específicas para agentes compatibles: VOC´s, metales, ácidos inorgánicos, aldehidos, etc.</t>
        </is>
      </c>
      <c r="W850" s="67" t="n"/>
      <c r="X850" s="67" t="n"/>
      <c r="Y850" s="67" t="n"/>
      <c r="Z850" s="67" t="n"/>
      <c r="AB850" s="67" t="n"/>
      <c r="AC850" s="67" t="n"/>
      <c r="AD850" s="67" t="n"/>
      <c r="AE850" s="67" t="n"/>
      <c r="AG850" s="7" t="inlineStr">
        <is>
          <t>hojas específicas para agentes compatibles: VOC´s, metales, ácidos inorgánicos, aldehidos, etc.</t>
        </is>
      </c>
      <c r="AH850" s="122" t="n"/>
    </row>
    <row r="851" customFormat="1" s="104">
      <c r="A851" s="104" t="inlineStr">
        <is>
          <t>propuesta</t>
        </is>
      </c>
      <c r="D851" s="104" t="inlineStr">
        <is>
          <t>propuesta</t>
        </is>
      </c>
      <c r="J851" s="104" t="inlineStr">
        <is>
          <t>propuesta</t>
        </is>
      </c>
      <c r="L851" s="105" t="n"/>
      <c r="M851" s="104" t="inlineStr">
        <is>
          <t>propuesta</t>
        </is>
      </c>
      <c r="N851" s="105" t="n"/>
      <c r="T851" s="105" t="n"/>
      <c r="U851" s="105" t="n"/>
      <c r="W851" s="105" t="n"/>
      <c r="X851" s="105" t="n"/>
      <c r="Y851" s="105" t="n"/>
      <c r="Z851" s="105" t="n"/>
      <c r="AA851" s="104" t="inlineStr">
        <is>
          <t>propuesta</t>
        </is>
      </c>
      <c r="AB851" s="105" t="n"/>
      <c r="AC851" s="105" t="n"/>
      <c r="AD851" s="105" t="n"/>
      <c r="AE851" s="105" t="n"/>
      <c r="AF851" s="104" t="inlineStr">
        <is>
          <t>propuesta</t>
        </is>
      </c>
      <c r="AH851" s="131" t="inlineStr">
        <is>
          <t>propuesta</t>
        </is>
      </c>
    </row>
    <row r="852" customFormat="1" s="7">
      <c r="L852" s="67" t="n"/>
      <c r="N852" s="67" t="n"/>
      <c r="T852" s="67" t="n"/>
      <c r="U852" s="67" t="n"/>
      <c r="V852" s="7" t="inlineStr">
        <is>
          <t>añadir comentarios específicos para montajes con tren de muestreo e impinger</t>
        </is>
      </c>
      <c r="W852" s="67" t="n"/>
      <c r="X852" s="67" t="n"/>
      <c r="Y852" s="67" t="n"/>
      <c r="Z852" s="67" t="n"/>
      <c r="AB852" s="67" t="n"/>
      <c r="AC852" s="67" t="n"/>
      <c r="AD852" s="67" t="n"/>
      <c r="AE852" s="67" t="n"/>
      <c r="AG852" s="7" t="inlineStr">
        <is>
          <t>añadir comentarios específicos para montajes con tren de muestreo e impinger</t>
        </is>
      </c>
      <c r="AH852" s="122" t="n"/>
    </row>
    <row r="853" customFormat="1" s="108">
      <c r="L853" s="109" t="n"/>
      <c r="N853" s="109" t="n"/>
      <c r="T853" s="109" t="n"/>
      <c r="U853" s="109" t="n"/>
      <c r="W853" s="109" t="n"/>
      <c r="X853" s="109" t="n"/>
      <c r="Y853" s="109" t="n"/>
      <c r="Z853" s="109" t="n"/>
      <c r="AA853" s="109" t="n"/>
      <c r="AB853" s="109" t="n"/>
      <c r="AC853" s="109" t="n"/>
      <c r="AD853" s="109" t="n"/>
      <c r="AE853" s="109" t="n"/>
      <c r="AF853" s="109" t="n"/>
      <c r="AG853" s="110" t="n"/>
      <c r="AH853" s="132" t="n"/>
    </row>
  </sheetData>
  <pageMargins left="0.7" right="0.7" top="0.75" bottom="0.75" header="0.3" footer="0.3"/>
  <pageSetup orientation="portrait" paperSize="9"/>
  <legacyDrawing xmlns:r="http://schemas.openxmlformats.org/officeDocument/2006/relationships" r:id="anysvml"/>
</worksheet>
</file>

<file path=xl/worksheets/sheet6.xml><?xml version="1.0" encoding="utf-8"?>
<worksheet xmlns="http://schemas.openxmlformats.org/spreadsheetml/2006/main">
  <sheetPr>
    <tabColor theme="4" tint="0.3999755851924192"/>
    <outlinePr summaryBelow="1" summaryRight="1"/>
    <pageSetUpPr/>
  </sheetPr>
  <dimension ref="A1:AK853"/>
  <sheetViews>
    <sheetView topLeftCell="T1" workbookViewId="0">
      <pane ySplit="1" topLeftCell="A748" activePane="bottomLeft" state="frozen"/>
      <selection activeCell="V1" sqref="V1"/>
      <selection pane="bottomLeft" activeCell="W1" sqref="W1"/>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3.33203125" customWidth="1" min="5" max="5"/>
    <col width="59.5" bestFit="1" customWidth="1" min="6" max="6"/>
    <col width="9.33203125" customWidth="1" min="7" max="7"/>
    <col width="10.1640625" customWidth="1" min="8" max="8"/>
    <col width="14.5" bestFit="1" customWidth="1" min="9" max="9"/>
    <col width="46.5" bestFit="1" customWidth="1" min="10" max="10"/>
    <col width="35" bestFit="1" customWidth="1" min="11" max="11"/>
    <col hidden="1" width="17.33203125" customWidth="1" style="31" min="12" max="12"/>
    <col width="36.1640625" customWidth="1" min="13" max="13"/>
    <col width="15.6640625" customWidth="1" style="31" min="14" max="14"/>
    <col width="16.33203125" bestFit="1" customWidth="1" min="19" max="19"/>
    <col width="15.33203125" bestFit="1" customWidth="1" style="31" min="20" max="20"/>
    <col width="15.33203125" customWidth="1" style="31" min="21" max="21"/>
    <col width="11.6640625" customWidth="1" min="22" max="22"/>
    <col width="59.5" bestFit="1" customWidth="1" min="23" max="23"/>
    <col hidden="1" width="36.1640625" customWidth="1" style="31" min="24" max="25"/>
    <col hidden="1" width="21.83203125" customWidth="1" style="31" min="26" max="26"/>
    <col hidden="1" width="23" customWidth="1" style="31" min="27" max="27"/>
    <col hidden="1" width="26.5" customWidth="1" style="31" min="28" max="28"/>
    <col hidden="1" width="23.33203125" customWidth="1" style="31" min="29" max="29"/>
    <col hidden="1" width="17.5" customWidth="1" style="31" min="30" max="30"/>
    <col hidden="1" width="17.83203125" customWidth="1" style="31" min="31" max="31"/>
    <col hidden="1" width="20.5" customWidth="1" style="31" min="32" max="33"/>
    <col width="20.5" customWidth="1" style="31" min="34" max="35"/>
    <col width="123" customWidth="1" style="97" min="36" max="36"/>
    <col width="255.6640625" bestFit="1" customWidth="1" style="118" min="37" max="37"/>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Caudal método
(L/min)</t>
        </is>
      </c>
      <c r="J1" s="39" t="inlineStr">
        <is>
          <t>Caudal muestreador
(L/min)</t>
        </is>
      </c>
      <c r="K1" s="39" t="inlineStr">
        <is>
          <t>Método interno basado en</t>
        </is>
      </c>
      <c r="L1" s="39" t="inlineStr">
        <is>
          <t>Caudal preferente
(L/min)</t>
        </is>
      </c>
      <c r="M1" s="39" t="inlineStr">
        <is>
          <t>Caudal alternativo
(L/min)</t>
        </is>
      </c>
      <c r="N1" s="40" t="inlineStr">
        <is>
          <t>LQ 
(µg)</t>
        </is>
      </c>
      <c r="O1" s="39" t="inlineStr">
        <is>
          <t>VLA-ED 
(mg/m3)</t>
        </is>
      </c>
      <c r="P1" s="39" t="inlineStr">
        <is>
          <t>VLA-EC
(mg/m3)</t>
        </is>
      </c>
      <c r="Q1" s="39" t="inlineStr">
        <is>
          <t>Gestis TWA (mg/m3)</t>
        </is>
      </c>
      <c r="R1" s="39" t="inlineStr">
        <is>
          <t>Gestis STEL (mg/m3)</t>
        </is>
      </c>
      <c r="S1" s="39" t="inlineStr">
        <is>
          <t>Gestis
País</t>
        </is>
      </c>
      <c r="T1" s="39" t="inlineStr">
        <is>
          <t>Caudal asignado
(L/min)</t>
        </is>
      </c>
      <c r="U1" s="39" t="inlineStr">
        <is>
          <t>tiempo asignado corta
(min)</t>
        </is>
      </c>
      <c r="V1" s="3" t="inlineStr">
        <is>
          <t>CAS</t>
        </is>
      </c>
      <c r="W1" s="1" t="inlineStr">
        <is>
          <t>Consulta Pruebas Activas.Tab Pruebas Industria.Descripción</t>
        </is>
      </c>
      <c r="X1" s="39" t="inlineStr">
        <is>
          <t>tiempo mínimo muestreo (10%VLA-ED)
(min)
(Nota: t=LQ/((0,1*VLAED)*q))</t>
        </is>
      </c>
      <c r="Y1" s="39" t="inlineStr">
        <is>
          <t>tiempo mínimo muestreo (10%TWA)
(min)
(Nota: t=LQ/((0,1*TWA)*q))</t>
        </is>
      </c>
      <c r="Z1" s="39" t="inlineStr">
        <is>
          <t>V mínimo muestreo
(L)
(Vmin=LQ/0,1*VLAED)</t>
        </is>
      </c>
      <c r="AA1" s="39" t="inlineStr">
        <is>
          <t>V mínimo muestreo
(L)
(Vmin=LQ/0,1*TWA)</t>
        </is>
      </c>
      <c r="AB1" s="39" t="inlineStr">
        <is>
          <t>Concentración límite 
para calculadora INSST, LOQ
(mg/m3)
(Como LOQ=LQ/V máx.)</t>
        </is>
      </c>
      <c r="AC1" s="39" t="inlineStr">
        <is>
          <t>V máx. muestreo en 8h
(L)
(V máx.= caudal*480min)</t>
        </is>
      </c>
      <c r="AD1" s="39" t="inlineStr">
        <is>
          <t>IE mínimo teórico con VLA-ED
(=LOQ/VLAED)</t>
        </is>
      </c>
      <c r="AE1" s="39" t="inlineStr">
        <is>
          <t>IE mínimo teórico
con TWA
(=LOQ/TWA)</t>
        </is>
      </c>
      <c r="AF1" s="39" t="inlineStr">
        <is>
          <t>IE límite teórico para condiciones muestreo asignadas
(=(LQ/(q*t))/VLAED)</t>
        </is>
      </c>
      <c r="AG1" s="39" t="inlineStr">
        <is>
          <t>IE límite teórico para condiciones muestreo asignadas
(=(LQ/(q*t))/TWA)</t>
        </is>
      </c>
      <c r="AH1" s="39" t="inlineStr">
        <is>
          <t>IE límite teórico para condiciones muestreo asignadas
(=(LQ/(q*t))/VLAEC)</t>
        </is>
      </c>
      <c r="AI1" s="39" t="inlineStr">
        <is>
          <t>IE límite teórico para condiciones muestreo asignadas
(=(LQ/(q*t))/STEL)</t>
        </is>
      </c>
      <c r="AJ1" s="39" t="inlineStr">
        <is>
          <t>Muestreo 15min en condiciones más desfavorables (UNE 689), comentarios</t>
        </is>
      </c>
      <c r="AK1" s="117" t="inlineStr">
        <is>
          <t>Comentarios</t>
        </is>
      </c>
    </row>
    <row r="2" ht="16"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25" t="inlineStr">
        <is>
          <t>0,03-1,5</t>
        </is>
      </c>
      <c r="J2" s="25" t="inlineStr">
        <is>
          <t>0,03-0,6 (MAE10)</t>
        </is>
      </c>
      <c r="K2" s="27" t="inlineStr">
        <is>
          <t>NIOSH 2016</t>
        </is>
      </c>
      <c r="L2" s="31" t="n">
        <v>0.2</v>
      </c>
      <c r="M2" s="27" t="inlineStr">
        <is>
          <t>0,6-1,5 (MAE39)</t>
        </is>
      </c>
      <c r="N2" s="75" t="n">
        <v>0.1</v>
      </c>
      <c r="O2" t="n">
        <v>8</v>
      </c>
      <c r="Q2" t="n">
        <v>8</v>
      </c>
      <c r="R2" s="18" t="n">
        <v>20</v>
      </c>
      <c r="S2" t="inlineStr">
        <is>
          <t>UK</t>
        </is>
      </c>
      <c r="T2" s="31" t="n">
        <v>0.1</v>
      </c>
      <c r="U2" s="31" t="n">
        <v>15</v>
      </c>
      <c r="V2" t="inlineStr">
        <is>
          <t>98-01-1</t>
        </is>
      </c>
      <c r="W2" s="2" t="inlineStr">
        <is>
          <t>Furfural - aire</t>
        </is>
      </c>
      <c r="X2" s="71">
        <f>N2/((0.1*O2)*T2)</f>
        <v/>
      </c>
      <c r="Y2" s="71">
        <f>N2/(0.1*Q2*T2)</f>
        <v/>
      </c>
      <c r="Z2" s="88">
        <f>N2/(0.1*O2)</f>
        <v/>
      </c>
      <c r="AA2" s="88">
        <f>N2/(0.1*Q2)</f>
        <v/>
      </c>
      <c r="AB2" s="90">
        <f>N2/AC2</f>
        <v/>
      </c>
      <c r="AC2" s="31">
        <f>T2*480</f>
        <v/>
      </c>
      <c r="AD2" s="88">
        <f>AB2/O2</f>
        <v/>
      </c>
      <c r="AE2" s="88">
        <f>AB2/Q2</f>
        <v/>
      </c>
      <c r="AF2" s="88">
        <f>((N2/(T2*U2))/O2)</f>
        <v/>
      </c>
      <c r="AG2" s="88">
        <f>((N2/(T2*U2))/Q2)</f>
        <v/>
      </c>
      <c r="AH2" s="88">
        <f>((N2/(T2*U2))/P2)</f>
        <v/>
      </c>
      <c r="AI2" s="88">
        <f>((N2/(T2*U2))/R2)</f>
        <v/>
      </c>
      <c r="AJ2" s="94" t="inlineStr">
        <is>
          <t>Condiciones de muestreo generales planteadas por defecto, pueden considerarse adecudadas para comparativa con valor límite de corta duración.</t>
        </is>
      </c>
    </row>
    <row r="3" ht="16"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25" t="inlineStr">
        <is>
          <t>0,03-1,5</t>
        </is>
      </c>
      <c r="J3" s="25" t="inlineStr">
        <is>
          <t>0,03-0,6 (MAE10)</t>
        </is>
      </c>
      <c r="K3" s="27" t="inlineStr">
        <is>
          <t>NIOSH 2016</t>
        </is>
      </c>
      <c r="L3" s="31" t="n">
        <v>0.2</v>
      </c>
      <c r="M3" s="27" t="inlineStr">
        <is>
          <t>0,6-1,5 (MAE39)</t>
        </is>
      </c>
      <c r="N3" s="75" t="n">
        <v>0.1</v>
      </c>
      <c r="O3" t="n">
        <v>8</v>
      </c>
      <c r="Q3" t="n">
        <v>8</v>
      </c>
      <c r="R3" s="18" t="n">
        <v>20</v>
      </c>
      <c r="S3" t="inlineStr">
        <is>
          <t>UK</t>
        </is>
      </c>
      <c r="T3" s="65" t="n">
        <v>0.1</v>
      </c>
      <c r="U3" s="31" t="n">
        <v>15</v>
      </c>
      <c r="V3" t="inlineStr">
        <is>
          <t>98-01-1</t>
        </is>
      </c>
      <c r="W3" s="2" t="inlineStr">
        <is>
          <t>Furfural - aire</t>
        </is>
      </c>
      <c r="X3" s="71">
        <f>N3/((0.1*O3)*T3)</f>
        <v/>
      </c>
      <c r="Y3" s="71">
        <f>N3/(0.1*Q3*T3)</f>
        <v/>
      </c>
      <c r="Z3" s="88">
        <f>N3/(0.1*O3)</f>
        <v/>
      </c>
      <c r="AA3" s="88">
        <f>N3/(0.1*Q3)</f>
        <v/>
      </c>
      <c r="AB3" s="90">
        <f>N3/AC3</f>
        <v/>
      </c>
      <c r="AC3" s="31">
        <f>T3*480</f>
        <v/>
      </c>
      <c r="AD3" s="88">
        <f>AB3/O3</f>
        <v/>
      </c>
      <c r="AE3" s="88">
        <f>AB3/Q3</f>
        <v/>
      </c>
      <c r="AF3" s="88">
        <f>((N3/(T3*U3))/O3)</f>
        <v/>
      </c>
      <c r="AG3" s="88">
        <f>((N3/(T3*U3))/Q3)</f>
        <v/>
      </c>
      <c r="AH3" s="88">
        <f>((N3/(T3*U3))/P3)</f>
        <v/>
      </c>
      <c r="AI3" s="88">
        <f>((N3/(T3*U3))/R3)</f>
        <v/>
      </c>
      <c r="AJ3" s="94" t="inlineStr">
        <is>
          <t>Condiciones de muestreo generales planteadas por defecto, pueden considerarse adecudadas para comparativa con valor límite de corta duración.</t>
        </is>
      </c>
    </row>
    <row r="4" ht="16"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25" t="inlineStr">
        <is>
          <t>0,03-1,5</t>
        </is>
      </c>
      <c r="J4" s="25" t="inlineStr">
        <is>
          <t>0,03-0,6 (MAE10)</t>
        </is>
      </c>
      <c r="K4" s="27" t="inlineStr">
        <is>
          <t>NIOSH 2016</t>
        </is>
      </c>
      <c r="L4" s="31" t="n">
        <v>0.2</v>
      </c>
      <c r="M4" s="27" t="inlineStr">
        <is>
          <t>0,6-1,5 (MAE39)</t>
        </is>
      </c>
      <c r="N4" s="75" t="n">
        <v>0.1</v>
      </c>
      <c r="P4" t="n">
        <v>46</v>
      </c>
      <c r="Q4" t="n">
        <v>37</v>
      </c>
      <c r="S4" t="inlineStr">
        <is>
          <t>UK</t>
        </is>
      </c>
      <c r="T4" s="65" t="n">
        <v>0.2</v>
      </c>
      <c r="U4" s="31" t="n">
        <v>15</v>
      </c>
      <c r="V4" t="inlineStr">
        <is>
          <t>75-07-0</t>
        </is>
      </c>
      <c r="W4" s="2" t="inlineStr">
        <is>
          <t>Acetaldehído - aire</t>
        </is>
      </c>
      <c r="X4" s="71">
        <f>N4/((0.1*O4)*T4)</f>
        <v/>
      </c>
      <c r="Y4" s="71">
        <f>N4/(0.1*Q4*T4)</f>
        <v/>
      </c>
      <c r="Z4" s="88">
        <f>N4/(0.1*O4)</f>
        <v/>
      </c>
      <c r="AA4" s="88">
        <f>N4/(0.1*Q4)</f>
        <v/>
      </c>
      <c r="AB4" s="90">
        <f>N4/AC4</f>
        <v/>
      </c>
      <c r="AC4" s="31">
        <f>T4*480</f>
        <v/>
      </c>
      <c r="AD4" s="88">
        <f>AB4/O4</f>
        <v/>
      </c>
      <c r="AE4" s="88">
        <f>AB4/Q4</f>
        <v/>
      </c>
      <c r="AF4" s="88">
        <f>((N4/(T4*U4))/O4)</f>
        <v/>
      </c>
      <c r="AG4" s="88">
        <f>((N4/(T4*U4))/Q4)</f>
        <v/>
      </c>
      <c r="AH4" s="88">
        <f>((N4/(T4*U4))/P4)</f>
        <v/>
      </c>
      <c r="AI4" s="88">
        <f>((N4/(T4*U4))/R4)</f>
        <v/>
      </c>
      <c r="AJ4" s="94" t="inlineStr">
        <is>
          <t>Condiciones de muestreo generales planteadas por defecto, pueden considerarse adecudadas para comparativa con valor límite de corta duración.</t>
        </is>
      </c>
      <c r="AK4" s="118" t="inlineStr">
        <is>
          <t>Nota: LEP 2025 solamente ofrece valor límite de corta duración. Se informa el TWA de UK (más restrictivo de los disponibles), por si resultase de interés.</t>
        </is>
      </c>
    </row>
    <row r="5" ht="16"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25" t="inlineStr">
        <is>
          <t>0,03-1,5</t>
        </is>
      </c>
      <c r="J5" s="25" t="inlineStr">
        <is>
          <t>0,03-0,6 (MAE10)</t>
        </is>
      </c>
      <c r="K5" s="27" t="inlineStr">
        <is>
          <t>NIOSH 2016</t>
        </is>
      </c>
      <c r="L5" s="31" t="n">
        <v>0.2</v>
      </c>
      <c r="M5" s="27" t="inlineStr">
        <is>
          <t>0,6-1,5 (MAE39)</t>
        </is>
      </c>
      <c r="N5" s="75" t="n">
        <v>0.1</v>
      </c>
      <c r="P5" t="n">
        <v>46</v>
      </c>
      <c r="Q5" t="n">
        <v>37</v>
      </c>
      <c r="S5" t="inlineStr">
        <is>
          <t>UK</t>
        </is>
      </c>
      <c r="T5" s="65" t="n">
        <v>0.2</v>
      </c>
      <c r="U5" s="31" t="n">
        <v>15</v>
      </c>
      <c r="V5" t="inlineStr">
        <is>
          <t>75-07-0</t>
        </is>
      </c>
      <c r="W5" s="2" t="inlineStr">
        <is>
          <t>Acetaldehído - aire</t>
        </is>
      </c>
      <c r="X5" s="71">
        <f>N5/((0.1*O5)*T5)</f>
        <v/>
      </c>
      <c r="Y5" s="71">
        <f>N5/(0.1*Q5*T5)</f>
        <v/>
      </c>
      <c r="Z5" s="88">
        <f>N5/(0.1*O5)</f>
        <v/>
      </c>
      <c r="AA5" s="88">
        <f>N5/(0.1*Q5)</f>
        <v/>
      </c>
      <c r="AB5" s="90">
        <f>N5/AC5</f>
        <v/>
      </c>
      <c r="AC5" s="31">
        <f>T5*480</f>
        <v/>
      </c>
      <c r="AD5" s="88">
        <f>AB5/O5</f>
        <v/>
      </c>
      <c r="AE5" s="88">
        <f>AB5/Q5</f>
        <v/>
      </c>
      <c r="AF5" s="88">
        <f>((N5/(T5*U5))/O5)</f>
        <v/>
      </c>
      <c r="AG5" s="88">
        <f>((N5/(T5*U5))/Q5)</f>
        <v/>
      </c>
      <c r="AH5" s="88">
        <f>((N5/(T5*U5))/P5)</f>
        <v/>
      </c>
      <c r="AI5" s="88">
        <f>((N5/(T5*U5))/R5)</f>
        <v/>
      </c>
      <c r="AJ5" s="94" t="inlineStr">
        <is>
          <t>Condiciones de muestreo generales planteadas por defecto, pueden considerarse adecudadas para comparativa con valor límite de corta duración.</t>
        </is>
      </c>
      <c r="AK5" s="118" t="inlineStr">
        <is>
          <t>Nota: LEP 2025 solamente ofrece valor límite de corta duración. Se informa el TWA de UK (más restrictivo de los disponibles), por si resultase de interés.</t>
        </is>
      </c>
    </row>
    <row r="6" ht="16"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25" t="inlineStr">
        <is>
          <t>0,03-1,5</t>
        </is>
      </c>
      <c r="J6" s="25" t="inlineStr">
        <is>
          <t>0,03-0,6 (MAE10)</t>
        </is>
      </c>
      <c r="K6" s="27" t="inlineStr">
        <is>
          <t>NIOSH 2016</t>
        </is>
      </c>
      <c r="L6" s="31" t="n">
        <v>0.2</v>
      </c>
      <c r="M6" s="27" t="inlineStr">
        <is>
          <t>0,6-1,5 (MAE39)</t>
        </is>
      </c>
      <c r="N6" s="75" t="n">
        <v>0.1</v>
      </c>
      <c r="O6" t="n">
        <v>0.05</v>
      </c>
      <c r="P6" s="18" t="n">
        <v>0.12</v>
      </c>
      <c r="Q6" s="18" t="n"/>
      <c r="R6" s="18" t="n"/>
      <c r="S6" s="18" t="n"/>
      <c r="T6" s="65" t="n">
        <v>0.2</v>
      </c>
      <c r="U6" s="31" t="n">
        <v>15</v>
      </c>
      <c r="V6" t="inlineStr">
        <is>
          <t>107-02-8</t>
        </is>
      </c>
      <c r="W6" s="2" t="inlineStr">
        <is>
          <t>Acroleína - aire</t>
        </is>
      </c>
      <c r="X6" s="71">
        <f>N6/((0.1*O6)*T6)</f>
        <v/>
      </c>
      <c r="Y6" s="71">
        <f>N6/(0.1*Q6*T6)</f>
        <v/>
      </c>
      <c r="Z6" s="88">
        <f>N6/(0.1*O6)</f>
        <v/>
      </c>
      <c r="AA6" s="88">
        <f>N6/(0.1*Q6)</f>
        <v/>
      </c>
      <c r="AB6" s="90">
        <f>N6/AC6</f>
        <v/>
      </c>
      <c r="AC6" s="31">
        <f>T6*480</f>
        <v/>
      </c>
      <c r="AD6" s="88">
        <f>AB6/O6</f>
        <v/>
      </c>
      <c r="AE6" s="88">
        <f>AB6/Q6</f>
        <v/>
      </c>
      <c r="AF6" s="88">
        <f>((N6/(T6*U6))/O6)</f>
        <v/>
      </c>
      <c r="AG6" s="88">
        <f>((N6/(T6*U6))/Q6)</f>
        <v/>
      </c>
      <c r="AH6" s="88">
        <f>((N6/(T6*U6))/P6)</f>
        <v/>
      </c>
      <c r="AI6" s="88">
        <f>((N6/(T6*U6))/R6)</f>
        <v/>
      </c>
      <c r="AJ6" s="94" t="inlineStr">
        <is>
          <t>Condiciones de muestreo generales planteadas por defecto, pueden considerarse adecudadas para comparativa con valor límite de corta duración.</t>
        </is>
      </c>
    </row>
    <row r="7" ht="16"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25" t="inlineStr">
        <is>
          <t>0,03-1,5</t>
        </is>
      </c>
      <c r="J7" s="25" t="inlineStr">
        <is>
          <t>0,03-0,6 (MAE10)</t>
        </is>
      </c>
      <c r="K7" s="27" t="inlineStr">
        <is>
          <t>NIOSH 2016</t>
        </is>
      </c>
      <c r="L7" s="31" t="n">
        <v>0.2</v>
      </c>
      <c r="M7" s="27" t="inlineStr">
        <is>
          <t>0,6-1,5 (MAE39)</t>
        </is>
      </c>
      <c r="N7" s="75" t="n">
        <v>0.1</v>
      </c>
      <c r="O7" t="n">
        <v>0.05</v>
      </c>
      <c r="P7" s="18" t="n">
        <v>0.12</v>
      </c>
      <c r="Q7" s="18" t="n"/>
      <c r="R7" s="18" t="n"/>
      <c r="S7" s="18" t="n"/>
      <c r="T7" s="65" t="n">
        <v>0.2</v>
      </c>
      <c r="U7" s="31" t="n">
        <v>15</v>
      </c>
      <c r="V7" t="inlineStr">
        <is>
          <t>107-02-8</t>
        </is>
      </c>
      <c r="W7" s="2" t="inlineStr">
        <is>
          <t>Acroleína - aire</t>
        </is>
      </c>
      <c r="X7" s="71">
        <f>N7/((0.1*O7)*T7)</f>
        <v/>
      </c>
      <c r="Y7" s="71">
        <f>N7/(0.1*Q7*T7)</f>
        <v/>
      </c>
      <c r="Z7" s="88">
        <f>N7/(0.1*O7)</f>
        <v/>
      </c>
      <c r="AA7" s="88">
        <f>N7/(0.1*Q7)</f>
        <v/>
      </c>
      <c r="AB7" s="90">
        <f>N7/AC7</f>
        <v/>
      </c>
      <c r="AC7" s="31">
        <f>T7*480</f>
        <v/>
      </c>
      <c r="AD7" s="88">
        <f>AB7/O7</f>
        <v/>
      </c>
      <c r="AE7" s="88">
        <f>AB7/Q7</f>
        <v/>
      </c>
      <c r="AF7" s="88">
        <f>((N7/(T7*U7))/O7)</f>
        <v/>
      </c>
      <c r="AG7" s="88">
        <f>((N7/(T7*U7))/Q7)</f>
        <v/>
      </c>
      <c r="AH7" s="88">
        <f>((N7/(T7*U7))/P7)</f>
        <v/>
      </c>
      <c r="AI7" s="88">
        <f>((N7/(T7*U7))/R7)</f>
        <v/>
      </c>
      <c r="AJ7" s="94" t="inlineStr">
        <is>
          <t>Condiciones de muestreo generales planteadas por defecto, pueden considerarse adecudadas para comparativa con valor límite de corta duración.</t>
        </is>
      </c>
    </row>
    <row r="8" ht="32"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25" t="inlineStr">
        <is>
          <t>0,03-1,5</t>
        </is>
      </c>
      <c r="J8" s="25" t="inlineStr">
        <is>
          <t>0,03-0,6 (MAE10)</t>
        </is>
      </c>
      <c r="K8" s="27" t="inlineStr">
        <is>
          <t>NIOSH 2016</t>
        </is>
      </c>
      <c r="L8" s="31" t="n">
        <v>0.2</v>
      </c>
      <c r="M8" s="27" t="inlineStr">
        <is>
          <t>0,6-1,5 (MAE39)</t>
        </is>
      </c>
      <c r="N8" s="75" t="n">
        <v>0.1</v>
      </c>
      <c r="O8" t="n">
        <v>0.37</v>
      </c>
      <c r="P8" s="18" t="n">
        <v>0.74</v>
      </c>
      <c r="Q8" s="18" t="n"/>
      <c r="R8" s="18" t="n"/>
      <c r="S8" s="18" t="n"/>
      <c r="T8" s="65" t="n">
        <v>0.2</v>
      </c>
      <c r="U8" s="31" t="n">
        <v>15</v>
      </c>
      <c r="V8" t="inlineStr">
        <is>
          <t>50-00-0</t>
        </is>
      </c>
      <c r="W8" s="2" t="inlineStr">
        <is>
          <t>Formaldehído - aire</t>
        </is>
      </c>
      <c r="X8" s="71">
        <f>N8/((0.1*O8)*T8)</f>
        <v/>
      </c>
      <c r="Y8" s="71">
        <f>N8/(0.1*Q8*T8)</f>
        <v/>
      </c>
      <c r="Z8" s="88">
        <f>N8/(0.1*O8)</f>
        <v/>
      </c>
      <c r="AA8" s="88">
        <f>N8/(0.1*Q8)</f>
        <v/>
      </c>
      <c r="AB8" s="90">
        <f>N8/AC8</f>
        <v/>
      </c>
      <c r="AC8" s="31">
        <f>T8*480</f>
        <v/>
      </c>
      <c r="AD8" s="88">
        <f>AB8/O8</f>
        <v/>
      </c>
      <c r="AE8" s="88">
        <f>AB8/Q8</f>
        <v/>
      </c>
      <c r="AF8" s="88">
        <f>((N8/(T8*U8))/O8)</f>
        <v/>
      </c>
      <c r="AG8" s="88">
        <f>((N8/(T8*U8))/Q8)</f>
        <v/>
      </c>
      <c r="AH8" s="88">
        <f>((N8/(T8*U8))/P8)</f>
        <v/>
      </c>
      <c r="AI8" s="88">
        <f>((N8/(T8*U8))/R8)</f>
        <v/>
      </c>
      <c r="AJ8" s="94" t="inlineStr">
        <is>
          <t>Condiciones de muestreo generales planteadas por defecto, pueden considerarse adecudadas para comparativa con valor límite de corta duración.</t>
        </is>
      </c>
      <c r="AK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32"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25" t="inlineStr">
        <is>
          <t>0,03-1,5</t>
        </is>
      </c>
      <c r="J9" s="25" t="inlineStr">
        <is>
          <t>0,03-0,6 (MAE10)</t>
        </is>
      </c>
      <c r="K9" s="27" t="inlineStr">
        <is>
          <t>NIOSH 2016</t>
        </is>
      </c>
      <c r="L9" s="31" t="n">
        <v>0.2</v>
      </c>
      <c r="M9" s="27" t="inlineStr">
        <is>
          <t>0,6-1,5 (MAE39)</t>
        </is>
      </c>
      <c r="N9" s="75" t="n">
        <v>0.1</v>
      </c>
      <c r="O9" t="n">
        <v>0.37</v>
      </c>
      <c r="P9" s="18" t="n">
        <v>0.74</v>
      </c>
      <c r="Q9" s="18" t="n"/>
      <c r="R9" s="18" t="n"/>
      <c r="S9" s="18" t="n"/>
      <c r="T9" s="65" t="n">
        <v>0.2</v>
      </c>
      <c r="U9" s="31" t="n">
        <v>15</v>
      </c>
      <c r="V9" t="inlineStr">
        <is>
          <t>50-00-0</t>
        </is>
      </c>
      <c r="W9" s="2" t="inlineStr">
        <is>
          <t>Formaldehído - aire</t>
        </is>
      </c>
      <c r="X9" s="71">
        <f>N9/((0.1*O9)*T9)</f>
        <v/>
      </c>
      <c r="Y9" s="71">
        <f>N9/(0.1*Q9*T9)</f>
        <v/>
      </c>
      <c r="Z9" s="88">
        <f>N9/(0.1*O9)</f>
        <v/>
      </c>
      <c r="AA9" s="88">
        <f>N9/(0.1*Q9)</f>
        <v/>
      </c>
      <c r="AB9" s="90">
        <f>N9/AC9</f>
        <v/>
      </c>
      <c r="AC9" s="31">
        <f>T9*480</f>
        <v/>
      </c>
      <c r="AD9" s="88">
        <f>AB9/O9</f>
        <v/>
      </c>
      <c r="AE9" s="88">
        <f>AB9/Q9</f>
        <v/>
      </c>
      <c r="AF9" s="88">
        <f>((N9/(T9*U9))/O9)</f>
        <v/>
      </c>
      <c r="AG9" s="88">
        <f>((N9/(T9*U9))/Q9)</f>
        <v/>
      </c>
      <c r="AH9" s="88">
        <f>((N9/(T9*U9))/P9)</f>
        <v/>
      </c>
      <c r="AI9" s="88">
        <f>((N9/(T9*U9))/R9)</f>
        <v/>
      </c>
      <c r="AJ9" s="94" t="inlineStr">
        <is>
          <t>Condiciones de muestreo generales planteadas por defecto, pueden considerarse adecudadas para comparativa con valor límite de corta duración.</t>
        </is>
      </c>
      <c r="AK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16"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25" t="inlineStr">
        <is>
          <t>0,03-1,5</t>
        </is>
      </c>
      <c r="J10" s="25" t="inlineStr">
        <is>
          <t>0,03-0,6 (MAE10)</t>
        </is>
      </c>
      <c r="K10" s="27" t="inlineStr">
        <is>
          <t>NIOSH 2016</t>
        </is>
      </c>
      <c r="L10" s="31" t="n">
        <v>0.2</v>
      </c>
      <c r="M10" s="27" t="inlineStr">
        <is>
          <t>0,6-1,5 (MAE39)</t>
        </is>
      </c>
      <c r="N10" s="75" t="n">
        <v>0.1</v>
      </c>
      <c r="Q10" t="n">
        <v>4.4</v>
      </c>
      <c r="R10" t="n">
        <v>17.4</v>
      </c>
      <c r="S10" t="inlineStr">
        <is>
          <t>Finlandia</t>
        </is>
      </c>
      <c r="T10" s="65" t="n">
        <v>0.2</v>
      </c>
      <c r="U10" s="31" t="n">
        <v>15</v>
      </c>
      <c r="V10" t="inlineStr">
        <is>
          <t>100-52-7</t>
        </is>
      </c>
      <c r="W10" s="2" t="inlineStr">
        <is>
          <t>Benzaldehído - aire</t>
        </is>
      </c>
      <c r="X10" s="71">
        <f>N10/((0.1*O10)*T10)</f>
        <v/>
      </c>
      <c r="Y10" s="71">
        <f>N10/(0.1*Q10*T10)</f>
        <v/>
      </c>
      <c r="Z10" s="88">
        <f>N10/(0.1*O10)</f>
        <v/>
      </c>
      <c r="AA10" s="88">
        <f>N10/(0.1*Q10)</f>
        <v/>
      </c>
      <c r="AB10" s="90">
        <f>N10/AC10</f>
        <v/>
      </c>
      <c r="AC10" s="31">
        <f>T10*480</f>
        <v/>
      </c>
      <c r="AD10" s="88">
        <f>AB10/O10</f>
        <v/>
      </c>
      <c r="AE10" s="88">
        <f>AB10/Q10</f>
        <v/>
      </c>
      <c r="AF10" s="88">
        <f>((N10/(T10*U10))/O10)</f>
        <v/>
      </c>
      <c r="AG10" s="88">
        <f>((N10/(T10*U10))/Q10)</f>
        <v/>
      </c>
      <c r="AH10" s="88">
        <f>((N10/(T10*U10))/P10)</f>
        <v/>
      </c>
      <c r="AI10" s="88">
        <f>((N10/(T10*U10))/R10)</f>
        <v/>
      </c>
      <c r="AJ10" s="94" t="inlineStr">
        <is>
          <t>Condiciones de muestreo generales planteadas por defecto, pueden considerarse adecudadas para comparativa con valor límite de corta duración.</t>
        </is>
      </c>
      <c r="AK10" s="118" t="inlineStr">
        <is>
          <t>Nota: LEP 2025 no incluye valor límite para este agente. Se informa en esta entrada el valor disponible en Gestis para Finlandia, por ser el más restrictivo.</t>
        </is>
      </c>
    </row>
    <row r="11" ht="16"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25" t="inlineStr">
        <is>
          <t>0,03-1,5</t>
        </is>
      </c>
      <c r="J11" s="25" t="inlineStr">
        <is>
          <t>0,03-0,6 (MAE10)</t>
        </is>
      </c>
      <c r="K11" s="27" t="inlineStr">
        <is>
          <t>NIOSH 2016</t>
        </is>
      </c>
      <c r="L11" s="31" t="n">
        <v>0.2</v>
      </c>
      <c r="M11" s="27" t="inlineStr">
        <is>
          <t>0,6-1,5 (MAE39)</t>
        </is>
      </c>
      <c r="N11" s="75" t="n">
        <v>0.1</v>
      </c>
      <c r="Q11" t="n">
        <v>4.4</v>
      </c>
      <c r="R11" t="n">
        <v>17.4</v>
      </c>
      <c r="S11" t="inlineStr">
        <is>
          <t>Finlandia</t>
        </is>
      </c>
      <c r="T11" s="65" t="n">
        <v>0.2</v>
      </c>
      <c r="U11" s="31" t="n">
        <v>15</v>
      </c>
      <c r="V11" t="inlineStr">
        <is>
          <t>100-52-7</t>
        </is>
      </c>
      <c r="W11" s="2" t="inlineStr">
        <is>
          <t>Benzaldehído - aire</t>
        </is>
      </c>
      <c r="X11" s="71">
        <f>N11/((0.1*O11)*T11)</f>
        <v/>
      </c>
      <c r="Y11" s="71">
        <f>N11/(0.1*Q11*T11)</f>
        <v/>
      </c>
      <c r="Z11" s="88">
        <f>N11/(0.1*O11)</f>
        <v/>
      </c>
      <c r="AA11" s="88">
        <f>N11/(0.1*Q11)</f>
        <v/>
      </c>
      <c r="AB11" s="90">
        <f>N11/AC11</f>
        <v/>
      </c>
      <c r="AC11" s="31">
        <f>T11*480</f>
        <v/>
      </c>
      <c r="AD11" s="88">
        <f>AB11/O11</f>
        <v/>
      </c>
      <c r="AE11" s="88">
        <f>AB11/Q11</f>
        <v/>
      </c>
      <c r="AF11" s="88">
        <f>((N11/(T11*U11))/O11)</f>
        <v/>
      </c>
      <c r="AG11" s="88">
        <f>((N11/(T11*U11))/Q11)</f>
        <v/>
      </c>
      <c r="AH11" s="88">
        <f>((N11/(T11*U11))/P11)</f>
        <v/>
      </c>
      <c r="AI11" s="88">
        <f>((N11/(T11*U11))/R11)</f>
        <v/>
      </c>
      <c r="AJ11" s="94" t="inlineStr">
        <is>
          <t>Condiciones de muestreo generales planteadas por defecto, pueden considerarse adecudadas para comparativa con valor límite de corta duración.</t>
        </is>
      </c>
      <c r="AK11" s="118" t="inlineStr">
        <is>
          <t>Nota: LEP 2025 no incluye valor límite para este agente. Se informa en esta entrada el valor disponible en Gestis para Finlandia, por ser el más restrictivo.</t>
        </is>
      </c>
    </row>
    <row r="12" ht="16"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25" t="inlineStr">
        <is>
          <t>0,03-0,5</t>
        </is>
      </c>
      <c r="J12" s="25" t="inlineStr">
        <is>
          <t>0,03-0,5 (MAE10)</t>
        </is>
      </c>
      <c r="K12" s="27" t="inlineStr">
        <is>
          <t>NIOSH 2532</t>
        </is>
      </c>
      <c r="L12" s="31" t="n">
        <v>0.2</v>
      </c>
      <c r="N12" s="75" t="n">
        <v>0.1</v>
      </c>
      <c r="P12" s="18" t="n">
        <v>0.2</v>
      </c>
      <c r="Q12" t="n">
        <v>0.2</v>
      </c>
      <c r="R12" t="n">
        <v>0.2</v>
      </c>
      <c r="S12" t="inlineStr">
        <is>
          <t>UK</t>
        </is>
      </c>
      <c r="T12" s="31" t="n">
        <v>0.2</v>
      </c>
      <c r="U12" s="31" t="n">
        <v>15</v>
      </c>
      <c r="V12" t="inlineStr">
        <is>
          <t>111-30-8</t>
        </is>
      </c>
      <c r="W12" s="2" t="inlineStr">
        <is>
          <t>Glutaraldehído - aire</t>
        </is>
      </c>
      <c r="X12" s="71">
        <f>N12/((0.1*O12)*T12)</f>
        <v/>
      </c>
      <c r="Y12" s="71">
        <f>N12/(0.1*Q12*T12)</f>
        <v/>
      </c>
      <c r="Z12" s="88">
        <f>N12/(0.1*O12)</f>
        <v/>
      </c>
      <c r="AA12" s="88">
        <f>N12/(0.1*Q12)</f>
        <v/>
      </c>
      <c r="AB12" s="90">
        <f>N12/AC12</f>
        <v/>
      </c>
      <c r="AC12" s="31">
        <f>T12*480</f>
        <v/>
      </c>
      <c r="AD12" s="88">
        <f>AB12/O12</f>
        <v/>
      </c>
      <c r="AE12" s="88">
        <f>AB12/Q12</f>
        <v/>
      </c>
      <c r="AF12" s="88">
        <f>((N12/(T12*U12))/O12)</f>
        <v/>
      </c>
      <c r="AG12" s="88">
        <f>((N12/(T12*U12))/Q12)</f>
        <v/>
      </c>
      <c r="AH12" s="88">
        <f>((N12/(T12*U12))/P12)</f>
        <v/>
      </c>
      <c r="AI12" s="88">
        <f>((N12/(T12*U12))/R12)</f>
        <v/>
      </c>
      <c r="AJ12" s="94" t="inlineStr">
        <is>
          <t>Condiciones de muestreo generales planteadas por defecto, pueden considerarse adecudadas para comparativa con valor límite de corta duración.</t>
        </is>
      </c>
      <c r="AK12" s="118" t="inlineStr">
        <is>
          <t>Nota: LEP 2025 solamente incluye VLA-EC para este agente. Se informa TWA de UK disponible en Gestis por ser el más restrictivo.</t>
        </is>
      </c>
    </row>
    <row r="13" ht="16"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25" t="inlineStr">
        <is>
          <t>0,03-0,5</t>
        </is>
      </c>
      <c r="J13" s="25" t="inlineStr">
        <is>
          <t>0,03-0,5 (MAE10)</t>
        </is>
      </c>
      <c r="K13" s="27" t="inlineStr">
        <is>
          <t>NIOSH 2532</t>
        </is>
      </c>
      <c r="L13" s="31" t="n">
        <v>0.2</v>
      </c>
      <c r="N13" s="75" t="n">
        <v>0.1</v>
      </c>
      <c r="P13" s="18" t="n">
        <v>0.2</v>
      </c>
      <c r="Q13" t="n">
        <v>0.2</v>
      </c>
      <c r="R13" t="n">
        <v>0.2</v>
      </c>
      <c r="S13" t="inlineStr">
        <is>
          <t>UK</t>
        </is>
      </c>
      <c r="T13" s="31" t="n">
        <v>0.2</v>
      </c>
      <c r="U13" s="31" t="n">
        <v>15</v>
      </c>
      <c r="V13" t="inlineStr">
        <is>
          <t>111-30-8</t>
        </is>
      </c>
      <c r="W13" s="2" t="inlineStr">
        <is>
          <t>Glutaraldehído - aire</t>
        </is>
      </c>
      <c r="X13" s="71">
        <f>N13/((0.1*O13)*T13)</f>
        <v/>
      </c>
      <c r="Y13" s="71">
        <f>N13/(0.1*Q13*T13)</f>
        <v/>
      </c>
      <c r="Z13" s="88">
        <f>N13/(0.1*O13)</f>
        <v/>
      </c>
      <c r="AA13" s="88">
        <f>N13/(0.1*Q13)</f>
        <v/>
      </c>
      <c r="AB13" s="90">
        <f>N13/AC13</f>
        <v/>
      </c>
      <c r="AC13" s="31">
        <f>T13*480</f>
        <v/>
      </c>
      <c r="AD13" s="88">
        <f>AB13/O13</f>
        <v/>
      </c>
      <c r="AE13" s="88">
        <f>AB13/Q13</f>
        <v/>
      </c>
      <c r="AF13" s="88">
        <f>((N13/(T13*U13))/O13)</f>
        <v/>
      </c>
      <c r="AG13" s="88">
        <f>((N13/(T13*U13))/Q13)</f>
        <v/>
      </c>
      <c r="AH13" s="88">
        <f>((N13/(T13*U13))/P13)</f>
        <v/>
      </c>
      <c r="AI13" s="88">
        <f>((N13/(T13*U13))/R13)</f>
        <v/>
      </c>
      <c r="AJ13" s="94" t="inlineStr">
        <is>
          <t>Condiciones de muestreo generales planteadas por defecto, pueden considerarse adecudadas para comparativa con valor límite de corta duración.</t>
        </is>
      </c>
      <c r="AK13" s="118" t="inlineStr">
        <is>
          <t>Nota: LEP 2025 solamente incluye VLA-EC para este agente. Se informa TWA de UK disponible en Gestis por ser el más restrictivo.</t>
        </is>
      </c>
    </row>
    <row r="14" ht="48"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J14" s="25" t="inlineStr">
        <is>
          <t>2 (IOM Sampler con PVC, MT125)</t>
        </is>
      </c>
      <c r="K14" s="27" t="inlineStr">
        <is>
          <t>OSHA CSI</t>
        </is>
      </c>
      <c r="L14" s="31" t="n">
        <v>2</v>
      </c>
      <c r="M14" t="inlineStr">
        <is>
          <t>F.I: 3,5 (PGP-GSP 3,5)</t>
        </is>
      </c>
      <c r="N14" s="75" t="n">
        <v>10</v>
      </c>
      <c r="Q14" t="n">
        <v>0.4</v>
      </c>
      <c r="R14" t="n">
        <v>0.4</v>
      </c>
      <c r="S14" t="inlineStr">
        <is>
          <t>Alemania</t>
        </is>
      </c>
      <c r="T14" s="65" t="n">
        <v>4</v>
      </c>
      <c r="U14" s="31" t="n">
        <v>15</v>
      </c>
      <c r="V14" t="inlineStr">
        <is>
          <t>26172-55-4</t>
        </is>
      </c>
      <c r="W14" s="2" t="inlineStr">
        <is>
          <t>5-Cloro-2-metil-4-isotiazolin-3-ona</t>
        </is>
      </c>
      <c r="X14" s="71">
        <f>N14/((0.1*O14)*T14)</f>
        <v/>
      </c>
      <c r="Y14" s="71">
        <f>N14/(0.1*Q14*T14)</f>
        <v/>
      </c>
      <c r="Z14" s="88">
        <f>N14/(0.1*O14)</f>
        <v/>
      </c>
      <c r="AA14" s="88">
        <f>N14/(0.1*Q14)</f>
        <v/>
      </c>
      <c r="AB14" s="90">
        <f>N14/AC14</f>
        <v/>
      </c>
      <c r="AC14" s="31">
        <f>T14*480</f>
        <v/>
      </c>
      <c r="AD14" s="88">
        <f>AB14/O14</f>
        <v/>
      </c>
      <c r="AE14" s="88">
        <f>AB14/Q14</f>
        <v/>
      </c>
      <c r="AF14" s="88">
        <f>((N14/(T14*U14))/O14)</f>
        <v/>
      </c>
      <c r="AG14" s="102">
        <f>((N14/(T14*U14))/Q14)</f>
        <v/>
      </c>
      <c r="AH14" s="88">
        <f>((N14/(T14*U14))/P14)</f>
        <v/>
      </c>
      <c r="AI14" s="138">
        <f>((N14/(T14*U14))/R14)</f>
        <v/>
      </c>
      <c r="AJ14" s="94" t="inlineStr">
        <is>
          <t>El muestreo con IOM Sampler no recoge volumen mínimo suficiente para alcanzar una concentración límite &lt;50%VLA-EC. Es necesario realizar la toma de muestra con muestreadores a caudales superiores: Button (4L/min e IE límite teórico de 0,42) o PGP-GSP-3,5 (3,5L/min e IE límite teórico de 0,48). En la medida de lo posible, según disponibilidad de muestreador, es preferible button a PGP.</t>
        </is>
      </c>
      <c r="AK14" s="118" t="inlineStr">
        <is>
          <t>Nota: LEP 2025 no incluye valor límite para este agente. Se informa en esta entrada el valor disponible en Gestis para Alemania, por estar asociado a la fracción inhalable de manera explícita.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t="n">
        <v>1</v>
      </c>
      <c r="J15" t="inlineStr">
        <is>
          <t>1 (MAE15)</t>
        </is>
      </c>
      <c r="K15" s="27" t="inlineStr">
        <is>
          <t>OSHA PV2089</t>
        </is>
      </c>
      <c r="L15" s="31" t="n">
        <v>1</v>
      </c>
      <c r="N15" s="75" t="n">
        <v>0.5</v>
      </c>
      <c r="O15" s="18" t="n">
        <v>1.1</v>
      </c>
      <c r="Q15" t="n">
        <v>1</v>
      </c>
      <c r="R15" s="18" t="n">
        <v>2</v>
      </c>
      <c r="S15" t="inlineStr">
        <is>
          <t>Australia</t>
        </is>
      </c>
      <c r="T15" s="31" t="n">
        <v>1</v>
      </c>
      <c r="U15" s="31" t="n">
        <v>15</v>
      </c>
      <c r="V15" t="inlineStr">
        <is>
          <t>53469-21-9</t>
        </is>
      </c>
      <c r="W15" s="2" t="inlineStr">
        <is>
          <t>PCB 1242 - aire</t>
        </is>
      </c>
      <c r="X15" s="71">
        <f>N15/((0.1*O15)*T15)</f>
        <v/>
      </c>
      <c r="Y15" s="71">
        <f>N15/(0.1*Q15*T15)</f>
        <v/>
      </c>
      <c r="Z15" s="88">
        <f>N15/(0.1*O15)</f>
        <v/>
      </c>
      <c r="AA15" s="88">
        <f>N15/(0.1*Q15)</f>
        <v/>
      </c>
      <c r="AB15" s="90">
        <f>N15/AC15</f>
        <v/>
      </c>
      <c r="AC15" s="31">
        <f>T15*480</f>
        <v/>
      </c>
      <c r="AD15" s="88">
        <f>AB15/O15</f>
        <v/>
      </c>
      <c r="AE15" s="88">
        <f>AB15/Q15</f>
        <v/>
      </c>
      <c r="AF15" s="88">
        <f>((N15/(T15*U15))/O15)</f>
        <v/>
      </c>
      <c r="AG15" s="88">
        <f>((N15/(T15*U15))/Q15)</f>
        <v/>
      </c>
      <c r="AH15" s="88">
        <f>((N15/(T15*U15))/P15)</f>
        <v/>
      </c>
      <c r="AI15" s="88">
        <f>((N15/(T15*U15))/R15)</f>
        <v/>
      </c>
      <c r="AJ15" s="94" t="inlineStr">
        <is>
          <t>Condiciones de muestreo generales planteadas por defecto, pueden considerarse adecudadas para comparativa con valor límite de corta duración.</t>
        </is>
      </c>
    </row>
    <row r="16" ht="16"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t="n">
        <v>1</v>
      </c>
      <c r="J16" t="inlineStr">
        <is>
          <t>1 (MAE15)</t>
        </is>
      </c>
      <c r="K16" s="27" t="inlineStr">
        <is>
          <t>OSHA PV2088</t>
        </is>
      </c>
      <c r="L16" s="31" t="n">
        <v>1</v>
      </c>
      <c r="N16" s="75" t="n">
        <v>0.5</v>
      </c>
      <c r="O16" s="18" t="n">
        <v>0.7</v>
      </c>
      <c r="Q16" t="n">
        <v>0.5</v>
      </c>
      <c r="R16" s="18" t="n">
        <v>1</v>
      </c>
      <c r="S16" t="inlineStr">
        <is>
          <t>Australia</t>
        </is>
      </c>
      <c r="T16" s="31" t="n">
        <v>1</v>
      </c>
      <c r="U16" s="31" t="n">
        <v>15</v>
      </c>
      <c r="V16" t="inlineStr">
        <is>
          <t>11097-69-1</t>
        </is>
      </c>
      <c r="W16" s="2" t="inlineStr">
        <is>
          <t>PCB 1254 - aire</t>
        </is>
      </c>
      <c r="X16" s="71">
        <f>N16/((0.1*O16)*T16)</f>
        <v/>
      </c>
      <c r="Y16" s="71">
        <f>N16/(0.1*Q16*T16)</f>
        <v/>
      </c>
      <c r="Z16" s="88">
        <f>N16/(0.1*O16)</f>
        <v/>
      </c>
      <c r="AA16" s="88">
        <f>N16/(0.1*Q16)</f>
        <v/>
      </c>
      <c r="AB16" s="90">
        <f>N16/AC16</f>
        <v/>
      </c>
      <c r="AC16" s="31">
        <f>T16*480</f>
        <v/>
      </c>
      <c r="AD16" s="88">
        <f>AB16/O16</f>
        <v/>
      </c>
      <c r="AE16" s="88">
        <f>AB16/Q16</f>
        <v/>
      </c>
      <c r="AF16" s="88">
        <f>((N16/(T16*U16))/O16)</f>
        <v/>
      </c>
      <c r="AG16" s="88">
        <f>((N16/(T16*U16))/Q16)</f>
        <v/>
      </c>
      <c r="AH16" s="88">
        <f>((N16/(T16*U16))/P16)</f>
        <v/>
      </c>
      <c r="AI16" s="88">
        <f>((N16/(T16*U16))/R16)</f>
        <v/>
      </c>
      <c r="AJ16" s="94" t="inlineStr">
        <is>
          <t>Condiciones de muestreo generales planteadas por defecto, pueden considerarse adecudadas para comparativa con valor límite de corta duración.</t>
        </is>
      </c>
    </row>
    <row r="17" ht="16"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27" t="inlineStr">
        <is>
          <t>0,01-0,2 (MT044)</t>
        </is>
      </c>
      <c r="K17" s="27" t="inlineStr">
        <is>
          <t xml:space="preserve">MTA/MA-017/A89; MTA/MA-024/A92; </t>
        </is>
      </c>
      <c r="L17" s="31" t="n">
        <v>0.1</v>
      </c>
      <c r="N17" s="75" t="n">
        <v>10</v>
      </c>
      <c r="T17" s="31" t="n">
        <v>0.1</v>
      </c>
      <c r="U17" s="31" t="n">
        <v>15</v>
      </c>
      <c r="V17" t="inlineStr">
        <is>
          <t>7397-62-8</t>
        </is>
      </c>
      <c r="W17" s="2" t="inlineStr">
        <is>
          <t>Glicolato de butilo - aire</t>
        </is>
      </c>
      <c r="X17" s="71">
        <f>N17/((0.1*O17)*T17)</f>
        <v/>
      </c>
      <c r="Y17" s="71">
        <f>N17/(0.1*Q17*T17)</f>
        <v/>
      </c>
      <c r="Z17" s="88">
        <f>N17/(0.1*O17)</f>
        <v/>
      </c>
      <c r="AA17" s="88">
        <f>N17/(0.1*Q17)</f>
        <v/>
      </c>
      <c r="AB17" s="90">
        <f>N17/AC17</f>
        <v/>
      </c>
      <c r="AC17" s="31">
        <f>T17*480</f>
        <v/>
      </c>
      <c r="AD17" s="88">
        <f>AB17/O17</f>
        <v/>
      </c>
      <c r="AE17" s="88">
        <f>AB17/Q17</f>
        <v/>
      </c>
      <c r="AF17" s="88">
        <f>((N17/(T17*U17))/O17)</f>
        <v/>
      </c>
      <c r="AG17" s="88">
        <f>((N17/(T17*U17))/Q17)</f>
        <v/>
      </c>
      <c r="AH17" s="141">
        <f>((N17/(T17*U17))/P17)</f>
        <v/>
      </c>
      <c r="AI17" s="141">
        <f>((N17/(T17*U17))/R17)</f>
        <v/>
      </c>
      <c r="AJ17" s="41" t="inlineStr">
        <is>
          <t>No se ha localizado posible valor límite de corta duración para este agente, revisar la FDS del producto por si ofrece información particular adicional.</t>
        </is>
      </c>
      <c r="AK17" s="118" t="inlineStr">
        <is>
          <t>Nota: No se ha localizado valor límite para este agente, revisar la FDS del producto por si ofrece información particular adicional.</t>
        </is>
      </c>
    </row>
    <row r="18" ht="16"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27" t="inlineStr">
        <is>
          <t>0,01-0,2 (MT044)</t>
        </is>
      </c>
      <c r="K18" s="27" t="inlineStr">
        <is>
          <t xml:space="preserve">MTA/MA-017/A89; MTA/MA-024/A92; </t>
        </is>
      </c>
      <c r="L18" s="31" t="n">
        <v>0.1</v>
      </c>
      <c r="N18" s="75" t="n">
        <v>10</v>
      </c>
      <c r="T18" s="31" t="n">
        <v>0.1</v>
      </c>
      <c r="U18" s="31" t="n">
        <v>15</v>
      </c>
      <c r="V18" t="inlineStr">
        <is>
          <t>7397-62-8</t>
        </is>
      </c>
      <c r="W18" s="2" t="inlineStr">
        <is>
          <t>Glicolato de butilo - aire</t>
        </is>
      </c>
      <c r="X18" s="71">
        <f>N18/((0.1*O18)*T18)</f>
        <v/>
      </c>
      <c r="Y18" s="71">
        <f>N18/(0.1*Q18*T18)</f>
        <v/>
      </c>
      <c r="Z18" s="88">
        <f>N18/(0.1*O18)</f>
        <v/>
      </c>
      <c r="AA18" s="88">
        <f>N18/(0.1*Q18)</f>
        <v/>
      </c>
      <c r="AB18" s="90">
        <f>N18/AC18</f>
        <v/>
      </c>
      <c r="AC18" s="31">
        <f>T18*480</f>
        <v/>
      </c>
      <c r="AD18" s="88">
        <f>AB18/O18</f>
        <v/>
      </c>
      <c r="AE18" s="88">
        <f>AB18/Q18</f>
        <v/>
      </c>
      <c r="AF18" s="88">
        <f>((N18/(T18*U18))/O18)</f>
        <v/>
      </c>
      <c r="AG18" s="88">
        <f>((N18/(T18*U18))/Q18)</f>
        <v/>
      </c>
      <c r="AH18" s="141">
        <f>((N18/(T18*U18))/P18)</f>
        <v/>
      </c>
      <c r="AI18" s="141">
        <f>((N18/(T18*U18))/R18)</f>
        <v/>
      </c>
      <c r="AJ18" s="41" t="inlineStr">
        <is>
          <t>No se ha localizado posible valor límite de corta duración para este agente, revisar la FDS del producto por si ofrece información particular adicional.</t>
        </is>
      </c>
      <c r="AK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25" t="inlineStr">
        <is>
          <t>0,2-0,5</t>
        </is>
      </c>
      <c r="J19" s="27" t="inlineStr">
        <is>
          <t>0,2-0,5 (MT040)</t>
        </is>
      </c>
      <c r="K19" s="27" t="inlineStr">
        <is>
          <t>MTA/MA-019/A90</t>
        </is>
      </c>
      <c r="L19" s="31" t="n">
        <v>0.5</v>
      </c>
      <c r="N19" s="75" t="n">
        <v>10</v>
      </c>
      <c r="P19" t="n">
        <v>2.6</v>
      </c>
      <c r="Q19" t="n">
        <v>1.3</v>
      </c>
      <c r="R19" s="18" t="n">
        <v>2.6</v>
      </c>
      <c r="S19" t="inlineStr">
        <is>
          <t>Suecia</t>
        </is>
      </c>
      <c r="T19" s="65" t="n">
        <v>0.5</v>
      </c>
      <c r="U19" s="31" t="n">
        <v>15</v>
      </c>
      <c r="V19" t="inlineStr">
        <is>
          <t>7697-37-2</t>
        </is>
      </c>
      <c r="W19" s="2" t="inlineStr">
        <is>
          <t>Ácido nítrico - aire</t>
        </is>
      </c>
      <c r="X19" s="71">
        <f>N19/((0.1*O19)*T19)</f>
        <v/>
      </c>
      <c r="Y19" s="71">
        <f>N19/(0.1*Q19*T19)</f>
        <v/>
      </c>
      <c r="Z19" s="88">
        <f>N19/(0.1*O19)</f>
        <v/>
      </c>
      <c r="AA19" s="88">
        <f>N19/(0.1*Q19)</f>
        <v/>
      </c>
      <c r="AB19" s="90">
        <f>N19/AC19</f>
        <v/>
      </c>
      <c r="AC19" s="31">
        <f>T19*480</f>
        <v/>
      </c>
      <c r="AD19" s="88">
        <f>AB19/O19</f>
        <v/>
      </c>
      <c r="AE19" s="88">
        <f>AB19/Q19</f>
        <v/>
      </c>
      <c r="AF19" s="88">
        <f>((N19/(T19*U19))/O19)</f>
        <v/>
      </c>
      <c r="AG19" s="102">
        <f>((N19/(T19*U19))/Q19)</f>
        <v/>
      </c>
      <c r="AH19" s="138">
        <f>((N19/(T19*U19))/P19)</f>
        <v/>
      </c>
      <c r="AI19" s="138">
        <f>((N19/(T19*U19))/R19)</f>
        <v/>
      </c>
      <c r="AJ19" s="94" t="inlineStr">
        <is>
          <t>Las condiciones de muestreo máximas consideradas por el método no son suficientes para alcanzar concentraciones límite &lt;50%VLA-EC. En cualquier caso, sí permiten realizar la comparativa respecto a VLA-EC.</t>
        </is>
      </c>
      <c r="AK19" s="118"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25" t="inlineStr">
        <is>
          <t>0,2-0,5</t>
        </is>
      </c>
      <c r="J20" s="27" t="inlineStr">
        <is>
          <t>0,2-0,5 (MT040)</t>
        </is>
      </c>
      <c r="K20" s="27" t="inlineStr">
        <is>
          <t>MTA/MA-019/A90</t>
        </is>
      </c>
      <c r="L20" s="31" t="n">
        <v>0.5</v>
      </c>
      <c r="N20" s="75" t="n">
        <v>10</v>
      </c>
      <c r="P20" t="n">
        <v>2.6</v>
      </c>
      <c r="Q20" t="n">
        <v>1.3</v>
      </c>
      <c r="R20" s="18" t="n">
        <v>2.6</v>
      </c>
      <c r="S20" t="inlineStr">
        <is>
          <t>Suecia</t>
        </is>
      </c>
      <c r="T20" s="65" t="n">
        <v>0.5</v>
      </c>
      <c r="U20" s="31" t="n">
        <v>15</v>
      </c>
      <c r="V20" t="inlineStr">
        <is>
          <t>7697-37-2</t>
        </is>
      </c>
      <c r="W20" s="2" t="inlineStr">
        <is>
          <t>Ácido nítrico - aire</t>
        </is>
      </c>
      <c r="X20" s="71">
        <f>N20/((0.1*O20)*T20)</f>
        <v/>
      </c>
      <c r="Y20" s="71">
        <f>N20/(0.1*Q20*T20)</f>
        <v/>
      </c>
      <c r="Z20" s="88">
        <f>N20/(0.1*O20)</f>
        <v/>
      </c>
      <c r="AA20" s="88">
        <f>N20/(0.1*Q20)</f>
        <v/>
      </c>
      <c r="AB20" s="90">
        <f>N20/AC20</f>
        <v/>
      </c>
      <c r="AC20" s="31">
        <f>T20*480</f>
        <v/>
      </c>
      <c r="AD20" s="88">
        <f>AB20/O20</f>
        <v/>
      </c>
      <c r="AE20" s="88">
        <f>AB20/Q20</f>
        <v/>
      </c>
      <c r="AF20" s="88">
        <f>((N20/(T20*U20))/O20)</f>
        <v/>
      </c>
      <c r="AG20" s="102">
        <f>((N20/(T20*U20))/Q20)</f>
        <v/>
      </c>
      <c r="AH20" s="138">
        <f>((N20/(T20*U20))/P20)</f>
        <v/>
      </c>
      <c r="AI20" s="138">
        <f>((N20/(T20*U20))/R20)</f>
        <v/>
      </c>
      <c r="AJ20" s="94" t="inlineStr">
        <is>
          <t>Las condiciones de muestreo máximas consideradas por el método no son suficientes para alcanzar concentraciones límite &lt;50%VLA-EC. En cualquier caso, sí permiten realizar la comparativa respecto a VLA-EC.</t>
        </is>
      </c>
      <c r="AK20" s="118" t="inlineStr">
        <is>
          <t>Nota: LEP 2025 solamente incluye VLA-EC para este agente. Se informa TWA de Suecia disponible en Gestis por ser el más restrictivo.</t>
        </is>
      </c>
    </row>
    <row r="21" ht="16"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t="n">
        <v>2</v>
      </c>
      <c r="J21" s="27" t="inlineStr">
        <is>
          <t>2 (IOM Sampler con PVC, MT125)</t>
        </is>
      </c>
      <c r="K21" s="27" t="inlineStr">
        <is>
          <t>MTA/MA-060/A05</t>
        </is>
      </c>
      <c r="L21" s="31" t="n">
        <v>2</v>
      </c>
      <c r="M21" t="inlineStr">
        <is>
          <t>F.I: 4 (Button); 3,5 (PGP-GSP 3,5)</t>
        </is>
      </c>
      <c r="N21" s="75" t="n">
        <v>10</v>
      </c>
      <c r="O21" t="n">
        <v>1</v>
      </c>
      <c r="P21" t="n">
        <v>2</v>
      </c>
      <c r="T21" s="31" t="n">
        <v>2</v>
      </c>
      <c r="U21" s="31" t="n">
        <v>15</v>
      </c>
      <c r="V21" t="inlineStr">
        <is>
          <t>7664-38-2</t>
        </is>
      </c>
      <c r="W21" s="2" t="inlineStr">
        <is>
          <t>Ácido ortosfosfórico (fracción inhalable) - aire</t>
        </is>
      </c>
      <c r="X21" s="71">
        <f>N21/((0.1*O21)*T21)</f>
        <v/>
      </c>
      <c r="Y21" s="71">
        <f>N21/(0.1*Q21*T21)</f>
        <v/>
      </c>
      <c r="Z21" s="88">
        <f>N21/(0.1*O21)</f>
        <v/>
      </c>
      <c r="AA21" s="88">
        <f>N21/(0.1*Q21)</f>
        <v/>
      </c>
      <c r="AB21" s="90">
        <f>N21/AC21</f>
        <v/>
      </c>
      <c r="AC21" s="31">
        <f>T21*480</f>
        <v/>
      </c>
      <c r="AD21" s="88">
        <f>AB21/O21</f>
        <v/>
      </c>
      <c r="AE21" s="88">
        <f>AB21/Q21</f>
        <v/>
      </c>
      <c r="AF21" s="88">
        <f>((N21/(T21*U21))/O21)</f>
        <v/>
      </c>
      <c r="AG21" s="88">
        <f>((N21/(T21*U21))/Q21)</f>
        <v/>
      </c>
      <c r="AH21" s="88">
        <f>((N21/(T21*U21))/P21)</f>
        <v/>
      </c>
      <c r="AI21" s="88">
        <f>((N21/(T21*U21))/R21)</f>
        <v/>
      </c>
      <c r="AJ21" s="94" t="inlineStr">
        <is>
          <t>Condiciones de muestreo generales planteadas por defecto, pueden considerarse adecudadas para comparativa con valor límite de corta duración.</t>
        </is>
      </c>
    </row>
    <row r="22" ht="16"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25" t="inlineStr">
        <is>
          <t>0,2-0,5</t>
        </is>
      </c>
      <c r="J22" s="27" t="inlineStr">
        <is>
          <t>0,2-0,5 (MT040)</t>
        </is>
      </c>
      <c r="K22" s="27" t="inlineStr">
        <is>
          <t>MTA/MA-019/A90</t>
        </is>
      </c>
      <c r="L22" s="31" t="n">
        <v>0.5</v>
      </c>
      <c r="N22" s="75" t="n">
        <v>10</v>
      </c>
      <c r="P22" t="n">
        <v>7</v>
      </c>
      <c r="Q22" s="18" t="n">
        <v>3.5</v>
      </c>
      <c r="R22" s="18" t="n">
        <v>7</v>
      </c>
      <c r="S22" t="inlineStr">
        <is>
          <t>Suecia</t>
        </is>
      </c>
      <c r="T22" s="31" t="n">
        <v>0.5</v>
      </c>
      <c r="U22" s="31" t="n">
        <v>15</v>
      </c>
      <c r="V22" t="inlineStr">
        <is>
          <t>10035-10-6</t>
        </is>
      </c>
      <c r="W22" s="2" t="inlineStr">
        <is>
          <t>Ácido bromhídrico - aire</t>
        </is>
      </c>
      <c r="X22" s="71">
        <f>N22/((0.1*O22)*T22)</f>
        <v/>
      </c>
      <c r="Y22" s="71">
        <f>N22/(0.1*Q22*T22)</f>
        <v/>
      </c>
      <c r="Z22" s="88">
        <f>N22/(0.1*O22)</f>
        <v/>
      </c>
      <c r="AA22" s="88">
        <f>N22/(0.1*Q22)</f>
        <v/>
      </c>
      <c r="AB22" s="90">
        <f>N22/AC22</f>
        <v/>
      </c>
      <c r="AC22" s="31">
        <f>T22*480</f>
        <v/>
      </c>
      <c r="AD22" s="88">
        <f>AB22/O22</f>
        <v/>
      </c>
      <c r="AE22" s="88">
        <f>AB22/Q22</f>
        <v/>
      </c>
      <c r="AF22" s="88">
        <f>((N22/(T22*U22))/O22)</f>
        <v/>
      </c>
      <c r="AG22" s="88">
        <f>((N22/(T22*U22))/Q22)</f>
        <v/>
      </c>
      <c r="AH22" s="88">
        <f>((N22/(T22*U22))/P22)</f>
        <v/>
      </c>
      <c r="AI22" s="88">
        <f>((N22/(T22*U22))/R22)</f>
        <v/>
      </c>
      <c r="AJ22" s="94" t="inlineStr">
        <is>
          <t>Condiciones de muestreo generales planteadas por defecto, pueden considerarse adecudadas para comparativa con valor límite de corta duración.</t>
        </is>
      </c>
      <c r="AK22" s="118" t="inlineStr">
        <is>
          <t>Nota: LEP 2025 solamente incluye VLA-EC para este agente. Se informa TWA de Suecia en Gestis al coincidir STEL con VLA-EC y ser TWA más restrictivo del listado.</t>
        </is>
      </c>
    </row>
    <row r="23" ht="16"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25" t="inlineStr">
        <is>
          <t>0,2-0,5</t>
        </is>
      </c>
      <c r="J23" s="27" t="inlineStr">
        <is>
          <t>0,2-0,5 (MT040)</t>
        </is>
      </c>
      <c r="K23" s="27" t="inlineStr">
        <is>
          <t>MTA/MA-019/A90</t>
        </is>
      </c>
      <c r="L23" s="31" t="n">
        <v>0.5</v>
      </c>
      <c r="N23" s="75" t="n">
        <v>10</v>
      </c>
      <c r="P23" t="n">
        <v>7</v>
      </c>
      <c r="Q23" s="18" t="n">
        <v>3.5</v>
      </c>
      <c r="R23" s="18" t="n">
        <v>7</v>
      </c>
      <c r="S23" t="inlineStr">
        <is>
          <t>Suecia</t>
        </is>
      </c>
      <c r="T23" s="31" t="n">
        <v>0.5</v>
      </c>
      <c r="U23" s="31" t="n">
        <v>15</v>
      </c>
      <c r="V23" t="inlineStr">
        <is>
          <t>10035-10-6</t>
        </is>
      </c>
      <c r="W23" s="2" t="inlineStr">
        <is>
          <t>Ácido bromhídrico - aire</t>
        </is>
      </c>
      <c r="X23" s="71">
        <f>N23/((0.1*O23)*T23)</f>
        <v/>
      </c>
      <c r="Y23" s="71">
        <f>N23/(0.1*Q23*T23)</f>
        <v/>
      </c>
      <c r="Z23" s="88">
        <f>N23/(0.1*O23)</f>
        <v/>
      </c>
      <c r="AA23" s="88">
        <f>N23/(0.1*Q23)</f>
        <v/>
      </c>
      <c r="AB23" s="90">
        <f>N23/AC23</f>
        <v/>
      </c>
      <c r="AC23" s="31">
        <f>T23*480</f>
        <v/>
      </c>
      <c r="AD23" s="88">
        <f>AB23/O23</f>
        <v/>
      </c>
      <c r="AE23" s="88">
        <f>AB23/Q23</f>
        <v/>
      </c>
      <c r="AF23" s="88">
        <f>((N23/(T23*U23))/O23)</f>
        <v/>
      </c>
      <c r="AG23" s="88">
        <f>((N23/(T23*U23))/Q23)</f>
        <v/>
      </c>
      <c r="AH23" s="88">
        <f>((N23/(T23*U23))/P23)</f>
        <v/>
      </c>
      <c r="AI23" s="88">
        <f>((N23/(T23*U23))/R23)</f>
        <v/>
      </c>
      <c r="AJ23" s="94" t="inlineStr">
        <is>
          <t>Condiciones de muestreo generales planteadas por defecto, pueden considerarse adecudadas para comparativa con valor límite de corta duración.</t>
        </is>
      </c>
      <c r="AK23" s="118" t="inlineStr">
        <is>
          <t>Nota: LEP 2025 solamente incluye VLA-EC para este agente. Se informa TWA de Suecia en Gestis al coincidir STEL con VLA-EC y ser TWA más restrictivo del listado.</t>
        </is>
      </c>
    </row>
    <row r="24" ht="16"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25" t="inlineStr">
        <is>
          <t>0,2-0,5</t>
        </is>
      </c>
      <c r="J24" s="27" t="inlineStr">
        <is>
          <t>0,2-0,5 (MT040)</t>
        </is>
      </c>
      <c r="K24" s="27" t="inlineStr">
        <is>
          <t>MTA/MA-019/A90</t>
        </is>
      </c>
      <c r="L24" s="31" t="n">
        <v>0.5</v>
      </c>
      <c r="N24" s="75" t="n">
        <v>10</v>
      </c>
      <c r="O24" t="n">
        <v>7.6</v>
      </c>
      <c r="P24" s="18" t="n">
        <v>15</v>
      </c>
      <c r="T24" s="31" t="n">
        <v>0.5</v>
      </c>
      <c r="U24" s="31" t="n">
        <v>15</v>
      </c>
      <c r="V24" t="inlineStr">
        <is>
          <t>7647-01-0</t>
        </is>
      </c>
      <c r="W24" s="2" t="inlineStr">
        <is>
          <t>Ácido clorhídrico - aire</t>
        </is>
      </c>
      <c r="X24" s="71">
        <f>N24/((0.1*O24)*T24)</f>
        <v/>
      </c>
      <c r="Y24" s="71">
        <f>N24/(0.1*Q24*T24)</f>
        <v/>
      </c>
      <c r="Z24" s="88">
        <f>N24/(0.1*O24)</f>
        <v/>
      </c>
      <c r="AA24" s="88">
        <f>N24/(0.1*Q24)</f>
        <v/>
      </c>
      <c r="AB24" s="90">
        <f>N24/AC24</f>
        <v/>
      </c>
      <c r="AC24" s="31">
        <f>T24*480</f>
        <v/>
      </c>
      <c r="AD24" s="88">
        <f>AB24/O24</f>
        <v/>
      </c>
      <c r="AE24" s="88">
        <f>AB24/Q24</f>
        <v/>
      </c>
      <c r="AF24" s="88">
        <f>((N24/(T24*U24))/O24)</f>
        <v/>
      </c>
      <c r="AG24" s="88">
        <f>((N24/(T24*U24))/Q24)</f>
        <v/>
      </c>
      <c r="AH24" s="88">
        <f>((N24/(T24*U24))/P24)</f>
        <v/>
      </c>
      <c r="AI24" s="88">
        <f>((N24/(T24*U24))/R24)</f>
        <v/>
      </c>
      <c r="AJ24" s="94" t="inlineStr">
        <is>
          <t>Condiciones de muestreo generales planteadas por defecto, pueden considerarse adecudadas para comparativa con valor límite de corta duración.</t>
        </is>
      </c>
    </row>
    <row r="25" ht="16"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25" t="inlineStr">
        <is>
          <t>0,2-0,5</t>
        </is>
      </c>
      <c r="J25" s="27" t="inlineStr">
        <is>
          <t>0,2-0,5 (MT040)</t>
        </is>
      </c>
      <c r="K25" s="27" t="inlineStr">
        <is>
          <t>MTA/MA-019/A90</t>
        </is>
      </c>
      <c r="L25" s="31" t="n">
        <v>0.5</v>
      </c>
      <c r="N25" s="75" t="n">
        <v>10</v>
      </c>
      <c r="O25" t="n">
        <v>7.6</v>
      </c>
      <c r="P25" s="18" t="n">
        <v>15</v>
      </c>
      <c r="T25" s="31" t="n">
        <v>0.5</v>
      </c>
      <c r="U25" s="31" t="n">
        <v>15</v>
      </c>
      <c r="V25" t="inlineStr">
        <is>
          <t>7647-01-0</t>
        </is>
      </c>
      <c r="W25" s="2" t="inlineStr">
        <is>
          <t>Ácido clorhídrico - aire</t>
        </is>
      </c>
      <c r="X25" s="71">
        <f>N25/((0.1*O25)*T25)</f>
        <v/>
      </c>
      <c r="Y25" s="71">
        <f>N25/(0.1*Q25*T25)</f>
        <v/>
      </c>
      <c r="Z25" s="88">
        <f>N25/(0.1*O25)</f>
        <v/>
      </c>
      <c r="AA25" s="88">
        <f>N25/(0.1*Q25)</f>
        <v/>
      </c>
      <c r="AB25" s="90">
        <f>N25/AC25</f>
        <v/>
      </c>
      <c r="AC25" s="31">
        <f>T25*480</f>
        <v/>
      </c>
      <c r="AD25" s="88">
        <f>AB25/O25</f>
        <v/>
      </c>
      <c r="AE25" s="88">
        <f>AB25/Q25</f>
        <v/>
      </c>
      <c r="AF25" s="88">
        <f>((N25/(T25*U25))/O25)</f>
        <v/>
      </c>
      <c r="AG25" s="88">
        <f>((N25/(T25*U25))/Q25)</f>
        <v/>
      </c>
      <c r="AH25" s="88">
        <f>((N25/(T25*U25))/P25)</f>
        <v/>
      </c>
      <c r="AI25" s="88">
        <f>((N25/(T25*U25))/R25)</f>
        <v/>
      </c>
      <c r="AJ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25" t="inlineStr">
        <is>
          <t>0,2-0,3</t>
        </is>
      </c>
      <c r="J26" s="27" t="inlineStr">
        <is>
          <t>0,2-0,3 (MT040)</t>
        </is>
      </c>
      <c r="K26" s="27" t="inlineStr">
        <is>
          <t>MTA/MA-019/A90</t>
        </is>
      </c>
      <c r="L26" s="31" t="n">
        <v>0.3</v>
      </c>
      <c r="N26" s="75" t="n">
        <v>10</v>
      </c>
      <c r="O26" t="n">
        <v>1.5</v>
      </c>
      <c r="P26" s="18" t="n">
        <v>2.5</v>
      </c>
      <c r="T26" s="31" t="n">
        <v>0.3</v>
      </c>
      <c r="U26" s="31" t="n">
        <v>15</v>
      </c>
      <c r="V26" t="inlineStr">
        <is>
          <t>7664-39-3</t>
        </is>
      </c>
      <c r="W26" s="2" t="inlineStr">
        <is>
          <t>Ácido fluorhídrico - aire</t>
        </is>
      </c>
      <c r="X26" s="72">
        <f>N26/((0.1*O26)*T26)</f>
        <v/>
      </c>
      <c r="Y26" s="71">
        <f>N26/(0.1*Q26*T26)</f>
        <v/>
      </c>
      <c r="Z26" s="88">
        <f>N26/(0.1*O26)</f>
        <v/>
      </c>
      <c r="AA26" s="88">
        <f>N26/(0.1*Q26)</f>
        <v/>
      </c>
      <c r="AB26" s="90">
        <f>N26/AC26</f>
        <v/>
      </c>
      <c r="AC26" s="31">
        <f>T26*480</f>
        <v/>
      </c>
      <c r="AD26" s="88">
        <f>AB26/O26</f>
        <v/>
      </c>
      <c r="AE26" s="88">
        <f>AB26/Q26</f>
        <v/>
      </c>
      <c r="AF26" s="102">
        <f>((N26/(T26*U26))/O26)</f>
        <v/>
      </c>
      <c r="AG26" s="88">
        <f>((N26/(T26*U26))/Q26)</f>
        <v/>
      </c>
      <c r="AH26" s="138">
        <f>((N26/(T26*U26))/P26)</f>
        <v/>
      </c>
      <c r="AI26" s="88">
        <f>((N26/(T26*U26))/R26)</f>
        <v/>
      </c>
      <c r="AJ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25" t="inlineStr">
        <is>
          <t>0,2-0,3</t>
        </is>
      </c>
      <c r="J27" s="27" t="inlineStr">
        <is>
          <t>0,2-0,3 (MT040)</t>
        </is>
      </c>
      <c r="K27" s="27" t="inlineStr">
        <is>
          <t>MTA/MA-019/A90</t>
        </is>
      </c>
      <c r="L27" s="31" t="n">
        <v>0.3</v>
      </c>
      <c r="N27" s="75" t="n">
        <v>10</v>
      </c>
      <c r="O27" t="n">
        <v>1.5</v>
      </c>
      <c r="P27" s="18" t="n">
        <v>2.5</v>
      </c>
      <c r="T27" s="31" t="n">
        <v>0.3</v>
      </c>
      <c r="U27" s="31" t="n">
        <v>15</v>
      </c>
      <c r="V27" t="inlineStr">
        <is>
          <t>7664-39-3</t>
        </is>
      </c>
      <c r="W27" s="2" t="inlineStr">
        <is>
          <t>Ácido fluorhídrico - aire</t>
        </is>
      </c>
      <c r="X27" s="72">
        <f>N27/((0.1*O27)*T27)</f>
        <v/>
      </c>
      <c r="Y27" s="71">
        <f>N27/(0.1*Q27*T27)</f>
        <v/>
      </c>
      <c r="Z27" s="88">
        <f>N27/(0.1*O27)</f>
        <v/>
      </c>
      <c r="AA27" s="88">
        <f>N27/(0.1*Q27)</f>
        <v/>
      </c>
      <c r="AB27" s="90">
        <f>N27/AC27</f>
        <v/>
      </c>
      <c r="AC27" s="31">
        <f>T27*480</f>
        <v/>
      </c>
      <c r="AD27" s="88">
        <f>AB27/O27</f>
        <v/>
      </c>
      <c r="AE27" s="88">
        <f>AB27/Q27</f>
        <v/>
      </c>
      <c r="AF27" s="102">
        <f>((N27/(T27*U27))/O27)</f>
        <v/>
      </c>
      <c r="AG27" s="88">
        <f>((N27/(T27*U27))/Q27)</f>
        <v/>
      </c>
      <c r="AH27" s="138">
        <f>((N27/(T27*U27))/P27)</f>
        <v/>
      </c>
      <c r="AI27" s="88">
        <f>((N27/(T27*U27))/R27)</f>
        <v/>
      </c>
      <c r="AJ27" s="94" t="inlineStr">
        <is>
          <t>Las condiciones de muestreo máximas consideradas por el método no son suficientes para alcanzar concentraciones límite &lt;50%VLA-EC. En cualquier caso, sí permiten realizar la comparativa respecto a VLA-EC.</t>
        </is>
      </c>
    </row>
    <row r="28" ht="16"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25" t="inlineStr">
        <is>
          <t>0,05-0,5</t>
        </is>
      </c>
      <c r="J28" s="27" t="inlineStr">
        <is>
          <t>0,05-0,5 (MT083 con impinger)</t>
        </is>
      </c>
      <c r="K28" s="27" t="inlineStr">
        <is>
          <t>OSHA ID-115SG</t>
        </is>
      </c>
      <c r="L28" s="31" t="n">
        <v>0.5</v>
      </c>
      <c r="N28" s="75" t="n">
        <v>1</v>
      </c>
      <c r="Q28" t="n">
        <v>1</v>
      </c>
      <c r="R28" t="n">
        <v>3</v>
      </c>
      <c r="S28" t="inlineStr">
        <is>
          <t>Polonia</t>
        </is>
      </c>
      <c r="T28" s="31" t="n">
        <v>0.5</v>
      </c>
      <c r="U28" s="31" t="n">
        <v>15</v>
      </c>
      <c r="V28" t="inlineStr">
        <is>
          <t>7601-90-3</t>
        </is>
      </c>
      <c r="W28" s="2" t="inlineStr">
        <is>
          <t>Ácido perclórico - aire</t>
        </is>
      </c>
      <c r="X28" s="71">
        <f>N28/((0.1*O28)*T28)</f>
        <v/>
      </c>
      <c r="Y28" s="71">
        <f>N28/(0.1*Q28*T28)</f>
        <v/>
      </c>
      <c r="Z28" s="88">
        <f>N28/(0.1*O28)</f>
        <v/>
      </c>
      <c r="AA28" s="88">
        <f>N28/(0.1*Q28)</f>
        <v/>
      </c>
      <c r="AB28" s="90">
        <f>N28/AC28</f>
        <v/>
      </c>
      <c r="AC28" s="31">
        <f>T28*480</f>
        <v/>
      </c>
      <c r="AD28" s="88">
        <f>AB28/O28</f>
        <v/>
      </c>
      <c r="AE28" s="88">
        <f>AB28/Q28</f>
        <v/>
      </c>
      <c r="AF28" s="88">
        <f>((N28/(T28*U28))/O28)</f>
        <v/>
      </c>
      <c r="AG28" s="88">
        <f>((N28/(T28*U28))/Q28)</f>
        <v/>
      </c>
      <c r="AH28" s="88">
        <f>((N28/(T28*U28))/P28)</f>
        <v/>
      </c>
      <c r="AI28" s="88">
        <f>((N28/(T28*U28))/R28)</f>
        <v/>
      </c>
      <c r="AJ28" s="94" t="inlineStr">
        <is>
          <t>Condiciones de muestreo generales planteadas por defecto, pueden considerarse adecudadas para comparativa con valor límite de corta duración.</t>
        </is>
      </c>
      <c r="AK28" s="118" t="inlineStr">
        <is>
          <t>Nota: LEP 2025 no incluye valores límite para este agente. Se informa TWA y STEL de Polonia, al ser el único disponible en Gestis.</t>
        </is>
      </c>
    </row>
    <row r="29" ht="16"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25" t="inlineStr">
        <is>
          <t>0,05-0,5</t>
        </is>
      </c>
      <c r="J29" s="27" t="inlineStr">
        <is>
          <t>0,05-0,5 (MT083 con impinger)</t>
        </is>
      </c>
      <c r="K29" s="27" t="inlineStr">
        <is>
          <t>OSHA ID-115SG</t>
        </is>
      </c>
      <c r="L29" s="31" t="n">
        <v>0.5</v>
      </c>
      <c r="N29" s="75" t="n">
        <v>1</v>
      </c>
      <c r="Q29" t="n">
        <v>1</v>
      </c>
      <c r="R29" t="n">
        <v>3</v>
      </c>
      <c r="S29" t="inlineStr">
        <is>
          <t>Polonia</t>
        </is>
      </c>
      <c r="T29" s="31" t="n">
        <v>0.5</v>
      </c>
      <c r="U29" s="31" t="n">
        <v>15</v>
      </c>
      <c r="V29" t="inlineStr">
        <is>
          <t>7601-90-3</t>
        </is>
      </c>
      <c r="W29" s="2" t="inlineStr">
        <is>
          <t>Ácido perclórico - aire</t>
        </is>
      </c>
      <c r="X29" s="71">
        <f>N29/((0.1*O29)*T29)</f>
        <v/>
      </c>
      <c r="Y29" s="71">
        <f>N29/(0.1*Q29*T29)</f>
        <v/>
      </c>
      <c r="Z29" s="88">
        <f>N29/(0.1*O29)</f>
        <v/>
      </c>
      <c r="AA29" s="88">
        <f>N29/(0.1*Q29)</f>
        <v/>
      </c>
      <c r="AB29" s="90">
        <f>N29/AC29</f>
        <v/>
      </c>
      <c r="AC29" s="31">
        <f>T29*480</f>
        <v/>
      </c>
      <c r="AD29" s="88">
        <f>AB29/O29</f>
        <v/>
      </c>
      <c r="AE29" s="88">
        <f>AB29/Q29</f>
        <v/>
      </c>
      <c r="AF29" s="88">
        <f>((N29/(T29*U29))/O29)</f>
        <v/>
      </c>
      <c r="AG29" s="88">
        <f>((N29/(T29*U29))/Q29)</f>
        <v/>
      </c>
      <c r="AH29" s="88">
        <f>((N29/(T29*U29))/P29)</f>
        <v/>
      </c>
      <c r="AI29" s="88">
        <f>((N29/(T29*U29))/R29)</f>
        <v/>
      </c>
      <c r="AJ29" s="94" t="inlineStr">
        <is>
          <t>Condiciones de muestreo generales planteadas por defecto, pueden considerarse adecudadas para comparativa con valor límite de corta duración.</t>
        </is>
      </c>
      <c r="AK29" s="118" t="inlineStr">
        <is>
          <t>Nota: LEP 2025 no incluye valores límite para este agente. Se informa TWA y STEL de Polonia, al ser el único disponible en Gestis.</t>
        </is>
      </c>
    </row>
    <row r="30" ht="16"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t="n">
        <v>2</v>
      </c>
      <c r="J30" s="27" t="inlineStr">
        <is>
          <t>2 (IOM Sampler con PVC, MT125)</t>
        </is>
      </c>
      <c r="K30" s="27" t="inlineStr">
        <is>
          <t>MTA/MA-060/A05</t>
        </is>
      </c>
      <c r="L30" s="31" t="n">
        <v>2</v>
      </c>
      <c r="M30" t="inlineStr">
        <is>
          <t>F.I: 4 (Button); 3,5 (PGP-GSP 3,5)</t>
        </is>
      </c>
      <c r="N30" s="75" t="n">
        <v>1</v>
      </c>
      <c r="O30" s="18" t="n">
        <v>0.05</v>
      </c>
      <c r="Q30" t="n">
        <v>0.05</v>
      </c>
      <c r="R30" s="18" t="n">
        <v>0.1</v>
      </c>
      <c r="S30" t="inlineStr">
        <is>
          <t>Finlandia</t>
        </is>
      </c>
      <c r="T30" s="31" t="n">
        <v>2</v>
      </c>
      <c r="U30" s="31" t="n">
        <v>15</v>
      </c>
      <c r="V30" t="inlineStr">
        <is>
          <t>7664-93-9</t>
        </is>
      </c>
      <c r="W30" s="2" t="inlineStr">
        <is>
          <t>Nieblas de ácido sulfúrico (fracción inhalable) - aire</t>
        </is>
      </c>
      <c r="X30" s="71">
        <f>N30/((0.1*O30)*T30)</f>
        <v/>
      </c>
      <c r="Y30" s="71">
        <f>N30/(0.1*Q30*T30)</f>
        <v/>
      </c>
      <c r="Z30" s="88">
        <f>N30/(0.1*O30)</f>
        <v/>
      </c>
      <c r="AA30" s="88">
        <f>N30/(0.1*Q30)</f>
        <v/>
      </c>
      <c r="AB30" s="90">
        <f>N30/AC30</f>
        <v/>
      </c>
      <c r="AC30" s="31">
        <f>T30*480</f>
        <v/>
      </c>
      <c r="AD30" s="88">
        <f>AB30/O30</f>
        <v/>
      </c>
      <c r="AE30" s="88">
        <f>AB30/Q30</f>
        <v/>
      </c>
      <c r="AF30" s="88">
        <f>((N30/(T30*U30))/O30)</f>
        <v/>
      </c>
      <c r="AG30" s="88">
        <f>((N30/(T30*U30))/Q30)</f>
        <v/>
      </c>
      <c r="AH30" s="88">
        <f>((N30/(T30*U30))/P30)</f>
        <v/>
      </c>
      <c r="AI30" s="88">
        <f>((N30/(T30*U30))/R30)</f>
        <v/>
      </c>
      <c r="AJ30" s="94" t="inlineStr">
        <is>
          <t>Condiciones de muestreo generales planteadas por defecto, pueden considerarse adecudadas para comparativa con valor límite de corta duración.</t>
        </is>
      </c>
    </row>
    <row r="31" ht="48"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t="n">
        <v>2</v>
      </c>
      <c r="J31" s="27" t="inlineStr">
        <is>
          <t>2 (IOM Sampler con FV soxhlet, MT109)</t>
        </is>
      </c>
      <c r="K31" s="27" t="inlineStr">
        <is>
          <t>MDHS 47/3</t>
        </is>
      </c>
      <c r="L31" s="31" t="n">
        <v>2</v>
      </c>
      <c r="M31" t="inlineStr">
        <is>
          <t>F.I: 4 (Button); 3,5 (PGP-GSP 3,5)</t>
        </is>
      </c>
      <c r="N31" s="75" t="n">
        <v>100</v>
      </c>
      <c r="Q31" t="n">
        <v>0.6</v>
      </c>
      <c r="S31" t="inlineStr">
        <is>
          <t>UK (FSC)</t>
        </is>
      </c>
      <c r="T31" s="31" t="n">
        <v>2</v>
      </c>
      <c r="U31" s="31" t="n">
        <v>15</v>
      </c>
      <c r="W31" s="2" t="inlineStr">
        <is>
          <t>Vapores de vulcanización (Fracción soluble en ciclohexano) - aire</t>
        </is>
      </c>
      <c r="X31" s="71">
        <f>N31/((0.1*O31)*T31)</f>
        <v/>
      </c>
      <c r="Y31" s="73">
        <f>N31/(0.1*Q31*T31)</f>
        <v/>
      </c>
      <c r="Z31" s="88">
        <f>N31/(0.1*O31)</f>
        <v/>
      </c>
      <c r="AA31" s="88">
        <f>N31/(0.1*Q31)</f>
        <v/>
      </c>
      <c r="AB31" s="90">
        <f>N31/AC31</f>
        <v/>
      </c>
      <c r="AC31" s="31">
        <f>T31*480</f>
        <v/>
      </c>
      <c r="AD31" s="88">
        <f>AB31/O31</f>
        <v/>
      </c>
      <c r="AE31" s="88">
        <f>AB31/Q31</f>
        <v/>
      </c>
      <c r="AF31" s="88">
        <f>((N31/(T31*U31))/O31)</f>
        <v/>
      </c>
      <c r="AG31" s="102">
        <f>((N31/(T31*U31))/Q31)</f>
        <v/>
      </c>
      <c r="AH31" s="141">
        <f>((N31/(T31*U31))/P31)</f>
        <v/>
      </c>
      <c r="AI31" s="141">
        <f>((N31/(T31*U31))/R31)</f>
        <v/>
      </c>
      <c r="AJ31" s="41" t="inlineStr">
        <is>
          <t>No se ha localizado posible valor límite de corta duración para este agente, revisar la FDS del producto por si ofrece información particular adicional.</t>
        </is>
      </c>
      <c r="AK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16"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N32" s="79" t="n">
        <v>0.5</v>
      </c>
      <c r="U32" s="31" t="n">
        <v>15</v>
      </c>
      <c r="V32" t="inlineStr">
        <is>
          <t>90357-06-5</t>
        </is>
      </c>
      <c r="W32" s="13" t="inlineStr">
        <is>
          <t>Bicalutamida - aire</t>
        </is>
      </c>
      <c r="X32" s="71">
        <f>N32/((0.1*O32)*T32)</f>
        <v/>
      </c>
      <c r="Y32" s="71">
        <f>N32/(0.1*Q32*T32)</f>
        <v/>
      </c>
      <c r="Z32" s="88">
        <f>N32/(0.1*O32)</f>
        <v/>
      </c>
      <c r="AA32" s="88">
        <f>N32/(0.1*Q32)</f>
        <v/>
      </c>
      <c r="AB32" s="90">
        <f>N32/AC32</f>
        <v/>
      </c>
      <c r="AC32" s="31">
        <f>T32*480</f>
        <v/>
      </c>
      <c r="AD32" s="88">
        <f>AB32/O32</f>
        <v/>
      </c>
      <c r="AE32" s="88">
        <f>AB32/Q32</f>
        <v/>
      </c>
      <c r="AF32" s="88">
        <f>((N32/(T32*U32))/O32)</f>
        <v/>
      </c>
      <c r="AG32" s="88">
        <f>((N32/(T32*U32))/Q32)</f>
        <v/>
      </c>
      <c r="AH32" s="141">
        <f>((N32/(T32*U32))/P32)</f>
        <v/>
      </c>
      <c r="AI32" s="141">
        <f>((N32/(T32*U32))/R32)</f>
        <v/>
      </c>
      <c r="AJ32" s="41" t="inlineStr">
        <is>
          <t>No se ha localizado posible valor límite de corta duración para este agente, revisar la FDS del producto por si ofrece información particular adicional.</t>
        </is>
      </c>
      <c r="AK32" s="118" t="inlineStr">
        <is>
          <t>Nota: No se ha localizado valor límite para este agente, revisar la FDS del producto por si ofrece información particular adicional.</t>
        </is>
      </c>
    </row>
    <row r="33" ht="16"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N33" s="79" t="n">
        <v>0.5</v>
      </c>
      <c r="U33" s="31" t="n">
        <v>15</v>
      </c>
      <c r="V33" t="inlineStr">
        <is>
          <t>90357-06-5</t>
        </is>
      </c>
      <c r="W33" s="13" t="inlineStr">
        <is>
          <t>Bicalutamida - aire</t>
        </is>
      </c>
      <c r="X33" s="71">
        <f>N33/((0.1*O33)*T33)</f>
        <v/>
      </c>
      <c r="Y33" s="71">
        <f>N33/(0.1*Q33*T33)</f>
        <v/>
      </c>
      <c r="Z33" s="88">
        <f>N33/(0.1*O33)</f>
        <v/>
      </c>
      <c r="AA33" s="88">
        <f>N33/(0.1*Q33)</f>
        <v/>
      </c>
      <c r="AB33" s="90">
        <f>N33/AC33</f>
        <v/>
      </c>
      <c r="AC33" s="31">
        <f>T33*480</f>
        <v/>
      </c>
      <c r="AD33" s="88">
        <f>AB33/O33</f>
        <v/>
      </c>
      <c r="AE33" s="88">
        <f>AB33/Q33</f>
        <v/>
      </c>
      <c r="AF33" s="88">
        <f>((N33/(T33*U33))/O33)</f>
        <v/>
      </c>
      <c r="AG33" s="88">
        <f>((N33/(T33*U33))/Q33)</f>
        <v/>
      </c>
      <c r="AH33" s="141">
        <f>((N33/(T33*U33))/P33)</f>
        <v/>
      </c>
      <c r="AI33" s="141">
        <f>((N33/(T33*U33))/R33)</f>
        <v/>
      </c>
      <c r="AJ33" s="41" t="inlineStr">
        <is>
          <t>No se ha localizado posible valor límite de corta duración para este agente, revisar la FDS del producto por si ofrece información particular adicional.</t>
        </is>
      </c>
      <c r="AK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L34" s="35" t="n"/>
      <c r="N34" s="76" t="n">
        <v>0.01</v>
      </c>
      <c r="T34" s="35" t="n"/>
      <c r="U34" s="31" t="n">
        <v>15</v>
      </c>
      <c r="W34" s="20" t="inlineStr">
        <is>
          <t>Bromuro de Ipratropio - aire</t>
        </is>
      </c>
      <c r="X34" s="71">
        <f>N34/((0.1*O34)*T34)</f>
        <v/>
      </c>
      <c r="Y34" s="71">
        <f>N34/(0.1*Q34*T34)</f>
        <v/>
      </c>
      <c r="Z34" s="88">
        <f>N34/(0.1*O34)</f>
        <v/>
      </c>
      <c r="AA34" s="88">
        <f>N34/(0.1*Q34)</f>
        <v/>
      </c>
      <c r="AB34" s="90">
        <f>N34/AC34</f>
        <v/>
      </c>
      <c r="AC34" s="31">
        <f>T34*480</f>
        <v/>
      </c>
      <c r="AD34" s="88">
        <f>AB34/O34</f>
        <v/>
      </c>
      <c r="AE34" s="88">
        <f>AB34/Q34</f>
        <v/>
      </c>
      <c r="AF34" s="88">
        <f>((N34/(T34*U34))/O34)</f>
        <v/>
      </c>
      <c r="AG34" s="88">
        <f>((N34/(T34*U34))/Q34)</f>
        <v/>
      </c>
      <c r="AH34" s="88">
        <f>((N34/(T34*U34))/P34)</f>
        <v/>
      </c>
      <c r="AI34" s="88">
        <f>((N34/(T34*U34))/R34)</f>
        <v/>
      </c>
      <c r="AJ34" s="107" t="n"/>
      <c r="AK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L35" s="35" t="n"/>
      <c r="N35" s="76" t="n">
        <v>0.01</v>
      </c>
      <c r="T35" s="35" t="n"/>
      <c r="U35" s="31" t="n">
        <v>15</v>
      </c>
      <c r="W35" s="20" t="inlineStr">
        <is>
          <t>Budesonida - aire</t>
        </is>
      </c>
      <c r="X35" s="71">
        <f>N35/((0.1*O35)*T35)</f>
        <v/>
      </c>
      <c r="Y35" s="71">
        <f>N35/(0.1*Q35*T35)</f>
        <v/>
      </c>
      <c r="Z35" s="88">
        <f>N35/(0.1*O35)</f>
        <v/>
      </c>
      <c r="AA35" s="88">
        <f>N35/(0.1*Q35)</f>
        <v/>
      </c>
      <c r="AB35" s="90">
        <f>N35/AC35</f>
        <v/>
      </c>
      <c r="AC35" s="31">
        <f>T35*480</f>
        <v/>
      </c>
      <c r="AD35" s="88">
        <f>AB35/O35</f>
        <v/>
      </c>
      <c r="AE35" s="88">
        <f>AB35/Q35</f>
        <v/>
      </c>
      <c r="AF35" s="88">
        <f>((N35/(T35*U35))/O35)</f>
        <v/>
      </c>
      <c r="AG35" s="88">
        <f>((N35/(T35*U35))/Q35)</f>
        <v/>
      </c>
      <c r="AH35" s="88">
        <f>((N35/(T35*U35))/P35)</f>
        <v/>
      </c>
      <c r="AI35" s="88">
        <f>((N35/(T35*U35))/R35)</f>
        <v/>
      </c>
      <c r="AJ35" s="107" t="n"/>
      <c r="AK35" s="120" t="inlineStr">
        <is>
          <t>Nota: No se ha localizado valor límite para este agente, revisar la FDS del producto por si ofrece información particular adicional.</t>
        </is>
      </c>
    </row>
    <row r="36" ht="16"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25" t="inlineStr">
        <is>
          <t>0,01-0,2</t>
        </is>
      </c>
      <c r="J36" s="25" t="inlineStr">
        <is>
          <t>0,01-0,2 (MT044)</t>
        </is>
      </c>
      <c r="K36" s="27" t="inlineStr">
        <is>
          <t>NIOSH 1010</t>
        </is>
      </c>
      <c r="L36" s="31" t="n">
        <v>0.2</v>
      </c>
      <c r="N36" s="75" t="n">
        <v>2</v>
      </c>
      <c r="O36" t="n">
        <v>1.9</v>
      </c>
      <c r="Q36" s="18" t="n">
        <v>1.9</v>
      </c>
      <c r="R36" s="18" t="n">
        <v>5.8</v>
      </c>
      <c r="S36" t="inlineStr">
        <is>
          <t>UK</t>
        </is>
      </c>
      <c r="T36" s="31" t="n">
        <v>0.2</v>
      </c>
      <c r="U36" s="31" t="n">
        <v>15</v>
      </c>
      <c r="V36" t="inlineStr">
        <is>
          <t>106-89-8</t>
        </is>
      </c>
      <c r="W36" s="2" t="inlineStr">
        <is>
          <t>Epiclorhidrina - aire</t>
        </is>
      </c>
      <c r="X36" s="71">
        <f>N36/((0.1*O36)*T36)</f>
        <v/>
      </c>
      <c r="Y36" s="71">
        <f>N36/(0.1*Q36*T36)</f>
        <v/>
      </c>
      <c r="Z36" s="88">
        <f>N36/(0.1*O36)</f>
        <v/>
      </c>
      <c r="AA36" s="88">
        <f>N36/(0.1*Q36)</f>
        <v/>
      </c>
      <c r="AB36" s="90">
        <f>N36/AC36</f>
        <v/>
      </c>
      <c r="AC36" s="31">
        <f>T36*480</f>
        <v/>
      </c>
      <c r="AD36" s="88">
        <f>AB36/O36</f>
        <v/>
      </c>
      <c r="AE36" s="88">
        <f>AB36/Q36</f>
        <v/>
      </c>
      <c r="AF36" s="88">
        <f>((N36/(T36*U36))/O36)</f>
        <v/>
      </c>
      <c r="AG36" s="88">
        <f>((N36/(T36*U36))/Q36)</f>
        <v/>
      </c>
      <c r="AH36" s="88">
        <f>((N36/(T36*U36))/P36)</f>
        <v/>
      </c>
      <c r="AI36" s="88">
        <f>((N36/(T36*U36))/R36)</f>
        <v/>
      </c>
      <c r="AJ36" s="94" t="inlineStr">
        <is>
          <t>Condiciones de muestreo generales planteadas por defecto, pueden considerarse adecudadas para comparativa con valor límite de corta duración.</t>
        </is>
      </c>
      <c r="AK36" s="118" t="inlineStr">
        <is>
          <t xml:space="preserve"> Nota: Agente afectado por RD 612/2024, ya se considera valor límite propuesto en esta entrada.</t>
        </is>
      </c>
    </row>
    <row r="37" ht="16"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25" t="inlineStr">
        <is>
          <t>0,01-0,2</t>
        </is>
      </c>
      <c r="J37" s="25" t="inlineStr">
        <is>
          <t>0,01-0,2 (MT044)</t>
        </is>
      </c>
      <c r="K37" s="27" t="inlineStr">
        <is>
          <t>NIOSH 1010</t>
        </is>
      </c>
      <c r="L37" s="31" t="n">
        <v>0.2</v>
      </c>
      <c r="N37" s="75" t="n">
        <v>2</v>
      </c>
      <c r="O37" t="n">
        <v>1.9</v>
      </c>
      <c r="Q37" s="18" t="n">
        <v>1.9</v>
      </c>
      <c r="R37" s="18" t="n">
        <v>5.8</v>
      </c>
      <c r="S37" t="inlineStr">
        <is>
          <t>UK</t>
        </is>
      </c>
      <c r="T37" s="31" t="n">
        <v>0.2</v>
      </c>
      <c r="U37" s="31" t="n">
        <v>15</v>
      </c>
      <c r="V37" t="inlineStr">
        <is>
          <t>106-89-8</t>
        </is>
      </c>
      <c r="W37" s="2" t="inlineStr">
        <is>
          <t>Epiclorhidrina - aire</t>
        </is>
      </c>
      <c r="X37" s="71">
        <f>N37/((0.1*O37)*T37)</f>
        <v/>
      </c>
      <c r="Y37" s="71">
        <f>N37/(0.1*Q37*T37)</f>
        <v/>
      </c>
      <c r="Z37" s="88">
        <f>N37/(0.1*O37)</f>
        <v/>
      </c>
      <c r="AA37" s="88">
        <f>N37/(0.1*Q37)</f>
        <v/>
      </c>
      <c r="AB37" s="90">
        <f>N37/AC37</f>
        <v/>
      </c>
      <c r="AC37" s="31">
        <f>T37*480</f>
        <v/>
      </c>
      <c r="AD37" s="88">
        <f>AB37/O37</f>
        <v/>
      </c>
      <c r="AE37" s="88">
        <f>AB37/Q37</f>
        <v/>
      </c>
      <c r="AF37" s="88">
        <f>((N37/(T37*U37))/O37)</f>
        <v/>
      </c>
      <c r="AG37" s="88">
        <f>((N37/(T37*U37))/Q37)</f>
        <v/>
      </c>
      <c r="AH37" s="88">
        <f>((N37/(T37*U37))/P37)</f>
        <v/>
      </c>
      <c r="AI37" s="88">
        <f>((N37/(T37*U37))/R37)</f>
        <v/>
      </c>
      <c r="AJ37" s="94" t="inlineStr">
        <is>
          <t>Condiciones de muestreo generales planteadas por defecto, pueden considerarse adecudadas para comparativa con valor límite de corta duración.</t>
        </is>
      </c>
      <c r="AK37" s="118" t="inlineStr">
        <is>
          <t xml:space="preserve"> Nota: Agente afectado por RD 612/2024, ya se considera valor límite propuesto en esta entrada.</t>
        </is>
      </c>
    </row>
    <row r="38" ht="16"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t="n">
        <v>0.1</v>
      </c>
      <c r="J38" s="26" t="inlineStr">
        <is>
          <t>0,1 (MT044)</t>
        </is>
      </c>
      <c r="K38" s="27" t="inlineStr">
        <is>
          <t>OSHA PV2003</t>
        </is>
      </c>
      <c r="L38" s="31" t="n">
        <v>0.1</v>
      </c>
      <c r="N38" s="75" t="n">
        <v>10</v>
      </c>
      <c r="O38" s="18" t="n">
        <v>50</v>
      </c>
      <c r="Q38" t="n">
        <v>50</v>
      </c>
      <c r="R38" s="18" t="n">
        <v>100</v>
      </c>
      <c r="S38" t="inlineStr">
        <is>
          <t>Polonia</t>
        </is>
      </c>
      <c r="T38" s="31" t="n">
        <v>0.1</v>
      </c>
      <c r="U38" s="31" t="n">
        <v>15</v>
      </c>
      <c r="V38" t="inlineStr">
        <is>
          <t>98-86-2</t>
        </is>
      </c>
      <c r="W38" s="2" t="inlineStr">
        <is>
          <t>Acetofenona - aire</t>
        </is>
      </c>
      <c r="X38" s="71">
        <f>N38/((0.1*O38)*T38)</f>
        <v/>
      </c>
      <c r="Y38" s="71">
        <f>N38/(0.1*Q38*T38)</f>
        <v/>
      </c>
      <c r="Z38" s="88">
        <f>N38/(0.1*O38)</f>
        <v/>
      </c>
      <c r="AA38" s="88">
        <f>N38/(0.1*Q38)</f>
        <v/>
      </c>
      <c r="AB38" s="90">
        <f>N38/AC38</f>
        <v/>
      </c>
      <c r="AC38" s="31">
        <f>T38*480</f>
        <v/>
      </c>
      <c r="AD38" s="88">
        <f>AB38/O38</f>
        <v/>
      </c>
      <c r="AE38" s="88">
        <f>AB38/Q38</f>
        <v/>
      </c>
      <c r="AF38" s="88">
        <f>((N38/(T38*U38))/O38)</f>
        <v/>
      </c>
      <c r="AG38" s="88">
        <f>((N38/(T38*U38))/Q38)</f>
        <v/>
      </c>
      <c r="AH38" s="88">
        <f>((N38/(T38*U38))/P38)</f>
        <v/>
      </c>
      <c r="AI38" s="88">
        <f>((N38/(T38*U38))/R38)</f>
        <v/>
      </c>
      <c r="AJ38" s="94" t="inlineStr">
        <is>
          <t>Condiciones de muestreo generales planteadas por defecto, pueden considerarse adecudadas para comparativa con valor límite de corta duración.</t>
        </is>
      </c>
    </row>
    <row r="39" ht="16"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t="n">
        <v>0.1</v>
      </c>
      <c r="J39" s="26" t="inlineStr">
        <is>
          <t>0,1 (MT044)</t>
        </is>
      </c>
      <c r="K39" s="27" t="inlineStr">
        <is>
          <t>OSHA PV2003</t>
        </is>
      </c>
      <c r="L39" s="31" t="n">
        <v>0.1</v>
      </c>
      <c r="N39" s="75" t="n">
        <v>10</v>
      </c>
      <c r="O39" s="18" t="n">
        <v>50</v>
      </c>
      <c r="Q39" t="n">
        <v>50</v>
      </c>
      <c r="R39" s="18" t="n">
        <v>100</v>
      </c>
      <c r="S39" t="inlineStr">
        <is>
          <t>Polonia</t>
        </is>
      </c>
      <c r="T39" s="31" t="n">
        <v>0.1</v>
      </c>
      <c r="U39" s="31" t="n">
        <v>15</v>
      </c>
      <c r="V39" t="inlineStr">
        <is>
          <t>98-86-2</t>
        </is>
      </c>
      <c r="W39" s="2" t="inlineStr">
        <is>
          <t>Acetofenona - aire</t>
        </is>
      </c>
      <c r="X39" s="71">
        <f>N39/((0.1*O39)*T39)</f>
        <v/>
      </c>
      <c r="Y39" s="71">
        <f>N39/(0.1*Q39*T39)</f>
        <v/>
      </c>
      <c r="Z39" s="88">
        <f>N39/(0.1*O39)</f>
        <v/>
      </c>
      <c r="AA39" s="88">
        <f>N39/(0.1*Q39)</f>
        <v/>
      </c>
      <c r="AB39" s="90">
        <f>N39/AC39</f>
        <v/>
      </c>
      <c r="AC39" s="31">
        <f>T39*480</f>
        <v/>
      </c>
      <c r="AD39" s="88">
        <f>AB39/O39</f>
        <v/>
      </c>
      <c r="AE39" s="88">
        <f>AB39/Q39</f>
        <v/>
      </c>
      <c r="AF39" s="88">
        <f>((N39/(T39*U39))/O39)</f>
        <v/>
      </c>
      <c r="AG39" s="88">
        <f>((N39/(T39*U39))/Q39)</f>
        <v/>
      </c>
      <c r="AH39" s="88">
        <f>((N39/(T39*U39))/P39)</f>
        <v/>
      </c>
      <c r="AI39" s="88">
        <f>((N39/(T39*U39))/R39)</f>
        <v/>
      </c>
      <c r="AJ39" s="94" t="inlineStr">
        <is>
          <t>Condiciones de muestreo generales planteadas por defecto, pueden considerarse adecudadas para comparativa con valor límite de corta duración.</t>
        </is>
      </c>
    </row>
    <row r="40" ht="16"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25" t="inlineStr">
        <is>
          <t>0,01-0,2</t>
        </is>
      </c>
      <c r="J40" s="27" t="inlineStr">
        <is>
          <t>0,01-0,2 (MT044)</t>
        </is>
      </c>
      <c r="K40" s="27" t="inlineStr">
        <is>
          <t>NIOSH 1301</t>
        </is>
      </c>
      <c r="L40" s="31" t="n">
        <v>0.2</v>
      </c>
      <c r="N40" s="75" t="n">
        <v>10</v>
      </c>
      <c r="O40" t="n">
        <v>13</v>
      </c>
      <c r="P40" s="18" t="n">
        <v>19</v>
      </c>
      <c r="T40" s="31" t="n">
        <v>0.2</v>
      </c>
      <c r="U40" s="31" t="n">
        <v>15</v>
      </c>
      <c r="V40" t="inlineStr">
        <is>
          <t>76-22-2</t>
        </is>
      </c>
      <c r="W40" s="2" t="inlineStr">
        <is>
          <t>Alcanfor - aire</t>
        </is>
      </c>
      <c r="X40" s="71">
        <f>N40/((0.1*O40)*T40)</f>
        <v/>
      </c>
      <c r="Y40" s="71">
        <f>N40/(0.1*Q40*T40)</f>
        <v/>
      </c>
      <c r="Z40" s="88">
        <f>N40/(0.1*O40)</f>
        <v/>
      </c>
      <c r="AA40" s="88">
        <f>N40/(0.1*Q40)</f>
        <v/>
      </c>
      <c r="AB40" s="90">
        <f>N40/AC40</f>
        <v/>
      </c>
      <c r="AC40" s="31">
        <f>T40*480</f>
        <v/>
      </c>
      <c r="AD40" s="88">
        <f>AB40/O40</f>
        <v/>
      </c>
      <c r="AE40" s="88">
        <f>AB40/Q40</f>
        <v/>
      </c>
      <c r="AF40" s="88">
        <f>((N40/(T40*U40))/O40)</f>
        <v/>
      </c>
      <c r="AG40" s="88">
        <f>((N40/(T40*U40))/Q40)</f>
        <v/>
      </c>
      <c r="AH40" s="88">
        <f>((N40/(T40*U40))/P40)</f>
        <v/>
      </c>
      <c r="AI40" s="88">
        <f>((N40/(T40*U40))/R40)</f>
        <v/>
      </c>
      <c r="AJ40" s="94" t="inlineStr">
        <is>
          <t>Condiciones de muestreo generales planteadas por defecto, pueden considerarse adecudadas para comparativa con valor límite de corta duración.</t>
        </is>
      </c>
    </row>
    <row r="41" ht="16"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25" t="inlineStr">
        <is>
          <t>0,01-0,2</t>
        </is>
      </c>
      <c r="J41" s="27" t="inlineStr">
        <is>
          <t>0,01-0,2 (MT044)</t>
        </is>
      </c>
      <c r="K41" s="27" t="inlineStr">
        <is>
          <t>NIOSH 1301</t>
        </is>
      </c>
      <c r="L41" s="31" t="n">
        <v>0.2</v>
      </c>
      <c r="N41" s="75" t="n">
        <v>10</v>
      </c>
      <c r="O41" t="n">
        <v>13</v>
      </c>
      <c r="P41" s="18" t="n">
        <v>19</v>
      </c>
      <c r="T41" s="31" t="n">
        <v>0.2</v>
      </c>
      <c r="U41" s="31" t="n">
        <v>15</v>
      </c>
      <c r="V41" t="inlineStr">
        <is>
          <t>76-22-2</t>
        </is>
      </c>
      <c r="W41" s="2" t="inlineStr">
        <is>
          <t>Alcanfor - aire</t>
        </is>
      </c>
      <c r="X41" s="71">
        <f>N41/((0.1*O41)*T41)</f>
        <v/>
      </c>
      <c r="Y41" s="71">
        <f>N41/(0.1*Q41*T41)</f>
        <v/>
      </c>
      <c r="Z41" s="88">
        <f>N41/(0.1*O41)</f>
        <v/>
      </c>
      <c r="AA41" s="88">
        <f>N41/(0.1*Q41)</f>
        <v/>
      </c>
      <c r="AB41" s="90">
        <f>N41/AC41</f>
        <v/>
      </c>
      <c r="AC41" s="31">
        <f>T41*480</f>
        <v/>
      </c>
      <c r="AD41" s="88">
        <f>AB41/O41</f>
        <v/>
      </c>
      <c r="AE41" s="88">
        <f>AB41/Q41</f>
        <v/>
      </c>
      <c r="AF41" s="88">
        <f>((N41/(T41*U41))/O41)</f>
        <v/>
      </c>
      <c r="AG41" s="88">
        <f>((N41/(T41*U41))/Q41)</f>
        <v/>
      </c>
      <c r="AH41" s="88">
        <f>((N41/(T41*U41))/P41)</f>
        <v/>
      </c>
      <c r="AI41" s="88">
        <f>((N41/(T41*U41))/R41)</f>
        <v/>
      </c>
      <c r="AJ41" s="94" t="inlineStr">
        <is>
          <t>Condiciones de muestreo generales planteadas por defecto, pueden considerarse adecudadas para comparativa con valor límite de corta duración.</t>
        </is>
      </c>
    </row>
    <row r="42" ht="16"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25" t="inlineStr">
        <is>
          <t>0,01-0,2</t>
        </is>
      </c>
      <c r="J42" s="27" t="inlineStr">
        <is>
          <t>0,01-0,2 (MT044)</t>
        </is>
      </c>
      <c r="K42" s="27" t="inlineStr">
        <is>
          <t>NIOSH 1402</t>
        </is>
      </c>
      <c r="L42" s="31" t="n">
        <v>0.2</v>
      </c>
      <c r="N42" s="75" t="n">
        <v>1</v>
      </c>
      <c r="O42" t="n">
        <v>5</v>
      </c>
      <c r="P42" s="18" t="n">
        <v>12</v>
      </c>
      <c r="T42" s="31" t="n">
        <v>0.2</v>
      </c>
      <c r="U42" s="31" t="n">
        <v>15</v>
      </c>
      <c r="V42" t="inlineStr">
        <is>
          <t>107-18-6</t>
        </is>
      </c>
      <c r="W42" s="2" t="inlineStr">
        <is>
          <t>Alcohol Alílico - aire</t>
        </is>
      </c>
      <c r="X42" s="71">
        <f>N42/((0.1*O42)*T42)</f>
        <v/>
      </c>
      <c r="Y42" s="71">
        <f>N42/(0.1*Q42*T42)</f>
        <v/>
      </c>
      <c r="Z42" s="88">
        <f>N42/(0.1*O42)</f>
        <v/>
      </c>
      <c r="AA42" s="88">
        <f>N42/(0.1*Q42)</f>
        <v/>
      </c>
      <c r="AB42" s="90">
        <f>N42/AC42</f>
        <v/>
      </c>
      <c r="AC42" s="31">
        <f>T42*480</f>
        <v/>
      </c>
      <c r="AD42" s="88">
        <f>AB42/O42</f>
        <v/>
      </c>
      <c r="AE42" s="88">
        <f>AB42/Q42</f>
        <v/>
      </c>
      <c r="AF42" s="88">
        <f>((N42/(T42*U42))/O42)</f>
        <v/>
      </c>
      <c r="AG42" s="88">
        <f>((N42/(T42*U42))/Q42)</f>
        <v/>
      </c>
      <c r="AH42" s="88">
        <f>((N42/(T42*U42))/P42)</f>
        <v/>
      </c>
      <c r="AI42" s="88">
        <f>((N42/(T42*U42))/R42)</f>
        <v/>
      </c>
      <c r="AJ42" s="94" t="inlineStr">
        <is>
          <t>Condiciones de muestreo generales planteadas por defecto, pueden considerarse adecudadas para comparativa con valor límite de corta duración.</t>
        </is>
      </c>
    </row>
    <row r="43" ht="16"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25" t="inlineStr">
        <is>
          <t>0,01-0,2</t>
        </is>
      </c>
      <c r="J43" s="27" t="inlineStr">
        <is>
          <t>0,01-0,2 (MT044)</t>
        </is>
      </c>
      <c r="K43" s="27" t="inlineStr">
        <is>
          <t>NIOSH 1402</t>
        </is>
      </c>
      <c r="L43" s="31" t="n">
        <v>0.2</v>
      </c>
      <c r="N43" s="75" t="n">
        <v>1</v>
      </c>
      <c r="O43" t="n">
        <v>5</v>
      </c>
      <c r="P43" s="18" t="n">
        <v>12</v>
      </c>
      <c r="T43" s="31" t="n">
        <v>0.2</v>
      </c>
      <c r="U43" s="31" t="n">
        <v>15</v>
      </c>
      <c r="V43" t="inlineStr">
        <is>
          <t>107-18-6</t>
        </is>
      </c>
      <c r="W43" s="2" t="inlineStr">
        <is>
          <t>Alcohol Alílico - aire</t>
        </is>
      </c>
      <c r="X43" s="71">
        <f>N43/((0.1*O43)*T43)</f>
        <v/>
      </c>
      <c r="Y43" s="71">
        <f>N43/(0.1*Q43*T43)</f>
        <v/>
      </c>
      <c r="Z43" s="88">
        <f>N43/(0.1*O43)</f>
        <v/>
      </c>
      <c r="AA43" s="88">
        <f>N43/(0.1*Q43)</f>
        <v/>
      </c>
      <c r="AB43" s="90">
        <f>N43/AC43</f>
        <v/>
      </c>
      <c r="AC43" s="31">
        <f>T43*480</f>
        <v/>
      </c>
      <c r="AD43" s="88">
        <f>AB43/O43</f>
        <v/>
      </c>
      <c r="AE43" s="88">
        <f>AB43/Q43</f>
        <v/>
      </c>
      <c r="AF43" s="88">
        <f>((N43/(T43*U43))/O43)</f>
        <v/>
      </c>
      <c r="AG43" s="88">
        <f>((N43/(T43*U43))/Q43)</f>
        <v/>
      </c>
      <c r="AH43" s="88">
        <f>((N43/(T43*U43))/P43)</f>
        <v/>
      </c>
      <c r="AI43" s="88">
        <f>((N43/(T43*U43))/R43)</f>
        <v/>
      </c>
      <c r="AJ43" s="94" t="inlineStr">
        <is>
          <t>Condiciones de muestreo generales planteadas por defecto, pueden considerarse adecudadas para comparativa con valor límite de corta duración.</t>
        </is>
      </c>
    </row>
    <row r="44" ht="16"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25" t="inlineStr">
        <is>
          <t>0,01-0,2</t>
        </is>
      </c>
      <c r="J44" s="27" t="inlineStr">
        <is>
          <t>0,01-0,2 (MT044)</t>
        </is>
      </c>
      <c r="K44" s="27" t="inlineStr">
        <is>
          <t>NIOSH 6001</t>
        </is>
      </c>
      <c r="L44" s="31" t="n">
        <v>0.2</v>
      </c>
      <c r="N44" s="75" t="n">
        <v>0.1</v>
      </c>
      <c r="O44" t="n">
        <v>0.016</v>
      </c>
      <c r="Q44" s="18" t="n">
        <v>0.016</v>
      </c>
      <c r="R44" s="18" t="n">
        <v>0.128</v>
      </c>
      <c r="S44" t="inlineStr">
        <is>
          <t>Alemania</t>
        </is>
      </c>
      <c r="T44" s="31" t="n">
        <v>0.2</v>
      </c>
      <c r="U44" s="31" t="n">
        <v>15</v>
      </c>
      <c r="V44" t="inlineStr">
        <is>
          <t>7784-42-1</t>
        </is>
      </c>
      <c r="W44" s="2" t="inlineStr">
        <is>
          <t>Arsina - aire</t>
        </is>
      </c>
      <c r="X44" s="72">
        <f>N44/((0.1*O44)*T44)</f>
        <v/>
      </c>
      <c r="Y44" s="71">
        <f>N44/(0.1*Q44*T44)</f>
        <v/>
      </c>
      <c r="Z44" s="88">
        <f>N44/(0.1*O44)</f>
        <v/>
      </c>
      <c r="AA44" s="88">
        <f>N44/(0.1*Q44)</f>
        <v/>
      </c>
      <c r="AB44" s="90">
        <f>N44/AC44</f>
        <v/>
      </c>
      <c r="AC44" s="31">
        <f>T44*480</f>
        <v/>
      </c>
      <c r="AD44" s="88">
        <f>AB44/O44</f>
        <v/>
      </c>
      <c r="AE44" s="88">
        <f>AB44/Q44</f>
        <v/>
      </c>
      <c r="AF44" s="102">
        <f>((N44/(T44*U44))/O44)</f>
        <v/>
      </c>
      <c r="AG44" s="88">
        <f>((N44/(T44*U44))/Q44)</f>
        <v/>
      </c>
      <c r="AH44" s="88">
        <f>((N44/(T44*U44))/P44)</f>
        <v/>
      </c>
      <c r="AI44" s="88">
        <f>((N44/(T44*U44))/R44)</f>
        <v/>
      </c>
      <c r="AJ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L45" s="66" t="n"/>
      <c r="N45" s="77" t="inlineStr"/>
      <c r="T45" s="66" t="n"/>
      <c r="U45" s="31" t="n">
        <v>15</v>
      </c>
      <c r="V45" s="21" t="inlineStr">
        <is>
          <t>67-56-1</t>
        </is>
      </c>
      <c r="W45" s="22" t="inlineStr">
        <is>
          <t>Alcohol metílico - aire</t>
        </is>
      </c>
      <c r="X45" s="71">
        <f>N45/((0.1*O45)*T45)</f>
        <v/>
      </c>
      <c r="Y45" s="71">
        <f>N45/(0.1*Q45*T45)</f>
        <v/>
      </c>
      <c r="Z45" s="88">
        <f>N45/(0.1*O45)</f>
        <v/>
      </c>
      <c r="AA45" s="88">
        <f>N45/(0.1*Q45)</f>
        <v/>
      </c>
      <c r="AB45" s="90">
        <f>N45/AC45</f>
        <v/>
      </c>
      <c r="AC45" s="31">
        <f>T45*480</f>
        <v/>
      </c>
      <c r="AD45" s="88">
        <f>AB45/O45</f>
        <v/>
      </c>
      <c r="AE45" s="88">
        <f>AB45/Q45</f>
        <v/>
      </c>
      <c r="AF45" s="88">
        <f>((N45/(T45*U45))/O45)</f>
        <v/>
      </c>
      <c r="AG45" s="88">
        <f>((N45/(T45*U45))/Q45)</f>
        <v/>
      </c>
      <c r="AH45" s="88">
        <f>((N45/(T45*U45))/P45)</f>
        <v/>
      </c>
      <c r="AI45" s="88">
        <f>((N45/(T45*U45))/R45)</f>
        <v/>
      </c>
      <c r="AJ45" s="107" t="n"/>
      <c r="AK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L46" s="66" t="n"/>
      <c r="N46" s="77" t="inlineStr"/>
      <c r="T46" s="66" t="n"/>
      <c r="U46" s="31" t="n">
        <v>15</v>
      </c>
      <c r="V46" s="21" t="inlineStr">
        <is>
          <t>67-56-1</t>
        </is>
      </c>
      <c r="W46" s="22" t="inlineStr">
        <is>
          <t>Alcohol metílico - aire</t>
        </is>
      </c>
      <c r="X46" s="71">
        <f>N46/((0.1*O46)*T46)</f>
        <v/>
      </c>
      <c r="Y46" s="71">
        <f>N46/(0.1*Q46*T46)</f>
        <v/>
      </c>
      <c r="Z46" s="88">
        <f>N46/(0.1*O46)</f>
        <v/>
      </c>
      <c r="AA46" s="88">
        <f>N46/(0.1*Q46)</f>
        <v/>
      </c>
      <c r="AB46" s="90">
        <f>N46/AC46</f>
        <v/>
      </c>
      <c r="AC46" s="31">
        <f>T46*480</f>
        <v/>
      </c>
      <c r="AD46" s="88">
        <f>AB46/O46</f>
        <v/>
      </c>
      <c r="AE46" s="88">
        <f>AB46/Q46</f>
        <v/>
      </c>
      <c r="AF46" s="88">
        <f>((N46/(T46*U46))/O46)</f>
        <v/>
      </c>
      <c r="AG46" s="88">
        <f>((N46/(T46*U46))/Q46)</f>
        <v/>
      </c>
      <c r="AH46" s="88">
        <f>((N46/(T46*U46))/P46)</f>
        <v/>
      </c>
      <c r="AI46" s="88">
        <f>((N46/(T46*U46))/R46)</f>
        <v/>
      </c>
      <c r="AJ46" s="107" t="n"/>
      <c r="AK46" s="121" t="n"/>
    </row>
    <row r="47" ht="16"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t="n">
        <v>0.1</v>
      </c>
      <c r="J47" s="27" t="inlineStr">
        <is>
          <t>0,1 (MT053)</t>
        </is>
      </c>
      <c r="K47" s="27" t="inlineStr">
        <is>
          <t>OSHA 88</t>
        </is>
      </c>
      <c r="L47" s="31" t="n">
        <v>0.1</v>
      </c>
      <c r="N47" s="75" t="n">
        <v>1.5</v>
      </c>
      <c r="O47" s="18" t="n">
        <v>2.4</v>
      </c>
      <c r="Q47" t="n">
        <v>2.4</v>
      </c>
      <c r="R47" s="18" t="n">
        <v>4.8</v>
      </c>
      <c r="S47" t="inlineStr">
        <is>
          <t>Dinamarca</t>
        </is>
      </c>
      <c r="T47" s="31" t="n">
        <v>0.1</v>
      </c>
      <c r="U47" s="31" t="n">
        <v>15</v>
      </c>
      <c r="V47" t="inlineStr">
        <is>
          <t>75-56-9</t>
        </is>
      </c>
      <c r="W47" s="2" t="inlineStr">
        <is>
          <t>Óxido de propileno - aire</t>
        </is>
      </c>
      <c r="X47" s="71">
        <f>N47/((0.1*O47)*T47)</f>
        <v/>
      </c>
      <c r="Y47" s="71">
        <f>N47/(0.1*Q47*T47)</f>
        <v/>
      </c>
      <c r="Z47" s="88">
        <f>N47/(0.1*O47)</f>
        <v/>
      </c>
      <c r="AA47" s="88">
        <f>N47/(0.1*Q47)</f>
        <v/>
      </c>
      <c r="AB47" s="90">
        <f>N47/AC47</f>
        <v/>
      </c>
      <c r="AC47" s="31">
        <f>T47*480</f>
        <v/>
      </c>
      <c r="AD47" s="88">
        <f>AB47/O47</f>
        <v/>
      </c>
      <c r="AE47" s="88">
        <f>AB47/Q47</f>
        <v/>
      </c>
      <c r="AF47" s="88">
        <f>((N47/(T47*U47))/O47)</f>
        <v/>
      </c>
      <c r="AG47" s="88">
        <f>((N47/(T47*U47))/Q47)</f>
        <v/>
      </c>
      <c r="AH47" s="88">
        <f>((N47/(T47*U47))/P47)</f>
        <v/>
      </c>
      <c r="AI47" s="88">
        <f>((N47/(T47*U47))/R47)</f>
        <v/>
      </c>
      <c r="AJ47" s="94" t="inlineStr">
        <is>
          <t>Condiciones de muestreo generales planteadas por defecto, pueden considerarse adecudadas para comparativa con valor límite de corta duración.</t>
        </is>
      </c>
      <c r="AK47" s="118" t="inlineStr">
        <is>
          <t>Nota: Agente afectado por RD 612/2024, en esta entrada ya se considera el valor límite propuesto.</t>
        </is>
      </c>
    </row>
    <row r="48" ht="16"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t="n">
        <v>0.1</v>
      </c>
      <c r="J48" s="27" t="inlineStr">
        <is>
          <t>0,1 (MT053)</t>
        </is>
      </c>
      <c r="K48" s="27" t="inlineStr">
        <is>
          <t>OSHA 88</t>
        </is>
      </c>
      <c r="L48" s="31" t="n">
        <v>0.1</v>
      </c>
      <c r="N48" s="75" t="n">
        <v>1.5</v>
      </c>
      <c r="O48" s="18" t="n">
        <v>2.4</v>
      </c>
      <c r="Q48" t="n">
        <v>2.4</v>
      </c>
      <c r="R48" s="18" t="n">
        <v>4.8</v>
      </c>
      <c r="S48" t="inlineStr">
        <is>
          <t>Dinamarca</t>
        </is>
      </c>
      <c r="T48" s="31" t="n">
        <v>0.1</v>
      </c>
      <c r="U48" s="31" t="n">
        <v>15</v>
      </c>
      <c r="V48" t="inlineStr">
        <is>
          <t>75-56-9</t>
        </is>
      </c>
      <c r="W48" s="2" t="inlineStr">
        <is>
          <t>Óxido de propileno - aire</t>
        </is>
      </c>
      <c r="X48" s="71">
        <f>N48/((0.1*O48)*T48)</f>
        <v/>
      </c>
      <c r="Y48" s="71">
        <f>N48/(0.1*Q48*T48)</f>
        <v/>
      </c>
      <c r="Z48" s="88">
        <f>N48/(0.1*O48)</f>
        <v/>
      </c>
      <c r="AA48" s="88">
        <f>N48/(0.1*Q48)</f>
        <v/>
      </c>
      <c r="AB48" s="90">
        <f>N48/AC48</f>
        <v/>
      </c>
      <c r="AC48" s="31">
        <f>T48*480</f>
        <v/>
      </c>
      <c r="AD48" s="88">
        <f>AB48/O48</f>
        <v/>
      </c>
      <c r="AE48" s="88">
        <f>AB48/Q48</f>
        <v/>
      </c>
      <c r="AF48" s="88">
        <f>((N48/(T48*U48))/O48)</f>
        <v/>
      </c>
      <c r="AG48" s="88">
        <f>((N48/(T48*U48))/Q48)</f>
        <v/>
      </c>
      <c r="AH48" s="88">
        <f>((N48/(T48*U48))/P48)</f>
        <v/>
      </c>
      <c r="AI48" s="88">
        <f>((N48/(T48*U48))/R48)</f>
        <v/>
      </c>
      <c r="AJ48" s="94" t="inlineStr">
        <is>
          <t>Condiciones de muestreo generales planteadas por defecto, pueden considerarse adecudadas para comparativa con valor límite de corta duración.</t>
        </is>
      </c>
      <c r="AK48" s="118" t="inlineStr">
        <is>
          <t>Nota: Agente afectado por RD 612/2024, en esta entrada ya se considera el valor límite propuesto.</t>
        </is>
      </c>
    </row>
    <row r="49" ht="16"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42" t="inlineStr">
        <is>
          <t>1,0-3,0</t>
        </is>
      </c>
      <c r="J49" s="27" t="inlineStr">
        <is>
          <t>2 (2*MT117)</t>
        </is>
      </c>
      <c r="K49" s="27" t="inlineStr">
        <is>
          <t>NIOSH 5034</t>
        </is>
      </c>
      <c r="L49" s="31" t="n">
        <v>2</v>
      </c>
      <c r="N49" s="75" t="n">
        <v>5</v>
      </c>
      <c r="O49" t="n">
        <v>2.2</v>
      </c>
      <c r="Q49" s="18" t="n">
        <v>2.5</v>
      </c>
      <c r="R49" s="18" t="n">
        <v>5</v>
      </c>
      <c r="S49" t="inlineStr">
        <is>
          <t>Dinamarca</t>
        </is>
      </c>
      <c r="T49" s="31" t="n">
        <v>2</v>
      </c>
      <c r="U49" s="31" t="n">
        <v>15</v>
      </c>
      <c r="V49" t="inlineStr">
        <is>
          <t>126-73-8</t>
        </is>
      </c>
      <c r="W49" s="2" t="inlineStr">
        <is>
          <t>Fosfato de tributilo - aire</t>
        </is>
      </c>
      <c r="X49" s="71">
        <f>N49/((0.1*O49)*T49)</f>
        <v/>
      </c>
      <c r="Y49" s="71">
        <f>N49/(0.1*Q49*T49)</f>
        <v/>
      </c>
      <c r="Z49" s="88">
        <f>N49/(0.1*O49)</f>
        <v/>
      </c>
      <c r="AA49" s="88">
        <f>N49/(0.1*Q49)</f>
        <v/>
      </c>
      <c r="AB49" s="90">
        <f>N49/AC49</f>
        <v/>
      </c>
      <c r="AC49" s="31">
        <f>T49*480</f>
        <v/>
      </c>
      <c r="AD49" s="88">
        <f>AB49/O49</f>
        <v/>
      </c>
      <c r="AE49" s="88">
        <f>AB49/Q49</f>
        <v/>
      </c>
      <c r="AF49" s="88">
        <f>((N49/(T49*U49))/O49)</f>
        <v/>
      </c>
      <c r="AG49" s="88">
        <f>((N49/(T49*U49))/Q49)</f>
        <v/>
      </c>
      <c r="AH49" s="88">
        <f>((N49/(T49*U49))/P49)</f>
        <v/>
      </c>
      <c r="AI49" s="88">
        <f>((N49/(T49*U49))/R49)</f>
        <v/>
      </c>
      <c r="AJ49" s="94" t="inlineStr">
        <is>
          <t>Condiciones de muestreo generales planteadas por defecto, pueden considerarse adecudadas para comparativa con valor límite de corta duración.</t>
        </is>
      </c>
      <c r="AK49" s="118" t="inlineStr">
        <is>
          <t>Nota: se utilizan 2 EDC en serie, verificar que la bomba soporta la pérdida de carga para el caudal de interés.</t>
        </is>
      </c>
    </row>
    <row r="50" ht="16"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42" t="inlineStr">
        <is>
          <t>1,0-3,0</t>
        </is>
      </c>
      <c r="J50" s="27" t="inlineStr">
        <is>
          <t>2 (2*MT117)</t>
        </is>
      </c>
      <c r="K50" s="27" t="inlineStr">
        <is>
          <t>NIOSH 5034</t>
        </is>
      </c>
      <c r="L50" s="31" t="n">
        <v>2</v>
      </c>
      <c r="N50" s="75" t="n">
        <v>5</v>
      </c>
      <c r="O50" t="n">
        <v>2.2</v>
      </c>
      <c r="Q50" s="18" t="n">
        <v>2.5</v>
      </c>
      <c r="R50" s="18" t="n">
        <v>5</v>
      </c>
      <c r="S50" t="inlineStr">
        <is>
          <t>Dinamarca</t>
        </is>
      </c>
      <c r="T50" s="31" t="n">
        <v>2</v>
      </c>
      <c r="U50" s="31" t="n">
        <v>15</v>
      </c>
      <c r="V50" t="inlineStr">
        <is>
          <t>126-73-8</t>
        </is>
      </c>
      <c r="W50" s="2" t="inlineStr">
        <is>
          <t>Fosfato de tributilo - aire</t>
        </is>
      </c>
      <c r="X50" s="71">
        <f>N50/((0.1*O50)*T50)</f>
        <v/>
      </c>
      <c r="Y50" s="71">
        <f>N50/(0.1*Q50*T50)</f>
        <v/>
      </c>
      <c r="Z50" s="88">
        <f>N50/(0.1*O50)</f>
        <v/>
      </c>
      <c r="AA50" s="88">
        <f>N50/(0.1*Q50)</f>
        <v/>
      </c>
      <c r="AB50" s="90">
        <f>N50/AC50</f>
        <v/>
      </c>
      <c r="AC50" s="31">
        <f>T50*480</f>
        <v/>
      </c>
      <c r="AD50" s="88">
        <f>AB50/O50</f>
        <v/>
      </c>
      <c r="AE50" s="88">
        <f>AB50/Q50</f>
        <v/>
      </c>
      <c r="AF50" s="88">
        <f>((N50/(T50*U50))/O50)</f>
        <v/>
      </c>
      <c r="AG50" s="88">
        <f>((N50/(T50*U50))/Q50)</f>
        <v/>
      </c>
      <c r="AH50" s="88">
        <f>((N50/(T50*U50))/P50)</f>
        <v/>
      </c>
      <c r="AI50" s="88">
        <f>((N50/(T50*U50))/R50)</f>
        <v/>
      </c>
      <c r="AJ50" s="94" t="inlineStr">
        <is>
          <t>Condiciones de muestreo generales planteadas por defecto, pueden considerarse adecudadas para comparativa con valor límite de corta duración.</t>
        </is>
      </c>
      <c r="AK50" s="118" t="inlineStr">
        <is>
          <t>Nota: se utilizan 2 EDC en serie, verificar que la bomba soporta la pérdida de carga para el caudal de interés.</t>
        </is>
      </c>
    </row>
    <row r="51" ht="16"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t="n">
        <v>0.05</v>
      </c>
      <c r="J51" s="27" t="inlineStr">
        <is>
          <t>0,05 (MT053)</t>
        </is>
      </c>
      <c r="K51" s="27" t="inlineStr">
        <is>
          <t>OSHA PV2041</t>
        </is>
      </c>
      <c r="L51" s="31" t="n">
        <v>0.05</v>
      </c>
      <c r="N51" s="75" t="n">
        <v>25</v>
      </c>
      <c r="O51" s="18" t="n">
        <v>125</v>
      </c>
      <c r="P51" t="n">
        <v>250</v>
      </c>
      <c r="T51" s="31" t="n">
        <v>0.05</v>
      </c>
      <c r="U51" s="31" t="n">
        <v>15</v>
      </c>
      <c r="V51" t="inlineStr">
        <is>
          <t>107-31-3</t>
        </is>
      </c>
      <c r="W51" s="2" t="inlineStr">
        <is>
          <t>Metil formiato - aire</t>
        </is>
      </c>
      <c r="X51" s="71">
        <f>N51/((0.1*O51)*T51)</f>
        <v/>
      </c>
      <c r="Y51" s="71">
        <f>N51/(0.1*Q51*T51)</f>
        <v/>
      </c>
      <c r="Z51" s="88">
        <f>N51/(0.1*O51)</f>
        <v/>
      </c>
      <c r="AA51" s="88">
        <f>N51/(0.1*Q51)</f>
        <v/>
      </c>
      <c r="AB51" s="90">
        <f>N51/AC51</f>
        <v/>
      </c>
      <c r="AC51" s="31">
        <f>T51*480</f>
        <v/>
      </c>
      <c r="AD51" s="88">
        <f>AB51/O51</f>
        <v/>
      </c>
      <c r="AE51" s="88">
        <f>AB51/Q51</f>
        <v/>
      </c>
      <c r="AF51" s="88">
        <f>((N51/(T51*U51))/O51)</f>
        <v/>
      </c>
      <c r="AG51" s="88">
        <f>((N51/(T51*U51))/Q51)</f>
        <v/>
      </c>
      <c r="AH51" s="88">
        <f>((N51/(T51*U51))/P51)</f>
        <v/>
      </c>
      <c r="AI51" s="88">
        <f>((N51/(T51*U51))/R51)</f>
        <v/>
      </c>
      <c r="AJ51" s="94" t="inlineStr">
        <is>
          <t>Condiciones de muestreo generales planteadas por defecto, pueden considerarse adecudadas para comparativa con valor límite de corta duración.</t>
        </is>
      </c>
    </row>
    <row r="52" ht="16"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t="n">
        <v>0.05</v>
      </c>
      <c r="J52" s="27" t="inlineStr">
        <is>
          <t>0,05 (MT053)</t>
        </is>
      </c>
      <c r="K52" s="27" t="inlineStr">
        <is>
          <t>OSHA PV2041</t>
        </is>
      </c>
      <c r="L52" s="31" t="n">
        <v>0.05</v>
      </c>
      <c r="N52" s="75" t="n">
        <v>25</v>
      </c>
      <c r="O52" s="18" t="n">
        <v>125</v>
      </c>
      <c r="P52" t="n">
        <v>250</v>
      </c>
      <c r="T52" s="31" t="n">
        <v>0.05</v>
      </c>
      <c r="U52" s="31" t="n">
        <v>15</v>
      </c>
      <c r="V52" t="inlineStr">
        <is>
          <t>107-31-3</t>
        </is>
      </c>
      <c r="W52" s="2" t="inlineStr">
        <is>
          <t>Metil formiato - aire</t>
        </is>
      </c>
      <c r="X52" s="71">
        <f>N52/((0.1*O52)*T52)</f>
        <v/>
      </c>
      <c r="Y52" s="71">
        <f>N52/(0.1*Q52*T52)</f>
        <v/>
      </c>
      <c r="Z52" s="88">
        <f>N52/(0.1*O52)</f>
        <v/>
      </c>
      <c r="AA52" s="88">
        <f>N52/(0.1*Q52)</f>
        <v/>
      </c>
      <c r="AB52" s="90">
        <f>N52/AC52</f>
        <v/>
      </c>
      <c r="AC52" s="31">
        <f>T52*480</f>
        <v/>
      </c>
      <c r="AD52" s="88">
        <f>AB52/O52</f>
        <v/>
      </c>
      <c r="AE52" s="88">
        <f>AB52/Q52</f>
        <v/>
      </c>
      <c r="AF52" s="88">
        <f>((N52/(T52*U52))/O52)</f>
        <v/>
      </c>
      <c r="AG52" s="88">
        <f>((N52/(T52*U52))/Q52)</f>
        <v/>
      </c>
      <c r="AH52" s="88">
        <f>((N52/(T52*U52))/P52)</f>
        <v/>
      </c>
      <c r="AI52" s="88">
        <f>((N52/(T52*U52))/R52)</f>
        <v/>
      </c>
      <c r="AJ52" s="94" t="inlineStr">
        <is>
          <t>Condiciones de muestreo generales planteadas por defecto, pueden considerarse adecudadas para comparativa con valor límite de corta duración.</t>
        </is>
      </c>
    </row>
    <row r="53" ht="16"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7" t="inlineStr">
        <is>
          <t>0,01-1</t>
        </is>
      </c>
      <c r="J53" s="7" t="inlineStr">
        <is>
          <t>0,01-1 (MT082)</t>
        </is>
      </c>
      <c r="K53" s="7" t="inlineStr">
        <is>
          <t>NIOSH 2005</t>
        </is>
      </c>
      <c r="L53" s="67" t="n">
        <v>0.5</v>
      </c>
      <c r="N53" s="78" t="n">
        <v>1</v>
      </c>
      <c r="O53" s="7" t="n">
        <v>1</v>
      </c>
      <c r="Q53" s="7" t="n">
        <v>1</v>
      </c>
      <c r="R53" s="7" t="n">
        <v>2</v>
      </c>
      <c r="S53" s="7" t="inlineStr">
        <is>
          <t>Dinamarca</t>
        </is>
      </c>
      <c r="T53" s="67" t="n">
        <v>0.5</v>
      </c>
      <c r="U53" s="31" t="n">
        <v>15</v>
      </c>
      <c r="V53" s="7" t="inlineStr">
        <is>
          <t>98-95-3</t>
        </is>
      </c>
      <c r="W53" s="8" t="inlineStr">
        <is>
          <t>Nitrobenceno - aire</t>
        </is>
      </c>
      <c r="X53" s="71">
        <f>N53/((0.1*O53)*T53)</f>
        <v/>
      </c>
      <c r="Y53" s="71">
        <f>N53/(0.1*Q53*T53)</f>
        <v/>
      </c>
      <c r="Z53" s="88">
        <f>N53/(0.1*O53)</f>
        <v/>
      </c>
      <c r="AA53" s="88">
        <f>N53/(0.1*Q53)</f>
        <v/>
      </c>
      <c r="AB53" s="90">
        <f>N53/AC53</f>
        <v/>
      </c>
      <c r="AC53" s="31">
        <f>T53*480</f>
        <v/>
      </c>
      <c r="AD53" s="88">
        <f>AB53/O53</f>
        <v/>
      </c>
      <c r="AE53" s="88">
        <f>AB53/Q53</f>
        <v/>
      </c>
      <c r="AF53" s="88">
        <f>((N53/(T53*U53))/O53)</f>
        <v/>
      </c>
      <c r="AG53" s="88">
        <f>((N53/(T53*U53))/Q53)</f>
        <v/>
      </c>
      <c r="AH53" s="88">
        <f>((N53/(T53*U53))/P53)</f>
        <v/>
      </c>
      <c r="AI53" s="88">
        <f>((N53/(T53*U53))/R53)</f>
        <v/>
      </c>
      <c r="AJ53" s="111" t="inlineStr">
        <is>
          <t>Condiciones de muestreo generales planteadas por defecto, pueden considerarse adecudadas para comparativa con valor límite de corta duración.</t>
        </is>
      </c>
      <c r="AK53" s="122" t="inlineStr">
        <is>
          <t>Nota: Agente afectado por RD 612/2024, ya se considera valor límite propuesto en esta entrada.</t>
        </is>
      </c>
    </row>
    <row r="54" ht="32"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25" t="inlineStr">
        <is>
          <t>0,01-0,2</t>
        </is>
      </c>
      <c r="J54" s="27" t="inlineStr">
        <is>
          <t>0,01-0,2 (MT044)</t>
        </is>
      </c>
      <c r="K54" s="27" t="inlineStr">
        <is>
          <t>NIOSH 1402</t>
        </is>
      </c>
      <c r="L54" s="31" t="n">
        <v>0.05</v>
      </c>
      <c r="N54" s="75" t="n">
        <v>10</v>
      </c>
      <c r="O54" t="n">
        <v>208</v>
      </c>
      <c r="Q54" s="18" t="n">
        <v>200</v>
      </c>
      <c r="R54" s="18" t="n">
        <v>200</v>
      </c>
      <c r="S54" t="inlineStr">
        <is>
          <t>Suiza</t>
        </is>
      </c>
      <c r="T54" s="31" t="n">
        <v>0.05</v>
      </c>
      <c r="U54" s="31" t="n">
        <v>15</v>
      </c>
      <c r="V54" t="inlineStr">
        <is>
          <t>108-93-0</t>
        </is>
      </c>
      <c r="W54" s="2" t="inlineStr">
        <is>
          <t>Ciclohexanol - aire</t>
        </is>
      </c>
      <c r="X54" s="71">
        <f>N54/((0.1*O54)*T54)</f>
        <v/>
      </c>
      <c r="Y54" s="71">
        <f>N54/(0.1*Q54*T54)</f>
        <v/>
      </c>
      <c r="Z54" s="88">
        <f>N54/(0.1*O54)</f>
        <v/>
      </c>
      <c r="AA54" s="88">
        <f>N54/(0.1*Q54)</f>
        <v/>
      </c>
      <c r="AB54" s="90">
        <f>N54/AC54</f>
        <v/>
      </c>
      <c r="AC54" s="31">
        <f>T54*480</f>
        <v/>
      </c>
      <c r="AD54" s="88">
        <f>AB54/O54</f>
        <v/>
      </c>
      <c r="AE54" s="88">
        <f>AB54/Q54</f>
        <v/>
      </c>
      <c r="AF54" s="88">
        <f>((N54/(T54*U54))/O54)</f>
        <v/>
      </c>
      <c r="AG54" s="88">
        <f>((N54/(T54*U54))/Q54)</f>
        <v/>
      </c>
      <c r="AH54" s="88">
        <f>((N54/(T54*U54))/P54)</f>
        <v/>
      </c>
      <c r="AI54" s="88">
        <f>((N54/(T54*U54))/R54)</f>
        <v/>
      </c>
      <c r="AJ54" s="94" t="inlineStr">
        <is>
          <t>Condiciones de muestreo generales planteadas por defecto, pueden considerarse adecudadas para comparativa con valor límite de corta duración.</t>
        </is>
      </c>
      <c r="AK54" s="119" t="inlineStr">
        <is>
          <t xml:space="preserve">
</t>
        </is>
      </c>
    </row>
    <row r="55" ht="16"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25" t="inlineStr">
        <is>
          <t>0,01-0,2</t>
        </is>
      </c>
      <c r="J55" s="27" t="inlineStr">
        <is>
          <t>0,01-0,2 (MT044)</t>
        </is>
      </c>
      <c r="K55" s="27" t="inlineStr">
        <is>
          <t>NIOSH 1402</t>
        </is>
      </c>
      <c r="L55" s="31" t="n">
        <v>0.05</v>
      </c>
      <c r="N55" s="75" t="n">
        <v>10</v>
      </c>
      <c r="O55" t="n">
        <v>208</v>
      </c>
      <c r="Q55" s="18" t="n">
        <v>200</v>
      </c>
      <c r="R55" s="18" t="n">
        <v>200</v>
      </c>
      <c r="S55" t="inlineStr">
        <is>
          <t>Suiza</t>
        </is>
      </c>
      <c r="T55" s="31" t="n">
        <v>0.05</v>
      </c>
      <c r="U55" s="31" t="n">
        <v>15</v>
      </c>
      <c r="V55" t="inlineStr">
        <is>
          <t>108-93-0</t>
        </is>
      </c>
      <c r="W55" s="2" t="inlineStr">
        <is>
          <t>Ciclohexanol - aire</t>
        </is>
      </c>
      <c r="X55" s="71">
        <f>N55/((0.1*O55)*T55)</f>
        <v/>
      </c>
      <c r="Y55" s="71">
        <f>N55/(0.1*Q55*T55)</f>
        <v/>
      </c>
      <c r="Z55" s="88">
        <f>N55/(0.1*O55)</f>
        <v/>
      </c>
      <c r="AA55" s="88">
        <f>N55/(0.1*Q55)</f>
        <v/>
      </c>
      <c r="AB55" s="90">
        <f>N55/AC55</f>
        <v/>
      </c>
      <c r="AC55" s="31">
        <f>T55*480</f>
        <v/>
      </c>
      <c r="AD55" s="88">
        <f>AB55/O55</f>
        <v/>
      </c>
      <c r="AE55" s="88">
        <f>AB55/Q55</f>
        <v/>
      </c>
      <c r="AF55" s="88">
        <f>((N55/(T55*U55))/O55)</f>
        <v/>
      </c>
      <c r="AG55" s="88">
        <f>((N55/(T55*U55))/Q55)</f>
        <v/>
      </c>
      <c r="AH55" s="88">
        <f>((N55/(T55*U55))/P55)</f>
        <v/>
      </c>
      <c r="AI55" s="88">
        <f>((N55/(T55*U55))/R55)</f>
        <v/>
      </c>
      <c r="AJ55" s="94" t="inlineStr">
        <is>
          <t>Condiciones de muestreo generales planteadas por defecto, pueden considerarse adecudadas para comparativa con valor límite de corta duración.</t>
        </is>
      </c>
    </row>
    <row r="56" ht="16"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25" t="inlineStr">
        <is>
          <t>0,01-0,2</t>
        </is>
      </c>
      <c r="J56" s="27" t="inlineStr">
        <is>
          <t>0,01-0,2 (MT044)</t>
        </is>
      </c>
      <c r="K56" s="27" t="inlineStr">
        <is>
          <t>NIOSH 1003</t>
        </is>
      </c>
      <c r="L56" s="31" t="n">
        <v>0.2</v>
      </c>
      <c r="N56" s="75" t="n">
        <v>1</v>
      </c>
      <c r="O56" t="n">
        <v>5.3</v>
      </c>
      <c r="Q56" s="18" t="n">
        <v>5</v>
      </c>
      <c r="R56" s="18" t="n">
        <v>5</v>
      </c>
      <c r="S56" t="inlineStr">
        <is>
          <t>Dinamarca</t>
        </is>
      </c>
      <c r="T56" s="31" t="n">
        <v>0.2</v>
      </c>
      <c r="U56" s="31" t="n">
        <v>15</v>
      </c>
      <c r="V56" t="inlineStr">
        <is>
          <t>100-44-7</t>
        </is>
      </c>
      <c r="W56" s="2" t="inlineStr">
        <is>
          <t>Cloruro de bencilo - aire</t>
        </is>
      </c>
      <c r="X56" s="71">
        <f>N56/((0.1*O56)*T56)</f>
        <v/>
      </c>
      <c r="Y56" s="71">
        <f>N56/(0.1*Q56*T56)</f>
        <v/>
      </c>
      <c r="Z56" s="88">
        <f>N56/(0.1*O56)</f>
        <v/>
      </c>
      <c r="AA56" s="88">
        <f>N56/(0.1*Q56)</f>
        <v/>
      </c>
      <c r="AB56" s="90">
        <f>N56/AC56</f>
        <v/>
      </c>
      <c r="AC56" s="31">
        <f>T56*480</f>
        <v/>
      </c>
      <c r="AD56" s="88">
        <f>AB56/O56</f>
        <v/>
      </c>
      <c r="AE56" s="88">
        <f>AB56/Q56</f>
        <v/>
      </c>
      <c r="AF56" s="88">
        <f>((N56/(T56*U56))/O56)</f>
        <v/>
      </c>
      <c r="AG56" s="88">
        <f>((N56/(T56*U56))/Q56)</f>
        <v/>
      </c>
      <c r="AH56" s="88">
        <f>((N56/(T56*U56))/P56)</f>
        <v/>
      </c>
      <c r="AI56" s="88">
        <f>((N56/(T56*U56))/R56)</f>
        <v/>
      </c>
      <c r="AJ56" s="94" t="inlineStr">
        <is>
          <t>Condiciones de muestreo generales planteadas por defecto, pueden considerarse adecudadas para comparativa con valor límite de corta duración.</t>
        </is>
      </c>
    </row>
    <row r="57" ht="16"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25" t="inlineStr">
        <is>
          <t>0,01-0,2</t>
        </is>
      </c>
      <c r="J57" s="27" t="inlineStr">
        <is>
          <t>0,01-0,2 (MT044)</t>
        </is>
      </c>
      <c r="K57" s="27" t="inlineStr">
        <is>
          <t>NIOSH 1003</t>
        </is>
      </c>
      <c r="L57" s="31" t="n">
        <v>0.2</v>
      </c>
      <c r="N57" s="75" t="n">
        <v>1</v>
      </c>
      <c r="O57" t="n">
        <v>5.3</v>
      </c>
      <c r="Q57" s="18" t="n">
        <v>5</v>
      </c>
      <c r="R57" s="18" t="n">
        <v>5</v>
      </c>
      <c r="S57" t="inlineStr">
        <is>
          <t>Dinamarca</t>
        </is>
      </c>
      <c r="T57" s="31" t="n">
        <v>0.2</v>
      </c>
      <c r="U57" s="31" t="n">
        <v>15</v>
      </c>
      <c r="V57" t="inlineStr">
        <is>
          <t>100-44-7</t>
        </is>
      </c>
      <c r="W57" s="2" t="inlineStr">
        <is>
          <t>Cloruro de bencilo - aire</t>
        </is>
      </c>
      <c r="X57" s="71">
        <f>N57/((0.1*O57)*T57)</f>
        <v/>
      </c>
      <c r="Y57" s="71">
        <f>N57/(0.1*Q57*T57)</f>
        <v/>
      </c>
      <c r="Z57" s="88">
        <f>N57/(0.1*O57)</f>
        <v/>
      </c>
      <c r="AA57" s="88">
        <f>N57/(0.1*Q57)</f>
        <v/>
      </c>
      <c r="AB57" s="90">
        <f>N57/AC57</f>
        <v/>
      </c>
      <c r="AC57" s="31">
        <f>T57*480</f>
        <v/>
      </c>
      <c r="AD57" s="88">
        <f>AB57/O57</f>
        <v/>
      </c>
      <c r="AE57" s="88">
        <f>AB57/Q57</f>
        <v/>
      </c>
      <c r="AF57" s="88">
        <f>((N57/(T57*U57))/O57)</f>
        <v/>
      </c>
      <c r="AG57" s="88">
        <f>((N57/(T57*U57))/Q57)</f>
        <v/>
      </c>
      <c r="AH57" s="88">
        <f>((N57/(T57*U57))/P57)</f>
        <v/>
      </c>
      <c r="AI57" s="88">
        <f>((N57/(T57*U57))/R57)</f>
        <v/>
      </c>
      <c r="AJ57" s="94" t="inlineStr">
        <is>
          <t>Condiciones de muestreo generales planteadas por defecto, pueden considerarse adecudadas para comparativa con valor límite de corta duración.</t>
        </is>
      </c>
    </row>
    <row r="58" ht="16"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t="inlineStr">
        <is>
          <t>0,01-0,2</t>
        </is>
      </c>
      <c r="J58" s="45" t="inlineStr">
        <is>
          <t>0,01-0,2 (MT044)</t>
        </is>
      </c>
      <c r="K58" s="45" t="inlineStr">
        <is>
          <t>NIOSH 1610</t>
        </is>
      </c>
      <c r="L58" s="31" t="n">
        <v>0.2</v>
      </c>
      <c r="N58" s="79" t="n">
        <v>15</v>
      </c>
      <c r="O58" t="n">
        <v>308</v>
      </c>
      <c r="P58" t="n">
        <v>616</v>
      </c>
      <c r="T58" s="31" t="n">
        <v>0.2</v>
      </c>
      <c r="U58" s="31" t="n">
        <v>15</v>
      </c>
      <c r="V58" t="inlineStr">
        <is>
          <t>60-29-7</t>
        </is>
      </c>
      <c r="W58" s="13" t="inlineStr">
        <is>
          <t>Dietiléter - aire</t>
        </is>
      </c>
      <c r="X58" s="71">
        <f>N58/((0.1*O58)*T58)</f>
        <v/>
      </c>
      <c r="Y58" s="71">
        <f>N58/(0.1*Q58*T58)</f>
        <v/>
      </c>
      <c r="Z58" s="88">
        <f>N58/(0.1*O58)</f>
        <v/>
      </c>
      <c r="AA58" s="88">
        <f>N58/(0.1*Q58)</f>
        <v/>
      </c>
      <c r="AB58" s="90">
        <f>N58/AC58</f>
        <v/>
      </c>
      <c r="AC58" s="31">
        <f>T58*480</f>
        <v/>
      </c>
      <c r="AD58" s="88">
        <f>AB58/O58</f>
        <v/>
      </c>
      <c r="AE58" s="88">
        <f>AB58/Q58</f>
        <v/>
      </c>
      <c r="AF58" s="88">
        <f>((N58/(T58*U58))/O58)</f>
        <v/>
      </c>
      <c r="AG58" s="88">
        <f>((N58/(T58*U58))/Q58)</f>
        <v/>
      </c>
      <c r="AH58" s="88">
        <f>((N58/(T58*U58))/P58)</f>
        <v/>
      </c>
      <c r="AI58" s="88">
        <f>((N58/(T58*U58))/R58)</f>
        <v/>
      </c>
      <c r="AJ58" s="94" t="inlineStr">
        <is>
          <t>Condiciones de muestreo generales planteadas por defecto, pueden considerarse adecudadas para comparativa con valor límite de corta duración.</t>
        </is>
      </c>
    </row>
    <row r="59" ht="16"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t="inlineStr">
        <is>
          <t>0,01-0,2</t>
        </is>
      </c>
      <c r="J59" s="45" t="inlineStr">
        <is>
          <t>0,01-0,2 (MT044)</t>
        </is>
      </c>
      <c r="K59" s="45" t="inlineStr">
        <is>
          <t>NIOSH 1610</t>
        </is>
      </c>
      <c r="L59" s="31" t="n">
        <v>0.2</v>
      </c>
      <c r="N59" s="79" t="n">
        <v>15</v>
      </c>
      <c r="O59" t="n">
        <v>308</v>
      </c>
      <c r="P59" t="n">
        <v>616</v>
      </c>
      <c r="T59" s="31" t="n">
        <v>0.2</v>
      </c>
      <c r="U59" s="31" t="n">
        <v>15</v>
      </c>
      <c r="V59" t="inlineStr">
        <is>
          <t>60-29-7</t>
        </is>
      </c>
      <c r="W59" s="13" t="inlineStr">
        <is>
          <t>Dietiléter - aire</t>
        </is>
      </c>
      <c r="X59" s="71">
        <f>N59/((0.1*O59)*T59)</f>
        <v/>
      </c>
      <c r="Y59" s="71">
        <f>N59/(0.1*Q59*T59)</f>
        <v/>
      </c>
      <c r="Z59" s="88">
        <f>N59/(0.1*O59)</f>
        <v/>
      </c>
      <c r="AA59" s="88">
        <f>N59/(0.1*Q59)</f>
        <v/>
      </c>
      <c r="AB59" s="90">
        <f>N59/AC59</f>
        <v/>
      </c>
      <c r="AC59" s="31">
        <f>T59*480</f>
        <v/>
      </c>
      <c r="AD59" s="88">
        <f>AB59/O59</f>
        <v/>
      </c>
      <c r="AE59" s="88">
        <f>AB59/Q59</f>
        <v/>
      </c>
      <c r="AF59" s="88">
        <f>((N59/(T59*U59))/O59)</f>
        <v/>
      </c>
      <c r="AG59" s="88">
        <f>((N59/(T59*U59))/Q59)</f>
        <v/>
      </c>
      <c r="AH59" s="88">
        <f>((N59/(T59*U59))/P59)</f>
        <v/>
      </c>
      <c r="AI59" s="88">
        <f>((N59/(T59*U59))/R59)</f>
        <v/>
      </c>
      <c r="AJ59" s="94" t="inlineStr">
        <is>
          <t>Condiciones de muestreo generales planteadas por defecto, pueden considerarse adecudadas para comparativa con valor límite de corta duración.</t>
        </is>
      </c>
    </row>
    <row r="60" ht="16"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25" t="inlineStr">
        <is>
          <t>0,01-0,2</t>
        </is>
      </c>
      <c r="J60" s="27" t="inlineStr">
        <is>
          <t>0,01-0,2 (MT044)</t>
        </is>
      </c>
      <c r="K60" s="27" t="inlineStr">
        <is>
          <t>NIOSH 1616</t>
        </is>
      </c>
      <c r="L60" s="31" t="n">
        <v>0.2</v>
      </c>
      <c r="N60" s="75" t="n">
        <v>10</v>
      </c>
      <c r="O60" t="n">
        <v>16</v>
      </c>
      <c r="Q60" s="18" t="n">
        <v>30</v>
      </c>
      <c r="R60" s="18" t="n">
        <v>60</v>
      </c>
      <c r="S60" s="18" t="inlineStr">
        <is>
          <t>Dinamarca</t>
        </is>
      </c>
      <c r="T60" s="31" t="n">
        <v>0.2</v>
      </c>
      <c r="U60" s="31" t="n">
        <v>15</v>
      </c>
      <c r="V60" s="6" t="inlineStr">
        <is>
          <t xml:space="preserve"> 2426-08-6</t>
        </is>
      </c>
      <c r="W60" s="2" t="inlineStr">
        <is>
          <t>Éter n-butilglicidílico - aire</t>
        </is>
      </c>
      <c r="X60" s="71">
        <f>N60/((0.1*O60)*T60)</f>
        <v/>
      </c>
      <c r="Y60" s="71">
        <f>N60/(0.1*Q60*T60)</f>
        <v/>
      </c>
      <c r="Z60" s="88">
        <f>N60/(0.1*O60)</f>
        <v/>
      </c>
      <c r="AA60" s="88">
        <f>N60/(0.1*Q60)</f>
        <v/>
      </c>
      <c r="AB60" s="90">
        <f>N60/AC60</f>
        <v/>
      </c>
      <c r="AC60" s="31">
        <f>T60*480</f>
        <v/>
      </c>
      <c r="AD60" s="88">
        <f>AB60/O60</f>
        <v/>
      </c>
      <c r="AE60" s="88">
        <f>AB60/Q60</f>
        <v/>
      </c>
      <c r="AF60" s="88">
        <f>((N60/(T60*U60))/O60)</f>
        <v/>
      </c>
      <c r="AG60" s="88">
        <f>((N60/(T60*U60))/Q60)</f>
        <v/>
      </c>
      <c r="AH60" s="88">
        <f>((N60/(T60*U60))/P60)</f>
        <v/>
      </c>
      <c r="AI60" s="88">
        <f>((N60/(T60*U60))/R60)</f>
        <v/>
      </c>
      <c r="AJ60" s="94" t="inlineStr">
        <is>
          <t>Condiciones de muestreo generales planteadas por defecto, pueden considerarse adecudadas para comparativa con valor límite de corta duración.</t>
        </is>
      </c>
    </row>
    <row r="61" ht="16"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25" t="inlineStr">
        <is>
          <t>0,01-0,2</t>
        </is>
      </c>
      <c r="J61" s="27" t="inlineStr">
        <is>
          <t>0,01-0,2 (MT044)</t>
        </is>
      </c>
      <c r="K61" s="27" t="inlineStr">
        <is>
          <t>NIOSH 1616</t>
        </is>
      </c>
      <c r="L61" s="31" t="n">
        <v>0.2</v>
      </c>
      <c r="N61" s="75" t="n">
        <v>10</v>
      </c>
      <c r="O61" t="n">
        <v>16</v>
      </c>
      <c r="Q61" s="18" t="n">
        <v>30</v>
      </c>
      <c r="R61" s="18" t="n">
        <v>60</v>
      </c>
      <c r="S61" s="18" t="inlineStr">
        <is>
          <t>Dinamarca</t>
        </is>
      </c>
      <c r="T61" s="31" t="n">
        <v>0.2</v>
      </c>
      <c r="U61" s="31" t="n">
        <v>15</v>
      </c>
      <c r="V61" t="inlineStr">
        <is>
          <t xml:space="preserve"> 2426-08-6</t>
        </is>
      </c>
      <c r="W61" s="2" t="inlineStr">
        <is>
          <t>Éter n-butilglicidílico - aire</t>
        </is>
      </c>
      <c r="X61" s="71">
        <f>N61/((0.1*O61)*T61)</f>
        <v/>
      </c>
      <c r="Y61" s="71">
        <f>N61/(0.1*Q61*T61)</f>
        <v/>
      </c>
      <c r="Z61" s="88">
        <f>N61/(0.1*O61)</f>
        <v/>
      </c>
      <c r="AA61" s="88">
        <f>N61/(0.1*Q61)</f>
        <v/>
      </c>
      <c r="AB61" s="90">
        <f>N61/AC61</f>
        <v/>
      </c>
      <c r="AC61" s="31">
        <f>T61*480</f>
        <v/>
      </c>
      <c r="AD61" s="88">
        <f>AB61/O61</f>
        <v/>
      </c>
      <c r="AE61" s="88">
        <f>AB61/Q61</f>
        <v/>
      </c>
      <c r="AF61" s="88">
        <f>((N61/(T61*U61))/O61)</f>
        <v/>
      </c>
      <c r="AG61" s="88">
        <f>((N61/(T61*U61))/Q61)</f>
        <v/>
      </c>
      <c r="AH61" s="88">
        <f>((N61/(T61*U61))/P61)</f>
        <v/>
      </c>
      <c r="AI61" s="88">
        <f>((N61/(T61*U61))/R61)</f>
        <v/>
      </c>
      <c r="AJ61" s="94" t="inlineStr">
        <is>
          <t>Condiciones de muestreo generales planteadas por defecto, pueden considerarse adecudadas para comparativa con valor límite de corta duración.</t>
        </is>
      </c>
    </row>
    <row r="62" ht="16" customHeight="1">
      <c r="A62" s="13" t="inlineStr">
        <is>
          <t>1 Etanolamina (rutina)</t>
        </is>
      </c>
      <c r="B62" s="13" t="n"/>
      <c r="C62" s="13" t="n"/>
      <c r="D62" s="13" t="n"/>
      <c r="E62" t="inlineStr">
        <is>
          <t>108-01-0</t>
        </is>
      </c>
      <c r="F62" s="13" t="inlineStr">
        <is>
          <t>Dimetilaminoetanol</t>
        </is>
      </c>
      <c r="G62" s="13" t="inlineStr">
        <is>
          <t>N0126</t>
        </is>
      </c>
      <c r="H62" s="13" t="inlineStr">
        <is>
          <t>MA237</t>
        </is>
      </c>
      <c r="J62" t="inlineStr">
        <is>
          <t>0,1 (QE102)</t>
        </is>
      </c>
      <c r="L62" s="31" t="n">
        <v>0.1</v>
      </c>
      <c r="N62" s="79" t="n">
        <v>5</v>
      </c>
      <c r="Q62" t="n">
        <v>7.4</v>
      </c>
      <c r="R62" t="n">
        <v>22</v>
      </c>
      <c r="S62" t="inlineStr">
        <is>
          <t>UK</t>
        </is>
      </c>
      <c r="T62" s="31" t="n">
        <v>0.1</v>
      </c>
      <c r="U62" s="31" t="n">
        <v>15</v>
      </c>
      <c r="V62" t="inlineStr">
        <is>
          <t>108-01-0</t>
        </is>
      </c>
      <c r="W62" s="13" t="inlineStr">
        <is>
          <t>Dimetilaminoetanol</t>
        </is>
      </c>
      <c r="X62" s="71">
        <f>N62/((0.1*O62)*T62)</f>
        <v/>
      </c>
      <c r="Y62" s="71">
        <f>N62/(0.1*Q62*T62)</f>
        <v/>
      </c>
      <c r="Z62" s="88">
        <f>N62/(0.1*O62)</f>
        <v/>
      </c>
      <c r="AA62" s="88">
        <f>N62/(0.1*Q62)</f>
        <v/>
      </c>
      <c r="AB62" s="90">
        <f>N62/AC62</f>
        <v/>
      </c>
      <c r="AC62" s="31">
        <f>T62*480</f>
        <v/>
      </c>
      <c r="AD62" s="88">
        <f>AB62/O62</f>
        <v/>
      </c>
      <c r="AE62" s="88">
        <f>AB62/Q62</f>
        <v/>
      </c>
      <c r="AF62" s="88">
        <f>((N62/(T62*U62))/O62)</f>
        <v/>
      </c>
      <c r="AG62" s="88">
        <f>((N62/(T62*U62))/Q62)</f>
        <v/>
      </c>
      <c r="AH62" s="88">
        <f>((N62/(T62*U62))/P62)</f>
        <v/>
      </c>
      <c r="AI62" s="88">
        <f>((N62/(T62*U62))/R62)</f>
        <v/>
      </c>
      <c r="AJ62" s="94" t="inlineStr">
        <is>
          <t>Condiciones de muestreo generales planteadas por defecto, pueden considerarse adecudadas para comparativa con valor límite de corta duración.</t>
        </is>
      </c>
      <c r="AK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J63" s="26" t="inlineStr">
        <is>
          <t>0,1 (MT044)</t>
        </is>
      </c>
      <c r="K63" s="27" t="inlineStr">
        <is>
          <t>OSHA PV2098</t>
        </is>
      </c>
      <c r="L63" s="31" t="n">
        <v>0.1</v>
      </c>
      <c r="N63" s="75" t="n">
        <v>20</v>
      </c>
      <c r="O63" s="18" t="n">
        <v>27</v>
      </c>
      <c r="Q63" t="n">
        <v>2.7</v>
      </c>
      <c r="R63" s="18" t="n">
        <v>2.7</v>
      </c>
      <c r="S63" t="inlineStr">
        <is>
          <t>Alemania</t>
        </is>
      </c>
      <c r="T63" s="31" t="n">
        <v>0.1</v>
      </c>
      <c r="U63" s="31" t="n">
        <v>15</v>
      </c>
      <c r="V63" t="inlineStr">
        <is>
          <t>77-73-6</t>
        </is>
      </c>
      <c r="W63" s="2" t="inlineStr">
        <is>
          <t>Diciclopentadieno - aire</t>
        </is>
      </c>
      <c r="X63" s="71">
        <f>N63/((0.1*O63)*T63)</f>
        <v/>
      </c>
      <c r="Y63" s="71">
        <f>N63/(0.1*Q63*T63)</f>
        <v/>
      </c>
      <c r="Z63" s="88">
        <f>N63/(0.1*O63)</f>
        <v/>
      </c>
      <c r="AA63" s="88">
        <f>N63/(0.1*Q63)</f>
        <v/>
      </c>
      <c r="AB63" s="90">
        <f>N63/AC63</f>
        <v/>
      </c>
      <c r="AC63" s="31">
        <f>T63*480</f>
        <v/>
      </c>
      <c r="AD63" s="88">
        <f>AB63/O63</f>
        <v/>
      </c>
      <c r="AE63" s="88">
        <f>AB63/Q63</f>
        <v/>
      </c>
      <c r="AF63" s="88">
        <f>((N63/(T63*U63))/O63)</f>
        <v/>
      </c>
      <c r="AG63" s="88">
        <f>((N63/(T63*U63))/Q63)</f>
        <v/>
      </c>
      <c r="AH63" s="88">
        <f>((N63/(T63*U63))/P63)</f>
        <v/>
      </c>
      <c r="AI63" s="103">
        <f>((N63/(T63*U63))/R63)</f>
        <v/>
      </c>
      <c r="AJ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J64" s="27" t="inlineStr">
        <is>
          <t>0,1 (MT044)</t>
        </is>
      </c>
      <c r="K64" s="27" t="inlineStr">
        <is>
          <t>OSHA PV2098</t>
        </is>
      </c>
      <c r="L64" s="65" t="n">
        <v>0.1</v>
      </c>
      <c r="N64" s="75" t="n">
        <v>20</v>
      </c>
      <c r="O64" s="18" t="n">
        <v>27</v>
      </c>
      <c r="Q64" t="n">
        <v>2.7</v>
      </c>
      <c r="R64" s="18" t="n">
        <v>2.7</v>
      </c>
      <c r="S64" t="inlineStr">
        <is>
          <t>Alemania</t>
        </is>
      </c>
      <c r="T64" s="65" t="n">
        <v>0.1</v>
      </c>
      <c r="U64" s="31" t="n">
        <v>15</v>
      </c>
      <c r="V64" t="inlineStr">
        <is>
          <t>77-73-6</t>
        </is>
      </c>
      <c r="W64" s="2" t="inlineStr">
        <is>
          <t>Diciclopentadieno - aire</t>
        </is>
      </c>
      <c r="X64" s="71">
        <f>N64/((0.1*O64)*T64)</f>
        <v/>
      </c>
      <c r="Y64" s="71">
        <f>N64/(0.1*Q64*T64)</f>
        <v/>
      </c>
      <c r="Z64" s="88">
        <f>N64/(0.1*O64)</f>
        <v/>
      </c>
      <c r="AA64" s="88">
        <f>N64/(0.1*Q64)</f>
        <v/>
      </c>
      <c r="AB64" s="90">
        <f>N64/AC64</f>
        <v/>
      </c>
      <c r="AC64" s="31">
        <f>T64*480</f>
        <v/>
      </c>
      <c r="AD64" s="88">
        <f>AB64/O64</f>
        <v/>
      </c>
      <c r="AE64" s="88">
        <f>AB64/Q64</f>
        <v/>
      </c>
      <c r="AF64" s="88">
        <f>((N64/(T64*U64))/O64)</f>
        <v/>
      </c>
      <c r="AG64" s="88">
        <f>((N64/(T64*U64))/Q64)</f>
        <v/>
      </c>
      <c r="AH64" s="88">
        <f>((N64/(T64*U64))/P64)</f>
        <v/>
      </c>
      <c r="AI64" s="103">
        <f>((N64/(T64*U64))/R64)</f>
        <v/>
      </c>
      <c r="AJ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64" s="118" t="inlineStr">
        <is>
          <t>Nota: VLA-ED español en ppm. Utilizamos el equivalente UK en mg/m3.</t>
        </is>
      </c>
    </row>
    <row r="65" ht="16"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t="inlineStr">
        <is>
          <t>0,01-0,1</t>
        </is>
      </c>
      <c r="J65" t="inlineStr">
        <is>
          <t>0,01-0,1 (MT076)</t>
        </is>
      </c>
      <c r="K65" t="inlineStr">
        <is>
          <t>NIOSH 2546</t>
        </is>
      </c>
      <c r="L65" s="31" t="n">
        <v>0.1</v>
      </c>
      <c r="N65" s="79" t="n">
        <v>2.5</v>
      </c>
      <c r="O65" t="n">
        <v>8</v>
      </c>
      <c r="P65" t="n">
        <v>16</v>
      </c>
      <c r="T65" s="31" t="n">
        <v>0.1</v>
      </c>
      <c r="U65" s="31" t="n">
        <v>15</v>
      </c>
      <c r="V65" t="inlineStr">
        <is>
          <t>108-95-2</t>
        </is>
      </c>
      <c r="W65" s="13" t="inlineStr">
        <is>
          <t>Fenol - aire</t>
        </is>
      </c>
      <c r="X65" s="71">
        <f>N65/((0.1*O65)*T65)</f>
        <v/>
      </c>
      <c r="Y65" s="71">
        <f>N65/(0.1*Q65*T65)</f>
        <v/>
      </c>
      <c r="Z65" s="88">
        <f>N65/(0.1*O65)</f>
        <v/>
      </c>
      <c r="AA65" s="88">
        <f>N65/(0.1*Q65)</f>
        <v/>
      </c>
      <c r="AB65" s="90">
        <f>N65/AC65</f>
        <v/>
      </c>
      <c r="AC65" s="31">
        <f>T65*480</f>
        <v/>
      </c>
      <c r="AD65" s="88">
        <f>AB65/O65</f>
        <v/>
      </c>
      <c r="AE65" s="88">
        <f>AB65/Q65</f>
        <v/>
      </c>
      <c r="AF65" s="88">
        <f>((N65/(T65*U65))/O65)</f>
        <v/>
      </c>
      <c r="AG65" s="88">
        <f>((N65/(T65*U65))/Q65)</f>
        <v/>
      </c>
      <c r="AH65" s="88">
        <f>((N65/(T65*U65))/P65)</f>
        <v/>
      </c>
      <c r="AI65" s="88">
        <f>((N65/(T65*U65))/R65)</f>
        <v/>
      </c>
      <c r="AJ65" s="94" t="inlineStr">
        <is>
          <t>Condiciones de muestreo generales planteadas por defecto, pueden considerarse adecudadas para comparativa con valor límite de corta duración.</t>
        </is>
      </c>
    </row>
    <row r="66" ht="16"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t="inlineStr">
        <is>
          <t>0,01-0,1</t>
        </is>
      </c>
      <c r="J66" t="inlineStr">
        <is>
          <t>0,01-0,1 (MT076)</t>
        </is>
      </c>
      <c r="K66" t="inlineStr">
        <is>
          <t>NIOSH 2546</t>
        </is>
      </c>
      <c r="L66" s="31" t="n">
        <v>0.1</v>
      </c>
      <c r="N66" s="79" t="n">
        <v>2.5</v>
      </c>
      <c r="O66" t="n">
        <v>8</v>
      </c>
      <c r="P66" t="n">
        <v>16</v>
      </c>
      <c r="T66" s="31" t="n">
        <v>0.1</v>
      </c>
      <c r="U66" s="31" t="n">
        <v>15</v>
      </c>
      <c r="V66" t="inlineStr">
        <is>
          <t>108-95-2</t>
        </is>
      </c>
      <c r="W66" s="13" t="inlineStr">
        <is>
          <t>Fenol - aire</t>
        </is>
      </c>
      <c r="X66" s="71">
        <f>N66/((0.1*O66)*T66)</f>
        <v/>
      </c>
      <c r="Y66" s="71">
        <f>N66/(0.1*Q66*T66)</f>
        <v/>
      </c>
      <c r="Z66" s="88">
        <f>N66/(0.1*O66)</f>
        <v/>
      </c>
      <c r="AA66" s="88">
        <f>N66/(0.1*Q66)</f>
        <v/>
      </c>
      <c r="AB66" s="90">
        <f>N66/AC66</f>
        <v/>
      </c>
      <c r="AC66" s="31">
        <f>T66*480</f>
        <v/>
      </c>
      <c r="AD66" s="88">
        <f>AB66/O66</f>
        <v/>
      </c>
      <c r="AE66" s="88">
        <f>AB66/Q66</f>
        <v/>
      </c>
      <c r="AF66" s="88">
        <f>((N66/(T66*U66))/O66)</f>
        <v/>
      </c>
      <c r="AG66" s="88">
        <f>((N66/(T66*U66))/Q66)</f>
        <v/>
      </c>
      <c r="AH66" s="88">
        <f>((N66/(T66*U66))/P66)</f>
        <v/>
      </c>
      <c r="AI66" s="88">
        <f>((N66/(T66*U66))/R66)</f>
        <v/>
      </c>
      <c r="AJ66" s="94" t="inlineStr">
        <is>
          <t>Condiciones de muestreo generales planteadas por defecto, pueden considerarse adecudadas para comparativa con valor límite de corta duración.</t>
        </is>
      </c>
    </row>
    <row r="67" ht="16"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t="n">
        <v>0.2</v>
      </c>
      <c r="J67" t="inlineStr">
        <is>
          <t>0,2 (MT076)</t>
        </is>
      </c>
      <c r="K67" t="inlineStr">
        <is>
          <t>INRS METROPOL M-157</t>
        </is>
      </c>
      <c r="L67" s="31" t="n">
        <v>0.2</v>
      </c>
      <c r="N67" s="75" t="n">
        <v>1.5</v>
      </c>
      <c r="Q67" t="n">
        <v>1</v>
      </c>
      <c r="R67" t="n">
        <v>8</v>
      </c>
      <c r="S67" t="inlineStr">
        <is>
          <t>Alemania</t>
        </is>
      </c>
      <c r="T67" s="31" t="n">
        <v>0.2</v>
      </c>
      <c r="U67" s="31" t="n">
        <v>15</v>
      </c>
      <c r="V67" t="inlineStr">
        <is>
          <t>96-29-7</t>
        </is>
      </c>
      <c r="W67" s="2" t="inlineStr">
        <is>
          <t>2-Butanona Oxima - aire</t>
        </is>
      </c>
      <c r="X67" s="71">
        <f>N67/((0.1*O67)*T67)</f>
        <v/>
      </c>
      <c r="Y67" s="71">
        <f>N67/(0.1*Q67*T67)</f>
        <v/>
      </c>
      <c r="Z67" s="88">
        <f>N67/(0.1*O67)</f>
        <v/>
      </c>
      <c r="AA67" s="88">
        <f>N67/(0.1*Q67)</f>
        <v/>
      </c>
      <c r="AB67" s="90">
        <f>N67/AC67</f>
        <v/>
      </c>
      <c r="AC67" s="31">
        <f>T67*480</f>
        <v/>
      </c>
      <c r="AD67" s="88">
        <f>AB67/O67</f>
        <v/>
      </c>
      <c r="AE67" s="88">
        <f>AB67/Q67</f>
        <v/>
      </c>
      <c r="AF67" s="88">
        <f>((N67/(T67*U67))/O67)</f>
        <v/>
      </c>
      <c r="AG67" s="88">
        <f>((N67/(T67*U67))/Q67)</f>
        <v/>
      </c>
      <c r="AH67" s="88">
        <f>((N67/(T67*U67))/P67)</f>
        <v/>
      </c>
      <c r="AI67" s="88">
        <f>((N67/(T67*U67))/R67)</f>
        <v/>
      </c>
      <c r="AJ67" s="94" t="inlineStr">
        <is>
          <t>Condiciones de muestreo generales planteadas por defecto, pueden considerarse adecudadas para comparativa con valor límite de corta duración.</t>
        </is>
      </c>
    </row>
    <row r="68" ht="16"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t="n">
        <v>0.2</v>
      </c>
      <c r="J68" t="inlineStr">
        <is>
          <t>0,2 (MT076)</t>
        </is>
      </c>
      <c r="K68" t="inlineStr">
        <is>
          <t>INRS METROPOL M-157</t>
        </is>
      </c>
      <c r="L68" s="31" t="n">
        <v>0.2</v>
      </c>
      <c r="N68" s="75" t="n">
        <v>1.5</v>
      </c>
      <c r="Q68" t="n">
        <v>1</v>
      </c>
      <c r="R68" t="n">
        <v>8</v>
      </c>
      <c r="S68" t="inlineStr">
        <is>
          <t>Alemania</t>
        </is>
      </c>
      <c r="T68" s="31" t="n">
        <v>0.2</v>
      </c>
      <c r="U68" s="31" t="n">
        <v>15</v>
      </c>
      <c r="V68" t="inlineStr">
        <is>
          <t>96-29-7</t>
        </is>
      </c>
      <c r="W68" s="2" t="inlineStr">
        <is>
          <t>2-Butanona Oxima - aire</t>
        </is>
      </c>
      <c r="X68" s="71">
        <f>N68/((0.1*O68)*T68)</f>
        <v/>
      </c>
      <c r="Y68" s="71">
        <f>N68/(0.1*Q68*T68)</f>
        <v/>
      </c>
      <c r="Z68" s="88">
        <f>N68/(0.1*O68)</f>
        <v/>
      </c>
      <c r="AA68" s="88">
        <f>N68/(0.1*Q68)</f>
        <v/>
      </c>
      <c r="AB68" s="90">
        <f>N68/AC68</f>
        <v/>
      </c>
      <c r="AC68" s="31">
        <f>T68*480</f>
        <v/>
      </c>
      <c r="AD68" s="88">
        <f>AB68/O68</f>
        <v/>
      </c>
      <c r="AE68" s="88">
        <f>AB68/Q68</f>
        <v/>
      </c>
      <c r="AF68" s="88">
        <f>((N68/(T68*U68))/O68)</f>
        <v/>
      </c>
      <c r="AG68" s="88">
        <f>((N68/(T68*U68))/Q68)</f>
        <v/>
      </c>
      <c r="AH68" s="88">
        <f>((N68/(T68*U68))/P68)</f>
        <v/>
      </c>
      <c r="AI68" s="88">
        <f>((N68/(T68*U68))/R68)</f>
        <v/>
      </c>
      <c r="AJ68" s="94" t="inlineStr">
        <is>
          <t>Condiciones de muestreo generales planteadas por defecto, pueden considerarse adecudadas para comparativa con valor límite de corta duración.</t>
        </is>
      </c>
    </row>
    <row r="69" ht="16"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t="n">
        <v>0.2</v>
      </c>
      <c r="J69" s="26" t="inlineStr">
        <is>
          <t>0,2 (MT044)</t>
        </is>
      </c>
      <c r="K69" s="27" t="inlineStr">
        <is>
          <t>OSHA CSI; MDHS 88</t>
        </is>
      </c>
      <c r="L69" s="31" t="n">
        <v>0.2</v>
      </c>
      <c r="N69" s="75" t="n">
        <v>50</v>
      </c>
      <c r="O69" s="18" t="n">
        <v>264</v>
      </c>
      <c r="Q69" s="18" t="n">
        <v>260</v>
      </c>
      <c r="R69" s="18" t="n">
        <v>390</v>
      </c>
      <c r="S69" s="18" t="inlineStr">
        <is>
          <t>Finlandia</t>
        </is>
      </c>
      <c r="T69" s="31" t="n">
        <v>0.2</v>
      </c>
      <c r="U69" s="31" t="n">
        <v>15</v>
      </c>
      <c r="V69" t="inlineStr">
        <is>
          <t>95-49-8</t>
        </is>
      </c>
      <c r="W69" s="2" t="inlineStr">
        <is>
          <t>o-Clorotolueno - aire</t>
        </is>
      </c>
      <c r="X69" s="71">
        <f>N69/((0.1*O69)*T69)</f>
        <v/>
      </c>
      <c r="Y69" s="71">
        <f>N69/(0.1*Q69*T69)</f>
        <v/>
      </c>
      <c r="Z69" s="88">
        <f>N69/(0.1*O69)</f>
        <v/>
      </c>
      <c r="AA69" s="88">
        <f>N69/(0.1*Q69)</f>
        <v/>
      </c>
      <c r="AB69" s="90">
        <f>N69/AC69</f>
        <v/>
      </c>
      <c r="AC69" s="31">
        <f>T69*480</f>
        <v/>
      </c>
      <c r="AD69" s="88">
        <f>AB69/O69</f>
        <v/>
      </c>
      <c r="AE69" s="88">
        <f>AB69/Q69</f>
        <v/>
      </c>
      <c r="AF69" s="88">
        <f>((N69/(T69*U69))/O69)</f>
        <v/>
      </c>
      <c r="AG69" s="88">
        <f>((N69/(T69*U69))/Q69)</f>
        <v/>
      </c>
      <c r="AH69" s="88">
        <f>((N69/(T69*U69))/P69)</f>
        <v/>
      </c>
      <c r="AI69" s="88">
        <f>((N69/(T69*U69))/R69)</f>
        <v/>
      </c>
      <c r="AJ69" s="94" t="inlineStr">
        <is>
          <t>Condiciones de muestreo generales planteadas por defecto, pueden considerarse adecudadas para comparativa con valor límite de corta duración.</t>
        </is>
      </c>
    </row>
    <row r="70" ht="16"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t="n">
        <v>0.2</v>
      </c>
      <c r="J70" s="26" t="inlineStr">
        <is>
          <t>0,2 (MT044)</t>
        </is>
      </c>
      <c r="K70" s="27" t="inlineStr">
        <is>
          <t>OSHA CSI; MDHS 88</t>
        </is>
      </c>
      <c r="L70" s="31" t="n">
        <v>0.2</v>
      </c>
      <c r="N70" s="75" t="n">
        <v>50</v>
      </c>
      <c r="O70" s="18" t="n">
        <v>264</v>
      </c>
      <c r="Q70" s="18" t="n">
        <v>260</v>
      </c>
      <c r="R70" s="18" t="n">
        <v>390</v>
      </c>
      <c r="S70" s="18" t="inlineStr">
        <is>
          <t>Finlandia</t>
        </is>
      </c>
      <c r="T70" s="31" t="n">
        <v>0.2</v>
      </c>
      <c r="U70" s="31" t="n">
        <v>15</v>
      </c>
      <c r="V70" t="inlineStr">
        <is>
          <t>95-49-8</t>
        </is>
      </c>
      <c r="W70" s="2" t="inlineStr">
        <is>
          <t>o-Clorotolueno - aire</t>
        </is>
      </c>
      <c r="X70" s="71">
        <f>N70/((0.1*O70)*T70)</f>
        <v/>
      </c>
      <c r="Y70" s="71">
        <f>N70/(0.1*Q70*T70)</f>
        <v/>
      </c>
      <c r="Z70" s="88">
        <f>N70/(0.1*O70)</f>
        <v/>
      </c>
      <c r="AA70" s="88">
        <f>N70/(0.1*Q70)</f>
        <v/>
      </c>
      <c r="AB70" s="90">
        <f>N70/AC70</f>
        <v/>
      </c>
      <c r="AC70" s="31">
        <f>T70*480</f>
        <v/>
      </c>
      <c r="AD70" s="88">
        <f>AB70/O70</f>
        <v/>
      </c>
      <c r="AE70" s="88">
        <f>AB70/Q70</f>
        <v/>
      </c>
      <c r="AF70" s="88">
        <f>((N70/(T70*U70))/O70)</f>
        <v/>
      </c>
      <c r="AG70" s="88">
        <f>((N70/(T70*U70))/Q70)</f>
        <v/>
      </c>
      <c r="AH70" s="88">
        <f>((N70/(T70*U70))/P70)</f>
        <v/>
      </c>
      <c r="AI70" s="88">
        <f>((N70/(T70*U70))/R70)</f>
        <v/>
      </c>
      <c r="AJ70" s="94" t="inlineStr">
        <is>
          <t>Condiciones de muestreo generales planteadas por defecto, pueden considerarse adecudadas para comparativa con valor límite de corta duración.</t>
        </is>
      </c>
    </row>
    <row r="71" ht="16"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25" t="inlineStr">
        <is>
          <t>0,01-0,2</t>
        </is>
      </c>
      <c r="J71" s="27" t="inlineStr">
        <is>
          <t>0,01-0,2 (MT044)</t>
        </is>
      </c>
      <c r="K71" s="27" t="inlineStr">
        <is>
          <t>NIOSH 1500</t>
        </is>
      </c>
      <c r="L71" s="31" t="n">
        <v>0.2</v>
      </c>
      <c r="N71" s="75" t="n">
        <v>10</v>
      </c>
      <c r="O71" t="n">
        <v>3000</v>
      </c>
      <c r="Q71" s="18" t="n">
        <v>3000</v>
      </c>
      <c r="R71" s="18" t="n">
        <v>6000</v>
      </c>
      <c r="S71" s="18" t="inlineStr">
        <is>
          <t>Alemania</t>
        </is>
      </c>
      <c r="T71" s="31" t="n">
        <v>0.2</v>
      </c>
      <c r="U71" s="31" t="n">
        <v>15</v>
      </c>
      <c r="V71" t="inlineStr">
        <is>
          <t>109-66-0</t>
        </is>
      </c>
      <c r="W71" s="2" t="inlineStr">
        <is>
          <t>n-Pentano - aire</t>
        </is>
      </c>
      <c r="X71" s="71">
        <f>N71/((0.1*O71)*T71)</f>
        <v/>
      </c>
      <c r="Y71" s="71">
        <f>N71/(0.1*Q71*T71)</f>
        <v/>
      </c>
      <c r="Z71" s="88">
        <f>N71/(0.1*O71)</f>
        <v/>
      </c>
      <c r="AA71" s="88">
        <f>N71/(0.1*Q71)</f>
        <v/>
      </c>
      <c r="AB71" s="90">
        <f>N71/AC71</f>
        <v/>
      </c>
      <c r="AC71" s="31">
        <f>T71*480</f>
        <v/>
      </c>
      <c r="AD71" s="88">
        <f>AB71/O71</f>
        <v/>
      </c>
      <c r="AE71" s="88">
        <f>AB71/Q71</f>
        <v/>
      </c>
      <c r="AF71" s="88">
        <f>((N71/(T71*U71))/O71)</f>
        <v/>
      </c>
      <c r="AG71" s="88">
        <f>((N71/(T71*U71))/Q71)</f>
        <v/>
      </c>
      <c r="AH71" s="88">
        <f>((N71/(T71*U71))/P71)</f>
        <v/>
      </c>
      <c r="AI71" s="88">
        <f>((N71/(T71*U71))/R71)</f>
        <v/>
      </c>
      <c r="AJ71" s="94" t="inlineStr">
        <is>
          <t>Condiciones de muestreo generales planteadas por defecto, pueden considerarse adecudadas para comparativa con valor límite de corta duración.</t>
        </is>
      </c>
    </row>
    <row r="72" ht="16"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25" t="inlineStr">
        <is>
          <t>0,01-0,2</t>
        </is>
      </c>
      <c r="J72" s="27" t="inlineStr">
        <is>
          <t>0,01-0,2 (MT044)</t>
        </is>
      </c>
      <c r="K72" s="27" t="inlineStr">
        <is>
          <t>NIOSH 1500</t>
        </is>
      </c>
      <c r="L72" s="31" t="n">
        <v>0.2</v>
      </c>
      <c r="N72" s="75" t="n">
        <v>10</v>
      </c>
      <c r="O72" t="n">
        <v>3000</v>
      </c>
      <c r="Q72" s="18" t="n">
        <v>3000</v>
      </c>
      <c r="R72" s="18" t="n">
        <v>6000</v>
      </c>
      <c r="S72" s="18" t="inlineStr">
        <is>
          <t>Alemania</t>
        </is>
      </c>
      <c r="T72" s="31" t="n">
        <v>0.2</v>
      </c>
      <c r="U72" s="31" t="n">
        <v>15</v>
      </c>
      <c r="V72" t="inlineStr">
        <is>
          <t>109-66-0</t>
        </is>
      </c>
      <c r="W72" s="2" t="inlineStr">
        <is>
          <t>n-Pentano - aire</t>
        </is>
      </c>
      <c r="X72" s="71">
        <f>N72/((0.1*O72)*T72)</f>
        <v/>
      </c>
      <c r="Y72" s="71">
        <f>N72/(0.1*Q72*T72)</f>
        <v/>
      </c>
      <c r="Z72" s="88">
        <f>N72/(0.1*O72)</f>
        <v/>
      </c>
      <c r="AA72" s="88">
        <f>N72/(0.1*Q72)</f>
        <v/>
      </c>
      <c r="AB72" s="90">
        <f>N72/AC72</f>
        <v/>
      </c>
      <c r="AC72" s="31">
        <f>T72*480</f>
        <v/>
      </c>
      <c r="AD72" s="88">
        <f>AB72/O72</f>
        <v/>
      </c>
      <c r="AE72" s="88">
        <f>AB72/Q72</f>
        <v/>
      </c>
      <c r="AF72" s="88">
        <f>((N72/(T72*U72))/O72)</f>
        <v/>
      </c>
      <c r="AG72" s="88">
        <f>((N72/(T72*U72))/Q72)</f>
        <v/>
      </c>
      <c r="AH72" s="88">
        <f>((N72/(T72*U72))/P72)</f>
        <v/>
      </c>
      <c r="AI72" s="88">
        <f>((N72/(T72*U72))/R72)</f>
        <v/>
      </c>
      <c r="AJ72" s="94" t="inlineStr">
        <is>
          <t>Condiciones de muestreo generales planteadas por defecto, pueden considerarse adecudadas para comparativa con valor límite de corta duración.</t>
        </is>
      </c>
    </row>
    <row r="73" ht="16"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25" t="inlineStr">
        <is>
          <t>0,01-0,2</t>
        </is>
      </c>
      <c r="J73" s="27" t="inlineStr">
        <is>
          <t>0,01-0,2 (MT044)</t>
        </is>
      </c>
      <c r="K73" s="27" t="inlineStr">
        <is>
          <t>NIOSH 1500</t>
        </is>
      </c>
      <c r="L73" s="31" t="n">
        <v>0.2</v>
      </c>
      <c r="N73" s="75" t="n">
        <v>10</v>
      </c>
      <c r="O73" t="n">
        <v>3000</v>
      </c>
      <c r="Q73" s="18" t="n">
        <v>3000</v>
      </c>
      <c r="R73" s="18" t="n">
        <v>6000</v>
      </c>
      <c r="S73" s="18" t="inlineStr">
        <is>
          <t>Alemania</t>
        </is>
      </c>
      <c r="T73" s="31" t="n">
        <v>0.2</v>
      </c>
      <c r="U73" s="31" t="n">
        <v>15</v>
      </c>
      <c r="V73" t="inlineStr">
        <is>
          <t>109-66-0</t>
        </is>
      </c>
      <c r="W73" s="2" t="inlineStr">
        <is>
          <t>n-Pentano - aire</t>
        </is>
      </c>
      <c r="X73" s="71">
        <f>N73/((0.1*O73)*T73)</f>
        <v/>
      </c>
      <c r="Y73" s="71">
        <f>N73/(0.1*Q73*T73)</f>
        <v/>
      </c>
      <c r="Z73" s="88">
        <f>N73/(0.1*O73)</f>
        <v/>
      </c>
      <c r="AA73" s="88">
        <f>N73/(0.1*Q73)</f>
        <v/>
      </c>
      <c r="AB73" s="90">
        <f>N73/AC73</f>
        <v/>
      </c>
      <c r="AC73" s="31">
        <f>T73*480</f>
        <v/>
      </c>
      <c r="AD73" s="88">
        <f>AB73/O73</f>
        <v/>
      </c>
      <c r="AE73" s="88">
        <f>AB73/Q73</f>
        <v/>
      </c>
      <c r="AF73" s="88">
        <f>((N73/(T73*U73))/O73)</f>
        <v/>
      </c>
      <c r="AG73" s="88">
        <f>((N73/(T73*U73))/Q73)</f>
        <v/>
      </c>
      <c r="AH73" s="88">
        <f>((N73/(T73*U73))/P73)</f>
        <v/>
      </c>
      <c r="AI73" s="88">
        <f>((N73/(T73*U73))/R73)</f>
        <v/>
      </c>
      <c r="AJ73" s="94" t="inlineStr">
        <is>
          <t>Condiciones de muestreo generales planteadas por defecto, pueden considerarse adecudadas para comparativa con valor límite de corta duración.</t>
        </is>
      </c>
    </row>
    <row r="74" ht="16"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25" t="inlineStr">
        <is>
          <t>0,01-0,2</t>
        </is>
      </c>
      <c r="J74" s="27" t="inlineStr">
        <is>
          <t>0,01-0,2 (MT044)</t>
        </is>
      </c>
      <c r="K74" s="27" t="inlineStr">
        <is>
          <t>NIOSH 1500</t>
        </is>
      </c>
      <c r="L74" s="31" t="n">
        <v>0.2</v>
      </c>
      <c r="N74" s="75" t="n">
        <v>10</v>
      </c>
      <c r="O74" t="n">
        <v>3000</v>
      </c>
      <c r="Q74" s="18" t="n">
        <v>3000</v>
      </c>
      <c r="R74" s="18" t="n">
        <v>6000</v>
      </c>
      <c r="S74" s="18" t="inlineStr">
        <is>
          <t>Alemania</t>
        </is>
      </c>
      <c r="T74" s="31" t="n">
        <v>0.2</v>
      </c>
      <c r="U74" s="31" t="n">
        <v>15</v>
      </c>
      <c r="V74" t="inlineStr">
        <is>
          <t>109-66-0</t>
        </is>
      </c>
      <c r="W74" s="2" t="inlineStr">
        <is>
          <t>n-Pentano - aire</t>
        </is>
      </c>
      <c r="X74" s="71">
        <f>N74/((0.1*O74)*T74)</f>
        <v/>
      </c>
      <c r="Y74" s="71">
        <f>N74/(0.1*Q74*T74)</f>
        <v/>
      </c>
      <c r="Z74" s="88">
        <f>N74/(0.1*O74)</f>
        <v/>
      </c>
      <c r="AA74" s="88">
        <f>N74/(0.1*Q74)</f>
        <v/>
      </c>
      <c r="AB74" s="90">
        <f>N74/AC74</f>
        <v/>
      </c>
      <c r="AC74" s="31">
        <f>T74*480</f>
        <v/>
      </c>
      <c r="AD74" s="88">
        <f>AB74/O74</f>
        <v/>
      </c>
      <c r="AE74" s="88">
        <f>AB74/Q74</f>
        <v/>
      </c>
      <c r="AF74" s="88">
        <f>((N74/(T74*U74))/O74)</f>
        <v/>
      </c>
      <c r="AG74" s="88">
        <f>((N74/(T74*U74))/Q74)</f>
        <v/>
      </c>
      <c r="AH74" s="88">
        <f>((N74/(T74*U74))/P74)</f>
        <v/>
      </c>
      <c r="AI74" s="88">
        <f>((N74/(T74*U74))/R74)</f>
        <v/>
      </c>
      <c r="AJ74" s="94" t="inlineStr">
        <is>
          <t>Condiciones de muestreo generales planteadas por defecto, pueden considerarse adecudadas para comparativa con valor límite de corta duración.</t>
        </is>
      </c>
    </row>
    <row r="75" ht="16"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25" t="inlineStr">
        <is>
          <t>0,01-0,05</t>
        </is>
      </c>
      <c r="J75" s="27" t="inlineStr">
        <is>
          <t>0,01-0,2 (MT044)</t>
        </is>
      </c>
      <c r="K75" s="27" t="inlineStr">
        <is>
          <t>NIOSH 1400</t>
        </is>
      </c>
      <c r="L75" s="31" t="n">
        <v>0.05</v>
      </c>
      <c r="N75" s="75" t="n">
        <v>100</v>
      </c>
      <c r="P75" t="n">
        <v>1910</v>
      </c>
      <c r="Q75" t="n">
        <v>260</v>
      </c>
      <c r="R75" t="n">
        <v>1900</v>
      </c>
      <c r="S75" t="inlineStr">
        <is>
          <t>Holanda</t>
        </is>
      </c>
      <c r="T75" s="31" t="n">
        <v>0.05</v>
      </c>
      <c r="U75" s="31" t="n">
        <v>15</v>
      </c>
      <c r="V75" t="inlineStr">
        <is>
          <t>64-17-5</t>
        </is>
      </c>
      <c r="W75" s="2" t="inlineStr">
        <is>
          <t>Alcohol etílico - aire</t>
        </is>
      </c>
      <c r="X75" s="71">
        <f>N75/((0.1*O75)*T75)</f>
        <v/>
      </c>
      <c r="Y75" s="71">
        <f>N75/(0.1*Q75*T75)</f>
        <v/>
      </c>
      <c r="Z75" s="88">
        <f>N75/(0.1*O75)</f>
        <v/>
      </c>
      <c r="AA75" s="88">
        <f>N75/(0.1*Q75)</f>
        <v/>
      </c>
      <c r="AB75" s="90">
        <f>N75/AC75</f>
        <v/>
      </c>
      <c r="AC75" s="31">
        <f>T75*480</f>
        <v/>
      </c>
      <c r="AD75" s="88">
        <f>AB75/O75</f>
        <v/>
      </c>
      <c r="AE75" s="88">
        <f>AB75/Q75</f>
        <v/>
      </c>
      <c r="AF75" s="88">
        <f>((N75/(T75*U75))/O75)</f>
        <v/>
      </c>
      <c r="AG75" s="88">
        <f>((N75/(T75*U75))/Q75)</f>
        <v/>
      </c>
      <c r="AH75" s="88">
        <f>((N75/(T75*U75))/P75)</f>
        <v/>
      </c>
      <c r="AI75" s="88">
        <f>((N75/(T75*U75))/R75)</f>
        <v/>
      </c>
      <c r="AJ75" s="94" t="inlineStr">
        <is>
          <t>Condiciones de muestreo generales planteadas por defecto, pueden considerarse adecudadas para comparativa con valor límite de corta duración.</t>
        </is>
      </c>
      <c r="AK75" s="118" t="inlineStr">
        <is>
          <t>Nota: En caso de análisis individual (recomendado), aplíquese N3544 con MT053.</t>
        </is>
      </c>
    </row>
    <row r="76" ht="16"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25" t="inlineStr">
        <is>
          <t>0,01-0,05</t>
        </is>
      </c>
      <c r="J76" s="27" t="inlineStr">
        <is>
          <t>0,01-0,2 (MT044)</t>
        </is>
      </c>
      <c r="K76" s="27" t="inlineStr">
        <is>
          <t>NIOSH 1400</t>
        </is>
      </c>
      <c r="L76" s="31" t="n">
        <v>0.05</v>
      </c>
      <c r="N76" s="75" t="n">
        <v>100</v>
      </c>
      <c r="P76" t="n">
        <v>1910</v>
      </c>
      <c r="Q76" t="n">
        <v>260</v>
      </c>
      <c r="R76" t="n">
        <v>1900</v>
      </c>
      <c r="S76" t="inlineStr">
        <is>
          <t>Holanda</t>
        </is>
      </c>
      <c r="T76" s="31" t="n">
        <v>0.05</v>
      </c>
      <c r="U76" s="31" t="n">
        <v>15</v>
      </c>
      <c r="V76" t="inlineStr">
        <is>
          <t>64-17-5</t>
        </is>
      </c>
      <c r="W76" s="2" t="inlineStr">
        <is>
          <t>Alcohol etílico - aire</t>
        </is>
      </c>
      <c r="X76" s="71">
        <f>N76/((0.1*O76)*T76)</f>
        <v/>
      </c>
      <c r="Y76" s="71">
        <f>N76/(0.1*Q76*T76)</f>
        <v/>
      </c>
      <c r="Z76" s="88">
        <f>N76/(0.1*O76)</f>
        <v/>
      </c>
      <c r="AA76" s="88">
        <f>N76/(0.1*Q76)</f>
        <v/>
      </c>
      <c r="AB76" s="90">
        <f>N76/AC76</f>
        <v/>
      </c>
      <c r="AC76" s="31">
        <f>T76*480</f>
        <v/>
      </c>
      <c r="AD76" s="88">
        <f>AB76/O76</f>
        <v/>
      </c>
      <c r="AE76" s="88">
        <f>AB76/Q76</f>
        <v/>
      </c>
      <c r="AF76" s="88">
        <f>((N76/(T76*U76))/O76)</f>
        <v/>
      </c>
      <c r="AG76" s="88">
        <f>((N76/(T76*U76))/Q76)</f>
        <v/>
      </c>
      <c r="AH76" s="88">
        <f>((N76/(T76*U76))/P76)</f>
        <v/>
      </c>
      <c r="AI76" s="88">
        <f>((N76/(T76*U76))/R76)</f>
        <v/>
      </c>
      <c r="AJ76" s="94" t="inlineStr">
        <is>
          <t>Condiciones de muestreo generales planteadas por defecto, pueden considerarse adecudadas para comparativa con valor límite de corta duración.</t>
        </is>
      </c>
      <c r="AK76" s="118" t="inlineStr">
        <is>
          <t>Nota: En caso de análisis individual (recomendado), aplíquese N3544 con MT053.</t>
        </is>
      </c>
    </row>
    <row r="77" ht="16"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25" t="inlineStr">
        <is>
          <t>0,01-0,05</t>
        </is>
      </c>
      <c r="J77" s="27" t="inlineStr">
        <is>
          <t>0,01-0,2 (MT044)</t>
        </is>
      </c>
      <c r="K77" s="27" t="inlineStr">
        <is>
          <t>NIOSH 1400</t>
        </is>
      </c>
      <c r="L77" s="31" t="n">
        <v>0.05</v>
      </c>
      <c r="N77" s="75" t="n">
        <v>100</v>
      </c>
      <c r="P77" t="n">
        <v>1910</v>
      </c>
      <c r="Q77" t="n">
        <v>260</v>
      </c>
      <c r="R77" t="n">
        <v>1900</v>
      </c>
      <c r="S77" t="inlineStr">
        <is>
          <t>Holanda</t>
        </is>
      </c>
      <c r="T77" s="31" t="n">
        <v>0.05</v>
      </c>
      <c r="U77" s="31" t="n">
        <v>15</v>
      </c>
      <c r="V77" t="inlineStr">
        <is>
          <t>64-17-5</t>
        </is>
      </c>
      <c r="W77" s="2" t="inlineStr">
        <is>
          <t>Alcohol etílico - aire</t>
        </is>
      </c>
      <c r="X77" s="71">
        <f>N77/((0.1*O77)*T77)</f>
        <v/>
      </c>
      <c r="Y77" s="71">
        <f>N77/(0.1*Q77*T77)</f>
        <v/>
      </c>
      <c r="Z77" s="88">
        <f>N77/(0.1*O77)</f>
        <v/>
      </c>
      <c r="AA77" s="88">
        <f>N77/(0.1*Q77)</f>
        <v/>
      </c>
      <c r="AB77" s="90">
        <f>N77/AC77</f>
        <v/>
      </c>
      <c r="AC77" s="31">
        <f>T77*480</f>
        <v/>
      </c>
      <c r="AD77" s="88">
        <f>AB77/O77</f>
        <v/>
      </c>
      <c r="AE77" s="88">
        <f>AB77/Q77</f>
        <v/>
      </c>
      <c r="AF77" s="88">
        <f>((N77/(T77*U77))/O77)</f>
        <v/>
      </c>
      <c r="AG77" s="88">
        <f>((N77/(T77*U77))/Q77)</f>
        <v/>
      </c>
      <c r="AH77" s="88">
        <f>((N77/(T77*U77))/P77)</f>
        <v/>
      </c>
      <c r="AI77" s="88">
        <f>((N77/(T77*U77))/R77)</f>
        <v/>
      </c>
      <c r="AJ77" s="94" t="inlineStr">
        <is>
          <t>Condiciones de muestreo generales planteadas por defecto, pueden considerarse adecudadas para comparativa con valor límite de corta duración.</t>
        </is>
      </c>
      <c r="AK77" s="118" t="inlineStr">
        <is>
          <t>Nota: En caso de análisis individual (recomendado), aplíquese N3544 con MT053.</t>
        </is>
      </c>
    </row>
    <row r="78" ht="16"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25" t="inlineStr">
        <is>
          <t>0,01-0,05</t>
        </is>
      </c>
      <c r="J78" s="27" t="inlineStr">
        <is>
          <t>0,01-0,2 (MT044)</t>
        </is>
      </c>
      <c r="K78" s="27" t="inlineStr">
        <is>
          <t>NIOSH 1400</t>
        </is>
      </c>
      <c r="L78" s="31" t="n">
        <v>0.05</v>
      </c>
      <c r="N78" s="75" t="n">
        <v>100</v>
      </c>
      <c r="P78" t="n">
        <v>1910</v>
      </c>
      <c r="Q78" t="n">
        <v>260</v>
      </c>
      <c r="R78" t="n">
        <v>1900</v>
      </c>
      <c r="S78" t="inlineStr">
        <is>
          <t>Holanda</t>
        </is>
      </c>
      <c r="T78" s="31" t="n">
        <v>0.05</v>
      </c>
      <c r="U78" s="31" t="n">
        <v>15</v>
      </c>
      <c r="V78" t="inlineStr">
        <is>
          <t>64-17-5</t>
        </is>
      </c>
      <c r="W78" s="2" t="inlineStr">
        <is>
          <t>Alcohol etílico - aire</t>
        </is>
      </c>
      <c r="X78" s="71">
        <f>N78/((0.1*O78)*T78)</f>
        <v/>
      </c>
      <c r="Y78" s="71">
        <f>N78/(0.1*Q78*T78)</f>
        <v/>
      </c>
      <c r="Z78" s="88">
        <f>N78/(0.1*O78)</f>
        <v/>
      </c>
      <c r="AA78" s="88">
        <f>N78/(0.1*Q78)</f>
        <v/>
      </c>
      <c r="AB78" s="90">
        <f>N78/AC78</f>
        <v/>
      </c>
      <c r="AC78" s="31">
        <f>T78*480</f>
        <v/>
      </c>
      <c r="AD78" s="88">
        <f>AB78/O78</f>
        <v/>
      </c>
      <c r="AE78" s="88">
        <f>AB78/Q78</f>
        <v/>
      </c>
      <c r="AF78" s="88">
        <f>((N78/(T78*U78))/O78)</f>
        <v/>
      </c>
      <c r="AG78" s="88">
        <f>((N78/(T78*U78))/Q78)</f>
        <v/>
      </c>
      <c r="AH78" s="88">
        <f>((N78/(T78*U78))/P78)</f>
        <v/>
      </c>
      <c r="AI78" s="88">
        <f>((N78/(T78*U78))/R78)</f>
        <v/>
      </c>
      <c r="AJ78" s="94" t="inlineStr">
        <is>
          <t>Condiciones de muestreo generales planteadas por defecto, pueden considerarse adecudadas para comparativa con valor límite de corta duración.</t>
        </is>
      </c>
      <c r="AK78" s="118" t="inlineStr">
        <is>
          <t>Nota: En caso de análisis individual (recomendado), aplíquese N3544 con MT053.</t>
        </is>
      </c>
    </row>
    <row r="79" ht="16"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25" t="inlineStr">
        <is>
          <t>0,01-0,2</t>
        </is>
      </c>
      <c r="J79" s="27" t="inlineStr">
        <is>
          <t>0,01-0,2 (MT044)</t>
        </is>
      </c>
      <c r="K79" s="27" t="inlineStr">
        <is>
          <t>NIOSH 1402</t>
        </is>
      </c>
      <c r="L79" s="31" t="n">
        <v>0.2</v>
      </c>
      <c r="N79" s="75" t="n">
        <v>15</v>
      </c>
      <c r="O79" t="n">
        <v>18</v>
      </c>
      <c r="P79" s="18" t="n">
        <v>37</v>
      </c>
      <c r="T79" s="31" t="n">
        <v>0.2</v>
      </c>
      <c r="U79" s="31" t="n">
        <v>15</v>
      </c>
      <c r="V79" t="inlineStr">
        <is>
          <t>123-51-3</t>
        </is>
      </c>
      <c r="W79" s="2" t="inlineStr">
        <is>
          <t>Alcohol isoamílico</t>
        </is>
      </c>
      <c r="X79" s="71">
        <f>N79/((0.1*O79)*T79)</f>
        <v/>
      </c>
      <c r="Y79" s="71">
        <f>N79/(0.1*Q79*T79)</f>
        <v/>
      </c>
      <c r="Z79" s="88">
        <f>N79/(0.1*O79)</f>
        <v/>
      </c>
      <c r="AA79" s="88">
        <f>N79/(0.1*Q79)</f>
        <v/>
      </c>
      <c r="AB79" s="90">
        <f>N79/AC79</f>
        <v/>
      </c>
      <c r="AC79" s="31">
        <f>T79*480</f>
        <v/>
      </c>
      <c r="AD79" s="88">
        <f>AB79/O79</f>
        <v/>
      </c>
      <c r="AE79" s="88">
        <f>AB79/Q79</f>
        <v/>
      </c>
      <c r="AF79" s="88">
        <f>((N79/(T79*U79))/O79)</f>
        <v/>
      </c>
      <c r="AG79" s="88">
        <f>((N79/(T79*U79))/Q79)</f>
        <v/>
      </c>
      <c r="AH79" s="88">
        <f>((N79/(T79*U79))/P79)</f>
        <v/>
      </c>
      <c r="AI79" s="88">
        <f>((N79/(T79*U79))/R79)</f>
        <v/>
      </c>
      <c r="AJ79" s="94" t="inlineStr">
        <is>
          <t>Condiciones de muestreo generales planteadas por defecto, pueden considerarse adecudadas para comparativa con valor límite de corta duración.</t>
        </is>
      </c>
    </row>
    <row r="80" ht="16"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25" t="inlineStr">
        <is>
          <t>0,01-0,2</t>
        </is>
      </c>
      <c r="J80" s="27" t="inlineStr">
        <is>
          <t>0,01-0,2 (MT044)</t>
        </is>
      </c>
      <c r="K80" s="27" t="inlineStr">
        <is>
          <t>NIOSH 1402</t>
        </is>
      </c>
      <c r="L80" s="31" t="n">
        <v>0.2</v>
      </c>
      <c r="N80" s="75" t="n">
        <v>15</v>
      </c>
      <c r="O80" t="n">
        <v>18</v>
      </c>
      <c r="P80" s="18" t="n">
        <v>37</v>
      </c>
      <c r="T80" s="31" t="n">
        <v>0.2</v>
      </c>
      <c r="U80" s="31" t="n">
        <v>15</v>
      </c>
      <c r="V80" t="inlineStr">
        <is>
          <t>123-51-3</t>
        </is>
      </c>
      <c r="W80" s="2" t="inlineStr">
        <is>
          <t>Alcohol isoamílico</t>
        </is>
      </c>
      <c r="X80" s="71">
        <f>N80/((0.1*O80)*T80)</f>
        <v/>
      </c>
      <c r="Y80" s="71">
        <f>N80/(0.1*Q80*T80)</f>
        <v/>
      </c>
      <c r="Z80" s="88">
        <f>N80/(0.1*O80)</f>
        <v/>
      </c>
      <c r="AA80" s="88">
        <f>N80/(0.1*Q80)</f>
        <v/>
      </c>
      <c r="AB80" s="90">
        <f>N80/AC80</f>
        <v/>
      </c>
      <c r="AC80" s="31">
        <f>T80*480</f>
        <v/>
      </c>
      <c r="AD80" s="88">
        <f>AB80/O80</f>
        <v/>
      </c>
      <c r="AE80" s="88">
        <f>AB80/Q80</f>
        <v/>
      </c>
      <c r="AF80" s="88">
        <f>((N80/(T80*U80))/O80)</f>
        <v/>
      </c>
      <c r="AG80" s="88">
        <f>((N80/(T80*U80))/Q80)</f>
        <v/>
      </c>
      <c r="AH80" s="88">
        <f>((N80/(T80*U80))/P80)</f>
        <v/>
      </c>
      <c r="AI80" s="88">
        <f>((N80/(T80*U80))/R80)</f>
        <v/>
      </c>
      <c r="AJ80" s="94" t="inlineStr">
        <is>
          <t>Condiciones de muestreo generales planteadas por defecto, pueden considerarse adecudadas para comparativa con valor límite de corta duración.</t>
        </is>
      </c>
    </row>
    <row r="81" ht="16"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25" t="inlineStr">
        <is>
          <t>0,01-0,2</t>
        </is>
      </c>
      <c r="J81" s="27" t="inlineStr">
        <is>
          <t>0,01-0,2 (MT044)</t>
        </is>
      </c>
      <c r="K81" s="27" t="inlineStr">
        <is>
          <t>NIOSH 1300</t>
        </is>
      </c>
      <c r="L81" s="31" t="n">
        <v>0.2</v>
      </c>
      <c r="N81" s="75" t="n">
        <v>100</v>
      </c>
      <c r="O81" t="n">
        <v>1210</v>
      </c>
      <c r="Q81" s="18" t="n">
        <v>1210</v>
      </c>
      <c r="R81" s="18" t="n">
        <v>2040</v>
      </c>
      <c r="S81" t="inlineStr">
        <is>
          <t>Holanda</t>
        </is>
      </c>
      <c r="T81" s="31" t="n">
        <v>0.2</v>
      </c>
      <c r="U81" s="31" t="n">
        <v>15</v>
      </c>
      <c r="V81" t="inlineStr">
        <is>
          <t>67-64-1</t>
        </is>
      </c>
      <c r="W81" s="2" t="inlineStr">
        <is>
          <t>Acetona - aire</t>
        </is>
      </c>
      <c r="X81" s="71">
        <f>N81/((0.1*O81)*T81)</f>
        <v/>
      </c>
      <c r="Y81" s="71">
        <f>N81/(0.1*Q81*T81)</f>
        <v/>
      </c>
      <c r="Z81" s="88">
        <f>N81/(0.1*O81)</f>
        <v/>
      </c>
      <c r="AA81" s="88">
        <f>N81/(0.1*Q81)</f>
        <v/>
      </c>
      <c r="AB81" s="90">
        <f>N81/AC81</f>
        <v/>
      </c>
      <c r="AC81" s="31">
        <f>T81*480</f>
        <v/>
      </c>
      <c r="AD81" s="88">
        <f>AB81/O81</f>
        <v/>
      </c>
      <c r="AE81" s="88">
        <f>AB81/Q81</f>
        <v/>
      </c>
      <c r="AF81" s="88">
        <f>((N81/(T81*U81))/O81)</f>
        <v/>
      </c>
      <c r="AG81" s="88">
        <f>((N81/(T81*U81))/Q81)</f>
        <v/>
      </c>
      <c r="AH81" s="88">
        <f>((N81/(T81*U81))/P81)</f>
        <v/>
      </c>
      <c r="AI81" s="88">
        <f>((N81/(T81*U81))/R81)</f>
        <v/>
      </c>
      <c r="AJ81" s="94" t="inlineStr">
        <is>
          <t>Condiciones de muestreo generales planteadas por defecto, pueden considerarse adecudadas para comparativa con valor límite de corta duración.</t>
        </is>
      </c>
    </row>
    <row r="82" ht="16"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25" t="inlineStr">
        <is>
          <t>0,01-0,2</t>
        </is>
      </c>
      <c r="J82" s="27" t="inlineStr">
        <is>
          <t>0,01-0,2 (MT044)</t>
        </is>
      </c>
      <c r="K82" s="27" t="inlineStr">
        <is>
          <t>NIOSH 1300</t>
        </is>
      </c>
      <c r="L82" s="31" t="n">
        <v>0.2</v>
      </c>
      <c r="N82" s="75" t="n">
        <v>100</v>
      </c>
      <c r="O82" t="n">
        <v>1210</v>
      </c>
      <c r="Q82" s="18" t="n">
        <v>1210</v>
      </c>
      <c r="R82" s="18" t="n">
        <v>2040</v>
      </c>
      <c r="S82" t="inlineStr">
        <is>
          <t>Holanda</t>
        </is>
      </c>
      <c r="T82" s="31" t="n">
        <v>0.2</v>
      </c>
      <c r="U82" s="31" t="n">
        <v>15</v>
      </c>
      <c r="V82" t="inlineStr">
        <is>
          <t>67-64-1</t>
        </is>
      </c>
      <c r="W82" s="2" t="inlineStr">
        <is>
          <t>Acetona - aire</t>
        </is>
      </c>
      <c r="X82" s="71">
        <f>N82/((0.1*O82)*T82)</f>
        <v/>
      </c>
      <c r="Y82" s="71">
        <f>N82/(0.1*Q82*T82)</f>
        <v/>
      </c>
      <c r="Z82" s="88">
        <f>N82/(0.1*O82)</f>
        <v/>
      </c>
      <c r="AA82" s="88">
        <f>N82/(0.1*Q82)</f>
        <v/>
      </c>
      <c r="AB82" s="90">
        <f>N82/AC82</f>
        <v/>
      </c>
      <c r="AC82" s="31">
        <f>T82*480</f>
        <v/>
      </c>
      <c r="AD82" s="88">
        <f>AB82/O82</f>
        <v/>
      </c>
      <c r="AE82" s="88">
        <f>AB82/Q82</f>
        <v/>
      </c>
      <c r="AF82" s="88">
        <f>((N82/(T82*U82))/O82)</f>
        <v/>
      </c>
      <c r="AG82" s="88">
        <f>((N82/(T82*U82))/Q82)</f>
        <v/>
      </c>
      <c r="AH82" s="88">
        <f>((N82/(T82*U82))/P82)</f>
        <v/>
      </c>
      <c r="AI82" s="88">
        <f>((N82/(T82*U82))/R82)</f>
        <v/>
      </c>
      <c r="AJ82" s="94" t="inlineStr">
        <is>
          <t>Condiciones de muestreo generales planteadas por defecto, pueden considerarse adecudadas para comparativa con valor límite de corta duración.</t>
        </is>
      </c>
    </row>
    <row r="83" ht="16"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25" t="inlineStr">
        <is>
          <t>0,01-0,2</t>
        </is>
      </c>
      <c r="J83" s="27" t="inlineStr">
        <is>
          <t>0,01-0,2 (MT044)</t>
        </is>
      </c>
      <c r="K83" s="27" t="inlineStr">
        <is>
          <t>NIOSH 1400</t>
        </is>
      </c>
      <c r="L83" s="31" t="n">
        <v>0.2</v>
      </c>
      <c r="N83" s="75" t="n">
        <v>100</v>
      </c>
      <c r="O83" t="n">
        <v>500</v>
      </c>
      <c r="P83" t="n">
        <v>1000</v>
      </c>
      <c r="T83" s="31" t="n">
        <v>0.2</v>
      </c>
      <c r="U83" s="31" t="n">
        <v>15</v>
      </c>
      <c r="V83" t="inlineStr">
        <is>
          <t>67-63-0</t>
        </is>
      </c>
      <c r="W83" s="2" t="inlineStr">
        <is>
          <t>Alcohol isopropílico - aire</t>
        </is>
      </c>
      <c r="X83" s="71">
        <f>N83/((0.1*O83)*T83)</f>
        <v/>
      </c>
      <c r="Y83" s="71">
        <f>N83/(0.1*Q83*T83)</f>
        <v/>
      </c>
      <c r="Z83" s="88">
        <f>N83/(0.1*O83)</f>
        <v/>
      </c>
      <c r="AA83" s="88">
        <f>N83/(0.1*Q83)</f>
        <v/>
      </c>
      <c r="AB83" s="90">
        <f>N83/AC83</f>
        <v/>
      </c>
      <c r="AC83" s="31">
        <f>T83*480</f>
        <v/>
      </c>
      <c r="AD83" s="88">
        <f>AB83/O83</f>
        <v/>
      </c>
      <c r="AE83" s="88">
        <f>AB83/Q83</f>
        <v/>
      </c>
      <c r="AF83" s="88">
        <f>((N83/(T83*U83))/O83)</f>
        <v/>
      </c>
      <c r="AG83" s="88">
        <f>((N83/(T83*U83))/Q83)</f>
        <v/>
      </c>
      <c r="AH83" s="88">
        <f>((N83/(T83*U83))/P83)</f>
        <v/>
      </c>
      <c r="AI83" s="88">
        <f>((N83/(T83*U83))/R83)</f>
        <v/>
      </c>
      <c r="AJ83" s="94" t="inlineStr">
        <is>
          <t>Condiciones de muestreo generales planteadas por defecto, pueden considerarse adecudadas para comparativa con valor límite de corta duración.</t>
        </is>
      </c>
    </row>
    <row r="84" ht="16"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25" t="inlineStr">
        <is>
          <t>0,01-0,2</t>
        </is>
      </c>
      <c r="J84" s="27" t="inlineStr">
        <is>
          <t>0,01-0,2 (MT044)</t>
        </is>
      </c>
      <c r="K84" s="27" t="inlineStr">
        <is>
          <t>NIOSH 1400</t>
        </is>
      </c>
      <c r="L84" s="31" t="n">
        <v>0.2</v>
      </c>
      <c r="N84" s="75" t="n">
        <v>100</v>
      </c>
      <c r="O84" t="n">
        <v>500</v>
      </c>
      <c r="P84" t="n">
        <v>1000</v>
      </c>
      <c r="T84" s="31" t="n">
        <v>0.2</v>
      </c>
      <c r="U84" s="31" t="n">
        <v>15</v>
      </c>
      <c r="V84" t="inlineStr">
        <is>
          <t>67-63-0</t>
        </is>
      </c>
      <c r="W84" s="2" t="inlineStr">
        <is>
          <t>Alcohol isopropílico - aire</t>
        </is>
      </c>
      <c r="X84" s="71">
        <f>N84/((0.1*O84)*T84)</f>
        <v/>
      </c>
      <c r="Y84" s="71">
        <f>N84/(0.1*Q84*T84)</f>
        <v/>
      </c>
      <c r="Z84" s="88">
        <f>N84/(0.1*O84)</f>
        <v/>
      </c>
      <c r="AA84" s="88">
        <f>N84/(0.1*Q84)</f>
        <v/>
      </c>
      <c r="AB84" s="90">
        <f>N84/AC84</f>
        <v/>
      </c>
      <c r="AC84" s="31">
        <f>T84*480</f>
        <v/>
      </c>
      <c r="AD84" s="88">
        <f>AB84/O84</f>
        <v/>
      </c>
      <c r="AE84" s="88">
        <f>AB84/Q84</f>
        <v/>
      </c>
      <c r="AF84" s="88">
        <f>((N84/(T84*U84))/O84)</f>
        <v/>
      </c>
      <c r="AG84" s="88">
        <f>((N84/(T84*U84))/Q84)</f>
        <v/>
      </c>
      <c r="AH84" s="88">
        <f>((N84/(T84*U84))/P84)</f>
        <v/>
      </c>
      <c r="AI84" s="88">
        <f>((N84/(T84*U84))/R84)</f>
        <v/>
      </c>
      <c r="AJ84" s="94" t="inlineStr">
        <is>
          <t>Condiciones de muestreo generales planteadas por defecto, pueden considerarse adecudadas para comparativa con valor límite de corta duración.</t>
        </is>
      </c>
    </row>
    <row r="85" ht="16"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25" t="inlineStr">
        <is>
          <t>0,01-0,2</t>
        </is>
      </c>
      <c r="J85" s="27" t="inlineStr">
        <is>
          <t>0,01-0,2 (MT044)</t>
        </is>
      </c>
      <c r="K85" s="27" t="inlineStr">
        <is>
          <t>NIOSH 1458</t>
        </is>
      </c>
      <c r="L85" s="31" t="n">
        <v>0.2</v>
      </c>
      <c r="N85" s="75" t="n">
        <v>100</v>
      </c>
      <c r="O85" t="n">
        <v>616</v>
      </c>
      <c r="P85" s="18" t="n">
        <v>770</v>
      </c>
      <c r="T85" s="31" t="n">
        <v>0.2</v>
      </c>
      <c r="U85" s="31" t="n">
        <v>15</v>
      </c>
      <c r="V85" t="inlineStr">
        <is>
          <t>79-20-9</t>
        </is>
      </c>
      <c r="W85" s="2" t="inlineStr">
        <is>
          <t>Acetato de metilo - aire</t>
        </is>
      </c>
      <c r="X85" s="71">
        <f>N85/((0.1*O85)*T85)</f>
        <v/>
      </c>
      <c r="Y85" s="71">
        <f>N85/(0.1*Q85*T85)</f>
        <v/>
      </c>
      <c r="Z85" s="88">
        <f>N85/(0.1*O85)</f>
        <v/>
      </c>
      <c r="AA85" s="88">
        <f>N85/(0.1*Q85)</f>
        <v/>
      </c>
      <c r="AB85" s="90">
        <f>N85/AC85</f>
        <v/>
      </c>
      <c r="AC85" s="31">
        <f>T85*480</f>
        <v/>
      </c>
      <c r="AD85" s="88">
        <f>AB85/O85</f>
        <v/>
      </c>
      <c r="AE85" s="88">
        <f>AB85/Q85</f>
        <v/>
      </c>
      <c r="AF85" s="88">
        <f>((N85/(T85*U85))/O85)</f>
        <v/>
      </c>
      <c r="AG85" s="88">
        <f>((N85/(T85*U85))/Q85)</f>
        <v/>
      </c>
      <c r="AH85" s="88">
        <f>((N85/(T85*U85))/P85)</f>
        <v/>
      </c>
      <c r="AI85" s="88">
        <f>((N85/(T85*U85))/R85)</f>
        <v/>
      </c>
      <c r="AJ85" s="94" t="inlineStr">
        <is>
          <t>Condiciones de muestreo generales planteadas por defecto, pueden considerarse adecudadas para comparativa con valor límite de corta duración.</t>
        </is>
      </c>
    </row>
    <row r="86" ht="16"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25" t="inlineStr">
        <is>
          <t>0,01-0,2</t>
        </is>
      </c>
      <c r="J86" s="27" t="inlineStr">
        <is>
          <t>0,01-0,2 (MT044)</t>
        </is>
      </c>
      <c r="K86" s="27" t="inlineStr">
        <is>
          <t>NIOSH 1458</t>
        </is>
      </c>
      <c r="L86" s="31" t="n">
        <v>0.2</v>
      </c>
      <c r="N86" s="75" t="n">
        <v>100</v>
      </c>
      <c r="O86" t="n">
        <v>616</v>
      </c>
      <c r="P86" s="18" t="n">
        <v>770</v>
      </c>
      <c r="T86" s="31" t="n">
        <v>0.2</v>
      </c>
      <c r="U86" s="31" t="n">
        <v>15</v>
      </c>
      <c r="V86" t="inlineStr">
        <is>
          <t>79-20-9</t>
        </is>
      </c>
      <c r="W86" s="2" t="inlineStr">
        <is>
          <t>Acetato de metilo - aire</t>
        </is>
      </c>
      <c r="X86" s="71">
        <f>N86/((0.1*O86)*T86)</f>
        <v/>
      </c>
      <c r="Y86" s="71">
        <f>N86/(0.1*Q86*T86)</f>
        <v/>
      </c>
      <c r="Z86" s="88">
        <f>N86/(0.1*O86)</f>
        <v/>
      </c>
      <c r="AA86" s="88">
        <f>N86/(0.1*Q86)</f>
        <v/>
      </c>
      <c r="AB86" s="90">
        <f>N86/AC86</f>
        <v/>
      </c>
      <c r="AC86" s="31">
        <f>T86*480</f>
        <v/>
      </c>
      <c r="AD86" s="88">
        <f>AB86/O86</f>
        <v/>
      </c>
      <c r="AE86" s="88">
        <f>AB86/Q86</f>
        <v/>
      </c>
      <c r="AF86" s="88">
        <f>((N86/(T86*U86))/O86)</f>
        <v/>
      </c>
      <c r="AG86" s="88">
        <f>((N86/(T86*U86))/Q86)</f>
        <v/>
      </c>
      <c r="AH86" s="88">
        <f>((N86/(T86*U86))/P86)</f>
        <v/>
      </c>
      <c r="AI86" s="88">
        <f>((N86/(T86*U86))/R86)</f>
        <v/>
      </c>
      <c r="AJ86" s="94" t="inlineStr">
        <is>
          <t>Condiciones de muestreo generales planteadas por defecto, pueden considerarse adecudadas para comparativa con valor límite de corta duración.</t>
        </is>
      </c>
    </row>
    <row r="87" ht="16"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25" t="inlineStr">
        <is>
          <t>0,01-0,2</t>
        </is>
      </c>
      <c r="J87" s="27" t="inlineStr">
        <is>
          <t>0,01-0,2 (MT044)</t>
        </is>
      </c>
      <c r="K87" s="27" t="inlineStr">
        <is>
          <t>NIOSH 1500</t>
        </is>
      </c>
      <c r="L87" s="31" t="n">
        <v>0.2</v>
      </c>
      <c r="N87" s="75" t="n">
        <v>100</v>
      </c>
      <c r="O87" t="n">
        <v>72</v>
      </c>
      <c r="Q87" s="18" t="n">
        <v>72</v>
      </c>
      <c r="R87" s="18" t="n">
        <v>144</v>
      </c>
      <c r="S87" t="inlineStr">
        <is>
          <t>Dinamarca</t>
        </is>
      </c>
      <c r="T87" s="31" t="n">
        <v>0.2</v>
      </c>
      <c r="U87" s="31" t="n">
        <v>15</v>
      </c>
      <c r="V87" t="inlineStr">
        <is>
          <t>110-54-3</t>
        </is>
      </c>
      <c r="W87" s="2" t="inlineStr">
        <is>
          <t>Hexanos (mezclas de isómeros) - aire</t>
        </is>
      </c>
      <c r="X87" s="71">
        <f>N87/((0.1*O87)*T87)</f>
        <v/>
      </c>
      <c r="Y87" s="71">
        <f>N87/(0.1*Q87*T87)</f>
        <v/>
      </c>
      <c r="Z87" s="88">
        <f>N87/(0.1*O87)</f>
        <v/>
      </c>
      <c r="AA87" s="88">
        <f>N87/(0.1*Q87)</f>
        <v/>
      </c>
      <c r="AB87" s="90">
        <f>N87/AC87</f>
        <v/>
      </c>
      <c r="AC87" s="31">
        <f>T87*480</f>
        <v/>
      </c>
      <c r="AD87" s="88">
        <f>AB87/O87</f>
        <v/>
      </c>
      <c r="AE87" s="88">
        <f>AB87/Q87</f>
        <v/>
      </c>
      <c r="AF87" s="88">
        <f>((N87/(T87*U87))/O87)</f>
        <v/>
      </c>
      <c r="AG87" s="88">
        <f>((N87/(T87*U87))/Q87)</f>
        <v/>
      </c>
      <c r="AH87" s="88">
        <f>((N87/(T87*U87))/P87)</f>
        <v/>
      </c>
      <c r="AI87" s="88">
        <f>((N87/(T87*U87))/R87)</f>
        <v/>
      </c>
      <c r="AJ87" s="94" t="inlineStr">
        <is>
          <t>Condiciones de muestreo generales planteadas por defecto, pueden considerarse adecudadas para comparativa con valor límite de corta duración.</t>
        </is>
      </c>
    </row>
    <row r="88" ht="16"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25" t="inlineStr">
        <is>
          <t>0,01-0,2</t>
        </is>
      </c>
      <c r="J88" s="27" t="inlineStr">
        <is>
          <t>0,01-0,2 (MT044)</t>
        </is>
      </c>
      <c r="K88" s="27" t="inlineStr">
        <is>
          <t>NIOSH 1500</t>
        </is>
      </c>
      <c r="L88" s="31" t="n">
        <v>0.2</v>
      </c>
      <c r="N88" s="75" t="n">
        <v>100</v>
      </c>
      <c r="O88" t="n">
        <v>72</v>
      </c>
      <c r="Q88" s="18" t="n">
        <v>72</v>
      </c>
      <c r="R88" s="18" t="n">
        <v>144</v>
      </c>
      <c r="S88" t="inlineStr">
        <is>
          <t>Dinamarca</t>
        </is>
      </c>
      <c r="T88" s="31" t="n">
        <v>0.2</v>
      </c>
      <c r="U88" s="31" t="n">
        <v>15</v>
      </c>
      <c r="V88" t="inlineStr">
        <is>
          <t>110-54-3</t>
        </is>
      </c>
      <c r="W88" s="2" t="inlineStr">
        <is>
          <t>Hexanos (mezclas de isómeros) - aire</t>
        </is>
      </c>
      <c r="X88" s="71">
        <f>N88/((0.1*O88)*T88)</f>
        <v/>
      </c>
      <c r="Y88" s="71">
        <f>N88/(0.1*Q88*T88)</f>
        <v/>
      </c>
      <c r="Z88" s="88">
        <f>N88/(0.1*O88)</f>
        <v/>
      </c>
      <c r="AA88" s="88">
        <f>N88/(0.1*Q88)</f>
        <v/>
      </c>
      <c r="AB88" s="90">
        <f>N88/AC88</f>
        <v/>
      </c>
      <c r="AC88" s="31">
        <f>T88*480</f>
        <v/>
      </c>
      <c r="AD88" s="88">
        <f>AB88/O88</f>
        <v/>
      </c>
      <c r="AE88" s="88">
        <f>AB88/Q88</f>
        <v/>
      </c>
      <c r="AF88" s="88">
        <f>((N88/(T88*U88))/O88)</f>
        <v/>
      </c>
      <c r="AG88" s="88">
        <f>((N88/(T88*U88))/Q88)</f>
        <v/>
      </c>
      <c r="AH88" s="88">
        <f>((N88/(T88*U88))/P88)</f>
        <v/>
      </c>
      <c r="AI88" s="88">
        <f>((N88/(T88*U88))/R88)</f>
        <v/>
      </c>
      <c r="AJ88" s="94" t="inlineStr">
        <is>
          <t>Condiciones de muestreo generales planteadas por defecto, pueden considerarse adecudadas para comparativa con valor límite de corta duración.</t>
        </is>
      </c>
    </row>
    <row r="89" ht="16"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25" t="inlineStr">
        <is>
          <t>0,01-0,2</t>
        </is>
      </c>
      <c r="J89" s="27" t="inlineStr">
        <is>
          <t>0,01-0,2 (MT044)</t>
        </is>
      </c>
      <c r="K89" s="27" t="inlineStr">
        <is>
          <t>NIOSH 1500</t>
        </is>
      </c>
      <c r="L89" s="31" t="n">
        <v>0.2</v>
      </c>
      <c r="N89" s="75" t="n">
        <v>100</v>
      </c>
      <c r="O89" t="n">
        <v>72</v>
      </c>
      <c r="Q89" s="18" t="n">
        <v>72</v>
      </c>
      <c r="R89" s="18" t="n">
        <v>144</v>
      </c>
      <c r="S89" t="inlineStr">
        <is>
          <t>Dinamarca</t>
        </is>
      </c>
      <c r="T89" s="31" t="n">
        <v>0.2</v>
      </c>
      <c r="U89" s="31" t="n">
        <v>15</v>
      </c>
      <c r="V89" t="inlineStr">
        <is>
          <t>110-54-3</t>
        </is>
      </c>
      <c r="W89" s="2" t="inlineStr">
        <is>
          <t>Hexanos (mezclas de isómeros) - aire</t>
        </is>
      </c>
      <c r="X89" s="71">
        <f>N89/((0.1*O89)*T89)</f>
        <v/>
      </c>
      <c r="Y89" s="71">
        <f>N89/(0.1*Q89*T89)</f>
        <v/>
      </c>
      <c r="Z89" s="88">
        <f>N89/(0.1*O89)</f>
        <v/>
      </c>
      <c r="AA89" s="88">
        <f>N89/(0.1*Q89)</f>
        <v/>
      </c>
      <c r="AB89" s="90">
        <f>N89/AC89</f>
        <v/>
      </c>
      <c r="AC89" s="31">
        <f>T89*480</f>
        <v/>
      </c>
      <c r="AD89" s="88">
        <f>AB89/O89</f>
        <v/>
      </c>
      <c r="AE89" s="88">
        <f>AB89/Q89</f>
        <v/>
      </c>
      <c r="AF89" s="88">
        <f>((N89/(T89*U89))/O89)</f>
        <v/>
      </c>
      <c r="AG89" s="88">
        <f>((N89/(T89*U89))/Q89)</f>
        <v/>
      </c>
      <c r="AH89" s="88">
        <f>((N89/(T89*U89))/P89)</f>
        <v/>
      </c>
      <c r="AI89" s="88">
        <f>((N89/(T89*U89))/R89)</f>
        <v/>
      </c>
      <c r="AJ89" s="94" t="inlineStr">
        <is>
          <t>Condiciones de muestreo generales planteadas por defecto, pueden considerarse adecudadas para comparativa con valor límite de corta duración.</t>
        </is>
      </c>
    </row>
    <row r="90" ht="16"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25" t="inlineStr">
        <is>
          <t>0,01-0,2</t>
        </is>
      </c>
      <c r="J90" s="27" t="inlineStr">
        <is>
          <t>0,01-0,2 (MT044)</t>
        </is>
      </c>
      <c r="K90" s="27" t="inlineStr">
        <is>
          <t>NIOSH 1500</t>
        </is>
      </c>
      <c r="L90" s="31" t="n">
        <v>0.2</v>
      </c>
      <c r="N90" s="75" t="n">
        <v>100</v>
      </c>
      <c r="O90" t="n">
        <v>72</v>
      </c>
      <c r="Q90" s="18" t="n">
        <v>72</v>
      </c>
      <c r="R90" s="18" t="n">
        <v>144</v>
      </c>
      <c r="S90" t="inlineStr">
        <is>
          <t>Dinamarca</t>
        </is>
      </c>
      <c r="T90" s="31" t="n">
        <v>0.2</v>
      </c>
      <c r="U90" s="31" t="n">
        <v>15</v>
      </c>
      <c r="V90" t="inlineStr">
        <is>
          <t>110-54-3</t>
        </is>
      </c>
      <c r="W90" s="2" t="inlineStr">
        <is>
          <t>Hexanos (mezclas de isómeros) - aire</t>
        </is>
      </c>
      <c r="X90" s="71">
        <f>N90/((0.1*O90)*T90)</f>
        <v/>
      </c>
      <c r="Y90" s="71">
        <f>N90/(0.1*Q90*T90)</f>
        <v/>
      </c>
      <c r="Z90" s="88">
        <f>N90/(0.1*O90)</f>
        <v/>
      </c>
      <c r="AA90" s="88">
        <f>N90/(0.1*Q90)</f>
        <v/>
      </c>
      <c r="AB90" s="90">
        <f>N90/AC90</f>
        <v/>
      </c>
      <c r="AC90" s="31">
        <f>T90*480</f>
        <v/>
      </c>
      <c r="AD90" s="88">
        <f>AB90/O90</f>
        <v/>
      </c>
      <c r="AE90" s="88">
        <f>AB90/Q90</f>
        <v/>
      </c>
      <c r="AF90" s="88">
        <f>((N90/(T90*U90))/O90)</f>
        <v/>
      </c>
      <c r="AG90" s="88">
        <f>((N90/(T90*U90))/Q90)</f>
        <v/>
      </c>
      <c r="AH90" s="88">
        <f>((N90/(T90*U90))/P90)</f>
        <v/>
      </c>
      <c r="AI90" s="88">
        <f>((N90/(T90*U90))/R90)</f>
        <v/>
      </c>
      <c r="AJ90" s="94" t="inlineStr">
        <is>
          <t>Condiciones de muestreo generales planteadas por defecto, pueden considerarse adecudadas para comparativa con valor límite de corta duración.</t>
        </is>
      </c>
    </row>
    <row r="91" ht="1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25" t="inlineStr">
        <is>
          <t>0,01-0,2</t>
        </is>
      </c>
      <c r="J91" s="27" t="inlineStr">
        <is>
          <t>0,01-0,2 (MT044)</t>
        </is>
      </c>
      <c r="K91" s="27" t="inlineStr">
        <is>
          <t>NIOSH 1005</t>
        </is>
      </c>
      <c r="L91" s="31" t="n">
        <v>0.2</v>
      </c>
      <c r="N91" s="75" t="n">
        <v>25</v>
      </c>
      <c r="O91" t="n">
        <v>177</v>
      </c>
      <c r="P91" s="18" t="n">
        <v>353</v>
      </c>
      <c r="T91" s="31" t="n">
        <v>0.2</v>
      </c>
      <c r="U91" s="31" t="n">
        <v>15</v>
      </c>
      <c r="V91" t="inlineStr">
        <is>
          <t>75-09-2</t>
        </is>
      </c>
      <c r="W91" s="2" t="inlineStr">
        <is>
          <t>Cloruro de metileno - aire</t>
        </is>
      </c>
      <c r="X91" s="71">
        <f>N91/((0.1*O91)*T91)</f>
        <v/>
      </c>
      <c r="Y91" s="71">
        <f>N91/(0.1*Q91*T91)</f>
        <v/>
      </c>
      <c r="Z91" s="88">
        <f>N91/(0.1*O91)</f>
        <v/>
      </c>
      <c r="AA91" s="88">
        <f>N91/(0.1*Q91)</f>
        <v/>
      </c>
      <c r="AB91" s="90">
        <f>N91/AC91</f>
        <v/>
      </c>
      <c r="AC91" s="31">
        <f>T91*480</f>
        <v/>
      </c>
      <c r="AD91" s="88">
        <f>AB91/O91</f>
        <v/>
      </c>
      <c r="AE91" s="88">
        <f>AB91/Q91</f>
        <v/>
      </c>
      <c r="AF91" s="88">
        <f>((N91/(T91*U91))/O91)</f>
        <v/>
      </c>
      <c r="AG91" s="88">
        <f>((N91/(T91*U91))/Q91)</f>
        <v/>
      </c>
      <c r="AH91" s="88">
        <f>((N91/(T91*U91))/P91)</f>
        <v/>
      </c>
      <c r="AI91" s="88">
        <f>((N91/(T91*U91))/R91)</f>
        <v/>
      </c>
      <c r="AJ91" s="94" t="inlineStr">
        <is>
          <t>Condiciones de muestreo generales planteadas por defecto, pueden considerarse adecudadas para comparativa con valor límite de corta duración.</t>
        </is>
      </c>
      <c r="AK91" s="118" t="inlineStr">
        <is>
          <t>Nota: NIOSH 1005 sugiere 2*MT044, en método interno utilizamos solamente 1*MT044 como MTA/MA-045/A00.</t>
        </is>
      </c>
    </row>
    <row r="92" ht="1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25" t="inlineStr">
        <is>
          <t>0,01-0,2</t>
        </is>
      </c>
      <c r="J92" s="27" t="inlineStr">
        <is>
          <t>0,01-0,2 (MT044)</t>
        </is>
      </c>
      <c r="K92" s="27" t="inlineStr">
        <is>
          <t>NIOSH 1005</t>
        </is>
      </c>
      <c r="L92" s="31" t="n">
        <v>0.2</v>
      </c>
      <c r="N92" s="75" t="n">
        <v>25</v>
      </c>
      <c r="O92" t="n">
        <v>177</v>
      </c>
      <c r="P92" s="18" t="n">
        <v>353</v>
      </c>
      <c r="T92" s="31" t="n">
        <v>0.2</v>
      </c>
      <c r="U92" s="31" t="n">
        <v>15</v>
      </c>
      <c r="V92" t="inlineStr">
        <is>
          <t>75-09-2</t>
        </is>
      </c>
      <c r="W92" s="2" t="inlineStr">
        <is>
          <t>Cloruro de metileno - aire</t>
        </is>
      </c>
      <c r="X92" s="71">
        <f>N92/((0.1*O92)*T92)</f>
        <v/>
      </c>
      <c r="Y92" s="71">
        <f>N92/(0.1*Q92*T92)</f>
        <v/>
      </c>
      <c r="Z92" s="88">
        <f>N92/(0.1*O92)</f>
        <v/>
      </c>
      <c r="AA92" s="88">
        <f>N92/(0.1*Q92)</f>
        <v/>
      </c>
      <c r="AB92" s="90">
        <f>N92/AC92</f>
        <v/>
      </c>
      <c r="AC92" s="31">
        <f>T92*480</f>
        <v/>
      </c>
      <c r="AD92" s="88">
        <f>AB92/O92</f>
        <v/>
      </c>
      <c r="AE92" s="88">
        <f>AB92/Q92</f>
        <v/>
      </c>
      <c r="AF92" s="88">
        <f>((N92/(T92*U92))/O92)</f>
        <v/>
      </c>
      <c r="AG92" s="88">
        <f>((N92/(T92*U92))/Q92)</f>
        <v/>
      </c>
      <c r="AH92" s="88">
        <f>((N92/(T92*U92))/P92)</f>
        <v/>
      </c>
      <c r="AI92" s="88">
        <f>((N92/(T92*U92))/R92)</f>
        <v/>
      </c>
      <c r="AJ92" s="94" t="inlineStr">
        <is>
          <t>Condiciones de muestreo generales planteadas por defecto, pueden considerarse adecudadas para comparativa con valor límite de corta duración.</t>
        </is>
      </c>
      <c r="AK92" s="118" t="inlineStr">
        <is>
          <t>Nota: NIOSH 1005 sugiere 2*MT044, en método interno utilizamos solamente 1*MT044 como MTA/MA-045/A00.</t>
        </is>
      </c>
    </row>
    <row r="93" ht="16"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25" t="inlineStr">
        <is>
          <t>0,01-0,2</t>
        </is>
      </c>
      <c r="J93" s="27" t="inlineStr">
        <is>
          <t>0,01-0,2 (MT044)</t>
        </is>
      </c>
      <c r="K93" s="27" t="inlineStr">
        <is>
          <t>NIOSH 1400</t>
        </is>
      </c>
      <c r="L93" s="31" t="n">
        <v>0.2</v>
      </c>
      <c r="N93" s="75" t="n">
        <v>100</v>
      </c>
      <c r="O93" t="n">
        <v>308</v>
      </c>
      <c r="Q93" s="18" t="n">
        <v>300</v>
      </c>
      <c r="R93" s="18" t="n">
        <v>450</v>
      </c>
      <c r="S93" t="inlineStr">
        <is>
          <t>Polonia</t>
        </is>
      </c>
      <c r="T93" s="31" t="n">
        <v>0.2</v>
      </c>
      <c r="U93" s="31" t="n">
        <v>15</v>
      </c>
      <c r="V93" t="inlineStr">
        <is>
          <t>75-65-0</t>
        </is>
      </c>
      <c r="W93" s="2" t="inlineStr">
        <is>
          <t>Alcohol ter-butílico - aire</t>
        </is>
      </c>
      <c r="X93" s="71">
        <f>N93/((0.1*O93)*T93)</f>
        <v/>
      </c>
      <c r="Y93" s="71">
        <f>N93/(0.1*Q93*T93)</f>
        <v/>
      </c>
      <c r="Z93" s="88">
        <f>N93/(0.1*O93)</f>
        <v/>
      </c>
      <c r="AA93" s="88">
        <f>N93/(0.1*Q93)</f>
        <v/>
      </c>
      <c r="AB93" s="90">
        <f>N93/AC93</f>
        <v/>
      </c>
      <c r="AC93" s="31">
        <f>T93*480</f>
        <v/>
      </c>
      <c r="AD93" s="88">
        <f>AB93/O93</f>
        <v/>
      </c>
      <c r="AE93" s="88">
        <f>AB93/Q93</f>
        <v/>
      </c>
      <c r="AF93" s="88">
        <f>((N93/(T93*U93))/O93)</f>
        <v/>
      </c>
      <c r="AG93" s="88">
        <f>((N93/(T93*U93))/Q93)</f>
        <v/>
      </c>
      <c r="AH93" s="88">
        <f>((N93/(T93*U93))/P93)</f>
        <v/>
      </c>
      <c r="AI93" s="88">
        <f>((N93/(T93*U93))/R93)</f>
        <v/>
      </c>
      <c r="AJ93" s="94" t="inlineStr">
        <is>
          <t>Condiciones de muestreo generales planteadas por defecto, pueden considerarse adecudadas para comparativa con valor límite de corta duración.</t>
        </is>
      </c>
    </row>
    <row r="94" ht="16"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25" t="inlineStr">
        <is>
          <t>0,01-0,2</t>
        </is>
      </c>
      <c r="J94" s="27" t="inlineStr">
        <is>
          <t>0,01-0,2 (MT044)</t>
        </is>
      </c>
      <c r="K94" s="27" t="inlineStr">
        <is>
          <t>NIOSH 1400</t>
        </is>
      </c>
      <c r="L94" s="31" t="n">
        <v>0.2</v>
      </c>
      <c r="N94" s="75" t="n">
        <v>100</v>
      </c>
      <c r="O94" t="n">
        <v>308</v>
      </c>
      <c r="Q94" s="18" t="n">
        <v>300</v>
      </c>
      <c r="R94" s="18" t="n">
        <v>450</v>
      </c>
      <c r="S94" t="inlineStr">
        <is>
          <t>Polonia</t>
        </is>
      </c>
      <c r="T94" s="31" t="n">
        <v>0.2</v>
      </c>
      <c r="U94" s="31" t="n">
        <v>15</v>
      </c>
      <c r="V94" t="inlineStr">
        <is>
          <t>75-65-0</t>
        </is>
      </c>
      <c r="W94" s="2" t="inlineStr">
        <is>
          <t>Alcohol ter-butílico - aire</t>
        </is>
      </c>
      <c r="X94" s="71">
        <f>N94/((0.1*O94)*T94)</f>
        <v/>
      </c>
      <c r="Y94" s="71">
        <f>N94/(0.1*Q94*T94)</f>
        <v/>
      </c>
      <c r="Z94" s="88">
        <f>N94/(0.1*O94)</f>
        <v/>
      </c>
      <c r="AA94" s="88">
        <f>N94/(0.1*Q94)</f>
        <v/>
      </c>
      <c r="AB94" s="90">
        <f>N94/AC94</f>
        <v/>
      </c>
      <c r="AC94" s="31">
        <f>T94*480</f>
        <v/>
      </c>
      <c r="AD94" s="88">
        <f>AB94/O94</f>
        <v/>
      </c>
      <c r="AE94" s="88">
        <f>AB94/Q94</f>
        <v/>
      </c>
      <c r="AF94" s="88">
        <f>((N94/(T94*U94))/O94)</f>
        <v/>
      </c>
      <c r="AG94" s="88">
        <f>((N94/(T94*U94))/Q94)</f>
        <v/>
      </c>
      <c r="AH94" s="88">
        <f>((N94/(T94*U94))/P94)</f>
        <v/>
      </c>
      <c r="AI94" s="88">
        <f>((N94/(T94*U94))/R94)</f>
        <v/>
      </c>
      <c r="AJ94" s="94" t="inlineStr">
        <is>
          <t>Condiciones de muestreo generales planteadas por defecto, pueden considerarse adecudadas para comparativa con valor límite de corta duración.</t>
        </is>
      </c>
    </row>
    <row r="95" ht="16"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25" t="inlineStr">
        <is>
          <t>0,01-0,2</t>
        </is>
      </c>
      <c r="J95" s="27" t="inlineStr">
        <is>
          <t>0,01-0,2 (MT044)</t>
        </is>
      </c>
      <c r="K95" s="27" t="inlineStr">
        <is>
          <t>NIOSH 1615</t>
        </is>
      </c>
      <c r="L95" s="31" t="n">
        <v>0.2</v>
      </c>
      <c r="N95" s="79" t="n">
        <v>100</v>
      </c>
      <c r="O95" t="n">
        <v>183.5</v>
      </c>
      <c r="P95" s="18" t="n">
        <v>367</v>
      </c>
      <c r="T95" s="31" t="n">
        <v>0.2</v>
      </c>
      <c r="U95" s="31" t="n">
        <v>15</v>
      </c>
      <c r="V95" s="6" t="inlineStr">
        <is>
          <t>1634-04-4</t>
        </is>
      </c>
      <c r="W95" s="13" t="inlineStr">
        <is>
          <t>Éter metil-ter-butílico - aire</t>
        </is>
      </c>
      <c r="X95" s="71">
        <f>N95/((0.1*O95)*T95)</f>
        <v/>
      </c>
      <c r="Y95" s="71">
        <f>N95/(0.1*Q95*T95)</f>
        <v/>
      </c>
      <c r="Z95" s="88">
        <f>N95/(0.1*O95)</f>
        <v/>
      </c>
      <c r="AA95" s="88">
        <f>N95/(0.1*Q95)</f>
        <v/>
      </c>
      <c r="AB95" s="90">
        <f>N95/AC95</f>
        <v/>
      </c>
      <c r="AC95" s="31">
        <f>T95*480</f>
        <v/>
      </c>
      <c r="AD95" s="88">
        <f>AB95/O95</f>
        <v/>
      </c>
      <c r="AE95" s="88">
        <f>AB95/Q95</f>
        <v/>
      </c>
      <c r="AF95" s="88">
        <f>((N95/(T95*U95))/O95)</f>
        <v/>
      </c>
      <c r="AG95" s="88">
        <f>((N95/(T95*U95))/Q95)</f>
        <v/>
      </c>
      <c r="AH95" s="88">
        <f>((N95/(T95*U95))/P95)</f>
        <v/>
      </c>
      <c r="AI95" s="88">
        <f>((N95/(T95*U95))/R95)</f>
        <v/>
      </c>
      <c r="AJ95" s="94" t="inlineStr">
        <is>
          <t>Condiciones de muestreo generales planteadas por defecto, pueden considerarse adecudadas para comparativa con valor límite de corta duración.</t>
        </is>
      </c>
      <c r="AK95" s="118" t="inlineStr">
        <is>
          <t>Nota: NIOSH 1615 sugiere utilizar 2 tubos TCA en serie; pero MTA/MA-047/A01 indica un solo tubo TCA 100/50mg (MT044) y es la opción elegida por el método interno del Laboratorio.</t>
        </is>
      </c>
    </row>
    <row r="96" ht="16"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25" t="inlineStr">
        <is>
          <t>0,01-0,2</t>
        </is>
      </c>
      <c r="J96" s="27" t="inlineStr">
        <is>
          <t>0,01-0,2 (MT044)</t>
        </is>
      </c>
      <c r="K96" s="27" t="inlineStr">
        <is>
          <t>NIOSH 1615</t>
        </is>
      </c>
      <c r="L96" s="31" t="n">
        <v>0.2</v>
      </c>
      <c r="N96" s="79" t="n">
        <v>100</v>
      </c>
      <c r="O96" s="18" t="n">
        <v>183.5</v>
      </c>
      <c r="P96" s="18" t="n">
        <v>367</v>
      </c>
      <c r="T96" s="65" t="n">
        <v>0.2</v>
      </c>
      <c r="U96" s="31" t="n">
        <v>15</v>
      </c>
      <c r="V96" t="inlineStr">
        <is>
          <t>1634-04-4</t>
        </is>
      </c>
      <c r="W96" s="13" t="inlineStr">
        <is>
          <t>Éter metil-ter-butílico - aire</t>
        </is>
      </c>
      <c r="X96" s="71">
        <f>N96/((0.1*O96)*T96)</f>
        <v/>
      </c>
      <c r="Y96" s="71">
        <f>N96/(0.1*Q96*T96)</f>
        <v/>
      </c>
      <c r="Z96" s="88">
        <f>N96/(0.1*O96)</f>
        <v/>
      </c>
      <c r="AA96" s="88">
        <f>N96/(0.1*Q96)</f>
        <v/>
      </c>
      <c r="AB96" s="90">
        <f>N96/AC96</f>
        <v/>
      </c>
      <c r="AC96" s="31">
        <f>T96*480</f>
        <v/>
      </c>
      <c r="AD96" s="88">
        <f>AB96/O96</f>
        <v/>
      </c>
      <c r="AE96" s="88">
        <f>AB96/Q96</f>
        <v/>
      </c>
      <c r="AF96" s="88">
        <f>((N96/(T96*U96))/O96)</f>
        <v/>
      </c>
      <c r="AG96" s="88">
        <f>((N96/(T96*U96))/Q96)</f>
        <v/>
      </c>
      <c r="AH96" s="88">
        <f>((N96/(T96*U96))/P96)</f>
        <v/>
      </c>
      <c r="AI96" s="88">
        <f>((N96/(T96*U96))/R96)</f>
        <v/>
      </c>
      <c r="AJ96" s="94" t="inlineStr">
        <is>
          <t>Condiciones de muestreo generales planteadas por defecto, pueden considerarse adecudadas para comparativa con valor límite de corta duración.</t>
        </is>
      </c>
      <c r="AK96" s="123" t="inlineStr">
        <is>
          <t>Nota: NIOSH 1615 sugiere utilizar 2 tubos TCA en serie; pero MTA/MA-047/A01 indica un solo tubo TCA 100/50mg (MT044) y es la opción elegida por el método interno del Laboratorio.</t>
        </is>
      </c>
    </row>
    <row r="97" ht="16"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25" t="inlineStr">
        <is>
          <t>0,01-0,2</t>
        </is>
      </c>
      <c r="J97" s="27" t="inlineStr">
        <is>
          <t>0,01-0,2 (MT044)</t>
        </is>
      </c>
      <c r="K97" s="27" t="inlineStr">
        <is>
          <t>NIOSH 1604</t>
        </is>
      </c>
      <c r="L97" s="31" t="n">
        <v>0.2</v>
      </c>
      <c r="N97" s="75" t="n">
        <v>5</v>
      </c>
      <c r="O97" s="18" t="n">
        <v>1</v>
      </c>
      <c r="P97" s="18" t="n">
        <v>4</v>
      </c>
      <c r="T97" s="65" t="n">
        <v>0.2</v>
      </c>
      <c r="U97" s="31" t="n">
        <v>15</v>
      </c>
      <c r="V97" t="inlineStr">
        <is>
          <t>107-13-1</t>
        </is>
      </c>
      <c r="W97" s="2" t="inlineStr">
        <is>
          <t>Cianuro de vinilo - aire</t>
        </is>
      </c>
      <c r="X97" s="72">
        <f>N97/((0.1*O97)*T97)</f>
        <v/>
      </c>
      <c r="Y97" s="71">
        <f>N97/(0.1*Q97*T97)</f>
        <v/>
      </c>
      <c r="Z97" s="88">
        <f>N97/(0.1*O97)</f>
        <v/>
      </c>
      <c r="AA97" s="88">
        <f>N97/(0.1*Q97)</f>
        <v/>
      </c>
      <c r="AB97" s="90">
        <f>N97/AC97</f>
        <v/>
      </c>
      <c r="AC97" s="31">
        <f>T97*480</f>
        <v/>
      </c>
      <c r="AD97" s="88">
        <f>AB97/O97</f>
        <v/>
      </c>
      <c r="AE97" s="88">
        <f>AB97/Q97</f>
        <v/>
      </c>
      <c r="AF97" s="102">
        <f>((N97/(T97*U97))/O97)</f>
        <v/>
      </c>
      <c r="AG97" s="88">
        <f>((N97/(T97*U97))/Q97)</f>
        <v/>
      </c>
      <c r="AH97" s="88">
        <f>((N97/(T97*U97))/P97)</f>
        <v/>
      </c>
      <c r="AI97" s="88">
        <f>((N97/(T97*U97))/R97)</f>
        <v/>
      </c>
      <c r="AJ97" s="94" t="inlineStr">
        <is>
          <t>Condiciones de muestreo generales planteadas por defecto, pueden considerarse adecudadas para comparativa con valor límite de corta duración.</t>
        </is>
      </c>
      <c r="AK97" s="118" t="inlineStr">
        <is>
          <t>Nota: Agente afectado por RD 612/2024, ya se considera valor límite propuesto en esta entrada sin período transitorio.</t>
        </is>
      </c>
    </row>
    <row r="98" ht="16"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25" t="inlineStr">
        <is>
          <t>0,01-0,2</t>
        </is>
      </c>
      <c r="J98" s="27" t="inlineStr">
        <is>
          <t>0,01-0,2 (MT044)</t>
        </is>
      </c>
      <c r="K98" s="27" t="inlineStr">
        <is>
          <t>NIOSH 1604</t>
        </is>
      </c>
      <c r="L98" s="31" t="n">
        <v>0.2</v>
      </c>
      <c r="N98" s="75" t="n">
        <v>5</v>
      </c>
      <c r="O98" s="18" t="n">
        <v>1</v>
      </c>
      <c r="P98" s="18" t="n">
        <v>4</v>
      </c>
      <c r="T98" s="65" t="n">
        <v>0.2</v>
      </c>
      <c r="U98" s="31" t="n">
        <v>15</v>
      </c>
      <c r="V98" t="inlineStr">
        <is>
          <t>107-13-1</t>
        </is>
      </c>
      <c r="W98" s="2" t="inlineStr">
        <is>
          <t>Cianuro de vinilo - aire</t>
        </is>
      </c>
      <c r="X98" s="72">
        <f>N98/((0.1*O98)*T98)</f>
        <v/>
      </c>
      <c r="Y98" s="71">
        <f>N98/(0.1*Q98*T98)</f>
        <v/>
      </c>
      <c r="Z98" s="88">
        <f>N98/(0.1*O98)</f>
        <v/>
      </c>
      <c r="AA98" s="88">
        <f>N98/(0.1*Q98)</f>
        <v/>
      </c>
      <c r="AB98" s="90">
        <f>N98/AC98</f>
        <v/>
      </c>
      <c r="AC98" s="31">
        <f>T98*480</f>
        <v/>
      </c>
      <c r="AD98" s="88">
        <f>AB98/O98</f>
        <v/>
      </c>
      <c r="AE98" s="88">
        <f>AB98/Q98</f>
        <v/>
      </c>
      <c r="AF98" s="102">
        <f>((N98/(T98*U98))/O98)</f>
        <v/>
      </c>
      <c r="AG98" s="88">
        <f>((N98/(T98*U98))/Q98)</f>
        <v/>
      </c>
      <c r="AH98" s="88">
        <f>((N98/(T98*U98))/P98)</f>
        <v/>
      </c>
      <c r="AI98" s="88">
        <f>((N98/(T98*U98))/R98)</f>
        <v/>
      </c>
      <c r="AJ98" s="94" t="inlineStr">
        <is>
          <t>Condiciones de muestreo generales planteadas por defecto, pueden considerarse adecudadas para comparativa con valor límite de corta duración.</t>
        </is>
      </c>
      <c r="AK98" s="118" t="inlineStr">
        <is>
          <t>Nota: Agente afectado por RD 612/2024, ya se considera valor límite propuesto en esta entrada sin período transitorio.</t>
        </is>
      </c>
    </row>
    <row r="99" ht="16"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25" t="inlineStr">
        <is>
          <t>0,01-0,2</t>
        </is>
      </c>
      <c r="J99" s="27" t="inlineStr">
        <is>
          <t>0,01-0,2 (MT044)</t>
        </is>
      </c>
      <c r="K99" s="27" t="inlineStr">
        <is>
          <t>NIOSH 1500</t>
        </is>
      </c>
      <c r="L99" s="31" t="n">
        <v>0.2</v>
      </c>
      <c r="N99" s="75" t="n">
        <v>10</v>
      </c>
      <c r="O99" s="18" t="n">
        <v>72</v>
      </c>
      <c r="Q99" t="n">
        <v>72</v>
      </c>
      <c r="R99" s="18" t="n">
        <v>144</v>
      </c>
      <c r="S99" t="inlineStr">
        <is>
          <t>Holanda</t>
        </is>
      </c>
      <c r="T99" s="65" t="n">
        <v>0.2</v>
      </c>
      <c r="U99" s="31" t="n">
        <v>15</v>
      </c>
      <c r="V99" t="inlineStr">
        <is>
          <t>110-54-3</t>
        </is>
      </c>
      <c r="W99" s="2" t="inlineStr">
        <is>
          <t>n-Hexano - aire</t>
        </is>
      </c>
      <c r="X99" s="71">
        <f>N99/((0.1*O99)*T99)</f>
        <v/>
      </c>
      <c r="Y99" s="71">
        <f>N99/(0.1*Q99*T99)</f>
        <v/>
      </c>
      <c r="Z99" s="88">
        <f>N99/(0.1*O99)</f>
        <v/>
      </c>
      <c r="AA99" s="88">
        <f>N99/(0.1*Q99)</f>
        <v/>
      </c>
      <c r="AB99" s="90">
        <f>N99/AC99</f>
        <v/>
      </c>
      <c r="AC99" s="31">
        <f>T99*480</f>
        <v/>
      </c>
      <c r="AD99" s="88">
        <f>AB99/O99</f>
        <v/>
      </c>
      <c r="AE99" s="88">
        <f>AB99/Q99</f>
        <v/>
      </c>
      <c r="AF99" s="88">
        <f>((N99/(T99*U99))/O99)</f>
        <v/>
      </c>
      <c r="AG99" s="88">
        <f>((N99/(T99*U99))/Q99)</f>
        <v/>
      </c>
      <c r="AH99" s="88">
        <f>((N99/(T99*U99))/P99)</f>
        <v/>
      </c>
      <c r="AI99" s="88">
        <f>((N99/(T99*U99))/R99)</f>
        <v/>
      </c>
      <c r="AJ99" s="94" t="inlineStr">
        <is>
          <t>Condiciones de muestreo generales planteadas por defecto, pueden considerarse adecudadas para comparativa con valor límite de corta duración.</t>
        </is>
      </c>
    </row>
    <row r="100" ht="16"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25" t="inlineStr">
        <is>
          <t>0,01-0,2</t>
        </is>
      </c>
      <c r="J100" s="27" t="inlineStr">
        <is>
          <t>0,01-0,2 (MT044)</t>
        </is>
      </c>
      <c r="K100" s="27" t="inlineStr">
        <is>
          <t>NIOSH 1500</t>
        </is>
      </c>
      <c r="L100" s="31" t="n">
        <v>0.2</v>
      </c>
      <c r="N100" s="75" t="n">
        <v>10</v>
      </c>
      <c r="O100" s="18" t="n">
        <v>72</v>
      </c>
      <c r="Q100" t="n">
        <v>72</v>
      </c>
      <c r="R100" s="18" t="n">
        <v>144</v>
      </c>
      <c r="S100" t="inlineStr">
        <is>
          <t>Holanda</t>
        </is>
      </c>
      <c r="T100" s="65" t="n">
        <v>0.2</v>
      </c>
      <c r="U100" s="31" t="n">
        <v>15</v>
      </c>
      <c r="V100" t="inlineStr">
        <is>
          <t>110-54-3</t>
        </is>
      </c>
      <c r="W100" s="2" t="inlineStr">
        <is>
          <t>n-Hexano - aire</t>
        </is>
      </c>
      <c r="X100" s="71">
        <f>N100/((0.1*O100)*T100)</f>
        <v/>
      </c>
      <c r="Y100" s="71">
        <f>N100/(0.1*Q100*T100)</f>
        <v/>
      </c>
      <c r="Z100" s="88">
        <f>N100/(0.1*O100)</f>
        <v/>
      </c>
      <c r="AA100" s="88">
        <f>N100/(0.1*Q100)</f>
        <v/>
      </c>
      <c r="AB100" s="90">
        <f>N100/AC100</f>
        <v/>
      </c>
      <c r="AC100" s="31">
        <f>T100*480</f>
        <v/>
      </c>
      <c r="AD100" s="88">
        <f>AB100/O100</f>
        <v/>
      </c>
      <c r="AE100" s="88">
        <f>AB100/Q100</f>
        <v/>
      </c>
      <c r="AF100" s="88">
        <f>((N100/(T100*U100))/O100)</f>
        <v/>
      </c>
      <c r="AG100" s="88">
        <f>((N100/(T100*U100))/Q100)</f>
        <v/>
      </c>
      <c r="AH100" s="88">
        <f>((N100/(T100*U100))/P100)</f>
        <v/>
      </c>
      <c r="AI100" s="88">
        <f>((N100/(T100*U100))/R100)</f>
        <v/>
      </c>
      <c r="AJ100" s="94" t="inlineStr">
        <is>
          <t>Condiciones de muestreo generales planteadas por defecto, pueden considerarse adecudadas para comparativa con valor límite de corta duración.</t>
        </is>
      </c>
    </row>
    <row r="101" ht="16"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25" t="inlineStr">
        <is>
          <t>0,01-0,2</t>
        </is>
      </c>
      <c r="J101" s="27" t="inlineStr">
        <is>
          <t>0,01-0,2 (MT044)</t>
        </is>
      </c>
      <c r="K101" s="27" t="inlineStr">
        <is>
          <t>NIOSH 1500</t>
        </is>
      </c>
      <c r="L101" s="31" t="n">
        <v>0.2</v>
      </c>
      <c r="N101" s="75" t="n">
        <v>10</v>
      </c>
      <c r="O101" s="18" t="n">
        <v>72</v>
      </c>
      <c r="Q101" t="n">
        <v>72</v>
      </c>
      <c r="R101" s="18" t="n">
        <v>144</v>
      </c>
      <c r="S101" t="inlineStr">
        <is>
          <t>Holanda</t>
        </is>
      </c>
      <c r="T101" s="65" t="n">
        <v>0.2</v>
      </c>
      <c r="U101" s="31" t="n">
        <v>15</v>
      </c>
      <c r="V101" t="inlineStr">
        <is>
          <t>110-54-3</t>
        </is>
      </c>
      <c r="W101" s="2" t="inlineStr">
        <is>
          <t>n-Hexano - aire</t>
        </is>
      </c>
      <c r="X101" s="71">
        <f>N101/((0.1*O101)*T101)</f>
        <v/>
      </c>
      <c r="Y101" s="71">
        <f>N101/(0.1*Q101*T101)</f>
        <v/>
      </c>
      <c r="Z101" s="88">
        <f>N101/(0.1*O101)</f>
        <v/>
      </c>
      <c r="AA101" s="88">
        <f>N101/(0.1*Q101)</f>
        <v/>
      </c>
      <c r="AB101" s="90">
        <f>N101/AC101</f>
        <v/>
      </c>
      <c r="AC101" s="31">
        <f>T101*480</f>
        <v/>
      </c>
      <c r="AD101" s="88">
        <f>AB101/O101</f>
        <v/>
      </c>
      <c r="AE101" s="88">
        <f>AB101/Q101</f>
        <v/>
      </c>
      <c r="AF101" s="88">
        <f>((N101/(T101*U101))/O101)</f>
        <v/>
      </c>
      <c r="AG101" s="88">
        <f>((N101/(T101*U101))/Q101)</f>
        <v/>
      </c>
      <c r="AH101" s="88">
        <f>((N101/(T101*U101))/P101)</f>
        <v/>
      </c>
      <c r="AI101" s="88">
        <f>((N101/(T101*U101))/R101)</f>
        <v/>
      </c>
      <c r="AJ101" s="94" t="inlineStr">
        <is>
          <t>Condiciones de muestreo generales planteadas por defecto, pueden considerarse adecudadas para comparativa con valor límite de corta duración.</t>
        </is>
      </c>
    </row>
    <row r="102" ht="16"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25" t="inlineStr">
        <is>
          <t>0,01-0,2</t>
        </is>
      </c>
      <c r="J102" s="27" t="inlineStr">
        <is>
          <t>0,01-0,2 (MT044)</t>
        </is>
      </c>
      <c r="K102" s="27" t="inlineStr">
        <is>
          <t>NIOSH 1500</t>
        </is>
      </c>
      <c r="L102" s="31" t="n">
        <v>0.2</v>
      </c>
      <c r="N102" s="75" t="n">
        <v>10</v>
      </c>
      <c r="O102" s="18" t="n">
        <v>72</v>
      </c>
      <c r="Q102" t="n">
        <v>72</v>
      </c>
      <c r="R102" s="18" t="n">
        <v>144</v>
      </c>
      <c r="S102" t="inlineStr">
        <is>
          <t>Holanda</t>
        </is>
      </c>
      <c r="T102" s="65" t="n">
        <v>0.2</v>
      </c>
      <c r="U102" s="31" t="n">
        <v>15</v>
      </c>
      <c r="V102" t="inlineStr">
        <is>
          <t>110-54-3</t>
        </is>
      </c>
      <c r="W102" s="2" t="inlineStr">
        <is>
          <t>n-Hexano - aire</t>
        </is>
      </c>
      <c r="X102" s="71">
        <f>N102/((0.1*O102)*T102)</f>
        <v/>
      </c>
      <c r="Y102" s="71">
        <f>N102/(0.1*Q102*T102)</f>
        <v/>
      </c>
      <c r="Z102" s="88">
        <f>N102/(0.1*O102)</f>
        <v/>
      </c>
      <c r="AA102" s="88">
        <f>N102/(0.1*Q102)</f>
        <v/>
      </c>
      <c r="AB102" s="90">
        <f>N102/AC102</f>
        <v/>
      </c>
      <c r="AC102" s="31">
        <f>T102*480</f>
        <v/>
      </c>
      <c r="AD102" s="88">
        <f>AB102/O102</f>
        <v/>
      </c>
      <c r="AE102" s="88">
        <f>AB102/Q102</f>
        <v/>
      </c>
      <c r="AF102" s="88">
        <f>((N102/(T102*U102))/O102)</f>
        <v/>
      </c>
      <c r="AG102" s="88">
        <f>((N102/(T102*U102))/Q102)</f>
        <v/>
      </c>
      <c r="AH102" s="88">
        <f>((N102/(T102*U102))/P102)</f>
        <v/>
      </c>
      <c r="AI102" s="88">
        <f>((N102/(T102*U102))/R102)</f>
        <v/>
      </c>
      <c r="AJ102" s="94" t="inlineStr">
        <is>
          <t>Condiciones de muestreo generales planteadas por defecto, pueden considerarse adecudadas para comparativa con valor límite de corta duración.</t>
        </is>
      </c>
    </row>
    <row r="103" ht="16"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25" t="inlineStr">
        <is>
          <t>0,01-0,2</t>
        </is>
      </c>
      <c r="J103" s="27" t="inlineStr">
        <is>
          <t>0,01-0,2 (MT044)</t>
        </is>
      </c>
      <c r="K103" s="27" t="inlineStr">
        <is>
          <t>NIOSH 1401</t>
        </is>
      </c>
      <c r="L103" s="31" t="n">
        <v>0.2</v>
      </c>
      <c r="N103" s="75" t="n">
        <v>100</v>
      </c>
      <c r="O103" s="18" t="n">
        <v>500</v>
      </c>
      <c r="P103" t="n">
        <v>1000</v>
      </c>
      <c r="T103" s="65" t="n">
        <v>0.2</v>
      </c>
      <c r="U103" s="31" t="n">
        <v>15</v>
      </c>
      <c r="V103" t="inlineStr">
        <is>
          <t>71-23-8</t>
        </is>
      </c>
      <c r="W103" s="2" t="inlineStr">
        <is>
          <t>Alcohol n-propílico - aire</t>
        </is>
      </c>
      <c r="X103" s="71">
        <f>N103/((0.1*O103)*T103)</f>
        <v/>
      </c>
      <c r="Y103" s="71">
        <f>N103/(0.1*Q103*T103)</f>
        <v/>
      </c>
      <c r="Z103" s="88">
        <f>N103/(0.1*O103)</f>
        <v/>
      </c>
      <c r="AA103" s="88">
        <f>N103/(0.1*Q103)</f>
        <v/>
      </c>
      <c r="AB103" s="90">
        <f>N103/AC103</f>
        <v/>
      </c>
      <c r="AC103" s="31">
        <f>T103*480</f>
        <v/>
      </c>
      <c r="AD103" s="88">
        <f>AB103/O103</f>
        <v/>
      </c>
      <c r="AE103" s="88">
        <f>AB103/Q103</f>
        <v/>
      </c>
      <c r="AF103" s="88">
        <f>((N103/(T103*U103))/O103)</f>
        <v/>
      </c>
      <c r="AG103" s="88">
        <f>((N103/(T103*U103))/Q103)</f>
        <v/>
      </c>
      <c r="AH103" s="88">
        <f>((N103/(T103*U103))/P103)</f>
        <v/>
      </c>
      <c r="AI103" s="88">
        <f>((N103/(T103*U103))/R103)</f>
        <v/>
      </c>
      <c r="AJ103" s="94" t="inlineStr">
        <is>
          <t>Condiciones de muestreo generales planteadas por defecto, pueden considerarse adecudadas para comparativa con valor límite de corta duración.</t>
        </is>
      </c>
    </row>
    <row r="104" ht="16"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25" t="inlineStr">
        <is>
          <t>0,01-0,2</t>
        </is>
      </c>
      <c r="J104" s="27" t="inlineStr">
        <is>
          <t>0,01-0,2 (MT044)</t>
        </is>
      </c>
      <c r="K104" s="27" t="inlineStr">
        <is>
          <t>NIOSH 1401</t>
        </is>
      </c>
      <c r="L104" s="31" t="n">
        <v>0.2</v>
      </c>
      <c r="N104" s="75" t="n">
        <v>100</v>
      </c>
      <c r="O104" s="18" t="n">
        <v>500</v>
      </c>
      <c r="P104" t="n">
        <v>1000</v>
      </c>
      <c r="T104" s="65" t="n">
        <v>0.2</v>
      </c>
      <c r="U104" s="31" t="n">
        <v>15</v>
      </c>
      <c r="V104" t="inlineStr">
        <is>
          <t>71-23-8</t>
        </is>
      </c>
      <c r="W104" s="2" t="inlineStr">
        <is>
          <t>Alcohol n-propílico - aire</t>
        </is>
      </c>
      <c r="X104" s="71">
        <f>N104/((0.1*O104)*T104)</f>
        <v/>
      </c>
      <c r="Y104" s="71">
        <f>N104/(0.1*Q104*T104)</f>
        <v/>
      </c>
      <c r="Z104" s="88">
        <f>N104/(0.1*O104)</f>
        <v/>
      </c>
      <c r="AA104" s="88">
        <f>N104/(0.1*Q104)</f>
        <v/>
      </c>
      <c r="AB104" s="90">
        <f>N104/AC104</f>
        <v/>
      </c>
      <c r="AC104" s="31">
        <f>T104*480</f>
        <v/>
      </c>
      <c r="AD104" s="88">
        <f>AB104/O104</f>
        <v/>
      </c>
      <c r="AE104" s="88">
        <f>AB104/Q104</f>
        <v/>
      </c>
      <c r="AF104" s="88">
        <f>((N104/(T104*U104))/O104)</f>
        <v/>
      </c>
      <c r="AG104" s="88">
        <f>((N104/(T104*U104))/Q104)</f>
        <v/>
      </c>
      <c r="AH104" s="88">
        <f>((N104/(T104*U104))/P104)</f>
        <v/>
      </c>
      <c r="AI104" s="88">
        <f>((N104/(T104*U104))/R104)</f>
        <v/>
      </c>
      <c r="AJ104" s="94" t="inlineStr">
        <is>
          <t>Condiciones de muestreo generales planteadas por defecto, pueden considerarse adecudadas para comparativa con valor límite de corta duración.</t>
        </is>
      </c>
    </row>
    <row r="105" ht="16"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25" t="inlineStr">
        <is>
          <t>0,01-0,2</t>
        </is>
      </c>
      <c r="J105" s="27" t="inlineStr">
        <is>
          <t>0,01-0,2 (MT044)</t>
        </is>
      </c>
      <c r="K105" s="27" t="inlineStr">
        <is>
          <t>NIOSH 2500</t>
        </is>
      </c>
      <c r="L105" s="31" t="n">
        <v>0.2</v>
      </c>
      <c r="N105" s="75" t="n">
        <v>100</v>
      </c>
      <c r="O105" s="18" t="n">
        <v>600</v>
      </c>
      <c r="P105" t="n">
        <v>900</v>
      </c>
      <c r="T105" s="65" t="n">
        <v>0.2</v>
      </c>
      <c r="U105" s="31" t="n">
        <v>15</v>
      </c>
      <c r="V105" t="inlineStr">
        <is>
          <t>78-93-3</t>
        </is>
      </c>
      <c r="W105" s="2" t="inlineStr">
        <is>
          <t>Metiletilcetona - aire</t>
        </is>
      </c>
      <c r="X105" s="71">
        <f>N105/((0.1*O105)*T105)</f>
        <v/>
      </c>
      <c r="Y105" s="71">
        <f>N105/(0.1*Q105*T105)</f>
        <v/>
      </c>
      <c r="Z105" s="88">
        <f>N105/(0.1*O105)</f>
        <v/>
      </c>
      <c r="AA105" s="88">
        <f>N105/(0.1*Q105)</f>
        <v/>
      </c>
      <c r="AB105" s="90">
        <f>N105/AC105</f>
        <v/>
      </c>
      <c r="AC105" s="31">
        <f>T105*480</f>
        <v/>
      </c>
      <c r="AD105" s="88">
        <f>AB105/O105</f>
        <v/>
      </c>
      <c r="AE105" s="88">
        <f>AB105/Q105</f>
        <v/>
      </c>
      <c r="AF105" s="88">
        <f>((N105/(T105*U105))/O105)</f>
        <v/>
      </c>
      <c r="AG105" s="88">
        <f>((N105/(T105*U105))/Q105)</f>
        <v/>
      </c>
      <c r="AH105" s="88">
        <f>((N105/(T105*U105))/P105)</f>
        <v/>
      </c>
      <c r="AI105" s="88">
        <f>((N105/(T105*U105))/R105)</f>
        <v/>
      </c>
      <c r="AJ105" s="94" t="inlineStr">
        <is>
          <t>Condiciones de muestreo generales planteadas por defecto, pueden considerarse adecudadas para comparativa con valor límite de corta duración.</t>
        </is>
      </c>
    </row>
    <row r="106" ht="16"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25" t="inlineStr">
        <is>
          <t>0,01-0,2</t>
        </is>
      </c>
      <c r="J106" s="27" t="inlineStr">
        <is>
          <t>0,01-0,2 (MT044)</t>
        </is>
      </c>
      <c r="K106" s="27" t="inlineStr">
        <is>
          <t>NIOSH 2500</t>
        </is>
      </c>
      <c r="L106" s="31" t="n">
        <v>0.2</v>
      </c>
      <c r="N106" s="75" t="n">
        <v>100</v>
      </c>
      <c r="O106" s="18" t="n">
        <v>600</v>
      </c>
      <c r="P106" t="n">
        <v>900</v>
      </c>
      <c r="T106" s="65" t="n">
        <v>0.2</v>
      </c>
      <c r="U106" s="31" t="n">
        <v>15</v>
      </c>
      <c r="V106" t="inlineStr">
        <is>
          <t>78-93-3</t>
        </is>
      </c>
      <c r="W106" s="2" t="inlineStr">
        <is>
          <t>Metiletilcetona - aire</t>
        </is>
      </c>
      <c r="X106" s="71">
        <f>N106/((0.1*O106)*T106)</f>
        <v/>
      </c>
      <c r="Y106" s="71">
        <f>N106/(0.1*Q106*T106)</f>
        <v/>
      </c>
      <c r="Z106" s="88">
        <f>N106/(0.1*O106)</f>
        <v/>
      </c>
      <c r="AA106" s="88">
        <f>N106/(0.1*Q106)</f>
        <v/>
      </c>
      <c r="AB106" s="90">
        <f>N106/AC106</f>
        <v/>
      </c>
      <c r="AC106" s="31">
        <f>T106*480</f>
        <v/>
      </c>
      <c r="AD106" s="88">
        <f>AB106/O106</f>
        <v/>
      </c>
      <c r="AE106" s="88">
        <f>AB106/Q106</f>
        <v/>
      </c>
      <c r="AF106" s="88">
        <f>((N106/(T106*U106))/O106)</f>
        <v/>
      </c>
      <c r="AG106" s="88">
        <f>((N106/(T106*U106))/Q106)</f>
        <v/>
      </c>
      <c r="AH106" s="88">
        <f>((N106/(T106*U106))/P106)</f>
        <v/>
      </c>
      <c r="AI106" s="88">
        <f>((N106/(T106*U106))/R106)</f>
        <v/>
      </c>
      <c r="AJ106" s="94" t="inlineStr">
        <is>
          <t>Condiciones de muestreo generales planteadas por defecto, pueden considerarse adecudadas para comparativa con valor límite de corta duración.</t>
        </is>
      </c>
    </row>
    <row r="107" ht="16"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25" t="inlineStr">
        <is>
          <t>0,01-0,2</t>
        </is>
      </c>
      <c r="J107" s="27" t="inlineStr">
        <is>
          <t>0,01-0,2 (MT044)</t>
        </is>
      </c>
      <c r="K107" s="27" t="inlineStr">
        <is>
          <t>NIOSH 1457</t>
        </is>
      </c>
      <c r="L107" s="31" t="n">
        <v>0.2</v>
      </c>
      <c r="N107" s="75" t="n">
        <v>100</v>
      </c>
      <c r="O107" s="18" t="n">
        <v>734</v>
      </c>
      <c r="P107" t="n">
        <v>1468</v>
      </c>
      <c r="T107" s="65" t="n">
        <v>0.2</v>
      </c>
      <c r="U107" s="31" t="n">
        <v>15</v>
      </c>
      <c r="V107" t="inlineStr">
        <is>
          <t>141-78-6</t>
        </is>
      </c>
      <c r="W107" s="2" t="inlineStr">
        <is>
          <t>Acetato de etilo - aire</t>
        </is>
      </c>
      <c r="X107" s="71">
        <f>N107/((0.1*O107)*T107)</f>
        <v/>
      </c>
      <c r="Y107" s="71">
        <f>N107/(0.1*Q107*T107)</f>
        <v/>
      </c>
      <c r="Z107" s="88">
        <f>N107/(0.1*O107)</f>
        <v/>
      </c>
      <c r="AA107" s="88">
        <f>N107/(0.1*Q107)</f>
        <v/>
      </c>
      <c r="AB107" s="90">
        <f>N107/AC107</f>
        <v/>
      </c>
      <c r="AC107" s="31">
        <f>T107*480</f>
        <v/>
      </c>
      <c r="AD107" s="88">
        <f>AB107/O107</f>
        <v/>
      </c>
      <c r="AE107" s="88">
        <f>AB107/Q107</f>
        <v/>
      </c>
      <c r="AF107" s="88">
        <f>((N107/(T107*U107))/O107)</f>
        <v/>
      </c>
      <c r="AG107" s="88">
        <f>((N107/(T107*U107))/Q107)</f>
        <v/>
      </c>
      <c r="AH107" s="88">
        <f>((N107/(T107*U107))/P107)</f>
        <v/>
      </c>
      <c r="AI107" s="88">
        <f>((N107/(T107*U107))/R107)</f>
        <v/>
      </c>
      <c r="AJ107" s="94" t="inlineStr">
        <is>
          <t>Condiciones de muestreo generales planteadas por defecto, pueden considerarse adecudadas para comparativa con valor límite de corta duración.</t>
        </is>
      </c>
    </row>
    <row r="108" ht="16"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25" t="inlineStr">
        <is>
          <t>0,01-0,2</t>
        </is>
      </c>
      <c r="J108" s="27" t="inlineStr">
        <is>
          <t>0,01-0,2 (MT044)</t>
        </is>
      </c>
      <c r="K108" s="27" t="inlineStr">
        <is>
          <t>NIOSH 1457</t>
        </is>
      </c>
      <c r="L108" s="31" t="n">
        <v>0.2</v>
      </c>
      <c r="N108" s="75" t="n">
        <v>100</v>
      </c>
      <c r="O108" s="18" t="n">
        <v>734</v>
      </c>
      <c r="P108" t="n">
        <v>1468</v>
      </c>
      <c r="T108" s="65" t="n">
        <v>0.2</v>
      </c>
      <c r="U108" s="31" t="n">
        <v>15</v>
      </c>
      <c r="V108" t="inlineStr">
        <is>
          <t>141-78-6</t>
        </is>
      </c>
      <c r="W108" s="2" t="inlineStr">
        <is>
          <t>Acetato de etilo - aire</t>
        </is>
      </c>
      <c r="X108" s="71">
        <f>N108/((0.1*O108)*T108)</f>
        <v/>
      </c>
      <c r="Y108" s="71">
        <f>N108/(0.1*Q108*T108)</f>
        <v/>
      </c>
      <c r="Z108" s="88">
        <f>N108/(0.1*O108)</f>
        <v/>
      </c>
      <c r="AA108" s="88">
        <f>N108/(0.1*Q108)</f>
        <v/>
      </c>
      <c r="AB108" s="90">
        <f>N108/AC108</f>
        <v/>
      </c>
      <c r="AC108" s="31">
        <f>T108*480</f>
        <v/>
      </c>
      <c r="AD108" s="88">
        <f>AB108/O108</f>
        <v/>
      </c>
      <c r="AE108" s="88">
        <f>AB108/Q108</f>
        <v/>
      </c>
      <c r="AF108" s="88">
        <f>((N108/(T108*U108))/O108)</f>
        <v/>
      </c>
      <c r="AG108" s="88">
        <f>((N108/(T108*U108))/Q108)</f>
        <v/>
      </c>
      <c r="AH108" s="88">
        <f>((N108/(T108*U108))/P108)</f>
        <v/>
      </c>
      <c r="AI108" s="88">
        <f>((N108/(T108*U108))/R108)</f>
        <v/>
      </c>
      <c r="AJ108" s="94" t="inlineStr">
        <is>
          <t>Condiciones de muestreo generales planteadas por defecto, pueden considerarse adecudadas para comparativa con valor límite de corta duración.</t>
        </is>
      </c>
    </row>
    <row r="109" ht="16"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25" t="inlineStr">
        <is>
          <t>0,01-0,2</t>
        </is>
      </c>
      <c r="J109" s="27" t="inlineStr">
        <is>
          <t>0,01-0,2 (MT044)</t>
        </is>
      </c>
      <c r="K109" s="27" t="inlineStr">
        <is>
          <t>NIOSH 1401</t>
        </is>
      </c>
      <c r="L109" s="31" t="n">
        <v>0.2</v>
      </c>
      <c r="N109" s="75" t="n">
        <v>100</v>
      </c>
      <c r="O109" s="18" t="n">
        <v>308</v>
      </c>
      <c r="Q109" t="n">
        <v>300</v>
      </c>
      <c r="R109" s="18" t="n">
        <v>450</v>
      </c>
      <c r="S109" t="inlineStr">
        <is>
          <t>Irlanda</t>
        </is>
      </c>
      <c r="T109" s="65" t="n">
        <v>0.2</v>
      </c>
      <c r="U109" s="31" t="n">
        <v>15</v>
      </c>
      <c r="V109" t="inlineStr">
        <is>
          <t>78-92-2</t>
        </is>
      </c>
      <c r="W109" s="2" t="inlineStr">
        <is>
          <t>Alcohol sec-butílico - aire</t>
        </is>
      </c>
      <c r="X109" s="71">
        <f>N109/((0.1*O109)*T109)</f>
        <v/>
      </c>
      <c r="Y109" s="71">
        <f>N109/(0.1*Q109*T109)</f>
        <v/>
      </c>
      <c r="Z109" s="88">
        <f>N109/(0.1*O109)</f>
        <v/>
      </c>
      <c r="AA109" s="88">
        <f>N109/(0.1*Q109)</f>
        <v/>
      </c>
      <c r="AB109" s="90">
        <f>N109/AC109</f>
        <v/>
      </c>
      <c r="AC109" s="31">
        <f>T109*480</f>
        <v/>
      </c>
      <c r="AD109" s="88">
        <f>AB109/O109</f>
        <v/>
      </c>
      <c r="AE109" s="88">
        <f>AB109/Q109</f>
        <v/>
      </c>
      <c r="AF109" s="88">
        <f>((N109/(T109*U109))/O109)</f>
        <v/>
      </c>
      <c r="AG109" s="88">
        <f>((N109/(T109*U109))/Q109)</f>
        <v/>
      </c>
      <c r="AH109" s="88">
        <f>((N109/(T109*U109))/P109)</f>
        <v/>
      </c>
      <c r="AI109" s="88">
        <f>((N109/(T109*U109))/R109)</f>
        <v/>
      </c>
      <c r="AJ109" s="94" t="inlineStr">
        <is>
          <t>Condiciones de muestreo generales planteadas por defecto, pueden considerarse adecudadas para comparativa con valor límite de corta duración.</t>
        </is>
      </c>
    </row>
    <row r="110" ht="16"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25" t="inlineStr">
        <is>
          <t>0,01-0,2</t>
        </is>
      </c>
      <c r="J110" s="27" t="inlineStr">
        <is>
          <t>0,01-0,2 (MT044)</t>
        </is>
      </c>
      <c r="K110" s="27" t="inlineStr">
        <is>
          <t>NIOSH 1401</t>
        </is>
      </c>
      <c r="L110" s="31" t="n">
        <v>0.2</v>
      </c>
      <c r="N110" s="75" t="n">
        <v>100</v>
      </c>
      <c r="O110" s="18" t="n">
        <v>308</v>
      </c>
      <c r="Q110" t="n">
        <v>300</v>
      </c>
      <c r="R110" s="18" t="n">
        <v>450</v>
      </c>
      <c r="S110" t="inlineStr">
        <is>
          <t>Irlanda</t>
        </is>
      </c>
      <c r="T110" s="65" t="n">
        <v>0.2</v>
      </c>
      <c r="U110" s="31" t="n">
        <v>15</v>
      </c>
      <c r="V110" t="inlineStr">
        <is>
          <t>78-92-2</t>
        </is>
      </c>
      <c r="W110" s="2" t="inlineStr">
        <is>
          <t>Alcohol sec-butílico - aire</t>
        </is>
      </c>
      <c r="X110" s="71">
        <f>N110/((0.1*O110)*T110)</f>
        <v/>
      </c>
      <c r="Y110" s="71">
        <f>N110/(0.1*Q110*T110)</f>
        <v/>
      </c>
      <c r="Z110" s="88">
        <f>N110/(0.1*O110)</f>
        <v/>
      </c>
      <c r="AA110" s="88">
        <f>N110/(0.1*Q110)</f>
        <v/>
      </c>
      <c r="AB110" s="90">
        <f>N110/AC110</f>
        <v/>
      </c>
      <c r="AC110" s="31">
        <f>T110*480</f>
        <v/>
      </c>
      <c r="AD110" s="88">
        <f>AB110/O110</f>
        <v/>
      </c>
      <c r="AE110" s="88">
        <f>AB110/Q110</f>
        <v/>
      </c>
      <c r="AF110" s="88">
        <f>((N110/(T110*U110))/O110)</f>
        <v/>
      </c>
      <c r="AG110" s="88">
        <f>((N110/(T110*U110))/Q110)</f>
        <v/>
      </c>
      <c r="AH110" s="88">
        <f>((N110/(T110*U110))/P110)</f>
        <v/>
      </c>
      <c r="AI110" s="88">
        <f>((N110/(T110*U110))/R110)</f>
        <v/>
      </c>
      <c r="AJ110" s="94" t="inlineStr">
        <is>
          <t>Condiciones de muestreo generales planteadas por defecto, pueden considerarse adecudadas para comparativa con valor límite de corta duración.</t>
        </is>
      </c>
    </row>
    <row r="111" ht="16"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25" t="inlineStr">
        <is>
          <t>0,01-0,2</t>
        </is>
      </c>
      <c r="J111" s="27" t="inlineStr">
        <is>
          <t>0,01-0,2 (MT044)</t>
        </is>
      </c>
      <c r="K111" s="27" t="inlineStr">
        <is>
          <t>NIOSH 1003</t>
        </is>
      </c>
      <c r="L111" s="31" t="n">
        <v>0.2</v>
      </c>
      <c r="N111" s="75" t="n">
        <v>25</v>
      </c>
      <c r="O111" s="18" t="n">
        <v>10</v>
      </c>
      <c r="Q111" t="n">
        <v>10</v>
      </c>
      <c r="R111" s="18" t="n">
        <v>20</v>
      </c>
      <c r="S111" t="inlineStr">
        <is>
          <t>Dinamarca</t>
        </is>
      </c>
      <c r="T111" s="65" t="n">
        <v>0.2</v>
      </c>
      <c r="U111" s="31" t="n">
        <v>15</v>
      </c>
      <c r="V111" t="inlineStr">
        <is>
          <t>67-66-3</t>
        </is>
      </c>
      <c r="W111" s="2" t="inlineStr">
        <is>
          <t>Triclorometano - aire</t>
        </is>
      </c>
      <c r="X111" s="71">
        <f>N111/((0.1*O111)*T111)</f>
        <v/>
      </c>
      <c r="Y111" s="71">
        <f>N111/(0.1*Q111*T111)</f>
        <v/>
      </c>
      <c r="Z111" s="88">
        <f>N111/(0.1*O111)</f>
        <v/>
      </c>
      <c r="AA111" s="88">
        <f>N111/(0.1*Q111)</f>
        <v/>
      </c>
      <c r="AB111" s="90">
        <f>N111/AC111</f>
        <v/>
      </c>
      <c r="AC111" s="31">
        <f>T111*480</f>
        <v/>
      </c>
      <c r="AD111" s="88">
        <f>AB111/O111</f>
        <v/>
      </c>
      <c r="AE111" s="88">
        <f>AB111/Q111</f>
        <v/>
      </c>
      <c r="AF111" s="88">
        <f>((N111/(T111*U111))/O111)</f>
        <v/>
      </c>
      <c r="AG111" s="88">
        <f>((N111/(T111*U111))/Q111)</f>
        <v/>
      </c>
      <c r="AH111" s="88">
        <f>((N111/(T111*U111))/P111)</f>
        <v/>
      </c>
      <c r="AI111" s="88">
        <f>((N111/(T111*U111))/R111)</f>
        <v/>
      </c>
      <c r="AJ111" s="94" t="inlineStr">
        <is>
          <t>Condiciones de muestreo generales planteadas por defecto, pueden considerarse adecudadas para comparativa con valor límite de corta duración.</t>
        </is>
      </c>
    </row>
    <row r="112" ht="16"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25" t="inlineStr">
        <is>
          <t>0,01-0,2</t>
        </is>
      </c>
      <c r="J112" s="27" t="inlineStr">
        <is>
          <t>0,01-0,2 (MT044)</t>
        </is>
      </c>
      <c r="K112" s="27" t="inlineStr">
        <is>
          <t>NIOSH 1003</t>
        </is>
      </c>
      <c r="L112" s="31" t="n">
        <v>0.2</v>
      </c>
      <c r="N112" s="75" t="n">
        <v>25</v>
      </c>
      <c r="O112" s="18" t="n">
        <v>10</v>
      </c>
      <c r="Q112" t="n">
        <v>10</v>
      </c>
      <c r="R112" s="18" t="n">
        <v>20</v>
      </c>
      <c r="S112" t="inlineStr">
        <is>
          <t>Dinamarca</t>
        </is>
      </c>
      <c r="T112" s="65" t="n">
        <v>0.2</v>
      </c>
      <c r="U112" s="31" t="n">
        <v>15</v>
      </c>
      <c r="V112" t="inlineStr">
        <is>
          <t>67-66-3</t>
        </is>
      </c>
      <c r="W112" s="2" t="inlineStr">
        <is>
          <t>Triclorometano - aire</t>
        </is>
      </c>
      <c r="X112" s="71">
        <f>N112/((0.1*O112)*T112)</f>
        <v/>
      </c>
      <c r="Y112" s="71">
        <f>N112/(0.1*Q112*T112)</f>
        <v/>
      </c>
      <c r="Z112" s="88">
        <f>N112/(0.1*O112)</f>
        <v/>
      </c>
      <c r="AA112" s="88">
        <f>N112/(0.1*Q112)</f>
        <v/>
      </c>
      <c r="AB112" s="90">
        <f>N112/AC112</f>
        <v/>
      </c>
      <c r="AC112" s="31">
        <f>T112*480</f>
        <v/>
      </c>
      <c r="AD112" s="88">
        <f>AB112/O112</f>
        <v/>
      </c>
      <c r="AE112" s="88">
        <f>AB112/Q112</f>
        <v/>
      </c>
      <c r="AF112" s="88">
        <f>((N112/(T112*U112))/O112)</f>
        <v/>
      </c>
      <c r="AG112" s="88">
        <f>((N112/(T112*U112))/Q112)</f>
        <v/>
      </c>
      <c r="AH112" s="88">
        <f>((N112/(T112*U112))/P112)</f>
        <v/>
      </c>
      <c r="AI112" s="88">
        <f>((N112/(T112*U112))/R112)</f>
        <v/>
      </c>
      <c r="AJ112" s="94" t="inlineStr">
        <is>
          <t>Condiciones de muestreo generales planteadas por defecto, pueden considerarse adecudadas para comparativa con valor límite de corta duración.</t>
        </is>
      </c>
    </row>
    <row r="113" ht="16"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25" t="inlineStr">
        <is>
          <t>0,01-0,2</t>
        </is>
      </c>
      <c r="J113" s="27" t="inlineStr">
        <is>
          <t>0,01-0,2 (MT044)</t>
        </is>
      </c>
      <c r="K113" s="27" t="inlineStr">
        <is>
          <t>NIOSH 1609</t>
        </is>
      </c>
      <c r="L113" s="31" t="n">
        <v>0.2</v>
      </c>
      <c r="N113" s="75" t="n">
        <v>100</v>
      </c>
      <c r="O113" s="18" t="n">
        <v>150</v>
      </c>
      <c r="P113" t="n">
        <v>300</v>
      </c>
      <c r="T113" s="65" t="n">
        <v>0.2</v>
      </c>
      <c r="U113" s="31" t="n">
        <v>15</v>
      </c>
      <c r="V113" t="inlineStr">
        <is>
          <t>109-99-9</t>
        </is>
      </c>
      <c r="W113" s="2" t="inlineStr">
        <is>
          <t>Tetrahidrofurano - aire</t>
        </is>
      </c>
      <c r="X113" s="71">
        <f>N113/((0.1*O113)*T113)</f>
        <v/>
      </c>
      <c r="Y113" s="71">
        <f>N113/(0.1*Q113*T113)</f>
        <v/>
      </c>
      <c r="Z113" s="88">
        <f>N113/(0.1*O113)</f>
        <v/>
      </c>
      <c r="AA113" s="88">
        <f>N113/(0.1*Q113)</f>
        <v/>
      </c>
      <c r="AB113" s="90">
        <f>N113/AC113</f>
        <v/>
      </c>
      <c r="AC113" s="31">
        <f>T113*480</f>
        <v/>
      </c>
      <c r="AD113" s="88">
        <f>AB113/O113</f>
        <v/>
      </c>
      <c r="AE113" s="88">
        <f>AB113/Q113</f>
        <v/>
      </c>
      <c r="AF113" s="88">
        <f>((N113/(T113*U113))/O113)</f>
        <v/>
      </c>
      <c r="AG113" s="88">
        <f>((N113/(T113*U113))/Q113)</f>
        <v/>
      </c>
      <c r="AH113" s="88">
        <f>((N113/(T113*U113))/P113)</f>
        <v/>
      </c>
      <c r="AI113" s="88">
        <f>((N113/(T113*U113))/R113)</f>
        <v/>
      </c>
      <c r="AJ113" s="94" t="inlineStr">
        <is>
          <t>Condiciones de muestreo generales planteadas por defecto, pueden considerarse adecudadas para comparativa con valor límite de corta duración.</t>
        </is>
      </c>
    </row>
    <row r="114" ht="16"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25" t="inlineStr">
        <is>
          <t>0,01-0,2</t>
        </is>
      </c>
      <c r="J114" s="27" t="inlineStr">
        <is>
          <t>0,01-0,2 (MT044)</t>
        </is>
      </c>
      <c r="K114" s="27" t="inlineStr">
        <is>
          <t>NIOSH 1609</t>
        </is>
      </c>
      <c r="L114" s="31" t="n">
        <v>0.2</v>
      </c>
      <c r="N114" s="75" t="n">
        <v>100</v>
      </c>
      <c r="O114" s="18" t="n">
        <v>150</v>
      </c>
      <c r="P114" t="n">
        <v>300</v>
      </c>
      <c r="T114" s="65" t="n">
        <v>0.2</v>
      </c>
      <c r="U114" s="31" t="n">
        <v>15</v>
      </c>
      <c r="V114" t="inlineStr">
        <is>
          <t>109-99-9</t>
        </is>
      </c>
      <c r="W114" s="2" t="inlineStr">
        <is>
          <t>Tetrahidrofurano - aire</t>
        </is>
      </c>
      <c r="X114" s="71">
        <f>N114/((0.1*O114)*T114)</f>
        <v/>
      </c>
      <c r="Y114" s="71">
        <f>N114/(0.1*Q114*T114)</f>
        <v/>
      </c>
      <c r="Z114" s="88">
        <f>N114/(0.1*O114)</f>
        <v/>
      </c>
      <c r="AA114" s="88">
        <f>N114/(0.1*Q114)</f>
        <v/>
      </c>
      <c r="AB114" s="90">
        <f>N114/AC114</f>
        <v/>
      </c>
      <c r="AC114" s="31">
        <f>T114*480</f>
        <v/>
      </c>
      <c r="AD114" s="88">
        <f>AB114/O114</f>
        <v/>
      </c>
      <c r="AE114" s="88">
        <f>AB114/Q114</f>
        <v/>
      </c>
      <c r="AF114" s="88">
        <f>((N114/(T114*U114))/O114)</f>
        <v/>
      </c>
      <c r="AG114" s="88">
        <f>((N114/(T114*U114))/Q114)</f>
        <v/>
      </c>
      <c r="AH114" s="88">
        <f>((N114/(T114*U114))/P114)</f>
        <v/>
      </c>
      <c r="AI114" s="88">
        <f>((N114/(T114*U114))/R114)</f>
        <v/>
      </c>
      <c r="AJ114" s="94" t="inlineStr">
        <is>
          <t>Condiciones de muestreo generales planteadas por defecto, pueden considerarse adecudadas para comparativa con valor límite de corta duración.</t>
        </is>
      </c>
    </row>
    <row r="115" ht="16"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25" t="inlineStr">
        <is>
          <t>0,01-0,2</t>
        </is>
      </c>
      <c r="J115" s="27" t="inlineStr">
        <is>
          <t>0,01-0,2 (MT044)</t>
        </is>
      </c>
      <c r="K115" s="27" t="inlineStr">
        <is>
          <t>NIOSH 1500</t>
        </is>
      </c>
      <c r="L115" s="31" t="n">
        <v>0.2</v>
      </c>
      <c r="N115" s="75" t="n">
        <v>10</v>
      </c>
      <c r="O115" s="18" t="n">
        <v>700</v>
      </c>
      <c r="Q115" t="n">
        <v>700</v>
      </c>
      <c r="R115" s="18" t="n">
        <v>1400</v>
      </c>
      <c r="S115" t="inlineStr">
        <is>
          <t>Holanda</t>
        </is>
      </c>
      <c r="T115" s="65" t="n">
        <v>0.2</v>
      </c>
      <c r="U115" s="31" t="n">
        <v>15</v>
      </c>
      <c r="V115" t="inlineStr">
        <is>
          <t>110-82-7</t>
        </is>
      </c>
      <c r="W115" s="2" t="inlineStr">
        <is>
          <t>Ciclohexano - aire</t>
        </is>
      </c>
      <c r="X115" s="71">
        <f>N115/((0.1*O115)*T115)</f>
        <v/>
      </c>
      <c r="Y115" s="71">
        <f>N115/(0.1*Q115*T115)</f>
        <v/>
      </c>
      <c r="Z115" s="88">
        <f>N115/(0.1*O115)</f>
        <v/>
      </c>
      <c r="AA115" s="88">
        <f>N115/(0.1*Q115)</f>
        <v/>
      </c>
      <c r="AB115" s="90">
        <f>N115/AC115</f>
        <v/>
      </c>
      <c r="AC115" s="31">
        <f>T115*480</f>
        <v/>
      </c>
      <c r="AD115" s="88">
        <f>AB115/O115</f>
        <v/>
      </c>
      <c r="AE115" s="88">
        <f>AB115/Q115</f>
        <v/>
      </c>
      <c r="AF115" s="88">
        <f>((N115/(T115*U115))/O115)</f>
        <v/>
      </c>
      <c r="AG115" s="88">
        <f>((N115/(T115*U115))/Q115)</f>
        <v/>
      </c>
      <c r="AH115" s="88">
        <f>((N115/(T115*U115))/P115)</f>
        <v/>
      </c>
      <c r="AI115" s="88">
        <f>((N115/(T115*U115))/R115)</f>
        <v/>
      </c>
      <c r="AJ115" s="94" t="inlineStr">
        <is>
          <t>Condiciones de muestreo generales planteadas por defecto, pueden considerarse adecudadas para comparativa con valor límite de corta duración.</t>
        </is>
      </c>
    </row>
    <row r="116" ht="16"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25" t="inlineStr">
        <is>
          <t>0,01-0,2</t>
        </is>
      </c>
      <c r="J116" s="27" t="inlineStr">
        <is>
          <t>0,01-0,2 (MT044)</t>
        </is>
      </c>
      <c r="K116" s="27" t="inlineStr">
        <is>
          <t>NIOSH 1500</t>
        </is>
      </c>
      <c r="L116" s="31" t="n">
        <v>0.2</v>
      </c>
      <c r="N116" s="75" t="n">
        <v>10</v>
      </c>
      <c r="O116" s="18" t="n">
        <v>700</v>
      </c>
      <c r="Q116" t="n">
        <v>700</v>
      </c>
      <c r="R116" s="18" t="n">
        <v>1400</v>
      </c>
      <c r="S116" t="inlineStr">
        <is>
          <t>Holanda</t>
        </is>
      </c>
      <c r="T116" s="65" t="n">
        <v>0.2</v>
      </c>
      <c r="U116" s="31" t="n">
        <v>15</v>
      </c>
      <c r="V116" t="inlineStr">
        <is>
          <t>110-82-7</t>
        </is>
      </c>
      <c r="W116" s="2" t="inlineStr">
        <is>
          <t>Ciclohexano - aire</t>
        </is>
      </c>
      <c r="X116" s="71">
        <f>N116/((0.1*O116)*T116)</f>
        <v/>
      </c>
      <c r="Y116" s="71">
        <f>N116/(0.1*Q116*T116)</f>
        <v/>
      </c>
      <c r="Z116" s="88">
        <f>N116/(0.1*O116)</f>
        <v/>
      </c>
      <c r="AA116" s="88">
        <f>N116/(0.1*Q116)</f>
        <v/>
      </c>
      <c r="AB116" s="90">
        <f>N116/AC116</f>
        <v/>
      </c>
      <c r="AC116" s="31">
        <f>T116*480</f>
        <v/>
      </c>
      <c r="AD116" s="88">
        <f>AB116/O116</f>
        <v/>
      </c>
      <c r="AE116" s="88">
        <f>AB116/Q116</f>
        <v/>
      </c>
      <c r="AF116" s="88">
        <f>((N116/(T116*U116))/O116)</f>
        <v/>
      </c>
      <c r="AG116" s="88">
        <f>((N116/(T116*U116))/Q116)</f>
        <v/>
      </c>
      <c r="AH116" s="88">
        <f>((N116/(T116*U116))/P116)</f>
        <v/>
      </c>
      <c r="AI116" s="88">
        <f>((N116/(T116*U116))/R116)</f>
        <v/>
      </c>
      <c r="AJ116" s="94" t="inlineStr">
        <is>
          <t>Condiciones de muestreo generales planteadas por defecto, pueden considerarse adecudadas para comparativa con valor límite de corta duración.</t>
        </is>
      </c>
    </row>
    <row r="117" ht="16"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25" t="inlineStr">
        <is>
          <t>0,01-0,2</t>
        </is>
      </c>
      <c r="J117" s="27" t="inlineStr">
        <is>
          <t>0,01-0,2 (MT044)</t>
        </is>
      </c>
      <c r="K117" s="27" t="inlineStr">
        <is>
          <t>NIOSH 1500</t>
        </is>
      </c>
      <c r="L117" s="31" t="n">
        <v>0.2</v>
      </c>
      <c r="N117" s="75" t="n">
        <v>10</v>
      </c>
      <c r="O117" s="18" t="n">
        <v>700</v>
      </c>
      <c r="Q117" t="n">
        <v>700</v>
      </c>
      <c r="R117" s="18" t="n">
        <v>1400</v>
      </c>
      <c r="S117" t="inlineStr">
        <is>
          <t>Holanda</t>
        </is>
      </c>
      <c r="T117" s="65" t="n">
        <v>0.2</v>
      </c>
      <c r="U117" s="31" t="n">
        <v>15</v>
      </c>
      <c r="V117" t="inlineStr">
        <is>
          <t>110-82-7</t>
        </is>
      </c>
      <c r="W117" s="2" t="inlineStr">
        <is>
          <t>Ciclohexano - aire</t>
        </is>
      </c>
      <c r="X117" s="71">
        <f>N117/((0.1*O117)*T117)</f>
        <v/>
      </c>
      <c r="Y117" s="71">
        <f>N117/(0.1*Q117*T117)</f>
        <v/>
      </c>
      <c r="Z117" s="88">
        <f>N117/(0.1*O117)</f>
        <v/>
      </c>
      <c r="AA117" s="88">
        <f>N117/(0.1*Q117)</f>
        <v/>
      </c>
      <c r="AB117" s="90">
        <f>N117/AC117</f>
        <v/>
      </c>
      <c r="AC117" s="31">
        <f>T117*480</f>
        <v/>
      </c>
      <c r="AD117" s="88">
        <f>AB117/O117</f>
        <v/>
      </c>
      <c r="AE117" s="88">
        <f>AB117/Q117</f>
        <v/>
      </c>
      <c r="AF117" s="88">
        <f>((N117/(T117*U117))/O117)</f>
        <v/>
      </c>
      <c r="AG117" s="88">
        <f>((N117/(T117*U117))/Q117)</f>
        <v/>
      </c>
      <c r="AH117" s="88">
        <f>((N117/(T117*U117))/P117)</f>
        <v/>
      </c>
      <c r="AI117" s="88">
        <f>((N117/(T117*U117))/R117)</f>
        <v/>
      </c>
      <c r="AJ117" s="94" t="inlineStr">
        <is>
          <t>Condiciones de muestreo generales planteadas por defecto, pueden considerarse adecudadas para comparativa con valor límite de corta duración.</t>
        </is>
      </c>
    </row>
    <row r="118" ht="16"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25" t="inlineStr">
        <is>
          <t>0,01-0,2</t>
        </is>
      </c>
      <c r="J118" s="27" t="inlineStr">
        <is>
          <t>0,01-0,2 (MT044)</t>
        </is>
      </c>
      <c r="K118" s="27" t="inlineStr">
        <is>
          <t>NIOSH 1500</t>
        </is>
      </c>
      <c r="L118" s="31" t="n">
        <v>0.2</v>
      </c>
      <c r="N118" s="75" t="n">
        <v>10</v>
      </c>
      <c r="O118" s="18" t="n">
        <v>700</v>
      </c>
      <c r="Q118" t="n">
        <v>700</v>
      </c>
      <c r="R118" s="18" t="n">
        <v>1400</v>
      </c>
      <c r="S118" t="inlineStr">
        <is>
          <t>Holanda</t>
        </is>
      </c>
      <c r="T118" s="65" t="n">
        <v>0.2</v>
      </c>
      <c r="U118" s="31" t="n">
        <v>15</v>
      </c>
      <c r="V118" t="inlineStr">
        <is>
          <t>110-82-7</t>
        </is>
      </c>
      <c r="W118" s="2" t="inlineStr">
        <is>
          <t>Ciclohexano - aire</t>
        </is>
      </c>
      <c r="X118" s="71">
        <f>N118/((0.1*O118)*T118)</f>
        <v/>
      </c>
      <c r="Y118" s="71">
        <f>N118/(0.1*Q118*T118)</f>
        <v/>
      </c>
      <c r="Z118" s="88">
        <f>N118/(0.1*O118)</f>
        <v/>
      </c>
      <c r="AA118" s="88">
        <f>N118/(0.1*Q118)</f>
        <v/>
      </c>
      <c r="AB118" s="90">
        <f>N118/AC118</f>
        <v/>
      </c>
      <c r="AC118" s="31">
        <f>T118*480</f>
        <v/>
      </c>
      <c r="AD118" s="88">
        <f>AB118/O118</f>
        <v/>
      </c>
      <c r="AE118" s="88">
        <f>AB118/Q118</f>
        <v/>
      </c>
      <c r="AF118" s="88">
        <f>((N118/(T118*U118))/O118)</f>
        <v/>
      </c>
      <c r="AG118" s="88">
        <f>((N118/(T118*U118))/Q118)</f>
        <v/>
      </c>
      <c r="AH118" s="88">
        <f>((N118/(T118*U118))/P118)</f>
        <v/>
      </c>
      <c r="AI118" s="88">
        <f>((N118/(T118*U118))/R118)</f>
        <v/>
      </c>
      <c r="AJ118" s="94" t="inlineStr">
        <is>
          <t>Condiciones de muestreo generales planteadas por defecto, pueden considerarse adecudadas para comparativa con valor límite de corta duración.</t>
        </is>
      </c>
    </row>
    <row r="119" ht="16"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25" t="inlineStr">
        <is>
          <t>0,01-0,2</t>
        </is>
      </c>
      <c r="J119" s="27" t="inlineStr">
        <is>
          <t>0,01-0,2 (MT044)</t>
        </is>
      </c>
      <c r="K119" s="27" t="inlineStr">
        <is>
          <t>NIOSH 1500</t>
        </is>
      </c>
      <c r="L119" s="31" t="n">
        <v>0.2</v>
      </c>
      <c r="N119" s="75" t="n">
        <v>10</v>
      </c>
      <c r="O119" s="18" t="n">
        <v>3000</v>
      </c>
      <c r="Q119" t="n">
        <v>3000</v>
      </c>
      <c r="R119" s="18" t="n">
        <v>6000</v>
      </c>
      <c r="S119" t="inlineStr">
        <is>
          <t>Alemania</t>
        </is>
      </c>
      <c r="T119" s="65" t="n">
        <v>0.2</v>
      </c>
      <c r="U119" s="31" t="n">
        <v>15</v>
      </c>
      <c r="V119" t="inlineStr">
        <is>
          <t>78-78-4</t>
        </is>
      </c>
      <c r="W119" s="2" t="inlineStr">
        <is>
          <t>Isopentano en aire</t>
        </is>
      </c>
      <c r="X119" s="71">
        <f>N119/((0.1*O119)*T119)</f>
        <v/>
      </c>
      <c r="Y119" s="71">
        <f>N119/(0.1*Q119*T119)</f>
        <v/>
      </c>
      <c r="Z119" s="88">
        <f>N119/(0.1*O119)</f>
        <v/>
      </c>
      <c r="AA119" s="88">
        <f>N119/(0.1*Q119)</f>
        <v/>
      </c>
      <c r="AB119" s="90">
        <f>N119/AC119</f>
        <v/>
      </c>
      <c r="AC119" s="31">
        <f>T119*480</f>
        <v/>
      </c>
      <c r="AD119" s="88">
        <f>AB119/O119</f>
        <v/>
      </c>
      <c r="AE119" s="88">
        <f>AB119/Q119</f>
        <v/>
      </c>
      <c r="AF119" s="88">
        <f>((N119/(T119*U119))/O119)</f>
        <v/>
      </c>
      <c r="AG119" s="88">
        <f>((N119/(T119*U119))/Q119)</f>
        <v/>
      </c>
      <c r="AH119" s="88">
        <f>((N119/(T119*U119))/P119)</f>
        <v/>
      </c>
      <c r="AI119" s="88">
        <f>((N119/(T119*U119))/R119)</f>
        <v/>
      </c>
      <c r="AJ119" s="94" t="inlineStr">
        <is>
          <t>Condiciones de muestreo generales planteadas por defecto, pueden considerarse adecudadas para comparativa con valor límite de corta duración.</t>
        </is>
      </c>
    </row>
    <row r="120" ht="16"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25" t="inlineStr">
        <is>
          <t>0,01-0,2</t>
        </is>
      </c>
      <c r="J120" s="27" t="inlineStr">
        <is>
          <t>0,01-0,2 (MT044)</t>
        </is>
      </c>
      <c r="K120" s="27" t="inlineStr">
        <is>
          <t>NIOSH 1500</t>
        </is>
      </c>
      <c r="L120" s="31" t="n">
        <v>0.2</v>
      </c>
      <c r="N120" s="75" t="n">
        <v>10</v>
      </c>
      <c r="O120" s="18" t="n">
        <v>3000</v>
      </c>
      <c r="Q120" t="n">
        <v>3000</v>
      </c>
      <c r="R120" s="18" t="n">
        <v>6000</v>
      </c>
      <c r="S120" t="inlineStr">
        <is>
          <t>Alemania</t>
        </is>
      </c>
      <c r="T120" s="65" t="n">
        <v>0.2</v>
      </c>
      <c r="U120" s="31" t="n">
        <v>15</v>
      </c>
      <c r="V120" t="inlineStr">
        <is>
          <t>78-78-4</t>
        </is>
      </c>
      <c r="W120" s="2" t="inlineStr">
        <is>
          <t>Isopentano en aire</t>
        </is>
      </c>
      <c r="X120" s="71">
        <f>N120/((0.1*O120)*T120)</f>
        <v/>
      </c>
      <c r="Y120" s="71">
        <f>N120/(0.1*Q120*T120)</f>
        <v/>
      </c>
      <c r="Z120" s="88">
        <f>N120/(0.1*O120)</f>
        <v/>
      </c>
      <c r="AA120" s="88">
        <f>N120/(0.1*Q120)</f>
        <v/>
      </c>
      <c r="AB120" s="90">
        <f>N120/AC120</f>
        <v/>
      </c>
      <c r="AC120" s="31">
        <f>T120*480</f>
        <v/>
      </c>
      <c r="AD120" s="88">
        <f>AB120/O120</f>
        <v/>
      </c>
      <c r="AE120" s="88">
        <f>AB120/Q120</f>
        <v/>
      </c>
      <c r="AF120" s="88">
        <f>((N120/(T120*U120))/O120)</f>
        <v/>
      </c>
      <c r="AG120" s="88">
        <f>((N120/(T120*U120))/Q120)</f>
        <v/>
      </c>
      <c r="AH120" s="88">
        <f>((N120/(T120*U120))/P120)</f>
        <v/>
      </c>
      <c r="AI120" s="88">
        <f>((N120/(T120*U120))/R120)</f>
        <v/>
      </c>
      <c r="AJ120" s="94" t="inlineStr">
        <is>
          <t>Condiciones de muestreo generales planteadas por defecto, pueden considerarse adecudadas para comparativa con valor límite de corta duración.</t>
        </is>
      </c>
    </row>
    <row r="121" ht="32"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25" t="inlineStr">
        <is>
          <t>0,01-0,2</t>
        </is>
      </c>
      <c r="J121" s="27" t="inlineStr">
        <is>
          <t>0,01-0,2 (MT044)</t>
        </is>
      </c>
      <c r="K121" s="27" t="inlineStr">
        <is>
          <t>NIOSH 1003</t>
        </is>
      </c>
      <c r="L121" s="31" t="n">
        <v>0.2</v>
      </c>
      <c r="N121" s="75" t="n">
        <v>50</v>
      </c>
      <c r="O121" s="18" t="n">
        <v>6.4</v>
      </c>
      <c r="P121" t="n">
        <v>32</v>
      </c>
      <c r="T121" s="65" t="n">
        <v>0.2</v>
      </c>
      <c r="U121" s="31" t="n">
        <v>15</v>
      </c>
      <c r="V121" t="inlineStr">
        <is>
          <t>56-23-5</t>
        </is>
      </c>
      <c r="W121" s="2" t="inlineStr">
        <is>
          <t>Tetracloruro de carbono - aire</t>
        </is>
      </c>
      <c r="X121" s="72">
        <f>N121/((0.1*O121)*T121)</f>
        <v/>
      </c>
      <c r="Y121" s="71">
        <f>N121/(0.1*Q121*T121)</f>
        <v/>
      </c>
      <c r="Z121" s="88">
        <f>N121/(0.1*O121)</f>
        <v/>
      </c>
      <c r="AA121" s="88">
        <f>N121/(0.1*Q121)</f>
        <v/>
      </c>
      <c r="AB121" s="90">
        <f>N121/AC121</f>
        <v/>
      </c>
      <c r="AC121" s="31">
        <f>T121*480</f>
        <v/>
      </c>
      <c r="AD121" s="88">
        <f>AB121/O121</f>
        <v/>
      </c>
      <c r="AE121" s="88">
        <f>AB121/Q121</f>
        <v/>
      </c>
      <c r="AF121" s="102">
        <f>((N121/(T121*U121))/O121)</f>
        <v/>
      </c>
      <c r="AG121" s="88">
        <f>((N121/(T121*U121))/Q121)</f>
        <v/>
      </c>
      <c r="AH121" s="138">
        <f>((N121/(T121*U121))/P121)</f>
        <v/>
      </c>
      <c r="AI121" s="88">
        <f>((N121/(T121*U121))/R121)</f>
        <v/>
      </c>
      <c r="AJ121" s="94" t="inlineStr">
        <is>
          <t>Las condiciones de muestreo máximas consideradas por el método no son suficientes para alcanzar concentraciones límite &lt;50%VLA-EC. En cualquier caso, sí permiten realizar la comparativa respecto a VLA-EC.</t>
        </is>
      </c>
    </row>
    <row r="122" ht="32"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25" t="inlineStr">
        <is>
          <t>0,01-0,2</t>
        </is>
      </c>
      <c r="J122" s="27" t="inlineStr">
        <is>
          <t>0,01-0,2 (MT044)</t>
        </is>
      </c>
      <c r="K122" s="27" t="inlineStr">
        <is>
          <t>NIOSH 1003</t>
        </is>
      </c>
      <c r="L122" s="31" t="n">
        <v>0.2</v>
      </c>
      <c r="N122" s="75" t="n">
        <v>50</v>
      </c>
      <c r="O122" s="18" t="n">
        <v>6.4</v>
      </c>
      <c r="P122" t="n">
        <v>32</v>
      </c>
      <c r="T122" s="65" t="n">
        <v>0.2</v>
      </c>
      <c r="U122" s="31" t="n">
        <v>15</v>
      </c>
      <c r="V122" t="inlineStr">
        <is>
          <t>56-23-5</t>
        </is>
      </c>
      <c r="W122" s="2" t="inlineStr">
        <is>
          <t>Tetracloruro de carbono - aire</t>
        </is>
      </c>
      <c r="X122" s="72">
        <f>N122/((0.1*O122)*T122)</f>
        <v/>
      </c>
      <c r="Y122" s="71">
        <f>N122/(0.1*Q122*T122)</f>
        <v/>
      </c>
      <c r="Z122" s="88">
        <f>N122/(0.1*O122)</f>
        <v/>
      </c>
      <c r="AA122" s="88">
        <f>N122/(0.1*Q122)</f>
        <v/>
      </c>
      <c r="AB122" s="90">
        <f>N122/AC122</f>
        <v/>
      </c>
      <c r="AC122" s="31">
        <f>T122*480</f>
        <v/>
      </c>
      <c r="AD122" s="88">
        <f>AB122/O122</f>
        <v/>
      </c>
      <c r="AE122" s="88">
        <f>AB122/Q122</f>
        <v/>
      </c>
      <c r="AF122" s="102">
        <f>((N122/(T122*U122))/O122)</f>
        <v/>
      </c>
      <c r="AG122" s="88">
        <f>((N122/(T122*U122))/Q122)</f>
        <v/>
      </c>
      <c r="AH122" s="138">
        <f>((N122/(T122*U122))/P122)</f>
        <v/>
      </c>
      <c r="AI122" s="88">
        <f>((N122/(T122*U122))/R122)</f>
        <v/>
      </c>
      <c r="AJ122" s="94" t="inlineStr">
        <is>
          <t>Las condiciones de muestreo máximas consideradas por el método no son suficientes para alcanzar concentraciones límite &lt;50%VLA-EC. En cualquier caso, sí permiten realizar la comparativa respecto a VLA-EC.</t>
        </is>
      </c>
    </row>
    <row r="123" ht="16"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25" t="inlineStr">
        <is>
          <t>0,01-0,05</t>
        </is>
      </c>
      <c r="J123" s="27" t="inlineStr">
        <is>
          <t>0,01-0,05 (QE093)</t>
        </is>
      </c>
      <c r="K123" s="27" t="inlineStr">
        <is>
          <t>NIOSH 2505</t>
        </is>
      </c>
      <c r="L123" s="31" t="n">
        <v>0.05</v>
      </c>
      <c r="N123" s="75" t="n">
        <v>5</v>
      </c>
      <c r="O123" s="18" t="n">
        <v>20</v>
      </c>
      <c r="P123" t="n">
        <v>61</v>
      </c>
      <c r="T123" s="65" t="n">
        <v>0.05</v>
      </c>
      <c r="U123" s="31" t="n">
        <v>15</v>
      </c>
      <c r="V123" t="inlineStr">
        <is>
          <t>98-00-0</t>
        </is>
      </c>
      <c r="W123" s="2" t="inlineStr">
        <is>
          <t>Alcohol Furfurílico - aire</t>
        </is>
      </c>
      <c r="X123" s="71">
        <f>N123/((0.1*O123)*T123)</f>
        <v/>
      </c>
      <c r="Y123" s="71">
        <f>N123/(0.1*Q123*T123)</f>
        <v/>
      </c>
      <c r="Z123" s="88">
        <f>N123/(0.1*O123)</f>
        <v/>
      </c>
      <c r="AA123" s="88">
        <f>N123/(0.1*Q123)</f>
        <v/>
      </c>
      <c r="AB123" s="90">
        <f>N123/AC123</f>
        <v/>
      </c>
      <c r="AC123" s="31">
        <f>T123*480</f>
        <v/>
      </c>
      <c r="AD123" s="88">
        <f>AB123/O123</f>
        <v/>
      </c>
      <c r="AE123" s="88">
        <f>AB123/Q123</f>
        <v/>
      </c>
      <c r="AF123" s="88">
        <f>((N123/(T123*U123))/O123)</f>
        <v/>
      </c>
      <c r="AG123" s="88">
        <f>((N123/(T123*U123))/Q123)</f>
        <v/>
      </c>
      <c r="AH123" s="88">
        <f>((N123/(T123*U123))/P123)</f>
        <v/>
      </c>
      <c r="AI123" s="88">
        <f>((N123/(T123*U123))/R123)</f>
        <v/>
      </c>
      <c r="AJ123" s="94" t="inlineStr">
        <is>
          <t>Condiciones de muestreo generales planteadas por defecto, pueden considerarse adecudadas para comparativa con valor límite de corta duración.</t>
        </is>
      </c>
    </row>
    <row r="124" ht="16"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25" t="inlineStr">
        <is>
          <t>0,01-0,05</t>
        </is>
      </c>
      <c r="J124" s="27" t="inlineStr">
        <is>
          <t>0,01-0,05 (QE093)</t>
        </is>
      </c>
      <c r="K124" s="27" t="inlineStr">
        <is>
          <t>NIOSH 2505</t>
        </is>
      </c>
      <c r="L124" s="31" t="n">
        <v>0.05</v>
      </c>
      <c r="N124" s="75" t="n">
        <v>5</v>
      </c>
      <c r="O124" s="18" t="n">
        <v>20</v>
      </c>
      <c r="P124" t="n">
        <v>61</v>
      </c>
      <c r="T124" s="65" t="n">
        <v>0.05</v>
      </c>
      <c r="U124" s="31" t="n">
        <v>15</v>
      </c>
      <c r="V124" t="inlineStr">
        <is>
          <t>98-00-0</t>
        </is>
      </c>
      <c r="W124" s="2" t="inlineStr">
        <is>
          <t>Alcohol Furfurílico - aire</t>
        </is>
      </c>
      <c r="X124" s="71">
        <f>N124/((0.1*O124)*T124)</f>
        <v/>
      </c>
      <c r="Y124" s="71">
        <f>N124/(0.1*Q124*T124)</f>
        <v/>
      </c>
      <c r="Z124" s="88">
        <f>N124/(0.1*O124)</f>
        <v/>
      </c>
      <c r="AA124" s="88">
        <f>N124/(0.1*Q124)</f>
        <v/>
      </c>
      <c r="AB124" s="90">
        <f>N124/AC124</f>
        <v/>
      </c>
      <c r="AC124" s="31">
        <f>T124*480</f>
        <v/>
      </c>
      <c r="AD124" s="88">
        <f>AB124/O124</f>
        <v/>
      </c>
      <c r="AE124" s="88">
        <f>AB124/Q124</f>
        <v/>
      </c>
      <c r="AF124" s="88">
        <f>((N124/(T124*U124))/O124)</f>
        <v/>
      </c>
      <c r="AG124" s="88">
        <f>((N124/(T124*U124))/Q124)</f>
        <v/>
      </c>
      <c r="AH124" s="88">
        <f>((N124/(T124*U124))/P124)</f>
        <v/>
      </c>
      <c r="AI124" s="88">
        <f>((N124/(T124*U124))/R124)</f>
        <v/>
      </c>
      <c r="AJ124" s="94" t="inlineStr">
        <is>
          <t>Condiciones de muestreo generales planteadas por defecto, pueden considerarse adecudadas para comparativa con valor límite de corta duración.</t>
        </is>
      </c>
    </row>
    <row r="125" ht="16"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t="n">
        <v>0.05</v>
      </c>
      <c r="J125" t="inlineStr">
        <is>
          <t>0,05 (MT075)</t>
        </is>
      </c>
      <c r="K125" s="27" t="inlineStr">
        <is>
          <t>NIOSH S-264; OSHA CSI</t>
        </is>
      </c>
      <c r="L125" s="31" t="n">
        <v>0.05</v>
      </c>
      <c r="N125" s="75" t="n">
        <v>10</v>
      </c>
      <c r="O125" s="18" t="n">
        <v>44</v>
      </c>
      <c r="Q125" t="n">
        <v>44</v>
      </c>
      <c r="R125" s="18" t="n">
        <v>86</v>
      </c>
      <c r="S125" t="inlineStr">
        <is>
          <t>Suecia</t>
        </is>
      </c>
      <c r="T125" s="65" t="n">
        <v>0.05</v>
      </c>
      <c r="U125" s="31" t="n">
        <v>15</v>
      </c>
      <c r="V125" t="inlineStr">
        <is>
          <t>78-10-4</t>
        </is>
      </c>
      <c r="W125" s="2" t="inlineStr">
        <is>
          <t>Silicato de tetraetilo - aire</t>
        </is>
      </c>
      <c r="X125" s="71">
        <f>N125/((0.1*O125)*T125)</f>
        <v/>
      </c>
      <c r="Y125" s="71">
        <f>N125/(0.1*Q125*T125)</f>
        <v/>
      </c>
      <c r="Z125" s="88">
        <f>N125/(0.1*O125)</f>
        <v/>
      </c>
      <c r="AA125" s="88">
        <f>N125/(0.1*Q125)</f>
        <v/>
      </c>
      <c r="AB125" s="90">
        <f>N125/AC125</f>
        <v/>
      </c>
      <c r="AC125" s="31">
        <f>T125*480</f>
        <v/>
      </c>
      <c r="AD125" s="88">
        <f>AB125/O125</f>
        <v/>
      </c>
      <c r="AE125" s="88">
        <f>AB125/Q125</f>
        <v/>
      </c>
      <c r="AF125" s="88">
        <f>((N125/(T125*U125))/O125)</f>
        <v/>
      </c>
      <c r="AG125" s="88">
        <f>((N125/(T125*U125))/Q125)</f>
        <v/>
      </c>
      <c r="AH125" s="88">
        <f>((N125/(T125*U125))/P125)</f>
        <v/>
      </c>
      <c r="AI125" s="88">
        <f>((N125/(T125*U125))/R125)</f>
        <v/>
      </c>
      <c r="AJ125" s="94" t="inlineStr">
        <is>
          <t>Condiciones de muestreo generales planteadas por defecto, pueden considerarse adecudadas para comparativa con valor límite de corta duración.</t>
        </is>
      </c>
    </row>
    <row r="126" ht="16"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t="n">
        <v>0.05</v>
      </c>
      <c r="J126" t="inlineStr">
        <is>
          <t>0,05 (MT075)</t>
        </is>
      </c>
      <c r="K126" s="27" t="inlineStr">
        <is>
          <t>NIOSH S-264; OSHA CSI</t>
        </is>
      </c>
      <c r="L126" s="31" t="n">
        <v>0.05</v>
      </c>
      <c r="N126" s="75" t="n">
        <v>10</v>
      </c>
      <c r="O126" s="18" t="n">
        <v>44</v>
      </c>
      <c r="Q126" t="n">
        <v>44</v>
      </c>
      <c r="R126" s="18" t="n">
        <v>86</v>
      </c>
      <c r="S126" t="inlineStr">
        <is>
          <t>Suecia</t>
        </is>
      </c>
      <c r="T126" s="65" t="n">
        <v>0.05</v>
      </c>
      <c r="U126" s="31" t="n">
        <v>15</v>
      </c>
      <c r="V126" t="inlineStr">
        <is>
          <t>78-10-4</t>
        </is>
      </c>
      <c r="W126" s="2" t="inlineStr">
        <is>
          <t>Silicato de tetraetilo - aire</t>
        </is>
      </c>
      <c r="X126" s="71">
        <f>N126/((0.1*O126)*T126)</f>
        <v/>
      </c>
      <c r="Y126" s="71">
        <f>N126/(0.1*Q126*T126)</f>
        <v/>
      </c>
      <c r="Z126" s="88">
        <f>N126/(0.1*O126)</f>
        <v/>
      </c>
      <c r="AA126" s="88">
        <f>N126/(0.1*Q126)</f>
        <v/>
      </c>
      <c r="AB126" s="90">
        <f>N126/AC126</f>
        <v/>
      </c>
      <c r="AC126" s="31">
        <f>T126*480</f>
        <v/>
      </c>
      <c r="AD126" s="88">
        <f>AB126/O126</f>
        <v/>
      </c>
      <c r="AE126" s="88">
        <f>AB126/Q126</f>
        <v/>
      </c>
      <c r="AF126" s="88">
        <f>((N126/(T126*U126))/O126)</f>
        <v/>
      </c>
      <c r="AG126" s="88">
        <f>((N126/(T126*U126))/Q126)</f>
        <v/>
      </c>
      <c r="AH126" s="88">
        <f>((N126/(T126*U126))/P126)</f>
        <v/>
      </c>
      <c r="AI126" s="88">
        <f>((N126/(T126*U126))/R126)</f>
        <v/>
      </c>
      <c r="AJ126" s="94" t="inlineStr">
        <is>
          <t>Condiciones de muestreo generales planteadas por defecto, pueden considerarse adecudadas para comparativa con valor límite de corta duración.</t>
        </is>
      </c>
    </row>
    <row r="127" ht="16"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25" t="inlineStr">
        <is>
          <t>0,01-0,2</t>
        </is>
      </c>
      <c r="J127" s="27" t="inlineStr">
        <is>
          <t>0,01-0,2 (MT044)</t>
        </is>
      </c>
      <c r="K127" s="27" t="inlineStr">
        <is>
          <t>NIOSH 1401</t>
        </is>
      </c>
      <c r="L127" s="31" t="n">
        <v>0.2</v>
      </c>
      <c r="N127" s="75" t="n">
        <v>100</v>
      </c>
      <c r="O127" s="18" t="n">
        <v>154</v>
      </c>
      <c r="Q127" t="n">
        <v>150</v>
      </c>
      <c r="R127" s="18" t="n">
        <v>250</v>
      </c>
      <c r="S127" t="inlineStr">
        <is>
          <t>Suecia</t>
        </is>
      </c>
      <c r="T127" s="65" t="n">
        <v>0.2</v>
      </c>
      <c r="U127" s="31" t="n">
        <v>15</v>
      </c>
      <c r="V127" t="inlineStr">
        <is>
          <t>78-83-1</t>
        </is>
      </c>
      <c r="W127" s="2" t="inlineStr">
        <is>
          <t>Alcohol isobutílico - aire</t>
        </is>
      </c>
      <c r="X127" s="71">
        <f>N127/((0.1*O127)*T127)</f>
        <v/>
      </c>
      <c r="Y127" s="71">
        <f>N127/(0.1*Q127*T127)</f>
        <v/>
      </c>
      <c r="Z127" s="88">
        <f>N127/(0.1*O127)</f>
        <v/>
      </c>
      <c r="AA127" s="88">
        <f>N127/(0.1*Q127)</f>
        <v/>
      </c>
      <c r="AB127" s="90">
        <f>N127/AC127</f>
        <v/>
      </c>
      <c r="AC127" s="31">
        <f>T127*480</f>
        <v/>
      </c>
      <c r="AD127" s="88">
        <f>AB127/O127</f>
        <v/>
      </c>
      <c r="AE127" s="88">
        <f>AB127/Q127</f>
        <v/>
      </c>
      <c r="AF127" s="88">
        <f>((N127/(T127*U127))/O127)</f>
        <v/>
      </c>
      <c r="AG127" s="88">
        <f>((N127/(T127*U127))/Q127)</f>
        <v/>
      </c>
      <c r="AH127" s="88">
        <f>((N127/(T127*U127))/P127)</f>
        <v/>
      </c>
      <c r="AI127" s="88">
        <f>((N127/(T127*U127))/R127)</f>
        <v/>
      </c>
      <c r="AJ127" s="94" t="inlineStr">
        <is>
          <t>Condiciones de muestreo generales planteadas por defecto, pueden considerarse adecudadas para comparativa con valor límite de corta duración.</t>
        </is>
      </c>
    </row>
    <row r="128" ht="16"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25" t="inlineStr">
        <is>
          <t>0,01-0,2</t>
        </is>
      </c>
      <c r="J128" s="27" t="inlineStr">
        <is>
          <t>0,01-0,2 (MT044)</t>
        </is>
      </c>
      <c r="K128" s="27" t="inlineStr">
        <is>
          <t>NIOSH 1401</t>
        </is>
      </c>
      <c r="L128" s="31" t="n">
        <v>0.2</v>
      </c>
      <c r="N128" s="75" t="n">
        <v>100</v>
      </c>
      <c r="O128" s="18" t="n">
        <v>154</v>
      </c>
      <c r="Q128" t="n">
        <v>150</v>
      </c>
      <c r="R128" s="18" t="n">
        <v>250</v>
      </c>
      <c r="S128" t="inlineStr">
        <is>
          <t>Suecia</t>
        </is>
      </c>
      <c r="T128" s="65" t="n">
        <v>0.2</v>
      </c>
      <c r="U128" s="31" t="n">
        <v>15</v>
      </c>
      <c r="V128" t="inlineStr">
        <is>
          <t>78-83-1</t>
        </is>
      </c>
      <c r="W128" s="2" t="inlineStr">
        <is>
          <t>Alcohol isobutílico - aire</t>
        </is>
      </c>
      <c r="X128" s="71">
        <f>N128/((0.1*O128)*T128)</f>
        <v/>
      </c>
      <c r="Y128" s="71">
        <f>N128/(0.1*Q128*T128)</f>
        <v/>
      </c>
      <c r="Z128" s="88">
        <f>N128/(0.1*O128)</f>
        <v/>
      </c>
      <c r="AA128" s="88">
        <f>N128/(0.1*Q128)</f>
        <v/>
      </c>
      <c r="AB128" s="90">
        <f>N128/AC128</f>
        <v/>
      </c>
      <c r="AC128" s="31">
        <f>T128*480</f>
        <v/>
      </c>
      <c r="AD128" s="88">
        <f>AB128/O128</f>
        <v/>
      </c>
      <c r="AE128" s="88">
        <f>AB128/Q128</f>
        <v/>
      </c>
      <c r="AF128" s="88">
        <f>((N128/(T128*U128))/O128)</f>
        <v/>
      </c>
      <c r="AG128" s="88">
        <f>((N128/(T128*U128))/Q128)</f>
        <v/>
      </c>
      <c r="AH128" s="88">
        <f>((N128/(T128*U128))/P128)</f>
        <v/>
      </c>
      <c r="AI128" s="88">
        <f>((N128/(T128*U128))/R128)</f>
        <v/>
      </c>
      <c r="AJ128" s="94" t="inlineStr">
        <is>
          <t>Condiciones de muestreo generales planteadas por defecto, pueden considerarse adecudadas para comparativa con valor límite de corta duración.</t>
        </is>
      </c>
    </row>
    <row r="129" ht="32"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25" t="inlineStr">
        <is>
          <t>0,01-0,2</t>
        </is>
      </c>
      <c r="J129" s="27" t="inlineStr">
        <is>
          <t>0,01-0,2 (MT044)</t>
        </is>
      </c>
      <c r="K129" s="27" t="inlineStr">
        <is>
          <t>NIOSH 1501</t>
        </is>
      </c>
      <c r="L129" s="31" t="n">
        <v>0.2</v>
      </c>
      <c r="N129" s="75" t="n">
        <v>5</v>
      </c>
      <c r="O129" s="18" t="n">
        <v>0.66</v>
      </c>
      <c r="Q129" t="n">
        <v>0.66</v>
      </c>
      <c r="R129" s="18" t="n">
        <v>3.2</v>
      </c>
      <c r="S129" t="inlineStr">
        <is>
          <t>Dinamarca</t>
        </is>
      </c>
      <c r="T129" s="65" t="n">
        <v>0.2</v>
      </c>
      <c r="U129" s="31" t="n">
        <v>15</v>
      </c>
      <c r="V129" t="inlineStr">
        <is>
          <t>71-43-2</t>
        </is>
      </c>
      <c r="W129" s="2" t="inlineStr">
        <is>
          <t>Benceno - aire</t>
        </is>
      </c>
      <c r="X129" s="72">
        <f>N129/((0.1*O129)*T129)</f>
        <v/>
      </c>
      <c r="Y129" s="71">
        <f>N129/(0.1*Q129*T129)</f>
        <v/>
      </c>
      <c r="Z129" s="88">
        <f>N129/(0.1*O129)</f>
        <v/>
      </c>
      <c r="AA129" s="88">
        <f>N129/(0.1*Q129)</f>
        <v/>
      </c>
      <c r="AB129" s="90">
        <f>N129/AC129</f>
        <v/>
      </c>
      <c r="AC129" s="31">
        <f>T129*480</f>
        <v/>
      </c>
      <c r="AD129" s="88">
        <f>AB129/O129</f>
        <v/>
      </c>
      <c r="AE129" s="88">
        <f>AB129/Q129</f>
        <v/>
      </c>
      <c r="AF129" s="102">
        <f>((N129/(T129*U129))/O129)</f>
        <v/>
      </c>
      <c r="AG129" s="88">
        <f>((N129/(T129*U129))/Q129)</f>
        <v/>
      </c>
      <c r="AH129" s="88">
        <f>((N129/(T129*U129))/P129)</f>
        <v/>
      </c>
      <c r="AI129" s="138">
        <f>((N129/(T129*U129))/R129)</f>
        <v/>
      </c>
      <c r="AJ129" s="94" t="inlineStr">
        <is>
          <t>Las condiciones de muestreo máximas consideradas por el método no son suficientes para alcanzar concentraciones límite &lt;50%VLA-EC. En cualquier caso, sí permiten realizar la comparativa respecto a VLA-EC.</t>
        </is>
      </c>
      <c r="AK129" s="118" t="inlineStr">
        <is>
          <t>Nota: Agente afectado por RD 612/2024; ya se considera el valor límite propuesto en esta entrada sin período transitorio.</t>
        </is>
      </c>
    </row>
    <row r="130" ht="32"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25" t="inlineStr">
        <is>
          <t>0,01-0,2</t>
        </is>
      </c>
      <c r="J130" s="27" t="inlineStr">
        <is>
          <t>0,01-0,2 (MT044)</t>
        </is>
      </c>
      <c r="K130" s="27" t="inlineStr">
        <is>
          <t>NIOSH 1501</t>
        </is>
      </c>
      <c r="L130" s="31" t="n">
        <v>0.2</v>
      </c>
      <c r="N130" s="75" t="n">
        <v>5</v>
      </c>
      <c r="O130" s="18" t="n">
        <v>0.66</v>
      </c>
      <c r="Q130" t="n">
        <v>0.66</v>
      </c>
      <c r="R130" s="18" t="n">
        <v>3.2</v>
      </c>
      <c r="S130" t="inlineStr">
        <is>
          <t>Dinamarca</t>
        </is>
      </c>
      <c r="T130" s="65" t="n">
        <v>0.2</v>
      </c>
      <c r="U130" s="31" t="n">
        <v>15</v>
      </c>
      <c r="V130" t="inlineStr">
        <is>
          <t>71-43-2</t>
        </is>
      </c>
      <c r="W130" s="2" t="inlineStr">
        <is>
          <t>Benceno - aire</t>
        </is>
      </c>
      <c r="X130" s="72">
        <f>N130/((0.1*O130)*T130)</f>
        <v/>
      </c>
      <c r="Y130" s="71">
        <f>N130/(0.1*Q130*T130)</f>
        <v/>
      </c>
      <c r="Z130" s="88">
        <f>N130/(0.1*O130)</f>
        <v/>
      </c>
      <c r="AA130" s="88">
        <f>N130/(0.1*Q130)</f>
        <v/>
      </c>
      <c r="AB130" s="90">
        <f>N130/AC130</f>
        <v/>
      </c>
      <c r="AC130" s="31">
        <f>T130*480</f>
        <v/>
      </c>
      <c r="AD130" s="88">
        <f>AB130/O130</f>
        <v/>
      </c>
      <c r="AE130" s="88">
        <f>AB130/Q130</f>
        <v/>
      </c>
      <c r="AF130" s="102">
        <f>((N130/(T130*U130))/O130)</f>
        <v/>
      </c>
      <c r="AG130" s="88">
        <f>((N130/(T130*U130))/Q130)</f>
        <v/>
      </c>
      <c r="AH130" s="88">
        <f>((N130/(T130*U130))/P130)</f>
        <v/>
      </c>
      <c r="AI130" s="138">
        <f>((N130/(T130*U130))/R130)</f>
        <v/>
      </c>
      <c r="AJ130" s="94" t="inlineStr">
        <is>
          <t>Las condiciones de muestreo máximas consideradas por el método no son suficientes para alcanzar concentraciones límite &lt;50%VLA-EC. En cualquier caso, sí permiten realizar la comparativa respecto a VLA-EC.</t>
        </is>
      </c>
      <c r="AK130" s="118" t="inlineStr">
        <is>
          <t>Nota: Agente afectado por RD 612/2024; ya se considera el valor límite propuesto en esta entrada sin período transitorio.</t>
        </is>
      </c>
    </row>
    <row r="131" ht="32"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25" t="inlineStr">
        <is>
          <t>0,01-0,2</t>
        </is>
      </c>
      <c r="J131" s="27" t="inlineStr">
        <is>
          <t>0,01-0,2 (MT044)</t>
        </is>
      </c>
      <c r="K131" s="27" t="inlineStr">
        <is>
          <t>NIOSH 1501</t>
        </is>
      </c>
      <c r="L131" s="31" t="n">
        <v>0.2</v>
      </c>
      <c r="N131" s="75" t="n">
        <v>5</v>
      </c>
      <c r="O131" s="18" t="n">
        <v>0.66</v>
      </c>
      <c r="Q131" t="n">
        <v>0.66</v>
      </c>
      <c r="R131" s="18" t="n">
        <v>3.2</v>
      </c>
      <c r="S131" t="inlineStr">
        <is>
          <t>Dinamarca</t>
        </is>
      </c>
      <c r="T131" s="65" t="n">
        <v>0.2</v>
      </c>
      <c r="U131" s="31" t="n">
        <v>15</v>
      </c>
      <c r="V131" t="inlineStr">
        <is>
          <t>71-43-2</t>
        </is>
      </c>
      <c r="W131" s="2" t="inlineStr">
        <is>
          <t>Benceno - aire</t>
        </is>
      </c>
      <c r="X131" s="72">
        <f>N131/((0.1*O131)*T131)</f>
        <v/>
      </c>
      <c r="Y131" s="71">
        <f>N131/(0.1*Q131*T131)</f>
        <v/>
      </c>
      <c r="Z131" s="88">
        <f>N131/(0.1*O131)</f>
        <v/>
      </c>
      <c r="AA131" s="88">
        <f>N131/(0.1*Q131)</f>
        <v/>
      </c>
      <c r="AB131" s="90">
        <f>N131/AC131</f>
        <v/>
      </c>
      <c r="AC131" s="31">
        <f>T131*480</f>
        <v/>
      </c>
      <c r="AD131" s="88">
        <f>AB131/O131</f>
        <v/>
      </c>
      <c r="AE131" s="88">
        <f>AB131/Q131</f>
        <v/>
      </c>
      <c r="AF131" s="102">
        <f>((N131/(T131*U131))/O131)</f>
        <v/>
      </c>
      <c r="AG131" s="88">
        <f>((N131/(T131*U131))/Q131)</f>
        <v/>
      </c>
      <c r="AH131" s="88">
        <f>((N131/(T131*U131))/P131)</f>
        <v/>
      </c>
      <c r="AI131" s="138">
        <f>((N131/(T131*U131))/R131)</f>
        <v/>
      </c>
      <c r="AJ131" s="94" t="inlineStr">
        <is>
          <t>Las condiciones de muestreo máximas consideradas por el método no son suficientes para alcanzar concentraciones límite &lt;50%VLA-EC. En cualquier caso, sí permiten realizar la comparativa respecto a VLA-EC.</t>
        </is>
      </c>
      <c r="AK131" s="118" t="inlineStr">
        <is>
          <t>Nota: Agente afectado por RD 612/2024; ya se considera el valor límite propuesto en esta entrada sin período transitorio.</t>
        </is>
      </c>
    </row>
    <row r="132" ht="32"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25" t="inlineStr">
        <is>
          <t>0,01-0,2</t>
        </is>
      </c>
      <c r="J132" s="27" t="inlineStr">
        <is>
          <t>0,01-0,2 (MT044)</t>
        </is>
      </c>
      <c r="K132" s="27" t="inlineStr">
        <is>
          <t>NIOSH 1501</t>
        </is>
      </c>
      <c r="L132" s="31" t="n">
        <v>0.2</v>
      </c>
      <c r="N132" s="75" t="n">
        <v>5</v>
      </c>
      <c r="O132" s="18" t="n">
        <v>0.66</v>
      </c>
      <c r="Q132" t="n">
        <v>0.66</v>
      </c>
      <c r="R132" s="18" t="n">
        <v>3.2</v>
      </c>
      <c r="S132" t="inlineStr">
        <is>
          <t>Dinamarca</t>
        </is>
      </c>
      <c r="T132" s="65" t="n">
        <v>0.2</v>
      </c>
      <c r="U132" s="31" t="n">
        <v>15</v>
      </c>
      <c r="V132" t="inlineStr">
        <is>
          <t>71-43-2</t>
        </is>
      </c>
      <c r="W132" s="2" t="inlineStr">
        <is>
          <t>Benceno - aire</t>
        </is>
      </c>
      <c r="X132" s="72">
        <f>N132/((0.1*O132)*T132)</f>
        <v/>
      </c>
      <c r="Y132" s="71">
        <f>N132/(0.1*Q132*T132)</f>
        <v/>
      </c>
      <c r="Z132" s="88">
        <f>N132/(0.1*O132)</f>
        <v/>
      </c>
      <c r="AA132" s="88">
        <f>N132/(0.1*Q132)</f>
        <v/>
      </c>
      <c r="AB132" s="90">
        <f>N132/AC132</f>
        <v/>
      </c>
      <c r="AC132" s="31">
        <f>T132*480</f>
        <v/>
      </c>
      <c r="AD132" s="88">
        <f>AB132/O132</f>
        <v/>
      </c>
      <c r="AE132" s="88">
        <f>AB132/Q132</f>
        <v/>
      </c>
      <c r="AF132" s="102">
        <f>((N132/(T132*U132))/O132)</f>
        <v/>
      </c>
      <c r="AG132" s="88">
        <f>((N132/(T132*U132))/Q132)</f>
        <v/>
      </c>
      <c r="AH132" s="88">
        <f>((N132/(T132*U132))/P132)</f>
        <v/>
      </c>
      <c r="AI132" s="138">
        <f>((N132/(T132*U132))/R132)</f>
        <v/>
      </c>
      <c r="AJ132" s="94" t="inlineStr">
        <is>
          <t>Las condiciones de muestreo máximas consideradas por el método no son suficientes para alcanzar concentraciones límite &lt;50%VLA-EC. En cualquier caso, sí permiten realizar la comparativa respecto a VLA-EC.</t>
        </is>
      </c>
      <c r="AK132" s="118" t="inlineStr">
        <is>
          <t>Nota: Agente afectado por RD 612/2024; ya se considera el valor límite propuesto en esta entrada sin período transitorio.</t>
        </is>
      </c>
    </row>
    <row r="133" ht="16"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25" t="inlineStr">
        <is>
          <t>0,01-0,2</t>
        </is>
      </c>
      <c r="J133" s="27" t="inlineStr">
        <is>
          <t>0,01-0,2 (MT044)</t>
        </is>
      </c>
      <c r="K133" s="27" t="inlineStr">
        <is>
          <t>NIOSH 1500</t>
        </is>
      </c>
      <c r="L133" s="31" t="n">
        <v>0.2</v>
      </c>
      <c r="N133" s="75" t="n">
        <v>10</v>
      </c>
      <c r="Q133" t="n">
        <v>470</v>
      </c>
      <c r="R133" t="n">
        <v>940</v>
      </c>
      <c r="S133" t="inlineStr">
        <is>
          <t>Alemania</t>
        </is>
      </c>
      <c r="T133" s="65" t="n">
        <v>0.2</v>
      </c>
      <c r="U133" s="31" t="n">
        <v>15</v>
      </c>
      <c r="V133" t="inlineStr">
        <is>
          <t>540-84-1</t>
        </is>
      </c>
      <c r="W133" s="2" t="inlineStr">
        <is>
          <t>Isooctano - aire</t>
        </is>
      </c>
      <c r="X133" s="71">
        <f>N133/((0.1*O133)*T133)</f>
        <v/>
      </c>
      <c r="Y133" s="71">
        <f>N133/(0.1*Q133*T133)</f>
        <v/>
      </c>
      <c r="Z133" s="88">
        <f>N133/(0.1*O133)</f>
        <v/>
      </c>
      <c r="AA133" s="88">
        <f>N133/(0.1*Q133)</f>
        <v/>
      </c>
      <c r="AB133" s="90">
        <f>N133/AC133</f>
        <v/>
      </c>
      <c r="AC133" s="31">
        <f>T133*480</f>
        <v/>
      </c>
      <c r="AD133" s="88">
        <f>AB133/O133</f>
        <v/>
      </c>
      <c r="AE133" s="88">
        <f>AB133/Q133</f>
        <v/>
      </c>
      <c r="AF133" s="88">
        <f>((N133/(T133*U133))/O133)</f>
        <v/>
      </c>
      <c r="AG133" s="88">
        <f>((N133/(T133*U133))/Q133)</f>
        <v/>
      </c>
      <c r="AH133" s="88">
        <f>((N133/(T133*U133))/P133)</f>
        <v/>
      </c>
      <c r="AI133" s="88">
        <f>((N133/(T133*U133))/R133)</f>
        <v/>
      </c>
      <c r="AJ133" s="94" t="inlineStr">
        <is>
          <t>Condiciones de muestreo generales planteadas por defecto, pueden considerarse adecudadas para comparativa con valor límite de corta duración.</t>
        </is>
      </c>
      <c r="AK133" s="118" t="inlineStr">
        <is>
          <t>Nota: En ausencia de método específico disponible, el método interno está basado en NIOSH 1500.</t>
        </is>
      </c>
    </row>
    <row r="134" ht="16"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25" t="inlineStr">
        <is>
          <t>0,01-0,2</t>
        </is>
      </c>
      <c r="J134" s="27" t="inlineStr">
        <is>
          <t>0,01-0,2 (MT044)</t>
        </is>
      </c>
      <c r="K134" s="27" t="inlineStr">
        <is>
          <t>NIOSH 1500</t>
        </is>
      </c>
      <c r="L134" s="31" t="n">
        <v>0.2</v>
      </c>
      <c r="N134" s="75" t="n">
        <v>10</v>
      </c>
      <c r="Q134" t="n">
        <v>470</v>
      </c>
      <c r="R134" t="n">
        <v>940</v>
      </c>
      <c r="S134" t="inlineStr">
        <is>
          <t>Alemania</t>
        </is>
      </c>
      <c r="T134" s="65" t="n">
        <v>0.2</v>
      </c>
      <c r="U134" s="31" t="n">
        <v>15</v>
      </c>
      <c r="V134" t="inlineStr">
        <is>
          <t>540-84-1</t>
        </is>
      </c>
      <c r="W134" s="2" t="inlineStr">
        <is>
          <t>Isooctano - aire</t>
        </is>
      </c>
      <c r="X134" s="71">
        <f>N134/((0.1*O134)*T134)</f>
        <v/>
      </c>
      <c r="Y134" s="71">
        <f>N134/(0.1*Q134*T134)</f>
        <v/>
      </c>
      <c r="Z134" s="88">
        <f>N134/(0.1*O134)</f>
        <v/>
      </c>
      <c r="AA134" s="88">
        <f>N134/(0.1*Q134)</f>
        <v/>
      </c>
      <c r="AB134" s="90">
        <f>N134/AC134</f>
        <v/>
      </c>
      <c r="AC134" s="31">
        <f>T134*480</f>
        <v/>
      </c>
      <c r="AD134" s="88">
        <f>AB134/O134</f>
        <v/>
      </c>
      <c r="AE134" s="88">
        <f>AB134/Q134</f>
        <v/>
      </c>
      <c r="AF134" s="88">
        <f>((N134/(T134*U134))/O134)</f>
        <v/>
      </c>
      <c r="AG134" s="88">
        <f>((N134/(T134*U134))/Q134)</f>
        <v/>
      </c>
      <c r="AH134" s="88">
        <f>((N134/(T134*U134))/P134)</f>
        <v/>
      </c>
      <c r="AI134" s="88">
        <f>((N134/(T134*U134))/R134)</f>
        <v/>
      </c>
      <c r="AJ134" s="94" t="inlineStr">
        <is>
          <t>Condiciones de muestreo generales planteadas por defecto, pueden considerarse adecudadas para comparativa con valor límite de corta duración.</t>
        </is>
      </c>
      <c r="AK134" s="118" t="inlineStr">
        <is>
          <t>Nota: En ausencia de método específico disponible, el método interno está basado en NIOSH 1500.</t>
        </is>
      </c>
    </row>
    <row r="135" ht="16"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25" t="inlineStr">
        <is>
          <t>0,01-0,2</t>
        </is>
      </c>
      <c r="J135" s="27" t="inlineStr">
        <is>
          <t>0,01-0,2 (MT044)</t>
        </is>
      </c>
      <c r="K135" s="27" t="inlineStr">
        <is>
          <t>NIOSH 1500</t>
        </is>
      </c>
      <c r="L135" s="31" t="n">
        <v>0.2</v>
      </c>
      <c r="N135" s="75" t="n">
        <v>10</v>
      </c>
      <c r="Q135" t="n">
        <v>470</v>
      </c>
      <c r="R135" t="n">
        <v>940</v>
      </c>
      <c r="S135" t="inlineStr">
        <is>
          <t>Alemania</t>
        </is>
      </c>
      <c r="T135" s="65" t="n">
        <v>0.2</v>
      </c>
      <c r="U135" s="31" t="n">
        <v>15</v>
      </c>
      <c r="V135" t="inlineStr">
        <is>
          <t>540-84-1</t>
        </is>
      </c>
      <c r="W135" s="2" t="inlineStr">
        <is>
          <t>Isooctano - aire</t>
        </is>
      </c>
      <c r="X135" s="71">
        <f>N135/((0.1*O135)*T135)</f>
        <v/>
      </c>
      <c r="Y135" s="71">
        <f>N135/(0.1*Q135*T135)</f>
        <v/>
      </c>
      <c r="Z135" s="88">
        <f>N135/(0.1*O135)</f>
        <v/>
      </c>
      <c r="AA135" s="88">
        <f>N135/(0.1*Q135)</f>
        <v/>
      </c>
      <c r="AB135" s="90">
        <f>N135/AC135</f>
        <v/>
      </c>
      <c r="AC135" s="31">
        <f>T135*480</f>
        <v/>
      </c>
      <c r="AD135" s="88">
        <f>AB135/O135</f>
        <v/>
      </c>
      <c r="AE135" s="88">
        <f>AB135/Q135</f>
        <v/>
      </c>
      <c r="AF135" s="88">
        <f>((N135/(T135*U135))/O135)</f>
        <v/>
      </c>
      <c r="AG135" s="88">
        <f>((N135/(T135*U135))/Q135)</f>
        <v/>
      </c>
      <c r="AH135" s="88">
        <f>((N135/(T135*U135))/P135)</f>
        <v/>
      </c>
      <c r="AI135" s="88">
        <f>((N135/(T135*U135))/R135)</f>
        <v/>
      </c>
      <c r="AJ135" s="94" t="inlineStr">
        <is>
          <t>Condiciones de muestreo generales planteadas por defecto, pueden considerarse adecudadas para comparativa con valor límite de corta duración.</t>
        </is>
      </c>
      <c r="AK135" s="118" t="inlineStr">
        <is>
          <t>Nota: En ausencia de método específico disponible, el método interno está basado en NIOSH 1500.</t>
        </is>
      </c>
    </row>
    <row r="136" ht="16"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25" t="inlineStr">
        <is>
          <t>0,01-0,2</t>
        </is>
      </c>
      <c r="J136" s="27" t="inlineStr">
        <is>
          <t>0,01-0,2 (MT044)</t>
        </is>
      </c>
      <c r="K136" s="27" t="inlineStr">
        <is>
          <t>NIOSH 1500</t>
        </is>
      </c>
      <c r="L136" s="31" t="n">
        <v>0.2</v>
      </c>
      <c r="N136" s="75" t="n">
        <v>10</v>
      </c>
      <c r="Q136" t="n">
        <v>470</v>
      </c>
      <c r="R136" t="n">
        <v>940</v>
      </c>
      <c r="S136" t="inlineStr">
        <is>
          <t>Alemania</t>
        </is>
      </c>
      <c r="T136" s="65" t="n">
        <v>0.2</v>
      </c>
      <c r="U136" s="31" t="n">
        <v>15</v>
      </c>
      <c r="V136" t="inlineStr">
        <is>
          <t>540-84-1</t>
        </is>
      </c>
      <c r="W136" s="2" t="inlineStr">
        <is>
          <t>Isooctano - aire</t>
        </is>
      </c>
      <c r="X136" s="71">
        <f>N136/((0.1*O136)*T136)</f>
        <v/>
      </c>
      <c r="Y136" s="71">
        <f>N136/(0.1*Q136*T136)</f>
        <v/>
      </c>
      <c r="Z136" s="88">
        <f>N136/(0.1*O136)</f>
        <v/>
      </c>
      <c r="AA136" s="88">
        <f>N136/(0.1*Q136)</f>
        <v/>
      </c>
      <c r="AB136" s="90">
        <f>N136/AC136</f>
        <v/>
      </c>
      <c r="AC136" s="31">
        <f>T136*480</f>
        <v/>
      </c>
      <c r="AD136" s="88">
        <f>AB136/O136</f>
        <v/>
      </c>
      <c r="AE136" s="88">
        <f>AB136/Q136</f>
        <v/>
      </c>
      <c r="AF136" s="88">
        <f>((N136/(T136*U136))/O136)</f>
        <v/>
      </c>
      <c r="AG136" s="88">
        <f>((N136/(T136*U136))/Q136)</f>
        <v/>
      </c>
      <c r="AH136" s="88">
        <f>((N136/(T136*U136))/P136)</f>
        <v/>
      </c>
      <c r="AI136" s="88">
        <f>((N136/(T136*U136))/R136)</f>
        <v/>
      </c>
      <c r="AJ136" s="94" t="inlineStr">
        <is>
          <t>Condiciones de muestreo generales planteadas por defecto, pueden considerarse adecudadas para comparativa con valor límite de corta duración.</t>
        </is>
      </c>
      <c r="AK136" s="118" t="inlineStr">
        <is>
          <t>Nota: En ausencia de método específico disponible, el método interno está basado en NIOSH 1500.</t>
        </is>
      </c>
    </row>
    <row r="137" ht="16"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25" t="inlineStr">
        <is>
          <t>0,02-0,2</t>
        </is>
      </c>
      <c r="J137" s="27" t="inlineStr">
        <is>
          <t>0,02-0,2 (MT044)</t>
        </is>
      </c>
      <c r="K137" s="27" t="inlineStr">
        <is>
          <t>NIOSH 1454</t>
        </is>
      </c>
      <c r="L137" s="31" t="n">
        <v>0.2</v>
      </c>
      <c r="N137" s="75" t="n">
        <v>100</v>
      </c>
      <c r="O137" t="n">
        <v>425</v>
      </c>
      <c r="P137" t="n">
        <v>850</v>
      </c>
      <c r="T137" s="65" t="n">
        <v>0.2</v>
      </c>
      <c r="U137" s="31" t="n">
        <v>15</v>
      </c>
      <c r="V137" t="inlineStr">
        <is>
          <t>108-21-4</t>
        </is>
      </c>
      <c r="W137" s="2" t="inlineStr">
        <is>
          <t>Acetato de isopropilo - aire</t>
        </is>
      </c>
      <c r="X137" s="71">
        <f>N137/((0.1*O137)*T137)</f>
        <v/>
      </c>
      <c r="Y137" s="71">
        <f>N137/(0.1*Q137*T137)</f>
        <v/>
      </c>
      <c r="Z137" s="88">
        <f>N137/(0.1*O137)</f>
        <v/>
      </c>
      <c r="AA137" s="88">
        <f>N137/(0.1*Q137)</f>
        <v/>
      </c>
      <c r="AB137" s="90">
        <f>N137/AC137</f>
        <v/>
      </c>
      <c r="AC137" s="31">
        <f>T137*480</f>
        <v/>
      </c>
      <c r="AD137" s="88">
        <f>AB137/O137</f>
        <v/>
      </c>
      <c r="AE137" s="88">
        <f>AB137/Q137</f>
        <v/>
      </c>
      <c r="AF137" s="88">
        <f>((N137/(T137*U137))/O137)</f>
        <v/>
      </c>
      <c r="AG137" s="88">
        <f>((N137/(T137*U137))/Q137)</f>
        <v/>
      </c>
      <c r="AH137" s="88">
        <f>((N137/(T137*U137))/P137)</f>
        <v/>
      </c>
      <c r="AI137" s="88">
        <f>((N137/(T137*U137))/R137)</f>
        <v/>
      </c>
      <c r="AJ137" s="94" t="inlineStr">
        <is>
          <t>Condiciones de muestreo generales planteadas por defecto, pueden considerarse adecudadas para comparativa con valor límite de corta duración.</t>
        </is>
      </c>
    </row>
    <row r="138" ht="16"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25" t="inlineStr">
        <is>
          <t>0,02-0,2</t>
        </is>
      </c>
      <c r="J138" s="27" t="inlineStr">
        <is>
          <t>0,02-0,2 (MT044)</t>
        </is>
      </c>
      <c r="K138" s="27" t="inlineStr">
        <is>
          <t>NIOSH 1454</t>
        </is>
      </c>
      <c r="L138" s="31" t="n">
        <v>0.2</v>
      </c>
      <c r="N138" s="75" t="n">
        <v>100</v>
      </c>
      <c r="O138" t="n">
        <v>425</v>
      </c>
      <c r="P138" t="n">
        <v>850</v>
      </c>
      <c r="T138" s="65" t="n">
        <v>0.2</v>
      </c>
      <c r="U138" s="31" t="n">
        <v>15</v>
      </c>
      <c r="V138" t="inlineStr">
        <is>
          <t>108-21-4</t>
        </is>
      </c>
      <c r="W138" s="2" t="inlineStr">
        <is>
          <t>Acetato de isopropilo - aire</t>
        </is>
      </c>
      <c r="X138" s="71">
        <f>N138/((0.1*O138)*T138)</f>
        <v/>
      </c>
      <c r="Y138" s="71">
        <f>N138/(0.1*Q138*T138)</f>
        <v/>
      </c>
      <c r="Z138" s="88">
        <f>N138/(0.1*O138)</f>
        <v/>
      </c>
      <c r="AA138" s="88">
        <f>N138/(0.1*Q138)</f>
        <v/>
      </c>
      <c r="AB138" s="90">
        <f>N138/AC138</f>
        <v/>
      </c>
      <c r="AC138" s="31">
        <f>T138*480</f>
        <v/>
      </c>
      <c r="AD138" s="88">
        <f>AB138/O138</f>
        <v/>
      </c>
      <c r="AE138" s="88">
        <f>AB138/Q138</f>
        <v/>
      </c>
      <c r="AF138" s="88">
        <f>((N138/(T138*U138))/O138)</f>
        <v/>
      </c>
      <c r="AG138" s="88">
        <f>((N138/(T138*U138))/Q138)</f>
        <v/>
      </c>
      <c r="AH138" s="88">
        <f>((N138/(T138*U138))/P138)</f>
        <v/>
      </c>
      <c r="AI138" s="88">
        <f>((N138/(T138*U138))/R138)</f>
        <v/>
      </c>
      <c r="AJ138" s="94" t="inlineStr">
        <is>
          <t>Condiciones de muestreo generales planteadas por defecto, pueden considerarse adecudadas para comparativa con valor límite de corta duración.</t>
        </is>
      </c>
    </row>
    <row r="139" ht="16"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25" t="inlineStr">
        <is>
          <t>0,01-0,2</t>
        </is>
      </c>
      <c r="J139" s="27" t="inlineStr">
        <is>
          <t>0,01-0,2 (MT044)</t>
        </is>
      </c>
      <c r="K139" s="27" t="inlineStr">
        <is>
          <t>NIOSH 1500</t>
        </is>
      </c>
      <c r="L139" s="31" t="n">
        <v>0.2</v>
      </c>
      <c r="N139" s="75" t="n">
        <v>100</v>
      </c>
      <c r="O139" t="n">
        <v>2085</v>
      </c>
      <c r="Q139" s="18" t="n">
        <v>800</v>
      </c>
      <c r="R139" t="n">
        <v>1200</v>
      </c>
      <c r="S139" t="inlineStr">
        <is>
          <t>Suecia</t>
        </is>
      </c>
      <c r="T139" s="31" t="n">
        <v>0.2</v>
      </c>
      <c r="U139" s="31" t="n">
        <v>15</v>
      </c>
      <c r="V139" t="inlineStr">
        <is>
          <t>142-82-5</t>
        </is>
      </c>
      <c r="W139" s="2" t="inlineStr">
        <is>
          <t>n-Heptano - aire</t>
        </is>
      </c>
      <c r="X139" s="71">
        <f>N139/((0.1*O139)*T139)</f>
        <v/>
      </c>
      <c r="Y139" s="71">
        <f>N139/(0.1*Q139*T139)</f>
        <v/>
      </c>
      <c r="Z139" s="88">
        <f>N139/(0.1*O139)</f>
        <v/>
      </c>
      <c r="AA139" s="88">
        <f>N139/(0.1*Q139)</f>
        <v/>
      </c>
      <c r="AB139" s="90">
        <f>N139/AC139</f>
        <v/>
      </c>
      <c r="AC139" s="31">
        <f>T139*480</f>
        <v/>
      </c>
      <c r="AD139" s="88">
        <f>AB139/O139</f>
        <v/>
      </c>
      <c r="AE139" s="88">
        <f>AB139/Q139</f>
        <v/>
      </c>
      <c r="AF139" s="88">
        <f>((N139/(T139*U139))/O139)</f>
        <v/>
      </c>
      <c r="AG139" s="88">
        <f>((N139/(T139*U139))/Q139)</f>
        <v/>
      </c>
      <c r="AH139" s="88">
        <f>((N139/(T139*U139))/P139)</f>
        <v/>
      </c>
      <c r="AI139" s="88">
        <f>((N139/(T139*U139))/R139)</f>
        <v/>
      </c>
      <c r="AJ139" s="94" t="inlineStr">
        <is>
          <t>Condiciones de muestreo generales planteadas por defecto, pueden considerarse adecudadas para comparativa con valor límite de corta duración.</t>
        </is>
      </c>
    </row>
    <row r="140" ht="16"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25" t="inlineStr">
        <is>
          <t>0,01-0,2</t>
        </is>
      </c>
      <c r="J140" s="27" t="inlineStr">
        <is>
          <t>0,01-0,2 (MT044)</t>
        </is>
      </c>
      <c r="K140" s="27" t="inlineStr">
        <is>
          <t>NIOSH 1500</t>
        </is>
      </c>
      <c r="L140" s="31" t="n">
        <v>0.2</v>
      </c>
      <c r="N140" s="75" t="n">
        <v>100</v>
      </c>
      <c r="O140" t="n">
        <v>2085</v>
      </c>
      <c r="Q140" s="18" t="n">
        <v>800</v>
      </c>
      <c r="R140" t="n">
        <v>1200</v>
      </c>
      <c r="S140" t="inlineStr">
        <is>
          <t>Suecia</t>
        </is>
      </c>
      <c r="T140" s="31" t="n">
        <v>0.2</v>
      </c>
      <c r="U140" s="31" t="n">
        <v>15</v>
      </c>
      <c r="V140" t="inlineStr">
        <is>
          <t>142-82-5</t>
        </is>
      </c>
      <c r="W140" s="2" t="inlineStr">
        <is>
          <t>n-Heptano - aire</t>
        </is>
      </c>
      <c r="X140" s="71">
        <f>N140/((0.1*O140)*T140)</f>
        <v/>
      </c>
      <c r="Y140" s="71">
        <f>N140/(0.1*Q140*T140)</f>
        <v/>
      </c>
      <c r="Z140" s="88">
        <f>N140/(0.1*O140)</f>
        <v/>
      </c>
      <c r="AA140" s="88">
        <f>N140/(0.1*Q140)</f>
        <v/>
      </c>
      <c r="AB140" s="90">
        <f>N140/AC140</f>
        <v/>
      </c>
      <c r="AC140" s="31">
        <f>T140*480</f>
        <v/>
      </c>
      <c r="AD140" s="88">
        <f>AB140/O140</f>
        <v/>
      </c>
      <c r="AE140" s="88">
        <f>AB140/Q140</f>
        <v/>
      </c>
      <c r="AF140" s="88">
        <f>((N140/(T140*U140))/O140)</f>
        <v/>
      </c>
      <c r="AG140" s="88">
        <f>((N140/(T140*U140))/Q140)</f>
        <v/>
      </c>
      <c r="AH140" s="88">
        <f>((N140/(T140*U140))/P140)</f>
        <v/>
      </c>
      <c r="AI140" s="88">
        <f>((N140/(T140*U140))/R140)</f>
        <v/>
      </c>
      <c r="AJ140" s="94" t="inlineStr">
        <is>
          <t>Condiciones de muestreo generales planteadas por defecto, pueden considerarse adecudadas para comparativa con valor límite de corta duración.</t>
        </is>
      </c>
    </row>
    <row r="141" ht="16"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25" t="inlineStr">
        <is>
          <t>0,01-0,2</t>
        </is>
      </c>
      <c r="J141" s="27" t="inlineStr">
        <is>
          <t>0,01-0,2 (MT044)</t>
        </is>
      </c>
      <c r="K141" s="27" t="inlineStr">
        <is>
          <t>NIOSH 1500</t>
        </is>
      </c>
      <c r="L141" s="31" t="n">
        <v>0.2</v>
      </c>
      <c r="N141" s="75" t="n">
        <v>100</v>
      </c>
      <c r="O141" t="n">
        <v>2085</v>
      </c>
      <c r="Q141" s="18" t="n">
        <v>800</v>
      </c>
      <c r="R141" t="n">
        <v>1200</v>
      </c>
      <c r="S141" t="inlineStr">
        <is>
          <t>Suecia</t>
        </is>
      </c>
      <c r="T141" s="31" t="n">
        <v>0.2</v>
      </c>
      <c r="U141" s="31" t="n">
        <v>15</v>
      </c>
      <c r="V141" t="inlineStr">
        <is>
          <t>142-82-5</t>
        </is>
      </c>
      <c r="W141" s="2" t="inlineStr">
        <is>
          <t>n-Heptano - aire</t>
        </is>
      </c>
      <c r="X141" s="71">
        <f>N141/((0.1*O141)*T141)</f>
        <v/>
      </c>
      <c r="Y141" s="71">
        <f>N141/(0.1*Q141*T141)</f>
        <v/>
      </c>
      <c r="Z141" s="88">
        <f>N141/(0.1*O141)</f>
        <v/>
      </c>
      <c r="AA141" s="88">
        <f>N141/(0.1*Q141)</f>
        <v/>
      </c>
      <c r="AB141" s="90">
        <f>N141/AC141</f>
        <v/>
      </c>
      <c r="AC141" s="31">
        <f>T141*480</f>
        <v/>
      </c>
      <c r="AD141" s="88">
        <f>AB141/O141</f>
        <v/>
      </c>
      <c r="AE141" s="88">
        <f>AB141/Q141</f>
        <v/>
      </c>
      <c r="AF141" s="88">
        <f>((N141/(T141*U141))/O141)</f>
        <v/>
      </c>
      <c r="AG141" s="88">
        <f>((N141/(T141*U141))/Q141)</f>
        <v/>
      </c>
      <c r="AH141" s="88">
        <f>((N141/(T141*U141))/P141)</f>
        <v/>
      </c>
      <c r="AI141" s="88">
        <f>((N141/(T141*U141))/R141)</f>
        <v/>
      </c>
      <c r="AJ141" s="94" t="inlineStr">
        <is>
          <t>Condiciones de muestreo generales planteadas por defecto, pueden considerarse adecudadas para comparativa con valor límite de corta duración.</t>
        </is>
      </c>
    </row>
    <row r="142" ht="16"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25" t="inlineStr">
        <is>
          <t>0,01-0,2</t>
        </is>
      </c>
      <c r="J142" s="27" t="inlineStr">
        <is>
          <t>0,01-0,2 (MT044)</t>
        </is>
      </c>
      <c r="K142" s="27" t="inlineStr">
        <is>
          <t>NIOSH 1500</t>
        </is>
      </c>
      <c r="L142" s="31" t="n">
        <v>0.2</v>
      </c>
      <c r="N142" s="75" t="n">
        <v>100</v>
      </c>
      <c r="O142" t="n">
        <v>2085</v>
      </c>
      <c r="Q142" s="18" t="n">
        <v>800</v>
      </c>
      <c r="R142" t="n">
        <v>1200</v>
      </c>
      <c r="S142" t="inlineStr">
        <is>
          <t>Suecia</t>
        </is>
      </c>
      <c r="T142" s="31" t="n">
        <v>0.2</v>
      </c>
      <c r="U142" s="31" t="n">
        <v>15</v>
      </c>
      <c r="V142" t="inlineStr">
        <is>
          <t>142-82-5</t>
        </is>
      </c>
      <c r="W142" s="2" t="inlineStr">
        <is>
          <t>n-Heptano - aire</t>
        </is>
      </c>
      <c r="X142" s="71">
        <f>N142/((0.1*O142)*T142)</f>
        <v/>
      </c>
      <c r="Y142" s="71">
        <f>N142/(0.1*Q142*T142)</f>
        <v/>
      </c>
      <c r="Z142" s="88">
        <f>N142/(0.1*O142)</f>
        <v/>
      </c>
      <c r="AA142" s="88">
        <f>N142/(0.1*Q142)</f>
        <v/>
      </c>
      <c r="AB142" s="90">
        <f>N142/AC142</f>
        <v/>
      </c>
      <c r="AC142" s="31">
        <f>T142*480</f>
        <v/>
      </c>
      <c r="AD142" s="88">
        <f>AB142/O142</f>
        <v/>
      </c>
      <c r="AE142" s="88">
        <f>AB142/Q142</f>
        <v/>
      </c>
      <c r="AF142" s="88">
        <f>((N142/(T142*U142))/O142)</f>
        <v/>
      </c>
      <c r="AG142" s="88">
        <f>((N142/(T142*U142))/Q142)</f>
        <v/>
      </c>
      <c r="AH142" s="88">
        <f>((N142/(T142*U142))/P142)</f>
        <v/>
      </c>
      <c r="AI142" s="88">
        <f>((N142/(T142*U142))/R142)</f>
        <v/>
      </c>
      <c r="AJ142" s="94" t="inlineStr">
        <is>
          <t>Condiciones de muestreo generales planteadas por defecto, pueden considerarse adecudadas para comparativa con valor límite de corta duración.</t>
        </is>
      </c>
    </row>
    <row r="143" ht="16"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25" t="inlineStr">
        <is>
          <t>0,01-0,2</t>
        </is>
      </c>
      <c r="J143" s="27" t="inlineStr">
        <is>
          <t>0,01-0,2 (MT044)</t>
        </is>
      </c>
      <c r="K143" s="27" t="inlineStr">
        <is>
          <t>NIOSH 1022</t>
        </is>
      </c>
      <c r="L143" s="31" t="n">
        <v>0.2</v>
      </c>
      <c r="N143" s="75" t="n">
        <v>25</v>
      </c>
      <c r="O143" t="n">
        <v>54.7</v>
      </c>
      <c r="P143" s="18" t="n">
        <v>164.1</v>
      </c>
      <c r="T143" s="31" t="n">
        <v>0.2</v>
      </c>
      <c r="U143" s="31" t="n">
        <v>15</v>
      </c>
      <c r="V143" t="inlineStr">
        <is>
          <t>79-01-6</t>
        </is>
      </c>
      <c r="W143" s="2" t="inlineStr">
        <is>
          <t>Tricloroetileno - aire</t>
        </is>
      </c>
      <c r="X143" s="71">
        <f>N143/((0.1*O143)*T143)</f>
        <v/>
      </c>
      <c r="Y143" s="71">
        <f>N143/(0.1*Q143*T143)</f>
        <v/>
      </c>
      <c r="Z143" s="88">
        <f>N143/(0.1*O143)</f>
        <v/>
      </c>
      <c r="AA143" s="88">
        <f>N143/(0.1*Q143)</f>
        <v/>
      </c>
      <c r="AB143" s="90">
        <f>N143/AC143</f>
        <v/>
      </c>
      <c r="AC143" s="31">
        <f>T143*480</f>
        <v/>
      </c>
      <c r="AD143" s="88">
        <f>AB143/O143</f>
        <v/>
      </c>
      <c r="AE143" s="88">
        <f>AB143/Q143</f>
        <v/>
      </c>
      <c r="AF143" s="88">
        <f>((N143/(T143*U143))/O143)</f>
        <v/>
      </c>
      <c r="AG143" s="88">
        <f>((N143/(T143*U143))/Q143)</f>
        <v/>
      </c>
      <c r="AH143" s="88">
        <f>((N143/(T143*U143))/P143)</f>
        <v/>
      </c>
      <c r="AI143" s="88">
        <f>((N143/(T143*U143))/R143)</f>
        <v/>
      </c>
      <c r="AJ143" s="94" t="inlineStr">
        <is>
          <t>Condiciones de muestreo generales planteadas por defecto, pueden considerarse adecudadas para comparativa con valor límite de corta duración.</t>
        </is>
      </c>
      <c r="AK143" s="118" t="inlineStr">
        <is>
          <t>Nota: Agente afectado por RD 612/2024, en esta entrada ya se considera el valor límite propuesto.</t>
        </is>
      </c>
    </row>
    <row r="144" ht="16"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25" t="inlineStr">
        <is>
          <t>0,01-0,2</t>
        </is>
      </c>
      <c r="J144" s="27" t="inlineStr">
        <is>
          <t>0,01-0,2 (MT044)</t>
        </is>
      </c>
      <c r="K144" s="27" t="inlineStr">
        <is>
          <t>NIOSH 1022</t>
        </is>
      </c>
      <c r="L144" s="31" t="n">
        <v>0.2</v>
      </c>
      <c r="N144" s="75" t="n">
        <v>25</v>
      </c>
      <c r="O144" t="n">
        <v>54.7</v>
      </c>
      <c r="P144" s="18" t="n">
        <v>164.1</v>
      </c>
      <c r="T144" s="31" t="n">
        <v>0.2</v>
      </c>
      <c r="U144" s="31" t="n">
        <v>15</v>
      </c>
      <c r="V144" t="inlineStr">
        <is>
          <t>79-01-6</t>
        </is>
      </c>
      <c r="W144" s="2" t="inlineStr">
        <is>
          <t>Tricloroetileno - aire</t>
        </is>
      </c>
      <c r="X144" s="71">
        <f>N144/((0.1*O144)*T144)</f>
        <v/>
      </c>
      <c r="Y144" s="71">
        <f>N144/(0.1*Q144*T144)</f>
        <v/>
      </c>
      <c r="Z144" s="88">
        <f>N144/(0.1*O144)</f>
        <v/>
      </c>
      <c r="AA144" s="88">
        <f>N144/(0.1*Q144)</f>
        <v/>
      </c>
      <c r="AB144" s="90">
        <f>N144/AC144</f>
        <v/>
      </c>
      <c r="AC144" s="31">
        <f>T144*480</f>
        <v/>
      </c>
      <c r="AD144" s="88">
        <f>AB144/O144</f>
        <v/>
      </c>
      <c r="AE144" s="88">
        <f>AB144/Q144</f>
        <v/>
      </c>
      <c r="AF144" s="88">
        <f>((N144/(T144*U144))/O144)</f>
        <v/>
      </c>
      <c r="AG144" s="88">
        <f>((N144/(T144*U144))/Q144)</f>
        <v/>
      </c>
      <c r="AH144" s="88">
        <f>((N144/(T144*U144))/P144)</f>
        <v/>
      </c>
      <c r="AI144" s="88">
        <f>((N144/(T144*U144))/R144)</f>
        <v/>
      </c>
      <c r="AJ144" s="94" t="inlineStr">
        <is>
          <t>Condiciones de muestreo generales planteadas por defecto, pueden considerarse adecudadas para comparativa con valor límite de corta duración.</t>
        </is>
      </c>
      <c r="AK144" s="118" t="inlineStr">
        <is>
          <t>Nota: Agente afectado por RD 612/2024, en esta entrada ya se considera el valor límite propuesto.</t>
        </is>
      </c>
    </row>
    <row r="145" ht="16"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25" t="inlineStr">
        <is>
          <t>0,01-0,2</t>
        </is>
      </c>
      <c r="J145" s="27" t="inlineStr">
        <is>
          <t>0,01-0,2 (MT044)</t>
        </is>
      </c>
      <c r="K145" s="27" t="inlineStr">
        <is>
          <t>NIOSH 1401</t>
        </is>
      </c>
      <c r="L145" s="31" t="n">
        <v>0.2</v>
      </c>
      <c r="N145" s="75" t="n">
        <v>100</v>
      </c>
      <c r="O145" t="n">
        <v>61</v>
      </c>
      <c r="P145" t="n">
        <v>154</v>
      </c>
      <c r="T145" s="31" t="n">
        <v>0.2</v>
      </c>
      <c r="U145" s="31" t="n">
        <v>15</v>
      </c>
      <c r="V145" t="inlineStr">
        <is>
          <t>71-36-3</t>
        </is>
      </c>
      <c r="W145" s="2" t="inlineStr">
        <is>
          <t>Alcohol n-butílico - aire</t>
        </is>
      </c>
      <c r="X145" s="71">
        <f>N145/((0.1*O145)*T145)</f>
        <v/>
      </c>
      <c r="Y145" s="71">
        <f>N145/(0.1*Q145*T145)</f>
        <v/>
      </c>
      <c r="Z145" s="88">
        <f>N145/(0.1*O145)</f>
        <v/>
      </c>
      <c r="AA145" s="88">
        <f>N145/(0.1*Q145)</f>
        <v/>
      </c>
      <c r="AB145" s="90">
        <f>N145/AC145</f>
        <v/>
      </c>
      <c r="AC145" s="31">
        <f>T145*480</f>
        <v/>
      </c>
      <c r="AD145" s="88">
        <f>AB145/O145</f>
        <v/>
      </c>
      <c r="AE145" s="88">
        <f>AB145/Q145</f>
        <v/>
      </c>
      <c r="AF145" s="88">
        <f>((N145/(T145*U145))/O145)</f>
        <v/>
      </c>
      <c r="AG145" s="88">
        <f>((N145/(T145*U145))/Q145)</f>
        <v/>
      </c>
      <c r="AH145" s="88">
        <f>((N145/(T145*U145))/P145)</f>
        <v/>
      </c>
      <c r="AI145" s="88">
        <f>((N145/(T145*U145))/R145)</f>
        <v/>
      </c>
      <c r="AJ145" s="94" t="inlineStr">
        <is>
          <t>Condiciones de muestreo generales planteadas por defecto, pueden considerarse adecudadas para comparativa con valor límite de corta duración.</t>
        </is>
      </c>
    </row>
    <row r="146" ht="16"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25" t="inlineStr">
        <is>
          <t>0,01-0,2</t>
        </is>
      </c>
      <c r="J146" s="27" t="inlineStr">
        <is>
          <t>0,01-0,2 (MT044)</t>
        </is>
      </c>
      <c r="K146" s="27" t="inlineStr">
        <is>
          <t>NIOSH 1401</t>
        </is>
      </c>
      <c r="L146" s="31" t="n">
        <v>0.2</v>
      </c>
      <c r="N146" s="75" t="n">
        <v>100</v>
      </c>
      <c r="O146" t="n">
        <v>61</v>
      </c>
      <c r="P146" t="n">
        <v>154</v>
      </c>
      <c r="T146" s="31" t="n">
        <v>0.2</v>
      </c>
      <c r="U146" s="31" t="n">
        <v>15</v>
      </c>
      <c r="V146" t="inlineStr">
        <is>
          <t>71-36-3</t>
        </is>
      </c>
      <c r="W146" s="2" t="inlineStr">
        <is>
          <t>Alcohol n-butílico - aire</t>
        </is>
      </c>
      <c r="X146" s="71">
        <f>N146/((0.1*O146)*T146)</f>
        <v/>
      </c>
      <c r="Y146" s="71">
        <f>N146/(0.1*Q146*T146)</f>
        <v/>
      </c>
      <c r="Z146" s="88">
        <f>N146/(0.1*O146)</f>
        <v/>
      </c>
      <c r="AA146" s="88">
        <f>N146/(0.1*Q146)</f>
        <v/>
      </c>
      <c r="AB146" s="90">
        <f>N146/AC146</f>
        <v/>
      </c>
      <c r="AC146" s="31">
        <f>T146*480</f>
        <v/>
      </c>
      <c r="AD146" s="88">
        <f>AB146/O146</f>
        <v/>
      </c>
      <c r="AE146" s="88">
        <f>AB146/Q146</f>
        <v/>
      </c>
      <c r="AF146" s="88">
        <f>((N146/(T146*U146))/O146)</f>
        <v/>
      </c>
      <c r="AG146" s="88">
        <f>((N146/(T146*U146))/Q146)</f>
        <v/>
      </c>
      <c r="AH146" s="88">
        <f>((N146/(T146*U146))/P146)</f>
        <v/>
      </c>
      <c r="AI146" s="88">
        <f>((N146/(T146*U146))/R146)</f>
        <v/>
      </c>
      <c r="AJ146" s="94" t="inlineStr">
        <is>
          <t>Condiciones de muestreo generales planteadas por defecto, pueden considerarse adecudadas para comparativa con valor límite de corta duración.</t>
        </is>
      </c>
    </row>
    <row r="147" ht="16"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25" t="inlineStr">
        <is>
          <t>0,01-0,2</t>
        </is>
      </c>
      <c r="J147" s="27" t="inlineStr">
        <is>
          <t>0,01-0,2 (MT044)</t>
        </is>
      </c>
      <c r="K147" s="27" t="inlineStr">
        <is>
          <t>NIOSH 1602</t>
        </is>
      </c>
      <c r="L147" s="31" t="n">
        <v>0.2</v>
      </c>
      <c r="N147" s="75" t="n">
        <v>50</v>
      </c>
      <c r="O147" t="n">
        <v>73</v>
      </c>
      <c r="Q147" s="18" t="n">
        <v>73</v>
      </c>
      <c r="R147" s="18" t="n">
        <v>146</v>
      </c>
      <c r="S147" t="inlineStr">
        <is>
          <t>Alemania</t>
        </is>
      </c>
      <c r="T147" s="31" t="n">
        <v>0.2</v>
      </c>
      <c r="U147" s="31" t="n">
        <v>15</v>
      </c>
      <c r="V147" t="inlineStr">
        <is>
          <t>123-91-1</t>
        </is>
      </c>
      <c r="W147" s="2" t="inlineStr">
        <is>
          <t>Dioxano - aire</t>
        </is>
      </c>
      <c r="X147" s="71">
        <f>N147/((0.1*O147)*T147)</f>
        <v/>
      </c>
      <c r="Y147" s="71">
        <f>N147/(0.1*Q147*T147)</f>
        <v/>
      </c>
      <c r="Z147" s="88">
        <f>N147/(0.1*O147)</f>
        <v/>
      </c>
      <c r="AA147" s="88">
        <f>N147/(0.1*Q147)</f>
        <v/>
      </c>
      <c r="AB147" s="90">
        <f>N147/AC147</f>
        <v/>
      </c>
      <c r="AC147" s="31">
        <f>T147*480</f>
        <v/>
      </c>
      <c r="AD147" s="88">
        <f>AB147/O147</f>
        <v/>
      </c>
      <c r="AE147" s="88">
        <f>AB147/Q147</f>
        <v/>
      </c>
      <c r="AF147" s="88">
        <f>((N147/(T147*U147))/O147)</f>
        <v/>
      </c>
      <c r="AG147" s="88">
        <f>((N147/(T147*U147))/Q147)</f>
        <v/>
      </c>
      <c r="AH147" s="88">
        <f>((N147/(T147*U147))/P147)</f>
        <v/>
      </c>
      <c r="AI147" s="88">
        <f>((N147/(T147*U147))/R147)</f>
        <v/>
      </c>
      <c r="AJ147" s="94" t="inlineStr">
        <is>
          <t>Condiciones de muestreo generales planteadas por defecto, pueden considerarse adecudadas para comparativa con valor límite de corta duración.</t>
        </is>
      </c>
    </row>
    <row r="148" ht="16"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25" t="inlineStr">
        <is>
          <t>0,01-0,2</t>
        </is>
      </c>
      <c r="J148" s="27" t="inlineStr">
        <is>
          <t>0,01-0,2 (MT044)</t>
        </is>
      </c>
      <c r="K148" s="27" t="inlineStr">
        <is>
          <t>NIOSH 1602</t>
        </is>
      </c>
      <c r="L148" s="31" t="n">
        <v>0.2</v>
      </c>
      <c r="N148" s="75" t="n">
        <v>50</v>
      </c>
      <c r="O148" t="n">
        <v>73</v>
      </c>
      <c r="Q148" s="18" t="n">
        <v>73</v>
      </c>
      <c r="R148" s="18" t="n">
        <v>146</v>
      </c>
      <c r="S148" t="inlineStr">
        <is>
          <t>Alemania</t>
        </is>
      </c>
      <c r="T148" s="31" t="n">
        <v>0.2</v>
      </c>
      <c r="U148" s="31" t="n">
        <v>15</v>
      </c>
      <c r="V148" t="inlineStr">
        <is>
          <t>123-91-1</t>
        </is>
      </c>
      <c r="W148" s="2" t="inlineStr">
        <is>
          <t>Dioxano - aire</t>
        </is>
      </c>
      <c r="X148" s="71">
        <f>N148/((0.1*O148)*T148)</f>
        <v/>
      </c>
      <c r="Y148" s="71">
        <f>N148/(0.1*Q148*T148)</f>
        <v/>
      </c>
      <c r="Z148" s="88">
        <f>N148/(0.1*O148)</f>
        <v/>
      </c>
      <c r="AA148" s="88">
        <f>N148/(0.1*Q148)</f>
        <v/>
      </c>
      <c r="AB148" s="90">
        <f>N148/AC148</f>
        <v/>
      </c>
      <c r="AC148" s="31">
        <f>T148*480</f>
        <v/>
      </c>
      <c r="AD148" s="88">
        <f>AB148/O148</f>
        <v/>
      </c>
      <c r="AE148" s="88">
        <f>AB148/Q148</f>
        <v/>
      </c>
      <c r="AF148" s="88">
        <f>((N148/(T148*U148))/O148)</f>
        <v/>
      </c>
      <c r="AG148" s="88">
        <f>((N148/(T148*U148))/Q148)</f>
        <v/>
      </c>
      <c r="AH148" s="88">
        <f>((N148/(T148*U148))/P148)</f>
        <v/>
      </c>
      <c r="AI148" s="88">
        <f>((N148/(T148*U148))/R148)</f>
        <v/>
      </c>
      <c r="AJ148" s="94" t="inlineStr">
        <is>
          <t>Condiciones de muestreo generales planteadas por defecto, pueden considerarse adecudadas para comparativa con valor límite de corta duración.</t>
        </is>
      </c>
    </row>
    <row r="149" ht="16"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25" t="inlineStr">
        <is>
          <t>0,01-0,2</t>
        </is>
      </c>
      <c r="J149" s="27" t="inlineStr">
        <is>
          <t>0,01-0,2 (MT044)</t>
        </is>
      </c>
      <c r="K149" s="27" t="inlineStr">
        <is>
          <t>NIOSH 1450</t>
        </is>
      </c>
      <c r="L149" s="31" t="n">
        <v>0.2</v>
      </c>
      <c r="N149" s="75" t="n">
        <v>100</v>
      </c>
      <c r="O149" t="n">
        <v>849</v>
      </c>
      <c r="P149" t="n">
        <v>1060</v>
      </c>
      <c r="T149" s="31" t="n">
        <v>0.2</v>
      </c>
      <c r="U149" s="31" t="n">
        <v>15</v>
      </c>
      <c r="V149" t="inlineStr">
        <is>
          <t>109-60-4</t>
        </is>
      </c>
      <c r="W149" s="2" t="inlineStr">
        <is>
          <t>Acetato de n-propilo - aire</t>
        </is>
      </c>
      <c r="X149" s="71">
        <f>N149/((0.1*O149)*T149)</f>
        <v/>
      </c>
      <c r="Y149" s="71">
        <f>N149/(0.1*Q149*T149)</f>
        <v/>
      </c>
      <c r="Z149" s="88">
        <f>N149/(0.1*O149)</f>
        <v/>
      </c>
      <c r="AA149" s="88">
        <f>N149/(0.1*Q149)</f>
        <v/>
      </c>
      <c r="AB149" s="90">
        <f>N149/AC149</f>
        <v/>
      </c>
      <c r="AC149" s="31">
        <f>T149*480</f>
        <v/>
      </c>
      <c r="AD149" s="88">
        <f>AB149/O149</f>
        <v/>
      </c>
      <c r="AE149" s="88">
        <f>AB149/Q149</f>
        <v/>
      </c>
      <c r="AF149" s="88">
        <f>((N149/(T149*U149))/O149)</f>
        <v/>
      </c>
      <c r="AG149" s="88">
        <f>((N149/(T149*U149))/Q149)</f>
        <v/>
      </c>
      <c r="AH149" s="88">
        <f>((N149/(T149*U149))/P149)</f>
        <v/>
      </c>
      <c r="AI149" s="88">
        <f>((N149/(T149*U149))/R149)</f>
        <v/>
      </c>
      <c r="AJ149" s="94" t="inlineStr">
        <is>
          <t>Condiciones de muestreo generales planteadas por defecto, pueden considerarse adecudadas para comparativa con valor límite de corta duración.</t>
        </is>
      </c>
    </row>
    <row r="150" ht="16"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25" t="inlineStr">
        <is>
          <t>0,01-0,2</t>
        </is>
      </c>
      <c r="J150" s="27" t="inlineStr">
        <is>
          <t>0,01-0,2 (MT044)</t>
        </is>
      </c>
      <c r="K150" s="27" t="inlineStr">
        <is>
          <t>NIOSH 1450</t>
        </is>
      </c>
      <c r="L150" s="31" t="n">
        <v>0.2</v>
      </c>
      <c r="N150" s="75" t="n">
        <v>100</v>
      </c>
      <c r="O150" t="n">
        <v>849</v>
      </c>
      <c r="P150" t="n">
        <v>1060</v>
      </c>
      <c r="T150" s="31" t="n">
        <v>0.2</v>
      </c>
      <c r="U150" s="31" t="n">
        <v>15</v>
      </c>
      <c r="V150" t="inlineStr">
        <is>
          <t>109-60-4</t>
        </is>
      </c>
      <c r="W150" s="2" t="inlineStr">
        <is>
          <t>Acetato de n-propilo - aire</t>
        </is>
      </c>
      <c r="X150" s="71">
        <f>N150/((0.1*O150)*T150)</f>
        <v/>
      </c>
      <c r="Y150" s="71">
        <f>N150/(0.1*Q150*T150)</f>
        <v/>
      </c>
      <c r="Z150" s="88">
        <f>N150/(0.1*O150)</f>
        <v/>
      </c>
      <c r="AA150" s="88">
        <f>N150/(0.1*Q150)</f>
        <v/>
      </c>
      <c r="AB150" s="90">
        <f>N150/AC150</f>
        <v/>
      </c>
      <c r="AC150" s="31">
        <f>T150*480</f>
        <v/>
      </c>
      <c r="AD150" s="88">
        <f>AB150/O150</f>
        <v/>
      </c>
      <c r="AE150" s="88">
        <f>AB150/Q150</f>
        <v/>
      </c>
      <c r="AF150" s="88">
        <f>((N150/(T150*U150))/O150)</f>
        <v/>
      </c>
      <c r="AG150" s="88">
        <f>((N150/(T150*U150))/Q150)</f>
        <v/>
      </c>
      <c r="AH150" s="88">
        <f>((N150/(T150*U150))/P150)</f>
        <v/>
      </c>
      <c r="AI150" s="88">
        <f>((N150/(T150*U150))/R150)</f>
        <v/>
      </c>
      <c r="AJ150" s="94" t="inlineStr">
        <is>
          <t>Condiciones de muestreo generales planteadas por defecto, pueden considerarse adecudadas para comparativa con valor límite de corta duración.</t>
        </is>
      </c>
    </row>
    <row r="151" ht="1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25" t="inlineStr">
        <is>
          <t>0,01-0,2</t>
        </is>
      </c>
      <c r="J151" s="27" t="inlineStr">
        <is>
          <t>0,01-0,2 (MT044)</t>
        </is>
      </c>
      <c r="K151" s="27" t="inlineStr">
        <is>
          <t>NIOSH 1300</t>
        </is>
      </c>
      <c r="L151" s="31" t="n">
        <v>0.2</v>
      </c>
      <c r="N151" s="75" t="n">
        <v>100</v>
      </c>
      <c r="O151" t="n">
        <v>83</v>
      </c>
      <c r="P151" t="n">
        <v>208</v>
      </c>
      <c r="T151" s="31" t="n">
        <v>0.2</v>
      </c>
      <c r="U151" s="31" t="n">
        <v>15</v>
      </c>
      <c r="V151" t="inlineStr">
        <is>
          <t>108-10-1</t>
        </is>
      </c>
      <c r="W151" s="2" t="inlineStr">
        <is>
          <t>4-Metilpentan-2-ona - aire</t>
        </is>
      </c>
      <c r="X151" s="71">
        <f>N151/((0.1*O151)*T151)</f>
        <v/>
      </c>
      <c r="Y151" s="71">
        <f>N151/(0.1*Q151*T151)</f>
        <v/>
      </c>
      <c r="Z151" s="88">
        <f>N151/(0.1*O151)</f>
        <v/>
      </c>
      <c r="AA151" s="88">
        <f>N151/(0.1*Q151)</f>
        <v/>
      </c>
      <c r="AB151" s="90">
        <f>N151/AC151</f>
        <v/>
      </c>
      <c r="AC151" s="31">
        <f>T151*480</f>
        <v/>
      </c>
      <c r="AD151" s="88">
        <f>AB151/O151</f>
        <v/>
      </c>
      <c r="AE151" s="88">
        <f>AB151/Q151</f>
        <v/>
      </c>
      <c r="AF151" s="88">
        <f>((N151/(T151*U151))/O151)</f>
        <v/>
      </c>
      <c r="AG151" s="88">
        <f>((N151/(T151*U151))/Q151)</f>
        <v/>
      </c>
      <c r="AH151" s="88">
        <f>((N151/(T151*U151))/P151)</f>
        <v/>
      </c>
      <c r="AI151" s="88">
        <f>((N151/(T151*U151))/R151)</f>
        <v/>
      </c>
      <c r="AJ151" s="94" t="inlineStr">
        <is>
          <t>Condiciones de muestreo generales planteadas por defecto, pueden considerarse adecudadas para comparativa con valor límite de corta duración.</t>
        </is>
      </c>
    </row>
    <row r="152" ht="1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25" t="inlineStr">
        <is>
          <t>0,01-0,2</t>
        </is>
      </c>
      <c r="J152" s="27" t="inlineStr">
        <is>
          <t>0,01-0,2 (MT044)</t>
        </is>
      </c>
      <c r="K152" s="27" t="inlineStr">
        <is>
          <t>NIOSH 1300</t>
        </is>
      </c>
      <c r="L152" s="31" t="n">
        <v>0.2</v>
      </c>
      <c r="N152" s="75" t="n">
        <v>100</v>
      </c>
      <c r="O152" t="n">
        <v>83</v>
      </c>
      <c r="P152" t="n">
        <v>208</v>
      </c>
      <c r="T152" s="31" t="n">
        <v>0.2</v>
      </c>
      <c r="U152" s="31" t="n">
        <v>15</v>
      </c>
      <c r="V152" t="inlineStr">
        <is>
          <t>108-10-1</t>
        </is>
      </c>
      <c r="W152" s="2" t="inlineStr">
        <is>
          <t>4-Metilpentan-2-ona - aire</t>
        </is>
      </c>
      <c r="X152" s="71">
        <f>N152/((0.1*O152)*T152)</f>
        <v/>
      </c>
      <c r="Y152" s="71">
        <f>N152/(0.1*Q152*T152)</f>
        <v/>
      </c>
      <c r="Z152" s="88">
        <f>N152/(0.1*O152)</f>
        <v/>
      </c>
      <c r="AA152" s="88">
        <f>N152/(0.1*Q152)</f>
        <v/>
      </c>
      <c r="AB152" s="90">
        <f>N152/AC152</f>
        <v/>
      </c>
      <c r="AC152" s="31">
        <f>T152*480</f>
        <v/>
      </c>
      <c r="AD152" s="88">
        <f>AB152/O152</f>
        <v/>
      </c>
      <c r="AE152" s="88">
        <f>AB152/Q152</f>
        <v/>
      </c>
      <c r="AF152" s="88">
        <f>((N152/(T152*U152))/O152)</f>
        <v/>
      </c>
      <c r="AG152" s="88">
        <f>((N152/(T152*U152))/Q152)</f>
        <v/>
      </c>
      <c r="AH152" s="88">
        <f>((N152/(T152*U152))/P152)</f>
        <v/>
      </c>
      <c r="AI152" s="88">
        <f>((N152/(T152*U152))/R152)</f>
        <v/>
      </c>
      <c r="AJ152" s="94" t="inlineStr">
        <is>
          <t>Condiciones de muestreo generales planteadas por defecto, pueden considerarse adecudadas para comparativa con valor límite de corta duración.</t>
        </is>
      </c>
    </row>
    <row r="153" ht="16"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25" t="inlineStr">
        <is>
          <t>0,01-0,2</t>
        </is>
      </c>
      <c r="J153" s="27" t="inlineStr">
        <is>
          <t>0,01-0,2 (MT044)</t>
        </is>
      </c>
      <c r="K153" s="27" t="inlineStr">
        <is>
          <t>NIOSH 1501</t>
        </is>
      </c>
      <c r="L153" s="31" t="n">
        <v>0.2</v>
      </c>
      <c r="N153" s="75" t="n">
        <v>10</v>
      </c>
      <c r="O153" t="n">
        <v>192</v>
      </c>
      <c r="P153" t="n">
        <v>384</v>
      </c>
      <c r="T153" s="31" t="n">
        <v>0.2</v>
      </c>
      <c r="U153" s="31" t="n">
        <v>15</v>
      </c>
      <c r="V153" t="inlineStr">
        <is>
          <t>108-88-3</t>
        </is>
      </c>
      <c r="W153" s="2" t="inlineStr">
        <is>
          <t>Tolueno - aire</t>
        </is>
      </c>
      <c r="X153" s="71">
        <f>N153/((0.1*O153)*T153)</f>
        <v/>
      </c>
      <c r="Y153" s="71">
        <f>N153/(0.1*Q153*T153)</f>
        <v/>
      </c>
      <c r="Z153" s="88">
        <f>N153/(0.1*O153)</f>
        <v/>
      </c>
      <c r="AA153" s="88">
        <f>N153/(0.1*Q153)</f>
        <v/>
      </c>
      <c r="AB153" s="90">
        <f>N153/AC153</f>
        <v/>
      </c>
      <c r="AC153" s="31">
        <f>T153*480</f>
        <v/>
      </c>
      <c r="AD153" s="88">
        <f>AB153/O153</f>
        <v/>
      </c>
      <c r="AE153" s="88">
        <f>AB153/Q153</f>
        <v/>
      </c>
      <c r="AF153" s="88">
        <f>((N153/(T153*U153))/O153)</f>
        <v/>
      </c>
      <c r="AG153" s="88">
        <f>((N153/(T153*U153))/Q153)</f>
        <v/>
      </c>
      <c r="AH153" s="88">
        <f>((N153/(T153*U153))/P153)</f>
        <v/>
      </c>
      <c r="AI153" s="88">
        <f>((N153/(T153*U153))/R153)</f>
        <v/>
      </c>
      <c r="AJ153" s="94" t="inlineStr">
        <is>
          <t>Condiciones de muestreo generales planteadas por defecto, pueden considerarse adecudadas para comparativa con valor límite de corta duración.</t>
        </is>
      </c>
    </row>
    <row r="154" ht="16"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25" t="inlineStr">
        <is>
          <t>0,01-0,2</t>
        </is>
      </c>
      <c r="J154" s="27" t="inlineStr">
        <is>
          <t>0,01-0,2 (MT044)</t>
        </is>
      </c>
      <c r="K154" s="27" t="inlineStr">
        <is>
          <t>NIOSH 1501</t>
        </is>
      </c>
      <c r="L154" s="31" t="n">
        <v>0.2</v>
      </c>
      <c r="N154" s="75" t="n">
        <v>10</v>
      </c>
      <c r="O154" t="n">
        <v>192</v>
      </c>
      <c r="P154" t="n">
        <v>384</v>
      </c>
      <c r="T154" s="31" t="n">
        <v>0.2</v>
      </c>
      <c r="U154" s="31" t="n">
        <v>15</v>
      </c>
      <c r="V154" t="inlineStr">
        <is>
          <t>108-88-3</t>
        </is>
      </c>
      <c r="W154" s="2" t="inlineStr">
        <is>
          <t>Tolueno - aire</t>
        </is>
      </c>
      <c r="X154" s="71">
        <f>N154/((0.1*O154)*T154)</f>
        <v/>
      </c>
      <c r="Y154" s="71">
        <f>N154/(0.1*Q154*T154)</f>
        <v/>
      </c>
      <c r="Z154" s="88">
        <f>N154/(0.1*O154)</f>
        <v/>
      </c>
      <c r="AA154" s="88">
        <f>N154/(0.1*Q154)</f>
        <v/>
      </c>
      <c r="AB154" s="90">
        <f>N154/AC154</f>
        <v/>
      </c>
      <c r="AC154" s="31">
        <f>T154*480</f>
        <v/>
      </c>
      <c r="AD154" s="88">
        <f>AB154/O154</f>
        <v/>
      </c>
      <c r="AE154" s="88">
        <f>AB154/Q154</f>
        <v/>
      </c>
      <c r="AF154" s="88">
        <f>((N154/(T154*U154))/O154)</f>
        <v/>
      </c>
      <c r="AG154" s="88">
        <f>((N154/(T154*U154))/Q154)</f>
        <v/>
      </c>
      <c r="AH154" s="88">
        <f>((N154/(T154*U154))/P154)</f>
        <v/>
      </c>
      <c r="AI154" s="88">
        <f>((N154/(T154*U154))/R154)</f>
        <v/>
      </c>
      <c r="AJ154" s="94" t="inlineStr">
        <is>
          <t>Condiciones de muestreo generales planteadas por defecto, pueden considerarse adecudadas para comparativa con valor límite de corta duración.</t>
        </is>
      </c>
    </row>
    <row r="155" ht="16"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25" t="inlineStr">
        <is>
          <t>0,01-0,2</t>
        </is>
      </c>
      <c r="J155" s="27" t="inlineStr">
        <is>
          <t>0,01-0,2 (MT044)</t>
        </is>
      </c>
      <c r="K155" s="27" t="inlineStr">
        <is>
          <t>NIOSH 1501</t>
        </is>
      </c>
      <c r="L155" s="31" t="n">
        <v>0.2</v>
      </c>
      <c r="N155" s="75" t="n">
        <v>10</v>
      </c>
      <c r="O155" t="n">
        <v>192</v>
      </c>
      <c r="P155" t="n">
        <v>384</v>
      </c>
      <c r="T155" s="31" t="n">
        <v>0.2</v>
      </c>
      <c r="U155" s="31" t="n">
        <v>15</v>
      </c>
      <c r="V155" t="inlineStr">
        <is>
          <t>108-88-3</t>
        </is>
      </c>
      <c r="W155" s="2" t="inlineStr">
        <is>
          <t>Tolueno - aire</t>
        </is>
      </c>
      <c r="X155" s="71">
        <f>N155/((0.1*O155)*T155)</f>
        <v/>
      </c>
      <c r="Y155" s="71">
        <f>N155/(0.1*Q155*T155)</f>
        <v/>
      </c>
      <c r="Z155" s="88">
        <f>N155/(0.1*O155)</f>
        <v/>
      </c>
      <c r="AA155" s="88">
        <f>N155/(0.1*Q155)</f>
        <v/>
      </c>
      <c r="AB155" s="90">
        <f>N155/AC155</f>
        <v/>
      </c>
      <c r="AC155" s="31">
        <f>T155*480</f>
        <v/>
      </c>
      <c r="AD155" s="88">
        <f>AB155/O155</f>
        <v/>
      </c>
      <c r="AE155" s="88">
        <f>AB155/Q155</f>
        <v/>
      </c>
      <c r="AF155" s="88">
        <f>((N155/(T155*U155))/O155)</f>
        <v/>
      </c>
      <c r="AG155" s="88">
        <f>((N155/(T155*U155))/Q155)</f>
        <v/>
      </c>
      <c r="AH155" s="88">
        <f>((N155/(T155*U155))/P155)</f>
        <v/>
      </c>
      <c r="AI155" s="88">
        <f>((N155/(T155*U155))/R155)</f>
        <v/>
      </c>
      <c r="AJ155" s="94" t="inlineStr">
        <is>
          <t>Condiciones de muestreo generales planteadas por defecto, pueden considerarse adecudadas para comparativa con valor límite de corta duración.</t>
        </is>
      </c>
    </row>
    <row r="156" ht="16"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25" t="inlineStr">
        <is>
          <t>0,01-0,2</t>
        </is>
      </c>
      <c r="J156" s="27" t="inlineStr">
        <is>
          <t>0,01-0,2 (MT044)</t>
        </is>
      </c>
      <c r="K156" s="27" t="inlineStr">
        <is>
          <t>NIOSH 1501</t>
        </is>
      </c>
      <c r="L156" s="31" t="n">
        <v>0.2</v>
      </c>
      <c r="N156" s="75" t="n">
        <v>10</v>
      </c>
      <c r="O156" t="n">
        <v>192</v>
      </c>
      <c r="P156" t="n">
        <v>384</v>
      </c>
      <c r="T156" s="31" t="n">
        <v>0.2</v>
      </c>
      <c r="U156" s="31" t="n">
        <v>15</v>
      </c>
      <c r="V156" t="inlineStr">
        <is>
          <t>108-88-3</t>
        </is>
      </c>
      <c r="W156" s="2" t="inlineStr">
        <is>
          <t>Tolueno - aire</t>
        </is>
      </c>
      <c r="X156" s="71">
        <f>N156/((0.1*O156)*T156)</f>
        <v/>
      </c>
      <c r="Y156" s="71">
        <f>N156/(0.1*Q156*T156)</f>
        <v/>
      </c>
      <c r="Z156" s="88">
        <f>N156/(0.1*O156)</f>
        <v/>
      </c>
      <c r="AA156" s="88">
        <f>N156/(0.1*Q156)</f>
        <v/>
      </c>
      <c r="AB156" s="90">
        <f>N156/AC156</f>
        <v/>
      </c>
      <c r="AC156" s="31">
        <f>T156*480</f>
        <v/>
      </c>
      <c r="AD156" s="88">
        <f>AB156/O156</f>
        <v/>
      </c>
      <c r="AE156" s="88">
        <f>AB156/Q156</f>
        <v/>
      </c>
      <c r="AF156" s="88">
        <f>((N156/(T156*U156))/O156)</f>
        <v/>
      </c>
      <c r="AG156" s="88">
        <f>((N156/(T156*U156))/Q156)</f>
        <v/>
      </c>
      <c r="AH156" s="88">
        <f>((N156/(T156*U156))/P156)</f>
        <v/>
      </c>
      <c r="AI156" s="88">
        <f>((N156/(T156*U156))/R156)</f>
        <v/>
      </c>
      <c r="AJ156" s="94" t="inlineStr">
        <is>
          <t>Condiciones de muestreo generales planteadas por defecto, pueden considerarse adecudadas para comparativa con valor límite de corta duración.</t>
        </is>
      </c>
    </row>
    <row r="157" ht="16"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25" t="inlineStr">
        <is>
          <t>0,01-0,2</t>
        </is>
      </c>
      <c r="J157" s="27" t="inlineStr">
        <is>
          <t>0,01-0,2 (MT044)</t>
        </is>
      </c>
      <c r="K157" s="27" t="inlineStr">
        <is>
          <t>NIOSH 1500</t>
        </is>
      </c>
      <c r="L157" s="31" t="n">
        <v>0.2</v>
      </c>
      <c r="N157" s="75" t="n">
        <v>10</v>
      </c>
      <c r="O157" t="n">
        <v>1420</v>
      </c>
      <c r="Q157" s="18" t="n">
        <v>1420</v>
      </c>
      <c r="R157" s="18" t="n">
        <v>1775</v>
      </c>
      <c r="S157" t="inlineStr">
        <is>
          <t>Bélgica</t>
        </is>
      </c>
      <c r="T157" s="31" t="n">
        <v>0.2</v>
      </c>
      <c r="U157" s="31" t="n">
        <v>15</v>
      </c>
      <c r="V157" t="inlineStr">
        <is>
          <t>111-65-9</t>
        </is>
      </c>
      <c r="W157" s="2" t="inlineStr">
        <is>
          <t>n-Octano - aire</t>
        </is>
      </c>
      <c r="X157" s="71">
        <f>N157/((0.1*O157)*T157)</f>
        <v/>
      </c>
      <c r="Y157" s="71">
        <f>N157/(0.1*Q157*T157)</f>
        <v/>
      </c>
      <c r="Z157" s="88">
        <f>N157/(0.1*O157)</f>
        <v/>
      </c>
      <c r="AA157" s="88">
        <f>N157/(0.1*Q157)</f>
        <v/>
      </c>
      <c r="AB157" s="90">
        <f>N157/AC157</f>
        <v/>
      </c>
      <c r="AC157" s="31">
        <f>T157*480</f>
        <v/>
      </c>
      <c r="AD157" s="88">
        <f>AB157/O157</f>
        <v/>
      </c>
      <c r="AE157" s="88">
        <f>AB157/Q157</f>
        <v/>
      </c>
      <c r="AF157" s="88">
        <f>((N157/(T157*U157))/O157)</f>
        <v/>
      </c>
      <c r="AG157" s="88">
        <f>((N157/(T157*U157))/Q157)</f>
        <v/>
      </c>
      <c r="AH157" s="88">
        <f>((N157/(T157*U157))/P157)</f>
        <v/>
      </c>
      <c r="AI157" s="88">
        <f>((N157/(T157*U157))/R157)</f>
        <v/>
      </c>
      <c r="AJ157" s="94" t="inlineStr">
        <is>
          <t>Condiciones de muestreo generales planteadas por defecto, pueden considerarse adecudadas para comparativa con valor límite de corta duración.</t>
        </is>
      </c>
    </row>
    <row r="158" ht="16"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25" t="inlineStr">
        <is>
          <t>0,01-0,2</t>
        </is>
      </c>
      <c r="J158" s="27" t="inlineStr">
        <is>
          <t>0,01-0,2 (MT044)</t>
        </is>
      </c>
      <c r="K158" s="27" t="inlineStr">
        <is>
          <t>NIOSH 1500</t>
        </is>
      </c>
      <c r="L158" s="31" t="n">
        <v>0.2</v>
      </c>
      <c r="N158" s="75" t="n">
        <v>10</v>
      </c>
      <c r="O158" t="n">
        <v>1420</v>
      </c>
      <c r="Q158" s="18" t="n">
        <v>1420</v>
      </c>
      <c r="R158" s="18" t="n">
        <v>1775</v>
      </c>
      <c r="S158" t="inlineStr">
        <is>
          <t>Bélgica</t>
        </is>
      </c>
      <c r="T158" s="31" t="n">
        <v>0.2</v>
      </c>
      <c r="U158" s="31" t="n">
        <v>15</v>
      </c>
      <c r="V158" t="inlineStr">
        <is>
          <t>111-65-9</t>
        </is>
      </c>
      <c r="W158" s="2" t="inlineStr">
        <is>
          <t>n-Octano - aire</t>
        </is>
      </c>
      <c r="X158" s="71">
        <f>N158/((0.1*O158)*T158)</f>
        <v/>
      </c>
      <c r="Y158" s="71">
        <f>N158/(0.1*Q158*T158)</f>
        <v/>
      </c>
      <c r="Z158" s="88">
        <f>N158/(0.1*O158)</f>
        <v/>
      </c>
      <c r="AA158" s="88">
        <f>N158/(0.1*Q158)</f>
        <v/>
      </c>
      <c r="AB158" s="90">
        <f>N158/AC158</f>
        <v/>
      </c>
      <c r="AC158" s="31">
        <f>T158*480</f>
        <v/>
      </c>
      <c r="AD158" s="88">
        <f>AB158/O158</f>
        <v/>
      </c>
      <c r="AE158" s="88">
        <f>AB158/Q158</f>
        <v/>
      </c>
      <c r="AF158" s="88">
        <f>((N158/(T158*U158))/O158)</f>
        <v/>
      </c>
      <c r="AG158" s="88">
        <f>((N158/(T158*U158))/Q158)</f>
        <v/>
      </c>
      <c r="AH158" s="88">
        <f>((N158/(T158*U158))/P158)</f>
        <v/>
      </c>
      <c r="AI158" s="88">
        <f>((N158/(T158*U158))/R158)</f>
        <v/>
      </c>
      <c r="AJ158" s="94" t="inlineStr">
        <is>
          <t>Condiciones de muestreo generales planteadas por defecto, pueden considerarse adecudadas para comparativa con valor límite de corta duración.</t>
        </is>
      </c>
    </row>
    <row r="159" ht="16"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25" t="inlineStr">
        <is>
          <t>0,01-0,2</t>
        </is>
      </c>
      <c r="J159" s="27" t="inlineStr">
        <is>
          <t>0,01-0,2 (MT044)</t>
        </is>
      </c>
      <c r="K159" s="27" t="inlineStr">
        <is>
          <t>NIOSH 1500</t>
        </is>
      </c>
      <c r="L159" s="31" t="n">
        <v>0.2</v>
      </c>
      <c r="N159" s="75" t="n">
        <v>10</v>
      </c>
      <c r="O159" t="n">
        <v>1420</v>
      </c>
      <c r="Q159" s="18" t="n">
        <v>1420</v>
      </c>
      <c r="R159" s="18" t="n">
        <v>1775</v>
      </c>
      <c r="S159" t="inlineStr">
        <is>
          <t>Bélgica</t>
        </is>
      </c>
      <c r="T159" s="31" t="n">
        <v>0.2</v>
      </c>
      <c r="U159" s="31" t="n">
        <v>15</v>
      </c>
      <c r="V159" t="inlineStr">
        <is>
          <t>111-65-9</t>
        </is>
      </c>
      <c r="W159" s="2" t="inlineStr">
        <is>
          <t>n-Octano - aire</t>
        </is>
      </c>
      <c r="X159" s="71">
        <f>N159/((0.1*O159)*T159)</f>
        <v/>
      </c>
      <c r="Y159" s="71">
        <f>N159/(0.1*Q159*T159)</f>
        <v/>
      </c>
      <c r="Z159" s="88">
        <f>N159/(0.1*O159)</f>
        <v/>
      </c>
      <c r="AA159" s="88">
        <f>N159/(0.1*Q159)</f>
        <v/>
      </c>
      <c r="AB159" s="90">
        <f>N159/AC159</f>
        <v/>
      </c>
      <c r="AC159" s="31">
        <f>T159*480</f>
        <v/>
      </c>
      <c r="AD159" s="88">
        <f>AB159/O159</f>
        <v/>
      </c>
      <c r="AE159" s="88">
        <f>AB159/Q159</f>
        <v/>
      </c>
      <c r="AF159" s="88">
        <f>((N159/(T159*U159))/O159)</f>
        <v/>
      </c>
      <c r="AG159" s="88">
        <f>((N159/(T159*U159))/Q159)</f>
        <v/>
      </c>
      <c r="AH159" s="88">
        <f>((N159/(T159*U159))/P159)</f>
        <v/>
      </c>
      <c r="AI159" s="88">
        <f>((N159/(T159*U159))/R159)</f>
        <v/>
      </c>
      <c r="AJ159" s="94" t="inlineStr">
        <is>
          <t>Condiciones de muestreo generales planteadas por defecto, pueden considerarse adecudadas para comparativa con valor límite de corta duración.</t>
        </is>
      </c>
    </row>
    <row r="160" ht="16"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25" t="inlineStr">
        <is>
          <t>0,01-0,2</t>
        </is>
      </c>
      <c r="J160" s="27" t="inlineStr">
        <is>
          <t>0,01-0,2 (MT044)</t>
        </is>
      </c>
      <c r="K160" s="27" t="inlineStr">
        <is>
          <t>NIOSH 1500</t>
        </is>
      </c>
      <c r="L160" s="31" t="n">
        <v>0.2</v>
      </c>
      <c r="N160" s="75" t="n">
        <v>10</v>
      </c>
      <c r="O160" t="n">
        <v>1420</v>
      </c>
      <c r="Q160" s="18" t="n">
        <v>1420</v>
      </c>
      <c r="R160" s="18" t="n">
        <v>1775</v>
      </c>
      <c r="S160" t="inlineStr">
        <is>
          <t>Bélgica</t>
        </is>
      </c>
      <c r="T160" s="31" t="n">
        <v>0.2</v>
      </c>
      <c r="U160" s="31" t="n">
        <v>15</v>
      </c>
      <c r="V160" t="inlineStr">
        <is>
          <t>111-65-9</t>
        </is>
      </c>
      <c r="W160" s="2" t="inlineStr">
        <is>
          <t>n-Octano - aire</t>
        </is>
      </c>
      <c r="X160" s="71">
        <f>N160/((0.1*O160)*T160)</f>
        <v/>
      </c>
      <c r="Y160" s="71">
        <f>N160/(0.1*Q160*T160)</f>
        <v/>
      </c>
      <c r="Z160" s="88">
        <f>N160/(0.1*O160)</f>
        <v/>
      </c>
      <c r="AA160" s="88">
        <f>N160/(0.1*Q160)</f>
        <v/>
      </c>
      <c r="AB160" s="90">
        <f>N160/AC160</f>
        <v/>
      </c>
      <c r="AC160" s="31">
        <f>T160*480</f>
        <v/>
      </c>
      <c r="AD160" s="88">
        <f>AB160/O160</f>
        <v/>
      </c>
      <c r="AE160" s="88">
        <f>AB160/Q160</f>
        <v/>
      </c>
      <c r="AF160" s="88">
        <f>((N160/(T160*U160))/O160)</f>
        <v/>
      </c>
      <c r="AG160" s="88">
        <f>((N160/(T160*U160))/Q160)</f>
        <v/>
      </c>
      <c r="AH160" s="88">
        <f>((N160/(T160*U160))/P160)</f>
        <v/>
      </c>
      <c r="AI160" s="88">
        <f>((N160/(T160*U160))/R160)</f>
        <v/>
      </c>
      <c r="AJ160" s="94" t="inlineStr">
        <is>
          <t>Condiciones de muestreo generales planteadas por defecto, pueden considerarse adecudadas para comparativa con valor límite de corta duración.</t>
        </is>
      </c>
    </row>
    <row r="161" ht="16"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25" t="inlineStr">
        <is>
          <t>0,01-0,2</t>
        </is>
      </c>
      <c r="J161" s="27" t="inlineStr">
        <is>
          <t>0,01-0,2 (MT044)</t>
        </is>
      </c>
      <c r="K161" s="27" t="inlineStr">
        <is>
          <t>NIOSH 1450</t>
        </is>
      </c>
      <c r="L161" s="31" t="n">
        <v>0.2</v>
      </c>
      <c r="N161" s="75" t="n">
        <v>100</v>
      </c>
      <c r="O161" t="n">
        <v>241</v>
      </c>
      <c r="P161" s="18" t="n">
        <v>723</v>
      </c>
      <c r="T161" s="31" t="n">
        <v>0.2</v>
      </c>
      <c r="U161" s="31" t="n">
        <v>15</v>
      </c>
      <c r="V161" t="inlineStr">
        <is>
          <t>110-19-0</t>
        </is>
      </c>
      <c r="W161" s="2" t="inlineStr">
        <is>
          <t>Acetato de isobutilo - aire</t>
        </is>
      </c>
      <c r="X161" s="71">
        <f>N161/((0.1*O161)*T161)</f>
        <v/>
      </c>
      <c r="Y161" s="71">
        <f>N161/(0.1*Q161*T161)</f>
        <v/>
      </c>
      <c r="Z161" s="88">
        <f>N161/(0.1*O161)</f>
        <v/>
      </c>
      <c r="AA161" s="88">
        <f>N161/(0.1*Q161)</f>
        <v/>
      </c>
      <c r="AB161" s="90">
        <f>N161/AC161</f>
        <v/>
      </c>
      <c r="AC161" s="31">
        <f>T161*480</f>
        <v/>
      </c>
      <c r="AD161" s="88">
        <f>AB161/O161</f>
        <v/>
      </c>
      <c r="AE161" s="88">
        <f>AB161/Q161</f>
        <v/>
      </c>
      <c r="AF161" s="88">
        <f>((N161/(T161*U161))/O161)</f>
        <v/>
      </c>
      <c r="AG161" s="88">
        <f>((N161/(T161*U161))/Q161)</f>
        <v/>
      </c>
      <c r="AH161" s="88">
        <f>((N161/(T161*U161))/P161)</f>
        <v/>
      </c>
      <c r="AI161" s="88">
        <f>((N161/(T161*U161))/R161)</f>
        <v/>
      </c>
      <c r="AJ161" s="94" t="inlineStr">
        <is>
          <t>Condiciones de muestreo generales planteadas por defecto, pueden considerarse adecudadas para comparativa con valor límite de corta duración.</t>
        </is>
      </c>
    </row>
    <row r="162" ht="16"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25" t="inlineStr">
        <is>
          <t>0,01-0,2</t>
        </is>
      </c>
      <c r="J162" s="27" t="inlineStr">
        <is>
          <t>0,01-0,2 (MT044)</t>
        </is>
      </c>
      <c r="K162" s="27" t="inlineStr">
        <is>
          <t>NIOSH 1450</t>
        </is>
      </c>
      <c r="L162" s="31" t="n">
        <v>0.2</v>
      </c>
      <c r="N162" s="75" t="n">
        <v>100</v>
      </c>
      <c r="O162" t="n">
        <v>241</v>
      </c>
      <c r="P162" s="18" t="n">
        <v>723</v>
      </c>
      <c r="T162" s="31" t="n">
        <v>0.2</v>
      </c>
      <c r="U162" s="31" t="n">
        <v>15</v>
      </c>
      <c r="V162" t="inlineStr">
        <is>
          <t>110-19-0</t>
        </is>
      </c>
      <c r="W162" s="2" t="inlineStr">
        <is>
          <t>Acetato de isobutilo - aire</t>
        </is>
      </c>
      <c r="X162" s="71">
        <f>N162/((0.1*O162)*T162)</f>
        <v/>
      </c>
      <c r="Y162" s="71">
        <f>N162/(0.1*Q162*T162)</f>
        <v/>
      </c>
      <c r="Z162" s="88">
        <f>N162/(0.1*O162)</f>
        <v/>
      </c>
      <c r="AA162" s="88">
        <f>N162/(0.1*Q162)</f>
        <v/>
      </c>
      <c r="AB162" s="90">
        <f>N162/AC162</f>
        <v/>
      </c>
      <c r="AC162" s="31">
        <f>T162*480</f>
        <v/>
      </c>
      <c r="AD162" s="88">
        <f>AB162/O162</f>
        <v/>
      </c>
      <c r="AE162" s="88">
        <f>AB162/Q162</f>
        <v/>
      </c>
      <c r="AF162" s="88">
        <f>((N162/(T162*U162))/O162)</f>
        <v/>
      </c>
      <c r="AG162" s="88">
        <f>((N162/(T162*U162))/Q162)</f>
        <v/>
      </c>
      <c r="AH162" s="88">
        <f>((N162/(T162*U162))/P162)</f>
        <v/>
      </c>
      <c r="AI162" s="88">
        <f>((N162/(T162*U162))/R162)</f>
        <v/>
      </c>
      <c r="AJ162" s="94" t="inlineStr">
        <is>
          <t>Condiciones de muestreo generales planteadas por defecto, pueden considerarse adecudadas para comparativa con valor límite de corta duración.</t>
        </is>
      </c>
    </row>
    <row r="163" ht="1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25" t="inlineStr">
        <is>
          <t>0,01-0,2</t>
        </is>
      </c>
      <c r="J163" s="27" t="inlineStr">
        <is>
          <t>0,01-0,2 (MT044)</t>
        </is>
      </c>
      <c r="K163" s="27" t="inlineStr">
        <is>
          <t>NIOSH 1402</t>
        </is>
      </c>
      <c r="L163" s="31" t="n">
        <v>0.2</v>
      </c>
      <c r="N163" s="75" t="n">
        <v>100</v>
      </c>
      <c r="O163" t="n">
        <v>106</v>
      </c>
      <c r="P163" s="18" t="n">
        <v>170</v>
      </c>
      <c r="T163" s="31" t="n">
        <v>0.2</v>
      </c>
      <c r="U163" s="31" t="n">
        <v>15</v>
      </c>
      <c r="V163" t="inlineStr">
        <is>
          <t>108-11-2</t>
        </is>
      </c>
      <c r="W163" s="2" t="inlineStr">
        <is>
          <t>4-Metil-2-pentanol - aire</t>
        </is>
      </c>
      <c r="X163" s="71">
        <f>N163/((0.1*O163)*T163)</f>
        <v/>
      </c>
      <c r="Y163" s="71">
        <f>N163/(0.1*Q163*T163)</f>
        <v/>
      </c>
      <c r="Z163" s="88">
        <f>N163/(0.1*O163)</f>
        <v/>
      </c>
      <c r="AA163" s="88">
        <f>N163/(0.1*Q163)</f>
        <v/>
      </c>
      <c r="AB163" s="90">
        <f>N163/AC163</f>
        <v/>
      </c>
      <c r="AC163" s="31">
        <f>T163*480</f>
        <v/>
      </c>
      <c r="AD163" s="88">
        <f>AB163/O163</f>
        <v/>
      </c>
      <c r="AE163" s="88">
        <f>AB163/Q163</f>
        <v/>
      </c>
      <c r="AF163" s="88">
        <f>((N163/(T163*U163))/O163)</f>
        <v/>
      </c>
      <c r="AG163" s="88">
        <f>((N163/(T163*U163))/Q163)</f>
        <v/>
      </c>
      <c r="AH163" s="88">
        <f>((N163/(T163*U163))/P163)</f>
        <v/>
      </c>
      <c r="AI163" s="88">
        <f>((N163/(T163*U163))/R163)</f>
        <v/>
      </c>
      <c r="AJ163" s="94" t="inlineStr">
        <is>
          <t>Condiciones de muestreo generales planteadas por defecto, pueden considerarse adecudadas para comparativa con valor límite de corta duración.</t>
        </is>
      </c>
    </row>
    <row r="164" ht="1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25" t="inlineStr">
        <is>
          <t>0,01-0,2</t>
        </is>
      </c>
      <c r="J164" s="27" t="inlineStr">
        <is>
          <t>0,01-0,2 (MT044)</t>
        </is>
      </c>
      <c r="K164" s="27" t="inlineStr">
        <is>
          <t>NIOSH 1402</t>
        </is>
      </c>
      <c r="L164" s="31" t="n">
        <v>0.2</v>
      </c>
      <c r="N164" s="75" t="n">
        <v>100</v>
      </c>
      <c r="O164" t="n">
        <v>106</v>
      </c>
      <c r="P164" s="18" t="n">
        <v>170</v>
      </c>
      <c r="T164" s="31" t="n">
        <v>0.2</v>
      </c>
      <c r="U164" s="31" t="n">
        <v>15</v>
      </c>
      <c r="V164" t="inlineStr">
        <is>
          <t>108-11-2</t>
        </is>
      </c>
      <c r="W164" s="2" t="inlineStr">
        <is>
          <t>4-Metil-2-pentanol - aire</t>
        </is>
      </c>
      <c r="X164" s="71">
        <f>N164/((0.1*O164)*T164)</f>
        <v/>
      </c>
      <c r="Y164" s="71">
        <f>N164/(0.1*Q164*T164)</f>
        <v/>
      </c>
      <c r="Z164" s="88">
        <f>N164/(0.1*O164)</f>
        <v/>
      </c>
      <c r="AA164" s="88">
        <f>N164/(0.1*Q164)</f>
        <v/>
      </c>
      <c r="AB164" s="90">
        <f>N164/AC164</f>
        <v/>
      </c>
      <c r="AC164" s="31">
        <f>T164*480</f>
        <v/>
      </c>
      <c r="AD164" s="88">
        <f>AB164/O164</f>
        <v/>
      </c>
      <c r="AE164" s="88">
        <f>AB164/Q164</f>
        <v/>
      </c>
      <c r="AF164" s="88">
        <f>((N164/(T164*U164))/O164)</f>
        <v/>
      </c>
      <c r="AG164" s="88">
        <f>((N164/(T164*U164))/Q164)</f>
        <v/>
      </c>
      <c r="AH164" s="88">
        <f>((N164/(T164*U164))/P164)</f>
        <v/>
      </c>
      <c r="AI164" s="88">
        <f>((N164/(T164*U164))/R164)</f>
        <v/>
      </c>
      <c r="AJ164" s="94" t="inlineStr">
        <is>
          <t>Condiciones de muestreo generales planteadas por defecto, pueden considerarse adecudadas para comparativa con valor límite de corta duración.</t>
        </is>
      </c>
    </row>
    <row r="165" ht="1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25" t="inlineStr">
        <is>
          <t>0,01-0,2</t>
        </is>
      </c>
      <c r="J165" s="27" t="inlineStr">
        <is>
          <t>0,01-0,2 (MT044)</t>
        </is>
      </c>
      <c r="K165" s="27" t="inlineStr">
        <is>
          <t>NIOSH 1003</t>
        </is>
      </c>
      <c r="L165" s="31" t="n">
        <v>0.2</v>
      </c>
      <c r="N165" s="75" t="n">
        <v>100</v>
      </c>
      <c r="O165" t="n">
        <v>138</v>
      </c>
      <c r="P165" s="18" t="n">
        <v>275</v>
      </c>
      <c r="T165" s="31" t="n">
        <v>0.2</v>
      </c>
      <c r="U165" s="31" t="n">
        <v>15</v>
      </c>
      <c r="V165" t="inlineStr">
        <is>
          <t>127-18-4</t>
        </is>
      </c>
      <c r="W165" s="2" t="inlineStr">
        <is>
          <t>Percloroetileno - aire</t>
        </is>
      </c>
      <c r="X165" s="71">
        <f>N165/((0.1*O165)*T165)</f>
        <v/>
      </c>
      <c r="Y165" s="71">
        <f>N165/(0.1*Q165*T165)</f>
        <v/>
      </c>
      <c r="Z165" s="88">
        <f>N165/(0.1*O165)</f>
        <v/>
      </c>
      <c r="AA165" s="88">
        <f>N165/(0.1*Q165)</f>
        <v/>
      </c>
      <c r="AB165" s="90">
        <f>N165/AC165</f>
        <v/>
      </c>
      <c r="AC165" s="31">
        <f>T165*480</f>
        <v/>
      </c>
      <c r="AD165" s="88">
        <f>AB165/O165</f>
        <v/>
      </c>
      <c r="AE165" s="88">
        <f>AB165/Q165</f>
        <v/>
      </c>
      <c r="AF165" s="88">
        <f>((N165/(T165*U165))/O165)</f>
        <v/>
      </c>
      <c r="AG165" s="88">
        <f>((N165/(T165*U165))/Q165)</f>
        <v/>
      </c>
      <c r="AH165" s="88">
        <f>((N165/(T165*U165))/P165)</f>
        <v/>
      </c>
      <c r="AI165" s="88">
        <f>((N165/(T165*U165))/R165)</f>
        <v/>
      </c>
      <c r="AJ165" s="94" t="inlineStr">
        <is>
          <t>Condiciones de muestreo generales planteadas por defecto, pueden considerarse adecudadas para comparativa con valor límite de corta duración.</t>
        </is>
      </c>
    </row>
    <row r="166" ht="1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25" t="inlineStr">
        <is>
          <t>0,01-0,2</t>
        </is>
      </c>
      <c r="J166" s="27" t="inlineStr">
        <is>
          <t>0,01-0,2 (MT044)</t>
        </is>
      </c>
      <c r="K166" s="27" t="inlineStr">
        <is>
          <t>NIOSH 1003</t>
        </is>
      </c>
      <c r="L166" s="31" t="n">
        <v>0.2</v>
      </c>
      <c r="N166" s="75" t="n">
        <v>100</v>
      </c>
      <c r="O166" t="n">
        <v>138</v>
      </c>
      <c r="P166" s="18" t="n">
        <v>275</v>
      </c>
      <c r="T166" s="31" t="n">
        <v>0.2</v>
      </c>
      <c r="U166" s="31" t="n">
        <v>15</v>
      </c>
      <c r="V166" t="inlineStr">
        <is>
          <t>127-18-4</t>
        </is>
      </c>
      <c r="W166" s="2" t="inlineStr">
        <is>
          <t>Percloroetileno - aire</t>
        </is>
      </c>
      <c r="X166" s="71">
        <f>N166/((0.1*O166)*T166)</f>
        <v/>
      </c>
      <c r="Y166" s="71">
        <f>N166/(0.1*Q166*T166)</f>
        <v/>
      </c>
      <c r="Z166" s="88">
        <f>N166/(0.1*O166)</f>
        <v/>
      </c>
      <c r="AA166" s="88">
        <f>N166/(0.1*Q166)</f>
        <v/>
      </c>
      <c r="AB166" s="90">
        <f>N166/AC166</f>
        <v/>
      </c>
      <c r="AC166" s="31">
        <f>T166*480</f>
        <v/>
      </c>
      <c r="AD166" s="88">
        <f>AB166/O166</f>
        <v/>
      </c>
      <c r="AE166" s="88">
        <f>AB166/Q166</f>
        <v/>
      </c>
      <c r="AF166" s="88">
        <f>((N166/(T166*U166))/O166)</f>
        <v/>
      </c>
      <c r="AG166" s="88">
        <f>((N166/(T166*U166))/Q166)</f>
        <v/>
      </c>
      <c r="AH166" s="88">
        <f>((N166/(T166*U166))/P166)</f>
        <v/>
      </c>
      <c r="AI166" s="88">
        <f>((N166/(T166*U166))/R166)</f>
        <v/>
      </c>
      <c r="AJ166" s="94" t="inlineStr">
        <is>
          <t>Condiciones de muestreo generales planteadas por defecto, pueden considerarse adecudadas para comparativa con valor límite de corta duración.</t>
        </is>
      </c>
    </row>
    <row r="167" ht="16"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25" t="inlineStr">
        <is>
          <t>0,01-0,2</t>
        </is>
      </c>
      <c r="J167" s="27" t="inlineStr">
        <is>
          <t>0,01-0,2 (MT044)</t>
        </is>
      </c>
      <c r="K167" s="27" t="inlineStr">
        <is>
          <t>NIOSH 1301</t>
        </is>
      </c>
      <c r="L167" s="31" t="n">
        <v>0.2</v>
      </c>
      <c r="N167" s="75" t="n">
        <v>10</v>
      </c>
      <c r="O167" t="n">
        <v>61</v>
      </c>
      <c r="P167" s="18" t="n">
        <v>102</v>
      </c>
      <c r="T167" s="31" t="n">
        <v>0.2</v>
      </c>
      <c r="U167" s="31" t="n">
        <v>15</v>
      </c>
      <c r="V167" t="inlineStr">
        <is>
          <t>141-79-7</t>
        </is>
      </c>
      <c r="W167" s="2" t="inlineStr">
        <is>
          <t>Óxido de mesitilo - aire</t>
        </is>
      </c>
      <c r="X167" s="71">
        <f>N167/((0.1*O167)*T167)</f>
        <v/>
      </c>
      <c r="Y167" s="71">
        <f>N167/(0.1*Q167*T167)</f>
        <v/>
      </c>
      <c r="Z167" s="88">
        <f>N167/(0.1*O167)</f>
        <v/>
      </c>
      <c r="AA167" s="88">
        <f>N167/(0.1*Q167)</f>
        <v/>
      </c>
      <c r="AB167" s="90">
        <f>N167/AC167</f>
        <v/>
      </c>
      <c r="AC167" s="31">
        <f>T167*480</f>
        <v/>
      </c>
      <c r="AD167" s="88">
        <f>AB167/O167</f>
        <v/>
      </c>
      <c r="AE167" s="88">
        <f>AB167/Q167</f>
        <v/>
      </c>
      <c r="AF167" s="88">
        <f>((N167/(T167*U167))/O167)</f>
        <v/>
      </c>
      <c r="AG167" s="88">
        <f>((N167/(T167*U167))/Q167)</f>
        <v/>
      </c>
      <c r="AH167" s="88">
        <f>((N167/(T167*U167))/P167)</f>
        <v/>
      </c>
      <c r="AI167" s="88">
        <f>((N167/(T167*U167))/R167)</f>
        <v/>
      </c>
      <c r="AJ167" s="94" t="inlineStr">
        <is>
          <t>Condiciones de muestreo generales planteadas por defecto, pueden considerarse adecudadas para comparativa con valor límite de corta duración.</t>
        </is>
      </c>
    </row>
    <row r="168" ht="16"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25" t="inlineStr">
        <is>
          <t>0,01-0,2</t>
        </is>
      </c>
      <c r="J168" s="27" t="inlineStr">
        <is>
          <t>0,01-0,2 (MT044)</t>
        </is>
      </c>
      <c r="K168" s="27" t="inlineStr">
        <is>
          <t>NIOSH 1301</t>
        </is>
      </c>
      <c r="L168" s="31" t="n">
        <v>0.2</v>
      </c>
      <c r="N168" s="75" t="n">
        <v>10</v>
      </c>
      <c r="O168" t="n">
        <v>61</v>
      </c>
      <c r="P168" s="18" t="n">
        <v>102</v>
      </c>
      <c r="T168" s="31" t="n">
        <v>0.2</v>
      </c>
      <c r="U168" s="31" t="n">
        <v>15</v>
      </c>
      <c r="V168" t="inlineStr">
        <is>
          <t>141-79-7</t>
        </is>
      </c>
      <c r="W168" s="2" t="inlineStr">
        <is>
          <t>Óxido de mesitilo - aire</t>
        </is>
      </c>
      <c r="X168" s="71">
        <f>N168/((0.1*O168)*T168)</f>
        <v/>
      </c>
      <c r="Y168" s="71">
        <f>N168/(0.1*Q168*T168)</f>
        <v/>
      </c>
      <c r="Z168" s="88">
        <f>N168/(0.1*O168)</f>
        <v/>
      </c>
      <c r="AA168" s="88">
        <f>N168/(0.1*Q168)</f>
        <v/>
      </c>
      <c r="AB168" s="90">
        <f>N168/AC168</f>
        <v/>
      </c>
      <c r="AC168" s="31">
        <f>T168*480</f>
        <v/>
      </c>
      <c r="AD168" s="88">
        <f>AB168/O168</f>
        <v/>
      </c>
      <c r="AE168" s="88">
        <f>AB168/Q168</f>
        <v/>
      </c>
      <c r="AF168" s="88">
        <f>((N168/(T168*U168))/O168)</f>
        <v/>
      </c>
      <c r="AG168" s="88">
        <f>((N168/(T168*U168))/Q168)</f>
        <v/>
      </c>
      <c r="AH168" s="88">
        <f>((N168/(T168*U168))/P168)</f>
        <v/>
      </c>
      <c r="AI168" s="88">
        <f>((N168/(T168*U168))/R168)</f>
        <v/>
      </c>
      <c r="AJ168" s="94" t="inlineStr">
        <is>
          <t>Condiciones de muestreo generales planteadas por defecto, pueden considerarse adecudadas para comparativa con valor límite de corta duración.</t>
        </is>
      </c>
    </row>
    <row r="169" ht="16"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25" t="inlineStr">
        <is>
          <t>0,01-0,2</t>
        </is>
      </c>
      <c r="J169" s="27" t="inlineStr">
        <is>
          <t>0,01-0,2 (MT044)</t>
        </is>
      </c>
      <c r="K169" s="27" t="inlineStr">
        <is>
          <t>NIOSH 1450</t>
        </is>
      </c>
      <c r="L169" s="31" t="n">
        <v>0.2</v>
      </c>
      <c r="N169" s="75" t="n">
        <v>100</v>
      </c>
      <c r="O169" t="n">
        <v>241</v>
      </c>
      <c r="P169" s="18" t="n">
        <v>723</v>
      </c>
      <c r="T169" s="31" t="n">
        <v>0.2</v>
      </c>
      <c r="U169" s="31" t="n">
        <v>15</v>
      </c>
      <c r="V169" t="inlineStr">
        <is>
          <t>123-86-4</t>
        </is>
      </c>
      <c r="W169" s="2" t="inlineStr">
        <is>
          <t>Acetato de n-butilo - aire</t>
        </is>
      </c>
      <c r="X169" s="71">
        <f>N169/((0.1*O169)*T169)</f>
        <v/>
      </c>
      <c r="Y169" s="71">
        <f>N169/(0.1*Q169*T169)</f>
        <v/>
      </c>
      <c r="Z169" s="88">
        <f>N169/(0.1*O169)</f>
        <v/>
      </c>
      <c r="AA169" s="88">
        <f>N169/(0.1*Q169)</f>
        <v/>
      </c>
      <c r="AB169" s="90">
        <f>N169/AC169</f>
        <v/>
      </c>
      <c r="AC169" s="31">
        <f>T169*480</f>
        <v/>
      </c>
      <c r="AD169" s="88">
        <f>AB169/O169</f>
        <v/>
      </c>
      <c r="AE169" s="88">
        <f>AB169/Q169</f>
        <v/>
      </c>
      <c r="AF169" s="88">
        <f>((N169/(T169*U169))/O169)</f>
        <v/>
      </c>
      <c r="AG169" s="88">
        <f>((N169/(T169*U169))/Q169)</f>
        <v/>
      </c>
      <c r="AH169" s="88">
        <f>((N169/(T169*U169))/P169)</f>
        <v/>
      </c>
      <c r="AI169" s="88">
        <f>((N169/(T169*U169))/R169)</f>
        <v/>
      </c>
      <c r="AJ169" s="94" t="inlineStr">
        <is>
          <t>Condiciones de muestreo generales planteadas por defecto, pueden considerarse adecudadas para comparativa con valor límite de corta duración.</t>
        </is>
      </c>
    </row>
    <row r="170" ht="16"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25" t="inlineStr">
        <is>
          <t>0,01-0,2</t>
        </is>
      </c>
      <c r="J170" s="27" t="inlineStr">
        <is>
          <t>0,01-0,2 (MT044)</t>
        </is>
      </c>
      <c r="K170" s="27" t="inlineStr">
        <is>
          <t>NIOSH 1450</t>
        </is>
      </c>
      <c r="L170" s="31" t="n">
        <v>0.2</v>
      </c>
      <c r="N170" s="75" t="n">
        <v>100</v>
      </c>
      <c r="O170" t="n">
        <v>241</v>
      </c>
      <c r="P170" s="18" t="n">
        <v>723</v>
      </c>
      <c r="T170" s="31" t="n">
        <v>0.2</v>
      </c>
      <c r="U170" s="31" t="n">
        <v>15</v>
      </c>
      <c r="V170" t="inlineStr">
        <is>
          <t>123-86-4</t>
        </is>
      </c>
      <c r="W170" s="2" t="inlineStr">
        <is>
          <t>Acetato de n-butilo - aire</t>
        </is>
      </c>
      <c r="X170" s="71">
        <f>N170/((0.1*O170)*T170)</f>
        <v/>
      </c>
      <c r="Y170" s="71">
        <f>N170/(0.1*Q170*T170)</f>
        <v/>
      </c>
      <c r="Z170" s="88">
        <f>N170/(0.1*O170)</f>
        <v/>
      </c>
      <c r="AA170" s="88">
        <f>N170/(0.1*Q170)</f>
        <v/>
      </c>
      <c r="AB170" s="90">
        <f>N170/AC170</f>
        <v/>
      </c>
      <c r="AC170" s="31">
        <f>T170*480</f>
        <v/>
      </c>
      <c r="AD170" s="88">
        <f>AB170/O170</f>
        <v/>
      </c>
      <c r="AE170" s="88">
        <f>AB170/Q170</f>
        <v/>
      </c>
      <c r="AF170" s="88">
        <f>((N170/(T170*U170))/O170)</f>
        <v/>
      </c>
      <c r="AG170" s="88">
        <f>((N170/(T170*U170))/Q170)</f>
        <v/>
      </c>
      <c r="AH170" s="88">
        <f>((N170/(T170*U170))/P170)</f>
        <v/>
      </c>
      <c r="AI170" s="88">
        <f>((N170/(T170*U170))/R170)</f>
        <v/>
      </c>
      <c r="AJ170" s="94" t="inlineStr">
        <is>
          <t>Condiciones de muestreo generales planteadas por defecto, pueden considerarse adecudadas para comparativa con valor límite de corta duración.</t>
        </is>
      </c>
    </row>
    <row r="171" ht="16"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25" t="inlineStr">
        <is>
          <t>0,01-0,2</t>
        </is>
      </c>
      <c r="J171" s="27" t="inlineStr">
        <is>
          <t>0,01-0,2 (MT044)</t>
        </is>
      </c>
      <c r="K171" s="27" t="inlineStr">
        <is>
          <t>NIOSH 1003</t>
        </is>
      </c>
      <c r="L171" s="31" t="n">
        <v>0.2</v>
      </c>
      <c r="N171" s="75" t="n">
        <v>10</v>
      </c>
      <c r="O171" t="n">
        <v>23</v>
      </c>
      <c r="P171" s="18" t="n">
        <v>70</v>
      </c>
      <c r="T171" s="31" t="n">
        <v>0.2</v>
      </c>
      <c r="U171" s="31" t="n">
        <v>15</v>
      </c>
      <c r="V171" t="inlineStr">
        <is>
          <t>108-90-7</t>
        </is>
      </c>
      <c r="W171" s="2" t="inlineStr">
        <is>
          <t>Clorobenceno - aire</t>
        </is>
      </c>
      <c r="X171" s="71">
        <f>N171/((0.1*O171)*T171)</f>
        <v/>
      </c>
      <c r="Y171" s="71">
        <f>N171/(0.1*Q171*T171)</f>
        <v/>
      </c>
      <c r="Z171" s="88">
        <f>N171/(0.1*O171)</f>
        <v/>
      </c>
      <c r="AA171" s="88">
        <f>N171/(0.1*Q171)</f>
        <v/>
      </c>
      <c r="AB171" s="90">
        <f>N171/AC171</f>
        <v/>
      </c>
      <c r="AC171" s="31">
        <f>T171*480</f>
        <v/>
      </c>
      <c r="AD171" s="88">
        <f>AB171/O171</f>
        <v/>
      </c>
      <c r="AE171" s="88">
        <f>AB171/Q171</f>
        <v/>
      </c>
      <c r="AF171" s="88">
        <f>((N171/(T171*U171))/O171)</f>
        <v/>
      </c>
      <c r="AG171" s="88">
        <f>((N171/(T171*U171))/Q171)</f>
        <v/>
      </c>
      <c r="AH171" s="88">
        <f>((N171/(T171*U171))/P171)</f>
        <v/>
      </c>
      <c r="AI171" s="88">
        <f>((N171/(T171*U171))/R171)</f>
        <v/>
      </c>
      <c r="AJ171" s="94" t="inlineStr">
        <is>
          <t>Condiciones de muestreo generales planteadas por defecto, pueden considerarse adecudadas para comparativa con valor límite de corta duración.</t>
        </is>
      </c>
    </row>
    <row r="172" ht="16"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t="inlineStr">
        <is>
          <t>0,01-0,2</t>
        </is>
      </c>
      <c r="J172" s="27" t="inlineStr">
        <is>
          <t>0,01-0,2 (MT044)</t>
        </is>
      </c>
      <c r="K172" s="27" t="inlineStr">
        <is>
          <t>NIOSH 1003</t>
        </is>
      </c>
      <c r="L172" s="31" t="n">
        <v>0.2</v>
      </c>
      <c r="N172" s="75" t="n">
        <v>10</v>
      </c>
      <c r="O172" t="n">
        <v>23</v>
      </c>
      <c r="P172" s="18" t="n">
        <v>70</v>
      </c>
      <c r="T172" s="31" t="n">
        <v>0.2</v>
      </c>
      <c r="U172" s="31" t="n">
        <v>15</v>
      </c>
      <c r="V172" t="inlineStr">
        <is>
          <t>108-90-7</t>
        </is>
      </c>
      <c r="W172" s="2" t="inlineStr">
        <is>
          <t>Clorobenceno - aire</t>
        </is>
      </c>
      <c r="X172" s="71">
        <f>N172/((0.1*O172)*T172)</f>
        <v/>
      </c>
      <c r="Y172" s="71">
        <f>N172/(0.1*Q172*T172)</f>
        <v/>
      </c>
      <c r="Z172" s="88">
        <f>N172/(0.1*O172)</f>
        <v/>
      </c>
      <c r="AA172" s="88">
        <f>N172/(0.1*Q172)</f>
        <v/>
      </c>
      <c r="AB172" s="90">
        <f>N172/AC172</f>
        <v/>
      </c>
      <c r="AC172" s="31">
        <f>T172*480</f>
        <v/>
      </c>
      <c r="AD172" s="88">
        <f>AB172/O172</f>
        <v/>
      </c>
      <c r="AE172" s="88">
        <f>AB172/Q172</f>
        <v/>
      </c>
      <c r="AF172" s="88">
        <f>((N172/(T172*U172))/O172)</f>
        <v/>
      </c>
      <c r="AG172" s="88">
        <f>((N172/(T172*U172))/Q172)</f>
        <v/>
      </c>
      <c r="AH172" s="88">
        <f>((N172/(T172*U172))/P172)</f>
        <v/>
      </c>
      <c r="AI172" s="88">
        <f>((N172/(T172*U172))/R172)</f>
        <v/>
      </c>
      <c r="AJ172" s="94" t="inlineStr">
        <is>
          <t>Condiciones de muestreo generales planteadas por defecto, pueden considerarse adecudadas para comparativa con valor límite de corta duración.</t>
        </is>
      </c>
    </row>
    <row r="173" ht="16"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26" t="inlineStr">
        <is>
          <t>0,01-0,2</t>
        </is>
      </c>
      <c r="J173" s="27" t="inlineStr">
        <is>
          <t>0,01-0,2 (MT044)</t>
        </is>
      </c>
      <c r="K173" s="27" t="inlineStr">
        <is>
          <t>NIOSH 1501</t>
        </is>
      </c>
      <c r="L173" s="31" t="n">
        <v>0.2</v>
      </c>
      <c r="N173" s="75" t="n">
        <v>10</v>
      </c>
      <c r="O173" t="n">
        <v>441</v>
      </c>
      <c r="P173" s="18" t="n">
        <v>884</v>
      </c>
      <c r="T173" s="31" t="n">
        <v>0.2</v>
      </c>
      <c r="U173" s="31" t="n">
        <v>15</v>
      </c>
      <c r="V173" t="inlineStr">
        <is>
          <t>100-41-4</t>
        </is>
      </c>
      <c r="W173" s="2" t="inlineStr">
        <is>
          <t>Etilbenceno - aire</t>
        </is>
      </c>
      <c r="X173" s="71">
        <f>N173/((0.1*O173)*T173)</f>
        <v/>
      </c>
      <c r="Y173" s="71">
        <f>N173/(0.1*Q173*T173)</f>
        <v/>
      </c>
      <c r="Z173" s="88">
        <f>N173/(0.1*O173)</f>
        <v/>
      </c>
      <c r="AA173" s="88">
        <f>N173/(0.1*Q173)</f>
        <v/>
      </c>
      <c r="AB173" s="90">
        <f>N173/AC173</f>
        <v/>
      </c>
      <c r="AC173" s="31">
        <f>T173*480</f>
        <v/>
      </c>
      <c r="AD173" s="88">
        <f>AB173/O173</f>
        <v/>
      </c>
      <c r="AE173" s="88">
        <f>AB173/Q173</f>
        <v/>
      </c>
      <c r="AF173" s="88">
        <f>((N173/(T173*U173))/O173)</f>
        <v/>
      </c>
      <c r="AG173" s="88">
        <f>((N173/(T173*U173))/Q173)</f>
        <v/>
      </c>
      <c r="AH173" s="88">
        <f>((N173/(T173*U173))/P173)</f>
        <v/>
      </c>
      <c r="AI173" s="88">
        <f>((N173/(T173*U173))/R173)</f>
        <v/>
      </c>
      <c r="AJ173" s="94" t="inlineStr">
        <is>
          <t>Condiciones de muestreo generales planteadas por defecto, pueden considerarse adecudadas para comparativa con valor límite de corta duración.</t>
        </is>
      </c>
    </row>
    <row r="174" ht="16"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26" t="inlineStr">
        <is>
          <t>0,01-0,2</t>
        </is>
      </c>
      <c r="J174" s="27" t="inlineStr">
        <is>
          <t>0,01-0,2 (MT044)</t>
        </is>
      </c>
      <c r="K174" s="27" t="inlineStr">
        <is>
          <t>NIOSH 1501</t>
        </is>
      </c>
      <c r="L174" s="31" t="n">
        <v>0.2</v>
      </c>
      <c r="N174" s="75" t="n">
        <v>10</v>
      </c>
      <c r="O174" t="n">
        <v>441</v>
      </c>
      <c r="P174" s="18" t="n">
        <v>884</v>
      </c>
      <c r="T174" s="31" t="n">
        <v>0.2</v>
      </c>
      <c r="U174" s="31" t="n">
        <v>15</v>
      </c>
      <c r="V174" t="inlineStr">
        <is>
          <t>100-41-4</t>
        </is>
      </c>
      <c r="W174" s="2" t="inlineStr">
        <is>
          <t>Etilbenceno - aire</t>
        </is>
      </c>
      <c r="X174" s="71">
        <f>N174/((0.1*O174)*T174)</f>
        <v/>
      </c>
      <c r="Y174" s="71">
        <f>N174/(0.1*Q174*T174)</f>
        <v/>
      </c>
      <c r="Z174" s="88">
        <f>N174/(0.1*O174)</f>
        <v/>
      </c>
      <c r="AA174" s="88">
        <f>N174/(0.1*Q174)</f>
        <v/>
      </c>
      <c r="AB174" s="90">
        <f>N174/AC174</f>
        <v/>
      </c>
      <c r="AC174" s="31">
        <f>T174*480</f>
        <v/>
      </c>
      <c r="AD174" s="88">
        <f>AB174/O174</f>
        <v/>
      </c>
      <c r="AE174" s="88">
        <f>AB174/Q174</f>
        <v/>
      </c>
      <c r="AF174" s="88">
        <f>((N174/(T174*U174))/O174)</f>
        <v/>
      </c>
      <c r="AG174" s="88">
        <f>((N174/(T174*U174))/Q174)</f>
        <v/>
      </c>
      <c r="AH174" s="88">
        <f>((N174/(T174*U174))/P174)</f>
        <v/>
      </c>
      <c r="AI174" s="88">
        <f>((N174/(T174*U174))/R174)</f>
        <v/>
      </c>
      <c r="AJ174" s="94" t="inlineStr">
        <is>
          <t>Condiciones de muestreo generales planteadas por defecto, pueden considerarse adecudadas para comparativa con valor límite de corta duración.</t>
        </is>
      </c>
    </row>
    <row r="175" ht="16"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26" t="inlineStr">
        <is>
          <t>0,01-0,2</t>
        </is>
      </c>
      <c r="J175" s="27" t="inlineStr">
        <is>
          <t>0,01-0,2 (MT044)</t>
        </is>
      </c>
      <c r="K175" s="27" t="inlineStr">
        <is>
          <t>NIOSH 1501</t>
        </is>
      </c>
      <c r="L175" s="31" t="n">
        <v>0.2</v>
      </c>
      <c r="N175" s="75" t="n">
        <v>10</v>
      </c>
      <c r="O175" t="n">
        <v>441</v>
      </c>
      <c r="P175" s="18" t="n">
        <v>884</v>
      </c>
      <c r="T175" s="31" t="n">
        <v>0.2</v>
      </c>
      <c r="U175" s="31" t="n">
        <v>15</v>
      </c>
      <c r="V175" t="inlineStr">
        <is>
          <t>100-41-4</t>
        </is>
      </c>
      <c r="W175" s="2" t="inlineStr">
        <is>
          <t>Etilbenceno - aire</t>
        </is>
      </c>
      <c r="X175" s="71">
        <f>N175/((0.1*O175)*T175)</f>
        <v/>
      </c>
      <c r="Y175" s="71">
        <f>N175/(0.1*Q175*T175)</f>
        <v/>
      </c>
      <c r="Z175" s="88">
        <f>N175/(0.1*O175)</f>
        <v/>
      </c>
      <c r="AA175" s="88">
        <f>N175/(0.1*Q175)</f>
        <v/>
      </c>
      <c r="AB175" s="90">
        <f>N175/AC175</f>
        <v/>
      </c>
      <c r="AC175" s="31">
        <f>T175*480</f>
        <v/>
      </c>
      <c r="AD175" s="88">
        <f>AB175/O175</f>
        <v/>
      </c>
      <c r="AE175" s="88">
        <f>AB175/Q175</f>
        <v/>
      </c>
      <c r="AF175" s="88">
        <f>((N175/(T175*U175))/O175)</f>
        <v/>
      </c>
      <c r="AG175" s="88">
        <f>((N175/(T175*U175))/Q175)</f>
        <v/>
      </c>
      <c r="AH175" s="88">
        <f>((N175/(T175*U175))/P175)</f>
        <v/>
      </c>
      <c r="AI175" s="88">
        <f>((N175/(T175*U175))/R175)</f>
        <v/>
      </c>
      <c r="AJ175" s="94" t="inlineStr">
        <is>
          <t>Condiciones de muestreo generales planteadas por defecto, pueden considerarse adecudadas para comparativa con valor límite de corta duración.</t>
        </is>
      </c>
    </row>
    <row r="176" ht="16"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26" t="inlineStr">
        <is>
          <t>0,01-0,2</t>
        </is>
      </c>
      <c r="J176" s="27" t="inlineStr">
        <is>
          <t>0,01-0,2 (MT044)</t>
        </is>
      </c>
      <c r="K176" s="27" t="inlineStr">
        <is>
          <t>NIOSH 1501</t>
        </is>
      </c>
      <c r="L176" s="31" t="n">
        <v>0.2</v>
      </c>
      <c r="N176" s="75" t="n">
        <v>10</v>
      </c>
      <c r="O176" t="n">
        <v>441</v>
      </c>
      <c r="P176" s="18" t="n">
        <v>884</v>
      </c>
      <c r="T176" s="31" t="n">
        <v>0.2</v>
      </c>
      <c r="U176" s="31" t="n">
        <v>15</v>
      </c>
      <c r="V176" t="inlineStr">
        <is>
          <t>100-41-4</t>
        </is>
      </c>
      <c r="W176" s="2" t="inlineStr">
        <is>
          <t>Etilbenceno - aire</t>
        </is>
      </c>
      <c r="X176" s="71">
        <f>N176/((0.1*O176)*T176)</f>
        <v/>
      </c>
      <c r="Y176" s="71">
        <f>N176/(0.1*Q176*T176)</f>
        <v/>
      </c>
      <c r="Z176" s="88">
        <f>N176/(0.1*O176)</f>
        <v/>
      </c>
      <c r="AA176" s="88">
        <f>N176/(0.1*Q176)</f>
        <v/>
      </c>
      <c r="AB176" s="90">
        <f>N176/AC176</f>
        <v/>
      </c>
      <c r="AC176" s="31">
        <f>T176*480</f>
        <v/>
      </c>
      <c r="AD176" s="88">
        <f>AB176/O176</f>
        <v/>
      </c>
      <c r="AE176" s="88">
        <f>AB176/Q176</f>
        <v/>
      </c>
      <c r="AF176" s="88">
        <f>((N176/(T176*U176))/O176)</f>
        <v/>
      </c>
      <c r="AG176" s="88">
        <f>((N176/(T176*U176))/Q176)</f>
        <v/>
      </c>
      <c r="AH176" s="88">
        <f>((N176/(T176*U176))/P176)</f>
        <v/>
      </c>
      <c r="AI176" s="88">
        <f>((N176/(T176*U176))/R176)</f>
        <v/>
      </c>
      <c r="AJ176" s="94" t="inlineStr">
        <is>
          <t>Condiciones de muestreo generales planteadas por defecto, pueden considerarse adecudadas para comparativa con valor límite de corta duración.</t>
        </is>
      </c>
    </row>
    <row r="177" ht="16"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26" t="inlineStr">
        <is>
          <t>0,01-0,2</t>
        </is>
      </c>
      <c r="J177" s="27" t="inlineStr">
        <is>
          <t>0,01-0,2 (MT044)</t>
        </is>
      </c>
      <c r="K177" s="27" t="inlineStr">
        <is>
          <t>NIOSH 1501</t>
        </is>
      </c>
      <c r="L177" s="31" t="n">
        <v>0.2</v>
      </c>
      <c r="N177" s="75" t="n">
        <v>10</v>
      </c>
      <c r="O177" t="n">
        <v>221</v>
      </c>
      <c r="P177" s="18" t="n">
        <v>442</v>
      </c>
      <c r="T177" s="31" t="n">
        <v>0.2</v>
      </c>
      <c r="U177" s="31" t="n">
        <v>15</v>
      </c>
      <c r="V177" t="inlineStr">
        <is>
          <t>1330-20-7</t>
        </is>
      </c>
      <c r="W177" s="2" t="inlineStr">
        <is>
          <t>Xilenos (mezcla de isómeros) - aire</t>
        </is>
      </c>
      <c r="X177" s="71">
        <f>N177/((0.1*O177)*T177)</f>
        <v/>
      </c>
      <c r="Y177" s="71">
        <f>N177/(0.1*Q177*T177)</f>
        <v/>
      </c>
      <c r="Z177" s="88">
        <f>N177/(0.1*O177)</f>
        <v/>
      </c>
      <c r="AA177" s="88">
        <f>N177/(0.1*Q177)</f>
        <v/>
      </c>
      <c r="AB177" s="90">
        <f>N177/AC177</f>
        <v/>
      </c>
      <c r="AC177" s="31">
        <f>T177*480</f>
        <v/>
      </c>
      <c r="AD177" s="88">
        <f>AB177/O177</f>
        <v/>
      </c>
      <c r="AE177" s="88">
        <f>AB177/Q177</f>
        <v/>
      </c>
      <c r="AF177" s="88">
        <f>((N177/(T177*U177))/O177)</f>
        <v/>
      </c>
      <c r="AG177" s="88">
        <f>((N177/(T177*U177))/Q177)</f>
        <v/>
      </c>
      <c r="AH177" s="88">
        <f>((N177/(T177*U177))/P177)</f>
        <v/>
      </c>
      <c r="AI177" s="88">
        <f>((N177/(T177*U177))/R177)</f>
        <v/>
      </c>
      <c r="AJ177" s="94" t="inlineStr">
        <is>
          <t>Condiciones de muestreo generales planteadas por defecto, pueden considerarse adecudadas para comparativa con valor límite de corta duración.</t>
        </is>
      </c>
    </row>
    <row r="178" ht="16"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26" t="inlineStr">
        <is>
          <t>0,01-0,2</t>
        </is>
      </c>
      <c r="J178" s="27" t="inlineStr">
        <is>
          <t>0,01-0,2 (MT044)</t>
        </is>
      </c>
      <c r="K178" s="27" t="inlineStr">
        <is>
          <t>NIOSH 1501</t>
        </is>
      </c>
      <c r="L178" s="31" t="n">
        <v>0.2</v>
      </c>
      <c r="N178" s="75" t="n">
        <v>10</v>
      </c>
      <c r="O178" t="n">
        <v>221</v>
      </c>
      <c r="P178" s="18" t="n">
        <v>442</v>
      </c>
      <c r="T178" s="31" t="n">
        <v>0.2</v>
      </c>
      <c r="U178" s="31" t="n">
        <v>15</v>
      </c>
      <c r="V178" t="inlineStr">
        <is>
          <t>1330-20-7</t>
        </is>
      </c>
      <c r="W178" s="2" t="inlineStr">
        <is>
          <t>Xilenos (mezcla de isómeros) - aire</t>
        </is>
      </c>
      <c r="X178" s="71">
        <f>N178/((0.1*O178)*T178)</f>
        <v/>
      </c>
      <c r="Y178" s="71">
        <f>N178/(0.1*Q178*T178)</f>
        <v/>
      </c>
      <c r="Z178" s="88">
        <f>N178/(0.1*O178)</f>
        <v/>
      </c>
      <c r="AA178" s="88">
        <f>N178/(0.1*Q178)</f>
        <v/>
      </c>
      <c r="AB178" s="90">
        <f>N178/AC178</f>
        <v/>
      </c>
      <c r="AC178" s="31">
        <f>T178*480</f>
        <v/>
      </c>
      <c r="AD178" s="88">
        <f>AB178/O178</f>
        <v/>
      </c>
      <c r="AE178" s="88">
        <f>AB178/Q178</f>
        <v/>
      </c>
      <c r="AF178" s="88">
        <f>((N178/(T178*U178))/O178)</f>
        <v/>
      </c>
      <c r="AG178" s="88">
        <f>((N178/(T178*U178))/Q178)</f>
        <v/>
      </c>
      <c r="AH178" s="88">
        <f>((N178/(T178*U178))/P178)</f>
        <v/>
      </c>
      <c r="AI178" s="88">
        <f>((N178/(T178*U178))/R178)</f>
        <v/>
      </c>
      <c r="AJ178" s="94" t="inlineStr">
        <is>
          <t>Condiciones de muestreo generales planteadas por defecto, pueden considerarse adecudadas para comparativa con valor límite de corta duración.</t>
        </is>
      </c>
    </row>
    <row r="179" ht="16"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26" t="inlineStr">
        <is>
          <t>0,01-0,2</t>
        </is>
      </c>
      <c r="J179" s="27" t="inlineStr">
        <is>
          <t>0,01-0,2 (MT044)</t>
        </is>
      </c>
      <c r="K179" s="27" t="inlineStr">
        <is>
          <t>NIOSH 1501</t>
        </is>
      </c>
      <c r="L179" s="31" t="n">
        <v>0.2</v>
      </c>
      <c r="N179" s="75" t="n">
        <v>10</v>
      </c>
      <c r="O179" t="n">
        <v>221</v>
      </c>
      <c r="P179" s="18" t="n">
        <v>442</v>
      </c>
      <c r="T179" s="31" t="n">
        <v>0.2</v>
      </c>
      <c r="U179" s="31" t="n">
        <v>15</v>
      </c>
      <c r="V179" t="inlineStr">
        <is>
          <t>1330-20-7</t>
        </is>
      </c>
      <c r="W179" s="2" t="inlineStr">
        <is>
          <t>Xilenos (mezcla de isómeros) - aire</t>
        </is>
      </c>
      <c r="X179" s="71">
        <f>N179/((0.1*O179)*T179)</f>
        <v/>
      </c>
      <c r="Y179" s="71">
        <f>N179/(0.1*Q179*T179)</f>
        <v/>
      </c>
      <c r="Z179" s="88">
        <f>N179/(0.1*O179)</f>
        <v/>
      </c>
      <c r="AA179" s="88">
        <f>N179/(0.1*Q179)</f>
        <v/>
      </c>
      <c r="AB179" s="90">
        <f>N179/AC179</f>
        <v/>
      </c>
      <c r="AC179" s="31">
        <f>T179*480</f>
        <v/>
      </c>
      <c r="AD179" s="88">
        <f>AB179/O179</f>
        <v/>
      </c>
      <c r="AE179" s="88">
        <f>AB179/Q179</f>
        <v/>
      </c>
      <c r="AF179" s="88">
        <f>((N179/(T179*U179))/O179)</f>
        <v/>
      </c>
      <c r="AG179" s="88">
        <f>((N179/(T179*U179))/Q179)</f>
        <v/>
      </c>
      <c r="AH179" s="88">
        <f>((N179/(T179*U179))/P179)</f>
        <v/>
      </c>
      <c r="AI179" s="88">
        <f>((N179/(T179*U179))/R179)</f>
        <v/>
      </c>
      <c r="AJ179" s="94" t="inlineStr">
        <is>
          <t>Condiciones de muestreo generales planteadas por defecto, pueden considerarse adecudadas para comparativa con valor límite de corta duración.</t>
        </is>
      </c>
    </row>
    <row r="180" ht="16"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26" t="inlineStr">
        <is>
          <t>0,01-0,2</t>
        </is>
      </c>
      <c r="J180" s="27" t="inlineStr">
        <is>
          <t>0,01-0,2 (MT044)</t>
        </is>
      </c>
      <c r="K180" s="27" t="inlineStr">
        <is>
          <t>NIOSH 1501</t>
        </is>
      </c>
      <c r="L180" s="31" t="n">
        <v>0.2</v>
      </c>
      <c r="N180" s="75" t="n">
        <v>10</v>
      </c>
      <c r="O180" t="n">
        <v>221</v>
      </c>
      <c r="P180" s="18" t="n">
        <v>442</v>
      </c>
      <c r="T180" s="31" t="n">
        <v>0.2</v>
      </c>
      <c r="U180" s="31" t="n">
        <v>15</v>
      </c>
      <c r="V180" t="inlineStr">
        <is>
          <t>1330-20-7</t>
        </is>
      </c>
      <c r="W180" s="2" t="inlineStr">
        <is>
          <t>Xilenos (mezcla de isómeros) - aire</t>
        </is>
      </c>
      <c r="X180" s="71">
        <f>N180/((0.1*O180)*T180)</f>
        <v/>
      </c>
      <c r="Y180" s="71">
        <f>N180/(0.1*Q180*T180)</f>
        <v/>
      </c>
      <c r="Z180" s="88">
        <f>N180/(0.1*O180)</f>
        <v/>
      </c>
      <c r="AA180" s="88">
        <f>N180/(0.1*Q180)</f>
        <v/>
      </c>
      <c r="AB180" s="90">
        <f>N180/AC180</f>
        <v/>
      </c>
      <c r="AC180" s="31">
        <f>T180*480</f>
        <v/>
      </c>
      <c r="AD180" s="88">
        <f>AB180/O180</f>
        <v/>
      </c>
      <c r="AE180" s="88">
        <f>AB180/Q180</f>
        <v/>
      </c>
      <c r="AF180" s="88">
        <f>((N180/(T180*U180))/O180)</f>
        <v/>
      </c>
      <c r="AG180" s="88">
        <f>((N180/(T180*U180))/Q180)</f>
        <v/>
      </c>
      <c r="AH180" s="88">
        <f>((N180/(T180*U180))/P180)</f>
        <v/>
      </c>
      <c r="AI180" s="88">
        <f>((N180/(T180*U180))/R180)</f>
        <v/>
      </c>
      <c r="AJ180" s="94" t="inlineStr">
        <is>
          <t>Condiciones de muestreo generales planteadas por defecto, pueden considerarse adecudadas para comparativa con valor límite de corta duración.</t>
        </is>
      </c>
    </row>
    <row r="181" ht="16"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26" t="inlineStr">
        <is>
          <t>0,01-0,2</t>
        </is>
      </c>
      <c r="J181" s="27" t="inlineStr">
        <is>
          <t>0,01-0,2 (MT044)</t>
        </is>
      </c>
      <c r="K181" s="27" t="inlineStr">
        <is>
          <t>NIOSH 1500</t>
        </is>
      </c>
      <c r="L181" s="31" t="n">
        <v>0.2</v>
      </c>
      <c r="N181" s="75" t="n">
        <v>10</v>
      </c>
      <c r="O181" t="n">
        <v>1065</v>
      </c>
      <c r="Q181" s="18" t="n">
        <v>1100</v>
      </c>
      <c r="R181" s="18" t="n">
        <v>1300</v>
      </c>
      <c r="S181" t="inlineStr">
        <is>
          <t>Finlandia</t>
        </is>
      </c>
      <c r="T181" s="31" t="n">
        <v>0.2</v>
      </c>
      <c r="U181" s="31" t="n">
        <v>15</v>
      </c>
      <c r="V181" t="inlineStr">
        <is>
          <t>111-84-2</t>
        </is>
      </c>
      <c r="W181" s="2" t="inlineStr">
        <is>
          <t>Nonano, todos los isómeros - aire</t>
        </is>
      </c>
      <c r="X181" s="71">
        <f>N181/((0.1*O181)*T181)</f>
        <v/>
      </c>
      <c r="Y181" s="71">
        <f>N181/(0.1*Q181*T181)</f>
        <v/>
      </c>
      <c r="Z181" s="88">
        <f>N181/(0.1*O181)</f>
        <v/>
      </c>
      <c r="AA181" s="88">
        <f>N181/(0.1*Q181)</f>
        <v/>
      </c>
      <c r="AB181" s="90">
        <f>N181/AC181</f>
        <v/>
      </c>
      <c r="AC181" s="31">
        <f>T181*480</f>
        <v/>
      </c>
      <c r="AD181" s="88">
        <f>AB181/O181</f>
        <v/>
      </c>
      <c r="AE181" s="88">
        <f>AB181/Q181</f>
        <v/>
      </c>
      <c r="AF181" s="88">
        <f>((N181/(T181*U181))/O181)</f>
        <v/>
      </c>
      <c r="AG181" s="88">
        <f>((N181/(T181*U181))/Q181)</f>
        <v/>
      </c>
      <c r="AH181" s="88">
        <f>((N181/(T181*U181))/P181)</f>
        <v/>
      </c>
      <c r="AI181" s="88">
        <f>((N181/(T181*U181))/R181)</f>
        <v/>
      </c>
      <c r="AJ181" s="94" t="inlineStr">
        <is>
          <t>Condiciones de muestreo generales planteadas por defecto, pueden considerarse adecudadas para comparativa con valor límite de corta duración.</t>
        </is>
      </c>
    </row>
    <row r="182" ht="16"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26" t="inlineStr">
        <is>
          <t>0,01-0,2</t>
        </is>
      </c>
      <c r="J182" s="27" t="inlineStr">
        <is>
          <t>0,01-0,2 (MT044)</t>
        </is>
      </c>
      <c r="K182" s="27" t="inlineStr">
        <is>
          <t>NIOSH 1500</t>
        </is>
      </c>
      <c r="L182" s="31" t="n">
        <v>0.2</v>
      </c>
      <c r="N182" s="75" t="n">
        <v>10</v>
      </c>
      <c r="O182" t="n">
        <v>1065</v>
      </c>
      <c r="Q182" s="18" t="n">
        <v>1100</v>
      </c>
      <c r="R182" s="18" t="n">
        <v>1300</v>
      </c>
      <c r="S182" t="inlineStr">
        <is>
          <t>Finlandia</t>
        </is>
      </c>
      <c r="T182" s="31" t="n">
        <v>0.2</v>
      </c>
      <c r="U182" s="31" t="n">
        <v>15</v>
      </c>
      <c r="V182" t="inlineStr">
        <is>
          <t>111-84-2</t>
        </is>
      </c>
      <c r="W182" s="2" t="inlineStr">
        <is>
          <t>Nonano, todos los isómeros - aire</t>
        </is>
      </c>
      <c r="X182" s="71">
        <f>N182/((0.1*O182)*T182)</f>
        <v/>
      </c>
      <c r="Y182" s="71">
        <f>N182/(0.1*Q182*T182)</f>
        <v/>
      </c>
      <c r="Z182" s="88">
        <f>N182/(0.1*O182)</f>
        <v/>
      </c>
      <c r="AA182" s="88">
        <f>N182/(0.1*Q182)</f>
        <v/>
      </c>
      <c r="AB182" s="90">
        <f>N182/AC182</f>
        <v/>
      </c>
      <c r="AC182" s="31">
        <f>T182*480</f>
        <v/>
      </c>
      <c r="AD182" s="88">
        <f>AB182/O182</f>
        <v/>
      </c>
      <c r="AE182" s="88">
        <f>AB182/Q182</f>
        <v/>
      </c>
      <c r="AF182" s="88">
        <f>((N182/(T182*U182))/O182)</f>
        <v/>
      </c>
      <c r="AG182" s="88">
        <f>((N182/(T182*U182))/Q182)</f>
        <v/>
      </c>
      <c r="AH182" s="88">
        <f>((N182/(T182*U182))/P182)</f>
        <v/>
      </c>
      <c r="AI182" s="88">
        <f>((N182/(T182*U182))/R182)</f>
        <v/>
      </c>
      <c r="AJ182" s="94" t="inlineStr">
        <is>
          <t>Condiciones de muestreo generales planteadas por defecto, pueden considerarse adecudadas para comparativa con valor límite de corta duración.</t>
        </is>
      </c>
    </row>
    <row r="183" ht="16"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26" t="inlineStr">
        <is>
          <t>0,01-0,2</t>
        </is>
      </c>
      <c r="J183" s="27" t="inlineStr">
        <is>
          <t>0,01-0,2 (MT044)</t>
        </is>
      </c>
      <c r="K183" s="27" t="inlineStr">
        <is>
          <t>NIOSH 1500</t>
        </is>
      </c>
      <c r="L183" s="31" t="n">
        <v>0.2</v>
      </c>
      <c r="N183" s="75" t="n">
        <v>10</v>
      </c>
      <c r="O183" t="n">
        <v>1065</v>
      </c>
      <c r="Q183" s="18" t="n">
        <v>1100</v>
      </c>
      <c r="R183" s="18" t="n">
        <v>1300</v>
      </c>
      <c r="S183" t="inlineStr">
        <is>
          <t>Finlandia</t>
        </is>
      </c>
      <c r="T183" s="31" t="n">
        <v>0.2</v>
      </c>
      <c r="U183" s="31" t="n">
        <v>15</v>
      </c>
      <c r="V183" t="inlineStr">
        <is>
          <t>111-84-2</t>
        </is>
      </c>
      <c r="W183" s="2" t="inlineStr">
        <is>
          <t>Nonano, todos los isómeros - aire</t>
        </is>
      </c>
      <c r="X183" s="71">
        <f>N183/((0.1*O183)*T183)</f>
        <v/>
      </c>
      <c r="Y183" s="71">
        <f>N183/(0.1*Q183*T183)</f>
        <v/>
      </c>
      <c r="Z183" s="88">
        <f>N183/(0.1*O183)</f>
        <v/>
      </c>
      <c r="AA183" s="88">
        <f>N183/(0.1*Q183)</f>
        <v/>
      </c>
      <c r="AB183" s="90">
        <f>N183/AC183</f>
        <v/>
      </c>
      <c r="AC183" s="31">
        <f>T183*480</f>
        <v/>
      </c>
      <c r="AD183" s="88">
        <f>AB183/O183</f>
        <v/>
      </c>
      <c r="AE183" s="88">
        <f>AB183/Q183</f>
        <v/>
      </c>
      <c r="AF183" s="88">
        <f>((N183/(T183*U183))/O183)</f>
        <v/>
      </c>
      <c r="AG183" s="88">
        <f>((N183/(T183*U183))/Q183)</f>
        <v/>
      </c>
      <c r="AH183" s="88">
        <f>((N183/(T183*U183))/P183)</f>
        <v/>
      </c>
      <c r="AI183" s="88">
        <f>((N183/(T183*U183))/R183)</f>
        <v/>
      </c>
      <c r="AJ183" s="94" t="inlineStr">
        <is>
          <t>Condiciones de muestreo generales planteadas por defecto, pueden considerarse adecudadas para comparativa con valor límite de corta duración.</t>
        </is>
      </c>
    </row>
    <row r="184" ht="16"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26" t="inlineStr">
        <is>
          <t>0,01-0,2</t>
        </is>
      </c>
      <c r="J184" s="27" t="inlineStr">
        <is>
          <t>0,01-0,2 (MT044)</t>
        </is>
      </c>
      <c r="K184" s="27" t="inlineStr">
        <is>
          <t>NIOSH 1500</t>
        </is>
      </c>
      <c r="L184" s="31" t="n">
        <v>0.2</v>
      </c>
      <c r="N184" s="75" t="n">
        <v>10</v>
      </c>
      <c r="O184" t="n">
        <v>1065</v>
      </c>
      <c r="Q184" s="18" t="n">
        <v>1100</v>
      </c>
      <c r="R184" s="18" t="n">
        <v>1300</v>
      </c>
      <c r="S184" t="inlineStr">
        <is>
          <t>Finlandia</t>
        </is>
      </c>
      <c r="T184" s="31" t="n">
        <v>0.2</v>
      </c>
      <c r="U184" s="31" t="n">
        <v>15</v>
      </c>
      <c r="V184" t="inlineStr">
        <is>
          <t>111-84-2</t>
        </is>
      </c>
      <c r="W184" s="2" t="inlineStr">
        <is>
          <t>Nonano, todos los isómeros - aire</t>
        </is>
      </c>
      <c r="X184" s="71">
        <f>N184/((0.1*O184)*T184)</f>
        <v/>
      </c>
      <c r="Y184" s="71">
        <f>N184/(0.1*Q184*T184)</f>
        <v/>
      </c>
      <c r="Z184" s="88">
        <f>N184/(0.1*O184)</f>
        <v/>
      </c>
      <c r="AA184" s="88">
        <f>N184/(0.1*Q184)</f>
        <v/>
      </c>
      <c r="AB184" s="90">
        <f>N184/AC184</f>
        <v/>
      </c>
      <c r="AC184" s="31">
        <f>T184*480</f>
        <v/>
      </c>
      <c r="AD184" s="88">
        <f>AB184/O184</f>
        <v/>
      </c>
      <c r="AE184" s="88">
        <f>AB184/Q184</f>
        <v/>
      </c>
      <c r="AF184" s="88">
        <f>((N184/(T184*U184))/O184)</f>
        <v/>
      </c>
      <c r="AG184" s="88">
        <f>((N184/(T184*U184))/Q184)</f>
        <v/>
      </c>
      <c r="AH184" s="88">
        <f>((N184/(T184*U184))/P184)</f>
        <v/>
      </c>
      <c r="AI184" s="88">
        <f>((N184/(T184*U184))/R184)</f>
        <v/>
      </c>
      <c r="AJ184" s="94" t="inlineStr">
        <is>
          <t>Condiciones de muestreo generales planteadas por defecto, pueden considerarse adecudadas para comparativa con valor límite de corta duración.</t>
        </is>
      </c>
    </row>
    <row r="185" ht="16"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t="n">
        <v>0.2</v>
      </c>
      <c r="J185" s="27" t="inlineStr">
        <is>
          <t>0,2 (MT044)</t>
        </is>
      </c>
      <c r="K185" s="27" t="inlineStr">
        <is>
          <t>OSHA PV 2042</t>
        </is>
      </c>
      <c r="L185" s="31" t="n">
        <v>0.2</v>
      </c>
      <c r="N185" s="75" t="n">
        <v>10</v>
      </c>
      <c r="O185" s="18" t="n">
        <v>95</v>
      </c>
      <c r="Q185" s="18" t="n">
        <v>95</v>
      </c>
      <c r="R185" s="18" t="n">
        <v>190</v>
      </c>
      <c r="S185" t="inlineStr">
        <is>
          <t>Dinamarca</t>
        </is>
      </c>
      <c r="T185" s="31" t="n">
        <v>0.2</v>
      </c>
      <c r="U185" s="31" t="n">
        <v>15</v>
      </c>
      <c r="V185" t="inlineStr">
        <is>
          <t>110-12-3</t>
        </is>
      </c>
      <c r="W185" s="2" t="inlineStr">
        <is>
          <t>5-Metilhexan-2-ona - aire</t>
        </is>
      </c>
      <c r="X185" s="71">
        <f>N185/((0.1*O185)*T185)</f>
        <v/>
      </c>
      <c r="Y185" s="71">
        <f>N185/(0.1*Q185*T185)</f>
        <v/>
      </c>
      <c r="Z185" s="88">
        <f>N185/(0.1*O185)</f>
        <v/>
      </c>
      <c r="AA185" s="88">
        <f>N185/(0.1*Q185)</f>
        <v/>
      </c>
      <c r="AB185" s="90">
        <f>N185/AC185</f>
        <v/>
      </c>
      <c r="AC185" s="31">
        <f>T185*480</f>
        <v/>
      </c>
      <c r="AD185" s="88">
        <f>AB185/O185</f>
        <v/>
      </c>
      <c r="AE185" s="88">
        <f>AB185/Q185</f>
        <v/>
      </c>
      <c r="AF185" s="88">
        <f>((N185/(T185*U185))/O185)</f>
        <v/>
      </c>
      <c r="AG185" s="88">
        <f>((N185/(T185*U185))/Q185)</f>
        <v/>
      </c>
      <c r="AH185" s="88">
        <f>((N185/(T185*U185))/P185)</f>
        <v/>
      </c>
      <c r="AI185" s="88">
        <f>((N185/(T185*U185))/R185)</f>
        <v/>
      </c>
      <c r="AJ185" s="94" t="inlineStr">
        <is>
          <t>Condiciones de muestreo generales planteadas por defecto, pueden considerarse adecudadas para comparativa con valor límite de corta duración.</t>
        </is>
      </c>
    </row>
    <row r="186" ht="16"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t="n">
        <v>0.2</v>
      </c>
      <c r="J186" s="27" t="inlineStr">
        <is>
          <t>0,2 (MT044)</t>
        </is>
      </c>
      <c r="K186" s="27" t="inlineStr">
        <is>
          <t>OSHA PV 2042</t>
        </is>
      </c>
      <c r="L186" s="31" t="n">
        <v>0.2</v>
      </c>
      <c r="N186" s="75" t="n">
        <v>10</v>
      </c>
      <c r="O186" s="18" t="n">
        <v>95</v>
      </c>
      <c r="Q186" s="18" t="n">
        <v>95</v>
      </c>
      <c r="R186" s="18" t="n">
        <v>190</v>
      </c>
      <c r="S186" t="inlineStr">
        <is>
          <t>Dinamarca</t>
        </is>
      </c>
      <c r="T186" s="31" t="n">
        <v>0.2</v>
      </c>
      <c r="U186" s="31" t="n">
        <v>15</v>
      </c>
      <c r="V186" t="inlineStr">
        <is>
          <t>110-12-3</t>
        </is>
      </c>
      <c r="W186" s="2" t="inlineStr">
        <is>
          <t>5-Metilhexan-2-ona - aire</t>
        </is>
      </c>
      <c r="X186" s="71">
        <f>N186/((0.1*O186)*T186)</f>
        <v/>
      </c>
      <c r="Y186" s="71">
        <f>N186/(0.1*Q186*T186)</f>
        <v/>
      </c>
      <c r="Z186" s="88">
        <f>N186/(0.1*O186)</f>
        <v/>
      </c>
      <c r="AA186" s="88">
        <f>N186/(0.1*Q186)</f>
        <v/>
      </c>
      <c r="AB186" s="90">
        <f>N186/AC186</f>
        <v/>
      </c>
      <c r="AC186" s="31">
        <f>T186*480</f>
        <v/>
      </c>
      <c r="AD186" s="88">
        <f>AB186/O186</f>
        <v/>
      </c>
      <c r="AE186" s="88">
        <f>AB186/Q186</f>
        <v/>
      </c>
      <c r="AF186" s="88">
        <f>((N186/(T186*U186))/O186)</f>
        <v/>
      </c>
      <c r="AG186" s="88">
        <f>((N186/(T186*U186))/Q186)</f>
        <v/>
      </c>
      <c r="AH186" s="88">
        <f>((N186/(T186*U186))/P186)</f>
        <v/>
      </c>
      <c r="AI186" s="88">
        <f>((N186/(T186*U186))/R186)</f>
        <v/>
      </c>
      <c r="AJ186" s="94" t="inlineStr">
        <is>
          <t>Condiciones de muestreo generales planteadas por defecto, pueden considerarse adecudadas para comparativa con valor límite de corta duración.</t>
        </is>
      </c>
    </row>
    <row r="187" ht="16"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26" t="inlineStr">
        <is>
          <t>0,01-0,2</t>
        </is>
      </c>
      <c r="J187" s="27" t="inlineStr">
        <is>
          <t>0,01-0,2 (MT044)</t>
        </is>
      </c>
      <c r="K187" s="27" t="inlineStr">
        <is>
          <t>NIOSH 1402</t>
        </is>
      </c>
      <c r="L187" s="31" t="n">
        <v>0.2</v>
      </c>
      <c r="N187" s="75" t="n">
        <v>100</v>
      </c>
      <c r="O187" t="n">
        <v>241</v>
      </c>
      <c r="Q187" s="18" t="n">
        <v>240</v>
      </c>
      <c r="R187" s="18" t="n">
        <v>360</v>
      </c>
      <c r="S187" t="inlineStr">
        <is>
          <t>Finlandia</t>
        </is>
      </c>
      <c r="T187" s="31" t="n">
        <v>0.2</v>
      </c>
      <c r="U187" s="31" t="n">
        <v>15</v>
      </c>
      <c r="V187" t="inlineStr">
        <is>
          <t>123-42-2</t>
        </is>
      </c>
      <c r="W187" s="2" t="inlineStr">
        <is>
          <t>Diacetona alcohol - aire</t>
        </is>
      </c>
      <c r="X187" s="71">
        <f>N187/((0.1*O187)*T187)</f>
        <v/>
      </c>
      <c r="Y187" s="71">
        <f>N187/(0.1*Q187*T187)</f>
        <v/>
      </c>
      <c r="Z187" s="88">
        <f>N187/(0.1*O187)</f>
        <v/>
      </c>
      <c r="AA187" s="88">
        <f>N187/(0.1*Q187)</f>
        <v/>
      </c>
      <c r="AB187" s="90">
        <f>N187/AC187</f>
        <v/>
      </c>
      <c r="AC187" s="31">
        <f>T187*480</f>
        <v/>
      </c>
      <c r="AD187" s="88">
        <f>AB187/O187</f>
        <v/>
      </c>
      <c r="AE187" s="88">
        <f>AB187/Q187</f>
        <v/>
      </c>
      <c r="AF187" s="88">
        <f>((N187/(T187*U187))/O187)</f>
        <v/>
      </c>
      <c r="AG187" s="88">
        <f>((N187/(T187*U187))/Q187)</f>
        <v/>
      </c>
      <c r="AH187" s="88">
        <f>((N187/(T187*U187))/P187)</f>
        <v/>
      </c>
      <c r="AI187" s="88">
        <f>((N187/(T187*U187))/R187)</f>
        <v/>
      </c>
      <c r="AJ187" s="94" t="inlineStr">
        <is>
          <t>Condiciones de muestreo generales planteadas por defecto, pueden considerarse adecudadas para comparativa con valor límite de corta duración.</t>
        </is>
      </c>
    </row>
    <row r="188" ht="16"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26" t="inlineStr">
        <is>
          <t>0,01-0,2</t>
        </is>
      </c>
      <c r="J188" s="27" t="inlineStr">
        <is>
          <t>0,01-0,2 (MT044)</t>
        </is>
      </c>
      <c r="K188" s="27" t="inlineStr">
        <is>
          <t>NIOSH 1402</t>
        </is>
      </c>
      <c r="L188" s="31" t="n">
        <v>0.2</v>
      </c>
      <c r="N188" s="75" t="n">
        <v>100</v>
      </c>
      <c r="O188" t="n">
        <v>241</v>
      </c>
      <c r="Q188" s="18" t="n">
        <v>240</v>
      </c>
      <c r="R188" s="18" t="n">
        <v>360</v>
      </c>
      <c r="S188" t="inlineStr">
        <is>
          <t>Finlandia</t>
        </is>
      </c>
      <c r="T188" s="31" t="n">
        <v>0.2</v>
      </c>
      <c r="U188" s="31" t="n">
        <v>15</v>
      </c>
      <c r="V188" t="inlineStr">
        <is>
          <t>123-42-2</t>
        </is>
      </c>
      <c r="W188" s="2" t="inlineStr">
        <is>
          <t>Diacetona alcohol - aire</t>
        </is>
      </c>
      <c r="X188" s="71">
        <f>N188/((0.1*O188)*T188)</f>
        <v/>
      </c>
      <c r="Y188" s="71">
        <f>N188/(0.1*Q188*T188)</f>
        <v/>
      </c>
      <c r="Z188" s="88">
        <f>N188/(0.1*O188)</f>
        <v/>
      </c>
      <c r="AA188" s="88">
        <f>N188/(0.1*Q188)</f>
        <v/>
      </c>
      <c r="AB188" s="90">
        <f>N188/AC188</f>
        <v/>
      </c>
      <c r="AC188" s="31">
        <f>T188*480</f>
        <v/>
      </c>
      <c r="AD188" s="88">
        <f>AB188/O188</f>
        <v/>
      </c>
      <c r="AE188" s="88">
        <f>AB188/Q188</f>
        <v/>
      </c>
      <c r="AF188" s="88">
        <f>((N188/(T188*U188))/O188)</f>
        <v/>
      </c>
      <c r="AG188" s="88">
        <f>((N188/(T188*U188))/Q188)</f>
        <v/>
      </c>
      <c r="AH188" s="88">
        <f>((N188/(T188*U188))/P188)</f>
        <v/>
      </c>
      <c r="AI188" s="88">
        <f>((N188/(T188*U188))/R188)</f>
        <v/>
      </c>
      <c r="AJ188" s="94" t="inlineStr">
        <is>
          <t>Condiciones de muestreo generales planteadas por defecto, pueden considerarse adecudadas para comparativa con valor límite de corta duración.</t>
        </is>
      </c>
    </row>
    <row r="189" ht="16"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26" t="inlineStr">
        <is>
          <t>0,01-0,2</t>
        </is>
      </c>
      <c r="J189" s="27" t="inlineStr">
        <is>
          <t>0,01-0,2 (MT044)</t>
        </is>
      </c>
      <c r="K189" s="27" t="inlineStr">
        <is>
          <t>NIOSH 1501</t>
        </is>
      </c>
      <c r="L189" s="31" t="n">
        <v>0.2</v>
      </c>
      <c r="N189" s="75" t="n">
        <v>10</v>
      </c>
      <c r="O189" t="n">
        <v>86</v>
      </c>
      <c r="P189" t="n">
        <v>172</v>
      </c>
      <c r="T189" s="31" t="n">
        <v>0.2</v>
      </c>
      <c r="U189" s="31" t="n">
        <v>15</v>
      </c>
      <c r="V189" t="inlineStr">
        <is>
          <t>100-42-5</t>
        </is>
      </c>
      <c r="W189" s="2" t="inlineStr">
        <is>
          <t>Estireno - aire</t>
        </is>
      </c>
      <c r="X189" s="71">
        <f>N189/((0.1*O189)*T189)</f>
        <v/>
      </c>
      <c r="Y189" s="71">
        <f>N189/(0.1*Q189*T189)</f>
        <v/>
      </c>
      <c r="Z189" s="88">
        <f>N189/(0.1*O189)</f>
        <v/>
      </c>
      <c r="AA189" s="88">
        <f>N189/(0.1*Q189)</f>
        <v/>
      </c>
      <c r="AB189" s="90">
        <f>N189/AC189</f>
        <v/>
      </c>
      <c r="AC189" s="31">
        <f>T189*480</f>
        <v/>
      </c>
      <c r="AD189" s="88">
        <f>AB189/O189</f>
        <v/>
      </c>
      <c r="AE189" s="88">
        <f>AB189/Q189</f>
        <v/>
      </c>
      <c r="AF189" s="88">
        <f>((N189/(T189*U189))/O189)</f>
        <v/>
      </c>
      <c r="AG189" s="88">
        <f>((N189/(T189*U189))/Q189)</f>
        <v/>
      </c>
      <c r="AH189" s="88">
        <f>((N189/(T189*U189))/P189)</f>
        <v/>
      </c>
      <c r="AI189" s="88">
        <f>((N189/(T189*U189))/R189)</f>
        <v/>
      </c>
      <c r="AJ189" s="94" t="inlineStr">
        <is>
          <t>Condiciones de muestreo generales planteadas por defecto, pueden considerarse adecudadas para comparativa con valor límite de corta duración.</t>
        </is>
      </c>
    </row>
    <row r="190" ht="16"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26" t="inlineStr">
        <is>
          <t>0,01-0,2</t>
        </is>
      </c>
      <c r="J190" s="27" t="inlineStr">
        <is>
          <t>0,01-0,2 (MT044)</t>
        </is>
      </c>
      <c r="K190" s="27" t="inlineStr">
        <is>
          <t>NIOSH 1501</t>
        </is>
      </c>
      <c r="L190" s="31" t="n">
        <v>0.2</v>
      </c>
      <c r="N190" s="79" t="n">
        <v>10</v>
      </c>
      <c r="O190" t="n">
        <v>86</v>
      </c>
      <c r="P190" t="n">
        <v>172</v>
      </c>
      <c r="T190" s="31" t="n">
        <v>0.2</v>
      </c>
      <c r="U190" s="31" t="n">
        <v>15</v>
      </c>
      <c r="V190" t="inlineStr">
        <is>
          <t>100-42-5</t>
        </is>
      </c>
      <c r="W190" s="2" t="inlineStr">
        <is>
          <t>Estireno - aire</t>
        </is>
      </c>
      <c r="X190" s="71">
        <f>N190/((0.1*O190)*T190)</f>
        <v/>
      </c>
      <c r="Y190" s="71">
        <f>N190/(0.1*Q190*T190)</f>
        <v/>
      </c>
      <c r="Z190" s="88">
        <f>N190/(0.1*O190)</f>
        <v/>
      </c>
      <c r="AA190" s="88">
        <f>N190/(0.1*Q190)</f>
        <v/>
      </c>
      <c r="AB190" s="90">
        <f>N190/AC190</f>
        <v/>
      </c>
      <c r="AC190" s="31">
        <f>T190*480</f>
        <v/>
      </c>
      <c r="AD190" s="88">
        <f>AB190/O190</f>
        <v/>
      </c>
      <c r="AE190" s="88">
        <f>AB190/Q190</f>
        <v/>
      </c>
      <c r="AF190" s="88">
        <f>((N190/(T190*U190))/O190)</f>
        <v/>
      </c>
      <c r="AG190" s="88">
        <f>((N190/(T190*U190))/Q190)</f>
        <v/>
      </c>
      <c r="AH190" s="88">
        <f>((N190/(T190*U190))/P190)</f>
        <v/>
      </c>
      <c r="AI190" s="88">
        <f>((N190/(T190*U190))/R190)</f>
        <v/>
      </c>
      <c r="AJ190" s="94" t="inlineStr">
        <is>
          <t>Condiciones de muestreo generales planteadas por defecto, pueden considerarse adecudadas para comparativa con valor límite de corta duración.</t>
        </is>
      </c>
    </row>
    <row r="191" ht="16"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26" t="inlineStr">
        <is>
          <t>0,01-0,2</t>
        </is>
      </c>
      <c r="J191" s="27" t="inlineStr">
        <is>
          <t>0,01-0,2 (MT044)</t>
        </is>
      </c>
      <c r="K191" s="27" t="inlineStr">
        <is>
          <t>NIOSH 1501</t>
        </is>
      </c>
      <c r="L191" s="31" t="n">
        <v>0.2</v>
      </c>
      <c r="N191" s="79" t="n">
        <v>10</v>
      </c>
      <c r="O191" t="n">
        <v>86</v>
      </c>
      <c r="P191" t="n">
        <v>172</v>
      </c>
      <c r="T191" s="31" t="n">
        <v>0.2</v>
      </c>
      <c r="U191" s="31" t="n">
        <v>15</v>
      </c>
      <c r="V191" t="inlineStr">
        <is>
          <t>100-42-5</t>
        </is>
      </c>
      <c r="W191" s="2" t="inlineStr">
        <is>
          <t>Estireno - aire</t>
        </is>
      </c>
      <c r="X191" s="71">
        <f>N191/((0.1*O191)*T191)</f>
        <v/>
      </c>
      <c r="Y191" s="71">
        <f>N191/(0.1*Q191*T191)</f>
        <v/>
      </c>
      <c r="Z191" s="88">
        <f>N191/(0.1*O191)</f>
        <v/>
      </c>
      <c r="AA191" s="88">
        <f>N191/(0.1*Q191)</f>
        <v/>
      </c>
      <c r="AB191" s="90">
        <f>N191/AC191</f>
        <v/>
      </c>
      <c r="AC191" s="31">
        <f>T191*480</f>
        <v/>
      </c>
      <c r="AD191" s="88">
        <f>AB191/O191</f>
        <v/>
      </c>
      <c r="AE191" s="88">
        <f>AB191/Q191</f>
        <v/>
      </c>
      <c r="AF191" s="88">
        <f>((N191/(T191*U191))/O191)</f>
        <v/>
      </c>
      <c r="AG191" s="88">
        <f>((N191/(T191*U191))/Q191)</f>
        <v/>
      </c>
      <c r="AH191" s="88">
        <f>((N191/(T191*U191))/P191)</f>
        <v/>
      </c>
      <c r="AI191" s="88">
        <f>((N191/(T191*U191))/R191)</f>
        <v/>
      </c>
      <c r="AJ191" s="94" t="inlineStr">
        <is>
          <t>Condiciones de muestreo generales planteadas por defecto, pueden considerarse adecudadas para comparativa con valor límite de corta duración.</t>
        </is>
      </c>
    </row>
    <row r="192" ht="16"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26" t="inlineStr">
        <is>
          <t>0,01-0,2</t>
        </is>
      </c>
      <c r="J192" s="27" t="inlineStr">
        <is>
          <t>0,01-0,2 (MT044)</t>
        </is>
      </c>
      <c r="K192" s="27" t="inlineStr">
        <is>
          <t>NIOSH 1501</t>
        </is>
      </c>
      <c r="L192" s="31" t="n">
        <v>0.2</v>
      </c>
      <c r="N192" s="75" t="n">
        <v>10</v>
      </c>
      <c r="O192" t="n">
        <v>86</v>
      </c>
      <c r="P192" t="n">
        <v>172</v>
      </c>
      <c r="T192" s="31" t="n">
        <v>0.2</v>
      </c>
      <c r="U192" s="31" t="n">
        <v>15</v>
      </c>
      <c r="V192" t="inlineStr">
        <is>
          <t>100-42-5</t>
        </is>
      </c>
      <c r="W192" s="2" t="inlineStr">
        <is>
          <t>Estireno - aire</t>
        </is>
      </c>
      <c r="X192" s="71">
        <f>N192/((0.1*O192)*T192)</f>
        <v/>
      </c>
      <c r="Y192" s="71">
        <f>N192/(0.1*Q192*T192)</f>
        <v/>
      </c>
      <c r="Z192" s="88">
        <f>N192/(0.1*O192)</f>
        <v/>
      </c>
      <c r="AA192" s="88">
        <f>N192/(0.1*Q192)</f>
        <v/>
      </c>
      <c r="AB192" s="90">
        <f>N192/AC192</f>
        <v/>
      </c>
      <c r="AC192" s="31">
        <f>T192*480</f>
        <v/>
      </c>
      <c r="AD192" s="88">
        <f>AB192/O192</f>
        <v/>
      </c>
      <c r="AE192" s="88">
        <f>AB192/Q192</f>
        <v/>
      </c>
      <c r="AF192" s="88">
        <f>((N192/(T192*U192))/O192)</f>
        <v/>
      </c>
      <c r="AG192" s="88">
        <f>((N192/(T192*U192))/Q192)</f>
        <v/>
      </c>
      <c r="AH192" s="88">
        <f>((N192/(T192*U192))/P192)</f>
        <v/>
      </c>
      <c r="AI192" s="88">
        <f>((N192/(T192*U192))/R192)</f>
        <v/>
      </c>
      <c r="AJ192" s="94" t="inlineStr">
        <is>
          <t>Condiciones de muestreo generales planteadas por defecto, pueden considerarse adecudadas para comparativa con valor límite de corta duración.</t>
        </is>
      </c>
    </row>
    <row r="193" ht="16"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26" t="inlineStr">
        <is>
          <t>0,01-0,2</t>
        </is>
      </c>
      <c r="J193" s="27" t="inlineStr">
        <is>
          <t>0,01-0,2 (MT044)</t>
        </is>
      </c>
      <c r="K193" s="27" t="inlineStr">
        <is>
          <t>NIOSH 1450</t>
        </is>
      </c>
      <c r="L193" s="31" t="n">
        <v>0.2</v>
      </c>
      <c r="N193" s="75" t="n">
        <v>25</v>
      </c>
      <c r="O193" t="n">
        <v>11</v>
      </c>
      <c r="Q193" s="18" t="n">
        <v>11</v>
      </c>
      <c r="R193" s="18" t="n">
        <v>22</v>
      </c>
      <c r="S193" t="inlineStr">
        <is>
          <t>Dinamarca</t>
        </is>
      </c>
      <c r="T193" s="31" t="n">
        <v>0.2</v>
      </c>
      <c r="U193" s="31" t="n">
        <v>15</v>
      </c>
      <c r="V193" t="inlineStr">
        <is>
          <t>111-15-9</t>
        </is>
      </c>
      <c r="W193" s="2" t="inlineStr">
        <is>
          <t>Acetato de 2-etoxietilo - aire</t>
        </is>
      </c>
      <c r="X193" s="71">
        <f>N193/((0.1*O193)*T193)</f>
        <v/>
      </c>
      <c r="Y193" s="71">
        <f>N193/(0.1*Q193*T193)</f>
        <v/>
      </c>
      <c r="Z193" s="88">
        <f>N193/(0.1*O193)</f>
        <v/>
      </c>
      <c r="AA193" s="88">
        <f>N193/(0.1*Q193)</f>
        <v/>
      </c>
      <c r="AB193" s="90">
        <f>N193/AC193</f>
        <v/>
      </c>
      <c r="AC193" s="31">
        <f>T193*480</f>
        <v/>
      </c>
      <c r="AD193" s="88">
        <f>AB193/O193</f>
        <v/>
      </c>
      <c r="AE193" s="88">
        <f>AB193/Q193</f>
        <v/>
      </c>
      <c r="AF193" s="88">
        <f>((N193/(T193*U193))/O193)</f>
        <v/>
      </c>
      <c r="AG193" s="88">
        <f>((N193/(T193*U193))/Q193)</f>
        <v/>
      </c>
      <c r="AH193" s="88">
        <f>((N193/(T193*U193))/P193)</f>
        <v/>
      </c>
      <c r="AI193" s="88">
        <f>((N193/(T193*U193))/R193)</f>
        <v/>
      </c>
      <c r="AJ193" s="94" t="inlineStr">
        <is>
          <t>Condiciones de muestreo generales planteadas por defecto, pueden considerarse adecudadas para comparativa con valor límite de corta duración.</t>
        </is>
      </c>
      <c r="AK193" s="118" t="inlineStr">
        <is>
          <t>Nota: Agente afectado por RD 612/2024, ya se considera valor límite propuesto en esta entrada.</t>
        </is>
      </c>
    </row>
    <row r="194" ht="16"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26" t="inlineStr">
        <is>
          <t>0,01-0,2</t>
        </is>
      </c>
      <c r="J194" s="27" t="inlineStr">
        <is>
          <t>0,01-0,2 (MT044)</t>
        </is>
      </c>
      <c r="K194" s="27" t="inlineStr">
        <is>
          <t>NIOSH 1450</t>
        </is>
      </c>
      <c r="L194" s="31" t="n">
        <v>0.2</v>
      </c>
      <c r="N194" s="75" t="n">
        <v>25</v>
      </c>
      <c r="O194" t="n">
        <v>11</v>
      </c>
      <c r="Q194" s="18" t="n">
        <v>11</v>
      </c>
      <c r="R194" s="18" t="n">
        <v>22</v>
      </c>
      <c r="S194" t="inlineStr">
        <is>
          <t>Dinamarca</t>
        </is>
      </c>
      <c r="T194" s="31" t="n">
        <v>0.2</v>
      </c>
      <c r="U194" s="31" t="n">
        <v>15</v>
      </c>
      <c r="V194" t="inlineStr">
        <is>
          <t>111-15-9</t>
        </is>
      </c>
      <c r="W194" s="2" t="inlineStr">
        <is>
          <t>Acetato de 2-etoxietilo - aire</t>
        </is>
      </c>
      <c r="X194" s="71">
        <f>N194/((0.1*O194)*T194)</f>
        <v/>
      </c>
      <c r="Y194" s="71">
        <f>N194/(0.1*Q194*T194)</f>
        <v/>
      </c>
      <c r="Z194" s="88">
        <f>N194/(0.1*O194)</f>
        <v/>
      </c>
      <c r="AA194" s="88">
        <f>N194/(0.1*Q194)</f>
        <v/>
      </c>
      <c r="AB194" s="90">
        <f>N194/AC194</f>
        <v/>
      </c>
      <c r="AC194" s="31">
        <f>T194*480</f>
        <v/>
      </c>
      <c r="AD194" s="88">
        <f>AB194/O194</f>
        <v/>
      </c>
      <c r="AE194" s="88">
        <f>AB194/Q194</f>
        <v/>
      </c>
      <c r="AF194" s="88">
        <f>((N194/(T194*U194))/O194)</f>
        <v/>
      </c>
      <c r="AG194" s="88">
        <f>((N194/(T194*U194))/Q194)</f>
        <v/>
      </c>
      <c r="AH194" s="88">
        <f>((N194/(T194*U194))/P194)</f>
        <v/>
      </c>
      <c r="AI194" s="88">
        <f>((N194/(T194*U194))/R194)</f>
        <v/>
      </c>
      <c r="AJ194" s="94" t="inlineStr">
        <is>
          <t>Condiciones de muestreo generales planteadas por defecto, pueden considerarse adecudadas para comparativa con valor límite de corta duración.</t>
        </is>
      </c>
      <c r="AK194" s="118" t="inlineStr">
        <is>
          <t>Nota: Agente afectado por RD 612/2024, ya se considera valor límite propuesto en esta entrada.</t>
        </is>
      </c>
    </row>
    <row r="195" ht="16"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26" t="inlineStr">
        <is>
          <t>0,01-0,2</t>
        </is>
      </c>
      <c r="J195" s="27" t="inlineStr">
        <is>
          <t>0,01-0,2 (MT044)</t>
        </is>
      </c>
      <c r="K195" s="27" t="inlineStr">
        <is>
          <t>NIOSH 1501</t>
        </is>
      </c>
      <c r="L195" s="31" t="n">
        <v>0.2</v>
      </c>
      <c r="N195" s="75" t="n">
        <v>10</v>
      </c>
      <c r="O195" t="n">
        <v>50</v>
      </c>
      <c r="P195" t="n">
        <v>250</v>
      </c>
      <c r="T195" s="31" t="n">
        <v>0.2</v>
      </c>
      <c r="U195" s="31" t="n">
        <v>15</v>
      </c>
      <c r="V195" t="inlineStr">
        <is>
          <t>98-82-8</t>
        </is>
      </c>
      <c r="W195" s="2" t="inlineStr">
        <is>
          <t>Cumeno - aire</t>
        </is>
      </c>
      <c r="X195" s="71">
        <f>N195/((0.1*O195)*T195)</f>
        <v/>
      </c>
      <c r="Y195" s="71">
        <f>N195/(0.1*Q195*T195)</f>
        <v/>
      </c>
      <c r="Z195" s="88">
        <f>N195/(0.1*O195)</f>
        <v/>
      </c>
      <c r="AA195" s="88">
        <f>N195/(0.1*Q195)</f>
        <v/>
      </c>
      <c r="AB195" s="90">
        <f>N195/AC195</f>
        <v/>
      </c>
      <c r="AC195" s="31">
        <f>T195*480</f>
        <v/>
      </c>
      <c r="AD195" s="88">
        <f>AB195/O195</f>
        <v/>
      </c>
      <c r="AE195" s="88">
        <f>AB195/Q195</f>
        <v/>
      </c>
      <c r="AF195" s="88">
        <f>((N195/(T195*U195))/O195)</f>
        <v/>
      </c>
      <c r="AG195" s="88">
        <f>((N195/(T195*U195))/Q195)</f>
        <v/>
      </c>
      <c r="AH195" s="88">
        <f>((N195/(T195*U195))/P195)</f>
        <v/>
      </c>
      <c r="AI195" s="88">
        <f>((N195/(T195*U195))/R195)</f>
        <v/>
      </c>
      <c r="AJ195" s="94" t="inlineStr">
        <is>
          <t>Condiciones de muestreo generales planteadas por defecto, pueden considerarse adecudadas para comparativa con valor límite de corta duración.</t>
        </is>
      </c>
    </row>
    <row r="196" ht="16"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26" t="inlineStr">
        <is>
          <t>0,01-0,2</t>
        </is>
      </c>
      <c r="J196" s="27" t="inlineStr">
        <is>
          <t>0,01-0,2 (MT044)</t>
        </is>
      </c>
      <c r="K196" s="27" t="inlineStr">
        <is>
          <t>NIOSH 1501</t>
        </is>
      </c>
      <c r="L196" s="31" t="n">
        <v>0.2</v>
      </c>
      <c r="N196" s="75" t="n">
        <v>10</v>
      </c>
      <c r="O196" t="n">
        <v>50</v>
      </c>
      <c r="P196" t="n">
        <v>250</v>
      </c>
      <c r="T196" s="31" t="n">
        <v>0.2</v>
      </c>
      <c r="U196" s="31" t="n">
        <v>15</v>
      </c>
      <c r="V196" t="inlineStr">
        <is>
          <t>98-82-8</t>
        </is>
      </c>
      <c r="W196" s="2" t="inlineStr">
        <is>
          <t>Cumeno - aire</t>
        </is>
      </c>
      <c r="X196" s="71">
        <f>N196/((0.1*O196)*T196)</f>
        <v/>
      </c>
      <c r="Y196" s="71">
        <f>N196/(0.1*Q196*T196)</f>
        <v/>
      </c>
      <c r="Z196" s="88">
        <f>N196/(0.1*O196)</f>
        <v/>
      </c>
      <c r="AA196" s="88">
        <f>N196/(0.1*Q196)</f>
        <v/>
      </c>
      <c r="AB196" s="90">
        <f>N196/AC196</f>
        <v/>
      </c>
      <c r="AC196" s="31">
        <f>T196*480</f>
        <v/>
      </c>
      <c r="AD196" s="88">
        <f>AB196/O196</f>
        <v/>
      </c>
      <c r="AE196" s="88">
        <f>AB196/Q196</f>
        <v/>
      </c>
      <c r="AF196" s="88">
        <f>((N196/(T196*U196))/O196)</f>
        <v/>
      </c>
      <c r="AG196" s="88">
        <f>((N196/(T196*U196))/Q196)</f>
        <v/>
      </c>
      <c r="AH196" s="88">
        <f>((N196/(T196*U196))/P196)</f>
        <v/>
      </c>
      <c r="AI196" s="88">
        <f>((N196/(T196*U196))/R196)</f>
        <v/>
      </c>
      <c r="AJ196" s="94" t="inlineStr">
        <is>
          <t>Condiciones de muestreo generales planteadas por defecto, pueden considerarse adecudadas para comparativa con valor límite de corta duración.</t>
        </is>
      </c>
    </row>
    <row r="197" ht="16"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26" t="inlineStr">
        <is>
          <t>0,01-0,2</t>
        </is>
      </c>
      <c r="J197" s="27" t="inlineStr">
        <is>
          <t>0,01-0,2 (MT044)</t>
        </is>
      </c>
      <c r="K197" s="27" t="inlineStr">
        <is>
          <t>NIOSH 1501</t>
        </is>
      </c>
      <c r="L197" s="31" t="n">
        <v>0.2</v>
      </c>
      <c r="N197" s="75" t="n">
        <v>10</v>
      </c>
      <c r="O197" t="n">
        <v>50</v>
      </c>
      <c r="P197" t="n">
        <v>250</v>
      </c>
      <c r="T197" s="31" t="n">
        <v>0.2</v>
      </c>
      <c r="U197" s="31" t="n">
        <v>15</v>
      </c>
      <c r="V197" t="inlineStr">
        <is>
          <t>98-82-8</t>
        </is>
      </c>
      <c r="W197" s="2" t="inlineStr">
        <is>
          <t>Cumeno - aire</t>
        </is>
      </c>
      <c r="X197" s="71">
        <f>N197/((0.1*O197)*T197)</f>
        <v/>
      </c>
      <c r="Y197" s="71">
        <f>N197/(0.1*Q197*T197)</f>
        <v/>
      </c>
      <c r="Z197" s="88">
        <f>N197/(0.1*O197)</f>
        <v/>
      </c>
      <c r="AA197" s="88">
        <f>N197/(0.1*Q197)</f>
        <v/>
      </c>
      <c r="AB197" s="90">
        <f>N197/AC197</f>
        <v/>
      </c>
      <c r="AC197" s="31">
        <f>T197*480</f>
        <v/>
      </c>
      <c r="AD197" s="88">
        <f>AB197/O197</f>
        <v/>
      </c>
      <c r="AE197" s="88">
        <f>AB197/Q197</f>
        <v/>
      </c>
      <c r="AF197" s="88">
        <f>((N197/(T197*U197))/O197)</f>
        <v/>
      </c>
      <c r="AG197" s="88">
        <f>((N197/(T197*U197))/Q197)</f>
        <v/>
      </c>
      <c r="AH197" s="88">
        <f>((N197/(T197*U197))/P197)</f>
        <v/>
      </c>
      <c r="AI197" s="88">
        <f>((N197/(T197*U197))/R197)</f>
        <v/>
      </c>
      <c r="AJ197" s="94" t="inlineStr">
        <is>
          <t>Condiciones de muestreo generales planteadas por defecto, pueden considerarse adecudadas para comparativa con valor límite de corta duración.</t>
        </is>
      </c>
    </row>
    <row r="198" ht="16"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26" t="inlineStr">
        <is>
          <t>0,01-0,2</t>
        </is>
      </c>
      <c r="J198" s="27" t="inlineStr">
        <is>
          <t>0,01-0,2 (MT044)</t>
        </is>
      </c>
      <c r="K198" s="27" t="inlineStr">
        <is>
          <t>NIOSH 1501</t>
        </is>
      </c>
      <c r="L198" s="31" t="n">
        <v>0.2</v>
      </c>
      <c r="N198" s="75" t="n">
        <v>10</v>
      </c>
      <c r="O198" t="n">
        <v>50</v>
      </c>
      <c r="P198" t="n">
        <v>250</v>
      </c>
      <c r="T198" s="31" t="n">
        <v>0.2</v>
      </c>
      <c r="U198" s="31" t="n">
        <v>15</v>
      </c>
      <c r="V198" t="inlineStr">
        <is>
          <t>98-82-8</t>
        </is>
      </c>
      <c r="W198" s="2" t="inlineStr">
        <is>
          <t>Cumeno - aire</t>
        </is>
      </c>
      <c r="X198" s="71">
        <f>N198/((0.1*O198)*T198)</f>
        <v/>
      </c>
      <c r="Y198" s="71">
        <f>N198/(0.1*Q198*T198)</f>
        <v/>
      </c>
      <c r="Z198" s="88">
        <f>N198/(0.1*O198)</f>
        <v/>
      </c>
      <c r="AA198" s="88">
        <f>N198/(0.1*Q198)</f>
        <v/>
      </c>
      <c r="AB198" s="90">
        <f>N198/AC198</f>
        <v/>
      </c>
      <c r="AC198" s="31">
        <f>T198*480</f>
        <v/>
      </c>
      <c r="AD198" s="88">
        <f>AB198/O198</f>
        <v/>
      </c>
      <c r="AE198" s="88">
        <f>AB198/Q198</f>
        <v/>
      </c>
      <c r="AF198" s="88">
        <f>((N198/(T198*U198))/O198)</f>
        <v/>
      </c>
      <c r="AG198" s="88">
        <f>((N198/(T198*U198))/Q198)</f>
        <v/>
      </c>
      <c r="AH198" s="88">
        <f>((N198/(T198*U198))/P198)</f>
        <v/>
      </c>
      <c r="AI198" s="88">
        <f>((N198/(T198*U198))/R198)</f>
        <v/>
      </c>
      <c r="AJ198" s="94" t="inlineStr">
        <is>
          <t>Condiciones de muestreo generales planteadas por defecto, pueden considerarse adecudadas para comparativa con valor límite de corta duración.</t>
        </is>
      </c>
    </row>
    <row r="199" ht="16"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26" t="inlineStr">
        <is>
          <t>0,01-0,2</t>
        </is>
      </c>
      <c r="J199" s="27" t="inlineStr">
        <is>
          <t>0,01-0,2 (MT044)</t>
        </is>
      </c>
      <c r="K199" s="27" t="inlineStr">
        <is>
          <t>NIOSH 1300</t>
        </is>
      </c>
      <c r="L199" s="31" t="n">
        <v>0.2</v>
      </c>
      <c r="N199" s="75" t="n">
        <v>10</v>
      </c>
      <c r="O199" t="n">
        <v>41</v>
      </c>
      <c r="P199" s="18" t="n">
        <v>82</v>
      </c>
      <c r="T199" s="31" t="n">
        <v>0.2</v>
      </c>
      <c r="U199" s="31" t="n">
        <v>15</v>
      </c>
      <c r="V199" t="inlineStr">
        <is>
          <t>108-94-1</t>
        </is>
      </c>
      <c r="W199" s="2" t="inlineStr">
        <is>
          <t>Ciclohexanona - aire</t>
        </is>
      </c>
      <c r="X199" s="71">
        <f>N199/((0.1*O199)*T199)</f>
        <v/>
      </c>
      <c r="Y199" s="71">
        <f>N199/(0.1*Q199*T199)</f>
        <v/>
      </c>
      <c r="Z199" s="88">
        <f>N199/(0.1*O199)</f>
        <v/>
      </c>
      <c r="AA199" s="88">
        <f>N199/(0.1*Q199)</f>
        <v/>
      </c>
      <c r="AB199" s="90">
        <f>N199/AC199</f>
        <v/>
      </c>
      <c r="AC199" s="31">
        <f>T199*480</f>
        <v/>
      </c>
      <c r="AD199" s="88">
        <f>AB199/O199</f>
        <v/>
      </c>
      <c r="AE199" s="88">
        <f>AB199/Q199</f>
        <v/>
      </c>
      <c r="AF199" s="88">
        <f>((N199/(T199*U199))/O199)</f>
        <v/>
      </c>
      <c r="AG199" s="88">
        <f>((N199/(T199*U199))/Q199)</f>
        <v/>
      </c>
      <c r="AH199" s="88">
        <f>((N199/(T199*U199))/P199)</f>
        <v/>
      </c>
      <c r="AI199" s="88">
        <f>((N199/(T199*U199))/R199)</f>
        <v/>
      </c>
      <c r="AJ199" s="94" t="inlineStr">
        <is>
          <t>Condiciones de muestreo generales planteadas por defecto, pueden considerarse adecudadas para comparativa con valor límite de corta duración.</t>
        </is>
      </c>
    </row>
    <row r="200" ht="16"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26" t="inlineStr">
        <is>
          <t>0,01-0,2</t>
        </is>
      </c>
      <c r="J200" s="27" t="inlineStr">
        <is>
          <t>0,01-0,2 (MT044)</t>
        </is>
      </c>
      <c r="K200" s="27" t="inlineStr">
        <is>
          <t>NIOSH 1300</t>
        </is>
      </c>
      <c r="L200" s="31" t="n">
        <v>0.2</v>
      </c>
      <c r="N200" s="75" t="n">
        <v>10</v>
      </c>
      <c r="O200" t="n">
        <v>41</v>
      </c>
      <c r="P200" s="18" t="n">
        <v>82</v>
      </c>
      <c r="T200" s="31" t="n">
        <v>0.2</v>
      </c>
      <c r="U200" s="31" t="n">
        <v>15</v>
      </c>
      <c r="V200" t="inlineStr">
        <is>
          <t>108-94-1</t>
        </is>
      </c>
      <c r="W200" s="2" t="inlineStr">
        <is>
          <t>Ciclohexanona - aire</t>
        </is>
      </c>
      <c r="X200" s="71">
        <f>N200/((0.1*O200)*T200)</f>
        <v/>
      </c>
      <c r="Y200" s="71">
        <f>N200/(0.1*Q200*T200)</f>
        <v/>
      </c>
      <c r="Z200" s="88">
        <f>N200/(0.1*O200)</f>
        <v/>
      </c>
      <c r="AA200" s="88">
        <f>N200/(0.1*Q200)</f>
        <v/>
      </c>
      <c r="AB200" s="90">
        <f>N200/AC200</f>
        <v/>
      </c>
      <c r="AC200" s="31">
        <f>T200*480</f>
        <v/>
      </c>
      <c r="AD200" s="88">
        <f>AB200/O200</f>
        <v/>
      </c>
      <c r="AE200" s="88">
        <f>AB200/Q200</f>
        <v/>
      </c>
      <c r="AF200" s="88">
        <f>((N200/(T200*U200))/O200)</f>
        <v/>
      </c>
      <c r="AG200" s="88">
        <f>((N200/(T200*U200))/Q200)</f>
        <v/>
      </c>
      <c r="AH200" s="88">
        <f>((N200/(T200*U200))/P200)</f>
        <v/>
      </c>
      <c r="AI200" s="88">
        <f>((N200/(T200*U200))/R200)</f>
        <v/>
      </c>
      <c r="AJ200" s="94" t="inlineStr">
        <is>
          <t>Condiciones de muestreo generales planteadas por defecto, pueden considerarse adecudadas para comparativa con valor límite de corta duración.</t>
        </is>
      </c>
    </row>
    <row r="201" ht="16"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t="n">
        <v>0.05</v>
      </c>
      <c r="J201" s="27" t="inlineStr">
        <is>
          <t>0,05 (MT044)</t>
        </is>
      </c>
      <c r="K201" s="27" t="inlineStr">
        <is>
          <t>OSHA 1020</t>
        </is>
      </c>
      <c r="L201" s="31" t="n">
        <v>0.05</v>
      </c>
      <c r="N201" s="75" t="n">
        <v>10</v>
      </c>
      <c r="O201" s="18" t="n">
        <v>100</v>
      </c>
      <c r="Q201" t="n">
        <v>100</v>
      </c>
      <c r="R201" s="18" t="n">
        <v>150</v>
      </c>
      <c r="S201" t="inlineStr">
        <is>
          <t>Austria</t>
        </is>
      </c>
      <c r="T201" s="31" t="n">
        <v>0.05</v>
      </c>
      <c r="U201" s="31" t="n">
        <v>15</v>
      </c>
      <c r="V201" t="inlineStr">
        <is>
          <t>108-67-8</t>
        </is>
      </c>
      <c r="W201" s="2" t="inlineStr">
        <is>
          <t>1,3,5-Trimetilbenceno - aire</t>
        </is>
      </c>
      <c r="X201" s="71">
        <f>N201/((0.1*O201)*T201)</f>
        <v/>
      </c>
      <c r="Y201" s="71">
        <f>N201/(0.1*Q201*T201)</f>
        <v/>
      </c>
      <c r="Z201" s="88">
        <f>N201/(0.1*O201)</f>
        <v/>
      </c>
      <c r="AA201" s="88">
        <f>N201/(0.1*Q201)</f>
        <v/>
      </c>
      <c r="AB201" s="90">
        <f>N201/AC201</f>
        <v/>
      </c>
      <c r="AC201" s="31">
        <f>T201*480</f>
        <v/>
      </c>
      <c r="AD201" s="88">
        <f>AB201/O201</f>
        <v/>
      </c>
      <c r="AE201" s="88">
        <f>AB201/Q201</f>
        <v/>
      </c>
      <c r="AF201" s="88">
        <f>((N201/(T201*U201))/O201)</f>
        <v/>
      </c>
      <c r="AG201" s="88">
        <f>((N201/(T201*U201))/Q201)</f>
        <v/>
      </c>
      <c r="AH201" s="88">
        <f>((N201/(T201*U201))/P201)</f>
        <v/>
      </c>
      <c r="AI201" s="88">
        <f>((N201/(T201*U201))/R201)</f>
        <v/>
      </c>
      <c r="AJ201" s="94" t="inlineStr">
        <is>
          <t>Condiciones de muestreo generales planteadas por defecto, pueden considerarse adecudadas para comparativa con valor límite de corta duración.</t>
        </is>
      </c>
      <c r="AK201" s="118" t="inlineStr">
        <is>
          <t>Nota: Actualización de método a OSHA 1020.</t>
        </is>
      </c>
    </row>
    <row r="202" ht="16"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t="n">
        <v>0.05</v>
      </c>
      <c r="J202" s="27" t="inlineStr">
        <is>
          <t>0,05 (MT044)</t>
        </is>
      </c>
      <c r="K202" s="27" t="inlineStr">
        <is>
          <t>OSHA 1020</t>
        </is>
      </c>
      <c r="L202" s="31" t="n">
        <v>0.05</v>
      </c>
      <c r="N202" s="75" t="n">
        <v>10</v>
      </c>
      <c r="O202" s="18" t="n">
        <v>100</v>
      </c>
      <c r="Q202" t="n">
        <v>100</v>
      </c>
      <c r="R202" s="18" t="n">
        <v>150</v>
      </c>
      <c r="S202" t="inlineStr">
        <is>
          <t>Austria</t>
        </is>
      </c>
      <c r="T202" s="31" t="n">
        <v>0.05</v>
      </c>
      <c r="U202" s="31" t="n">
        <v>15</v>
      </c>
      <c r="V202" t="inlineStr">
        <is>
          <t>108-67-8</t>
        </is>
      </c>
      <c r="W202" s="2" t="inlineStr">
        <is>
          <t>1,3,5-Trimetilbenceno - aire</t>
        </is>
      </c>
      <c r="X202" s="71">
        <f>N202/((0.1*O202)*T202)</f>
        <v/>
      </c>
      <c r="Y202" s="71">
        <f>N202/(0.1*Q202*T202)</f>
        <v/>
      </c>
      <c r="Z202" s="88">
        <f>N202/(0.1*O202)</f>
        <v/>
      </c>
      <c r="AA202" s="88">
        <f>N202/(0.1*Q202)</f>
        <v/>
      </c>
      <c r="AB202" s="90">
        <f>N202/AC202</f>
        <v/>
      </c>
      <c r="AC202" s="31">
        <f>T202*480</f>
        <v/>
      </c>
      <c r="AD202" s="88">
        <f>AB202/O202</f>
        <v/>
      </c>
      <c r="AE202" s="88">
        <f>AB202/Q202</f>
        <v/>
      </c>
      <c r="AF202" s="88">
        <f>((N202/(T202*U202))/O202)</f>
        <v/>
      </c>
      <c r="AG202" s="88">
        <f>((N202/(T202*U202))/Q202)</f>
        <v/>
      </c>
      <c r="AH202" s="88">
        <f>((N202/(T202*U202))/P202)</f>
        <v/>
      </c>
      <c r="AI202" s="88">
        <f>((N202/(T202*U202))/R202)</f>
        <v/>
      </c>
      <c r="AJ202" s="94" t="inlineStr">
        <is>
          <t>Condiciones de muestreo generales planteadas por defecto, pueden considerarse adecudadas para comparativa con valor límite de corta duración.</t>
        </is>
      </c>
      <c r="AK202" s="118" t="inlineStr">
        <is>
          <t>Nota: Actualización de método a OSHA 1020.</t>
        </is>
      </c>
    </row>
    <row r="203" ht="16"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t="n">
        <v>0.05</v>
      </c>
      <c r="J203" s="27" t="inlineStr">
        <is>
          <t>0,05 (MT044)</t>
        </is>
      </c>
      <c r="K203" s="27" t="inlineStr">
        <is>
          <t>OSHA 1020</t>
        </is>
      </c>
      <c r="L203" s="31" t="n">
        <v>0.05</v>
      </c>
      <c r="N203" s="75" t="n">
        <v>10</v>
      </c>
      <c r="O203" s="18" t="n">
        <v>100</v>
      </c>
      <c r="Q203" t="n">
        <v>100</v>
      </c>
      <c r="R203" s="18" t="n">
        <v>150</v>
      </c>
      <c r="S203" t="inlineStr">
        <is>
          <t>Austria</t>
        </is>
      </c>
      <c r="T203" s="31" t="n">
        <v>0.05</v>
      </c>
      <c r="U203" s="31" t="n">
        <v>15</v>
      </c>
      <c r="V203" t="inlineStr">
        <is>
          <t>108-67-8</t>
        </is>
      </c>
      <c r="W203" s="2" t="inlineStr">
        <is>
          <t>1,3,5-Trimetilbenceno - aire</t>
        </is>
      </c>
      <c r="X203" s="71">
        <f>N203/((0.1*O203)*T203)</f>
        <v/>
      </c>
      <c r="Y203" s="71">
        <f>N203/(0.1*Q203*T203)</f>
        <v/>
      </c>
      <c r="Z203" s="88">
        <f>N203/(0.1*O203)</f>
        <v/>
      </c>
      <c r="AA203" s="88">
        <f>N203/(0.1*Q203)</f>
        <v/>
      </c>
      <c r="AB203" s="90">
        <f>N203/AC203</f>
        <v/>
      </c>
      <c r="AC203" s="31">
        <f>T203*480</f>
        <v/>
      </c>
      <c r="AD203" s="88">
        <f>AB203/O203</f>
        <v/>
      </c>
      <c r="AE203" s="88">
        <f>AB203/Q203</f>
        <v/>
      </c>
      <c r="AF203" s="88">
        <f>((N203/(T203*U203))/O203)</f>
        <v/>
      </c>
      <c r="AG203" s="88">
        <f>((N203/(T203*U203))/Q203)</f>
        <v/>
      </c>
      <c r="AH203" s="88">
        <f>((N203/(T203*U203))/P203)</f>
        <v/>
      </c>
      <c r="AI203" s="88">
        <f>((N203/(T203*U203))/R203)</f>
        <v/>
      </c>
      <c r="AJ203" s="94" t="inlineStr">
        <is>
          <t>Condiciones de muestreo generales planteadas por defecto, pueden considerarse adecudadas para comparativa con valor límite de corta duración.</t>
        </is>
      </c>
      <c r="AK203" s="118" t="inlineStr">
        <is>
          <t>Nota: Actualización de método a OSHA 1020.</t>
        </is>
      </c>
    </row>
    <row r="204" ht="16"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t="n">
        <v>0.05</v>
      </c>
      <c r="J204" s="27" t="inlineStr">
        <is>
          <t>0,05 (MT044)</t>
        </is>
      </c>
      <c r="K204" s="27" t="inlineStr">
        <is>
          <t>OSHA 1020</t>
        </is>
      </c>
      <c r="L204" s="31" t="n">
        <v>0.05</v>
      </c>
      <c r="N204" s="75" t="n">
        <v>10</v>
      </c>
      <c r="O204" t="n">
        <v>100</v>
      </c>
      <c r="Q204" s="18" t="n">
        <v>100</v>
      </c>
      <c r="R204" s="18" t="n">
        <v>150</v>
      </c>
      <c r="S204" t="inlineStr">
        <is>
          <t>Austria</t>
        </is>
      </c>
      <c r="T204" s="31" t="n">
        <v>0.05</v>
      </c>
      <c r="U204" s="31" t="n">
        <v>15</v>
      </c>
      <c r="V204" t="inlineStr">
        <is>
          <t>108-67-8</t>
        </is>
      </c>
      <c r="W204" s="2" t="inlineStr">
        <is>
          <t>1,3,5-Trimetilbenceno - aire</t>
        </is>
      </c>
      <c r="X204" s="71">
        <f>N204/((0.1*O204)*T204)</f>
        <v/>
      </c>
      <c r="Y204" s="71">
        <f>N204/(0.1*Q204*T204)</f>
        <v/>
      </c>
      <c r="Z204" s="88">
        <f>N204/(0.1*O204)</f>
        <v/>
      </c>
      <c r="AA204" s="88">
        <f>N204/(0.1*Q204)</f>
        <v/>
      </c>
      <c r="AB204" s="90">
        <f>N204/AC204</f>
        <v/>
      </c>
      <c r="AC204" s="31">
        <f>T204*480</f>
        <v/>
      </c>
      <c r="AD204" s="88">
        <f>AB204/O204</f>
        <v/>
      </c>
      <c r="AE204" s="88">
        <f>AB204/Q204</f>
        <v/>
      </c>
      <c r="AF204" s="88">
        <f>((N204/(T204*U204))/O204)</f>
        <v/>
      </c>
      <c r="AG204" s="88">
        <f>((N204/(T204*U204))/Q204)</f>
        <v/>
      </c>
      <c r="AH204" s="88">
        <f>((N204/(T204*U204))/P204)</f>
        <v/>
      </c>
      <c r="AI204" s="88">
        <f>((N204/(T204*U204))/R204)</f>
        <v/>
      </c>
      <c r="AJ204" s="94" t="inlineStr">
        <is>
          <t>Condiciones de muestreo generales planteadas por defecto, pueden considerarse adecudadas para comparativa con valor límite de corta duración.</t>
        </is>
      </c>
      <c r="AK204" s="118" t="inlineStr">
        <is>
          <t>Nota: Actualización de método a OSHA 1020.</t>
        </is>
      </c>
    </row>
    <row r="205" ht="16"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25" t="inlineStr">
        <is>
          <t>0,01-0,2</t>
        </is>
      </c>
      <c r="J205" s="27" t="inlineStr">
        <is>
          <t>0,01-0,2 (MT044)</t>
        </is>
      </c>
      <c r="K205" s="27" t="inlineStr">
        <is>
          <t>NIOSH 1300</t>
        </is>
      </c>
      <c r="L205" s="31" t="n">
        <v>0.2</v>
      </c>
      <c r="N205" s="75" t="n">
        <v>100</v>
      </c>
      <c r="O205" t="n">
        <v>148</v>
      </c>
      <c r="Q205" s="18" t="n">
        <v>150</v>
      </c>
      <c r="R205" s="18" t="n">
        <v>240</v>
      </c>
      <c r="S205" t="inlineStr">
        <is>
          <t>Finlandia</t>
        </is>
      </c>
      <c r="T205" s="31" t="n">
        <v>0.2</v>
      </c>
      <c r="U205" s="31" t="n">
        <v>15</v>
      </c>
      <c r="V205" t="inlineStr">
        <is>
          <t>108-83-8</t>
        </is>
      </c>
      <c r="W205" s="2" t="inlineStr">
        <is>
          <t>Diisobutilcetona - aire</t>
        </is>
      </c>
      <c r="X205" s="71">
        <f>N205/((0.1*O205)*T205)</f>
        <v/>
      </c>
      <c r="Y205" s="71">
        <f>N205/(0.1*Q205*T205)</f>
        <v/>
      </c>
      <c r="Z205" s="88">
        <f>N205/(0.1*O205)</f>
        <v/>
      </c>
      <c r="AA205" s="88">
        <f>N205/(0.1*Q205)</f>
        <v/>
      </c>
      <c r="AB205" s="90">
        <f>N205/AC205</f>
        <v/>
      </c>
      <c r="AC205" s="31">
        <f>T205*480</f>
        <v/>
      </c>
      <c r="AD205" s="88">
        <f>AB205/O205</f>
        <v/>
      </c>
      <c r="AE205" s="88">
        <f>AB205/Q205</f>
        <v/>
      </c>
      <c r="AF205" s="88">
        <f>((N205/(T205*U205))/O205)</f>
        <v/>
      </c>
      <c r="AG205" s="88">
        <f>((N205/(T205*U205))/Q205)</f>
        <v/>
      </c>
      <c r="AH205" s="88">
        <f>((N205/(T205*U205))/P205)</f>
        <v/>
      </c>
      <c r="AI205" s="88">
        <f>((N205/(T205*U205))/R205)</f>
        <v/>
      </c>
      <c r="AJ205" s="94" t="inlineStr">
        <is>
          <t>Condiciones de muestreo generales planteadas por defecto, pueden considerarse adecudadas para comparativa con valor límite de corta duración.</t>
        </is>
      </c>
    </row>
    <row r="206" ht="16"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25" t="inlineStr">
        <is>
          <t>0,01-0,2</t>
        </is>
      </c>
      <c r="J206" s="27" t="inlineStr">
        <is>
          <t>0,01-0,2 (MT044)</t>
        </is>
      </c>
      <c r="K206" s="27" t="inlineStr">
        <is>
          <t>NIOSH 1300</t>
        </is>
      </c>
      <c r="L206" s="31" t="n">
        <v>0.2</v>
      </c>
      <c r="N206" s="75" t="n">
        <v>100</v>
      </c>
      <c r="O206" t="n">
        <v>148</v>
      </c>
      <c r="Q206" s="18" t="n">
        <v>150</v>
      </c>
      <c r="R206" s="18" t="n">
        <v>240</v>
      </c>
      <c r="S206" t="inlineStr">
        <is>
          <t>Finlandia</t>
        </is>
      </c>
      <c r="T206" s="31" t="n">
        <v>0.2</v>
      </c>
      <c r="U206" s="31" t="n">
        <v>15</v>
      </c>
      <c r="V206" t="inlineStr">
        <is>
          <t>108-83-8</t>
        </is>
      </c>
      <c r="W206" s="2" t="inlineStr">
        <is>
          <t>Diisobutilcetona - aire</t>
        </is>
      </c>
      <c r="X206" s="71">
        <f>N206/((0.1*O206)*T206)</f>
        <v/>
      </c>
      <c r="Y206" s="71">
        <f>N206/(0.1*Q206*T206)</f>
        <v/>
      </c>
      <c r="Z206" s="88">
        <f>N206/(0.1*O206)</f>
        <v/>
      </c>
      <c r="AA206" s="88">
        <f>N206/(0.1*Q206)</f>
        <v/>
      </c>
      <c r="AB206" s="90">
        <f>N206/AC206</f>
        <v/>
      </c>
      <c r="AC206" s="31">
        <f>T206*480</f>
        <v/>
      </c>
      <c r="AD206" s="88">
        <f>AB206/O206</f>
        <v/>
      </c>
      <c r="AE206" s="88">
        <f>AB206/Q206</f>
        <v/>
      </c>
      <c r="AF206" s="88">
        <f>((N206/(T206*U206))/O206)</f>
        <v/>
      </c>
      <c r="AG206" s="88">
        <f>((N206/(T206*U206))/Q206)</f>
        <v/>
      </c>
      <c r="AH206" s="88">
        <f>((N206/(T206*U206))/P206)</f>
        <v/>
      </c>
      <c r="AI206" s="88">
        <f>((N206/(T206*U206))/R206)</f>
        <v/>
      </c>
      <c r="AJ206" s="94" t="inlineStr">
        <is>
          <t>Condiciones de muestreo generales planteadas por defecto, pueden considerarse adecudadas para comparativa con valor límite de corta duración.</t>
        </is>
      </c>
      <c r="AK206" s="118" t="inlineStr">
        <is>
          <t>Nota: según NIOSH 1300 con MT044. Según NIOSH 2555 con MT078, mismas condiciones de muestreo.</t>
        </is>
      </c>
    </row>
    <row r="207" ht="16"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25" t="inlineStr">
        <is>
          <t>0,01-0,2</t>
        </is>
      </c>
      <c r="J207" s="27" t="inlineStr">
        <is>
          <t>0,01-0,2 (MT044)</t>
        </is>
      </c>
      <c r="K207" s="27" t="inlineStr">
        <is>
          <t>NIOSH 1501</t>
        </is>
      </c>
      <c r="L207" s="31" t="n">
        <v>0.2</v>
      </c>
      <c r="N207" s="75" t="n">
        <v>10</v>
      </c>
      <c r="O207" t="n">
        <v>246</v>
      </c>
      <c r="P207" t="n">
        <v>492</v>
      </c>
      <c r="T207" s="31" t="n">
        <v>0.2</v>
      </c>
      <c r="U207" s="31" t="n">
        <v>15</v>
      </c>
      <c r="V207" t="inlineStr">
        <is>
          <t>98-83-9</t>
        </is>
      </c>
      <c r="W207" s="2" t="inlineStr">
        <is>
          <t>alfa-Metilestireno - aire</t>
        </is>
      </c>
      <c r="X207" s="71">
        <f>N207/((0.1*O207)*T207)</f>
        <v/>
      </c>
      <c r="Y207" s="71">
        <f>N207/(0.1*Q207*T207)</f>
        <v/>
      </c>
      <c r="Z207" s="88">
        <f>N207/(0.1*O207)</f>
        <v/>
      </c>
      <c r="AA207" s="88">
        <f>N207/(0.1*Q207)</f>
        <v/>
      </c>
      <c r="AB207" s="90">
        <f>N207/AC207</f>
        <v/>
      </c>
      <c r="AC207" s="31">
        <f>T207*480</f>
        <v/>
      </c>
      <c r="AD207" s="88">
        <f>AB207/O207</f>
        <v/>
      </c>
      <c r="AE207" s="88">
        <f>AB207/Q207</f>
        <v/>
      </c>
      <c r="AF207" s="88">
        <f>((N207/(T207*U207))/O207)</f>
        <v/>
      </c>
      <c r="AG207" s="88">
        <f>((N207/(T207*U207))/Q207)</f>
        <v/>
      </c>
      <c r="AH207" s="88">
        <f>((N207/(T207*U207))/P207)</f>
        <v/>
      </c>
      <c r="AI207" s="88">
        <f>((N207/(T207*U207))/R207)</f>
        <v/>
      </c>
      <c r="AJ207" s="94" t="inlineStr">
        <is>
          <t>Condiciones de muestreo generales planteadas por defecto, pueden considerarse adecudadas para comparativa con valor límite de corta duración.</t>
        </is>
      </c>
      <c r="AK207" s="118" t="inlineStr">
        <is>
          <t>Nota: según NIOSH 1300 con MT044. Según NIOSH 2555 con MT078, mismas condiciones de muestreo.</t>
        </is>
      </c>
    </row>
    <row r="208" ht="16"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26" t="inlineStr">
        <is>
          <t>0,01-0,2</t>
        </is>
      </c>
      <c r="J208" s="27" t="inlineStr">
        <is>
          <t>0,01-0,2 (MT044)</t>
        </is>
      </c>
      <c r="K208" s="27" t="inlineStr">
        <is>
          <t>NIOSH 1501</t>
        </is>
      </c>
      <c r="L208" s="31" t="n">
        <v>0.2</v>
      </c>
      <c r="N208" s="75" t="n">
        <v>10</v>
      </c>
      <c r="O208" t="n">
        <v>246</v>
      </c>
      <c r="P208" t="n">
        <v>492</v>
      </c>
      <c r="T208" s="31" t="n">
        <v>0.2</v>
      </c>
      <c r="U208" s="31" t="n">
        <v>15</v>
      </c>
      <c r="V208" t="inlineStr">
        <is>
          <t>98-83-9</t>
        </is>
      </c>
      <c r="W208" s="2" t="inlineStr">
        <is>
          <t>alfa-Metilestireno - aire</t>
        </is>
      </c>
      <c r="X208" s="71">
        <f>N208/((0.1*O208)*T208)</f>
        <v/>
      </c>
      <c r="Y208" s="71">
        <f>N208/(0.1*Q208*T208)</f>
        <v/>
      </c>
      <c r="Z208" s="88">
        <f>N208/(0.1*O208)</f>
        <v/>
      </c>
      <c r="AA208" s="88">
        <f>N208/(0.1*Q208)</f>
        <v/>
      </c>
      <c r="AB208" s="90">
        <f>N208/AC208</f>
        <v/>
      </c>
      <c r="AC208" s="31">
        <f>T208*480</f>
        <v/>
      </c>
      <c r="AD208" s="88">
        <f>AB208/O208</f>
        <v/>
      </c>
      <c r="AE208" s="88">
        <f>AB208/Q208</f>
        <v/>
      </c>
      <c r="AF208" s="88">
        <f>((N208/(T208*U208))/O208)</f>
        <v/>
      </c>
      <c r="AG208" s="88">
        <f>((N208/(T208*U208))/Q208)</f>
        <v/>
      </c>
      <c r="AH208" s="88">
        <f>((N208/(T208*U208))/P208)</f>
        <v/>
      </c>
      <c r="AI208" s="88">
        <f>((N208/(T208*U208))/R208)</f>
        <v/>
      </c>
      <c r="AJ208" s="94" t="inlineStr">
        <is>
          <t>Condiciones de muestreo generales planteadas por defecto, pueden considerarse adecudadas para comparativa con valor límite de corta duración.</t>
        </is>
      </c>
    </row>
    <row r="209" ht="16"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26" t="inlineStr">
        <is>
          <t>0,01-0,2</t>
        </is>
      </c>
      <c r="J209" s="27" t="inlineStr">
        <is>
          <t>0,01-0,2 (MT044)</t>
        </is>
      </c>
      <c r="K209" s="27" t="inlineStr">
        <is>
          <t>NIOSH 1501</t>
        </is>
      </c>
      <c r="L209" s="31" t="n">
        <v>0.2</v>
      </c>
      <c r="N209" s="75" t="n">
        <v>10</v>
      </c>
      <c r="O209" t="n">
        <v>246</v>
      </c>
      <c r="P209" t="n">
        <v>492</v>
      </c>
      <c r="T209" s="31" t="n">
        <v>0.2</v>
      </c>
      <c r="U209" s="31" t="n">
        <v>15</v>
      </c>
      <c r="V209" t="inlineStr">
        <is>
          <t>98-83-9</t>
        </is>
      </c>
      <c r="W209" s="2" t="inlineStr">
        <is>
          <t>alfa-Metilestireno - aire</t>
        </is>
      </c>
      <c r="X209" s="71">
        <f>N209/((0.1*O209)*T209)</f>
        <v/>
      </c>
      <c r="Y209" s="71">
        <f>N209/(0.1*Q209*T209)</f>
        <v/>
      </c>
      <c r="Z209" s="88">
        <f>N209/(0.1*O209)</f>
        <v/>
      </c>
      <c r="AA209" s="88">
        <f>N209/(0.1*Q209)</f>
        <v/>
      </c>
      <c r="AB209" s="90">
        <f>N209/AC209</f>
        <v/>
      </c>
      <c r="AC209" s="31">
        <f>T209*480</f>
        <v/>
      </c>
      <c r="AD209" s="88">
        <f>AB209/O209</f>
        <v/>
      </c>
      <c r="AE209" s="88">
        <f>AB209/Q209</f>
        <v/>
      </c>
      <c r="AF209" s="88">
        <f>((N209/(T209*U209))/O209)</f>
        <v/>
      </c>
      <c r="AG209" s="88">
        <f>((N209/(T209*U209))/Q209)</f>
        <v/>
      </c>
      <c r="AH209" s="88">
        <f>((N209/(T209*U209))/P209)</f>
        <v/>
      </c>
      <c r="AI209" s="88">
        <f>((N209/(T209*U209))/R209)</f>
        <v/>
      </c>
      <c r="AJ209" s="94" t="inlineStr">
        <is>
          <t>Condiciones de muestreo generales planteadas por defecto, pueden considerarse adecudadas para comparativa con valor límite de corta duración.</t>
        </is>
      </c>
    </row>
    <row r="210" ht="16"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26" t="inlineStr">
        <is>
          <t>0,01-0,2</t>
        </is>
      </c>
      <c r="J210" s="27" t="inlineStr">
        <is>
          <t>0,01-0,2 (MT044)</t>
        </is>
      </c>
      <c r="K210" s="27" t="inlineStr">
        <is>
          <t>NIOSH 1501</t>
        </is>
      </c>
      <c r="L210" s="31" t="n">
        <v>0.2</v>
      </c>
      <c r="N210" s="75" t="n">
        <v>10</v>
      </c>
      <c r="O210" t="n">
        <v>246</v>
      </c>
      <c r="P210" t="n">
        <v>492</v>
      </c>
      <c r="T210" s="31" t="n">
        <v>0.2</v>
      </c>
      <c r="U210" s="31" t="n">
        <v>15</v>
      </c>
      <c r="V210" t="inlineStr">
        <is>
          <t>98-83-9</t>
        </is>
      </c>
      <c r="W210" s="2" t="inlineStr">
        <is>
          <t>alfa-Metilestireno - aire</t>
        </is>
      </c>
      <c r="X210" s="71">
        <f>N210/((0.1*O210)*T210)</f>
        <v/>
      </c>
      <c r="Y210" s="71">
        <f>N210/(0.1*Q210*T210)</f>
        <v/>
      </c>
      <c r="Z210" s="88">
        <f>N210/(0.1*O210)</f>
        <v/>
      </c>
      <c r="AA210" s="88">
        <f>N210/(0.1*Q210)</f>
        <v/>
      </c>
      <c r="AB210" s="90">
        <f>N210/AC210</f>
        <v/>
      </c>
      <c r="AC210" s="31">
        <f>T210*480</f>
        <v/>
      </c>
      <c r="AD210" s="88">
        <f>AB210/O210</f>
        <v/>
      </c>
      <c r="AE210" s="88">
        <f>AB210/Q210</f>
        <v/>
      </c>
      <c r="AF210" s="88">
        <f>((N210/(T210*U210))/O210)</f>
        <v/>
      </c>
      <c r="AG210" s="88">
        <f>((N210/(T210*U210))/Q210)</f>
        <v/>
      </c>
      <c r="AH210" s="88">
        <f>((N210/(T210*U210))/P210)</f>
        <v/>
      </c>
      <c r="AI210" s="88">
        <f>((N210/(T210*U210))/R210)</f>
        <v/>
      </c>
      <c r="AJ210" s="94" t="inlineStr">
        <is>
          <t>Condiciones de muestreo generales planteadas por defecto, pueden considerarse adecudadas para comparativa con valor límite de corta duración.</t>
        </is>
      </c>
    </row>
    <row r="211" ht="16"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t="n">
        <v>0.05</v>
      </c>
      <c r="J211" s="27" t="inlineStr">
        <is>
          <t>0,05 (MT044)</t>
        </is>
      </c>
      <c r="K211" s="27" t="inlineStr">
        <is>
          <t>OSHA 1020</t>
        </is>
      </c>
      <c r="L211" s="31" t="n">
        <v>0.05</v>
      </c>
      <c r="N211" s="75" t="n">
        <v>10</v>
      </c>
      <c r="O211" t="n">
        <v>100</v>
      </c>
      <c r="Q211" s="18" t="n">
        <v>100</v>
      </c>
      <c r="R211" s="18" t="n">
        <v>150</v>
      </c>
      <c r="S211" t="inlineStr">
        <is>
          <t>Austria</t>
        </is>
      </c>
      <c r="T211" s="31" t="n">
        <v>0.05</v>
      </c>
      <c r="U211" s="31" t="n">
        <v>15</v>
      </c>
      <c r="V211" t="inlineStr">
        <is>
          <t>95-63-6</t>
        </is>
      </c>
      <c r="W211" s="2" t="inlineStr">
        <is>
          <t>1,2,4-Trimetilbenceno - aire</t>
        </is>
      </c>
      <c r="X211" s="71">
        <f>N211/((0.1*O211)*T211)</f>
        <v/>
      </c>
      <c r="Y211" s="71">
        <f>N211/(0.1*Q211*T211)</f>
        <v/>
      </c>
      <c r="Z211" s="88">
        <f>N211/(0.1*O211)</f>
        <v/>
      </c>
      <c r="AA211" s="88">
        <f>N211/(0.1*Q211)</f>
        <v/>
      </c>
      <c r="AB211" s="90">
        <f>N211/AC211</f>
        <v/>
      </c>
      <c r="AC211" s="31">
        <f>T211*480</f>
        <v/>
      </c>
      <c r="AD211" s="88">
        <f>AB211/O211</f>
        <v/>
      </c>
      <c r="AE211" s="88">
        <f>AB211/Q211</f>
        <v/>
      </c>
      <c r="AF211" s="88">
        <f>((N211/(T211*U211))/O211)</f>
        <v/>
      </c>
      <c r="AG211" s="88">
        <f>((N211/(T211*U211))/Q211)</f>
        <v/>
      </c>
      <c r="AH211" s="88">
        <f>((N211/(T211*U211))/P211)</f>
        <v/>
      </c>
      <c r="AI211" s="88">
        <f>((N211/(T211*U211))/R211)</f>
        <v/>
      </c>
      <c r="AJ211" s="94" t="inlineStr">
        <is>
          <t>Condiciones de muestreo generales planteadas por defecto, pueden considerarse adecudadas para comparativa con valor límite de corta duración.</t>
        </is>
      </c>
      <c r="AK211" s="118" t="inlineStr">
        <is>
          <t>Nota: Actualización de método a OSHA 1020.</t>
        </is>
      </c>
    </row>
    <row r="212" ht="16"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t="n">
        <v>0.05</v>
      </c>
      <c r="J212" s="27" t="inlineStr">
        <is>
          <t>0,05 (MT044)</t>
        </is>
      </c>
      <c r="K212" s="27" t="inlineStr">
        <is>
          <t>OSHA 1020</t>
        </is>
      </c>
      <c r="L212" s="31" t="n">
        <v>0.05</v>
      </c>
      <c r="N212" s="75" t="n">
        <v>10</v>
      </c>
      <c r="O212" s="18" t="n">
        <v>100</v>
      </c>
      <c r="Q212" t="n">
        <v>100</v>
      </c>
      <c r="R212" s="18" t="n">
        <v>150</v>
      </c>
      <c r="S212" t="inlineStr">
        <is>
          <t>Austria</t>
        </is>
      </c>
      <c r="T212" s="31" t="n">
        <v>0.05</v>
      </c>
      <c r="U212" s="31" t="n">
        <v>15</v>
      </c>
      <c r="V212" t="inlineStr">
        <is>
          <t>95-63-6</t>
        </is>
      </c>
      <c r="W212" s="2" t="inlineStr">
        <is>
          <t>1,2,4-Trimetilbenceno - aire</t>
        </is>
      </c>
      <c r="X212" s="71">
        <f>N212/((0.1*O212)*T212)</f>
        <v/>
      </c>
      <c r="Y212" s="71">
        <f>N212/(0.1*Q212*T212)</f>
        <v/>
      </c>
      <c r="Z212" s="88">
        <f>N212/(0.1*O212)</f>
        <v/>
      </c>
      <c r="AA212" s="88">
        <f>N212/(0.1*Q212)</f>
        <v/>
      </c>
      <c r="AB212" s="90">
        <f>N212/AC212</f>
        <v/>
      </c>
      <c r="AC212" s="31">
        <f>T212*480</f>
        <v/>
      </c>
      <c r="AD212" s="88">
        <f>AB212/O212</f>
        <v/>
      </c>
      <c r="AE212" s="88">
        <f>AB212/Q212</f>
        <v/>
      </c>
      <c r="AF212" s="88">
        <f>((N212/(T212*U212))/O212)</f>
        <v/>
      </c>
      <c r="AG212" s="88">
        <f>((N212/(T212*U212))/Q212)</f>
        <v/>
      </c>
      <c r="AH212" s="88">
        <f>((N212/(T212*U212))/P212)</f>
        <v/>
      </c>
      <c r="AI212" s="88">
        <f>((N212/(T212*U212))/R212)</f>
        <v/>
      </c>
      <c r="AJ212" s="94" t="inlineStr">
        <is>
          <t>Condiciones de muestreo generales planteadas por defecto, pueden considerarse adecudadas para comparativa con valor límite de corta duración.</t>
        </is>
      </c>
      <c r="AK212" s="118" t="inlineStr">
        <is>
          <t>Nota: Actualización de método a OSHA 1020.</t>
        </is>
      </c>
    </row>
    <row r="213" ht="16"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t="n">
        <v>0.05</v>
      </c>
      <c r="J213" s="27" t="inlineStr">
        <is>
          <t>0,05 (MT044)</t>
        </is>
      </c>
      <c r="K213" s="27" t="inlineStr">
        <is>
          <t>OSHA 1020</t>
        </is>
      </c>
      <c r="L213" s="31" t="n">
        <v>0.05</v>
      </c>
      <c r="N213" s="75" t="n">
        <v>10</v>
      </c>
      <c r="O213" s="18" t="n">
        <v>100</v>
      </c>
      <c r="Q213" t="n">
        <v>100</v>
      </c>
      <c r="R213" s="18" t="n">
        <v>150</v>
      </c>
      <c r="S213" t="inlineStr">
        <is>
          <t>Austria</t>
        </is>
      </c>
      <c r="T213" s="31" t="n">
        <v>0.05</v>
      </c>
      <c r="U213" s="31" t="n">
        <v>15</v>
      </c>
      <c r="V213" t="inlineStr">
        <is>
          <t>95-63-6</t>
        </is>
      </c>
      <c r="W213" s="2" t="inlineStr">
        <is>
          <t>1,2,4-Trimetilbenceno - aire</t>
        </is>
      </c>
      <c r="X213" s="71">
        <f>N213/((0.1*O213)*T213)</f>
        <v/>
      </c>
      <c r="Y213" s="71">
        <f>N213/(0.1*Q213*T213)</f>
        <v/>
      </c>
      <c r="Z213" s="88">
        <f>N213/(0.1*O213)</f>
        <v/>
      </c>
      <c r="AA213" s="88">
        <f>N213/(0.1*Q213)</f>
        <v/>
      </c>
      <c r="AB213" s="90">
        <f>N213/AC213</f>
        <v/>
      </c>
      <c r="AC213" s="31">
        <f>T213*480</f>
        <v/>
      </c>
      <c r="AD213" s="88">
        <f>AB213/O213</f>
        <v/>
      </c>
      <c r="AE213" s="88">
        <f>AB213/Q213</f>
        <v/>
      </c>
      <c r="AF213" s="88">
        <f>((N213/(T213*U213))/O213)</f>
        <v/>
      </c>
      <c r="AG213" s="88">
        <f>((N213/(T213*U213))/Q213)</f>
        <v/>
      </c>
      <c r="AH213" s="88">
        <f>((N213/(T213*U213))/P213)</f>
        <v/>
      </c>
      <c r="AI213" s="88">
        <f>((N213/(T213*U213))/R213)</f>
        <v/>
      </c>
      <c r="AJ213" s="94" t="inlineStr">
        <is>
          <t>Condiciones de muestreo generales planteadas por defecto, pueden considerarse adecudadas para comparativa con valor límite de corta duración.</t>
        </is>
      </c>
      <c r="AK213" s="118" t="inlineStr">
        <is>
          <t>Nota: Actualización de método a OSHA 1020.</t>
        </is>
      </c>
    </row>
    <row r="214" ht="16"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t="n">
        <v>0.05</v>
      </c>
      <c r="J214" s="27" t="inlineStr">
        <is>
          <t>0,05 (MT044)</t>
        </is>
      </c>
      <c r="K214" s="27" t="inlineStr">
        <is>
          <t>OSHA 1020</t>
        </is>
      </c>
      <c r="L214" s="31" t="n">
        <v>0.05</v>
      </c>
      <c r="N214" s="75" t="n">
        <v>10</v>
      </c>
      <c r="O214" s="18" t="n">
        <v>100</v>
      </c>
      <c r="Q214" t="n">
        <v>100</v>
      </c>
      <c r="R214" s="18" t="n">
        <v>150</v>
      </c>
      <c r="S214" t="inlineStr">
        <is>
          <t>Austria</t>
        </is>
      </c>
      <c r="T214" s="31" t="n">
        <v>0.05</v>
      </c>
      <c r="U214" s="31" t="n">
        <v>15</v>
      </c>
      <c r="V214" t="inlineStr">
        <is>
          <t>95-63-6</t>
        </is>
      </c>
      <c r="W214" s="2" t="inlineStr">
        <is>
          <t>1,2,4-Trimetilbenceno - aire</t>
        </is>
      </c>
      <c r="X214" s="71">
        <f>N214/((0.1*O214)*T214)</f>
        <v/>
      </c>
      <c r="Y214" s="71">
        <f>N214/(0.1*Q214*T214)</f>
        <v/>
      </c>
      <c r="Z214" s="88">
        <f>N214/(0.1*O214)</f>
        <v/>
      </c>
      <c r="AA214" s="88">
        <f>N214/(0.1*Q214)</f>
        <v/>
      </c>
      <c r="AB214" s="90">
        <f>N214/AC214</f>
        <v/>
      </c>
      <c r="AC214" s="31">
        <f>T214*480</f>
        <v/>
      </c>
      <c r="AD214" s="88">
        <f>AB214/O214</f>
        <v/>
      </c>
      <c r="AE214" s="88">
        <f>AB214/Q214</f>
        <v/>
      </c>
      <c r="AF214" s="88">
        <f>((N214/(T214*U214))/O214)</f>
        <v/>
      </c>
      <c r="AG214" s="88">
        <f>((N214/(T214*U214))/Q214)</f>
        <v/>
      </c>
      <c r="AH214" s="88">
        <f>((N214/(T214*U214))/P214)</f>
        <v/>
      </c>
      <c r="AI214" s="88">
        <f>((N214/(T214*U214))/R214)</f>
        <v/>
      </c>
      <c r="AJ214" s="94" t="inlineStr">
        <is>
          <t>Condiciones de muestreo generales planteadas por defecto, pueden considerarse adecudadas para comparativa con valor límite de corta duración.</t>
        </is>
      </c>
      <c r="AK214" s="118" t="inlineStr">
        <is>
          <t>Nota: Actualización de método a OSHA 1020.</t>
        </is>
      </c>
    </row>
    <row r="215" ht="16"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25" t="inlineStr">
        <is>
          <t>0,01-0,2</t>
        </is>
      </c>
      <c r="J215" s="27" t="inlineStr">
        <is>
          <t>0,01-0,2 (MT044)</t>
        </is>
      </c>
      <c r="K215" s="27" t="inlineStr">
        <is>
          <t>NIOSH 1300</t>
        </is>
      </c>
      <c r="L215" s="31" t="n">
        <v>0.2</v>
      </c>
      <c r="N215" s="75" t="n">
        <v>10</v>
      </c>
      <c r="O215" s="18" t="n">
        <v>148</v>
      </c>
      <c r="Q215" t="n">
        <v>150</v>
      </c>
      <c r="R215" s="18" t="n">
        <v>250</v>
      </c>
      <c r="S215" t="inlineStr">
        <is>
          <t>Finlandia</t>
        </is>
      </c>
      <c r="T215" s="31" t="n">
        <v>0.2</v>
      </c>
      <c r="U215" s="31" t="n">
        <v>15</v>
      </c>
      <c r="V215" t="inlineStr">
        <is>
          <t>19549-80-5</t>
        </is>
      </c>
      <c r="W215" s="13" t="inlineStr">
        <is>
          <t>2,4-dimetil-6-heptanona - aire</t>
        </is>
      </c>
      <c r="X215" s="71">
        <f>N215/((0.1*O215)*T215)</f>
        <v/>
      </c>
      <c r="Y215" s="71">
        <f>N215/(0.1*Q215*T215)</f>
        <v/>
      </c>
      <c r="Z215" s="88">
        <f>N215/(0.1*O215)</f>
        <v/>
      </c>
      <c r="AA215" s="88">
        <f>N215/(0.1*Q215)</f>
        <v/>
      </c>
      <c r="AB215" s="90">
        <f>N215/AC215</f>
        <v/>
      </c>
      <c r="AC215" s="31">
        <f>T215*480</f>
        <v/>
      </c>
      <c r="AD215" s="88">
        <f>AB215/O215</f>
        <v/>
      </c>
      <c r="AE215" s="88">
        <f>AB215/Q215</f>
        <v/>
      </c>
      <c r="AF215" s="88">
        <f>((N215/(T215*U215))/O215)</f>
        <v/>
      </c>
      <c r="AG215" s="88">
        <f>((N215/(T215*U215))/Q215)</f>
        <v/>
      </c>
      <c r="AH215" s="88">
        <f>((N215/(T215*U215))/P215)</f>
        <v/>
      </c>
      <c r="AI215" s="88">
        <f>((N215/(T215*U215))/R215)</f>
        <v/>
      </c>
      <c r="AJ215" s="94" t="inlineStr">
        <is>
          <t>Condiciones de muestreo generales planteadas por defecto, pueden considerarse adecudadas para comparativa con valor límite de corta duración.</t>
        </is>
      </c>
      <c r="AK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16"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25" t="inlineStr">
        <is>
          <t>0,01-0,2</t>
        </is>
      </c>
      <c r="J216" s="27" t="inlineStr">
        <is>
          <t>0,01-0,2 (MT044)</t>
        </is>
      </c>
      <c r="K216" s="27" t="inlineStr">
        <is>
          <t>NIOSH 1300</t>
        </is>
      </c>
      <c r="L216" s="31" t="n">
        <v>0.2</v>
      </c>
      <c r="N216" s="75" t="n">
        <v>10</v>
      </c>
      <c r="O216" s="18" t="n">
        <v>148</v>
      </c>
      <c r="Q216" t="n">
        <v>150</v>
      </c>
      <c r="R216" s="18" t="n">
        <v>250</v>
      </c>
      <c r="S216" t="inlineStr">
        <is>
          <t>Finlandia</t>
        </is>
      </c>
      <c r="T216" s="31" t="n">
        <v>0.2</v>
      </c>
      <c r="U216" s="31" t="n">
        <v>15</v>
      </c>
      <c r="V216" t="inlineStr">
        <is>
          <t>19549-80-5</t>
        </is>
      </c>
      <c r="W216" s="13" t="inlineStr">
        <is>
          <t>2,4-dimetil-6-heptanona - aire</t>
        </is>
      </c>
      <c r="X216" s="71">
        <f>N216/((0.1*O216)*T216)</f>
        <v/>
      </c>
      <c r="Y216" s="71">
        <f>N216/(0.1*Q216*T216)</f>
        <v/>
      </c>
      <c r="Z216" s="88">
        <f>N216/(0.1*O216)</f>
        <v/>
      </c>
      <c r="AA216" s="88">
        <f>N216/(0.1*Q216)</f>
        <v/>
      </c>
      <c r="AB216" s="90">
        <f>N216/AC216</f>
        <v/>
      </c>
      <c r="AC216" s="31">
        <f>T216*480</f>
        <v/>
      </c>
      <c r="AD216" s="88">
        <f>AB216/O216</f>
        <v/>
      </c>
      <c r="AE216" s="88">
        <f>AB216/Q216</f>
        <v/>
      </c>
      <c r="AF216" s="88">
        <f>((N216/(T216*U216))/O216)</f>
        <v/>
      </c>
      <c r="AG216" s="88">
        <f>((N216/(T216*U216))/Q216)</f>
        <v/>
      </c>
      <c r="AH216" s="88">
        <f>((N216/(T216*U216))/P216)</f>
        <v/>
      </c>
      <c r="AI216" s="88">
        <f>((N216/(T216*U216))/R216)</f>
        <v/>
      </c>
      <c r="AJ216" s="94" t="inlineStr">
        <is>
          <t>Condiciones de muestreo generales planteadas por defecto, pueden considerarse adecudadas para comparativa con valor límite de corta duración.</t>
        </is>
      </c>
      <c r="AK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16"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t="n">
        <v>0.05</v>
      </c>
      <c r="J217" s="27" t="inlineStr">
        <is>
          <t>0,05 (MT044)</t>
        </is>
      </c>
      <c r="K217" s="27" t="inlineStr">
        <is>
          <t>OSHA 1020</t>
        </is>
      </c>
      <c r="L217" s="31" t="n">
        <v>0.05</v>
      </c>
      <c r="N217" s="75" t="n">
        <v>10</v>
      </c>
      <c r="O217" s="18" t="n">
        <v>100</v>
      </c>
      <c r="Q217" t="n">
        <v>100</v>
      </c>
      <c r="R217" s="18" t="n">
        <v>150</v>
      </c>
      <c r="S217" t="inlineStr">
        <is>
          <t>Austria</t>
        </is>
      </c>
      <c r="T217" s="31" t="n">
        <v>0.05</v>
      </c>
      <c r="U217" s="31" t="n">
        <v>15</v>
      </c>
      <c r="V217" t="inlineStr">
        <is>
          <t>526-73-8</t>
        </is>
      </c>
      <c r="W217" s="2" t="inlineStr">
        <is>
          <t>1,2,3-Trimetilbenceno - aire</t>
        </is>
      </c>
      <c r="X217" s="71">
        <f>N217/((0.1*O217)*T217)</f>
        <v/>
      </c>
      <c r="Y217" s="71">
        <f>N217/(0.1*Q217*T217)</f>
        <v/>
      </c>
      <c r="Z217" s="88">
        <f>N217/(0.1*O217)</f>
        <v/>
      </c>
      <c r="AA217" s="88">
        <f>N217/(0.1*Q217)</f>
        <v/>
      </c>
      <c r="AB217" s="90">
        <f>N217/AC217</f>
        <v/>
      </c>
      <c r="AC217" s="31">
        <f>T217*480</f>
        <v/>
      </c>
      <c r="AD217" s="88">
        <f>AB217/O217</f>
        <v/>
      </c>
      <c r="AE217" s="88">
        <f>AB217/Q217</f>
        <v/>
      </c>
      <c r="AF217" s="88">
        <f>((N217/(T217*U217))/O217)</f>
        <v/>
      </c>
      <c r="AG217" s="88">
        <f>((N217/(T217*U217))/Q217)</f>
        <v/>
      </c>
      <c r="AH217" s="88">
        <f>((N217/(T217*U217))/P217)</f>
        <v/>
      </c>
      <c r="AI217" s="88">
        <f>((N217/(T217*U217))/R217)</f>
        <v/>
      </c>
      <c r="AJ217" s="94" t="inlineStr">
        <is>
          <t>Condiciones de muestreo generales planteadas por defecto, pueden considerarse adecudadas para comparativa con valor límite de corta duración.</t>
        </is>
      </c>
      <c r="AK217" s="118" t="inlineStr">
        <is>
          <t>Nota: Actualización de método a OSHA 1020.</t>
        </is>
      </c>
    </row>
    <row r="218" ht="16"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t="n">
        <v>0.05</v>
      </c>
      <c r="J218" s="27" t="inlineStr">
        <is>
          <t>0,05 (MT044)</t>
        </is>
      </c>
      <c r="K218" s="27" t="inlineStr">
        <is>
          <t>OSHA 1020</t>
        </is>
      </c>
      <c r="L218" s="31" t="n">
        <v>0.05</v>
      </c>
      <c r="N218" s="75" t="n">
        <v>10</v>
      </c>
      <c r="O218" s="18" t="n">
        <v>100</v>
      </c>
      <c r="Q218" t="n">
        <v>100</v>
      </c>
      <c r="R218" s="18" t="n">
        <v>150</v>
      </c>
      <c r="S218" t="inlineStr">
        <is>
          <t>Austria</t>
        </is>
      </c>
      <c r="T218" s="31" t="n">
        <v>0.05</v>
      </c>
      <c r="U218" s="31" t="n">
        <v>15</v>
      </c>
      <c r="V218" t="inlineStr">
        <is>
          <t>526-73-8</t>
        </is>
      </c>
      <c r="W218" s="2" t="inlineStr">
        <is>
          <t>1,2,3-Trimetilbenceno - aire</t>
        </is>
      </c>
      <c r="X218" s="71">
        <f>N218/((0.1*O218)*T218)</f>
        <v/>
      </c>
      <c r="Y218" s="71">
        <f>N218/(0.1*Q218*T218)</f>
        <v/>
      </c>
      <c r="Z218" s="88">
        <f>N218/(0.1*O218)</f>
        <v/>
      </c>
      <c r="AA218" s="88">
        <f>N218/(0.1*Q218)</f>
        <v/>
      </c>
      <c r="AB218" s="90">
        <f>N218/AC218</f>
        <v/>
      </c>
      <c r="AC218" s="31">
        <f>T218*480</f>
        <v/>
      </c>
      <c r="AD218" s="88">
        <f>AB218/O218</f>
        <v/>
      </c>
      <c r="AE218" s="88">
        <f>AB218/Q218</f>
        <v/>
      </c>
      <c r="AF218" s="88">
        <f>((N218/(T218*U218))/O218)</f>
        <v/>
      </c>
      <c r="AG218" s="88">
        <f>((N218/(T218*U218))/Q218)</f>
        <v/>
      </c>
      <c r="AH218" s="88">
        <f>((N218/(T218*U218))/P218)</f>
        <v/>
      </c>
      <c r="AI218" s="88">
        <f>((N218/(T218*U218))/R218)</f>
        <v/>
      </c>
      <c r="AJ218" s="94" t="inlineStr">
        <is>
          <t>Condiciones de muestreo generales planteadas por defecto, pueden considerarse adecudadas para comparativa con valor límite de corta duración.</t>
        </is>
      </c>
      <c r="AK218" s="118" t="inlineStr">
        <is>
          <t>Nota: Actualización de método a OSHA 1020.</t>
        </is>
      </c>
    </row>
    <row r="219" ht="16"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t="n">
        <v>0.05</v>
      </c>
      <c r="J219" s="27" t="inlineStr">
        <is>
          <t>0,05 (MT044)</t>
        </is>
      </c>
      <c r="K219" s="27" t="inlineStr">
        <is>
          <t>OSHA 1020</t>
        </is>
      </c>
      <c r="L219" s="31" t="n">
        <v>0.05</v>
      </c>
      <c r="N219" s="75" t="n">
        <v>10</v>
      </c>
      <c r="O219" s="18" t="n">
        <v>100</v>
      </c>
      <c r="Q219" t="n">
        <v>100</v>
      </c>
      <c r="R219" s="18" t="n">
        <v>150</v>
      </c>
      <c r="S219" t="inlineStr">
        <is>
          <t>Austria</t>
        </is>
      </c>
      <c r="T219" s="31" t="n">
        <v>0.05</v>
      </c>
      <c r="U219" s="31" t="n">
        <v>15</v>
      </c>
      <c r="V219" t="inlineStr">
        <is>
          <t>526-73-8</t>
        </is>
      </c>
      <c r="W219" s="2" t="inlineStr">
        <is>
          <t>1,2,3-Trimetilbenceno - aire</t>
        </is>
      </c>
      <c r="X219" s="71">
        <f>N219/((0.1*O219)*T219)</f>
        <v/>
      </c>
      <c r="Y219" s="71">
        <f>N219/(0.1*Q219*T219)</f>
        <v/>
      </c>
      <c r="Z219" s="88">
        <f>N219/(0.1*O219)</f>
        <v/>
      </c>
      <c r="AA219" s="88">
        <f>N219/(0.1*Q219)</f>
        <v/>
      </c>
      <c r="AB219" s="90">
        <f>N219/AC219</f>
        <v/>
      </c>
      <c r="AC219" s="31">
        <f>T219*480</f>
        <v/>
      </c>
      <c r="AD219" s="88">
        <f>AB219/O219</f>
        <v/>
      </c>
      <c r="AE219" s="88">
        <f>AB219/Q219</f>
        <v/>
      </c>
      <c r="AF219" s="88">
        <f>((N219/(T219*U219))/O219)</f>
        <v/>
      </c>
      <c r="AG219" s="88">
        <f>((N219/(T219*U219))/Q219)</f>
        <v/>
      </c>
      <c r="AH219" s="88">
        <f>((N219/(T219*U219))/P219)</f>
        <v/>
      </c>
      <c r="AI219" s="88">
        <f>((N219/(T219*U219))/R219)</f>
        <v/>
      </c>
      <c r="AJ219" s="94" t="inlineStr">
        <is>
          <t>Condiciones de muestreo generales planteadas por defecto, pueden considerarse adecudadas para comparativa con valor límite de corta duración.</t>
        </is>
      </c>
      <c r="AK219" s="118" t="inlineStr">
        <is>
          <t>Nota: Actualización de método a OSHA 1020.</t>
        </is>
      </c>
    </row>
    <row r="220" ht="16"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t="n">
        <v>0.05</v>
      </c>
      <c r="J220" s="27" t="inlineStr">
        <is>
          <t>0,05 (MT044)</t>
        </is>
      </c>
      <c r="K220" s="27" t="inlineStr">
        <is>
          <t>OSHA 1020</t>
        </is>
      </c>
      <c r="L220" s="31" t="n">
        <v>0.05</v>
      </c>
      <c r="N220" s="75" t="n">
        <v>10</v>
      </c>
      <c r="O220" s="18" t="n">
        <v>100</v>
      </c>
      <c r="Q220" t="n">
        <v>100</v>
      </c>
      <c r="R220" s="18" t="n">
        <v>150</v>
      </c>
      <c r="S220" t="inlineStr">
        <is>
          <t>Austria</t>
        </is>
      </c>
      <c r="T220" s="31" t="n">
        <v>0.05</v>
      </c>
      <c r="U220" s="31" t="n">
        <v>15</v>
      </c>
      <c r="V220" t="inlineStr">
        <is>
          <t>526-73-8</t>
        </is>
      </c>
      <c r="W220" s="2" t="inlineStr">
        <is>
          <t>1,2,3-Trimetilbenceno - aire</t>
        </is>
      </c>
      <c r="X220" s="71">
        <f>N220/((0.1*O220)*T220)</f>
        <v/>
      </c>
      <c r="Y220" s="71">
        <f>N220/(0.1*Q220*T220)</f>
        <v/>
      </c>
      <c r="Z220" s="88">
        <f>N220/(0.1*O220)</f>
        <v/>
      </c>
      <c r="AA220" s="88">
        <f>N220/(0.1*Q220)</f>
        <v/>
      </c>
      <c r="AB220" s="90">
        <f>N220/AC220</f>
        <v/>
      </c>
      <c r="AC220" s="31">
        <f>T220*480</f>
        <v/>
      </c>
      <c r="AD220" s="88">
        <f>AB220/O220</f>
        <v/>
      </c>
      <c r="AE220" s="88">
        <f>AB220/Q220</f>
        <v/>
      </c>
      <c r="AF220" s="88">
        <f>((N220/(T220*U220))/O220)</f>
        <v/>
      </c>
      <c r="AG220" s="88">
        <f>((N220/(T220*U220))/Q220)</f>
        <v/>
      </c>
      <c r="AH220" s="88">
        <f>((N220/(T220*U220))/P220)</f>
        <v/>
      </c>
      <c r="AI220" s="88">
        <f>((N220/(T220*U220))/R220)</f>
        <v/>
      </c>
      <c r="AJ220" s="94" t="inlineStr">
        <is>
          <t>Condiciones de muestreo generales planteadas por defecto, pueden considerarse adecudadas para comparativa con valor límite de corta duración.</t>
        </is>
      </c>
      <c r="AK220" s="118" t="inlineStr">
        <is>
          <t>Nota: Actualización de método a OSHA 1020.</t>
        </is>
      </c>
    </row>
    <row r="221" ht="16"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25" t="inlineStr">
        <is>
          <t>0,01-1</t>
        </is>
      </c>
      <c r="J221" s="27" t="inlineStr">
        <is>
          <t>0,2 (MT044)</t>
        </is>
      </c>
      <c r="K221" s="27" t="inlineStr">
        <is>
          <t>NIOSH 2508</t>
        </is>
      </c>
      <c r="L221" s="31" t="n">
        <v>0.2</v>
      </c>
      <c r="N221" s="75" t="n">
        <v>25</v>
      </c>
      <c r="P221" t="n">
        <v>29</v>
      </c>
      <c r="Q221" s="18" t="n">
        <v>5</v>
      </c>
      <c r="S221" t="inlineStr">
        <is>
          <t>Polonia</t>
        </is>
      </c>
      <c r="T221" s="31" t="n">
        <v>0.2</v>
      </c>
      <c r="U221" s="31" t="n">
        <v>15</v>
      </c>
      <c r="V221" t="inlineStr">
        <is>
          <t>78-59-1</t>
        </is>
      </c>
      <c r="W221" s="2" t="inlineStr">
        <is>
          <t>Isoforona - aire</t>
        </is>
      </c>
      <c r="X221" s="71">
        <f>N221/((0.1*O221)*T221)</f>
        <v/>
      </c>
      <c r="Y221" s="72">
        <f>N221/(0.1*Q221*T221)</f>
        <v/>
      </c>
      <c r="Z221" s="88">
        <f>N221/(0.1*O221)</f>
        <v/>
      </c>
      <c r="AA221" s="88">
        <f>N221/(0.1*Q221)</f>
        <v/>
      </c>
      <c r="AB221" s="90">
        <f>N221/AC221</f>
        <v/>
      </c>
      <c r="AC221" s="31">
        <f>T221*480</f>
        <v/>
      </c>
      <c r="AD221" s="88">
        <f>AB221/O221</f>
        <v/>
      </c>
      <c r="AE221" s="88">
        <f>AB221/Q221</f>
        <v/>
      </c>
      <c r="AF221" s="88">
        <f>((N221/(T221*U221))/O221)</f>
        <v/>
      </c>
      <c r="AG221" s="102">
        <f>((N221/(T221*U221))/Q221)</f>
        <v/>
      </c>
      <c r="AH221" s="88">
        <f>((N221/(T221*U221))/P221)</f>
        <v/>
      </c>
      <c r="AI221" s="88">
        <f>((N221/(T221*U221))/R221)</f>
        <v/>
      </c>
      <c r="AJ221" s="94" t="inlineStr">
        <is>
          <t>Condiciones de muestreo generales planteadas por defecto, pueden considerarse adecudadas para comparativa con valor límite de corta duración.</t>
        </is>
      </c>
      <c r="AK221" s="118" t="inlineStr">
        <is>
          <t>Nota: LEP 2025 solamente ofrece valor límite de corta. Se ofrece TWA de Polonia (más restrictivo en Gestis) por si resultase de interés.</t>
        </is>
      </c>
    </row>
    <row r="222" ht="16"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25" t="inlineStr">
        <is>
          <t>0,01-1</t>
        </is>
      </c>
      <c r="J222" s="27" t="inlineStr">
        <is>
          <t>0,2 (MT044)</t>
        </is>
      </c>
      <c r="K222" s="27" t="inlineStr">
        <is>
          <t>NIOSH 2508</t>
        </is>
      </c>
      <c r="L222" s="31" t="n">
        <v>0.2</v>
      </c>
      <c r="N222" s="75" t="n">
        <v>25</v>
      </c>
      <c r="P222" t="n">
        <v>29</v>
      </c>
      <c r="Q222" s="18" t="n">
        <v>5</v>
      </c>
      <c r="S222" t="inlineStr">
        <is>
          <t>Polonia</t>
        </is>
      </c>
      <c r="T222" s="31" t="n">
        <v>0.2</v>
      </c>
      <c r="U222" s="31" t="n">
        <v>15</v>
      </c>
      <c r="V222" t="inlineStr">
        <is>
          <t>78-59-1</t>
        </is>
      </c>
      <c r="W222" s="2" t="inlineStr">
        <is>
          <t>Isoforona - aire</t>
        </is>
      </c>
      <c r="X222" s="71">
        <f>N222/((0.1*O222)*T222)</f>
        <v/>
      </c>
      <c r="Y222" s="72">
        <f>N222/(0.1*Q222*T222)</f>
        <v/>
      </c>
      <c r="Z222" s="88">
        <f>N222/(0.1*O222)</f>
        <v/>
      </c>
      <c r="AA222" s="88">
        <f>N222/(0.1*Q222)</f>
        <v/>
      </c>
      <c r="AB222" s="90">
        <f>N222/AC222</f>
        <v/>
      </c>
      <c r="AC222" s="31">
        <f>T222*480</f>
        <v/>
      </c>
      <c r="AD222" s="88">
        <f>AB222/O222</f>
        <v/>
      </c>
      <c r="AE222" s="88">
        <f>AB222/Q222</f>
        <v/>
      </c>
      <c r="AF222" s="88">
        <f>((N222/(T222*U222))/O222)</f>
        <v/>
      </c>
      <c r="AG222" s="102">
        <f>((N222/(T222*U222))/Q222)</f>
        <v/>
      </c>
      <c r="AH222" s="88">
        <f>((N222/(T222*U222))/P222)</f>
        <v/>
      </c>
      <c r="AI222" s="88">
        <f>((N222/(T222*U222))/R222)</f>
        <v/>
      </c>
      <c r="AJ222" s="94" t="inlineStr">
        <is>
          <t>Condiciones de muestreo generales planteadas por defecto, pueden considerarse adecudadas para comparativa con valor límite de corta duración.</t>
        </is>
      </c>
      <c r="AK222" s="118" t="inlineStr">
        <is>
          <t>Nota: LEP 2025 solamente ofrece valor límite de corta. Se ofrece TWA de Polonia (más restrictivo en Gestis) por si resultase de interés.</t>
        </is>
      </c>
    </row>
    <row r="223" ht="16"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25" t="inlineStr">
        <is>
          <t>0,01-0,2</t>
        </is>
      </c>
      <c r="J223" s="27" t="inlineStr">
        <is>
          <t>0,01-0,2 (MT044)</t>
        </is>
      </c>
      <c r="K223" s="27" t="inlineStr">
        <is>
          <t>NIOSH 1501</t>
        </is>
      </c>
      <c r="L223" s="31" t="n">
        <v>0.2</v>
      </c>
      <c r="N223" s="75" t="n">
        <v>10</v>
      </c>
      <c r="O223" s="18" t="n">
        <v>53</v>
      </c>
      <c r="P223" t="n">
        <v>80</v>
      </c>
      <c r="T223" s="31" t="n">
        <v>0.2</v>
      </c>
      <c r="U223" s="31" t="n">
        <v>15</v>
      </c>
      <c r="V223" t="inlineStr">
        <is>
          <t>91-20-3</t>
        </is>
      </c>
      <c r="W223" s="2" t="inlineStr">
        <is>
          <t>Naftaleno - aire-TCA</t>
        </is>
      </c>
      <c r="X223" s="71">
        <f>N223/((0.1*O223)*T223)</f>
        <v/>
      </c>
      <c r="Y223" s="71">
        <f>N223/(0.1*Q223*T223)</f>
        <v/>
      </c>
      <c r="Z223" s="88">
        <f>N223/(0.1*O223)</f>
        <v/>
      </c>
      <c r="AA223" s="88">
        <f>N223/(0.1*Q223)</f>
        <v/>
      </c>
      <c r="AB223" s="90">
        <f>N223/AC223</f>
        <v/>
      </c>
      <c r="AC223" s="31">
        <f>T223*480</f>
        <v/>
      </c>
      <c r="AD223" s="88">
        <f>AB223/O223</f>
        <v/>
      </c>
      <c r="AE223" s="88">
        <f>AB223/Q223</f>
        <v/>
      </c>
      <c r="AF223" s="88">
        <f>((N223/(T223*U223))/O223)</f>
        <v/>
      </c>
      <c r="AG223" s="88">
        <f>((N223/(T223*U223))/Q223)</f>
        <v/>
      </c>
      <c r="AH223" s="88">
        <f>((N223/(T223*U223))/P223)</f>
        <v/>
      </c>
      <c r="AI223" s="88">
        <f>((N223/(T223*U223))/R223)</f>
        <v/>
      </c>
      <c r="AJ223" s="94" t="inlineStr">
        <is>
          <t>Condiciones de muestreo generales planteadas por defecto, pueden considerarse adecudadas para comparativa con valor límite de corta duración.</t>
        </is>
      </c>
      <c r="AK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16"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25" t="inlineStr">
        <is>
          <t>0,01-0,2</t>
        </is>
      </c>
      <c r="J224" s="27" t="inlineStr">
        <is>
          <t>0,01-0,2 (MT044)</t>
        </is>
      </c>
      <c r="K224" s="27" t="inlineStr">
        <is>
          <t>NIOSH 1501</t>
        </is>
      </c>
      <c r="L224" s="31" t="n">
        <v>0.2</v>
      </c>
      <c r="N224" s="75" t="n">
        <v>10</v>
      </c>
      <c r="O224" s="18" t="n">
        <v>53</v>
      </c>
      <c r="P224" t="n">
        <v>80</v>
      </c>
      <c r="T224" s="31" t="n">
        <v>0.2</v>
      </c>
      <c r="U224" s="31" t="n">
        <v>15</v>
      </c>
      <c r="V224" t="inlineStr">
        <is>
          <t>91-20-3</t>
        </is>
      </c>
      <c r="W224" s="2" t="inlineStr">
        <is>
          <t>Naftaleno - aire-TCA</t>
        </is>
      </c>
      <c r="X224" s="71">
        <f>N224/((0.1*O224)*T224)</f>
        <v/>
      </c>
      <c r="Y224" s="71">
        <f>N224/(0.1*Q224*T224)</f>
        <v/>
      </c>
      <c r="Z224" s="88">
        <f>N224/(0.1*O224)</f>
        <v/>
      </c>
      <c r="AA224" s="88">
        <f>N224/(0.1*Q224)</f>
        <v/>
      </c>
      <c r="AB224" s="90">
        <f>N224/AC224</f>
        <v/>
      </c>
      <c r="AC224" s="31">
        <f>T224*480</f>
        <v/>
      </c>
      <c r="AD224" s="88">
        <f>AB224/O224</f>
        <v/>
      </c>
      <c r="AE224" s="88">
        <f>AB224/Q224</f>
        <v/>
      </c>
      <c r="AF224" s="88">
        <f>((N224/(T224*U224))/O224)</f>
        <v/>
      </c>
      <c r="AG224" s="88">
        <f>((N224/(T224*U224))/Q224)</f>
        <v/>
      </c>
      <c r="AH224" s="88">
        <f>((N224/(T224*U224))/P224)</f>
        <v/>
      </c>
      <c r="AI224" s="88">
        <f>((N224/(T224*U224))/R224)</f>
        <v/>
      </c>
      <c r="AJ224" s="94" t="inlineStr">
        <is>
          <t>Condiciones de muestreo generales planteadas por defecto, pueden considerarse adecudadas para comparativa con valor límite de corta duración.</t>
        </is>
      </c>
      <c r="AK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16"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25" t="inlineStr">
        <is>
          <t>0,01-0,2</t>
        </is>
      </c>
      <c r="J225" s="27" t="inlineStr">
        <is>
          <t>0,01-0,2 (MT044)</t>
        </is>
      </c>
      <c r="K225" s="27" t="inlineStr">
        <is>
          <t>NIOSH 1611</t>
        </is>
      </c>
      <c r="L225" s="31" t="n">
        <v>0.2</v>
      </c>
      <c r="N225" s="75" t="n">
        <v>150</v>
      </c>
      <c r="O225" s="18" t="n">
        <v>3165</v>
      </c>
      <c r="Q225" t="n">
        <v>3160</v>
      </c>
      <c r="R225" s="18" t="n">
        <v>3950</v>
      </c>
      <c r="S225" t="inlineStr">
        <is>
          <t>UK</t>
        </is>
      </c>
      <c r="T225" s="31" t="n">
        <v>0.2</v>
      </c>
      <c r="U225" s="31" t="n">
        <v>15</v>
      </c>
      <c r="V225" t="inlineStr">
        <is>
          <t>109-87-5</t>
        </is>
      </c>
      <c r="W225" s="2" t="inlineStr">
        <is>
          <t>Metilal</t>
        </is>
      </c>
      <c r="X225" s="71">
        <f>N225/((0.1*O225)*T225)</f>
        <v/>
      </c>
      <c r="Y225" s="71">
        <f>N225/(0.1*Q225*T225)</f>
        <v/>
      </c>
      <c r="Z225" s="88">
        <f>N225/(0.1*O225)</f>
        <v/>
      </c>
      <c r="AA225" s="88">
        <f>N225/(0.1*Q225)</f>
        <v/>
      </c>
      <c r="AB225" s="90">
        <f>N225/AC225</f>
        <v/>
      </c>
      <c r="AC225" s="31">
        <f>T225*480</f>
        <v/>
      </c>
      <c r="AD225" s="88">
        <f>AB225/O225</f>
        <v/>
      </c>
      <c r="AE225" s="88">
        <f>AB225/Q225</f>
        <v/>
      </c>
      <c r="AF225" s="88">
        <f>((N225/(T225*U225))/O225)</f>
        <v/>
      </c>
      <c r="AG225" s="88">
        <f>((N225/(T225*U225))/Q225)</f>
        <v/>
      </c>
      <c r="AH225" s="88">
        <f>((N225/(T225*U225))/P225)</f>
        <v/>
      </c>
      <c r="AI225" s="88">
        <f>((N225/(T225*U225))/R225)</f>
        <v/>
      </c>
      <c r="AJ225" s="94" t="inlineStr">
        <is>
          <t>Condiciones de muestreo generales planteadas por defecto, pueden considerarse adecudadas para comparativa con valor límite de corta duración.</t>
        </is>
      </c>
    </row>
    <row r="226" ht="16"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25" t="inlineStr">
        <is>
          <t>0,01-0,2</t>
        </is>
      </c>
      <c r="J226" s="27" t="inlineStr">
        <is>
          <t>0,01-0,2 (MT044)</t>
        </is>
      </c>
      <c r="K226" s="27" t="inlineStr">
        <is>
          <t>NIOSH 1611</t>
        </is>
      </c>
      <c r="L226" s="31" t="n">
        <v>0.2</v>
      </c>
      <c r="N226" s="75" t="n">
        <v>150</v>
      </c>
      <c r="O226" s="18" t="n">
        <v>3165</v>
      </c>
      <c r="Q226" t="n">
        <v>3160</v>
      </c>
      <c r="R226" s="18" t="n">
        <v>3950</v>
      </c>
      <c r="S226" t="inlineStr">
        <is>
          <t>UK</t>
        </is>
      </c>
      <c r="T226" s="31" t="n">
        <v>0.2</v>
      </c>
      <c r="U226" s="31" t="n">
        <v>15</v>
      </c>
      <c r="V226" t="inlineStr">
        <is>
          <t>109-87-5</t>
        </is>
      </c>
      <c r="W226" s="2" t="inlineStr">
        <is>
          <t>Metilal</t>
        </is>
      </c>
      <c r="X226" s="71">
        <f>N226/((0.1*O226)*T226)</f>
        <v/>
      </c>
      <c r="Y226" s="71">
        <f>N226/(0.1*Q226*T226)</f>
        <v/>
      </c>
      <c r="Z226" s="88">
        <f>N226/(0.1*O226)</f>
        <v/>
      </c>
      <c r="AA226" s="88">
        <f>N226/(0.1*Q226)</f>
        <v/>
      </c>
      <c r="AB226" s="90">
        <f>N226/AC226</f>
        <v/>
      </c>
      <c r="AC226" s="31">
        <f>T226*480</f>
        <v/>
      </c>
      <c r="AD226" s="88">
        <f>AB226/O226</f>
        <v/>
      </c>
      <c r="AE226" s="88">
        <f>AB226/Q226</f>
        <v/>
      </c>
      <c r="AF226" s="88">
        <f>((N226/(T226*U226))/O226)</f>
        <v/>
      </c>
      <c r="AG226" s="88">
        <f>((N226/(T226*U226))/Q226)</f>
        <v/>
      </c>
      <c r="AH226" s="88">
        <f>((N226/(T226*U226))/P226)</f>
        <v/>
      </c>
      <c r="AI226" s="88">
        <f>((N226/(T226*U226))/R226)</f>
        <v/>
      </c>
      <c r="AJ226" s="94" t="inlineStr">
        <is>
          <t>Condiciones de muestreo generales planteadas por defecto, pueden considerarse adecudadas para comparativa con valor límite de corta duración.</t>
        </is>
      </c>
    </row>
    <row r="227" ht="16"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25" t="inlineStr">
        <is>
          <t>0,01-0,2</t>
        </is>
      </c>
      <c r="J227" s="27" t="inlineStr">
        <is>
          <t>0,01-0,2 (MT044)</t>
        </is>
      </c>
      <c r="K227" s="27" t="inlineStr">
        <is>
          <t>NIOSH 1611</t>
        </is>
      </c>
      <c r="L227" s="31" t="n">
        <v>0.2</v>
      </c>
      <c r="N227" s="75" t="n">
        <v>150</v>
      </c>
      <c r="O227" s="18" t="n">
        <v>3165</v>
      </c>
      <c r="Q227" t="n">
        <v>3160</v>
      </c>
      <c r="R227" s="18" t="n">
        <v>3950</v>
      </c>
      <c r="S227" t="inlineStr">
        <is>
          <t>UK</t>
        </is>
      </c>
      <c r="T227" s="31" t="n">
        <v>0.2</v>
      </c>
      <c r="U227" s="31" t="n">
        <v>15</v>
      </c>
      <c r="V227" t="inlineStr">
        <is>
          <t>109-87-5</t>
        </is>
      </c>
      <c r="W227" s="2" t="inlineStr">
        <is>
          <t>Metilal</t>
        </is>
      </c>
      <c r="X227" s="71">
        <f>N227/((0.1*O227)*T227)</f>
        <v/>
      </c>
      <c r="Y227" s="71">
        <f>N227/(0.1*Q227*T227)</f>
        <v/>
      </c>
      <c r="Z227" s="88">
        <f>N227/(0.1*O227)</f>
        <v/>
      </c>
      <c r="AA227" s="88">
        <f>N227/(0.1*Q227)</f>
        <v/>
      </c>
      <c r="AB227" s="90">
        <f>N227/AC227</f>
        <v/>
      </c>
      <c r="AC227" s="31">
        <f>T227*480</f>
        <v/>
      </c>
      <c r="AD227" s="88">
        <f>AB227/O227</f>
        <v/>
      </c>
      <c r="AE227" s="88">
        <f>AB227/Q227</f>
        <v/>
      </c>
      <c r="AF227" s="88">
        <f>((N227/(T227*U227))/O227)</f>
        <v/>
      </c>
      <c r="AG227" s="88">
        <f>((N227/(T227*U227))/Q227)</f>
        <v/>
      </c>
      <c r="AH227" s="88">
        <f>((N227/(T227*U227))/P227)</f>
        <v/>
      </c>
      <c r="AI227" s="88">
        <f>((N227/(T227*U227))/R227)</f>
        <v/>
      </c>
      <c r="AJ227" s="94" t="inlineStr">
        <is>
          <t>Condiciones de muestreo generales planteadas por defecto, pueden considerarse adecudadas para comparativa con valor límite de corta duración.</t>
        </is>
      </c>
    </row>
    <row r="228" ht="16"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25" t="inlineStr">
        <is>
          <t>0,01-0,2</t>
        </is>
      </c>
      <c r="J228" s="27" t="inlineStr">
        <is>
          <t>0,01-0,2 (MT044)</t>
        </is>
      </c>
      <c r="K228" s="27" t="inlineStr">
        <is>
          <t>NIOSH 1611</t>
        </is>
      </c>
      <c r="L228" s="31" t="n">
        <v>0.2</v>
      </c>
      <c r="N228" s="75" t="n">
        <v>150</v>
      </c>
      <c r="O228" s="18" t="n">
        <v>3165</v>
      </c>
      <c r="Q228" t="n">
        <v>3160</v>
      </c>
      <c r="R228" s="18" t="n">
        <v>3950</v>
      </c>
      <c r="S228" t="inlineStr">
        <is>
          <t>UK</t>
        </is>
      </c>
      <c r="T228" s="31" t="n">
        <v>0.2</v>
      </c>
      <c r="U228" s="31" t="n">
        <v>15</v>
      </c>
      <c r="V228" t="inlineStr">
        <is>
          <t>109-87-5</t>
        </is>
      </c>
      <c r="W228" s="2" t="inlineStr">
        <is>
          <t>Metilal</t>
        </is>
      </c>
      <c r="X228" s="71">
        <f>N228/((0.1*O228)*T228)</f>
        <v/>
      </c>
      <c r="Y228" s="71">
        <f>N228/(0.1*Q228*T228)</f>
        <v/>
      </c>
      <c r="Z228" s="88">
        <f>N228/(0.1*O228)</f>
        <v/>
      </c>
      <c r="AA228" s="88">
        <f>N228/(0.1*Q228)</f>
        <v/>
      </c>
      <c r="AB228" s="90">
        <f>N228/AC228</f>
        <v/>
      </c>
      <c r="AC228" s="31">
        <f>T228*480</f>
        <v/>
      </c>
      <c r="AD228" s="88">
        <f>AB228/O228</f>
        <v/>
      </c>
      <c r="AE228" s="88">
        <f>AB228/Q228</f>
        <v/>
      </c>
      <c r="AF228" s="88">
        <f>((N228/(T228*U228))/O228)</f>
        <v/>
      </c>
      <c r="AG228" s="88">
        <f>((N228/(T228*U228))/Q228)</f>
        <v/>
      </c>
      <c r="AH228" s="88">
        <f>((N228/(T228*U228))/P228)</f>
        <v/>
      </c>
      <c r="AI228" s="88">
        <f>((N228/(T228*U228))/R228)</f>
        <v/>
      </c>
      <c r="AJ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43" t="inlineStr">
        <is>
          <t>0,01-0,2</t>
        </is>
      </c>
      <c r="J229" s="217" t="inlineStr">
        <is>
          <t>0,01-0,2 (MT044)</t>
        </is>
      </c>
      <c r="K229" s="217" t="inlineStr">
        <is>
          <t>NIOSH 1300</t>
        </is>
      </c>
      <c r="L229" s="35" t="n">
        <v>0.2</v>
      </c>
      <c r="N229" s="76" t="n">
        <v>2</v>
      </c>
      <c r="O229" s="19" t="n">
        <v>83</v>
      </c>
      <c r="P229" s="19" t="n">
        <v>208</v>
      </c>
      <c r="T229" s="35" t="n">
        <v>0.2</v>
      </c>
      <c r="U229" s="31" t="n">
        <v>15</v>
      </c>
      <c r="V229" s="19" t="inlineStr">
        <is>
          <t>591-78-6</t>
        </is>
      </c>
      <c r="W229" s="20" t="inlineStr">
        <is>
          <t>Metil-n-butilcetona - aire</t>
        </is>
      </c>
      <c r="X229" s="71">
        <f>N229/((0.1*O229)*T229)</f>
        <v/>
      </c>
      <c r="Y229" s="71">
        <f>N229/(0.1*Q229*T229)</f>
        <v/>
      </c>
      <c r="Z229" s="88">
        <f>N229/(0.1*O229)</f>
        <v/>
      </c>
      <c r="AA229" s="88">
        <f>N229/(0.1*Q229)</f>
        <v/>
      </c>
      <c r="AB229" s="90">
        <f>N229/AC229</f>
        <v/>
      </c>
      <c r="AC229" s="31">
        <f>T229*480</f>
        <v/>
      </c>
      <c r="AD229" s="88">
        <f>AB229/O229</f>
        <v/>
      </c>
      <c r="AE229" s="88">
        <f>AB229/Q229</f>
        <v/>
      </c>
      <c r="AF229" s="88">
        <f>((N229/(T229*U229))/O229)</f>
        <v/>
      </c>
      <c r="AG229" s="88">
        <f>((N229/(T229*U229))/Q229)</f>
        <v/>
      </c>
      <c r="AH229" s="88">
        <f>((N229/(T229*U229))/P229)</f>
        <v/>
      </c>
      <c r="AI229" s="88">
        <f>((N229/(T229*U229))/R229)</f>
        <v/>
      </c>
      <c r="AJ229" s="112" t="inlineStr">
        <is>
          <t>Pendiente de revisión con Juanan: N0440 en Intranet con TCA y CMS. En listado de métodos solo disponible con CMS en t5 de cetonas (0210) sin análisis individual descrito.
NIOSH 1300 (muestreo con TCA) y NIOSH 2555 (CMS).</t>
        </is>
      </c>
      <c r="AK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43" t="inlineStr">
        <is>
          <t>0,01-0,2</t>
        </is>
      </c>
      <c r="J230" s="217" t="inlineStr">
        <is>
          <t>0,01-0,2 (MT044)</t>
        </is>
      </c>
      <c r="K230" s="217" t="inlineStr">
        <is>
          <t>NIOSH 1300</t>
        </is>
      </c>
      <c r="L230" s="35" t="n">
        <v>0.2</v>
      </c>
      <c r="N230" s="76" t="n">
        <v>2</v>
      </c>
      <c r="O230" s="19" t="n">
        <v>83</v>
      </c>
      <c r="P230" s="19" t="n">
        <v>208</v>
      </c>
      <c r="T230" s="35" t="n">
        <v>0.2</v>
      </c>
      <c r="U230" s="31" t="n">
        <v>15</v>
      </c>
      <c r="V230" s="19" t="inlineStr">
        <is>
          <t>591-78-6</t>
        </is>
      </c>
      <c r="W230" s="20" t="inlineStr">
        <is>
          <t>Metil-n-butilcetona - aire</t>
        </is>
      </c>
      <c r="X230" s="71">
        <f>N230/((0.1*O230)*T230)</f>
        <v/>
      </c>
      <c r="Y230" s="71">
        <f>N230/(0.1*Q230*T230)</f>
        <v/>
      </c>
      <c r="Z230" s="88">
        <f>N230/(0.1*O230)</f>
        <v/>
      </c>
      <c r="AA230" s="88">
        <f>N230/(0.1*Q230)</f>
        <v/>
      </c>
      <c r="AB230" s="90">
        <f>N230/AC230</f>
        <v/>
      </c>
      <c r="AC230" s="31">
        <f>T230*480</f>
        <v/>
      </c>
      <c r="AD230" s="88">
        <f>AB230/O230</f>
        <v/>
      </c>
      <c r="AE230" s="88">
        <f>AB230/Q230</f>
        <v/>
      </c>
      <c r="AF230" s="88">
        <f>((N230/(T230*U230))/O230)</f>
        <v/>
      </c>
      <c r="AG230" s="88">
        <f>((N230/(T230*U230))/Q230)</f>
        <v/>
      </c>
      <c r="AH230" s="88">
        <f>((N230/(T230*U230))/P230)</f>
        <v/>
      </c>
      <c r="AI230" s="88">
        <f>((N230/(T230*U230))/R230)</f>
        <v/>
      </c>
      <c r="AJ230" s="112" t="inlineStr">
        <is>
          <t>Pendiente de revisión con Juanan: N0440 en Intranet con TCA y CMS. En listado de métodos solo disponible con CMS en t5 de cetonas (0210) sin análisis individual descrito.
NIOSH 1300 (muestreo con TCA) y NIOSH 2555 (CMS).</t>
        </is>
      </c>
      <c r="AK230" s="120" t="n"/>
    </row>
    <row r="231" ht="16"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25" t="inlineStr">
        <is>
          <t>0,05-0,2</t>
        </is>
      </c>
      <c r="J231" s="27" t="inlineStr">
        <is>
          <t>0,01-0,2 (MT044)</t>
        </is>
      </c>
      <c r="K231" s="27" t="inlineStr">
        <is>
          <t>NIOSH 1453</t>
        </is>
      </c>
      <c r="L231" s="31" t="n">
        <v>0.2</v>
      </c>
      <c r="N231" s="75" t="n">
        <v>10</v>
      </c>
      <c r="O231" s="18" t="n">
        <v>17.6</v>
      </c>
      <c r="P231" t="n">
        <v>35.2</v>
      </c>
      <c r="T231" s="31" t="n">
        <v>0.2</v>
      </c>
      <c r="U231" s="31" t="n">
        <v>15</v>
      </c>
      <c r="V231" t="inlineStr">
        <is>
          <t>108-05-4</t>
        </is>
      </c>
      <c r="W231" s="2" t="inlineStr">
        <is>
          <t>Acetato de vinilo - aire</t>
        </is>
      </c>
      <c r="X231" s="71">
        <f>N231/((0.1*O231)*T231)</f>
        <v/>
      </c>
      <c r="Y231" s="71">
        <f>N231/(0.1*Q231*T231)</f>
        <v/>
      </c>
      <c r="Z231" s="88">
        <f>N231/(0.1*O231)</f>
        <v/>
      </c>
      <c r="AA231" s="88">
        <f>N231/(0.1*Q231)</f>
        <v/>
      </c>
      <c r="AB231" s="90">
        <f>N231/AC231</f>
        <v/>
      </c>
      <c r="AC231" s="31">
        <f>T231*480</f>
        <v/>
      </c>
      <c r="AD231" s="88">
        <f>AB231/O231</f>
        <v/>
      </c>
      <c r="AE231" s="88">
        <f>AB231/Q231</f>
        <v/>
      </c>
      <c r="AF231" s="88">
        <f>((N231/(T231*U231))/O231)</f>
        <v/>
      </c>
      <c r="AG231" s="88">
        <f>((N231/(T231*U231))/Q231)</f>
        <v/>
      </c>
      <c r="AH231" s="88">
        <f>((N231/(T231*U231))/P231)</f>
        <v/>
      </c>
      <c r="AI231" s="88">
        <f>((N231/(T231*U231))/R231)</f>
        <v/>
      </c>
      <c r="AJ231" s="94" t="inlineStr">
        <is>
          <t>Condiciones de muestreo generales planteadas por defecto, pueden considerarse adecudadas para comparativa con valor límite de corta duración.</t>
        </is>
      </c>
      <c r="AK231" s="118" t="inlineStr">
        <is>
          <t>Nota: NIOSH 1453 indica CMS (MT078), pero lo sustituimos por TCA (MT044).</t>
        </is>
      </c>
    </row>
    <row r="232" ht="16"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25" t="inlineStr">
        <is>
          <t>0,05-0,2</t>
        </is>
      </c>
      <c r="J232" s="27" t="inlineStr">
        <is>
          <t>0,01-0,2 (MT044)</t>
        </is>
      </c>
      <c r="K232" s="27" t="inlineStr">
        <is>
          <t>NIOSH 1453</t>
        </is>
      </c>
      <c r="L232" s="31" t="n">
        <v>0.2</v>
      </c>
      <c r="N232" s="75" t="n">
        <v>10</v>
      </c>
      <c r="O232" s="18" t="n">
        <v>17.6</v>
      </c>
      <c r="P232" t="n">
        <v>35.2</v>
      </c>
      <c r="T232" s="31" t="n">
        <v>0.2</v>
      </c>
      <c r="U232" s="31" t="n">
        <v>15</v>
      </c>
      <c r="V232" t="inlineStr">
        <is>
          <t>108-05-4</t>
        </is>
      </c>
      <c r="W232" s="2" t="inlineStr">
        <is>
          <t>Acetato de vinilo - aire</t>
        </is>
      </c>
      <c r="X232" s="71">
        <f>N232/((0.1*O232)*T232)</f>
        <v/>
      </c>
      <c r="Y232" s="71">
        <f>N232/(0.1*Q232*T232)</f>
        <v/>
      </c>
      <c r="Z232" s="88">
        <f>N232/(0.1*O232)</f>
        <v/>
      </c>
      <c r="AA232" s="88">
        <f>N232/(0.1*Q232)</f>
        <v/>
      </c>
      <c r="AB232" s="90">
        <f>N232/AC232</f>
        <v/>
      </c>
      <c r="AC232" s="31">
        <f>T232*480</f>
        <v/>
      </c>
      <c r="AD232" s="88">
        <f>AB232/O232</f>
        <v/>
      </c>
      <c r="AE232" s="88">
        <f>AB232/Q232</f>
        <v/>
      </c>
      <c r="AF232" s="88">
        <f>((N232/(T232*U232))/O232)</f>
        <v/>
      </c>
      <c r="AG232" s="88">
        <f>((N232/(T232*U232))/Q232)</f>
        <v/>
      </c>
      <c r="AH232" s="88">
        <f>((N232/(T232*U232))/P232)</f>
        <v/>
      </c>
      <c r="AI232" s="88">
        <f>((N232/(T232*U232))/R232)</f>
        <v/>
      </c>
      <c r="AJ232" s="94" t="inlineStr">
        <is>
          <t>Condiciones de muestreo generales planteadas por defecto, pueden considerarse adecudadas para comparativa con valor límite de corta duración.</t>
        </is>
      </c>
      <c r="AK232" s="118" t="inlineStr">
        <is>
          <t>Nota: NIOSH 1453 indica CMS (MT078), pero lo sustituimos por TCA (MT044).</t>
        </is>
      </c>
    </row>
    <row r="233" ht="16"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t="n">
        <v>0.1</v>
      </c>
      <c r="J233" s="27" t="inlineStr">
        <is>
          <t>0,1 (MT044)</t>
        </is>
      </c>
      <c r="K233" s="27" t="inlineStr">
        <is>
          <t>OSHA 99</t>
        </is>
      </c>
      <c r="L233" s="31" t="n">
        <v>0.1</v>
      </c>
      <c r="N233" s="75" t="n">
        <v>10</v>
      </c>
      <c r="O233" s="18" t="n">
        <v>375</v>
      </c>
      <c r="P233" t="n">
        <v>568</v>
      </c>
      <c r="T233" s="31" t="n">
        <v>0.1</v>
      </c>
      <c r="U233" s="31" t="n">
        <v>15</v>
      </c>
      <c r="V233" t="inlineStr">
        <is>
          <t>107-98-2</t>
        </is>
      </c>
      <c r="W233" s="2" t="inlineStr">
        <is>
          <t>1-Metoxipropan-2-ol - aire</t>
        </is>
      </c>
      <c r="X233" s="71">
        <f>N233/((0.1*O233)*T233)</f>
        <v/>
      </c>
      <c r="Y233" s="71">
        <f>N233/(0.1*Q233*T233)</f>
        <v/>
      </c>
      <c r="Z233" s="88">
        <f>N233/(0.1*O233)</f>
        <v/>
      </c>
      <c r="AA233" s="88">
        <f>N233/(0.1*Q233)</f>
        <v/>
      </c>
      <c r="AB233" s="90">
        <f>N233/AC233</f>
        <v/>
      </c>
      <c r="AC233" s="31">
        <f>T233*480</f>
        <v/>
      </c>
      <c r="AD233" s="88">
        <f>AB233/O233</f>
        <v/>
      </c>
      <c r="AE233" s="88">
        <f>AB233/Q233</f>
        <v/>
      </c>
      <c r="AF233" s="88">
        <f>((N233/(T233*U233))/O233)</f>
        <v/>
      </c>
      <c r="AG233" s="88">
        <f>((N233/(T233*U233))/Q233)</f>
        <v/>
      </c>
      <c r="AH233" s="88">
        <f>((N233/(T233*U233))/P233)</f>
        <v/>
      </c>
      <c r="AI233" s="88">
        <f>((N233/(T233*U233))/R233)</f>
        <v/>
      </c>
      <c r="AJ233" s="94" t="inlineStr">
        <is>
          <t>Condiciones de muestreo generales planteadas por defecto, pueden considerarse adecudadas para comparativa con valor límite de corta duración.</t>
        </is>
      </c>
    </row>
    <row r="234" ht="16"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t="n">
        <v>0.1</v>
      </c>
      <c r="J234" s="27" t="inlineStr">
        <is>
          <t>0,1 (MT044)</t>
        </is>
      </c>
      <c r="K234" s="27" t="inlineStr">
        <is>
          <t>OSHA 99</t>
        </is>
      </c>
      <c r="L234" s="31" t="n">
        <v>0.1</v>
      </c>
      <c r="N234" s="75" t="n">
        <v>10</v>
      </c>
      <c r="O234" s="18" t="n">
        <v>375</v>
      </c>
      <c r="P234" t="n">
        <v>568</v>
      </c>
      <c r="T234" s="31" t="n">
        <v>0.1</v>
      </c>
      <c r="U234" s="31" t="n">
        <v>15</v>
      </c>
      <c r="V234" t="inlineStr">
        <is>
          <t>107-98-2</t>
        </is>
      </c>
      <c r="W234" s="2" t="inlineStr">
        <is>
          <t>1-Metoxipropan-2-ol - aire</t>
        </is>
      </c>
      <c r="X234" s="71">
        <f>N234/((0.1*O234)*T234)</f>
        <v/>
      </c>
      <c r="Y234" s="71">
        <f>N234/(0.1*Q234*T234)</f>
        <v/>
      </c>
      <c r="Z234" s="88">
        <f>N234/(0.1*O234)</f>
        <v/>
      </c>
      <c r="AA234" s="88">
        <f>N234/(0.1*Q234)</f>
        <v/>
      </c>
      <c r="AB234" s="90">
        <f>N234/AC234</f>
        <v/>
      </c>
      <c r="AC234" s="31">
        <f>T234*480</f>
        <v/>
      </c>
      <c r="AD234" s="88">
        <f>AB234/O234</f>
        <v/>
      </c>
      <c r="AE234" s="88">
        <f>AB234/Q234</f>
        <v/>
      </c>
      <c r="AF234" s="88">
        <f>((N234/(T234*U234))/O234)</f>
        <v/>
      </c>
      <c r="AG234" s="88">
        <f>((N234/(T234*U234))/Q234)</f>
        <v/>
      </c>
      <c r="AH234" s="88">
        <f>((N234/(T234*U234))/P234)</f>
        <v/>
      </c>
      <c r="AI234" s="88">
        <f>((N234/(T234*U234))/R234)</f>
        <v/>
      </c>
      <c r="AJ234" s="94" t="inlineStr">
        <is>
          <t>Condiciones de muestreo generales planteadas por defecto, pueden considerarse adecudadas para comparativa con valor límite de corta duración.</t>
        </is>
      </c>
    </row>
    <row r="235" ht="32"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25" t="inlineStr">
        <is>
          <t>0,01-0,05</t>
        </is>
      </c>
      <c r="J235" s="27" t="inlineStr">
        <is>
          <t>0,01-0,05 (MT044)</t>
        </is>
      </c>
      <c r="K235" s="27" t="inlineStr">
        <is>
          <t>NIOSH 1403</t>
        </is>
      </c>
      <c r="L235" s="31" t="n">
        <v>0.05</v>
      </c>
      <c r="N235" s="75" t="n">
        <v>10</v>
      </c>
      <c r="O235" s="18" t="n">
        <v>8</v>
      </c>
      <c r="Q235" t="n">
        <v>8</v>
      </c>
      <c r="R235" s="18" t="n">
        <v>16</v>
      </c>
      <c r="S235" t="inlineStr">
        <is>
          <t>Dinamarca</t>
        </is>
      </c>
      <c r="T235" s="31" t="n">
        <v>0.05</v>
      </c>
      <c r="U235" s="31" t="n">
        <v>15</v>
      </c>
      <c r="V235" t="inlineStr">
        <is>
          <t>110-80-5</t>
        </is>
      </c>
      <c r="W235" s="2" t="inlineStr">
        <is>
          <t>2-Etoxietanol - aire</t>
        </is>
      </c>
      <c r="X235" s="72">
        <f>N235/((0.1*O235)*T235)</f>
        <v/>
      </c>
      <c r="Y235" s="71">
        <f>N235/(0.1*Q235*T235)</f>
        <v/>
      </c>
      <c r="Z235" s="88">
        <f>N235/(0.1*O235)</f>
        <v/>
      </c>
      <c r="AA235" s="88">
        <f>N235/(0.1*Q235)</f>
        <v/>
      </c>
      <c r="AB235" s="90">
        <f>N235/AC235</f>
        <v/>
      </c>
      <c r="AC235" s="31">
        <f>T235*480</f>
        <v/>
      </c>
      <c r="AD235" s="88">
        <f>AB235/O235</f>
        <v/>
      </c>
      <c r="AE235" s="88">
        <f>AB235/Q235</f>
        <v/>
      </c>
      <c r="AF235" s="102">
        <f>((N235/(T235*U235))/O235)</f>
        <v/>
      </c>
      <c r="AG235" s="88">
        <f>((N235/(T235*U235))/Q235)</f>
        <v/>
      </c>
      <c r="AH235" s="88">
        <f>((N235/(T235*U235))/P235)</f>
        <v/>
      </c>
      <c r="AI235" s="138">
        <f>((N235/(T235*U235))/R235)</f>
        <v/>
      </c>
      <c r="AJ235" s="94" t="inlineStr">
        <is>
          <t>Las condiciones de muestreo máximas consideradas por el método no son suficientes para alcanzar concentraciones límite &lt;50%VLA-EC. En cualquier caso, sí permiten realizar la comparativa respecto a VLA-EC.</t>
        </is>
      </c>
      <c r="AK235" s="118" t="inlineStr">
        <is>
          <t>Nota: Agente afectado por RD 612/2024, ya se considera valor límite propuesto en esta entrada.</t>
        </is>
      </c>
    </row>
    <row r="236" ht="32"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26" t="inlineStr">
        <is>
          <t>0,01-0,05</t>
        </is>
      </c>
      <c r="J236" s="27" t="inlineStr">
        <is>
          <t>0,01-0,05 (MT044)</t>
        </is>
      </c>
      <c r="K236" s="27" t="inlineStr">
        <is>
          <t>NIOSH 1403</t>
        </is>
      </c>
      <c r="L236" s="31" t="n">
        <v>0.05</v>
      </c>
      <c r="N236" s="75" t="n">
        <v>10</v>
      </c>
      <c r="O236" s="18" t="n">
        <v>8</v>
      </c>
      <c r="Q236" t="n">
        <v>8</v>
      </c>
      <c r="R236" s="18" t="n">
        <v>16</v>
      </c>
      <c r="S236" t="inlineStr">
        <is>
          <t>Dinamarca</t>
        </is>
      </c>
      <c r="T236" s="31" t="n">
        <v>0.05</v>
      </c>
      <c r="U236" s="31" t="n">
        <v>15</v>
      </c>
      <c r="V236" t="inlineStr">
        <is>
          <t>110-80-5</t>
        </is>
      </c>
      <c r="W236" s="2" t="inlineStr">
        <is>
          <t>2-Etoxietanol - aire</t>
        </is>
      </c>
      <c r="X236" s="72">
        <f>N236/((0.1*O236)*T236)</f>
        <v/>
      </c>
      <c r="Y236" s="71">
        <f>N236/(0.1*Q236*T236)</f>
        <v/>
      </c>
      <c r="Z236" s="88">
        <f>N236/(0.1*O236)</f>
        <v/>
      </c>
      <c r="AA236" s="88">
        <f>N236/(0.1*Q236)</f>
        <v/>
      </c>
      <c r="AB236" s="90">
        <f>N236/AC236</f>
        <v/>
      </c>
      <c r="AC236" s="31">
        <f>T236*480</f>
        <v/>
      </c>
      <c r="AD236" s="88">
        <f>AB236/O236</f>
        <v/>
      </c>
      <c r="AE236" s="88">
        <f>AB236/Q236</f>
        <v/>
      </c>
      <c r="AF236" s="102">
        <f>((N236/(T236*U236))/O236)</f>
        <v/>
      </c>
      <c r="AG236" s="88">
        <f>((N236/(T236*U236))/Q236)</f>
        <v/>
      </c>
      <c r="AH236" s="88">
        <f>((N236/(T236*U236))/P236)</f>
        <v/>
      </c>
      <c r="AI236" s="138">
        <f>((N236/(T236*U236))/R236)</f>
        <v/>
      </c>
      <c r="AJ236" s="94" t="inlineStr">
        <is>
          <t>Las condiciones de muestreo máximas consideradas por el método no son suficientes para alcanzar concentraciones límite &lt;50%VLA-EC. En cualquier caso, sí permiten realizar la comparativa respecto a VLA-EC.</t>
        </is>
      </c>
      <c r="AK236" s="118" t="inlineStr">
        <is>
          <t>Nota: Agente afectado por RD 612/2024, ya se considera valor límite propuesto en esta entrada.</t>
        </is>
      </c>
    </row>
    <row r="237" ht="16"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t="n">
        <v>0.1</v>
      </c>
      <c r="J237" s="27" t="inlineStr">
        <is>
          <t>0,1 (MT044)</t>
        </is>
      </c>
      <c r="K237" s="27" t="inlineStr">
        <is>
          <t>OSHA 99</t>
        </is>
      </c>
      <c r="L237" s="31" t="n">
        <v>0.1</v>
      </c>
      <c r="N237" s="75" t="n">
        <v>20</v>
      </c>
      <c r="O237" s="18" t="n">
        <v>275</v>
      </c>
      <c r="P237" t="n">
        <v>550</v>
      </c>
      <c r="T237" s="31" t="n">
        <v>0.1</v>
      </c>
      <c r="U237" s="31" t="n">
        <v>15</v>
      </c>
      <c r="V237" t="inlineStr">
        <is>
          <t>108-65-6</t>
        </is>
      </c>
      <c r="W237" s="2" t="inlineStr">
        <is>
          <t>Acetato de 1-metil-2-metoxietilo - aire</t>
        </is>
      </c>
      <c r="X237" s="71">
        <f>N237/((0.1*O237)*T237)</f>
        <v/>
      </c>
      <c r="Y237" s="71">
        <f>N237/(0.1*Q237*T237)</f>
        <v/>
      </c>
      <c r="Z237" s="88">
        <f>N237/(0.1*O237)</f>
        <v/>
      </c>
      <c r="AA237" s="88">
        <f>N237/(0.1*Q237)</f>
        <v/>
      </c>
      <c r="AB237" s="90">
        <f>N237/AC237</f>
        <v/>
      </c>
      <c r="AC237" s="31">
        <f>T237*480</f>
        <v/>
      </c>
      <c r="AD237" s="88">
        <f>AB237/O237</f>
        <v/>
      </c>
      <c r="AE237" s="88">
        <f>AB237/Q237</f>
        <v/>
      </c>
      <c r="AF237" s="88">
        <f>((N237/(T237*U237))/O237)</f>
        <v/>
      </c>
      <c r="AG237" s="88">
        <f>((N237/(T237*U237))/Q237)</f>
        <v/>
      </c>
      <c r="AH237" s="88">
        <f>((N237/(T237*U237))/P237)</f>
        <v/>
      </c>
      <c r="AI237" s="88">
        <f>((N237/(T237*U237))/R237)</f>
        <v/>
      </c>
      <c r="AJ237" s="94" t="inlineStr">
        <is>
          <t>Condiciones de muestreo generales planteadas por defecto, pueden considerarse adecudadas para comparativa con valor límite de corta duración.</t>
        </is>
      </c>
    </row>
    <row r="238" ht="16"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t="n">
        <v>0.1</v>
      </c>
      <c r="J238" s="27" t="inlineStr">
        <is>
          <t>0,1 (MT044)</t>
        </is>
      </c>
      <c r="K238" s="27" t="inlineStr">
        <is>
          <t>OSHA 99</t>
        </is>
      </c>
      <c r="L238" s="31" t="n">
        <v>0.1</v>
      </c>
      <c r="N238" s="75" t="n">
        <v>20</v>
      </c>
      <c r="O238" s="18" t="n">
        <v>275</v>
      </c>
      <c r="P238" t="n">
        <v>550</v>
      </c>
      <c r="T238" s="31" t="n">
        <v>0.1</v>
      </c>
      <c r="U238" s="31" t="n">
        <v>15</v>
      </c>
      <c r="V238" t="inlineStr">
        <is>
          <t>108-65-6</t>
        </is>
      </c>
      <c r="W238" s="2" t="inlineStr">
        <is>
          <t>Acetato de 1-metil-2-metoxietilo - aire</t>
        </is>
      </c>
      <c r="X238" s="71">
        <f>N238/((0.1*O238)*T238)</f>
        <v/>
      </c>
      <c r="Y238" s="71">
        <f>N238/(0.1*Q238*T238)</f>
        <v/>
      </c>
      <c r="Z238" s="88">
        <f>N238/(0.1*O238)</f>
        <v/>
      </c>
      <c r="AA238" s="88">
        <f>N238/(0.1*Q238)</f>
        <v/>
      </c>
      <c r="AB238" s="90">
        <f>N238/AC238</f>
        <v/>
      </c>
      <c r="AC238" s="31">
        <f>T238*480</f>
        <v/>
      </c>
      <c r="AD238" s="88">
        <f>AB238/O238</f>
        <v/>
      </c>
      <c r="AE238" s="88">
        <f>AB238/Q238</f>
        <v/>
      </c>
      <c r="AF238" s="88">
        <f>((N238/(T238*U238))/O238)</f>
        <v/>
      </c>
      <c r="AG238" s="88">
        <f>((N238/(T238*U238))/Q238)</f>
        <v/>
      </c>
      <c r="AH238" s="88">
        <f>((N238/(T238*U238))/P238)</f>
        <v/>
      </c>
      <c r="AI238" s="88">
        <f>((N238/(T238*U238))/R238)</f>
        <v/>
      </c>
      <c r="AJ238" s="94" t="inlineStr">
        <is>
          <t>Condiciones de muestreo generales planteadas por defecto, pueden considerarse adecudadas para comparativa con valor límite de corta duración.</t>
        </is>
      </c>
    </row>
    <row r="239" ht="16"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25" t="inlineStr">
        <is>
          <t>0,01-0,05</t>
        </is>
      </c>
      <c r="J239" s="27" t="inlineStr">
        <is>
          <t>0,01-0,05 (MT044)</t>
        </is>
      </c>
      <c r="K239" s="27" t="inlineStr">
        <is>
          <t>NIOSH 1403</t>
        </is>
      </c>
      <c r="L239" s="31" t="n">
        <v>0.05</v>
      </c>
      <c r="N239" s="75" t="n">
        <v>10</v>
      </c>
      <c r="O239" s="18" t="n">
        <v>98</v>
      </c>
      <c r="P239" t="n">
        <v>245</v>
      </c>
      <c r="T239" s="31" t="n">
        <v>0.05</v>
      </c>
      <c r="U239" s="31" t="n">
        <v>15</v>
      </c>
      <c r="V239" t="inlineStr">
        <is>
          <t>111-76-2</t>
        </is>
      </c>
      <c r="W239" s="2" t="inlineStr">
        <is>
          <t>2-Butoxietanol - aire</t>
        </is>
      </c>
      <c r="X239" s="71">
        <f>N239/((0.1*O239)*T239)</f>
        <v/>
      </c>
      <c r="Y239" s="71">
        <f>N239/(0.1*Q239*T239)</f>
        <v/>
      </c>
      <c r="Z239" s="88">
        <f>N239/(0.1*O239)</f>
        <v/>
      </c>
      <c r="AA239" s="88">
        <f>N239/(0.1*Q239)</f>
        <v/>
      </c>
      <c r="AB239" s="90">
        <f>N239/AC239</f>
        <v/>
      </c>
      <c r="AC239" s="31">
        <f>T239*480</f>
        <v/>
      </c>
      <c r="AD239" s="88">
        <f>AB239/O239</f>
        <v/>
      </c>
      <c r="AE239" s="88">
        <f>AB239/Q239</f>
        <v/>
      </c>
      <c r="AF239" s="88">
        <f>((N239/(T239*U239))/O239)</f>
        <v/>
      </c>
      <c r="AG239" s="88">
        <f>((N239/(T239*U239))/Q239)</f>
        <v/>
      </c>
      <c r="AH239" s="88">
        <f>((N239/(T239*U239))/P239)</f>
        <v/>
      </c>
      <c r="AI239" s="88">
        <f>((N239/(T239*U239))/R239)</f>
        <v/>
      </c>
      <c r="AJ239" s="94" t="inlineStr">
        <is>
          <t>Condiciones de muestreo generales planteadas por defecto, pueden considerarse adecudadas para comparativa con valor límite de corta duración.</t>
        </is>
      </c>
    </row>
    <row r="240" ht="16"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26" t="inlineStr">
        <is>
          <t>0,01-0,05</t>
        </is>
      </c>
      <c r="J240" s="27" t="inlineStr">
        <is>
          <t>0,01-0,05 (MT044)</t>
        </is>
      </c>
      <c r="K240" s="27" t="inlineStr">
        <is>
          <t>NIOSH 1403</t>
        </is>
      </c>
      <c r="L240" s="31" t="n">
        <v>0.05</v>
      </c>
      <c r="N240" s="75" t="n">
        <v>10</v>
      </c>
      <c r="O240" s="18" t="n">
        <v>98</v>
      </c>
      <c r="P240" t="n">
        <v>245</v>
      </c>
      <c r="T240" s="31" t="n">
        <v>0.05</v>
      </c>
      <c r="U240" s="31" t="n">
        <v>15</v>
      </c>
      <c r="V240" t="inlineStr">
        <is>
          <t>111-76-2</t>
        </is>
      </c>
      <c r="W240" s="2" t="inlineStr">
        <is>
          <t>2-Butoxietanol - aire</t>
        </is>
      </c>
      <c r="X240" s="71">
        <f>N240/((0.1*O240)*T240)</f>
        <v/>
      </c>
      <c r="Y240" s="71">
        <f>N240/(0.1*Q240*T240)</f>
        <v/>
      </c>
      <c r="Z240" s="88">
        <f>N240/(0.1*O240)</f>
        <v/>
      </c>
      <c r="AA240" s="88">
        <f>N240/(0.1*Q240)</f>
        <v/>
      </c>
      <c r="AB240" s="90">
        <f>N240/AC240</f>
        <v/>
      </c>
      <c r="AC240" s="31">
        <f>T240*480</f>
        <v/>
      </c>
      <c r="AD240" s="88">
        <f>AB240/O240</f>
        <v/>
      </c>
      <c r="AE240" s="88">
        <f>AB240/Q240</f>
        <v/>
      </c>
      <c r="AF240" s="88">
        <f>((N240/(T240*U240))/O240)</f>
        <v/>
      </c>
      <c r="AG240" s="88">
        <f>((N240/(T240*U240))/Q240)</f>
        <v/>
      </c>
      <c r="AH240" s="88">
        <f>((N240/(T240*U240))/P240)</f>
        <v/>
      </c>
      <c r="AI240" s="88">
        <f>((N240/(T240*U240))/R240)</f>
        <v/>
      </c>
      <c r="AJ240" s="94" t="inlineStr">
        <is>
          <t>Condiciones de muestreo generales planteadas por defecto, pueden considerarse adecudadas para comparativa con valor límite de corta duración.</t>
        </is>
      </c>
    </row>
    <row r="241" ht="16"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t="n">
        <v>0.1</v>
      </c>
      <c r="J241" s="27" t="inlineStr">
        <is>
          <t>0,1 (MT044)</t>
        </is>
      </c>
      <c r="K241" s="27" t="inlineStr">
        <is>
          <t>OSHA 101</t>
        </is>
      </c>
      <c r="L241" s="31" t="n">
        <v>0.1</v>
      </c>
      <c r="N241" s="75" t="n">
        <v>20</v>
      </c>
      <c r="O241" s="18" t="n">
        <v>308</v>
      </c>
      <c r="Q241" t="n">
        <v>300</v>
      </c>
      <c r="R241" s="18" t="n">
        <v>300</v>
      </c>
      <c r="S241" t="inlineStr">
        <is>
          <t>Suiza</t>
        </is>
      </c>
      <c r="T241" s="31" t="n">
        <v>0.1</v>
      </c>
      <c r="U241" s="31" t="n">
        <v>15</v>
      </c>
      <c r="V241" t="inlineStr">
        <is>
          <t>34590-94-8</t>
        </is>
      </c>
      <c r="W241" s="2" t="inlineStr">
        <is>
          <t>Éter metílico de dipropilenglicol - aire</t>
        </is>
      </c>
      <c r="X241" s="71">
        <f>N241/((0.1*O241)*T241)</f>
        <v/>
      </c>
      <c r="Y241" s="71">
        <f>N241/(0.1*Q241*T241)</f>
        <v/>
      </c>
      <c r="Z241" s="88">
        <f>N241/(0.1*O241)</f>
        <v/>
      </c>
      <c r="AA241" s="88">
        <f>N241/(0.1*Q241)</f>
        <v/>
      </c>
      <c r="AB241" s="90">
        <f>N241/AC241</f>
        <v/>
      </c>
      <c r="AC241" s="31">
        <f>T241*480</f>
        <v/>
      </c>
      <c r="AD241" s="88">
        <f>AB241/O241</f>
        <v/>
      </c>
      <c r="AE241" s="88">
        <f>AB241/Q241</f>
        <v/>
      </c>
      <c r="AF241" s="88">
        <f>((N241/(T241*U241))/O241)</f>
        <v/>
      </c>
      <c r="AG241" s="88">
        <f>((N241/(T241*U241))/Q241)</f>
        <v/>
      </c>
      <c r="AH241" s="88">
        <f>((N241/(T241*U241))/P241)</f>
        <v/>
      </c>
      <c r="AI241" s="88">
        <f>((N241/(T241*U241))/R241)</f>
        <v/>
      </c>
      <c r="AJ241" s="94" t="inlineStr">
        <is>
          <t>Condiciones de muestreo generales planteadas por defecto, pueden considerarse adecudadas para comparativa con valor límite de corta duración.</t>
        </is>
      </c>
    </row>
    <row r="242" ht="16"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18" t="n">
        <v>0.1</v>
      </c>
      <c r="J242" s="27" t="inlineStr">
        <is>
          <t>0,1 (MT044)</t>
        </is>
      </c>
      <c r="K242" s="27" t="inlineStr">
        <is>
          <t>OSHA 101</t>
        </is>
      </c>
      <c r="L242" s="31" t="n">
        <v>0.1</v>
      </c>
      <c r="N242" s="75" t="n">
        <v>20</v>
      </c>
      <c r="O242" s="18" t="n">
        <v>308</v>
      </c>
      <c r="Q242" t="n">
        <v>300</v>
      </c>
      <c r="R242" s="18" t="n">
        <v>300</v>
      </c>
      <c r="S242" t="inlineStr">
        <is>
          <t>Suiza</t>
        </is>
      </c>
      <c r="T242" s="31" t="n">
        <v>0.1</v>
      </c>
      <c r="U242" s="31" t="n">
        <v>15</v>
      </c>
      <c r="V242" t="inlineStr">
        <is>
          <t>34590-94-8</t>
        </is>
      </c>
      <c r="W242" s="2" t="inlineStr">
        <is>
          <t>Éter metílico de dipropilenglicol - aire</t>
        </is>
      </c>
      <c r="X242" s="71">
        <f>N242/((0.1*O242)*T242)</f>
        <v/>
      </c>
      <c r="Y242" s="71">
        <f>N242/(0.1*Q242*T242)</f>
        <v/>
      </c>
      <c r="Z242" s="88">
        <f>N242/(0.1*O242)</f>
        <v/>
      </c>
      <c r="AA242" s="88">
        <f>N242/(0.1*Q242)</f>
        <v/>
      </c>
      <c r="AB242" s="90">
        <f>N242/AC242</f>
        <v/>
      </c>
      <c r="AC242" s="31">
        <f>T242*480</f>
        <v/>
      </c>
      <c r="AD242" s="88">
        <f>AB242/O242</f>
        <v/>
      </c>
      <c r="AE242" s="88">
        <f>AB242/Q242</f>
        <v/>
      </c>
      <c r="AF242" s="88">
        <f>((N242/(T242*U242))/O242)</f>
        <v/>
      </c>
      <c r="AG242" s="88">
        <f>((N242/(T242*U242))/Q242)</f>
        <v/>
      </c>
      <c r="AH242" s="88">
        <f>((N242/(T242*U242))/P242)</f>
        <v/>
      </c>
      <c r="AI242" s="88">
        <f>((N242/(T242*U242))/R242)</f>
        <v/>
      </c>
      <c r="AJ242" s="94" t="inlineStr">
        <is>
          <t>Condiciones de muestreo generales planteadas por defecto, pueden considerarse adecudadas para comparativa con valor límite de corta duración.</t>
        </is>
      </c>
    </row>
    <row r="243" ht="16"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t="n">
        <v>0.1</v>
      </c>
      <c r="J243" s="27" t="inlineStr">
        <is>
          <t>0,1 (MT044)</t>
        </is>
      </c>
      <c r="K243" s="27" t="inlineStr">
        <is>
          <t>OSHA 83</t>
        </is>
      </c>
      <c r="L243" s="31" t="n">
        <v>0.1</v>
      </c>
      <c r="N243" s="75" t="n">
        <v>10</v>
      </c>
      <c r="O243" s="18" t="n">
        <v>133</v>
      </c>
      <c r="P243" t="n">
        <v>333</v>
      </c>
      <c r="T243" s="31" t="n">
        <v>0.1</v>
      </c>
      <c r="U243" s="31" t="n">
        <v>15</v>
      </c>
      <c r="V243" t="inlineStr">
        <is>
          <t>112-07-2</t>
        </is>
      </c>
      <c r="W243" s="2" t="inlineStr">
        <is>
          <t>Acetato de 2-butoxietilo - aire</t>
        </is>
      </c>
      <c r="X243" s="71">
        <f>N243/((0.1*O243)*T243)</f>
        <v/>
      </c>
      <c r="Y243" s="71">
        <f>N243/(0.1*Q243*T243)</f>
        <v/>
      </c>
      <c r="Z243" s="88">
        <f>N243/(0.1*O243)</f>
        <v/>
      </c>
      <c r="AA243" s="88">
        <f>N243/(0.1*Q243)</f>
        <v/>
      </c>
      <c r="AB243" s="90">
        <f>N243/AC243</f>
        <v/>
      </c>
      <c r="AC243" s="31">
        <f>T243*480</f>
        <v/>
      </c>
      <c r="AD243" s="88">
        <f>AB243/O243</f>
        <v/>
      </c>
      <c r="AE243" s="88">
        <f>AB243/Q243</f>
        <v/>
      </c>
      <c r="AF243" s="88">
        <f>((N243/(T243*U243))/O243)</f>
        <v/>
      </c>
      <c r="AG243" s="88">
        <f>((N243/(T243*U243))/Q243)</f>
        <v/>
      </c>
      <c r="AH243" s="88">
        <f>((N243/(T243*U243))/P243)</f>
        <v/>
      </c>
      <c r="AI243" s="88">
        <f>((N243/(T243*U243))/R243)</f>
        <v/>
      </c>
      <c r="AJ243" s="94" t="inlineStr">
        <is>
          <t>Condiciones de muestreo generales planteadas por defecto, pueden considerarse adecudadas para comparativa con valor límite de corta duración.</t>
        </is>
      </c>
    </row>
    <row r="244" ht="16"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t="n">
        <v>0.1</v>
      </c>
      <c r="J244" s="27" t="inlineStr">
        <is>
          <t>0,1 (MT044)</t>
        </is>
      </c>
      <c r="K244" s="27" t="inlineStr">
        <is>
          <t>OSHA 83</t>
        </is>
      </c>
      <c r="L244" s="31" t="n">
        <v>0.1</v>
      </c>
      <c r="N244" s="75" t="n">
        <v>10</v>
      </c>
      <c r="O244" s="18" t="n">
        <v>133</v>
      </c>
      <c r="P244" t="n">
        <v>333</v>
      </c>
      <c r="T244" s="31" t="n">
        <v>0.1</v>
      </c>
      <c r="U244" s="31" t="n">
        <v>15</v>
      </c>
      <c r="V244" t="inlineStr">
        <is>
          <t>112-07-2</t>
        </is>
      </c>
      <c r="W244" s="2" t="inlineStr">
        <is>
          <t>Acetato de 2-butoxietilo - aire</t>
        </is>
      </c>
      <c r="X244" s="71">
        <f>N244/((0.1*O244)*T244)</f>
        <v/>
      </c>
      <c r="Y244" s="71">
        <f>N244/(0.1*Q244*T244)</f>
        <v/>
      </c>
      <c r="Z244" s="88">
        <f>N244/(0.1*O244)</f>
        <v/>
      </c>
      <c r="AA244" s="88">
        <f>N244/(0.1*Q244)</f>
        <v/>
      </c>
      <c r="AB244" s="90">
        <f>N244/AC244</f>
        <v/>
      </c>
      <c r="AC244" s="31">
        <f>T244*480</f>
        <v/>
      </c>
      <c r="AD244" s="88">
        <f>AB244/O244</f>
        <v/>
      </c>
      <c r="AE244" s="88">
        <f>AB244/Q244</f>
        <v/>
      </c>
      <c r="AF244" s="88">
        <f>((N244/(T244*U244))/O244)</f>
        <v/>
      </c>
      <c r="AG244" s="88">
        <f>((N244/(T244*U244))/Q244)</f>
        <v/>
      </c>
      <c r="AH244" s="88">
        <f>((N244/(T244*U244))/P244)</f>
        <v/>
      </c>
      <c r="AI244" s="88">
        <f>((N244/(T244*U244))/R244)</f>
        <v/>
      </c>
      <c r="AJ244" s="94" t="inlineStr">
        <is>
          <t>Condiciones de muestreo generales planteadas por defecto, pueden considerarse adecudadas para comparativa con valor límite de corta duración.</t>
        </is>
      </c>
    </row>
    <row r="245" ht="32"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25" t="inlineStr">
        <is>
          <t>0,01-0,05</t>
        </is>
      </c>
      <c r="J245" s="27" t="inlineStr">
        <is>
          <t>0,01-0,05 (MT044)</t>
        </is>
      </c>
      <c r="K245" s="27" t="inlineStr">
        <is>
          <t>NIOSH 1403</t>
        </is>
      </c>
      <c r="L245" s="31" t="n">
        <v>0.05</v>
      </c>
      <c r="N245" s="75" t="n">
        <v>20</v>
      </c>
      <c r="O245" s="18" t="n"/>
      <c r="Q245" t="n">
        <v>3.2</v>
      </c>
      <c r="R245" t="n">
        <v>12.7</v>
      </c>
      <c r="S245" t="inlineStr">
        <is>
          <t>Austria</t>
        </is>
      </c>
      <c r="T245" s="31" t="n">
        <v>0.2</v>
      </c>
      <c r="U245" s="31" t="n">
        <v>15</v>
      </c>
      <c r="V245" t="inlineStr">
        <is>
          <t>109-86-4</t>
        </is>
      </c>
      <c r="W245" s="2" t="inlineStr">
        <is>
          <t>2-Metoxietanol - aire</t>
        </is>
      </c>
      <c r="X245" s="71">
        <f>N245/((0.1*O245)*T245)</f>
        <v/>
      </c>
      <c r="Y245" s="72">
        <f>N245/(0.1*Q245*T245)</f>
        <v/>
      </c>
      <c r="Z245" s="88">
        <f>N245/(0.1*O245)</f>
        <v/>
      </c>
      <c r="AA245" s="88">
        <f>N245/(0.1*Q245)</f>
        <v/>
      </c>
      <c r="AB245" s="90">
        <f>N245/AC245</f>
        <v/>
      </c>
      <c r="AC245" s="31">
        <f>T245*480</f>
        <v/>
      </c>
      <c r="AD245" s="88">
        <f>AB245/O245</f>
        <v/>
      </c>
      <c r="AE245" s="88">
        <f>AB245/Q245</f>
        <v/>
      </c>
      <c r="AF245" s="88">
        <f>((N245/(T245*U245))/O245)</f>
        <v/>
      </c>
      <c r="AG245" s="102">
        <f>((N245/(T245*U245))/Q245)</f>
        <v/>
      </c>
      <c r="AH245" s="88">
        <f>((N245/(T245*U245))/P245)</f>
        <v/>
      </c>
      <c r="AI245" s="138">
        <f>((N245/(T245*U245))/R245)</f>
        <v/>
      </c>
      <c r="AJ245" s="94" t="inlineStr">
        <is>
          <t>Las condiciones de muestreo máximas consideradas por el método no son suficientes para alcanzar concentraciones límite &lt;50%VLA-EC. En cualquier caso, sí permiten realizar la comparativa respecto a VLA-EC.</t>
        </is>
      </c>
      <c r="AK245" s="118" t="inlineStr">
        <is>
          <t>Nota: Agente afectado por RD 612/2024, ya se considera valor límite propuesto en esta entrada. Nota2: En RD 612/2024 aparece solo informado VLA-ED en ppm; en esta entrada se informa el equivalente en mg/m3 definido por Francia en Gestis.</t>
        </is>
      </c>
    </row>
    <row r="246" ht="32"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26" t="inlineStr">
        <is>
          <t>0,01-0,05</t>
        </is>
      </c>
      <c r="J246" s="27" t="inlineStr">
        <is>
          <t>0,01-0,05 (MT044)</t>
        </is>
      </c>
      <c r="K246" s="27" t="inlineStr">
        <is>
          <t>NIOSH 1403</t>
        </is>
      </c>
      <c r="L246" s="31" t="n">
        <v>0.05</v>
      </c>
      <c r="N246" s="75" t="n">
        <v>20</v>
      </c>
      <c r="O246" s="18" t="n"/>
      <c r="Q246" t="n">
        <v>3.2</v>
      </c>
      <c r="R246" t="n">
        <v>12.7</v>
      </c>
      <c r="S246" t="inlineStr">
        <is>
          <t>Austria</t>
        </is>
      </c>
      <c r="T246" s="31" t="n">
        <v>0.2</v>
      </c>
      <c r="U246" s="31" t="n">
        <v>15</v>
      </c>
      <c r="V246" t="inlineStr">
        <is>
          <t>109-86-4</t>
        </is>
      </c>
      <c r="W246" s="2" t="inlineStr">
        <is>
          <t>2-Metoxietanol - aire</t>
        </is>
      </c>
      <c r="X246" s="71">
        <f>N246/((0.1*O246)*T246)</f>
        <v/>
      </c>
      <c r="Y246" s="72">
        <f>N246/(0.1*Q246*T246)</f>
        <v/>
      </c>
      <c r="Z246" s="88">
        <f>N246/(0.1*O246)</f>
        <v/>
      </c>
      <c r="AA246" s="88">
        <f>N246/(0.1*Q246)</f>
        <v/>
      </c>
      <c r="AB246" s="90">
        <f>N246/AC246</f>
        <v/>
      </c>
      <c r="AC246" s="31">
        <f>T246*480</f>
        <v/>
      </c>
      <c r="AD246" s="88">
        <f>AB246/O246</f>
        <v/>
      </c>
      <c r="AE246" s="88">
        <f>AB246/Q246</f>
        <v/>
      </c>
      <c r="AF246" s="88">
        <f>((N246/(T246*U246))/O246)</f>
        <v/>
      </c>
      <c r="AG246" s="102">
        <f>((N246/(T246*U246))/Q246)</f>
        <v/>
      </c>
      <c r="AH246" s="88">
        <f>((N246/(T246*U246))/P246)</f>
        <v/>
      </c>
      <c r="AI246" s="138">
        <f>((N246/(T246*U246))/R246)</f>
        <v/>
      </c>
      <c r="AJ246" s="94" t="inlineStr">
        <is>
          <t>Las condiciones de muestreo máximas consideradas por el método no son suficientes para alcanzar concentraciones límite &lt;50%VLA-EC. En cualquier caso, sí permiten realizar la comparativa respecto a VLA-EC.</t>
        </is>
      </c>
      <c r="AK246" s="118" t="inlineStr">
        <is>
          <t>Nota: Agente afectado por RD 612/2024, ya se considera valor límite propuesto en esta entrada. Nota2: En RD 612/2024 aparece solo informado VLA-ED en ppm; en esta entrada se informa el equivalente en mg/m3 definido por Francia en Gestis.</t>
        </is>
      </c>
    </row>
    <row r="247" ht="32"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25" t="inlineStr">
        <is>
          <t>0,01-0,2</t>
        </is>
      </c>
      <c r="J247" s="27" t="inlineStr">
        <is>
          <t>0,01-0,2 (MT044)</t>
        </is>
      </c>
      <c r="K247" s="27" t="inlineStr">
        <is>
          <t>NIOSH 1550</t>
        </is>
      </c>
      <c r="L247" s="31" t="n">
        <v>0.2</v>
      </c>
      <c r="N247" s="75" t="n">
        <v>10</v>
      </c>
      <c r="Q247" t="n">
        <v>250</v>
      </c>
      <c r="R247" t="n">
        <v>500</v>
      </c>
      <c r="S247" t="inlineStr">
        <is>
          <t>Dinamarca</t>
        </is>
      </c>
      <c r="T247" s="31" t="n">
        <v>0.2</v>
      </c>
      <c r="U247" s="31" t="n">
        <v>15</v>
      </c>
      <c r="V247" t="inlineStr">
        <is>
          <t>124-18-5</t>
        </is>
      </c>
      <c r="W247" s="2" t="inlineStr">
        <is>
          <t>n-Decano - aire</t>
        </is>
      </c>
      <c r="X247" s="71">
        <f>N247/((0.1*O247)*T247)</f>
        <v/>
      </c>
      <c r="Y247" s="71">
        <f>N247/(0.1*Q247*T247)</f>
        <v/>
      </c>
      <c r="Z247" s="88">
        <f>N247/(0.1*O247)</f>
        <v/>
      </c>
      <c r="AA247" s="88">
        <f>N247/(0.1*Q247)</f>
        <v/>
      </c>
      <c r="AB247" s="90">
        <f>N247/AC247</f>
        <v/>
      </c>
      <c r="AC247" s="31">
        <f>T247*480</f>
        <v/>
      </c>
      <c r="AD247" s="88">
        <f>AB247/O247</f>
        <v/>
      </c>
      <c r="AE247" s="88">
        <f>AB247/Q247</f>
        <v/>
      </c>
      <c r="AF247" s="88">
        <f>((N247/(T247*U247))/O247)</f>
        <v/>
      </c>
      <c r="AG247" s="88">
        <f>((N247/(T247*U247))/Q247)</f>
        <v/>
      </c>
      <c r="AH247" s="88">
        <f>((N247/(T247*U247))/P247)</f>
        <v/>
      </c>
      <c r="AI247" s="88">
        <f>((N247/(T247*U247))/R247)</f>
        <v/>
      </c>
      <c r="AJ247" s="94" t="inlineStr">
        <is>
          <t>Condiciones de muestreo generales planteadas por defecto, pueden considerarse adecudadas para comparativa con valor límite de corta duración.</t>
        </is>
      </c>
      <c r="AK24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48" ht="32"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26" t="inlineStr">
        <is>
          <t>0,01-0,2</t>
        </is>
      </c>
      <c r="J248" s="27" t="inlineStr">
        <is>
          <t>0,01-0,2 (MT044)</t>
        </is>
      </c>
      <c r="K248" s="27" t="inlineStr">
        <is>
          <t>NIOSH 1550</t>
        </is>
      </c>
      <c r="L248" s="31" t="n">
        <v>0.2</v>
      </c>
      <c r="N248" s="75" t="n">
        <v>10</v>
      </c>
      <c r="Q248" t="n">
        <v>250</v>
      </c>
      <c r="R248" t="n">
        <v>500</v>
      </c>
      <c r="S248" t="inlineStr">
        <is>
          <t>Dinamarca</t>
        </is>
      </c>
      <c r="T248" s="31" t="n">
        <v>0.2</v>
      </c>
      <c r="U248" s="31" t="n">
        <v>15</v>
      </c>
      <c r="V248" t="inlineStr">
        <is>
          <t>124-18-5</t>
        </is>
      </c>
      <c r="W248" s="2" t="inlineStr">
        <is>
          <t>n-Decano - aire</t>
        </is>
      </c>
      <c r="X248" s="71">
        <f>N248/((0.1*O248)*T248)</f>
        <v/>
      </c>
      <c r="Y248" s="71">
        <f>N248/(0.1*Q248*T248)</f>
        <v/>
      </c>
      <c r="Z248" s="88">
        <f>N248/(0.1*O248)</f>
        <v/>
      </c>
      <c r="AA248" s="88">
        <f>N248/(0.1*Q248)</f>
        <v/>
      </c>
      <c r="AB248" s="90">
        <f>N248/AC248</f>
        <v/>
      </c>
      <c r="AC248" s="31">
        <f>T248*480</f>
        <v/>
      </c>
      <c r="AD248" s="88">
        <f>AB248/O248</f>
        <v/>
      </c>
      <c r="AE248" s="88">
        <f>AB248/Q248</f>
        <v/>
      </c>
      <c r="AF248" s="88">
        <f>((N248/(T248*U248))/O248)</f>
        <v/>
      </c>
      <c r="AG248" s="88">
        <f>((N248/(T248*U248))/Q248)</f>
        <v/>
      </c>
      <c r="AH248" s="88">
        <f>((N248/(T248*U248))/P248)</f>
        <v/>
      </c>
      <c r="AI248" s="88">
        <f>((N248/(T248*U248))/R248)</f>
        <v/>
      </c>
      <c r="AJ248" s="94" t="inlineStr">
        <is>
          <t>Condiciones de muestreo generales planteadas por defecto, pueden considerarse adecudadas para comparativa con valor límite de corta duración.</t>
        </is>
      </c>
      <c r="AK24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49" ht="32"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25" t="inlineStr">
        <is>
          <t>0,01-0,2</t>
        </is>
      </c>
      <c r="J249" s="27" t="inlineStr">
        <is>
          <t>0,01-0,2 (MT044)</t>
        </is>
      </c>
      <c r="K249" s="27" t="inlineStr">
        <is>
          <t>NIOSH 1550</t>
        </is>
      </c>
      <c r="L249" s="31" t="n">
        <v>0.2</v>
      </c>
      <c r="N249" s="75" t="n">
        <v>10</v>
      </c>
      <c r="O249" t="n">
        <v>290</v>
      </c>
      <c r="P249" t="n">
        <v>580</v>
      </c>
      <c r="Q249" t="n">
        <v>275</v>
      </c>
      <c r="S249" t="inlineStr">
        <is>
          <t>Noruega</t>
        </is>
      </c>
      <c r="T249" s="31" t="n">
        <v>0.2</v>
      </c>
      <c r="U249" s="31" t="n">
        <v>15</v>
      </c>
      <c r="V249" t="inlineStr">
        <is>
          <t>1120-21-4</t>
        </is>
      </c>
      <c r="W249" s="2" t="inlineStr">
        <is>
          <t>n-Undecano - aire</t>
        </is>
      </c>
      <c r="X249" s="71">
        <f>N249/((0.1*O249)*T249)</f>
        <v/>
      </c>
      <c r="Y249" s="71">
        <f>N249/(0.1*Q249*T249)</f>
        <v/>
      </c>
      <c r="Z249" s="88">
        <f>N249/(0.1*O249)</f>
        <v/>
      </c>
      <c r="AA249" s="88">
        <f>N249/(0.1*Q249)</f>
        <v/>
      </c>
      <c r="AB249" s="90">
        <f>N249/AC249</f>
        <v/>
      </c>
      <c r="AC249" s="31">
        <f>T249*480</f>
        <v/>
      </c>
      <c r="AD249" s="88">
        <f>AB249/O249</f>
        <v/>
      </c>
      <c r="AE249" s="88">
        <f>AB249/Q249</f>
        <v/>
      </c>
      <c r="AF249" s="88">
        <f>((N249/(T249*U249))/O249)</f>
        <v/>
      </c>
      <c r="AG249" s="88">
        <f>((N249/(T249*U249))/Q249)</f>
        <v/>
      </c>
      <c r="AH249" s="88">
        <f>((N249/(T249*U249))/P249)</f>
        <v/>
      </c>
      <c r="AI249" s="88">
        <f>((N249/(T249*U249))/R249)</f>
        <v/>
      </c>
      <c r="AJ249" s="94" t="inlineStr">
        <is>
          <t>Condiciones de muestreo generales planteadas por defecto, pueden considerarse adecudadas para comparativa con valor límite de corta duración.</t>
        </is>
      </c>
      <c r="AK249"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0" ht="32"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26" t="inlineStr">
        <is>
          <t>0,01-0,2</t>
        </is>
      </c>
      <c r="J250" s="27" t="inlineStr">
        <is>
          <t>0,01-0,2 (MT044)</t>
        </is>
      </c>
      <c r="K250" s="27" t="inlineStr">
        <is>
          <t>NIOSH 1550</t>
        </is>
      </c>
      <c r="L250" s="31" t="n">
        <v>0.2</v>
      </c>
      <c r="N250" s="75" t="n">
        <v>10</v>
      </c>
      <c r="O250" t="n">
        <v>290</v>
      </c>
      <c r="P250" t="n">
        <v>580</v>
      </c>
      <c r="Q250" t="n">
        <v>275</v>
      </c>
      <c r="S250" t="inlineStr">
        <is>
          <t>Noruega</t>
        </is>
      </c>
      <c r="T250" s="31" t="n">
        <v>0.2</v>
      </c>
      <c r="U250" s="31" t="n">
        <v>15</v>
      </c>
      <c r="V250" t="inlineStr">
        <is>
          <t>1120-21-4</t>
        </is>
      </c>
      <c r="W250" s="2" t="inlineStr">
        <is>
          <t>n-Undecano - aire</t>
        </is>
      </c>
      <c r="X250" s="71">
        <f>N250/((0.1*O250)*T250)</f>
        <v/>
      </c>
      <c r="Y250" s="71">
        <f>N250/(0.1*Q250*T250)</f>
        <v/>
      </c>
      <c r="Z250" s="88">
        <f>N250/(0.1*O250)</f>
        <v/>
      </c>
      <c r="AA250" s="88">
        <f>N250/(0.1*Q250)</f>
        <v/>
      </c>
      <c r="AB250" s="90">
        <f>N250/AC250</f>
        <v/>
      </c>
      <c r="AC250" s="31">
        <f>T250*480</f>
        <v/>
      </c>
      <c r="AD250" s="88">
        <f>AB250/O250</f>
        <v/>
      </c>
      <c r="AE250" s="88">
        <f>AB250/Q250</f>
        <v/>
      </c>
      <c r="AF250" s="88">
        <f>((N250/(T250*U250))/O250)</f>
        <v/>
      </c>
      <c r="AG250" s="88">
        <f>((N250/(T250*U250))/Q250)</f>
        <v/>
      </c>
      <c r="AH250" s="88">
        <f>((N250/(T250*U250))/P250)</f>
        <v/>
      </c>
      <c r="AI250" s="88">
        <f>((N250/(T250*U250))/R250)</f>
        <v/>
      </c>
      <c r="AJ250" s="94" t="inlineStr">
        <is>
          <t>Condiciones de muestreo generales planteadas por defecto, pueden considerarse adecudadas para comparativa con valor límite de corta duración.</t>
        </is>
      </c>
      <c r="AK250"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1" ht="32"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25" t="inlineStr">
        <is>
          <t>0,01-0,2</t>
        </is>
      </c>
      <c r="J251" s="27" t="inlineStr">
        <is>
          <t>0,01-0,2 (MT044)</t>
        </is>
      </c>
      <c r="K251" s="27" t="inlineStr">
        <is>
          <t>NIOSH 1550</t>
        </is>
      </c>
      <c r="L251" s="31" t="n">
        <v>0.2</v>
      </c>
      <c r="N251" s="75" t="n">
        <v>10</v>
      </c>
      <c r="O251" t="n">
        <v>290</v>
      </c>
      <c r="P251" t="n">
        <v>580</v>
      </c>
      <c r="Q251" t="n">
        <v>275</v>
      </c>
      <c r="S251" t="inlineStr">
        <is>
          <t>Noruega</t>
        </is>
      </c>
      <c r="T251" s="31" t="n">
        <v>0.2</v>
      </c>
      <c r="U251" s="31" t="n">
        <v>15</v>
      </c>
      <c r="V251" t="inlineStr">
        <is>
          <t>112-40-3</t>
        </is>
      </c>
      <c r="W251" s="2" t="inlineStr">
        <is>
          <t>n-Dodecano - aire</t>
        </is>
      </c>
      <c r="X251" s="71">
        <f>N251/((0.1*O251)*T251)</f>
        <v/>
      </c>
      <c r="Y251" s="71">
        <f>N251/(0.1*Q251*T251)</f>
        <v/>
      </c>
      <c r="Z251" s="88">
        <f>N251/(0.1*O251)</f>
        <v/>
      </c>
      <c r="AA251" s="88">
        <f>N251/(0.1*Q251)</f>
        <v/>
      </c>
      <c r="AB251" s="90">
        <f>N251/AC251</f>
        <v/>
      </c>
      <c r="AC251" s="31">
        <f>T251*480</f>
        <v/>
      </c>
      <c r="AD251" s="88">
        <f>AB251/O251</f>
        <v/>
      </c>
      <c r="AE251" s="88">
        <f>AB251/Q251</f>
        <v/>
      </c>
      <c r="AF251" s="88">
        <f>((N251/(T251*U251))/O251)</f>
        <v/>
      </c>
      <c r="AG251" s="88">
        <f>((N251/(T251*U251))/Q251)</f>
        <v/>
      </c>
      <c r="AH251" s="88">
        <f>((N251/(T251*U251))/P251)</f>
        <v/>
      </c>
      <c r="AI251" s="88">
        <f>((N251/(T251*U251))/R251)</f>
        <v/>
      </c>
      <c r="AJ251" s="94" t="inlineStr">
        <is>
          <t>Condiciones de muestreo generales planteadas por defecto, pueden considerarse adecudadas para comparativa con valor límite de corta duración.</t>
        </is>
      </c>
      <c r="AK251"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2" ht="32"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26" t="inlineStr">
        <is>
          <t>0,01-0,2</t>
        </is>
      </c>
      <c r="J252" s="27" t="inlineStr">
        <is>
          <t>0,01-0,2 (MT044)</t>
        </is>
      </c>
      <c r="K252" s="27" t="inlineStr">
        <is>
          <t>NIOSH 1550</t>
        </is>
      </c>
      <c r="L252" s="31" t="n">
        <v>0.2</v>
      </c>
      <c r="N252" s="75" t="n">
        <v>10</v>
      </c>
      <c r="O252" t="n">
        <v>290</v>
      </c>
      <c r="P252" t="n">
        <v>580</v>
      </c>
      <c r="Q252" t="n">
        <v>275</v>
      </c>
      <c r="S252" t="inlineStr">
        <is>
          <t>Noruega</t>
        </is>
      </c>
      <c r="T252" s="31" t="n">
        <v>0.2</v>
      </c>
      <c r="U252" s="31" t="n">
        <v>15</v>
      </c>
      <c r="V252" t="inlineStr">
        <is>
          <t>112-40-3</t>
        </is>
      </c>
      <c r="W252" s="2" t="inlineStr">
        <is>
          <t>n-Dodecano - aire</t>
        </is>
      </c>
      <c r="X252" s="71">
        <f>N252/((0.1*O252)*T252)</f>
        <v/>
      </c>
      <c r="Y252" s="71">
        <f>N252/(0.1*Q252*T252)</f>
        <v/>
      </c>
      <c r="Z252" s="88">
        <f>N252/(0.1*O252)</f>
        <v/>
      </c>
      <c r="AA252" s="88">
        <f>N252/(0.1*Q252)</f>
        <v/>
      </c>
      <c r="AB252" s="90">
        <f>N252/AC252</f>
        <v/>
      </c>
      <c r="AC252" s="31">
        <f>T252*480</f>
        <v/>
      </c>
      <c r="AD252" s="88">
        <f>AB252/O252</f>
        <v/>
      </c>
      <c r="AE252" s="88">
        <f>AB252/Q252</f>
        <v/>
      </c>
      <c r="AF252" s="88">
        <f>((N252/(T252*U252))/O252)</f>
        <v/>
      </c>
      <c r="AG252" s="88">
        <f>((N252/(T252*U252))/Q252)</f>
        <v/>
      </c>
      <c r="AH252" s="88">
        <f>((N252/(T252*U252))/P252)</f>
        <v/>
      </c>
      <c r="AI252" s="88">
        <f>((N252/(T252*U252))/R252)</f>
        <v/>
      </c>
      <c r="AJ252" s="94" t="inlineStr">
        <is>
          <t>Condiciones de muestreo generales planteadas por defecto, pueden considerarse adecudadas para comparativa con valor límite de corta duración.</t>
        </is>
      </c>
      <c r="AK252"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3" ht="32"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25" t="inlineStr">
        <is>
          <t>0,01-0,2</t>
        </is>
      </c>
      <c r="J253" s="27" t="inlineStr">
        <is>
          <t>0,01-0,2 (MT044)</t>
        </is>
      </c>
      <c r="K253" s="27" t="inlineStr">
        <is>
          <t>NIOSH 1550</t>
        </is>
      </c>
      <c r="L253" s="31" t="n">
        <v>0.2</v>
      </c>
      <c r="N253" s="75" t="n">
        <v>10</v>
      </c>
      <c r="O253" t="n">
        <v>290</v>
      </c>
      <c r="P253" t="n">
        <v>580</v>
      </c>
      <c r="Q253" t="n">
        <v>275</v>
      </c>
      <c r="S253" t="inlineStr">
        <is>
          <t>Noruega</t>
        </is>
      </c>
      <c r="T253" s="31" t="n">
        <v>0.2</v>
      </c>
      <c r="U253" s="31" t="n">
        <v>15</v>
      </c>
      <c r="V253" t="inlineStr">
        <is>
          <t>629-50-5</t>
        </is>
      </c>
      <c r="W253" s="2" t="inlineStr">
        <is>
          <t>n-Tridecano - aire</t>
        </is>
      </c>
      <c r="X253" s="71">
        <f>N253/((0.1*O253)*T253)</f>
        <v/>
      </c>
      <c r="Y253" s="71">
        <f>N253/(0.1*Q253*T253)</f>
        <v/>
      </c>
      <c r="Z253" s="88">
        <f>N253/(0.1*O253)</f>
        <v/>
      </c>
      <c r="AA253" s="88">
        <f>N253/(0.1*Q253)</f>
        <v/>
      </c>
      <c r="AB253" s="90">
        <f>N253/AC253</f>
        <v/>
      </c>
      <c r="AC253" s="31">
        <f>T253*480</f>
        <v/>
      </c>
      <c r="AD253" s="88">
        <f>AB253/O253</f>
        <v/>
      </c>
      <c r="AE253" s="88">
        <f>AB253/Q253</f>
        <v/>
      </c>
      <c r="AF253" s="88">
        <f>((N253/(T253*U253))/O253)</f>
        <v/>
      </c>
      <c r="AG253" s="88">
        <f>((N253/(T253*U253))/Q253)</f>
        <v/>
      </c>
      <c r="AH253" s="88">
        <f>((N253/(T253*U253))/P253)</f>
        <v/>
      </c>
      <c r="AI253" s="88">
        <f>((N253/(T253*U253))/R253)</f>
        <v/>
      </c>
      <c r="AJ253" s="94" t="inlineStr">
        <is>
          <t>Condiciones de muestreo generales planteadas por defecto, pueden considerarse adecudadas para comparativa con valor límite de corta duración.</t>
        </is>
      </c>
      <c r="AK253"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4" ht="32"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26" t="inlineStr">
        <is>
          <t>0,01-0,2</t>
        </is>
      </c>
      <c r="J254" s="27" t="inlineStr">
        <is>
          <t>0,01-0,2 (MT044)</t>
        </is>
      </c>
      <c r="K254" s="27" t="inlineStr">
        <is>
          <t>NIOSH 1550</t>
        </is>
      </c>
      <c r="L254" s="31" t="n">
        <v>0.2</v>
      </c>
      <c r="N254" s="75" t="n">
        <v>10</v>
      </c>
      <c r="O254" t="n">
        <v>290</v>
      </c>
      <c r="P254" t="n">
        <v>580</v>
      </c>
      <c r="Q254" t="n">
        <v>275</v>
      </c>
      <c r="S254" t="inlineStr">
        <is>
          <t>Noruega</t>
        </is>
      </c>
      <c r="T254" s="31" t="n">
        <v>0.2</v>
      </c>
      <c r="U254" s="31" t="n">
        <v>15</v>
      </c>
      <c r="V254" t="inlineStr">
        <is>
          <t>629-50-5</t>
        </is>
      </c>
      <c r="W254" s="2" t="inlineStr">
        <is>
          <t>n-Tridecano - aire</t>
        </is>
      </c>
      <c r="X254" s="71">
        <f>N254/((0.1*O254)*T254)</f>
        <v/>
      </c>
      <c r="Y254" s="71">
        <f>N254/(0.1*Q254*T254)</f>
        <v/>
      </c>
      <c r="Z254" s="88">
        <f>N254/(0.1*O254)</f>
        <v/>
      </c>
      <c r="AA254" s="88">
        <f>N254/(0.1*Q254)</f>
        <v/>
      </c>
      <c r="AB254" s="90">
        <f>N254/AC254</f>
        <v/>
      </c>
      <c r="AC254" s="31">
        <f>T254*480</f>
        <v/>
      </c>
      <c r="AD254" s="88">
        <f>AB254/O254</f>
        <v/>
      </c>
      <c r="AE254" s="88">
        <f>AB254/Q254</f>
        <v/>
      </c>
      <c r="AF254" s="88">
        <f>((N254/(T254*U254))/O254)</f>
        <v/>
      </c>
      <c r="AG254" s="88">
        <f>((N254/(T254*U254))/Q254)</f>
        <v/>
      </c>
      <c r="AH254" s="88">
        <f>((N254/(T254*U254))/P254)</f>
        <v/>
      </c>
      <c r="AI254" s="88">
        <f>((N254/(T254*U254))/R254)</f>
        <v/>
      </c>
      <c r="AJ254" s="94" t="inlineStr">
        <is>
          <t>Condiciones de muestreo generales planteadas por defecto, pueden considerarse adecudadas para comparativa con valor límite de corta duración.</t>
        </is>
      </c>
      <c r="AK254"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5" ht="32"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25" t="inlineStr">
        <is>
          <t>0,01-0,2</t>
        </is>
      </c>
      <c r="J255" s="27" t="inlineStr">
        <is>
          <t>0,01-0,2 (MT044)</t>
        </is>
      </c>
      <c r="K255" s="27" t="inlineStr">
        <is>
          <t>NIOSH 1550</t>
        </is>
      </c>
      <c r="L255" s="31" t="n">
        <v>0.2</v>
      </c>
      <c r="N255" s="75" t="n">
        <v>10</v>
      </c>
      <c r="O255" t="n">
        <v>290</v>
      </c>
      <c r="P255" t="n">
        <v>580</v>
      </c>
      <c r="Q255" t="n">
        <v>275</v>
      </c>
      <c r="S255" t="inlineStr">
        <is>
          <t>Noruega</t>
        </is>
      </c>
      <c r="T255" s="31" t="n">
        <v>0.2</v>
      </c>
      <c r="U255" s="31" t="n">
        <v>15</v>
      </c>
      <c r="V255" t="inlineStr">
        <is>
          <t>629-59-4</t>
        </is>
      </c>
      <c r="W255" s="2" t="inlineStr">
        <is>
          <t>n-Tetradecano - aire</t>
        </is>
      </c>
      <c r="X255" s="71">
        <f>N255/((0.1*O255)*T255)</f>
        <v/>
      </c>
      <c r="Y255" s="71">
        <f>N255/(0.1*Q255*T255)</f>
        <v/>
      </c>
      <c r="Z255" s="88">
        <f>N255/(0.1*O255)</f>
        <v/>
      </c>
      <c r="AA255" s="88">
        <f>N255/(0.1*Q255)</f>
        <v/>
      </c>
      <c r="AB255" s="90">
        <f>N255/AC255</f>
        <v/>
      </c>
      <c r="AC255" s="31">
        <f>T255*480</f>
        <v/>
      </c>
      <c r="AD255" s="88">
        <f>AB255/O255</f>
        <v/>
      </c>
      <c r="AE255" s="88">
        <f>AB255/Q255</f>
        <v/>
      </c>
      <c r="AF255" s="88">
        <f>((N255/(T255*U255))/O255)</f>
        <v/>
      </c>
      <c r="AG255" s="88">
        <f>((N255/(T255*U255))/Q255)</f>
        <v/>
      </c>
      <c r="AH255" s="88">
        <f>((N255/(T255*U255))/P255)</f>
        <v/>
      </c>
      <c r="AI255" s="88">
        <f>((N255/(T255*U255))/R255)</f>
        <v/>
      </c>
      <c r="AJ255" s="94" t="inlineStr">
        <is>
          <t>Condiciones de muestreo generales planteadas por defecto, pueden considerarse adecudadas para comparativa con valor límite de corta duración.</t>
        </is>
      </c>
      <c r="AK255"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6" ht="32"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26" t="inlineStr">
        <is>
          <t>0,01-0,2</t>
        </is>
      </c>
      <c r="J256" s="27" t="inlineStr">
        <is>
          <t>0,01-0,2 (MT044)</t>
        </is>
      </c>
      <c r="K256" s="27" t="inlineStr">
        <is>
          <t>NIOSH 1550</t>
        </is>
      </c>
      <c r="L256" s="31" t="n">
        <v>0.2</v>
      </c>
      <c r="N256" s="75" t="n">
        <v>10</v>
      </c>
      <c r="O256" t="n">
        <v>290</v>
      </c>
      <c r="P256" t="n">
        <v>580</v>
      </c>
      <c r="Q256" t="n">
        <v>275</v>
      </c>
      <c r="S256" t="inlineStr">
        <is>
          <t>Noruega</t>
        </is>
      </c>
      <c r="T256" s="31" t="n">
        <v>0.2</v>
      </c>
      <c r="U256" s="31" t="n">
        <v>15</v>
      </c>
      <c r="V256" t="inlineStr">
        <is>
          <t>629-59-4</t>
        </is>
      </c>
      <c r="W256" s="2" t="inlineStr">
        <is>
          <t>n-Tetradecano - aire</t>
        </is>
      </c>
      <c r="X256" s="71">
        <f>N256/((0.1*O256)*T256)</f>
        <v/>
      </c>
      <c r="Y256" s="71">
        <f>N256/(0.1*Q256*T256)</f>
        <v/>
      </c>
      <c r="Z256" s="88">
        <f>N256/(0.1*O256)</f>
        <v/>
      </c>
      <c r="AA256" s="88">
        <f>N256/(0.1*Q256)</f>
        <v/>
      </c>
      <c r="AB256" s="90">
        <f>N256/AC256</f>
        <v/>
      </c>
      <c r="AC256" s="31">
        <f>T256*480</f>
        <v/>
      </c>
      <c r="AD256" s="88">
        <f>AB256/O256</f>
        <v/>
      </c>
      <c r="AE256" s="88">
        <f>AB256/Q256</f>
        <v/>
      </c>
      <c r="AF256" s="88">
        <f>((N256/(T256*U256))/O256)</f>
        <v/>
      </c>
      <c r="AG256" s="88">
        <f>((N256/(T256*U256))/Q256)</f>
        <v/>
      </c>
      <c r="AH256" s="88">
        <f>((N256/(T256*U256))/P256)</f>
        <v/>
      </c>
      <c r="AI256" s="88">
        <f>((N256/(T256*U256))/R256)</f>
        <v/>
      </c>
      <c r="AJ256" s="94" t="inlineStr">
        <is>
          <t>Condiciones de muestreo generales planteadas por defecto, pueden considerarse adecudadas para comparativa con valor límite de corta duración.</t>
        </is>
      </c>
      <c r="AK256"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7" ht="32"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25" t="inlineStr">
        <is>
          <t>0,01-0,2</t>
        </is>
      </c>
      <c r="J257" s="27" t="inlineStr">
        <is>
          <t>0,01-0,2 (MT044)</t>
        </is>
      </c>
      <c r="K257" s="27" t="inlineStr">
        <is>
          <t>NIOSH 1550</t>
        </is>
      </c>
      <c r="L257" s="31" t="n">
        <v>0.2</v>
      </c>
      <c r="N257" s="75" t="n">
        <v>10</v>
      </c>
      <c r="O257" t="n">
        <v>290</v>
      </c>
      <c r="P257" t="n">
        <v>580</v>
      </c>
      <c r="Q257" t="n">
        <v>275</v>
      </c>
      <c r="S257" t="inlineStr">
        <is>
          <t>Noruega</t>
        </is>
      </c>
      <c r="T257" s="31" t="n">
        <v>0.2</v>
      </c>
      <c r="U257" s="31" t="n">
        <v>15</v>
      </c>
      <c r="V257" t="inlineStr">
        <is>
          <t>629-62-9</t>
        </is>
      </c>
      <c r="W257" s="2" t="inlineStr">
        <is>
          <t>n-Pentadecano - aire</t>
        </is>
      </c>
      <c r="X257" s="71">
        <f>N257/((0.1*O257)*T257)</f>
        <v/>
      </c>
      <c r="Y257" s="71">
        <f>N257/(0.1*Q257*T257)</f>
        <v/>
      </c>
      <c r="Z257" s="88">
        <f>N257/(0.1*O257)</f>
        <v/>
      </c>
      <c r="AA257" s="88">
        <f>N257/(0.1*Q257)</f>
        <v/>
      </c>
      <c r="AB257" s="90">
        <f>N257/AC257</f>
        <v/>
      </c>
      <c r="AC257" s="31">
        <f>T257*480</f>
        <v/>
      </c>
      <c r="AD257" s="88">
        <f>AB257/O257</f>
        <v/>
      </c>
      <c r="AE257" s="88">
        <f>AB257/Q257</f>
        <v/>
      </c>
      <c r="AF257" s="88">
        <f>((N257/(T257*U257))/O257)</f>
        <v/>
      </c>
      <c r="AG257" s="88">
        <f>((N257/(T257*U257))/Q257)</f>
        <v/>
      </c>
      <c r="AH257" s="88">
        <f>((N257/(T257*U257))/P257)</f>
        <v/>
      </c>
      <c r="AI257" s="88">
        <f>((N257/(T257*U257))/R257)</f>
        <v/>
      </c>
      <c r="AJ257" s="94" t="inlineStr">
        <is>
          <t>Condiciones de muestreo generales planteadas por defecto, pueden considerarse adecudadas para comparativa con valor límite de corta duración.</t>
        </is>
      </c>
      <c r="AK25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8" ht="32"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26" t="inlineStr">
        <is>
          <t>0,01-0,2</t>
        </is>
      </c>
      <c r="J258" s="27" t="inlineStr">
        <is>
          <t>0,01-0,2 (MT044)</t>
        </is>
      </c>
      <c r="K258" s="27" t="inlineStr">
        <is>
          <t>NIOSH 1550</t>
        </is>
      </c>
      <c r="L258" s="31" t="n">
        <v>0.2</v>
      </c>
      <c r="N258" s="75" t="n">
        <v>10</v>
      </c>
      <c r="O258" t="n">
        <v>290</v>
      </c>
      <c r="P258" t="n">
        <v>580</v>
      </c>
      <c r="Q258" t="n">
        <v>275</v>
      </c>
      <c r="S258" t="inlineStr">
        <is>
          <t>Noruega</t>
        </is>
      </c>
      <c r="T258" s="31" t="n">
        <v>0.2</v>
      </c>
      <c r="U258" s="31" t="n">
        <v>15</v>
      </c>
      <c r="V258" t="inlineStr">
        <is>
          <t>629-62-9</t>
        </is>
      </c>
      <c r="W258" s="2" t="inlineStr">
        <is>
          <t>n-Pentadecano - aire</t>
        </is>
      </c>
      <c r="X258" s="71">
        <f>N258/((0.1*O258)*T258)</f>
        <v/>
      </c>
      <c r="Y258" s="71">
        <f>N258/(0.1*Q258*T258)</f>
        <v/>
      </c>
      <c r="Z258" s="88">
        <f>N258/(0.1*O258)</f>
        <v/>
      </c>
      <c r="AA258" s="88">
        <f>N258/(0.1*Q258)</f>
        <v/>
      </c>
      <c r="AB258" s="90">
        <f>N258/AC258</f>
        <v/>
      </c>
      <c r="AC258" s="31">
        <f>T258*480</f>
        <v/>
      </c>
      <c r="AD258" s="88">
        <f>AB258/O258</f>
        <v/>
      </c>
      <c r="AE258" s="88">
        <f>AB258/Q258</f>
        <v/>
      </c>
      <c r="AF258" s="88">
        <f>((N258/(T258*U258))/O258)</f>
        <v/>
      </c>
      <c r="AG258" s="88">
        <f>((N258/(T258*U258))/Q258)</f>
        <v/>
      </c>
      <c r="AH258" s="88">
        <f>((N258/(T258*U258))/P258)</f>
        <v/>
      </c>
      <c r="AI258" s="88">
        <f>((N258/(T258*U258))/R258)</f>
        <v/>
      </c>
      <c r="AJ258" s="94" t="inlineStr">
        <is>
          <t>Condiciones de muestreo generales planteadas por defecto, pueden considerarse adecudadas para comparativa con valor límite de corta duración.</t>
        </is>
      </c>
      <c r="AK25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9" ht="32"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25" t="inlineStr">
        <is>
          <t>0,01-0,2</t>
        </is>
      </c>
      <c r="J259" s="27" t="inlineStr">
        <is>
          <t>0,01-0,2 (MT044)</t>
        </is>
      </c>
      <c r="K259" s="27" t="inlineStr">
        <is>
          <t>NIOSH 1550</t>
        </is>
      </c>
      <c r="L259" s="31" t="n">
        <v>0.2</v>
      </c>
      <c r="N259" s="75" t="n">
        <v>10</v>
      </c>
      <c r="O259" t="n">
        <v>290</v>
      </c>
      <c r="P259" t="n">
        <v>580</v>
      </c>
      <c r="Q259" t="n">
        <v>275</v>
      </c>
      <c r="S259" t="inlineStr">
        <is>
          <t>Noruega</t>
        </is>
      </c>
      <c r="T259" s="31" t="n">
        <v>0.2</v>
      </c>
      <c r="U259" s="31" t="n">
        <v>15</v>
      </c>
      <c r="V259" t="inlineStr">
        <is>
          <t>544-76-3</t>
        </is>
      </c>
      <c r="W259" s="2" t="inlineStr">
        <is>
          <t>n-Hexadecano - aire</t>
        </is>
      </c>
      <c r="X259" s="71">
        <f>N259/((0.1*O259)*T259)</f>
        <v/>
      </c>
      <c r="Y259" s="71">
        <f>N259/(0.1*Q259*T259)</f>
        <v/>
      </c>
      <c r="Z259" s="88">
        <f>N259/(0.1*O259)</f>
        <v/>
      </c>
      <c r="AA259" s="88">
        <f>N259/(0.1*Q259)</f>
        <v/>
      </c>
      <c r="AB259" s="90">
        <f>N259/AC259</f>
        <v/>
      </c>
      <c r="AC259" s="31">
        <f>T259*480</f>
        <v/>
      </c>
      <c r="AD259" s="88">
        <f>AB259/O259</f>
        <v/>
      </c>
      <c r="AE259" s="88">
        <f>AB259/Q259</f>
        <v/>
      </c>
      <c r="AF259" s="88">
        <f>((N259/(T259*U259))/O259)</f>
        <v/>
      </c>
      <c r="AG259" s="88">
        <f>((N259/(T259*U259))/Q259)</f>
        <v/>
      </c>
      <c r="AH259" s="88">
        <f>((N259/(T259*U259))/P259)</f>
        <v/>
      </c>
      <c r="AI259" s="88">
        <f>((N259/(T259*U259))/R259)</f>
        <v/>
      </c>
      <c r="AJ259" s="94" t="inlineStr">
        <is>
          <t>Condiciones de muestreo generales planteadas por defecto, pueden considerarse adecudadas para comparativa con valor límite de corta duración.</t>
        </is>
      </c>
      <c r="AK259"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0" ht="32"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26" t="inlineStr">
        <is>
          <t>0,01-0,2</t>
        </is>
      </c>
      <c r="J260" s="27" t="inlineStr">
        <is>
          <t>0,01-0,2 (MT044)</t>
        </is>
      </c>
      <c r="K260" s="27" t="inlineStr">
        <is>
          <t>NIOSH 1550</t>
        </is>
      </c>
      <c r="L260" s="31" t="n">
        <v>0.2</v>
      </c>
      <c r="N260" s="75" t="n">
        <v>10</v>
      </c>
      <c r="O260" t="n">
        <v>290</v>
      </c>
      <c r="P260" t="n">
        <v>580</v>
      </c>
      <c r="Q260" t="n">
        <v>275</v>
      </c>
      <c r="S260" t="inlineStr">
        <is>
          <t>Noruega</t>
        </is>
      </c>
      <c r="T260" s="31" t="n">
        <v>0.2</v>
      </c>
      <c r="U260" s="31" t="n">
        <v>15</v>
      </c>
      <c r="V260" t="inlineStr">
        <is>
          <t>544-76-3</t>
        </is>
      </c>
      <c r="W260" s="2" t="inlineStr">
        <is>
          <t>n-Hexadecano - aire</t>
        </is>
      </c>
      <c r="X260" s="71">
        <f>N260/((0.1*O260)*T260)</f>
        <v/>
      </c>
      <c r="Y260" s="71">
        <f>N260/(0.1*Q260*T260)</f>
        <v/>
      </c>
      <c r="Z260" s="88">
        <f>N260/(0.1*O260)</f>
        <v/>
      </c>
      <c r="AA260" s="88">
        <f>N260/(0.1*Q260)</f>
        <v/>
      </c>
      <c r="AB260" s="90">
        <f>N260/AC260</f>
        <v/>
      </c>
      <c r="AC260" s="31">
        <f>T260*480</f>
        <v/>
      </c>
      <c r="AD260" s="88">
        <f>AB260/O260</f>
        <v/>
      </c>
      <c r="AE260" s="88">
        <f>AB260/Q260</f>
        <v/>
      </c>
      <c r="AF260" s="88">
        <f>((N260/(T260*U260))/O260)</f>
        <v/>
      </c>
      <c r="AG260" s="88">
        <f>((N260/(T260*U260))/Q260)</f>
        <v/>
      </c>
      <c r="AH260" s="88">
        <f>((N260/(T260*U260))/P260)</f>
        <v/>
      </c>
      <c r="AI260" s="88">
        <f>((N260/(T260*U260))/R260)</f>
        <v/>
      </c>
      <c r="AJ260" s="94" t="inlineStr">
        <is>
          <t>Condiciones de muestreo generales planteadas por defecto, pueden considerarse adecudadas para comparativa con valor límite de corta duración.</t>
        </is>
      </c>
      <c r="AK260"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1" ht="32"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25" t="inlineStr">
        <is>
          <t>0,01-0,2</t>
        </is>
      </c>
      <c r="J261" s="27" t="inlineStr">
        <is>
          <t>0,01-0,2 (MT044)</t>
        </is>
      </c>
      <c r="K261" s="27" t="inlineStr">
        <is>
          <t>NIOSH 1550</t>
        </is>
      </c>
      <c r="L261" s="31" t="n">
        <v>0.2</v>
      </c>
      <c r="N261" s="75" t="n">
        <v>10</v>
      </c>
      <c r="O261" t="n">
        <v>290</v>
      </c>
      <c r="P261" t="n">
        <v>580</v>
      </c>
      <c r="Q261" t="n">
        <v>275</v>
      </c>
      <c r="S261" t="inlineStr">
        <is>
          <t>Noruega</t>
        </is>
      </c>
      <c r="T261" s="31" t="n">
        <v>0.2</v>
      </c>
      <c r="U261" s="31" t="n">
        <v>15</v>
      </c>
      <c r="V261" t="inlineStr">
        <is>
          <t>629-78-7</t>
        </is>
      </c>
      <c r="W261" s="2" t="inlineStr">
        <is>
          <t>n-Heptadecano - aire</t>
        </is>
      </c>
      <c r="X261" s="71">
        <f>N261/((0.1*O261)*T261)</f>
        <v/>
      </c>
      <c r="Y261" s="71">
        <f>N261/(0.1*Q261*T261)</f>
        <v/>
      </c>
      <c r="Z261" s="88">
        <f>N261/(0.1*O261)</f>
        <v/>
      </c>
      <c r="AA261" s="88">
        <f>N261/(0.1*Q261)</f>
        <v/>
      </c>
      <c r="AB261" s="90">
        <f>N261/AC261</f>
        <v/>
      </c>
      <c r="AC261" s="31">
        <f>T261*480</f>
        <v/>
      </c>
      <c r="AD261" s="88">
        <f>AB261/O261</f>
        <v/>
      </c>
      <c r="AE261" s="88">
        <f>AB261/Q261</f>
        <v/>
      </c>
      <c r="AF261" s="88">
        <f>((N261/(T261*U261))/O261)</f>
        <v/>
      </c>
      <c r="AG261" s="88">
        <f>((N261/(T261*U261))/Q261)</f>
        <v/>
      </c>
      <c r="AH261" s="88">
        <f>((N261/(T261*U261))/P261)</f>
        <v/>
      </c>
      <c r="AI261" s="88">
        <f>((N261/(T261*U261))/R261)</f>
        <v/>
      </c>
      <c r="AJ261" s="94" t="inlineStr">
        <is>
          <t>Condiciones de muestreo generales planteadas por defecto, pueden considerarse adecudadas para comparativa con valor límite de corta duración.</t>
        </is>
      </c>
      <c r="AK261"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2" ht="32"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26" t="inlineStr">
        <is>
          <t>0,01-0,2</t>
        </is>
      </c>
      <c r="J262" s="27" t="inlineStr">
        <is>
          <t>0,01-0,2 (MT044)</t>
        </is>
      </c>
      <c r="K262" s="27" t="inlineStr">
        <is>
          <t>NIOSH 1550</t>
        </is>
      </c>
      <c r="L262" s="31" t="n">
        <v>0.2</v>
      </c>
      <c r="N262" s="75" t="n">
        <v>10</v>
      </c>
      <c r="O262" t="n">
        <v>290</v>
      </c>
      <c r="P262" t="n">
        <v>580</v>
      </c>
      <c r="Q262" t="n">
        <v>275</v>
      </c>
      <c r="S262" t="inlineStr">
        <is>
          <t>Noruega</t>
        </is>
      </c>
      <c r="T262" s="31" t="n">
        <v>0.2</v>
      </c>
      <c r="U262" s="31" t="n">
        <v>15</v>
      </c>
      <c r="V262" t="inlineStr">
        <is>
          <t>629-78-7</t>
        </is>
      </c>
      <c r="W262" s="2" t="inlineStr">
        <is>
          <t>n-Heptadecano - aire</t>
        </is>
      </c>
      <c r="X262" s="71">
        <f>N262/((0.1*O262)*T262)</f>
        <v/>
      </c>
      <c r="Y262" s="71">
        <f>N262/(0.1*Q262*T262)</f>
        <v/>
      </c>
      <c r="Z262" s="88">
        <f>N262/(0.1*O262)</f>
        <v/>
      </c>
      <c r="AA262" s="88">
        <f>N262/(0.1*Q262)</f>
        <v/>
      </c>
      <c r="AB262" s="90">
        <f>N262/AC262</f>
        <v/>
      </c>
      <c r="AC262" s="31">
        <f>T262*480</f>
        <v/>
      </c>
      <c r="AD262" s="88">
        <f>AB262/O262</f>
        <v/>
      </c>
      <c r="AE262" s="88">
        <f>AB262/Q262</f>
        <v/>
      </c>
      <c r="AF262" s="88">
        <f>((N262/(T262*U262))/O262)</f>
        <v/>
      </c>
      <c r="AG262" s="88">
        <f>((N262/(T262*U262))/Q262)</f>
        <v/>
      </c>
      <c r="AH262" s="88">
        <f>((N262/(T262*U262))/P262)</f>
        <v/>
      </c>
      <c r="AI262" s="88">
        <f>((N262/(T262*U262))/R262)</f>
        <v/>
      </c>
      <c r="AJ262" s="94" t="inlineStr">
        <is>
          <t>Condiciones de muestreo generales planteadas por defecto, pueden considerarse adecudadas para comparativa con valor límite de corta duración.</t>
        </is>
      </c>
      <c r="AK262"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3" ht="32"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25" t="inlineStr">
        <is>
          <t>0,01-0,2</t>
        </is>
      </c>
      <c r="J263" s="27" t="inlineStr">
        <is>
          <t>0,01-0,2 (MT044)</t>
        </is>
      </c>
      <c r="K263" s="27" t="inlineStr">
        <is>
          <t>NIOSH 1550</t>
        </is>
      </c>
      <c r="L263" s="31" t="n">
        <v>0.2</v>
      </c>
      <c r="N263" s="75" t="n">
        <v>10</v>
      </c>
      <c r="O263" t="n">
        <v>290</v>
      </c>
      <c r="P263" t="n">
        <v>580</v>
      </c>
      <c r="Q263" t="n">
        <v>275</v>
      </c>
      <c r="S263" t="inlineStr">
        <is>
          <t>Noruega</t>
        </is>
      </c>
      <c r="T263" s="31" t="n">
        <v>0.2</v>
      </c>
      <c r="U263" s="31" t="n">
        <v>15</v>
      </c>
      <c r="V263" t="inlineStr">
        <is>
          <t>593-45-3</t>
        </is>
      </c>
      <c r="W263" s="2" t="inlineStr">
        <is>
          <t>n-Octadecano - aire</t>
        </is>
      </c>
      <c r="X263" s="71">
        <f>N263/((0.1*O263)*T263)</f>
        <v/>
      </c>
      <c r="Y263" s="71">
        <f>N263/(0.1*Q263*T263)</f>
        <v/>
      </c>
      <c r="Z263" s="88">
        <f>N263/(0.1*O263)</f>
        <v/>
      </c>
      <c r="AA263" s="88">
        <f>N263/(0.1*Q263)</f>
        <v/>
      </c>
      <c r="AB263" s="90">
        <f>N263/AC263</f>
        <v/>
      </c>
      <c r="AC263" s="31">
        <f>T263*480</f>
        <v/>
      </c>
      <c r="AD263" s="88">
        <f>AB263/O263</f>
        <v/>
      </c>
      <c r="AE263" s="88">
        <f>AB263/Q263</f>
        <v/>
      </c>
      <c r="AF263" s="88">
        <f>((N263/(T263*U263))/O263)</f>
        <v/>
      </c>
      <c r="AG263" s="88">
        <f>((N263/(T263*U263))/Q263)</f>
        <v/>
      </c>
      <c r="AH263" s="88">
        <f>((N263/(T263*U263))/P263)</f>
        <v/>
      </c>
      <c r="AI263" s="88">
        <f>((N263/(T263*U263))/R263)</f>
        <v/>
      </c>
      <c r="AJ263" s="94" t="inlineStr">
        <is>
          <t>Condiciones de muestreo generales planteadas por defecto, pueden considerarse adecudadas para comparativa con valor límite de corta duración.</t>
        </is>
      </c>
      <c r="AK263"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4" ht="32"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26" t="inlineStr">
        <is>
          <t>0,01-0,2</t>
        </is>
      </c>
      <c r="J264" s="27" t="inlineStr">
        <is>
          <t>0,01-0,2 (MT044)</t>
        </is>
      </c>
      <c r="K264" s="27" t="inlineStr">
        <is>
          <t>NIOSH 1550</t>
        </is>
      </c>
      <c r="L264" s="31" t="n">
        <v>0.2</v>
      </c>
      <c r="N264" s="75" t="n">
        <v>10</v>
      </c>
      <c r="O264" t="n">
        <v>290</v>
      </c>
      <c r="P264" t="n">
        <v>580</v>
      </c>
      <c r="Q264" t="n">
        <v>275</v>
      </c>
      <c r="S264" t="inlineStr">
        <is>
          <t>Noruega</t>
        </is>
      </c>
      <c r="T264" s="31" t="n">
        <v>0.2</v>
      </c>
      <c r="U264" s="31" t="n">
        <v>15</v>
      </c>
      <c r="V264" t="inlineStr">
        <is>
          <t>593-45-3</t>
        </is>
      </c>
      <c r="W264" s="2" t="inlineStr">
        <is>
          <t>n-Octadecano - aire</t>
        </is>
      </c>
      <c r="X264" s="71">
        <f>N264/((0.1*O264)*T264)</f>
        <v/>
      </c>
      <c r="Y264" s="71">
        <f>N264/(0.1*Q264*T264)</f>
        <v/>
      </c>
      <c r="Z264" s="88">
        <f>N264/(0.1*O264)</f>
        <v/>
      </c>
      <c r="AA264" s="88">
        <f>N264/(0.1*Q264)</f>
        <v/>
      </c>
      <c r="AB264" s="90">
        <f>N264/AC264</f>
        <v/>
      </c>
      <c r="AC264" s="31">
        <f>T264*480</f>
        <v/>
      </c>
      <c r="AD264" s="88">
        <f>AB264/O264</f>
        <v/>
      </c>
      <c r="AE264" s="88">
        <f>AB264/Q264</f>
        <v/>
      </c>
      <c r="AF264" s="88">
        <f>((N264/(T264*U264))/O264)</f>
        <v/>
      </c>
      <c r="AG264" s="88">
        <f>((N264/(T264*U264))/Q264)</f>
        <v/>
      </c>
      <c r="AH264" s="88">
        <f>((N264/(T264*U264))/P264)</f>
        <v/>
      </c>
      <c r="AI264" s="88">
        <f>((N264/(T264*U264))/R264)</f>
        <v/>
      </c>
      <c r="AJ264" s="94" t="inlineStr">
        <is>
          <t>Condiciones de muestreo generales planteadas por defecto, pueden considerarse adecudadas para comparativa con valor límite de corta duración.</t>
        </is>
      </c>
      <c r="AK264"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5" ht="32"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25" t="inlineStr">
        <is>
          <t>0,01-0,2</t>
        </is>
      </c>
      <c r="J265" s="27" t="inlineStr">
        <is>
          <t>0,01-0,2 (MT044)</t>
        </is>
      </c>
      <c r="K265" s="27" t="inlineStr">
        <is>
          <t>NIOSH 1550</t>
        </is>
      </c>
      <c r="L265" s="31" t="n">
        <v>0.2</v>
      </c>
      <c r="N265" s="75" t="n">
        <v>10</v>
      </c>
      <c r="O265" t="n">
        <v>290</v>
      </c>
      <c r="P265" t="n">
        <v>580</v>
      </c>
      <c r="Q265" t="n">
        <v>275</v>
      </c>
      <c r="S265" t="inlineStr">
        <is>
          <t>Noruega</t>
        </is>
      </c>
      <c r="T265" s="31" t="n">
        <v>0.2</v>
      </c>
      <c r="U265" s="31" t="n">
        <v>15</v>
      </c>
      <c r="V265" t="inlineStr">
        <is>
          <t>629-92-5</t>
        </is>
      </c>
      <c r="W265" s="2" t="inlineStr">
        <is>
          <t>n-Nonadecano - aire</t>
        </is>
      </c>
      <c r="X265" s="71">
        <f>N265/((0.1*O265)*T265)</f>
        <v/>
      </c>
      <c r="Y265" s="71">
        <f>N265/(0.1*Q265*T265)</f>
        <v/>
      </c>
      <c r="Z265" s="88">
        <f>N265/(0.1*O265)</f>
        <v/>
      </c>
      <c r="AA265" s="88">
        <f>N265/(0.1*Q265)</f>
        <v/>
      </c>
      <c r="AB265" s="90">
        <f>N265/AC265</f>
        <v/>
      </c>
      <c r="AC265" s="31">
        <f>T265*480</f>
        <v/>
      </c>
      <c r="AD265" s="88">
        <f>AB265/O265</f>
        <v/>
      </c>
      <c r="AE265" s="88">
        <f>AB265/Q265</f>
        <v/>
      </c>
      <c r="AF265" s="88">
        <f>((N265/(T265*U265))/O265)</f>
        <v/>
      </c>
      <c r="AG265" s="88">
        <f>((N265/(T265*U265))/Q265)</f>
        <v/>
      </c>
      <c r="AH265" s="88">
        <f>((N265/(T265*U265))/P265)</f>
        <v/>
      </c>
      <c r="AI265" s="88">
        <f>((N265/(T265*U265))/R265)</f>
        <v/>
      </c>
      <c r="AJ265" s="94" t="inlineStr">
        <is>
          <t>Condiciones de muestreo generales planteadas por defecto, pueden considerarse adecudadas para comparativa con valor límite de corta duración.</t>
        </is>
      </c>
      <c r="AK265"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6" ht="32"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26" t="inlineStr">
        <is>
          <t>0,01-0,2</t>
        </is>
      </c>
      <c r="J266" s="27" t="inlineStr">
        <is>
          <t>0,01-0,2 (MT044)</t>
        </is>
      </c>
      <c r="K266" s="27" t="inlineStr">
        <is>
          <t>NIOSH 1550</t>
        </is>
      </c>
      <c r="L266" s="31" t="n">
        <v>0.2</v>
      </c>
      <c r="N266" s="75" t="n">
        <v>10</v>
      </c>
      <c r="O266" t="n">
        <v>290</v>
      </c>
      <c r="P266" t="n">
        <v>580</v>
      </c>
      <c r="Q266" t="n">
        <v>275</v>
      </c>
      <c r="S266" t="inlineStr">
        <is>
          <t>Noruega</t>
        </is>
      </c>
      <c r="T266" s="31" t="n">
        <v>0.2</v>
      </c>
      <c r="U266" s="31" t="n">
        <v>15</v>
      </c>
      <c r="V266" t="inlineStr">
        <is>
          <t>629-92-5</t>
        </is>
      </c>
      <c r="W266" s="2" t="inlineStr">
        <is>
          <t>n-Nonadecano - aire</t>
        </is>
      </c>
      <c r="X266" s="71">
        <f>N266/((0.1*O266)*T266)</f>
        <v/>
      </c>
      <c r="Y266" s="71">
        <f>N266/(0.1*Q266*T266)</f>
        <v/>
      </c>
      <c r="Z266" s="88">
        <f>N266/(0.1*O266)</f>
        <v/>
      </c>
      <c r="AA266" s="88">
        <f>N266/(0.1*Q266)</f>
        <v/>
      </c>
      <c r="AB266" s="90">
        <f>N266/AC266</f>
        <v/>
      </c>
      <c r="AC266" s="31">
        <f>T266*480</f>
        <v/>
      </c>
      <c r="AD266" s="88">
        <f>AB266/O266</f>
        <v/>
      </c>
      <c r="AE266" s="88">
        <f>AB266/Q266</f>
        <v/>
      </c>
      <c r="AF266" s="88">
        <f>((N266/(T266*U266))/O266)</f>
        <v/>
      </c>
      <c r="AG266" s="88">
        <f>((N266/(T266*U266))/Q266)</f>
        <v/>
      </c>
      <c r="AH266" s="88">
        <f>((N266/(T266*U266))/P266)</f>
        <v/>
      </c>
      <c r="AI266" s="88">
        <f>((N266/(T266*U266))/R266)</f>
        <v/>
      </c>
      <c r="AJ266" s="94" t="inlineStr">
        <is>
          <t>Condiciones de muestreo generales planteadas por defecto, pueden considerarse adecudadas para comparativa con valor límite de corta duración.</t>
        </is>
      </c>
      <c r="AK266"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7" ht="32"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25" t="inlineStr">
        <is>
          <t>0,01-0,2</t>
        </is>
      </c>
      <c r="J267" s="27" t="inlineStr">
        <is>
          <t>0,01-0,2 (MT044)</t>
        </is>
      </c>
      <c r="K267" s="27" t="inlineStr">
        <is>
          <t>NIOSH 1550</t>
        </is>
      </c>
      <c r="L267" s="31" t="n">
        <v>0.2</v>
      </c>
      <c r="N267" s="75" t="n">
        <v>10</v>
      </c>
      <c r="O267" t="n">
        <v>290</v>
      </c>
      <c r="P267" t="n">
        <v>580</v>
      </c>
      <c r="Q267" t="n">
        <v>275</v>
      </c>
      <c r="S267" t="inlineStr">
        <is>
          <t>Noruega</t>
        </is>
      </c>
      <c r="T267" s="31" t="n">
        <v>0.2</v>
      </c>
      <c r="U267" s="31" t="n">
        <v>15</v>
      </c>
      <c r="V267" t="inlineStr">
        <is>
          <t>112-95-8</t>
        </is>
      </c>
      <c r="W267" s="2" t="inlineStr">
        <is>
          <t>n-Eicosano - aire</t>
        </is>
      </c>
      <c r="X267" s="71">
        <f>N267/((0.1*O267)*T267)</f>
        <v/>
      </c>
      <c r="Y267" s="71">
        <f>N267/(0.1*Q267*T267)</f>
        <v/>
      </c>
      <c r="Z267" s="88">
        <f>N267/(0.1*O267)</f>
        <v/>
      </c>
      <c r="AA267" s="88">
        <f>N267/(0.1*Q267)</f>
        <v/>
      </c>
      <c r="AB267" s="90">
        <f>N267/AC267</f>
        <v/>
      </c>
      <c r="AC267" s="31">
        <f>T267*480</f>
        <v/>
      </c>
      <c r="AD267" s="88">
        <f>AB267/O267</f>
        <v/>
      </c>
      <c r="AE267" s="88">
        <f>AB267/Q267</f>
        <v/>
      </c>
      <c r="AF267" s="88">
        <f>((N267/(T267*U267))/O267)</f>
        <v/>
      </c>
      <c r="AG267" s="88">
        <f>((N267/(T267*U267))/Q267)</f>
        <v/>
      </c>
      <c r="AH267" s="88">
        <f>((N267/(T267*U267))/P267)</f>
        <v/>
      </c>
      <c r="AI267" s="88">
        <f>((N267/(T267*U267))/R267)</f>
        <v/>
      </c>
      <c r="AJ267" s="94" t="inlineStr">
        <is>
          <t>Condiciones de muestreo generales planteadas por defecto, pueden considerarse adecudadas para comparativa con valor límite de corta duración.</t>
        </is>
      </c>
      <c r="AK26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8" ht="32"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26" t="inlineStr">
        <is>
          <t>0,01-0,2</t>
        </is>
      </c>
      <c r="J268" s="27" t="inlineStr">
        <is>
          <t>0,01-0,2 (MT044)</t>
        </is>
      </c>
      <c r="K268" s="27" t="inlineStr">
        <is>
          <t>NIOSH 1550</t>
        </is>
      </c>
      <c r="L268" s="31" t="n">
        <v>0.2</v>
      </c>
      <c r="N268" s="75" t="n">
        <v>10</v>
      </c>
      <c r="O268" t="n">
        <v>290</v>
      </c>
      <c r="P268" t="n">
        <v>580</v>
      </c>
      <c r="Q268" t="n">
        <v>275</v>
      </c>
      <c r="S268" t="inlineStr">
        <is>
          <t>Noruega</t>
        </is>
      </c>
      <c r="T268" s="31" t="n">
        <v>0.2</v>
      </c>
      <c r="U268" s="31" t="n">
        <v>15</v>
      </c>
      <c r="V268" t="inlineStr">
        <is>
          <t>112-95-8</t>
        </is>
      </c>
      <c r="W268" s="2" t="inlineStr">
        <is>
          <t>n-Eicosano - aire</t>
        </is>
      </c>
      <c r="X268" s="71">
        <f>N268/((0.1*O268)*T268)</f>
        <v/>
      </c>
      <c r="Y268" s="71">
        <f>N268/(0.1*Q268*T268)</f>
        <v/>
      </c>
      <c r="Z268" s="88">
        <f>N268/(0.1*O268)</f>
        <v/>
      </c>
      <c r="AA268" s="88">
        <f>N268/(0.1*Q268)</f>
        <v/>
      </c>
      <c r="AB268" s="90">
        <f>N268/AC268</f>
        <v/>
      </c>
      <c r="AC268" s="31">
        <f>T268*480</f>
        <v/>
      </c>
      <c r="AD268" s="88">
        <f>AB268/O268</f>
        <v/>
      </c>
      <c r="AE268" s="88">
        <f>AB268/Q268</f>
        <v/>
      </c>
      <c r="AF268" s="88">
        <f>((N268/(T268*U268))/O268)</f>
        <v/>
      </c>
      <c r="AG268" s="88">
        <f>((N268/(T268*U268))/Q268)</f>
        <v/>
      </c>
      <c r="AH268" s="88">
        <f>((N268/(T268*U268))/P268)</f>
        <v/>
      </c>
      <c r="AI268" s="88">
        <f>((N268/(T268*U268))/R268)</f>
        <v/>
      </c>
      <c r="AJ268" s="94" t="inlineStr">
        <is>
          <t>Condiciones de muestreo generales planteadas por defecto, pueden considerarse adecudadas para comparativa con valor límite de corta duración.</t>
        </is>
      </c>
      <c r="AK26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9" ht="32" customFormat="1" customHeight="1" s="7">
      <c r="A269" s="8" t="n"/>
      <c r="B269" s="8" t="inlineStr">
        <is>
          <t>PNT00460</t>
        </is>
      </c>
      <c r="C269" s="8" t="n"/>
      <c r="D269" s="8" t="n"/>
      <c r="F269" s="8" t="inlineStr">
        <is>
          <t>Nafta</t>
        </is>
      </c>
      <c r="G269" s="8" t="inlineStr">
        <is>
          <t>N0570</t>
        </is>
      </c>
      <c r="H269" s="8" t="inlineStr">
        <is>
          <t>MA165</t>
        </is>
      </c>
      <c r="I269" s="7" t="inlineStr">
        <is>
          <t>0,01-0,2</t>
        </is>
      </c>
      <c r="J269" s="7" t="inlineStr">
        <is>
          <t>0,01-0,2 (MT044)</t>
        </is>
      </c>
      <c r="K269" s="7" t="inlineStr">
        <is>
          <t>NIOSH 1550</t>
        </is>
      </c>
      <c r="L269" s="67" t="n">
        <v>0.2</v>
      </c>
      <c r="N269" s="78" t="n">
        <v>100</v>
      </c>
      <c r="O269" s="7" t="n">
        <v>290</v>
      </c>
      <c r="P269" s="7" t="n">
        <v>580</v>
      </c>
      <c r="T269" s="67" t="n">
        <v>0.2</v>
      </c>
      <c r="U269" s="31" t="n">
        <v>15</v>
      </c>
      <c r="W269" s="8" t="inlineStr">
        <is>
          <t>Nafta</t>
        </is>
      </c>
      <c r="X269" s="71">
        <f>N269/((0.1*O269)*T269)</f>
        <v/>
      </c>
      <c r="Y269" s="71">
        <f>N269/(0.1*Q269*T269)</f>
        <v/>
      </c>
      <c r="Z269" s="88">
        <f>N269/(0.1*O269)</f>
        <v/>
      </c>
      <c r="AA269" s="88">
        <f>N269/(0.1*Q269)</f>
        <v/>
      </c>
      <c r="AB269" s="90">
        <f>N269/AC269</f>
        <v/>
      </c>
      <c r="AC269" s="31">
        <f>T269*480</f>
        <v/>
      </c>
      <c r="AD269" s="88">
        <f>AB269/O269</f>
        <v/>
      </c>
      <c r="AE269" s="88">
        <f>AB269/Q269</f>
        <v/>
      </c>
      <c r="AF269" s="88">
        <f>((N269/(T269*U269))/O269)</f>
        <v/>
      </c>
      <c r="AG269" s="88">
        <f>((N269/(T269*U269))/Q269)</f>
        <v/>
      </c>
      <c r="AH269" s="88">
        <f>((N269/(T269*U269))/P269)</f>
        <v/>
      </c>
      <c r="AI269" s="88">
        <f>((N269/(T269*U269))/R269)</f>
        <v/>
      </c>
      <c r="AJ269" s="94" t="inlineStr">
        <is>
          <t>Condiciones de muestreo generales planteadas por defecto, pueden considerarse adecudadas para comparativa con valor límite de corta duración.</t>
        </is>
      </c>
      <c r="AK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32" customFormat="1" customHeight="1" s="7">
      <c r="A270" s="8" t="n"/>
      <c r="B270" s="8" t="inlineStr">
        <is>
          <t>PNT00460</t>
        </is>
      </c>
      <c r="C270" s="8" t="n"/>
      <c r="D270" s="8" t="n"/>
      <c r="F270" s="8" t="inlineStr">
        <is>
          <t>Nafta</t>
        </is>
      </c>
      <c r="G270" s="8" t="inlineStr">
        <is>
          <t>N0570</t>
        </is>
      </c>
      <c r="H270" s="8" t="inlineStr">
        <is>
          <t>MA166</t>
        </is>
      </c>
      <c r="I270" s="7" t="inlineStr">
        <is>
          <t>0,01-0,2</t>
        </is>
      </c>
      <c r="J270" s="7" t="inlineStr">
        <is>
          <t>0,01-0,2 (MT044)</t>
        </is>
      </c>
      <c r="K270" s="7" t="inlineStr">
        <is>
          <t>NIOSH 1550</t>
        </is>
      </c>
      <c r="L270" s="67" t="n">
        <v>0.2</v>
      </c>
      <c r="N270" s="78" t="n">
        <v>100</v>
      </c>
      <c r="O270" s="7" t="n">
        <v>290</v>
      </c>
      <c r="P270" s="7" t="n">
        <v>580</v>
      </c>
      <c r="T270" s="67" t="n">
        <v>0.2</v>
      </c>
      <c r="U270" s="31" t="n">
        <v>15</v>
      </c>
      <c r="W270" s="8" t="inlineStr">
        <is>
          <t>Nafta</t>
        </is>
      </c>
      <c r="X270" s="71">
        <f>N270/((0.1*O270)*T270)</f>
        <v/>
      </c>
      <c r="Y270" s="71">
        <f>N270/(0.1*Q270*T270)</f>
        <v/>
      </c>
      <c r="Z270" s="88">
        <f>N270/(0.1*O270)</f>
        <v/>
      </c>
      <c r="AA270" s="88">
        <f>N270/(0.1*Q270)</f>
        <v/>
      </c>
      <c r="AB270" s="90">
        <f>N270/AC270</f>
        <v/>
      </c>
      <c r="AC270" s="31">
        <f>T270*480</f>
        <v/>
      </c>
      <c r="AD270" s="88">
        <f>AB270/O270</f>
        <v/>
      </c>
      <c r="AE270" s="88">
        <f>AB270/Q270</f>
        <v/>
      </c>
      <c r="AF270" s="88">
        <f>((N270/(T270*U270))/O270)</f>
        <v/>
      </c>
      <c r="AG270" s="88">
        <f>((N270/(T270*U270))/Q270)</f>
        <v/>
      </c>
      <c r="AH270" s="88">
        <f>((N270/(T270*U270))/P270)</f>
        <v/>
      </c>
      <c r="AI270" s="88">
        <f>((N270/(T270*U270))/R270)</f>
        <v/>
      </c>
      <c r="AJ270" s="94" t="inlineStr">
        <is>
          <t>Condiciones de muestreo generales planteadas por defecto, pueden considerarse adecudadas para comparativa con valor límite de corta duración.</t>
        </is>
      </c>
      <c r="AK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19" t="inlineStr">
        <is>
          <t>0,01-0,2</t>
        </is>
      </c>
      <c r="J271" s="19" t="inlineStr">
        <is>
          <t>0,01-0,2 (MT067+MT075)</t>
        </is>
      </c>
      <c r="K271" s="19" t="inlineStr">
        <is>
          <t>NIOSH 5517</t>
        </is>
      </c>
      <c r="L271" s="35" t="n">
        <v>0.2</v>
      </c>
      <c r="N271" s="76" t="n">
        <v>1</v>
      </c>
      <c r="T271" s="35" t="n"/>
      <c r="U271" s="31" t="n">
        <v>15</v>
      </c>
      <c r="V271" s="19" t="inlineStr">
        <is>
          <t>608-93-5</t>
        </is>
      </c>
      <c r="W271" s="20" t="inlineStr">
        <is>
          <t>Pentaclorobenceno - aire</t>
        </is>
      </c>
      <c r="X271" s="71">
        <f>N271/((0.1*O271)*T271)</f>
        <v/>
      </c>
      <c r="Y271" s="71">
        <f>N271/(0.1*Q271*T271)</f>
        <v/>
      </c>
      <c r="Z271" s="88">
        <f>N271/(0.1*O271)</f>
        <v/>
      </c>
      <c r="AA271" s="88">
        <f>N271/(0.1*Q271)</f>
        <v/>
      </c>
      <c r="AB271" s="90">
        <f>N271/AC271</f>
        <v/>
      </c>
      <c r="AC271" s="31">
        <f>T271*480</f>
        <v/>
      </c>
      <c r="AD271" s="88">
        <f>AB271/O271</f>
        <v/>
      </c>
      <c r="AE271" s="88">
        <f>AB271/Q271</f>
        <v/>
      </c>
      <c r="AF271" s="88">
        <f>((N271/(T271*U271))/O271)</f>
        <v/>
      </c>
      <c r="AG271" s="88">
        <f>((N271/(T271*U271))/Q271)</f>
        <v/>
      </c>
      <c r="AH271" s="88">
        <f>((N271/(T271*U271))/P271)</f>
        <v/>
      </c>
      <c r="AI271" s="88">
        <f>((N271/(T271*U271))/R271)</f>
        <v/>
      </c>
      <c r="AJ271" s="93" t="n"/>
      <c r="AK271" s="120" t="inlineStr">
        <is>
          <t>Nota: No se ha localizado valor límite para este agente, revisar la FDS del producto por si ofrece información particular adicional. Nota2: Consultar con el Laboratorio la posible disponibilidad de este agente.</t>
        </is>
      </c>
    </row>
    <row r="272" ht="16"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t="n">
        <v>0.05</v>
      </c>
      <c r="J272" s="27" t="inlineStr">
        <is>
          <t>0,05 (2*MT078)</t>
        </is>
      </c>
      <c r="K272" s="27" t="inlineStr">
        <is>
          <t>OSHA ID 113</t>
        </is>
      </c>
      <c r="L272" s="31" t="n">
        <v>0.05</v>
      </c>
      <c r="N272" s="75" t="n">
        <v>1</v>
      </c>
      <c r="Q272" t="n">
        <v>500</v>
      </c>
      <c r="S272" t="inlineStr">
        <is>
          <t>Corea del Sur</t>
        </is>
      </c>
      <c r="T272" s="31" t="n">
        <v>0.05</v>
      </c>
      <c r="U272" s="31" t="n">
        <v>15</v>
      </c>
      <c r="V272" t="inlineStr">
        <is>
          <t>1717-00-6</t>
        </is>
      </c>
      <c r="W272" s="2" t="inlineStr">
        <is>
          <t>1,1-Dicloro-1-fluoroetano - aire</t>
        </is>
      </c>
      <c r="X272" s="71">
        <f>N272/((0.1*O272)*T272)</f>
        <v/>
      </c>
      <c r="Y272" s="71">
        <f>N272/(0.1*Q272*T272)</f>
        <v/>
      </c>
      <c r="Z272" s="88">
        <f>N272/(0.1*O272)</f>
        <v/>
      </c>
      <c r="AA272" s="88">
        <f>N272/(0.1*Q272)</f>
        <v/>
      </c>
      <c r="AB272" s="90">
        <f>N272/AC272</f>
        <v/>
      </c>
      <c r="AC272" s="31">
        <f>T272*480</f>
        <v/>
      </c>
      <c r="AD272" s="88">
        <f>AB272/O272</f>
        <v/>
      </c>
      <c r="AE272" s="88">
        <f>AB272/Q272</f>
        <v/>
      </c>
      <c r="AF272" s="88">
        <f>((N272/(T272*U272))/O272)</f>
        <v/>
      </c>
      <c r="AG272" s="88">
        <f>((N272/(T272*U272))/Q272)</f>
        <v/>
      </c>
      <c r="AH272" s="141">
        <f>((N272/(T272*U272))/P272)</f>
        <v/>
      </c>
      <c r="AI272" s="141">
        <f>((N272/(T272*U272))/R272)</f>
        <v/>
      </c>
      <c r="AJ272" s="41" t="inlineStr">
        <is>
          <t>No se ha localizado posible valor límite de corta duración para este agente, revisar la FDS del producto por si ofrece información particular adicional.</t>
        </is>
      </c>
      <c r="AK272" s="118" t="inlineStr">
        <is>
          <t>Nota: Único TWA disponible en Gestis para este agente.</t>
        </is>
      </c>
    </row>
    <row r="273" ht="16"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t="n">
        <v>0.05</v>
      </c>
      <c r="J273" s="27" t="inlineStr">
        <is>
          <t>0,05 (2*MT078)</t>
        </is>
      </c>
      <c r="K273" s="27" t="inlineStr">
        <is>
          <t>OSHA ID 113</t>
        </is>
      </c>
      <c r="L273" s="31" t="n">
        <v>0.05</v>
      </c>
      <c r="N273" s="75" t="n">
        <v>1</v>
      </c>
      <c r="Q273" t="n">
        <v>500</v>
      </c>
      <c r="S273" t="inlineStr">
        <is>
          <t>Corea del Sur</t>
        </is>
      </c>
      <c r="T273" s="31" t="n">
        <v>0.05</v>
      </c>
      <c r="U273" s="31" t="n">
        <v>15</v>
      </c>
      <c r="V273" t="inlineStr">
        <is>
          <t>1717-00-6</t>
        </is>
      </c>
      <c r="W273" s="2" t="inlineStr">
        <is>
          <t>1,1-Dicloro-1-fluoroetano - aire</t>
        </is>
      </c>
      <c r="X273" s="71">
        <f>N273/((0.1*O273)*T273)</f>
        <v/>
      </c>
      <c r="Y273" s="71">
        <f>N273/(0.1*Q273*T273)</f>
        <v/>
      </c>
      <c r="Z273" s="88">
        <f>N273/(0.1*O273)</f>
        <v/>
      </c>
      <c r="AA273" s="88">
        <f>N273/(0.1*Q273)</f>
        <v/>
      </c>
      <c r="AB273" s="90">
        <f>N273/AC273</f>
        <v/>
      </c>
      <c r="AC273" s="31">
        <f>T273*480</f>
        <v/>
      </c>
      <c r="AD273" s="88">
        <f>AB273/O273</f>
        <v/>
      </c>
      <c r="AE273" s="88">
        <f>AB273/Q273</f>
        <v/>
      </c>
      <c r="AF273" s="88">
        <f>((N273/(T273*U273))/O273)</f>
        <v/>
      </c>
      <c r="AG273" s="88">
        <f>((N273/(T273*U273))/Q273)</f>
        <v/>
      </c>
      <c r="AH273" s="141">
        <f>((N273/(T273*U273))/P273)</f>
        <v/>
      </c>
      <c r="AI273" s="141">
        <f>((N273/(T273*U273))/R273)</f>
        <v/>
      </c>
      <c r="AJ273" s="41" t="inlineStr">
        <is>
          <t>No se ha localizado posible valor límite de corta duración para este agente, revisar la FDS del producto por si ofrece información particular adicional.</t>
        </is>
      </c>
      <c r="AK273" s="118" t="inlineStr">
        <is>
          <t>Nota: Único TWA disponible en Gestis para este agente.</t>
        </is>
      </c>
    </row>
    <row r="274" ht="16"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25" t="inlineStr">
        <is>
          <t>0,01-0,2</t>
        </is>
      </c>
      <c r="J274" s="27" t="inlineStr">
        <is>
          <t>0,01-0,2 (MT067+MT075)</t>
        </is>
      </c>
      <c r="K274" s="27" t="inlineStr">
        <is>
          <t>NIOSH 5517</t>
        </is>
      </c>
      <c r="L274" s="31" t="n">
        <v>0.2</v>
      </c>
      <c r="N274" s="75" t="n">
        <v>1</v>
      </c>
      <c r="O274" t="n">
        <v>15</v>
      </c>
      <c r="P274" t="n">
        <v>38</v>
      </c>
      <c r="T274" s="31" t="n">
        <v>0.2</v>
      </c>
      <c r="U274" s="31" t="n">
        <v>15</v>
      </c>
      <c r="V274" t="inlineStr">
        <is>
          <t>120-82-1</t>
        </is>
      </c>
      <c r="W274" s="2" t="inlineStr">
        <is>
          <t>1,2,4-Triclorobenceno - aire</t>
        </is>
      </c>
      <c r="X274" s="71">
        <f>N274/((0.1*O274)*T274)</f>
        <v/>
      </c>
      <c r="Y274" s="71">
        <f>N274/(0.1*Q274*T274)</f>
        <v/>
      </c>
      <c r="Z274" s="88">
        <f>N274/(0.1*O274)</f>
        <v/>
      </c>
      <c r="AA274" s="88">
        <f>N274/(0.1*Q274)</f>
        <v/>
      </c>
      <c r="AB274" s="90">
        <f>N274/AC274</f>
        <v/>
      </c>
      <c r="AC274" s="31">
        <f>T274*480</f>
        <v/>
      </c>
      <c r="AD274" s="88">
        <f>AB274/O274</f>
        <v/>
      </c>
      <c r="AE274" s="88">
        <f>AB274/Q274</f>
        <v/>
      </c>
      <c r="AF274" s="88">
        <f>((N274/(T274*U274))/O274)</f>
        <v/>
      </c>
      <c r="AG274" s="88">
        <f>((N274/(T274*U274))/Q274)</f>
        <v/>
      </c>
      <c r="AH274" s="88">
        <f>((N274/(T274*U274))/P274)</f>
        <v/>
      </c>
      <c r="AI274" s="88">
        <f>((N274/(T274*U274))/R274)</f>
        <v/>
      </c>
      <c r="AJ274" s="94" t="inlineStr">
        <is>
          <t>Condiciones de muestreo generales planteadas por defecto, pueden considerarse adecudadas para comparativa con valor límite de corta duración.</t>
        </is>
      </c>
    </row>
    <row r="275" ht="16"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25" t="inlineStr">
        <is>
          <t>0,01-0,2</t>
        </is>
      </c>
      <c r="J275" s="27" t="inlineStr">
        <is>
          <t>0,01-0,2 (MT076+MT075)</t>
        </is>
      </c>
      <c r="K275" s="27" t="inlineStr">
        <is>
          <t>NIOSH 5517</t>
        </is>
      </c>
      <c r="L275" s="31" t="n">
        <v>0.2</v>
      </c>
      <c r="N275" s="75" t="n">
        <v>1</v>
      </c>
      <c r="O275" t="n">
        <v>15</v>
      </c>
      <c r="P275" t="n">
        <v>38</v>
      </c>
      <c r="T275" s="31" t="n">
        <v>0.2</v>
      </c>
      <c r="U275" s="31" t="n">
        <v>15</v>
      </c>
      <c r="V275" t="inlineStr">
        <is>
          <t>120-82-1</t>
        </is>
      </c>
      <c r="W275" s="2" t="inlineStr">
        <is>
          <t>1,2,4-Triclorobenceno - aire</t>
        </is>
      </c>
      <c r="X275" s="71">
        <f>N275/((0.1*O275)*T275)</f>
        <v/>
      </c>
      <c r="Y275" s="71">
        <f>N275/(0.1*Q275*T275)</f>
        <v/>
      </c>
      <c r="Z275" s="88">
        <f>N275/(0.1*O275)</f>
        <v/>
      </c>
      <c r="AA275" s="88">
        <f>N275/(0.1*Q275)</f>
        <v/>
      </c>
      <c r="AB275" s="90">
        <f>N275/AC275</f>
        <v/>
      </c>
      <c r="AC275" s="31">
        <f>T275*480</f>
        <v/>
      </c>
      <c r="AD275" s="88">
        <f>AB275/O275</f>
        <v/>
      </c>
      <c r="AE275" s="88">
        <f>AB275/Q275</f>
        <v/>
      </c>
      <c r="AF275" s="88">
        <f>((N275/(T275*U275))/O275)</f>
        <v/>
      </c>
      <c r="AG275" s="88">
        <f>((N275/(T275*U275))/Q275)</f>
        <v/>
      </c>
      <c r="AH275" s="88">
        <f>((N275/(T275*U275))/P275)</f>
        <v/>
      </c>
      <c r="AI275" s="88">
        <f>((N275/(T275*U275))/R275)</f>
        <v/>
      </c>
      <c r="AJ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L276" s="35" t="n"/>
      <c r="N276" s="76" t="n">
        <v>1</v>
      </c>
      <c r="Q276" s="19" t="n">
        <v>15</v>
      </c>
      <c r="R276" s="19" t="n">
        <v>30</v>
      </c>
      <c r="S276" s="19" t="inlineStr">
        <is>
          <t>Polonia</t>
        </is>
      </c>
      <c r="T276" s="35" t="n"/>
      <c r="U276" s="31" t="n">
        <v>15</v>
      </c>
      <c r="V276" s="19" t="inlineStr">
        <is>
          <t>87-61-6</t>
        </is>
      </c>
      <c r="W276" s="20" t="inlineStr">
        <is>
          <t>1,2,3-Triclorobenceno - aire</t>
        </is>
      </c>
      <c r="X276" s="71">
        <f>N276/((0.1*O276)*T276)</f>
        <v/>
      </c>
      <c r="Y276" s="71">
        <f>N276/(0.1*Q276*T276)</f>
        <v/>
      </c>
      <c r="Z276" s="88">
        <f>N276/(0.1*O276)</f>
        <v/>
      </c>
      <c r="AA276" s="88">
        <f>N276/(0.1*Q276)</f>
        <v/>
      </c>
      <c r="AB276" s="90">
        <f>N276/AC276</f>
        <v/>
      </c>
      <c r="AC276" s="31">
        <f>T276*480</f>
        <v/>
      </c>
      <c r="AD276" s="88">
        <f>AB276/O276</f>
        <v/>
      </c>
      <c r="AE276" s="88">
        <f>AB276/Q276</f>
        <v/>
      </c>
      <c r="AF276" s="88">
        <f>((N276/(T276*U276))/O276)</f>
        <v/>
      </c>
      <c r="AG276" s="88">
        <f>((N276/(T276*U276))/Q276)</f>
        <v/>
      </c>
      <c r="AH276" s="88">
        <f>((N276/(T276*U276))/P276)</f>
        <v/>
      </c>
      <c r="AI276" s="88">
        <f>((N276/(T276*U276))/R276)</f>
        <v/>
      </c>
      <c r="AJ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L277" s="35" t="n"/>
      <c r="N277" s="76" t="n">
        <v>1</v>
      </c>
      <c r="Q277" s="19" t="n">
        <v>15</v>
      </c>
      <c r="R277" s="19" t="n">
        <v>30</v>
      </c>
      <c r="S277" s="19" t="inlineStr">
        <is>
          <t>Polonia</t>
        </is>
      </c>
      <c r="T277" s="35" t="n"/>
      <c r="U277" s="31" t="n">
        <v>15</v>
      </c>
      <c r="V277" s="19" t="inlineStr">
        <is>
          <t>87-61-6</t>
        </is>
      </c>
      <c r="W277" s="20" t="inlineStr">
        <is>
          <t>1,2,3-Triclorobenceno - aire</t>
        </is>
      </c>
      <c r="X277" s="71">
        <f>N277/((0.1*O277)*T277)</f>
        <v/>
      </c>
      <c r="Y277" s="71">
        <f>N277/(0.1*Q277*T277)</f>
        <v/>
      </c>
      <c r="Z277" s="88">
        <f>N277/(0.1*O277)</f>
        <v/>
      </c>
      <c r="AA277" s="88">
        <f>N277/(0.1*Q277)</f>
        <v/>
      </c>
      <c r="AB277" s="90">
        <f>N277/AC277</f>
        <v/>
      </c>
      <c r="AC277" s="31">
        <f>T277*480</f>
        <v/>
      </c>
      <c r="AD277" s="88">
        <f>AB277/O277</f>
        <v/>
      </c>
      <c r="AE277" s="88">
        <f>AB277/Q277</f>
        <v/>
      </c>
      <c r="AF277" s="88">
        <f>((N277/(T277*U277))/O277)</f>
        <v/>
      </c>
      <c r="AG277" s="88">
        <f>((N277/(T277*U277))/Q277)</f>
        <v/>
      </c>
      <c r="AH277" s="88">
        <f>((N277/(T277*U277))/P277)</f>
        <v/>
      </c>
      <c r="AI277" s="88">
        <f>((N277/(T277*U277))/R277)</f>
        <v/>
      </c>
      <c r="AJ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L278" s="35" t="n"/>
      <c r="N278" s="76" t="n">
        <v>1</v>
      </c>
      <c r="Q278" s="19" t="n">
        <v>15</v>
      </c>
      <c r="R278" s="19" t="n">
        <v>30</v>
      </c>
      <c r="S278" s="19" t="inlineStr">
        <is>
          <t>Polonia</t>
        </is>
      </c>
      <c r="T278" s="35" t="n"/>
      <c r="U278" s="31" t="n">
        <v>15</v>
      </c>
      <c r="V278" s="19" t="inlineStr">
        <is>
          <t>108-70-3</t>
        </is>
      </c>
      <c r="W278" s="20" t="inlineStr">
        <is>
          <t>1,3,5-Triclorobenceno - aire</t>
        </is>
      </c>
      <c r="X278" s="71">
        <f>N278/((0.1*O278)*T278)</f>
        <v/>
      </c>
      <c r="Y278" s="71">
        <f>N278/(0.1*Q278*T278)</f>
        <v/>
      </c>
      <c r="Z278" s="88">
        <f>N278/(0.1*O278)</f>
        <v/>
      </c>
      <c r="AA278" s="88">
        <f>N278/(0.1*Q278)</f>
        <v/>
      </c>
      <c r="AB278" s="90">
        <f>N278/AC278</f>
        <v/>
      </c>
      <c r="AC278" s="31">
        <f>T278*480</f>
        <v/>
      </c>
      <c r="AD278" s="88">
        <f>AB278/O278</f>
        <v/>
      </c>
      <c r="AE278" s="88">
        <f>AB278/Q278</f>
        <v/>
      </c>
      <c r="AF278" s="88">
        <f>((N278/(T278*U278))/O278)</f>
        <v/>
      </c>
      <c r="AG278" s="88">
        <f>((N278/(T278*U278))/Q278)</f>
        <v/>
      </c>
      <c r="AH278" s="88">
        <f>((N278/(T278*U278))/P278)</f>
        <v/>
      </c>
      <c r="AI278" s="88">
        <f>((N278/(T278*U278))/R278)</f>
        <v/>
      </c>
      <c r="AJ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L279" s="35" t="n"/>
      <c r="N279" s="76" t="n">
        <v>1</v>
      </c>
      <c r="Q279" s="19" t="n">
        <v>15</v>
      </c>
      <c r="R279" s="19" t="n">
        <v>30</v>
      </c>
      <c r="S279" s="19" t="inlineStr">
        <is>
          <t>Polonia</t>
        </is>
      </c>
      <c r="T279" s="35" t="n"/>
      <c r="U279" s="31" t="n">
        <v>15</v>
      </c>
      <c r="V279" s="19" t="inlineStr">
        <is>
          <t>108-70-3</t>
        </is>
      </c>
      <c r="W279" s="20" t="inlineStr">
        <is>
          <t>1,3,5-Triclorobenceno - aire</t>
        </is>
      </c>
      <c r="X279" s="71">
        <f>N279/((0.1*O279)*T279)</f>
        <v/>
      </c>
      <c r="Y279" s="71">
        <f>N279/(0.1*Q279*T279)</f>
        <v/>
      </c>
      <c r="Z279" s="88">
        <f>N279/(0.1*O279)</f>
        <v/>
      </c>
      <c r="AA279" s="88">
        <f>N279/(0.1*Q279)</f>
        <v/>
      </c>
      <c r="AB279" s="90">
        <f>N279/AC279</f>
        <v/>
      </c>
      <c r="AC279" s="31">
        <f>T279*480</f>
        <v/>
      </c>
      <c r="AD279" s="88">
        <f>AB279/O279</f>
        <v/>
      </c>
      <c r="AE279" s="88">
        <f>AB279/Q279</f>
        <v/>
      </c>
      <c r="AF279" s="88">
        <f>((N279/(T279*U279))/O279)</f>
        <v/>
      </c>
      <c r="AG279" s="88">
        <f>((N279/(T279*U279))/Q279)</f>
        <v/>
      </c>
      <c r="AH279" s="88">
        <f>((N279/(T279*U279))/P279)</f>
        <v/>
      </c>
      <c r="AI279" s="88">
        <f>((N279/(T279*U279))/R279)</f>
        <v/>
      </c>
      <c r="AJ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9" s="120" t="inlineStr">
        <is>
          <t>Nota: Se ofrece TWA de Polonia, el más restrictivo en Gestis como muestreo con tubo (Hay un valor más restrictivo alemán, pero como FIV).</t>
        </is>
      </c>
    </row>
    <row r="280" ht="16"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25" t="inlineStr">
        <is>
          <t>0,01-0,2</t>
        </is>
      </c>
      <c r="J280" s="25" t="inlineStr">
        <is>
          <t>0,01-0,2 (MT044)</t>
        </is>
      </c>
      <c r="K280" s="25" t="inlineStr">
        <is>
          <t>NIOSH 1003</t>
        </is>
      </c>
      <c r="L280" s="31" t="n">
        <v>0.2</v>
      </c>
      <c r="N280" s="75" t="n">
        <v>5</v>
      </c>
      <c r="O280" t="n">
        <v>8.199999999999999</v>
      </c>
      <c r="Q280" t="n">
        <v>8.199999999999999</v>
      </c>
      <c r="R280" t="n">
        <v>32.8</v>
      </c>
      <c r="S280" t="inlineStr">
        <is>
          <t>Austria</t>
        </is>
      </c>
      <c r="T280" s="31" t="n">
        <v>0.2</v>
      </c>
      <c r="U280" s="31" t="n">
        <v>15</v>
      </c>
      <c r="V280" t="inlineStr">
        <is>
          <t>107-06-2</t>
        </is>
      </c>
      <c r="W280" s="2" t="inlineStr">
        <is>
          <t>1,2-Dicloroetano - aire</t>
        </is>
      </c>
      <c r="X280" s="71">
        <f>N280/((0.1*O280)*T280)</f>
        <v/>
      </c>
      <c r="Y280" s="71">
        <f>N280/(0.1*Q280*T280)</f>
        <v/>
      </c>
      <c r="Z280" s="88">
        <f>N280/(0.1*O280)</f>
        <v/>
      </c>
      <c r="AA280" s="88">
        <f>N280/(0.1*Q280)</f>
        <v/>
      </c>
      <c r="AB280" s="90">
        <f>N280/AC280</f>
        <v/>
      </c>
      <c r="AC280" s="31">
        <f>T280*480</f>
        <v/>
      </c>
      <c r="AD280" s="88">
        <f>AB280/O280</f>
        <v/>
      </c>
      <c r="AE280" s="88">
        <f>AB280/Q280</f>
        <v/>
      </c>
      <c r="AF280" s="88">
        <f>((N280/(T280*U280))/O280)</f>
        <v/>
      </c>
      <c r="AG280" s="88">
        <f>((N280/(T280*U280))/Q280)</f>
        <v/>
      </c>
      <c r="AH280" s="88">
        <f>((N280/(T280*U280))/P280)</f>
        <v/>
      </c>
      <c r="AI280" s="88">
        <f>((N280/(T280*U280))/R280)</f>
        <v/>
      </c>
      <c r="AJ280" s="94" t="inlineStr">
        <is>
          <t>Condiciones de muestreo generales planteadas por defecto, pueden considerarse adecudadas para comparativa con valor límite de corta duración.</t>
        </is>
      </c>
      <c r="AK280" s="118" t="inlineStr">
        <is>
          <t>Nota: Agente afectado por RD 612/2024, ya se considera valor límite propuesto en esta entrada.</t>
        </is>
      </c>
    </row>
    <row r="281" ht="16"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25" t="inlineStr">
        <is>
          <t>0,01-0,2</t>
        </is>
      </c>
      <c r="J281" s="25" t="inlineStr">
        <is>
          <t>0,01-0,2 (MT044)</t>
        </is>
      </c>
      <c r="K281" s="25" t="inlineStr">
        <is>
          <t>NIOSH 1003</t>
        </is>
      </c>
      <c r="L281" s="31" t="n">
        <v>0.2</v>
      </c>
      <c r="N281" s="75" t="n">
        <v>5</v>
      </c>
      <c r="O281" t="n">
        <v>8.199999999999999</v>
      </c>
      <c r="Q281" t="n">
        <v>8.199999999999999</v>
      </c>
      <c r="R281" t="n">
        <v>32.8</v>
      </c>
      <c r="S281" t="inlineStr">
        <is>
          <t>Austria</t>
        </is>
      </c>
      <c r="T281" s="31" t="n">
        <v>0.2</v>
      </c>
      <c r="U281" s="31" t="n">
        <v>15</v>
      </c>
      <c r="V281" t="inlineStr">
        <is>
          <t>107-06-2</t>
        </is>
      </c>
      <c r="W281" s="2" t="inlineStr">
        <is>
          <t>1,2-Dicloroetano - aire</t>
        </is>
      </c>
      <c r="X281" s="71">
        <f>N281/((0.1*O281)*T281)</f>
        <v/>
      </c>
      <c r="Y281" s="71">
        <f>N281/(0.1*Q281*T281)</f>
        <v/>
      </c>
      <c r="Z281" s="88">
        <f>N281/(0.1*O281)</f>
        <v/>
      </c>
      <c r="AA281" s="88">
        <f>N281/(0.1*Q281)</f>
        <v/>
      </c>
      <c r="AB281" s="90">
        <f>N281/AC281</f>
        <v/>
      </c>
      <c r="AC281" s="31">
        <f>T281*480</f>
        <v/>
      </c>
      <c r="AD281" s="88">
        <f>AB281/O281</f>
        <v/>
      </c>
      <c r="AE281" s="88">
        <f>AB281/Q281</f>
        <v/>
      </c>
      <c r="AF281" s="88">
        <f>((N281/(T281*U281))/O281)</f>
        <v/>
      </c>
      <c r="AG281" s="88">
        <f>((N281/(T281*U281))/Q281)</f>
        <v/>
      </c>
      <c r="AH281" s="88">
        <f>((N281/(T281*U281))/P281)</f>
        <v/>
      </c>
      <c r="AI281" s="88">
        <f>((N281/(T281*U281))/R281)</f>
        <v/>
      </c>
      <c r="AJ281" s="94" t="inlineStr">
        <is>
          <t>Condiciones de muestreo generales planteadas por defecto, pueden considerarse adecudadas para comparativa con valor límite de corta duración.</t>
        </is>
      </c>
      <c r="AK281" s="118" t="inlineStr">
        <is>
          <t>Nota: Agente afectado por RD 612/2024, ya se considera valor límite propuesto en esta entrada.</t>
        </is>
      </c>
    </row>
    <row r="282" ht="16"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25" t="inlineStr">
        <is>
          <t>0,01-0,2</t>
        </is>
      </c>
      <c r="J282" s="25" t="inlineStr">
        <is>
          <t>0,01-0,2 (MT044)</t>
        </is>
      </c>
      <c r="K282" s="25" t="inlineStr">
        <is>
          <t>NIOSH 1003</t>
        </is>
      </c>
      <c r="L282" s="31" t="n">
        <v>0.2</v>
      </c>
      <c r="N282" s="75" t="n">
        <v>5</v>
      </c>
      <c r="O282" t="n">
        <v>8.199999999999999</v>
      </c>
      <c r="Q282" t="n">
        <v>8.199999999999999</v>
      </c>
      <c r="R282" t="n">
        <v>32.8</v>
      </c>
      <c r="S282" t="inlineStr">
        <is>
          <t>Austria</t>
        </is>
      </c>
      <c r="T282" s="31" t="n">
        <v>0.2</v>
      </c>
      <c r="U282" s="31" t="n">
        <v>15</v>
      </c>
      <c r="V282" t="inlineStr">
        <is>
          <t>107-06-2</t>
        </is>
      </c>
      <c r="W282" s="2" t="inlineStr">
        <is>
          <t>1,2-Dicloroetano - aire</t>
        </is>
      </c>
      <c r="X282" s="71">
        <f>N282/((0.1*O282)*T282)</f>
        <v/>
      </c>
      <c r="Y282" s="71">
        <f>N282/(0.1*Q282*T282)</f>
        <v/>
      </c>
      <c r="Z282" s="88">
        <f>N282/(0.1*O282)</f>
        <v/>
      </c>
      <c r="AA282" s="88">
        <f>N282/(0.1*Q282)</f>
        <v/>
      </c>
      <c r="AB282" s="90">
        <f>N282/AC282</f>
        <v/>
      </c>
      <c r="AC282" s="31">
        <f>T282*480</f>
        <v/>
      </c>
      <c r="AD282" s="88">
        <f>AB282/O282</f>
        <v/>
      </c>
      <c r="AE282" s="88">
        <f>AB282/Q282</f>
        <v/>
      </c>
      <c r="AF282" s="88">
        <f>((N282/(T282*U282))/O282)</f>
        <v/>
      </c>
      <c r="AG282" s="88">
        <f>((N282/(T282*U282))/Q282)</f>
        <v/>
      </c>
      <c r="AH282" s="88">
        <f>((N282/(T282*U282))/P282)</f>
        <v/>
      </c>
      <c r="AI282" s="88">
        <f>((N282/(T282*U282))/R282)</f>
        <v/>
      </c>
      <c r="AJ282" s="94" t="inlineStr">
        <is>
          <t>Condiciones de muestreo generales planteadas por defecto, pueden considerarse adecudadas para comparativa con valor límite de corta duración.</t>
        </is>
      </c>
      <c r="AK282" s="118" t="inlineStr">
        <is>
          <t>Nota: Agente afectado por RD 612/2024, ya se considera valor límite propuesto en esta entrada.</t>
        </is>
      </c>
    </row>
    <row r="283" ht="16"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25" t="inlineStr">
        <is>
          <t>0,01-0,2</t>
        </is>
      </c>
      <c r="J283" s="25" t="inlineStr">
        <is>
          <t>0,01-0,2 (MT044)</t>
        </is>
      </c>
      <c r="K283" s="25" t="inlineStr">
        <is>
          <t>NIOSH 1003</t>
        </is>
      </c>
      <c r="L283" s="31" t="n">
        <v>0.2</v>
      </c>
      <c r="N283" s="75" t="n">
        <v>5</v>
      </c>
      <c r="O283" t="n">
        <v>8.199999999999999</v>
      </c>
      <c r="Q283" t="n">
        <v>8.199999999999999</v>
      </c>
      <c r="R283" t="n">
        <v>32.8</v>
      </c>
      <c r="S283" t="inlineStr">
        <is>
          <t>Austria</t>
        </is>
      </c>
      <c r="T283" s="31" t="n">
        <v>0.2</v>
      </c>
      <c r="U283" s="31" t="n">
        <v>15</v>
      </c>
      <c r="V283" t="inlineStr">
        <is>
          <t>107-06-2</t>
        </is>
      </c>
      <c r="W283" s="2" t="inlineStr">
        <is>
          <t>1,2-Dicloroetano - aire</t>
        </is>
      </c>
      <c r="X283" s="71">
        <f>N283/((0.1*O283)*T283)</f>
        <v/>
      </c>
      <c r="Y283" s="71">
        <f>N283/(0.1*Q283*T283)</f>
        <v/>
      </c>
      <c r="Z283" s="88">
        <f>N283/(0.1*O283)</f>
        <v/>
      </c>
      <c r="AA283" s="88">
        <f>N283/(0.1*Q283)</f>
        <v/>
      </c>
      <c r="AB283" s="90">
        <f>N283/AC283</f>
        <v/>
      </c>
      <c r="AC283" s="31">
        <f>T283*480</f>
        <v/>
      </c>
      <c r="AD283" s="88">
        <f>AB283/O283</f>
        <v/>
      </c>
      <c r="AE283" s="88">
        <f>AB283/Q283</f>
        <v/>
      </c>
      <c r="AF283" s="88">
        <f>((N283/(T283*U283))/O283)</f>
        <v/>
      </c>
      <c r="AG283" s="88">
        <f>((N283/(T283*U283))/Q283)</f>
        <v/>
      </c>
      <c r="AH283" s="88">
        <f>((N283/(T283*U283))/P283)</f>
        <v/>
      </c>
      <c r="AI283" s="88">
        <f>((N283/(T283*U283))/R283)</f>
        <v/>
      </c>
      <c r="AJ283" s="94" t="inlineStr">
        <is>
          <t>Condiciones de muestreo generales planteadas por defecto, pueden considerarse adecudadas para comparativa con valor límite de corta duración.</t>
        </is>
      </c>
      <c r="AK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L284" s="35" t="n"/>
      <c r="N284" s="76" t="n">
        <v>60</v>
      </c>
      <c r="O284" s="19" t="n">
        <v>47</v>
      </c>
      <c r="Q284" s="19" t="n">
        <v>46</v>
      </c>
      <c r="R284" s="19" t="n">
        <v>92</v>
      </c>
      <c r="S284" s="19" t="inlineStr">
        <is>
          <t>Finlandia</t>
        </is>
      </c>
      <c r="T284" s="35" t="n"/>
      <c r="U284" s="31" t="n">
        <v>15</v>
      </c>
      <c r="V284" s="19" t="inlineStr">
        <is>
          <t>78-87-5</t>
        </is>
      </c>
      <c r="W284" s="20" t="inlineStr">
        <is>
          <t>Dicloropropano - aire</t>
        </is>
      </c>
      <c r="X284" s="71">
        <f>N284/((0.1*O284)*T284)</f>
        <v/>
      </c>
      <c r="Y284" s="71">
        <f>N284/(0.1*Q284*T284)</f>
        <v/>
      </c>
      <c r="Z284" s="88">
        <f>N284/(0.1*O284)</f>
        <v/>
      </c>
      <c r="AA284" s="88">
        <f>N284/(0.1*Q284)</f>
        <v/>
      </c>
      <c r="AB284" s="90">
        <f>N284/AC284</f>
        <v/>
      </c>
      <c r="AC284" s="31">
        <f>T284*480</f>
        <v/>
      </c>
      <c r="AD284" s="88">
        <f>AB284/O284</f>
        <v/>
      </c>
      <c r="AE284" s="88">
        <f>AB284/Q284</f>
        <v/>
      </c>
      <c r="AF284" s="88">
        <f>((N284/(T284*U284))/O284)</f>
        <v/>
      </c>
      <c r="AG284" s="88">
        <f>((N284/(T284*U284))/Q284)</f>
        <v/>
      </c>
      <c r="AH284" s="88">
        <f>((N284/(T284*U284))/P284)</f>
        <v/>
      </c>
      <c r="AI284" s="88">
        <f>((N284/(T284*U284))/R284)</f>
        <v/>
      </c>
      <c r="AJ284" s="112" t="inlineStr">
        <is>
          <t>N0597 no en listado de métodos y sí en Intranet como subcontratada. Consultar con Juanan si podemos asumirlo.  
En función de la respuesta de Juanan, indicar comentarios.</t>
        </is>
      </c>
      <c r="AK284" s="120" t="n"/>
    </row>
    <row r="285" ht="16"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26" t="inlineStr">
        <is>
          <t>0,01-0,5</t>
        </is>
      </c>
      <c r="J285" s="27" t="inlineStr">
        <is>
          <t>0,01-0,5 (2*MT073)</t>
        </is>
      </c>
      <c r="K285" s="27" t="inlineStr">
        <is>
          <t>NIOSH 1024</t>
        </is>
      </c>
      <c r="L285" s="31" t="n">
        <v>0.5</v>
      </c>
      <c r="N285" s="75" t="n">
        <v>5</v>
      </c>
      <c r="O285" t="n">
        <v>2.2</v>
      </c>
      <c r="Q285" s="18" t="n">
        <v>2.2</v>
      </c>
      <c r="R285" s="18" t="n">
        <v>4.4</v>
      </c>
      <c r="S285" s="18" t="inlineStr">
        <is>
          <t>Dinamarca</t>
        </is>
      </c>
      <c r="T285" s="31" t="n">
        <v>0.5</v>
      </c>
      <c r="U285" s="31" t="n">
        <v>15</v>
      </c>
      <c r="V285" t="inlineStr">
        <is>
          <t>106-99-0</t>
        </is>
      </c>
      <c r="W285" s="2" t="inlineStr">
        <is>
          <t>1,3-Butadieno - aire</t>
        </is>
      </c>
      <c r="X285" s="71">
        <f>N285/((0.1*O285)*T285)</f>
        <v/>
      </c>
      <c r="Y285" s="71">
        <f>N285/(0.1*Q285*T285)</f>
        <v/>
      </c>
      <c r="Z285" s="88">
        <f>N285/(0.1*O285)</f>
        <v/>
      </c>
      <c r="AA285" s="88">
        <f>N285/(0.1*Q285)</f>
        <v/>
      </c>
      <c r="AB285" s="90">
        <f>N285/AC285</f>
        <v/>
      </c>
      <c r="AC285" s="31">
        <f>T285*480</f>
        <v/>
      </c>
      <c r="AD285" s="88">
        <f>AB285/O285</f>
        <v/>
      </c>
      <c r="AE285" s="88">
        <f>AB285/Q285</f>
        <v/>
      </c>
      <c r="AF285" s="88">
        <f>((N285/(T285*U285))/O285)</f>
        <v/>
      </c>
      <c r="AG285" s="88">
        <f>((N285/(T285*U285))/Q285)</f>
        <v/>
      </c>
      <c r="AH285" s="88">
        <f>((N285/(T285*U285))/P285)</f>
        <v/>
      </c>
      <c r="AI285" s="88">
        <f>((N285/(T285*U285))/R285)</f>
        <v/>
      </c>
      <c r="AJ285" s="94" t="inlineStr">
        <is>
          <t>Condiciones de muestreo generales planteadas por defecto, pueden considerarse adecudadas para comparativa con valor límite de corta duración.</t>
        </is>
      </c>
      <c r="AK285" s="118" t="inlineStr">
        <is>
          <t>Nota: Agente afectado por RD 612/2024, ya se considera valor límite propuesto en esta entrada.</t>
        </is>
      </c>
    </row>
    <row r="286" ht="16"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26" t="inlineStr">
        <is>
          <t>0,01-0,5</t>
        </is>
      </c>
      <c r="J286" s="27" t="inlineStr">
        <is>
          <t>0,01-0,5 (2*MT073)</t>
        </is>
      </c>
      <c r="K286" s="27" t="inlineStr">
        <is>
          <t>NIOSH 1024</t>
        </is>
      </c>
      <c r="L286" s="31" t="n">
        <v>0.5</v>
      </c>
      <c r="N286" s="75" t="n">
        <v>5</v>
      </c>
      <c r="O286" t="n">
        <v>2.2</v>
      </c>
      <c r="Q286" s="18" t="n">
        <v>2.2</v>
      </c>
      <c r="R286" s="18" t="n">
        <v>4.4</v>
      </c>
      <c r="S286" s="18" t="inlineStr">
        <is>
          <t>Dinamarca</t>
        </is>
      </c>
      <c r="T286" s="31" t="n">
        <v>0.5</v>
      </c>
      <c r="U286" s="31" t="n">
        <v>15</v>
      </c>
      <c r="V286" t="inlineStr">
        <is>
          <t>106-99-0</t>
        </is>
      </c>
      <c r="W286" s="2" t="inlineStr">
        <is>
          <t>1,3-Butadieno - aire</t>
        </is>
      </c>
      <c r="X286" s="71">
        <f>N286/((0.1*O286)*T286)</f>
        <v/>
      </c>
      <c r="Y286" s="71">
        <f>N286/(0.1*Q286*T286)</f>
        <v/>
      </c>
      <c r="Z286" s="88">
        <f>N286/(0.1*O286)</f>
        <v/>
      </c>
      <c r="AA286" s="88">
        <f>N286/(0.1*Q286)</f>
        <v/>
      </c>
      <c r="AB286" s="90">
        <f>N286/AC286</f>
        <v/>
      </c>
      <c r="AC286" s="31">
        <f>T286*480</f>
        <v/>
      </c>
      <c r="AD286" s="88">
        <f>AB286/O286</f>
        <v/>
      </c>
      <c r="AE286" s="88">
        <f>AB286/Q286</f>
        <v/>
      </c>
      <c r="AF286" s="88">
        <f>((N286/(T286*U286))/O286)</f>
        <v/>
      </c>
      <c r="AG286" s="88">
        <f>((N286/(T286*U286))/Q286)</f>
        <v/>
      </c>
      <c r="AH286" s="88">
        <f>((N286/(T286*U286))/P286)</f>
        <v/>
      </c>
      <c r="AI286" s="88">
        <f>((N286/(T286*U286))/R286)</f>
        <v/>
      </c>
      <c r="AJ286" s="94" t="inlineStr">
        <is>
          <t>Condiciones de muestreo generales planteadas por defecto, pueden considerarse adecudadas para comparativa con valor límite de corta duración.</t>
        </is>
      </c>
      <c r="AK286" s="118" t="inlineStr">
        <is>
          <t>Nota: Agente afectado por RD 612/2024, ya se considera valor límite propuesto en esta entrada.</t>
        </is>
      </c>
    </row>
    <row r="287" ht="16"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t="n">
        <v>1</v>
      </c>
      <c r="J287" s="27" t="inlineStr">
        <is>
          <t>1 (MAE15)</t>
        </is>
      </c>
      <c r="K287" s="27" t="inlineStr">
        <is>
          <t>OSHA CSI</t>
        </is>
      </c>
      <c r="L287" s="31" t="n">
        <v>1</v>
      </c>
      <c r="N287" s="75" t="n">
        <v>2</v>
      </c>
      <c r="O287" t="n">
        <v>1</v>
      </c>
      <c r="Q287" s="18" t="n">
        <v>1</v>
      </c>
      <c r="R287" s="18" t="n">
        <v>2</v>
      </c>
      <c r="S287" t="inlineStr">
        <is>
          <t>Dinamarca</t>
        </is>
      </c>
      <c r="T287" s="31" t="n">
        <v>1</v>
      </c>
      <c r="U287" s="31" t="n">
        <v>15</v>
      </c>
      <c r="V287" t="inlineStr">
        <is>
          <t>100-25-4</t>
        </is>
      </c>
      <c r="W287" s="2" t="inlineStr">
        <is>
          <t>1,4-Dinitrobenceno - aire</t>
        </is>
      </c>
      <c r="X287" s="71">
        <f>N287/((0.1*O287)*T287)</f>
        <v/>
      </c>
      <c r="Y287" s="71">
        <f>N287/(0.1*Q287*T287)</f>
        <v/>
      </c>
      <c r="Z287" s="88">
        <f>N287/(0.1*O287)</f>
        <v/>
      </c>
      <c r="AA287" s="88">
        <f>N287/(0.1*Q287)</f>
        <v/>
      </c>
      <c r="AB287" s="90">
        <f>N287/AC287</f>
        <v/>
      </c>
      <c r="AC287" s="31">
        <f>T287*480</f>
        <v/>
      </c>
      <c r="AD287" s="88">
        <f>AB287/O287</f>
        <v/>
      </c>
      <c r="AE287" s="88">
        <f>AB287/Q287</f>
        <v/>
      </c>
      <c r="AF287" s="88">
        <f>((N287/(T287*U287))/O287)</f>
        <v/>
      </c>
      <c r="AG287" s="88">
        <f>((N287/(T287*U287))/Q287)</f>
        <v/>
      </c>
      <c r="AH287" s="88">
        <f>((N287/(T287*U287))/P287)</f>
        <v/>
      </c>
      <c r="AI287" s="88">
        <f>((N287/(T287*U287))/R287)</f>
        <v/>
      </c>
      <c r="AJ287" s="94" t="inlineStr">
        <is>
          <t>Condiciones de muestreo generales planteadas por defecto, pueden considerarse adecudadas para comparativa con valor límite de corta duración.</t>
        </is>
      </c>
      <c r="AK287" s="118" t="inlineStr">
        <is>
          <t>Nota: No localizado método específico CSI para CAS: 100-25-4; se asume como veraz y vigente la información incluida en listado de métodos del Laboratorio.</t>
        </is>
      </c>
    </row>
    <row r="288" ht="16"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t="n">
        <v>1</v>
      </c>
      <c r="J288" s="27" t="inlineStr">
        <is>
          <t>1 (MAE15)</t>
        </is>
      </c>
      <c r="K288" s="27" t="inlineStr">
        <is>
          <t>OSHA CSI</t>
        </is>
      </c>
      <c r="L288" s="31" t="n">
        <v>1</v>
      </c>
      <c r="N288" s="75" t="n">
        <v>2</v>
      </c>
      <c r="O288" t="n">
        <v>1</v>
      </c>
      <c r="Q288" s="18" t="n">
        <v>1</v>
      </c>
      <c r="R288" s="18" t="n">
        <v>2</v>
      </c>
      <c r="S288" t="inlineStr">
        <is>
          <t>Dinamarca</t>
        </is>
      </c>
      <c r="T288" s="31" t="n">
        <v>1</v>
      </c>
      <c r="U288" s="31" t="n">
        <v>15</v>
      </c>
      <c r="V288" t="inlineStr">
        <is>
          <t>100-25-4</t>
        </is>
      </c>
      <c r="W288" s="2" t="inlineStr">
        <is>
          <t>1,4-Dinitrobenceno - aire</t>
        </is>
      </c>
      <c r="X288" s="71">
        <f>N288/((0.1*O288)*T288)</f>
        <v/>
      </c>
      <c r="Y288" s="71">
        <f>N288/(0.1*Q288*T288)</f>
        <v/>
      </c>
      <c r="Z288" s="88">
        <f>N288/(0.1*O288)</f>
        <v/>
      </c>
      <c r="AA288" s="88">
        <f>N288/(0.1*Q288)</f>
        <v/>
      </c>
      <c r="AB288" s="90">
        <f>N288/AC288</f>
        <v/>
      </c>
      <c r="AC288" s="31">
        <f>T288*480</f>
        <v/>
      </c>
      <c r="AD288" s="88">
        <f>AB288/O288</f>
        <v/>
      </c>
      <c r="AE288" s="88">
        <f>AB288/Q288</f>
        <v/>
      </c>
      <c r="AF288" s="88">
        <f>((N288/(T288*U288))/O288)</f>
        <v/>
      </c>
      <c r="AG288" s="88">
        <f>((N288/(T288*U288))/Q288)</f>
        <v/>
      </c>
      <c r="AH288" s="88">
        <f>((N288/(T288*U288))/P288)</f>
        <v/>
      </c>
      <c r="AI288" s="88">
        <f>((N288/(T288*U288))/R288)</f>
        <v/>
      </c>
      <c r="AJ288" s="94" t="inlineStr">
        <is>
          <t>Condiciones de muestreo generales planteadas por defecto, pueden considerarse adecudadas para comparativa con valor límite de corta duración.</t>
        </is>
      </c>
      <c r="AK288" s="118" t="inlineStr">
        <is>
          <t>Nota: No localizado método específico CSI para CAS: 100-25-4; se asume como veraz y vigente la información incluida en listado de métodos del Laboratorio.</t>
        </is>
      </c>
    </row>
    <row r="289" ht="16"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25" t="inlineStr">
        <is>
          <t>0,05-0,2</t>
        </is>
      </c>
      <c r="J289" s="27" t="inlineStr">
        <is>
          <t>0,05-0,2 (MT044)</t>
        </is>
      </c>
      <c r="K289" s="27" t="inlineStr">
        <is>
          <t>NIOSH 1302</t>
        </is>
      </c>
      <c r="L289" s="31" t="n">
        <v>0.2</v>
      </c>
      <c r="N289" s="75" t="n">
        <v>10</v>
      </c>
      <c r="O289" t="n">
        <v>40</v>
      </c>
      <c r="P289" t="n">
        <v>80</v>
      </c>
      <c r="T289" s="31" t="n">
        <v>0.2</v>
      </c>
      <c r="U289" s="31" t="n">
        <v>15</v>
      </c>
      <c r="V289" t="inlineStr">
        <is>
          <t>872-50-4</t>
        </is>
      </c>
      <c r="W289" s="2" t="inlineStr">
        <is>
          <t>1-Metil-2-pirrolidona - aire</t>
        </is>
      </c>
      <c r="X289" s="71">
        <f>N289/((0.1*O289)*T289)</f>
        <v/>
      </c>
      <c r="Y289" s="71">
        <f>N289/(0.1*Q289*T289)</f>
        <v/>
      </c>
      <c r="Z289" s="88">
        <f>N289/(0.1*O289)</f>
        <v/>
      </c>
      <c r="AA289" s="88">
        <f>N289/(0.1*Q289)</f>
        <v/>
      </c>
      <c r="AB289" s="90">
        <f>N289/AC289</f>
        <v/>
      </c>
      <c r="AC289" s="31">
        <f>T289*480</f>
        <v/>
      </c>
      <c r="AD289" s="88">
        <f>AB289/O289</f>
        <v/>
      </c>
      <c r="AE289" s="88">
        <f>AB289/Q289</f>
        <v/>
      </c>
      <c r="AF289" s="88">
        <f>((N289/(T289*U289))/O289)</f>
        <v/>
      </c>
      <c r="AG289" s="88">
        <f>((N289/(T289*U289))/Q289)</f>
        <v/>
      </c>
      <c r="AH289" s="88">
        <f>((N289/(T289*U289))/P289)</f>
        <v/>
      </c>
      <c r="AI289" s="88">
        <f>((N289/(T289*U289))/R289)</f>
        <v/>
      </c>
      <c r="AJ289" s="94" t="inlineStr">
        <is>
          <t>Condiciones de muestreo generales planteadas por defecto, pueden considerarse adecudadas para comparativa con valor límite de corta duración.</t>
        </is>
      </c>
      <c r="AK289" s="118" t="inlineStr">
        <is>
          <t>Nota: Agente afectado por RD 612/2024, ya se considera valor límite propuesto en esta entrada.</t>
        </is>
      </c>
    </row>
    <row r="290" ht="16"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25" t="inlineStr">
        <is>
          <t>0,05-0,2</t>
        </is>
      </c>
      <c r="J290" s="27" t="inlineStr">
        <is>
          <t>0,05-0,2 (MT044)</t>
        </is>
      </c>
      <c r="K290" s="27" t="inlineStr">
        <is>
          <t>NIOSH 1302</t>
        </is>
      </c>
      <c r="L290" s="31" t="n">
        <v>0.2</v>
      </c>
      <c r="N290" s="75" t="n">
        <v>10</v>
      </c>
      <c r="O290" t="n">
        <v>40</v>
      </c>
      <c r="P290" t="n">
        <v>80</v>
      </c>
      <c r="T290" s="31" t="n">
        <v>0.2</v>
      </c>
      <c r="U290" s="31" t="n">
        <v>15</v>
      </c>
      <c r="V290" t="inlineStr">
        <is>
          <t>872-50-4</t>
        </is>
      </c>
      <c r="W290" s="2" t="inlineStr">
        <is>
          <t>1-Metil-2-pirrolidona - aire</t>
        </is>
      </c>
      <c r="X290" s="71">
        <f>N290/((0.1*O290)*T290)</f>
        <v/>
      </c>
      <c r="Y290" s="71">
        <f>N290/(0.1*Q290*T290)</f>
        <v/>
      </c>
      <c r="Z290" s="88">
        <f>N290/(0.1*O290)</f>
        <v/>
      </c>
      <c r="AA290" s="88">
        <f>N290/(0.1*Q290)</f>
        <v/>
      </c>
      <c r="AB290" s="90">
        <f>N290/AC290</f>
        <v/>
      </c>
      <c r="AC290" s="31">
        <f>T290*480</f>
        <v/>
      </c>
      <c r="AD290" s="88">
        <f>AB290/O290</f>
        <v/>
      </c>
      <c r="AE290" s="88">
        <f>AB290/Q290</f>
        <v/>
      </c>
      <c r="AF290" s="88">
        <f>((N290/(T290*U290))/O290)</f>
        <v/>
      </c>
      <c r="AG290" s="88">
        <f>((N290/(T290*U290))/Q290)</f>
        <v/>
      </c>
      <c r="AH290" s="88">
        <f>((N290/(T290*U290))/P290)</f>
        <v/>
      </c>
      <c r="AI290" s="88">
        <f>((N290/(T290*U290))/R290)</f>
        <v/>
      </c>
      <c r="AJ290" s="94" t="inlineStr">
        <is>
          <t>Condiciones de muestreo generales planteadas por defecto, pueden considerarse adecudadas para comparativa con valor límite de corta duración.</t>
        </is>
      </c>
      <c r="AK290" s="118" t="inlineStr">
        <is>
          <t>Nota: Agente afectado por RD 612/2024, ya se considera valor límite propuesto en esta entrada.</t>
        </is>
      </c>
    </row>
    <row r="291" ht="16"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t="n">
        <v>0.2</v>
      </c>
      <c r="J291" s="27" t="inlineStr">
        <is>
          <t>0,2 (MT044)</t>
        </is>
      </c>
      <c r="K291" s="27" t="inlineStr">
        <is>
          <t>OSHA PV 2095</t>
        </is>
      </c>
      <c r="L291" s="31" t="n">
        <v>0.2</v>
      </c>
      <c r="N291" s="75" t="n">
        <v>1</v>
      </c>
      <c r="O291" t="n">
        <v>67.5</v>
      </c>
      <c r="P291" s="18" t="n">
        <v>101.2</v>
      </c>
      <c r="T291" s="31" t="n">
        <v>0.2</v>
      </c>
      <c r="U291" s="31" t="n">
        <v>15</v>
      </c>
      <c r="V291" t="inlineStr">
        <is>
          <t>112-34-5</t>
        </is>
      </c>
      <c r="W291" s="2" t="inlineStr">
        <is>
          <t>2-(2-Butoxietoxi) etanol - aire</t>
        </is>
      </c>
      <c r="X291" s="71">
        <f>N291/((0.1*O291)*T291)</f>
        <v/>
      </c>
      <c r="Y291" s="71">
        <f>N291/(0.1*Q291*T291)</f>
        <v/>
      </c>
      <c r="Z291" s="88">
        <f>N291/(0.1*O291)</f>
        <v/>
      </c>
      <c r="AA291" s="88">
        <f>N291/(0.1*Q291)</f>
        <v/>
      </c>
      <c r="AB291" s="90">
        <f>N291/AC291</f>
        <v/>
      </c>
      <c r="AC291" s="31">
        <f>T291*480</f>
        <v/>
      </c>
      <c r="AD291" s="88">
        <f>AB291/O291</f>
        <v/>
      </c>
      <c r="AE291" s="88">
        <f>AB291/Q291</f>
        <v/>
      </c>
      <c r="AF291" s="88">
        <f>((N291/(T291*U291))/O291)</f>
        <v/>
      </c>
      <c r="AG291" s="88">
        <f>((N291/(T291*U291))/Q291)</f>
        <v/>
      </c>
      <c r="AH291" s="88">
        <f>((N291/(T291*U291))/P291)</f>
        <v/>
      </c>
      <c r="AI291" s="88">
        <f>((N291/(T291*U291))/R291)</f>
        <v/>
      </c>
      <c r="AJ291" s="94" t="inlineStr">
        <is>
          <t>Condiciones de muestreo generales planteadas por defecto, pueden considerarse adecudadas para comparativa con valor límite de corta duración.</t>
        </is>
      </c>
    </row>
    <row r="292" ht="16"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t="n">
        <v>0.2</v>
      </c>
      <c r="J292" s="27" t="inlineStr">
        <is>
          <t>0,2 (MT044)</t>
        </is>
      </c>
      <c r="K292" s="27" t="inlineStr">
        <is>
          <t>OSHA PV 2095</t>
        </is>
      </c>
      <c r="L292" s="31" t="n">
        <v>0.2</v>
      </c>
      <c r="N292" s="75" t="n">
        <v>1</v>
      </c>
      <c r="O292" t="n">
        <v>67.5</v>
      </c>
      <c r="P292" s="18" t="n">
        <v>101.2</v>
      </c>
      <c r="T292" s="31" t="n">
        <v>0.2</v>
      </c>
      <c r="U292" s="31" t="n">
        <v>15</v>
      </c>
      <c r="V292" t="inlineStr">
        <is>
          <t>112-34-5</t>
        </is>
      </c>
      <c r="W292" s="2" t="inlineStr">
        <is>
          <t>2-(2-Butoxietoxi) etanol - aire</t>
        </is>
      </c>
      <c r="X292" s="71">
        <f>N292/((0.1*O292)*T292)</f>
        <v/>
      </c>
      <c r="Y292" s="71">
        <f>N292/(0.1*Q292*T292)</f>
        <v/>
      </c>
      <c r="Z292" s="88">
        <f>N292/(0.1*O292)</f>
        <v/>
      </c>
      <c r="AA292" s="88">
        <f>N292/(0.1*Q292)</f>
        <v/>
      </c>
      <c r="AB292" s="90">
        <f>N292/AC292</f>
        <v/>
      </c>
      <c r="AC292" s="31">
        <f>T292*480</f>
        <v/>
      </c>
      <c r="AD292" s="88">
        <f>AB292/O292</f>
        <v/>
      </c>
      <c r="AE292" s="88">
        <f>AB292/Q292</f>
        <v/>
      </c>
      <c r="AF292" s="88">
        <f>((N292/(T292*U292))/O292)</f>
        <v/>
      </c>
      <c r="AG292" s="88">
        <f>((N292/(T292*U292))/Q292)</f>
        <v/>
      </c>
      <c r="AH292" s="88">
        <f>((N292/(T292*U292))/P292)</f>
        <v/>
      </c>
      <c r="AI292" s="88">
        <f>((N292/(T292*U292))/R292)</f>
        <v/>
      </c>
      <c r="AJ292" s="94" t="inlineStr">
        <is>
          <t>Condiciones de muestreo generales planteadas por defecto, pueden considerarse adecudadas para comparativa con valor límite de corta duración.</t>
        </is>
      </c>
    </row>
    <row r="293" ht="16"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18" t="n">
        <v>0.2</v>
      </c>
      <c r="J293" s="27" t="inlineStr">
        <is>
          <t>0,2 (MT044)</t>
        </is>
      </c>
      <c r="K293" s="27" t="inlineStr">
        <is>
          <t>OSHA PV 2013</t>
        </is>
      </c>
      <c r="L293" s="31" t="n">
        <v>0.2</v>
      </c>
      <c r="N293" s="75" t="n">
        <v>40</v>
      </c>
      <c r="Q293" t="n">
        <v>35</v>
      </c>
      <c r="R293" t="n">
        <v>70</v>
      </c>
      <c r="S293" t="inlineStr">
        <is>
          <t>Alemania</t>
        </is>
      </c>
      <c r="T293" s="31" t="n">
        <v>0.2</v>
      </c>
      <c r="U293" s="31" t="n">
        <v>15</v>
      </c>
      <c r="V293" t="inlineStr">
        <is>
          <t>111-90-0</t>
        </is>
      </c>
      <c r="W293" s="2" t="inlineStr">
        <is>
          <t>2-(2-Etoxietoxi)etanol - aire</t>
        </is>
      </c>
      <c r="X293" s="71">
        <f>N293/((0.1*O293)*T293)</f>
        <v/>
      </c>
      <c r="Y293" s="71">
        <f>N293/(0.1*Q293*T293)</f>
        <v/>
      </c>
      <c r="Z293" s="88">
        <f>N293/(0.1*O293)</f>
        <v/>
      </c>
      <c r="AA293" s="88">
        <f>N293/(0.1*Q293)</f>
        <v/>
      </c>
      <c r="AB293" s="90">
        <f>N293/AC293</f>
        <v/>
      </c>
      <c r="AC293" s="31">
        <f>T293*480</f>
        <v/>
      </c>
      <c r="AD293" s="88">
        <f>AB293/O293</f>
        <v/>
      </c>
      <c r="AE293" s="88">
        <f>AB293/Q293</f>
        <v/>
      </c>
      <c r="AF293" s="88">
        <f>((N293/(T293*U293))/O293)</f>
        <v/>
      </c>
      <c r="AG293" s="88">
        <f>((N293/(T293*U293))/Q293)</f>
        <v/>
      </c>
      <c r="AH293" s="88">
        <f>((N293/(T293*U293))/P293)</f>
        <v/>
      </c>
      <c r="AI293" s="88">
        <f>((N293/(T293*U293))/R293)</f>
        <v/>
      </c>
      <c r="AJ293" s="94" t="inlineStr">
        <is>
          <t>Condiciones de muestreo generales planteadas por defecto, pueden considerarse adecudadas para comparativa con valor límite de corta duración.</t>
        </is>
      </c>
      <c r="AK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48"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46" t="inlineStr">
        <is>
          <t>0,05-0,2</t>
        </is>
      </c>
      <c r="J294" s="45" t="inlineStr">
        <is>
          <t>0,05-0,2 (2*MT082)</t>
        </is>
      </c>
      <c r="K294" s="45" t="inlineStr">
        <is>
          <t>OSHA PV 1012</t>
        </is>
      </c>
      <c r="L294" s="31" t="n">
        <v>0.2</v>
      </c>
      <c r="N294" s="79" t="n">
        <v>10</v>
      </c>
      <c r="O294" t="n">
        <v>0.07000000000000001</v>
      </c>
      <c r="P294" t="n">
        <v>0.36</v>
      </c>
      <c r="T294" s="31" t="n">
        <v>0.2</v>
      </c>
      <c r="U294" s="31" t="n">
        <v>15</v>
      </c>
      <c r="V294" t="inlineStr">
        <is>
          <t>431-03-8</t>
        </is>
      </c>
      <c r="W294" s="13" t="inlineStr">
        <is>
          <t>2,3-Butanodiona - aire</t>
        </is>
      </c>
      <c r="X294" s="73">
        <f>N294/((0.1*O294)*T294)</f>
        <v/>
      </c>
      <c r="Y294" s="71">
        <f>N294/(0.1*Q294*T294)</f>
        <v/>
      </c>
      <c r="Z294" s="88">
        <f>N294/(0.1*O294)</f>
        <v/>
      </c>
      <c r="AA294" s="88">
        <f>N294/(0.1*Q294)</f>
        <v/>
      </c>
      <c r="AB294" s="90">
        <f>N294/AC294</f>
        <v/>
      </c>
      <c r="AC294" s="31">
        <f>T294*480</f>
        <v/>
      </c>
      <c r="AD294" s="88">
        <f>AB294/O294</f>
        <v/>
      </c>
      <c r="AE294" s="88">
        <f>AB294/Q294</f>
        <v/>
      </c>
      <c r="AF294" s="103">
        <f>((N294/(T294*U294))/O294)</f>
        <v/>
      </c>
      <c r="AG294" s="88">
        <f>((N294/(T294*U294))/Q294)</f>
        <v/>
      </c>
      <c r="AH294" s="139">
        <f>((N294/(T294*U294))/P294)</f>
        <v/>
      </c>
      <c r="AI294" s="88">
        <f>((N294/(T294*U294))/R294)</f>
        <v/>
      </c>
      <c r="AJ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294" s="118" t="inlineStr">
        <is>
          <t>Nota: OSHA PV 2118 y NIOSH 2557 obsoletos.</t>
        </is>
      </c>
    </row>
    <row r="295" ht="48"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46" t="inlineStr">
        <is>
          <t>0,05-0,2</t>
        </is>
      </c>
      <c r="J295" s="45" t="inlineStr">
        <is>
          <t>0,05-0,2 (2*MT082)</t>
        </is>
      </c>
      <c r="K295" s="45" t="inlineStr">
        <is>
          <t>OSHA PV 1012</t>
        </is>
      </c>
      <c r="L295" s="31" t="n">
        <v>0.2</v>
      </c>
      <c r="N295" s="79" t="n">
        <v>10</v>
      </c>
      <c r="O295" t="n">
        <v>0.07000000000000001</v>
      </c>
      <c r="P295" t="n">
        <v>0.36</v>
      </c>
      <c r="T295" s="31" t="n">
        <v>0.2</v>
      </c>
      <c r="U295" s="31" t="n">
        <v>15</v>
      </c>
      <c r="V295" t="inlineStr">
        <is>
          <t>431-03-8</t>
        </is>
      </c>
      <c r="W295" s="13" t="inlineStr">
        <is>
          <t>2,3-Butanodiona - aire</t>
        </is>
      </c>
      <c r="X295" s="73">
        <f>N295/((0.1*O295)*T295)</f>
        <v/>
      </c>
      <c r="Y295" s="71">
        <f>N295/(0.1*Q295*T295)</f>
        <v/>
      </c>
      <c r="Z295" s="88">
        <f>N295/(0.1*O295)</f>
        <v/>
      </c>
      <c r="AA295" s="88">
        <f>N295/(0.1*Q295)</f>
        <v/>
      </c>
      <c r="AB295" s="90">
        <f>N295/AC295</f>
        <v/>
      </c>
      <c r="AC295" s="31">
        <f>T295*480</f>
        <v/>
      </c>
      <c r="AD295" s="88">
        <f>AB295/O295</f>
        <v/>
      </c>
      <c r="AE295" s="88">
        <f>AB295/Q295</f>
        <v/>
      </c>
      <c r="AF295" s="103">
        <f>((N295/(T295*U295))/O295)</f>
        <v/>
      </c>
      <c r="AG295" s="88">
        <f>((N295/(T295*U295))/Q295)</f>
        <v/>
      </c>
      <c r="AH295" s="139">
        <f>((N295/(T295*U295))/P295)</f>
        <v/>
      </c>
      <c r="AI295" s="88">
        <f>((N295/(T295*U295))/R295)</f>
        <v/>
      </c>
      <c r="AJ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295" s="118" t="inlineStr">
        <is>
          <t>Nota: OSHA PV 2118 y NIOSH 2557 obsoletos.</t>
        </is>
      </c>
    </row>
    <row r="296" ht="16"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t="n">
        <v>0.2</v>
      </c>
      <c r="J296" s="27" t="inlineStr">
        <is>
          <t>0,2 (MT044)</t>
        </is>
      </c>
      <c r="K296" s="27" t="inlineStr">
        <is>
          <t>OSHA CSI</t>
        </is>
      </c>
      <c r="L296" s="31" t="n">
        <v>0.2</v>
      </c>
      <c r="N296" s="75" t="n">
        <v>5</v>
      </c>
      <c r="O296" t="n">
        <v>5.4</v>
      </c>
      <c r="Q296" s="18" t="n">
        <v>5.4</v>
      </c>
      <c r="R296" s="18" t="n">
        <v>10.8</v>
      </c>
      <c r="S296" t="inlineStr">
        <is>
          <t>Dinamarca</t>
        </is>
      </c>
      <c r="T296" s="31" t="n">
        <v>0.2</v>
      </c>
      <c r="U296" s="31" t="n">
        <v>15</v>
      </c>
      <c r="V296" t="inlineStr">
        <is>
          <t>104-76-7</t>
        </is>
      </c>
      <c r="W296" s="2" t="inlineStr">
        <is>
          <t>2-Etilhexanol - aire</t>
        </is>
      </c>
      <c r="X296" s="71">
        <f>N296/((0.1*O296)*T296)</f>
        <v/>
      </c>
      <c r="Y296" s="71">
        <f>N296/(0.1*Q296*T296)</f>
        <v/>
      </c>
      <c r="Z296" s="88">
        <f>N296/(0.1*O296)</f>
        <v/>
      </c>
      <c r="AA296" s="88">
        <f>N296/(0.1*Q296)</f>
        <v/>
      </c>
      <c r="AB296" s="90">
        <f>N296/AC296</f>
        <v/>
      </c>
      <c r="AC296" s="31">
        <f>T296*480</f>
        <v/>
      </c>
      <c r="AD296" s="88">
        <f>AB296/O296</f>
        <v/>
      </c>
      <c r="AE296" s="88">
        <f>AB296/Q296</f>
        <v/>
      </c>
      <c r="AF296" s="88">
        <f>((N296/(T296*U296))/O296)</f>
        <v/>
      </c>
      <c r="AG296" s="88">
        <f>((N296/(T296*U296))/Q296)</f>
        <v/>
      </c>
      <c r="AH296" s="88">
        <f>((N296/(T296*U296))/P296)</f>
        <v/>
      </c>
      <c r="AI296" s="88">
        <f>((N296/(T296*U296))/R296)</f>
        <v/>
      </c>
      <c r="AJ296" s="94" t="inlineStr">
        <is>
          <t>Condiciones de muestreo generales planteadas por defecto, pueden considerarse adecudadas para comparativa con valor límite de corta duración.</t>
        </is>
      </c>
      <c r="AK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16"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t="n">
        <v>0.2</v>
      </c>
      <c r="J297" s="27" t="inlineStr">
        <is>
          <t>0,2 (MT044)</t>
        </is>
      </c>
      <c r="K297" s="27" t="inlineStr">
        <is>
          <t>OSHA CSI</t>
        </is>
      </c>
      <c r="L297" s="31" t="n">
        <v>0.2</v>
      </c>
      <c r="N297" s="75" t="n">
        <v>5</v>
      </c>
      <c r="O297" t="n">
        <v>5.4</v>
      </c>
      <c r="Q297" s="18" t="n">
        <v>5.4</v>
      </c>
      <c r="R297" s="18" t="n">
        <v>10.8</v>
      </c>
      <c r="S297" t="inlineStr">
        <is>
          <t>Dinamarca</t>
        </is>
      </c>
      <c r="T297" s="31" t="n">
        <v>0.2</v>
      </c>
      <c r="U297" s="31" t="n">
        <v>15</v>
      </c>
      <c r="V297" t="inlineStr">
        <is>
          <t>104-76-7</t>
        </is>
      </c>
      <c r="W297" s="2" t="inlineStr">
        <is>
          <t>2-Etilhexanol - aire</t>
        </is>
      </c>
      <c r="X297" s="71">
        <f>N297/((0.1*O297)*T297)</f>
        <v/>
      </c>
      <c r="Y297" s="71">
        <f>N297/(0.1*Q297*T297)</f>
        <v/>
      </c>
      <c r="Z297" s="88">
        <f>N297/(0.1*O297)</f>
        <v/>
      </c>
      <c r="AA297" s="88">
        <f>N297/(0.1*Q297)</f>
        <v/>
      </c>
      <c r="AB297" s="90">
        <f>N297/AC297</f>
        <v/>
      </c>
      <c r="AC297" s="31">
        <f>T297*480</f>
        <v/>
      </c>
      <c r="AD297" s="88">
        <f>AB297/O297</f>
        <v/>
      </c>
      <c r="AE297" s="88">
        <f>AB297/Q297</f>
        <v/>
      </c>
      <c r="AF297" s="88">
        <f>((N297/(T297*U297))/O297)</f>
        <v/>
      </c>
      <c r="AG297" s="88">
        <f>((N297/(T297*U297))/Q297)</f>
        <v/>
      </c>
      <c r="AH297" s="88">
        <f>((N297/(T297*U297))/P297)</f>
        <v/>
      </c>
      <c r="AI297" s="88">
        <f>((N297/(T297*U297))/R297)</f>
        <v/>
      </c>
      <c r="AJ297" s="94" t="inlineStr">
        <is>
          <t>Condiciones de muestreo generales planteadas por defecto, pueden considerarse adecudadas para comparativa con valor límite de corta duración.</t>
        </is>
      </c>
      <c r="AK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16"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t="n">
        <v>1</v>
      </c>
      <c r="J298" s="27" t="inlineStr">
        <is>
          <t>1 (MT083 con impinger)</t>
        </is>
      </c>
      <c r="K298" s="27" t="inlineStr">
        <is>
          <t>OSHA PV 2006</t>
        </is>
      </c>
      <c r="L298" s="31" t="n">
        <v>1</v>
      </c>
      <c r="N298" s="75" t="n">
        <v>0.5</v>
      </c>
      <c r="O298" t="n">
        <v>0.2</v>
      </c>
      <c r="Q298" s="18" t="n">
        <v>0.2</v>
      </c>
      <c r="R298" s="18" t="n">
        <v>0.4</v>
      </c>
      <c r="S298" t="inlineStr">
        <is>
          <t>Dinamarca</t>
        </is>
      </c>
      <c r="T298" s="31" t="n">
        <v>1</v>
      </c>
      <c r="U298" s="31" t="n">
        <v>15</v>
      </c>
      <c r="V298" t="inlineStr">
        <is>
          <t>61-82-5</t>
        </is>
      </c>
      <c r="W298" s="2" t="inlineStr">
        <is>
          <t>3-amino-1,2,4-triazol - aire</t>
        </is>
      </c>
      <c r="X298" s="71">
        <f>N298/((0.1*O298)*T298)</f>
        <v/>
      </c>
      <c r="Y298" s="71">
        <f>N298/(0.1*Q298*T298)</f>
        <v/>
      </c>
      <c r="Z298" s="88">
        <f>N298/(0.1*O298)</f>
        <v/>
      </c>
      <c r="AA298" s="88">
        <f>N298/(0.1*Q298)</f>
        <v/>
      </c>
      <c r="AB298" s="90">
        <f>N298/AC298</f>
        <v/>
      </c>
      <c r="AC298" s="31">
        <f>T298*480</f>
        <v/>
      </c>
      <c r="AD298" s="88">
        <f>AB298/O298</f>
        <v/>
      </c>
      <c r="AE298" s="88">
        <f>AB298/Q298</f>
        <v/>
      </c>
      <c r="AF298" s="88">
        <f>((N298/(T298*U298))/O298)</f>
        <v/>
      </c>
      <c r="AG298" s="88">
        <f>((N298/(T298*U298))/Q298)</f>
        <v/>
      </c>
      <c r="AH298" s="88">
        <f>((N298/(T298*U298))/P298)</f>
        <v/>
      </c>
      <c r="AI298" s="88">
        <f>((N298/(T298*U298))/R298)</f>
        <v/>
      </c>
      <c r="AJ298" s="94" t="inlineStr">
        <is>
          <t>Condiciones de muestreo generales planteadas por defecto, pueden considerarse adecudadas para comparativa con valor límite de corta duración.</t>
        </is>
      </c>
    </row>
    <row r="299" ht="16"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t="n">
        <v>1</v>
      </c>
      <c r="J299" s="27" t="inlineStr">
        <is>
          <t>1 (MT083 con impinger)</t>
        </is>
      </c>
      <c r="K299" s="27" t="inlineStr">
        <is>
          <t>OSHA PV 2006</t>
        </is>
      </c>
      <c r="L299" s="31" t="n">
        <v>1</v>
      </c>
      <c r="N299" s="75" t="n">
        <v>0.5</v>
      </c>
      <c r="O299" t="n">
        <v>0.2</v>
      </c>
      <c r="Q299" s="18" t="n">
        <v>0.2</v>
      </c>
      <c r="R299" s="18" t="n">
        <v>0.4</v>
      </c>
      <c r="S299" t="inlineStr">
        <is>
          <t>Dinamarca</t>
        </is>
      </c>
      <c r="T299" s="31" t="n">
        <v>1</v>
      </c>
      <c r="U299" s="31" t="n">
        <v>15</v>
      </c>
      <c r="V299" t="inlineStr">
        <is>
          <t>61-82-5</t>
        </is>
      </c>
      <c r="W299" s="2" t="inlineStr">
        <is>
          <t>3-amino-1,2,4-triazol - aire</t>
        </is>
      </c>
      <c r="X299" s="71">
        <f>N299/((0.1*O299)*T299)</f>
        <v/>
      </c>
      <c r="Y299" s="71">
        <f>N299/(0.1*Q299*T299)</f>
        <v/>
      </c>
      <c r="Z299" s="88">
        <f>N299/(0.1*O299)</f>
        <v/>
      </c>
      <c r="AA299" s="88">
        <f>N299/(0.1*Q299)</f>
        <v/>
      </c>
      <c r="AB299" s="90">
        <f>N299/AC299</f>
        <v/>
      </c>
      <c r="AC299" s="31">
        <f>T299*480</f>
        <v/>
      </c>
      <c r="AD299" s="88">
        <f>AB299/O299</f>
        <v/>
      </c>
      <c r="AE299" s="88">
        <f>AB299/Q299</f>
        <v/>
      </c>
      <c r="AF299" s="88">
        <f>((N299/(T299*U299))/O299)</f>
        <v/>
      </c>
      <c r="AG299" s="88">
        <f>((N299/(T299*U299))/Q299)</f>
        <v/>
      </c>
      <c r="AH299" s="88">
        <f>((N299/(T299*U299))/P299)</f>
        <v/>
      </c>
      <c r="AI299" s="88">
        <f>((N299/(T299*U299))/R299)</f>
        <v/>
      </c>
      <c r="AJ299" s="94" t="inlineStr">
        <is>
          <t>Condiciones de muestreo generales planteadas por defecto, pueden considerarse adecudadas para comparativa con valor límite de corta duración.</t>
        </is>
      </c>
    </row>
    <row r="300" ht="32"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25" t="inlineStr">
        <is>
          <t>1,0-2,0</t>
        </is>
      </c>
      <c r="J300" s="27" t="inlineStr">
        <is>
          <t>2 (MT057 y posterior desorción con MT083)</t>
        </is>
      </c>
      <c r="K300" s="27" t="inlineStr">
        <is>
          <t>NIOSH 5029</t>
        </is>
      </c>
      <c r="L300" s="31" t="n">
        <v>2</v>
      </c>
      <c r="N300" s="75" t="n">
        <v>5</v>
      </c>
      <c r="O300" t="n">
        <v>0.08</v>
      </c>
      <c r="Q300" s="18" t="n">
        <v>0.08</v>
      </c>
      <c r="R300" s="18" t="n">
        <v>0.32</v>
      </c>
      <c r="S300" t="inlineStr">
        <is>
          <t>Austria</t>
        </is>
      </c>
      <c r="T300" s="31" t="n">
        <v>2</v>
      </c>
      <c r="U300" s="31" t="n">
        <v>15</v>
      </c>
      <c r="V300" t="inlineStr">
        <is>
          <t>101-77-9</t>
        </is>
      </c>
      <c r="W300" s="2" t="inlineStr">
        <is>
          <t>4,4'-Metilendianilina (MDA) - aire</t>
        </is>
      </c>
      <c r="X300" s="72">
        <f>N300/((0.1*O300)*T300)</f>
        <v/>
      </c>
      <c r="Y300" s="71">
        <f>N300/(0.1*Q300*T300)</f>
        <v/>
      </c>
      <c r="Z300" s="88">
        <f>N300/(0.1*O300)</f>
        <v/>
      </c>
      <c r="AA300" s="88">
        <f>N300/(0.1*Q300)</f>
        <v/>
      </c>
      <c r="AB300" s="90">
        <f>N300/AC300</f>
        <v/>
      </c>
      <c r="AC300" s="31">
        <f>T300*480</f>
        <v/>
      </c>
      <c r="AD300" s="88">
        <f>AB300/O300</f>
        <v/>
      </c>
      <c r="AE300" s="88">
        <f>AB300/Q300</f>
        <v/>
      </c>
      <c r="AF300" s="102">
        <f>((N300/(T300*U300))/O300)</f>
        <v/>
      </c>
      <c r="AG300" s="88">
        <f>((N300/(T300*U300))/Q300)</f>
        <v/>
      </c>
      <c r="AH300" s="88">
        <f>((N300/(T300*U300))/P300)</f>
        <v/>
      </c>
      <c r="AI300" s="138">
        <f>((N300/(T300*U300))/R300)</f>
        <v/>
      </c>
      <c r="AJ300" s="94" t="inlineStr">
        <is>
          <t>Las condiciones de muestreo máximas consideradas por el método no son suficientes para alcanzar concentraciones límite &lt;50%VLA-EC. En cualquier caso, sí permiten realizar la comparativa respecto a VLA-EC.</t>
        </is>
      </c>
      <c r="AK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32"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25" t="inlineStr">
        <is>
          <t>1,0-2,0</t>
        </is>
      </c>
      <c r="J301" s="27" t="inlineStr">
        <is>
          <t>2 (MT057 y posterior desorción con MT083)</t>
        </is>
      </c>
      <c r="K301" s="27" t="inlineStr">
        <is>
          <t>NIOSH 5029</t>
        </is>
      </c>
      <c r="L301" s="31" t="n">
        <v>2</v>
      </c>
      <c r="N301" s="75" t="n">
        <v>5</v>
      </c>
      <c r="O301" t="n">
        <v>0.08</v>
      </c>
      <c r="Q301" s="18" t="n">
        <v>0.08</v>
      </c>
      <c r="R301" s="18" t="n">
        <v>0.32</v>
      </c>
      <c r="S301" t="inlineStr">
        <is>
          <t>Austria</t>
        </is>
      </c>
      <c r="T301" s="31" t="n">
        <v>2</v>
      </c>
      <c r="U301" s="31" t="n">
        <v>15</v>
      </c>
      <c r="V301" t="inlineStr">
        <is>
          <t>101-77-9</t>
        </is>
      </c>
      <c r="W301" s="2" t="inlineStr">
        <is>
          <t>4,4'-Metilendianilina (MDA) - aire</t>
        </is>
      </c>
      <c r="X301" s="72">
        <f>N301/((0.1*O301)*T301)</f>
        <v/>
      </c>
      <c r="Y301" s="71">
        <f>N301/(0.1*Q301*T301)</f>
        <v/>
      </c>
      <c r="Z301" s="88">
        <f>N301/(0.1*O301)</f>
        <v/>
      </c>
      <c r="AA301" s="88">
        <f>N301/(0.1*Q301)</f>
        <v/>
      </c>
      <c r="AB301" s="90">
        <f>N301/AC301</f>
        <v/>
      </c>
      <c r="AC301" s="31">
        <f>T301*480</f>
        <v/>
      </c>
      <c r="AD301" s="88">
        <f>AB301/O301</f>
        <v/>
      </c>
      <c r="AE301" s="88">
        <f>AB301/Q301</f>
        <v/>
      </c>
      <c r="AF301" s="102">
        <f>((N301/(T301*U301))/O301)</f>
        <v/>
      </c>
      <c r="AG301" s="88">
        <f>((N301/(T301*U301))/Q301)</f>
        <v/>
      </c>
      <c r="AH301" s="88">
        <f>((N301/(T301*U301))/P301)</f>
        <v/>
      </c>
      <c r="AI301" s="138">
        <f>((N301/(T301*U301))/R301)</f>
        <v/>
      </c>
      <c r="AJ301" s="94" t="inlineStr">
        <is>
          <t>Las condiciones de muestreo máximas consideradas por el método no son suficientes para alcanzar concentraciones límite &lt;50%VLA-EC. En cualquier caso, sí permiten realizar la comparativa respecto a VLA-EC.</t>
        </is>
      </c>
      <c r="AK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16"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25" t="inlineStr">
        <is>
          <t>0,01-0,2</t>
        </is>
      </c>
      <c r="J302" s="27" t="inlineStr">
        <is>
          <t>0,01-0,2 (MT073)</t>
        </is>
      </c>
      <c r="K302" s="27" t="inlineStr">
        <is>
          <t>NIOSH 1606</t>
        </is>
      </c>
      <c r="L302" s="31" t="n">
        <v>0.2</v>
      </c>
      <c r="N302" s="75" t="n">
        <v>13</v>
      </c>
      <c r="O302" t="n">
        <v>68</v>
      </c>
      <c r="Q302" s="18" t="n">
        <v>68</v>
      </c>
      <c r="R302" s="18" t="n">
        <v>102</v>
      </c>
      <c r="S302" t="inlineStr">
        <is>
          <t>UK</t>
        </is>
      </c>
      <c r="T302" s="31" t="n">
        <v>0.2</v>
      </c>
      <c r="U302" s="31" t="n">
        <v>15</v>
      </c>
      <c r="V302" t="inlineStr">
        <is>
          <t>75-05-8</t>
        </is>
      </c>
      <c r="W302" s="2" t="inlineStr">
        <is>
          <t>Acetonitrilo - aire</t>
        </is>
      </c>
      <c r="X302" s="71">
        <f>N302/((0.1*O302)*T302)</f>
        <v/>
      </c>
      <c r="Y302" s="71">
        <f>N302/(0.1*Q302*T302)</f>
        <v/>
      </c>
      <c r="Z302" s="88">
        <f>N302/(0.1*O302)</f>
        <v/>
      </c>
      <c r="AA302" s="88">
        <f>N302/(0.1*Q302)</f>
        <v/>
      </c>
      <c r="AB302" s="90">
        <f>N302/AC302</f>
        <v/>
      </c>
      <c r="AC302" s="31">
        <f>T302*480</f>
        <v/>
      </c>
      <c r="AD302" s="88">
        <f>AB302/O302</f>
        <v/>
      </c>
      <c r="AE302" s="88">
        <f>AB302/Q302</f>
        <v/>
      </c>
      <c r="AF302" s="88">
        <f>((N302/(T302*U302))/O302)</f>
        <v/>
      </c>
      <c r="AG302" s="88">
        <f>((N302/(T302*U302))/Q302)</f>
        <v/>
      </c>
      <c r="AH302" s="88">
        <f>((N302/(T302*U302))/P302)</f>
        <v/>
      </c>
      <c r="AI302" s="88">
        <f>((N302/(T302*U302))/R302)</f>
        <v/>
      </c>
      <c r="AJ302" s="94" t="inlineStr">
        <is>
          <t>Condiciones de muestreo generales planteadas por defecto, pueden considerarse adecudadas para comparativa con valor límite de corta duración.</t>
        </is>
      </c>
    </row>
    <row r="303" ht="16"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26" t="inlineStr">
        <is>
          <t>0,01-0,2</t>
        </is>
      </c>
      <c r="J303" s="27" t="inlineStr">
        <is>
          <t>0,01-0,2 (MT073)</t>
        </is>
      </c>
      <c r="K303" s="27" t="inlineStr">
        <is>
          <t>NIOSH 1606</t>
        </is>
      </c>
      <c r="L303" s="31" t="n">
        <v>0.2</v>
      </c>
      <c r="N303" s="75" t="n">
        <v>13</v>
      </c>
      <c r="O303" t="n">
        <v>68</v>
      </c>
      <c r="Q303" s="18" t="n">
        <v>68</v>
      </c>
      <c r="R303" s="18" t="n">
        <v>102</v>
      </c>
      <c r="S303" t="inlineStr">
        <is>
          <t>UK</t>
        </is>
      </c>
      <c r="T303" s="31" t="n">
        <v>0.2</v>
      </c>
      <c r="U303" s="31" t="n">
        <v>15</v>
      </c>
      <c r="V303" t="inlineStr">
        <is>
          <t>75-05-8</t>
        </is>
      </c>
      <c r="W303" s="2" t="inlineStr">
        <is>
          <t>Acetonitrilo - aire</t>
        </is>
      </c>
      <c r="X303" s="71">
        <f>N303/((0.1*O303)*T303)</f>
        <v/>
      </c>
      <c r="Y303" s="71">
        <f>N303/(0.1*Q303*T303)</f>
        <v/>
      </c>
      <c r="Z303" s="88">
        <f>N303/(0.1*O303)</f>
        <v/>
      </c>
      <c r="AA303" s="88">
        <f>N303/(0.1*Q303)</f>
        <v/>
      </c>
      <c r="AB303" s="90">
        <f>N303/AC303</f>
        <v/>
      </c>
      <c r="AC303" s="31">
        <f>T303*480</f>
        <v/>
      </c>
      <c r="AD303" s="88">
        <f>AB303/O303</f>
        <v/>
      </c>
      <c r="AE303" s="88">
        <f>AB303/Q303</f>
        <v/>
      </c>
      <c r="AF303" s="88">
        <f>((N303/(T303*U303))/O303)</f>
        <v/>
      </c>
      <c r="AG303" s="88">
        <f>((N303/(T303*U303))/Q303)</f>
        <v/>
      </c>
      <c r="AH303" s="88">
        <f>((N303/(T303*U303))/P303)</f>
        <v/>
      </c>
      <c r="AI303" s="88">
        <f>((N303/(T303*U303))/R303)</f>
        <v/>
      </c>
      <c r="AJ303" s="94" t="inlineStr">
        <is>
          <t>Condiciones de muestreo generales planteadas por defecto, pueden considerarse adecudadas para comparativa con valor límite de corta duración.</t>
        </is>
      </c>
    </row>
    <row r="304" ht="16"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26" t="inlineStr">
        <is>
          <t>0,01-1</t>
        </is>
      </c>
      <c r="J304" s="27" t="inlineStr">
        <is>
          <t>0,01-1 (MT044)</t>
        </is>
      </c>
      <c r="K304" s="27" t="inlineStr">
        <is>
          <t>NIOSH 1603</t>
        </is>
      </c>
      <c r="L304" s="31" t="n">
        <v>0.2</v>
      </c>
      <c r="N304" s="75" t="n">
        <v>25</v>
      </c>
      <c r="O304" t="n">
        <v>25</v>
      </c>
      <c r="P304" t="n">
        <v>50</v>
      </c>
      <c r="T304" s="31" t="n">
        <v>0.2</v>
      </c>
      <c r="U304" s="31" t="n">
        <v>15</v>
      </c>
      <c r="V304" t="inlineStr">
        <is>
          <t>64-19-7</t>
        </is>
      </c>
      <c r="W304" s="2" t="inlineStr">
        <is>
          <t>Ácido acético - aire</t>
        </is>
      </c>
      <c r="X304" s="71">
        <f>N304/((0.1*O304)*T304)</f>
        <v/>
      </c>
      <c r="Y304" s="71">
        <f>N304/(0.1*Q304*T304)</f>
        <v/>
      </c>
      <c r="Z304" s="88">
        <f>N304/(0.1*O304)</f>
        <v/>
      </c>
      <c r="AA304" s="88">
        <f>N304/(0.1*Q304)</f>
        <v/>
      </c>
      <c r="AB304" s="90">
        <f>N304/AC304</f>
        <v/>
      </c>
      <c r="AC304" s="31">
        <f>T304*480</f>
        <v/>
      </c>
      <c r="AD304" s="88">
        <f>AB304/O304</f>
        <v/>
      </c>
      <c r="AE304" s="88">
        <f>AB304/Q304</f>
        <v/>
      </c>
      <c r="AF304" s="88">
        <f>((N304/(T304*U304))/O304)</f>
        <v/>
      </c>
      <c r="AG304" s="88">
        <f>((N304/(T304*U304))/Q304)</f>
        <v/>
      </c>
      <c r="AH304" s="88">
        <f>((N304/(T304*U304))/P304)</f>
        <v/>
      </c>
      <c r="AI304" s="88">
        <f>((N304/(T304*U304))/R304)</f>
        <v/>
      </c>
      <c r="AJ304" s="94" t="inlineStr">
        <is>
          <t>Condiciones de muestreo generales planteadas por defecto, pueden considerarse adecudadas para comparativa con valor límite de corta duración.</t>
        </is>
      </c>
    </row>
    <row r="305" ht="16"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26" t="inlineStr">
        <is>
          <t>0,01-1</t>
        </is>
      </c>
      <c r="J305" s="27" t="inlineStr">
        <is>
          <t>0,01-1 (MT044)</t>
        </is>
      </c>
      <c r="K305" s="27" t="inlineStr">
        <is>
          <t>NIOSH 1603</t>
        </is>
      </c>
      <c r="L305" s="31" t="n">
        <v>0.2</v>
      </c>
      <c r="N305" s="75" t="n">
        <v>25</v>
      </c>
      <c r="O305" t="n">
        <v>25</v>
      </c>
      <c r="P305" t="n">
        <v>50</v>
      </c>
      <c r="T305" s="31" t="n">
        <v>0.2</v>
      </c>
      <c r="U305" s="31" t="n">
        <v>15</v>
      </c>
      <c r="V305" t="inlineStr">
        <is>
          <t>64-19-7</t>
        </is>
      </c>
      <c r="W305" s="2" t="inlineStr">
        <is>
          <t>Ácido acético - aire</t>
        </is>
      </c>
      <c r="X305" s="71">
        <f>N305/((0.1*O305)*T305)</f>
        <v/>
      </c>
      <c r="Y305" s="71">
        <f>N305/(0.1*Q305*T305)</f>
        <v/>
      </c>
      <c r="Z305" s="88">
        <f>N305/(0.1*O305)</f>
        <v/>
      </c>
      <c r="AA305" s="88">
        <f>N305/(0.1*Q305)</f>
        <v/>
      </c>
      <c r="AB305" s="90">
        <f>N305/AC305</f>
        <v/>
      </c>
      <c r="AC305" s="31">
        <f>T305*480</f>
        <v/>
      </c>
      <c r="AD305" s="88">
        <f>AB305/O305</f>
        <v/>
      </c>
      <c r="AE305" s="88">
        <f>AB305/Q305</f>
        <v/>
      </c>
      <c r="AF305" s="88">
        <f>((N305/(T305*U305))/O305)</f>
        <v/>
      </c>
      <c r="AG305" s="88">
        <f>((N305/(T305*U305))/Q305)</f>
        <v/>
      </c>
      <c r="AH305" s="88">
        <f>((N305/(T305*U305))/P305)</f>
        <v/>
      </c>
      <c r="AI305" s="88">
        <f>((N305/(T305*U305))/R305)</f>
        <v/>
      </c>
      <c r="AJ305" s="94" t="inlineStr">
        <is>
          <t>Condiciones de muestreo generales planteadas por defecto, pueden considerarse adecudadas para comparativa con valor límite de corta duración.</t>
        </is>
      </c>
    </row>
    <row r="306" ht="48"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t="n">
        <v>0.2</v>
      </c>
      <c r="J306" s="27" t="inlineStr">
        <is>
          <t>0,2 (MT058)</t>
        </is>
      </c>
      <c r="K306" s="27" t="inlineStr">
        <is>
          <t>NIOSH 5509</t>
        </is>
      </c>
      <c r="L306" s="31" t="n">
        <v>0.2</v>
      </c>
      <c r="N306" s="75" t="n">
        <v>0.5</v>
      </c>
      <c r="Q306" t="n">
        <v>0.03</v>
      </c>
      <c r="R306" t="n">
        <v>0.012</v>
      </c>
      <c r="S306" t="inlineStr">
        <is>
          <t>Austria</t>
        </is>
      </c>
      <c r="T306" s="31" t="n">
        <v>1</v>
      </c>
      <c r="U306" s="31" t="n">
        <v>15</v>
      </c>
      <c r="V306" t="inlineStr">
        <is>
          <t>91-94-1</t>
        </is>
      </c>
      <c r="W306" s="2" t="inlineStr">
        <is>
          <t>3,3-diclorobencidina - aire</t>
        </is>
      </c>
      <c r="X306" s="71">
        <f>N306/((0.1*O306)*T306)</f>
        <v/>
      </c>
      <c r="Y306" s="71">
        <f>N306/(0.1*Q306*T306)</f>
        <v/>
      </c>
      <c r="Z306" s="88">
        <f>N306/(0.1*O306)</f>
        <v/>
      </c>
      <c r="AA306" s="88">
        <f>N306/(0.1*Q306)</f>
        <v/>
      </c>
      <c r="AB306" s="90">
        <f>N306/AC306</f>
        <v/>
      </c>
      <c r="AC306" s="31">
        <f>T306*480</f>
        <v/>
      </c>
      <c r="AD306" s="88">
        <f>AB306/O306</f>
        <v/>
      </c>
      <c r="AE306" s="88">
        <f>AB306/Q306</f>
        <v/>
      </c>
      <c r="AF306" s="88">
        <f>((N306/(T306*U306))/O306)</f>
        <v/>
      </c>
      <c r="AG306" s="88">
        <f>((N306/(T306*U306))/Q306)</f>
        <v/>
      </c>
      <c r="AH306" s="88">
        <f>((N306/(T306*U306))/P306)</f>
        <v/>
      </c>
      <c r="AI306" s="103">
        <f>((N306/(T306*U306))/R306)</f>
        <v/>
      </c>
      <c r="AJ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48"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t="n">
        <v>0.2</v>
      </c>
      <c r="J307" s="27" t="inlineStr">
        <is>
          <t>0,2 (MT058)</t>
        </is>
      </c>
      <c r="K307" s="27" t="inlineStr">
        <is>
          <t>NIOSH 5509</t>
        </is>
      </c>
      <c r="L307" s="31" t="n">
        <v>0.2</v>
      </c>
      <c r="N307" s="75" t="n">
        <v>0.5</v>
      </c>
      <c r="Q307" t="n">
        <v>0.03</v>
      </c>
      <c r="R307" t="n">
        <v>0.012</v>
      </c>
      <c r="S307" t="inlineStr">
        <is>
          <t>Austria</t>
        </is>
      </c>
      <c r="T307" s="31" t="n">
        <v>1</v>
      </c>
      <c r="U307" s="31" t="n">
        <v>15</v>
      </c>
      <c r="V307" t="inlineStr">
        <is>
          <t>91-94-1</t>
        </is>
      </c>
      <c r="W307" s="2" t="inlineStr">
        <is>
          <t>3,3-diclorobencidina - aire</t>
        </is>
      </c>
      <c r="X307" s="71">
        <f>N307/((0.1*O307)*T307)</f>
        <v/>
      </c>
      <c r="Y307" s="71">
        <f>N307/(0.1*Q307*T307)</f>
        <v/>
      </c>
      <c r="Z307" s="88">
        <f>N307/(0.1*O307)</f>
        <v/>
      </c>
      <c r="AA307" s="88">
        <f>N307/(0.1*Q307)</f>
        <v/>
      </c>
      <c r="AB307" s="90">
        <f>N307/AC307</f>
        <v/>
      </c>
      <c r="AC307" s="31">
        <f>T307*480</f>
        <v/>
      </c>
      <c r="AD307" s="88">
        <f>AB307/O307</f>
        <v/>
      </c>
      <c r="AE307" s="88">
        <f>AB307/Q307</f>
        <v/>
      </c>
      <c r="AF307" s="88">
        <f>((N307/(T307*U307))/O307)</f>
        <v/>
      </c>
      <c r="AG307" s="88">
        <f>((N307/(T307*U307))/Q307)</f>
        <v/>
      </c>
      <c r="AH307" s="88">
        <f>((N307/(T307*U307))/P307)</f>
        <v/>
      </c>
      <c r="AI307" s="103">
        <f>((N307/(T307*U307))/R307)</f>
        <v/>
      </c>
      <c r="AJ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16"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t="n">
        <v>0.1</v>
      </c>
      <c r="J308" s="45" t="inlineStr">
        <is>
          <t>0,1 (2*MT076)</t>
        </is>
      </c>
      <c r="K308" s="45" t="inlineStr">
        <is>
          <t>OSHA PV 2005</t>
        </is>
      </c>
      <c r="L308" s="31" t="n">
        <v>0.1</v>
      </c>
      <c r="N308" s="79" t="n">
        <v>5</v>
      </c>
      <c r="O308" t="n">
        <v>29</v>
      </c>
      <c r="P308" t="n">
        <v>59</v>
      </c>
      <c r="T308" s="31" t="n">
        <v>0.1</v>
      </c>
      <c r="U308" s="31" t="n">
        <v>15</v>
      </c>
      <c r="V308" t="inlineStr">
        <is>
          <t>79-10-7</t>
        </is>
      </c>
      <c r="W308" s="13" t="inlineStr">
        <is>
          <t>Ácido acrílico - aire</t>
        </is>
      </c>
      <c r="X308" s="71">
        <f>N308/((0.1*O308)*T308)</f>
        <v/>
      </c>
      <c r="Y308" s="71">
        <f>N308/(0.1*Q308*T308)</f>
        <v/>
      </c>
      <c r="Z308" s="88">
        <f>N308/(0.1*O308)</f>
        <v/>
      </c>
      <c r="AA308" s="88">
        <f>N308/(0.1*Q308)</f>
        <v/>
      </c>
      <c r="AB308" s="90">
        <f>N308/AC308</f>
        <v/>
      </c>
      <c r="AC308" s="31">
        <f>T308*480</f>
        <v/>
      </c>
      <c r="AD308" s="88">
        <f>AB308/O308</f>
        <v/>
      </c>
      <c r="AE308" s="88">
        <f>AB308/Q308</f>
        <v/>
      </c>
      <c r="AF308" s="88">
        <f>((N308/(T308*U308))/O308)</f>
        <v/>
      </c>
      <c r="AG308" s="88">
        <f>((N308/(T308*U308))/Q308)</f>
        <v/>
      </c>
      <c r="AH308" s="88">
        <f>((N308/(T308*U308))/P308)</f>
        <v/>
      </c>
      <c r="AI308" s="88">
        <f>((N308/(T308*U308))/R308)</f>
        <v/>
      </c>
      <c r="AJ308" s="94" t="inlineStr">
        <is>
          <t>Condiciones de muestreo generales planteadas por defecto, pueden considerarse adecudadas para comparativa con valor límite de corta duración.</t>
        </is>
      </c>
      <c r="AK308" s="118" t="inlineStr">
        <is>
          <t>Nota: OSHA 28 obsoleto. Nota2: Sustituimos tubos Anasorb 708 por 2 XAD-7 en serie (2*MT076).</t>
        </is>
      </c>
    </row>
    <row r="309" ht="16"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t="n">
        <v>0.1</v>
      </c>
      <c r="J309" s="45" t="inlineStr">
        <is>
          <t>0,1 (2*MT076)</t>
        </is>
      </c>
      <c r="K309" s="45" t="inlineStr">
        <is>
          <t>OSHA PV 2005</t>
        </is>
      </c>
      <c r="L309" s="31" t="n">
        <v>0.1</v>
      </c>
      <c r="N309" s="79" t="n">
        <v>5</v>
      </c>
      <c r="O309" t="n">
        <v>29</v>
      </c>
      <c r="P309" t="n">
        <v>59</v>
      </c>
      <c r="T309" s="31" t="n">
        <v>0.1</v>
      </c>
      <c r="U309" s="31" t="n">
        <v>15</v>
      </c>
      <c r="V309" t="inlineStr">
        <is>
          <t>79-10-7</t>
        </is>
      </c>
      <c r="W309" s="13" t="inlineStr">
        <is>
          <t>Ácido acrílico - aire</t>
        </is>
      </c>
      <c r="X309" s="71">
        <f>N309/((0.1*O309)*T309)</f>
        <v/>
      </c>
      <c r="Y309" s="71">
        <f>N309/(0.1*Q309*T309)</f>
        <v/>
      </c>
      <c r="Z309" s="88">
        <f>N309/(0.1*O309)</f>
        <v/>
      </c>
      <c r="AA309" s="88">
        <f>N309/(0.1*Q309)</f>
        <v/>
      </c>
      <c r="AB309" s="90">
        <f>N309/AC309</f>
        <v/>
      </c>
      <c r="AC309" s="31">
        <f>T309*480</f>
        <v/>
      </c>
      <c r="AD309" s="88">
        <f>AB309/O309</f>
        <v/>
      </c>
      <c r="AE309" s="88">
        <f>AB309/Q309</f>
        <v/>
      </c>
      <c r="AF309" s="88">
        <f>((N309/(T309*U309))/O309)</f>
        <v/>
      </c>
      <c r="AG309" s="88">
        <f>((N309/(T309*U309))/Q309)</f>
        <v/>
      </c>
      <c r="AH309" s="88">
        <f>((N309/(T309*U309))/P309)</f>
        <v/>
      </c>
      <c r="AI309" s="88">
        <f>((N309/(T309*U309))/R309)</f>
        <v/>
      </c>
      <c r="AJ309" s="94" t="inlineStr">
        <is>
          <t>Condiciones de muestreo generales planteadas por defecto, pueden considerarse adecudadas para comparativa con valor límite de corta duración.</t>
        </is>
      </c>
      <c r="AK309" s="118" t="inlineStr">
        <is>
          <t>Nota: OSHA 28 obsoleto. Nota2: Sustituimos tubos Anasorb 708 por 2 XAD-7 en serie (2*MT076).</t>
        </is>
      </c>
    </row>
    <row r="310" ht="16"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t="n">
        <v>0.1</v>
      </c>
      <c r="J310" s="45" t="inlineStr">
        <is>
          <t>0,1 (2*MT076)</t>
        </is>
      </c>
      <c r="K310" s="45" t="inlineStr">
        <is>
          <t>OSHA PV 2005</t>
        </is>
      </c>
      <c r="L310" s="31" t="n">
        <v>0.1</v>
      </c>
      <c r="N310" s="79" t="n">
        <v>10</v>
      </c>
      <c r="O310" t="n">
        <v>72</v>
      </c>
      <c r="Q310" s="18" t="n">
        <v>70</v>
      </c>
      <c r="R310" s="18" t="n">
        <v>100</v>
      </c>
      <c r="S310" t="inlineStr">
        <is>
          <t>Suecia</t>
        </is>
      </c>
      <c r="T310" s="31" t="n">
        <v>0.1</v>
      </c>
      <c r="U310" s="31" t="n">
        <v>15</v>
      </c>
      <c r="V310" t="inlineStr">
        <is>
          <t>79-41-4</t>
        </is>
      </c>
      <c r="W310" s="13" t="inlineStr">
        <is>
          <t>Ácido metacrílico - aire</t>
        </is>
      </c>
      <c r="X310" s="71">
        <f>N310/((0.1*O310)*T310)</f>
        <v/>
      </c>
      <c r="Y310" s="71">
        <f>N310/(0.1*Q310*T310)</f>
        <v/>
      </c>
      <c r="Z310" s="88">
        <f>N310/(0.1*O310)</f>
        <v/>
      </c>
      <c r="AA310" s="88">
        <f>N310/(0.1*Q310)</f>
        <v/>
      </c>
      <c r="AB310" s="90">
        <f>N310/AC310</f>
        <v/>
      </c>
      <c r="AC310" s="31">
        <f>T310*480</f>
        <v/>
      </c>
      <c r="AD310" s="88">
        <f>AB310/O310</f>
        <v/>
      </c>
      <c r="AE310" s="88">
        <f>AB310/Q310</f>
        <v/>
      </c>
      <c r="AF310" s="88">
        <f>((N310/(T310*U310))/O310)</f>
        <v/>
      </c>
      <c r="AG310" s="88">
        <f>((N310/(T310*U310))/Q310)</f>
        <v/>
      </c>
      <c r="AH310" s="88">
        <f>((N310/(T310*U310))/P310)</f>
        <v/>
      </c>
      <c r="AI310" s="88">
        <f>((N310/(T310*U310))/R310)</f>
        <v/>
      </c>
      <c r="AJ310" s="94" t="inlineStr">
        <is>
          <t>Condiciones de muestreo generales planteadas por defecto, pueden considerarse adecudadas para comparativa con valor límite de corta duración.</t>
        </is>
      </c>
      <c r="AK310" s="118" t="inlineStr">
        <is>
          <t>Nota: OSHA 28 obsoleto. Nota2: Sustituimos tubos Anasorb 708 por 2 XAD-7 en serie (2*MT076).</t>
        </is>
      </c>
    </row>
    <row r="311" ht="16"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t="n">
        <v>0.1</v>
      </c>
      <c r="J311" s="45" t="inlineStr">
        <is>
          <t>0,1 (2*MT076)</t>
        </is>
      </c>
      <c r="K311" s="45" t="inlineStr">
        <is>
          <t>OSHA PV 2005</t>
        </is>
      </c>
      <c r="L311" s="31" t="n">
        <v>0.1</v>
      </c>
      <c r="N311" s="79" t="n">
        <v>10</v>
      </c>
      <c r="O311" t="n">
        <v>72</v>
      </c>
      <c r="Q311" s="18" t="n">
        <v>70</v>
      </c>
      <c r="R311" s="18" t="n">
        <v>100</v>
      </c>
      <c r="S311" s="18" t="inlineStr">
        <is>
          <t>Suecia</t>
        </is>
      </c>
      <c r="T311" s="31" t="n">
        <v>0.1</v>
      </c>
      <c r="U311" s="31" t="n">
        <v>15</v>
      </c>
      <c r="V311" t="inlineStr">
        <is>
          <t>79-41-4</t>
        </is>
      </c>
      <c r="W311" s="13" t="inlineStr">
        <is>
          <t>Ácido metacrílico - aire</t>
        </is>
      </c>
      <c r="X311" s="71">
        <f>N311/((0.1*O311)*T311)</f>
        <v/>
      </c>
      <c r="Y311" s="71">
        <f>N311/(0.1*Q311*T311)</f>
        <v/>
      </c>
      <c r="Z311" s="88">
        <f>N311/(0.1*O311)</f>
        <v/>
      </c>
      <c r="AA311" s="88">
        <f>N311/(0.1*Q311)</f>
        <v/>
      </c>
      <c r="AB311" s="90">
        <f>N311/AC311</f>
        <v/>
      </c>
      <c r="AC311" s="31">
        <f>T311*480</f>
        <v/>
      </c>
      <c r="AD311" s="88">
        <f>AB311/O311</f>
        <v/>
      </c>
      <c r="AE311" s="88">
        <f>AB311/Q311</f>
        <v/>
      </c>
      <c r="AF311" s="88">
        <f>((N311/(T311*U311))/O311)</f>
        <v/>
      </c>
      <c r="AG311" s="88">
        <f>((N311/(T311*U311))/Q311)</f>
        <v/>
      </c>
      <c r="AH311" s="88">
        <f>((N311/(T311*U311))/P311)</f>
        <v/>
      </c>
      <c r="AI311" s="88">
        <f>((N311/(T311*U311))/R311)</f>
        <v/>
      </c>
      <c r="AJ311" s="94" t="inlineStr">
        <is>
          <t>Condiciones de muestreo generales planteadas por defecto, pueden considerarse adecudadas para comparativa con valor límite de corta duración.</t>
        </is>
      </c>
      <c r="AK311" s="118" t="inlineStr">
        <is>
          <t>Nota: OSHA 28 obsoleto. Nota2: Sustituimos tubos Anasorb 708 por 2 XAD-7 en serie (2*MT076).</t>
        </is>
      </c>
    </row>
    <row r="312" ht="32"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46" t="inlineStr">
        <is>
          <t>0,05-0,2</t>
        </is>
      </c>
      <c r="J312" s="45" t="inlineStr">
        <is>
          <t>0,05-0,2 (MT066+MT040)</t>
        </is>
      </c>
      <c r="K312" s="45" t="inlineStr">
        <is>
          <t>NIOSH 2011</t>
        </is>
      </c>
      <c r="L312" s="31" t="n">
        <v>0.2</v>
      </c>
      <c r="N312" s="75" t="n">
        <v>15</v>
      </c>
      <c r="O312" t="n">
        <v>5</v>
      </c>
      <c r="P312" t="n">
        <v>9</v>
      </c>
      <c r="T312" s="31" t="n">
        <v>0.2</v>
      </c>
      <c r="U312" s="31" t="n">
        <v>15</v>
      </c>
      <c r="V312" t="inlineStr">
        <is>
          <t>64-18-6</t>
        </is>
      </c>
      <c r="W312" s="2" t="inlineStr">
        <is>
          <t>Ácido fórmico - aire</t>
        </is>
      </c>
      <c r="X312" s="71">
        <f>N312/((0.1*O312)*T312)</f>
        <v/>
      </c>
      <c r="Y312" s="71">
        <f>N312/(0.1*Q312*T312)</f>
        <v/>
      </c>
      <c r="Z312" s="88">
        <f>N312/(0.1*O312)</f>
        <v/>
      </c>
      <c r="AA312" s="88">
        <f>N312/(0.1*Q312)</f>
        <v/>
      </c>
      <c r="AB312" s="90">
        <f>N312/AC312</f>
        <v/>
      </c>
      <c r="AC312" s="31">
        <f>T312*480</f>
        <v/>
      </c>
      <c r="AD312" s="88">
        <f>AB312/O312</f>
        <v/>
      </c>
      <c r="AE312" s="88">
        <f>AB312/Q312</f>
        <v/>
      </c>
      <c r="AF312" s="102">
        <f>((N312/(T312*U312))/O312)</f>
        <v/>
      </c>
      <c r="AG312" s="88">
        <f>((N312/(T312*U312))/Q312)</f>
        <v/>
      </c>
      <c r="AH312" s="138">
        <f>((N312/(T312*U312))/P312)</f>
        <v/>
      </c>
      <c r="AI312" s="88">
        <f>((N312/(T312*U312))/R312)</f>
        <v/>
      </c>
      <c r="AJ312" s="94" t="inlineStr">
        <is>
          <t>Las condiciones de muestreo máximas consideradas por el método no son suficientes para alcanzar concentraciones límite &lt;50%VLA-EC. En cualquier caso, sí permiten realizar la comparativa respecto a VLA-EC.</t>
        </is>
      </c>
    </row>
    <row r="313" ht="32"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46" t="inlineStr">
        <is>
          <t>0,05-0,2</t>
        </is>
      </c>
      <c r="J313" s="45" t="inlineStr">
        <is>
          <t>0,05-0,2 (MT066+MT040)</t>
        </is>
      </c>
      <c r="K313" s="45" t="inlineStr">
        <is>
          <t>NIOSH 2011</t>
        </is>
      </c>
      <c r="L313" s="31" t="n">
        <v>0.2</v>
      </c>
      <c r="N313" s="75" t="n">
        <v>15</v>
      </c>
      <c r="O313" t="n">
        <v>5</v>
      </c>
      <c r="P313" t="n">
        <v>9</v>
      </c>
      <c r="T313" s="31" t="n">
        <v>0.2</v>
      </c>
      <c r="U313" s="31" t="n">
        <v>15</v>
      </c>
      <c r="V313" t="inlineStr">
        <is>
          <t>64-18-6</t>
        </is>
      </c>
      <c r="W313" s="2" t="inlineStr">
        <is>
          <t>Ácido fórmico - aire</t>
        </is>
      </c>
      <c r="X313" s="71">
        <f>N313/((0.1*O313)*T313)</f>
        <v/>
      </c>
      <c r="Y313" s="71">
        <f>N313/(0.1*Q313*T313)</f>
        <v/>
      </c>
      <c r="Z313" s="88">
        <f>N313/(0.1*O313)</f>
        <v/>
      </c>
      <c r="AA313" s="88">
        <f>N313/(0.1*Q313)</f>
        <v/>
      </c>
      <c r="AB313" s="90">
        <f>N313/AC313</f>
        <v/>
      </c>
      <c r="AC313" s="31">
        <f>T313*480</f>
        <v/>
      </c>
      <c r="AD313" s="88">
        <f>AB313/O313</f>
        <v/>
      </c>
      <c r="AE313" s="88">
        <f>AB313/Q313</f>
        <v/>
      </c>
      <c r="AF313" s="102">
        <f>((N313/(T313*U313))/O313)</f>
        <v/>
      </c>
      <c r="AG313" s="88">
        <f>((N313/(T313*U313))/Q313)</f>
        <v/>
      </c>
      <c r="AH313" s="138">
        <f>((N313/(T313*U313))/P313)</f>
        <v/>
      </c>
      <c r="AI313" s="88">
        <f>((N313/(T313*U313))/R313)</f>
        <v/>
      </c>
      <c r="AJ313" s="94" t="inlineStr">
        <is>
          <t>Las condiciones de muestreo máximas consideradas por el método no son suficientes para alcanzar concentraciones límite &lt;50%VLA-EC. En cualquier caso, sí permiten realizar la comparativa respecto a VLA-EC.</t>
        </is>
      </c>
    </row>
    <row r="314" ht="16"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t="n">
        <v>1</v>
      </c>
      <c r="J314" s="45" t="inlineStr">
        <is>
          <t>1 (MT058)</t>
        </is>
      </c>
      <c r="K314" s="45" t="inlineStr">
        <is>
          <t>OSHA PV 2115</t>
        </is>
      </c>
      <c r="L314" s="31" t="n">
        <v>1</v>
      </c>
      <c r="N314" s="75" t="n">
        <v>1</v>
      </c>
      <c r="O314" t="n">
        <v>1</v>
      </c>
      <c r="Q314" s="18" t="n">
        <v>1</v>
      </c>
      <c r="R314" s="18" t="n">
        <v>1</v>
      </c>
      <c r="S314" t="inlineStr">
        <is>
          <t>Alemania</t>
        </is>
      </c>
      <c r="T314" s="31" t="n">
        <v>1</v>
      </c>
      <c r="U314" s="31" t="n">
        <v>15</v>
      </c>
      <c r="V314" t="inlineStr">
        <is>
          <t>144-62-7</t>
        </is>
      </c>
      <c r="W314" s="2" t="inlineStr">
        <is>
          <t>Ácido oxálico - aire</t>
        </is>
      </c>
      <c r="X314" s="71">
        <f>N314/((0.1*O314)*T314)</f>
        <v/>
      </c>
      <c r="Y314" s="71">
        <f>N314/(0.1*Q314*T314)</f>
        <v/>
      </c>
      <c r="Z314" s="88">
        <f>N314/(0.1*O314)</f>
        <v/>
      </c>
      <c r="AA314" s="88">
        <f>N314/(0.1*Q314)</f>
        <v/>
      </c>
      <c r="AB314" s="90">
        <f>N314/AC314</f>
        <v/>
      </c>
      <c r="AC314" s="31">
        <f>T314*480</f>
        <v/>
      </c>
      <c r="AD314" s="88">
        <f>AB314/O314</f>
        <v/>
      </c>
      <c r="AE314" s="88">
        <f>AB314/Q314</f>
        <v/>
      </c>
      <c r="AF314" s="88">
        <f>((N314/(T314*U314))/O314)</f>
        <v/>
      </c>
      <c r="AG314" s="88">
        <f>((N314/(T314*U314))/Q314)</f>
        <v/>
      </c>
      <c r="AH314" s="88">
        <f>((N314/(T314*U314))/P314)</f>
        <v/>
      </c>
      <c r="AI314" s="88">
        <f>((N314/(T314*U314))/R314)</f>
        <v/>
      </c>
      <c r="AJ314" s="94" t="inlineStr">
        <is>
          <t>Condiciones de muestreo generales planteadas por defecto, pueden considerarse adecudadas para comparativa con valor límite de corta duración.</t>
        </is>
      </c>
    </row>
    <row r="315" ht="16"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t="n">
        <v>1</v>
      </c>
      <c r="J315" s="45" t="inlineStr">
        <is>
          <t>1 (MT058)</t>
        </is>
      </c>
      <c r="K315" s="45" t="inlineStr">
        <is>
          <t>OSHA PV 2115</t>
        </is>
      </c>
      <c r="L315" s="31" t="n">
        <v>1</v>
      </c>
      <c r="N315" s="75" t="n">
        <v>1</v>
      </c>
      <c r="O315" t="n">
        <v>1</v>
      </c>
      <c r="Q315" s="18" t="n">
        <v>1</v>
      </c>
      <c r="R315" s="18" t="n">
        <v>1</v>
      </c>
      <c r="S315" t="inlineStr">
        <is>
          <t>Alemania</t>
        </is>
      </c>
      <c r="T315" s="31" t="n">
        <v>1</v>
      </c>
      <c r="U315" s="31" t="n">
        <v>15</v>
      </c>
      <c r="V315" t="inlineStr">
        <is>
          <t>144-62-7</t>
        </is>
      </c>
      <c r="W315" s="2" t="inlineStr">
        <is>
          <t>Ácido oxálico - aire</t>
        </is>
      </c>
      <c r="X315" s="71">
        <f>N315/((0.1*O315)*T315)</f>
        <v/>
      </c>
      <c r="Y315" s="71">
        <f>N315/(0.1*Q315*T315)</f>
        <v/>
      </c>
      <c r="Z315" s="88">
        <f>N315/(0.1*O315)</f>
        <v/>
      </c>
      <c r="AA315" s="88">
        <f>N315/(0.1*Q315)</f>
        <v/>
      </c>
      <c r="AB315" s="90">
        <f>N315/AC315</f>
        <v/>
      </c>
      <c r="AC315" s="31">
        <f>T315*480</f>
        <v/>
      </c>
      <c r="AD315" s="88">
        <f>AB315/O315</f>
        <v/>
      </c>
      <c r="AE315" s="88">
        <f>AB315/Q315</f>
        <v/>
      </c>
      <c r="AF315" s="88">
        <f>((N315/(T315*U315))/O315)</f>
        <v/>
      </c>
      <c r="AG315" s="88">
        <f>((N315/(T315*U315))/Q315)</f>
        <v/>
      </c>
      <c r="AH315" s="88">
        <f>((N315/(T315*U315))/P315)</f>
        <v/>
      </c>
      <c r="AI315" s="88">
        <f>((N315/(T315*U315))/R315)</f>
        <v/>
      </c>
      <c r="AJ315" s="94" t="inlineStr">
        <is>
          <t>Condiciones de muestreo generales planteadas por defecto, pueden considerarse adecudadas para comparativa con valor límite de corta duración.</t>
        </is>
      </c>
    </row>
    <row r="316" ht="16"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t="n">
        <v>1</v>
      </c>
      <c r="J316" t="inlineStr">
        <is>
          <t>1 (MT058)</t>
        </is>
      </c>
      <c r="K316" t="inlineStr">
        <is>
          <t>OSHA 1018</t>
        </is>
      </c>
      <c r="L316" s="31" t="n">
        <v>1</v>
      </c>
      <c r="N316" s="79" t="n">
        <v>1</v>
      </c>
      <c r="O316" t="n">
        <v>2</v>
      </c>
      <c r="Q316" s="18" t="n">
        <v>2</v>
      </c>
      <c r="R316" s="18" t="n">
        <v>4</v>
      </c>
      <c r="S316" t="inlineStr">
        <is>
          <t>Dinamarca</t>
        </is>
      </c>
      <c r="T316" s="31" t="n">
        <v>1</v>
      </c>
      <c r="U316" s="31" t="n">
        <v>15</v>
      </c>
      <c r="V316" t="inlineStr">
        <is>
          <t>80-05-7</t>
        </is>
      </c>
      <c r="W316" s="13" t="inlineStr">
        <is>
          <t>Bisfenol A - aire</t>
        </is>
      </c>
      <c r="X316" s="71">
        <f>N316/((0.1*O316)*T316)</f>
        <v/>
      </c>
      <c r="Y316" s="71">
        <f>N316/(0.1*Q316*T316)</f>
        <v/>
      </c>
      <c r="Z316" s="88">
        <f>N316/(0.1*O316)</f>
        <v/>
      </c>
      <c r="AA316" s="88">
        <f>N316/(0.1*Q316)</f>
        <v/>
      </c>
      <c r="AB316" s="90">
        <f>N316/AC316</f>
        <v/>
      </c>
      <c r="AC316" s="31">
        <f>T316*480</f>
        <v/>
      </c>
      <c r="AD316" s="88">
        <f>AB316/O316</f>
        <v/>
      </c>
      <c r="AE316" s="88">
        <f>AB316/Q316</f>
        <v/>
      </c>
      <c r="AF316" s="88">
        <f>((N316/(T316*U316))/O316)</f>
        <v/>
      </c>
      <c r="AG316" s="88">
        <f>((N316/(T316*U316))/Q316)</f>
        <v/>
      </c>
      <c r="AH316" s="88">
        <f>((N316/(T316*U316))/P316)</f>
        <v/>
      </c>
      <c r="AI316" s="88">
        <f>((N316/(T316*U316))/R316)</f>
        <v/>
      </c>
      <c r="AJ316" s="94" t="inlineStr">
        <is>
          <t>Condiciones de muestreo generales planteadas por defecto, pueden considerarse adecudadas para comparativa con valor límite de corta duración.</t>
        </is>
      </c>
      <c r="AK316" s="118" t="inlineStr">
        <is>
          <t>Nota: Agente afectado por RD 612/2024, ya se considera valor límite propuesto en esta entrada.</t>
        </is>
      </c>
    </row>
    <row r="317" ht="16"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t="n">
        <v>0.2</v>
      </c>
      <c r="J317" t="inlineStr">
        <is>
          <t>0,2 (MT040)</t>
        </is>
      </c>
      <c r="K317" s="45" t="inlineStr">
        <is>
          <t>OSHA PV 2293</t>
        </is>
      </c>
      <c r="L317" s="31" t="n">
        <v>0.2</v>
      </c>
      <c r="N317" s="79" t="n">
        <v>30</v>
      </c>
      <c r="O317" t="n">
        <v>31</v>
      </c>
      <c r="P317" t="n">
        <v>62</v>
      </c>
      <c r="T317" s="31" t="n">
        <v>0.2</v>
      </c>
      <c r="U317" s="31" t="n">
        <v>15</v>
      </c>
      <c r="V317" t="inlineStr">
        <is>
          <t>79-09-4</t>
        </is>
      </c>
      <c r="W317" s="13" t="inlineStr">
        <is>
          <t>Ácido propionico - aire</t>
        </is>
      </c>
      <c r="X317" s="71">
        <f>N317/((0.1*O317)*T317)</f>
        <v/>
      </c>
      <c r="Y317" s="71">
        <f>N317/(0.1*Q317*T317)</f>
        <v/>
      </c>
      <c r="Z317" s="88">
        <f>N317/(0.1*O317)</f>
        <v/>
      </c>
      <c r="AA317" s="88">
        <f>N317/(0.1*Q317)</f>
        <v/>
      </c>
      <c r="AB317" s="90">
        <f>N317/AC317</f>
        <v/>
      </c>
      <c r="AC317" s="31">
        <f>T317*480</f>
        <v/>
      </c>
      <c r="AD317" s="88">
        <f>AB317/O317</f>
        <v/>
      </c>
      <c r="AE317" s="88">
        <f>AB317/Q317</f>
        <v/>
      </c>
      <c r="AF317" s="88">
        <f>((N317/(T317*U317))/O317)</f>
        <v/>
      </c>
      <c r="AG317" s="88">
        <f>((N317/(T317*U317))/Q317)</f>
        <v/>
      </c>
      <c r="AH317" s="88">
        <f>((N317/(T317*U317))/P317)</f>
        <v/>
      </c>
      <c r="AI317" s="88">
        <f>((N317/(T317*U317))/R317)</f>
        <v/>
      </c>
      <c r="AJ317" s="94" t="inlineStr">
        <is>
          <t>Condiciones de muestreo generales planteadas por defecto, pueden considerarse adecudadas para comparativa con valor límite de corta duración.</t>
        </is>
      </c>
      <c r="AK317" s="118" t="inlineStr">
        <is>
          <t>Nota: OSHA PV 2293 utiliza Sílica lavada 520/260mg y la sustituimos por Silica lavada 400/200mg (MT040).</t>
        </is>
      </c>
    </row>
    <row r="318" ht="16"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t="n">
        <v>0.2</v>
      </c>
      <c r="J318" t="inlineStr">
        <is>
          <t>0,2 (MT040)</t>
        </is>
      </c>
      <c r="K318" s="45" t="inlineStr">
        <is>
          <t>OSHA PV 2293</t>
        </is>
      </c>
      <c r="L318" s="31" t="n">
        <v>0.2</v>
      </c>
      <c r="N318" s="79" t="n">
        <v>30</v>
      </c>
      <c r="O318" t="n">
        <v>31</v>
      </c>
      <c r="P318" t="n">
        <v>62</v>
      </c>
      <c r="T318" s="31" t="n">
        <v>0.2</v>
      </c>
      <c r="U318" s="31" t="n">
        <v>15</v>
      </c>
      <c r="V318" t="inlineStr">
        <is>
          <t>79-09-4</t>
        </is>
      </c>
      <c r="W318" s="13" t="inlineStr">
        <is>
          <t>Ácido propionico - aire</t>
        </is>
      </c>
      <c r="X318" s="71">
        <f>N318/((0.1*O318)*T318)</f>
        <v/>
      </c>
      <c r="Y318" s="71">
        <f>N318/(0.1*Q318*T318)</f>
        <v/>
      </c>
      <c r="Z318" s="88">
        <f>N318/(0.1*O318)</f>
        <v/>
      </c>
      <c r="AA318" s="88">
        <f>N318/(0.1*Q318)</f>
        <v/>
      </c>
      <c r="AB318" s="90">
        <f>N318/AC318</f>
        <v/>
      </c>
      <c r="AC318" s="31">
        <f>T318*480</f>
        <v/>
      </c>
      <c r="AD318" s="88">
        <f>AB318/O318</f>
        <v/>
      </c>
      <c r="AE318" s="88">
        <f>AB318/Q318</f>
        <v/>
      </c>
      <c r="AF318" s="88">
        <f>((N318/(T318*U318))/O318)</f>
        <v/>
      </c>
      <c r="AG318" s="88">
        <f>((N318/(T318*U318))/Q318)</f>
        <v/>
      </c>
      <c r="AH318" s="88">
        <f>((N318/(T318*U318))/P318)</f>
        <v/>
      </c>
      <c r="AI318" s="88">
        <f>((N318/(T318*U318))/R318)</f>
        <v/>
      </c>
      <c r="AJ318" s="94" t="inlineStr">
        <is>
          <t>Condiciones de muestreo generales planteadas por defecto, pueden considerarse adecudadas para comparativa con valor límite de corta duración.</t>
        </is>
      </c>
      <c r="AK318" s="118" t="inlineStr">
        <is>
          <t>Nota: OSHA PV 2293 utiliza Sílica lavada 520/260mg y la sustituimos por Silica lavada 400/200mg (MT040).</t>
        </is>
      </c>
    </row>
    <row r="319" ht="16"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t="n">
        <v>1</v>
      </c>
      <c r="J319" t="inlineStr">
        <is>
          <t>1 (MT041)</t>
        </is>
      </c>
      <c r="K319" s="45" t="inlineStr">
        <is>
          <t>OSHA PV 2004</t>
        </is>
      </c>
      <c r="L319" s="31" t="n">
        <v>1</v>
      </c>
      <c r="N319" s="75" t="n">
        <v>0.25</v>
      </c>
      <c r="O319" t="n">
        <v>0.03</v>
      </c>
      <c r="Q319" s="18" t="n">
        <v>0.03</v>
      </c>
      <c r="R319" s="18" t="n">
        <v>0.06</v>
      </c>
      <c r="S319" s="18" t="inlineStr">
        <is>
          <t>Dinamarca</t>
        </is>
      </c>
      <c r="T319" s="31" t="n">
        <v>1</v>
      </c>
      <c r="U319" s="31" t="n">
        <v>15</v>
      </c>
      <c r="V319" t="inlineStr">
        <is>
          <t>79-06-1</t>
        </is>
      </c>
      <c r="W319" s="2" t="inlineStr">
        <is>
          <t>Acrilamida - aire</t>
        </is>
      </c>
      <c r="X319" s="71">
        <f>N319/((0.1*O319)*T319)</f>
        <v/>
      </c>
      <c r="Y319" s="71">
        <f>N319/(0.1*Q319*T319)</f>
        <v/>
      </c>
      <c r="Z319" s="88">
        <f>N319/(0.1*O319)</f>
        <v/>
      </c>
      <c r="AA319" s="88">
        <f>N319/(0.1*Q319)</f>
        <v/>
      </c>
      <c r="AB319" s="90">
        <f>N319/AC319</f>
        <v/>
      </c>
      <c r="AC319" s="31">
        <f>T319*480</f>
        <v/>
      </c>
      <c r="AD319" s="88">
        <f>AB319/O319</f>
        <v/>
      </c>
      <c r="AE319" s="88">
        <f>AB319/Q319</f>
        <v/>
      </c>
      <c r="AF319" s="88">
        <f>((N319/(T319*U319))/O319)</f>
        <v/>
      </c>
      <c r="AG319" s="88">
        <f>((N319/(T319*U319))/Q319)</f>
        <v/>
      </c>
      <c r="AH319" s="88">
        <f>((N319/(T319*U319))/P319)</f>
        <v/>
      </c>
      <c r="AI319" s="88">
        <f>((N319/(T319*U319))/R319)</f>
        <v/>
      </c>
      <c r="AJ319" s="94" t="inlineStr">
        <is>
          <t>Condiciones de muestreo generales planteadas por defecto, pueden considerarse adecudadas para comparativa con valor límite de corta duración.</t>
        </is>
      </c>
      <c r="AK319" s="118" t="inlineStr">
        <is>
          <t>Nota: MT041 seleccionado de manera preferente, puede ser sustituido por el tren de muestreo FV + XAD-7 (MT058 + MT076). Nota2: Agente afectado por RD 612/2024, ya se considera valor límite propuesto en esta entrada.</t>
        </is>
      </c>
    </row>
    <row r="320" ht="16"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t="n">
        <v>1</v>
      </c>
      <c r="J320" t="inlineStr">
        <is>
          <t>1 (MT041)</t>
        </is>
      </c>
      <c r="K320" s="45" t="inlineStr">
        <is>
          <t>OSHA PV 2004</t>
        </is>
      </c>
      <c r="L320" s="31" t="n">
        <v>1</v>
      </c>
      <c r="N320" s="75" t="n">
        <v>0.25</v>
      </c>
      <c r="O320" t="n">
        <v>0.03</v>
      </c>
      <c r="Q320" s="18" t="n">
        <v>0.03</v>
      </c>
      <c r="R320" s="18" t="n">
        <v>0.06</v>
      </c>
      <c r="S320" s="18" t="inlineStr">
        <is>
          <t>Dinamarca</t>
        </is>
      </c>
      <c r="T320" s="31" t="n">
        <v>1</v>
      </c>
      <c r="U320" s="31" t="n">
        <v>15</v>
      </c>
      <c r="V320" t="inlineStr">
        <is>
          <t>79-06-1</t>
        </is>
      </c>
      <c r="W320" s="2" t="inlineStr">
        <is>
          <t>Acrilamida - aire</t>
        </is>
      </c>
      <c r="X320" s="71">
        <f>N320/((0.1*O320)*T320)</f>
        <v/>
      </c>
      <c r="Y320" s="71">
        <f>N320/(0.1*Q320*T320)</f>
        <v/>
      </c>
      <c r="Z320" s="88">
        <f>N320/(0.1*O320)</f>
        <v/>
      </c>
      <c r="AA320" s="88">
        <f>N320/(0.1*Q320)</f>
        <v/>
      </c>
      <c r="AB320" s="90">
        <f>N320/AC320</f>
        <v/>
      </c>
      <c r="AC320" s="31">
        <f>T320*480</f>
        <v/>
      </c>
      <c r="AD320" s="88">
        <f>AB320/O320</f>
        <v/>
      </c>
      <c r="AE320" s="88">
        <f>AB320/Q320</f>
        <v/>
      </c>
      <c r="AF320" s="88">
        <f>((N320/(T320*U320))/O320)</f>
        <v/>
      </c>
      <c r="AG320" s="88">
        <f>((N320/(T320*U320))/Q320)</f>
        <v/>
      </c>
      <c r="AH320" s="88">
        <f>((N320/(T320*U320))/P320)</f>
        <v/>
      </c>
      <c r="AI320" s="88">
        <f>((N320/(T320*U320))/R320)</f>
        <v/>
      </c>
      <c r="AJ320" s="94" t="inlineStr">
        <is>
          <t>Condiciones de muestreo generales planteadas por defecto, pueden considerarse adecudadas para comparativa con valor límite de corta duración.</t>
        </is>
      </c>
      <c r="AK320" s="118" t="inlineStr">
        <is>
          <t>Nota: MT041 seleccionado de manera preferente, puede ser sustituido por el tren de muestreo FV + XAD-7 (MT058 + MT076). Nota2: Agente afectado por RD 612/2024, ya se considera valor límite propuesto en esta entrada.</t>
        </is>
      </c>
    </row>
    <row r="321" ht="16"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t="n">
        <v>0.2</v>
      </c>
      <c r="J321" t="inlineStr">
        <is>
          <t>0,2 (MT076)</t>
        </is>
      </c>
      <c r="K321" s="45" t="inlineStr">
        <is>
          <t>OSHA PV 2009</t>
        </is>
      </c>
      <c r="L321" s="31" t="n">
        <v>0.2</v>
      </c>
      <c r="N321" s="75" t="n">
        <v>10</v>
      </c>
      <c r="Q321" t="n">
        <v>22</v>
      </c>
      <c r="R321" t="n">
        <v>44</v>
      </c>
      <c r="S321" t="inlineStr">
        <is>
          <t>Alemania</t>
        </is>
      </c>
      <c r="T321" s="31" t="n">
        <v>0.2</v>
      </c>
      <c r="U321" s="31" t="n">
        <v>15</v>
      </c>
      <c r="V321" t="inlineStr">
        <is>
          <t>100-51-6</t>
        </is>
      </c>
      <c r="W321" s="2" t="inlineStr">
        <is>
          <t>Alcohol bencílico - aire</t>
        </is>
      </c>
      <c r="X321" s="71">
        <f>N321/((0.1*O321)*T321)</f>
        <v/>
      </c>
      <c r="Y321" s="71">
        <f>N321/(0.1*Q321*T321)</f>
        <v/>
      </c>
      <c r="Z321" s="88">
        <f>N321/(0.1*O321)</f>
        <v/>
      </c>
      <c r="AA321" s="88">
        <f>N321/(0.1*Q321)</f>
        <v/>
      </c>
      <c r="AB321" s="90">
        <f>N321/AC321</f>
        <v/>
      </c>
      <c r="AC321" s="31">
        <f>T321*480</f>
        <v/>
      </c>
      <c r="AD321" s="88">
        <f>AB321/O321</f>
        <v/>
      </c>
      <c r="AE321" s="88">
        <f>AB321/Q321</f>
        <v/>
      </c>
      <c r="AF321" s="88">
        <f>((N321/(T321*U321))/O321)</f>
        <v/>
      </c>
      <c r="AG321" s="88">
        <f>((N321/(T321*U321))/Q321)</f>
        <v/>
      </c>
      <c r="AH321" s="88">
        <f>((N321/(T321*U321))/P321)</f>
        <v/>
      </c>
      <c r="AI321" s="88">
        <f>((N321/(T321*U321))/R321)</f>
        <v/>
      </c>
      <c r="AJ321" s="94" t="inlineStr">
        <is>
          <t>Condiciones de muestreo generales planteadas por defecto, pueden considerarse adecudadas para comparativa con valor límite de corta duración.</t>
        </is>
      </c>
      <c r="AK321" s="118" t="inlineStr">
        <is>
          <t>Nota: TWA de Alemania considera la fracción inhalable y vapor en la descripción de este valor límite. En la toma de muestras planteada según OSHA PV 2009 solamente se considera la fase gaseosa.</t>
        </is>
      </c>
    </row>
    <row r="322" ht="16"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25" t="inlineStr">
        <is>
          <t>0,02-0,2</t>
        </is>
      </c>
      <c r="J322" s="18" t="inlineStr">
        <is>
          <t>0,02-0,2 (MT082)</t>
        </is>
      </c>
      <c r="K322" s="27" t="inlineStr">
        <is>
          <t>NIOSH 2002</t>
        </is>
      </c>
      <c r="L322" s="65" t="n">
        <v>0.2</v>
      </c>
      <c r="N322" s="75" t="n">
        <v>10</v>
      </c>
      <c r="O322" t="n">
        <v>7.74</v>
      </c>
      <c r="P322" t="n">
        <v>19.35</v>
      </c>
      <c r="T322" s="65" t="n">
        <v>0.2</v>
      </c>
      <c r="U322" s="31" t="n">
        <v>15</v>
      </c>
      <c r="V322" t="inlineStr">
        <is>
          <t>62-53-3</t>
        </is>
      </c>
      <c r="W322" s="2" t="inlineStr">
        <is>
          <t>Anilina - aire</t>
        </is>
      </c>
      <c r="X322" s="71">
        <f>N322/((0.1*O322)*T322)</f>
        <v/>
      </c>
      <c r="Y322" s="71">
        <f>N322/(0.1*Q322*T322)</f>
        <v/>
      </c>
      <c r="Z322" s="88">
        <f>N322/(0.1*O322)</f>
        <v/>
      </c>
      <c r="AA322" s="88">
        <f>N322/(0.1*Q322)</f>
        <v/>
      </c>
      <c r="AB322" s="90">
        <f>N322/AC322</f>
        <v/>
      </c>
      <c r="AC322" s="31">
        <f>T322*480</f>
        <v/>
      </c>
      <c r="AD322" s="88">
        <f>AB322/O322</f>
        <v/>
      </c>
      <c r="AE322" s="88">
        <f>AB322/Q322</f>
        <v/>
      </c>
      <c r="AF322" s="88">
        <f>((N322/(T322*U322))/O322)</f>
        <v/>
      </c>
      <c r="AG322" s="88">
        <f>((N322/(T322*U322))/Q322)</f>
        <v/>
      </c>
      <c r="AH322" s="88">
        <f>((N322/(T322*U322))/P322)</f>
        <v/>
      </c>
      <c r="AI322" s="88">
        <f>((N322/(T322*U322))/R322)</f>
        <v/>
      </c>
      <c r="AJ322" s="94" t="inlineStr">
        <is>
          <t>Condiciones de muestreo generales planteadas por defecto, pueden considerarse adecudadas para comparativa con valor límite de corta duración.</t>
        </is>
      </c>
    </row>
    <row r="323" ht="16"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25" t="inlineStr">
        <is>
          <t>0,02-0,2</t>
        </is>
      </c>
      <c r="J323" s="18" t="inlineStr">
        <is>
          <t>0,02-0,2 (MT082)</t>
        </is>
      </c>
      <c r="K323" s="27" t="inlineStr">
        <is>
          <t>NIOSH 2002</t>
        </is>
      </c>
      <c r="L323" s="65" t="n">
        <v>0.2</v>
      </c>
      <c r="N323" s="75" t="n">
        <v>10</v>
      </c>
      <c r="O323" t="n">
        <v>7.7</v>
      </c>
      <c r="P323" t="n">
        <v>19.35</v>
      </c>
      <c r="T323" s="65" t="n">
        <v>0.2</v>
      </c>
      <c r="U323" s="31" t="n">
        <v>15</v>
      </c>
      <c r="V323" t="inlineStr">
        <is>
          <t>62-53-3</t>
        </is>
      </c>
      <c r="W323" s="2" t="inlineStr">
        <is>
          <t>Anilina - aire</t>
        </is>
      </c>
      <c r="X323" s="71">
        <f>N323/((0.1*O323)*T323)</f>
        <v/>
      </c>
      <c r="Y323" s="71">
        <f>N323/(0.1*Q323*T323)</f>
        <v/>
      </c>
      <c r="Z323" s="88">
        <f>N323/(0.1*O323)</f>
        <v/>
      </c>
      <c r="AA323" s="88">
        <f>N323/(0.1*Q323)</f>
        <v/>
      </c>
      <c r="AB323" s="90">
        <f>N323/AC323</f>
        <v/>
      </c>
      <c r="AC323" s="31">
        <f>T323*480</f>
        <v/>
      </c>
      <c r="AD323" s="88">
        <f>AB323/O323</f>
        <v/>
      </c>
      <c r="AE323" s="88">
        <f>AB323/Q323</f>
        <v/>
      </c>
      <c r="AF323" s="88">
        <f>((N323/(T323*U323))/O323)</f>
        <v/>
      </c>
      <c r="AG323" s="88">
        <f>((N323/(T323*U323))/Q323)</f>
        <v/>
      </c>
      <c r="AH323" s="88">
        <f>((N323/(T323*U323))/P323)</f>
        <v/>
      </c>
      <c r="AI323" s="88">
        <f>((N323/(T323*U323))/R323)</f>
        <v/>
      </c>
      <c r="AJ323" s="94" t="inlineStr">
        <is>
          <t>Condiciones de muestreo generales planteadas por defecto, pueden considerarse adecudadas para comparativa con valor límite de corta duración.</t>
        </is>
      </c>
    </row>
    <row r="324" ht="32"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18" t="n">
        <v>2</v>
      </c>
      <c r="J324" s="18" t="inlineStr">
        <is>
          <t xml:space="preserve">2 (IOM Sampler con FV, MT127; o con PTFE, MT128) </t>
        </is>
      </c>
      <c r="K324" s="27" t="inlineStr">
        <is>
          <t>MDHS 92/2</t>
        </is>
      </c>
      <c r="L324" s="65" t="n">
        <v>2</v>
      </c>
      <c r="M324" t="inlineStr">
        <is>
          <t>F.I: 4 (Button); 3,5 (PGP-GSP 3,5)</t>
        </is>
      </c>
      <c r="N324" s="75" t="n">
        <v>0.5</v>
      </c>
      <c r="Q324" t="n">
        <v>0.02</v>
      </c>
      <c r="R324" t="n">
        <v>0.02</v>
      </c>
      <c r="S324" t="inlineStr">
        <is>
          <t>Alemania</t>
        </is>
      </c>
      <c r="T324" s="65" t="n">
        <v>2</v>
      </c>
      <c r="U324" s="31" t="n">
        <v>15</v>
      </c>
      <c r="V324" t="inlineStr">
        <is>
          <t>123-77-3</t>
        </is>
      </c>
      <c r="W324" s="2" t="inlineStr">
        <is>
          <t>Azodicarboxamida - aire</t>
        </is>
      </c>
      <c r="X324" s="71">
        <f>N324/((0.1*O324)*T324)</f>
        <v/>
      </c>
      <c r="Y324" s="71">
        <f>N324/(0.1*Q324*T324)</f>
        <v/>
      </c>
      <c r="Z324" s="88">
        <f>N324/(0.1*O324)</f>
        <v/>
      </c>
      <c r="AA324" s="88">
        <f>N324/(0.1*Q324)</f>
        <v/>
      </c>
      <c r="AB324" s="90">
        <f>N324/AC324</f>
        <v/>
      </c>
      <c r="AC324" s="31">
        <f>T324*480</f>
        <v/>
      </c>
      <c r="AD324" s="88">
        <f>AB324/O324</f>
        <v/>
      </c>
      <c r="AE324" s="88">
        <f>AB324/Q324</f>
        <v/>
      </c>
      <c r="AF324" s="88">
        <f>((N324/(T324*U324))/O324)</f>
        <v/>
      </c>
      <c r="AG324" s="102">
        <f>((N324/(T324*U324))/Q324)</f>
        <v/>
      </c>
      <c r="AH324" s="88">
        <f>((N324/(T324*U324))/P324)</f>
        <v/>
      </c>
      <c r="AI324" s="138">
        <f>((N324/(T324*U324))/R324)</f>
        <v/>
      </c>
      <c r="AJ324" s="94" t="inlineStr">
        <is>
          <t>Las condiciones de muestreo máximas consideradas por el método no son suficientes para alcanzar concentraciones límite &lt;50%VLA-EC. En cualquier caso, sí permiten realizar la comparativa respecto a VLA-EC.</t>
        </is>
      </c>
      <c r="AK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32"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t="n">
        <v>2</v>
      </c>
      <c r="J325" s="18" t="inlineStr">
        <is>
          <t xml:space="preserve">2 (IOM Sampler con FV, MT127; o con PTFE, MT128) </t>
        </is>
      </c>
      <c r="K325" s="27" t="inlineStr">
        <is>
          <t>MDHS 92/2</t>
        </is>
      </c>
      <c r="L325" s="65" t="n">
        <v>2</v>
      </c>
      <c r="M325" t="inlineStr">
        <is>
          <t>F.I: 4 (Button); 3,5 (PGP-GSP 3,5)</t>
        </is>
      </c>
      <c r="N325" s="75" t="n">
        <v>0.5</v>
      </c>
      <c r="Q325" t="n">
        <v>0.02</v>
      </c>
      <c r="R325" t="n">
        <v>0.02</v>
      </c>
      <c r="S325" t="inlineStr">
        <is>
          <t>Alemania</t>
        </is>
      </c>
      <c r="T325" s="65" t="n">
        <v>2</v>
      </c>
      <c r="U325" s="31" t="n">
        <v>15</v>
      </c>
      <c r="V325" t="inlineStr">
        <is>
          <t>123-77-3</t>
        </is>
      </c>
      <c r="W325" s="2" t="inlineStr">
        <is>
          <t>Azodicarboxamida - aire</t>
        </is>
      </c>
      <c r="X325" s="71">
        <f>N325/((0.1*O325)*T325)</f>
        <v/>
      </c>
      <c r="Y325" s="71">
        <f>N325/(0.1*Q325*T325)</f>
        <v/>
      </c>
      <c r="Z325" s="88">
        <f>N325/(0.1*O325)</f>
        <v/>
      </c>
      <c r="AA325" s="88">
        <f>N325/(0.1*Q325)</f>
        <v/>
      </c>
      <c r="AB325" s="90">
        <f>N325/AC325</f>
        <v/>
      </c>
      <c r="AC325" s="31">
        <f>T325*480</f>
        <v/>
      </c>
      <c r="AD325" s="88">
        <f>AB325/O325</f>
        <v/>
      </c>
      <c r="AE325" s="88">
        <f>AB325/Q325</f>
        <v/>
      </c>
      <c r="AF325" s="88">
        <f>((N325/(T325*U325))/O325)</f>
        <v/>
      </c>
      <c r="AG325" s="102">
        <f>((N325/(T325*U325))/Q325)</f>
        <v/>
      </c>
      <c r="AH325" s="88">
        <f>((N325/(T325*U325))/P325)</f>
        <v/>
      </c>
      <c r="AI325" s="138">
        <f>((N325/(T325*U325))/R325)</f>
        <v/>
      </c>
      <c r="AJ325" s="94" t="inlineStr">
        <is>
          <t>Las condiciones de muestreo máximas consideradas por el método no son suficientes para alcanzar concentraciones límite &lt;50%VLA-EC. En cualquier caso, sí permiten realizar la comparativa respecto a VLA-EC.</t>
        </is>
      </c>
      <c r="AK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16"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t="n">
        <v>0.2</v>
      </c>
      <c r="J326" s="18" t="inlineStr">
        <is>
          <t>0,2 (MT076)</t>
        </is>
      </c>
      <c r="K326" s="27" t="inlineStr">
        <is>
          <t>OSHA PV 2022</t>
        </is>
      </c>
      <c r="L326" s="65" t="n">
        <v>0.2</v>
      </c>
      <c r="N326" s="75" t="n">
        <v>0.2</v>
      </c>
      <c r="O326" t="n">
        <v>1.3</v>
      </c>
      <c r="Q326" s="18" t="n">
        <v>1</v>
      </c>
      <c r="R326" s="18" t="n">
        <v>2</v>
      </c>
      <c r="S326" t="inlineStr">
        <is>
          <t>Dinamarca</t>
        </is>
      </c>
      <c r="T326" s="65" t="n">
        <v>0.2</v>
      </c>
      <c r="U326" s="31" t="n">
        <v>15</v>
      </c>
      <c r="V326" t="inlineStr">
        <is>
          <t>92-52-4</t>
        </is>
      </c>
      <c r="W326" s="2" t="inlineStr">
        <is>
          <t>Bifenilo - aire</t>
        </is>
      </c>
      <c r="X326" s="71">
        <f>N326/((0.1*O326)*T326)</f>
        <v/>
      </c>
      <c r="Y326" s="71">
        <f>N326/(0.1*Q326*T326)</f>
        <v/>
      </c>
      <c r="Z326" s="88">
        <f>N326/(0.1*O326)</f>
        <v/>
      </c>
      <c r="AA326" s="88">
        <f>N326/(0.1*Q326)</f>
        <v/>
      </c>
      <c r="AB326" s="90">
        <f>N326/AC326</f>
        <v/>
      </c>
      <c r="AC326" s="31">
        <f>T326*480</f>
        <v/>
      </c>
      <c r="AD326" s="88">
        <f>AB326/O326</f>
        <v/>
      </c>
      <c r="AE326" s="88">
        <f>AB326/Q326</f>
        <v/>
      </c>
      <c r="AF326" s="88">
        <f>((N326/(T326*U326))/O326)</f>
        <v/>
      </c>
      <c r="AG326" s="88">
        <f>((N326/(T326*U326))/Q326)</f>
        <v/>
      </c>
      <c r="AH326" s="88">
        <f>((N326/(T326*U326))/P326)</f>
        <v/>
      </c>
      <c r="AI326" s="88">
        <f>((N326/(T326*U326))/R326)</f>
        <v/>
      </c>
      <c r="AJ326" s="94" t="inlineStr">
        <is>
          <t>Condiciones de muestreo generales planteadas por defecto, pueden considerarse adecudadas para comparativa con valor límite de corta duración.</t>
        </is>
      </c>
    </row>
    <row r="327" ht="16"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t="n">
        <v>0.2</v>
      </c>
      <c r="J327" s="18" t="inlineStr">
        <is>
          <t>0,2 (MT076)</t>
        </is>
      </c>
      <c r="K327" s="27" t="inlineStr">
        <is>
          <t>OSHA PV 2022</t>
        </is>
      </c>
      <c r="L327" s="65" t="n">
        <v>0.2</v>
      </c>
      <c r="N327" s="75" t="n">
        <v>0.2</v>
      </c>
      <c r="O327" t="n">
        <v>1.3</v>
      </c>
      <c r="Q327" s="18" t="n">
        <v>1</v>
      </c>
      <c r="R327" s="18" t="n">
        <v>2</v>
      </c>
      <c r="S327" t="inlineStr">
        <is>
          <t>Dinamarca</t>
        </is>
      </c>
      <c r="T327" s="65" t="n">
        <v>0.2</v>
      </c>
      <c r="U327" s="31" t="n">
        <v>15</v>
      </c>
      <c r="V327" t="inlineStr">
        <is>
          <t>92-52-4</t>
        </is>
      </c>
      <c r="W327" s="2" t="inlineStr">
        <is>
          <t>Bifenilo - aire</t>
        </is>
      </c>
      <c r="X327" s="71">
        <f>N327/((0.1*O327)*T327)</f>
        <v/>
      </c>
      <c r="Y327" s="71">
        <f>N327/(0.1*Q327*T327)</f>
        <v/>
      </c>
      <c r="Z327" s="88">
        <f>N327/(0.1*O327)</f>
        <v/>
      </c>
      <c r="AA327" s="88">
        <f>N327/(0.1*Q327)</f>
        <v/>
      </c>
      <c r="AB327" s="90">
        <f>N327/AC327</f>
        <v/>
      </c>
      <c r="AC327" s="31">
        <f>T327*480</f>
        <v/>
      </c>
      <c r="AD327" s="88">
        <f>AB327/O327</f>
        <v/>
      </c>
      <c r="AE327" s="88">
        <f>AB327/Q327</f>
        <v/>
      </c>
      <c r="AF327" s="88">
        <f>((N327/(T327*U327))/O327)</f>
        <v/>
      </c>
      <c r="AG327" s="88">
        <f>((N327/(T327*U327))/Q327)</f>
        <v/>
      </c>
      <c r="AH327" s="88">
        <f>((N327/(T327*U327))/P327)</f>
        <v/>
      </c>
      <c r="AI327" s="88">
        <f>((N327/(T327*U327))/R327)</f>
        <v/>
      </c>
      <c r="AJ327" s="94" t="inlineStr">
        <is>
          <t>Condiciones de muestreo generales planteadas por defecto, pueden considerarse adecudadas para comparativa con valor límite de corta duración.</t>
        </is>
      </c>
    </row>
    <row r="328" ht="16"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25" t="inlineStr">
        <is>
          <t>0,05-0,2</t>
        </is>
      </c>
      <c r="J328" s="18" t="inlineStr">
        <is>
          <t>0,05-0,2 (2*MT053)</t>
        </is>
      </c>
      <c r="K328" s="27" t="inlineStr">
        <is>
          <t>OSHA PV 2040</t>
        </is>
      </c>
      <c r="L328" s="65" t="n">
        <v>0.2</v>
      </c>
      <c r="N328" s="75" t="n">
        <v>1</v>
      </c>
      <c r="O328" t="n">
        <v>4</v>
      </c>
      <c r="Q328" s="18" t="n">
        <v>3.9</v>
      </c>
      <c r="R328" s="18" t="n">
        <v>7.8</v>
      </c>
      <c r="S328" t="inlineStr">
        <is>
          <t>Alemania</t>
        </is>
      </c>
      <c r="T328" s="65" t="n">
        <v>0.2</v>
      </c>
      <c r="U328" s="31" t="n">
        <v>15</v>
      </c>
      <c r="V328" t="inlineStr">
        <is>
          <t>74-83-9</t>
        </is>
      </c>
      <c r="W328" s="2" t="inlineStr">
        <is>
          <t>Bromuro de metilo - aire</t>
        </is>
      </c>
      <c r="X328" s="71">
        <f>N328/((0.1*O328)*T328)</f>
        <v/>
      </c>
      <c r="Y328" s="71">
        <f>N328/(0.1*Q328*T328)</f>
        <v/>
      </c>
      <c r="Z328" s="88">
        <f>N328/(0.1*O328)</f>
        <v/>
      </c>
      <c r="AA328" s="88">
        <f>N328/(0.1*Q328)</f>
        <v/>
      </c>
      <c r="AB328" s="90">
        <f>N328/AC328</f>
        <v/>
      </c>
      <c r="AC328" s="31">
        <f>T328*480</f>
        <v/>
      </c>
      <c r="AD328" s="88">
        <f>AB328/O328</f>
        <v/>
      </c>
      <c r="AE328" s="88">
        <f>AB328/Q328</f>
        <v/>
      </c>
      <c r="AF328" s="88">
        <f>((N328/(T328*U328))/O328)</f>
        <v/>
      </c>
      <c r="AG328" s="88">
        <f>((N328/(T328*U328))/Q328)</f>
        <v/>
      </c>
      <c r="AH328" s="88">
        <f>((N328/(T328*U328))/P328)</f>
        <v/>
      </c>
      <c r="AI328" s="88">
        <f>((N328/(T328*U328))/R328)</f>
        <v/>
      </c>
      <c r="AJ328" s="94" t="inlineStr">
        <is>
          <t>Condiciones de muestreo generales planteadas por defecto, pueden considerarse adecudadas para comparativa con valor límite de corta duración.</t>
        </is>
      </c>
    </row>
    <row r="329" ht="16"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25" t="inlineStr">
        <is>
          <t>0,05-0,2</t>
        </is>
      </c>
      <c r="J329" s="18" t="inlineStr">
        <is>
          <t>0,05-0,2 (2*MT053)</t>
        </is>
      </c>
      <c r="K329" s="27" t="inlineStr">
        <is>
          <t>OSHA PV 2040</t>
        </is>
      </c>
      <c r="L329" s="65" t="n">
        <v>0.2</v>
      </c>
      <c r="N329" s="75" t="n">
        <v>1</v>
      </c>
      <c r="O329" t="n">
        <v>4</v>
      </c>
      <c r="Q329" s="18" t="n">
        <v>3.9</v>
      </c>
      <c r="R329" s="18" t="n">
        <v>7.8</v>
      </c>
      <c r="S329" t="inlineStr">
        <is>
          <t>Alemania</t>
        </is>
      </c>
      <c r="T329" s="65" t="n">
        <v>0.2</v>
      </c>
      <c r="U329" s="31" t="n">
        <v>15</v>
      </c>
      <c r="V329" t="inlineStr">
        <is>
          <t>74-83-9</t>
        </is>
      </c>
      <c r="W329" s="2" t="inlineStr">
        <is>
          <t>Bromuro de metilo - aire</t>
        </is>
      </c>
      <c r="X329" s="71">
        <f>N329/((0.1*O329)*T329)</f>
        <v/>
      </c>
      <c r="Y329" s="71">
        <f>N329/(0.1*Q329*T329)</f>
        <v/>
      </c>
      <c r="Z329" s="88">
        <f>N329/(0.1*O329)</f>
        <v/>
      </c>
      <c r="AA329" s="88">
        <f>N329/(0.1*Q329)</f>
        <v/>
      </c>
      <c r="AB329" s="90">
        <f>N329/AC329</f>
        <v/>
      </c>
      <c r="AC329" s="31">
        <f>T329*480</f>
        <v/>
      </c>
      <c r="AD329" s="88">
        <f>AB329/O329</f>
        <v/>
      </c>
      <c r="AE329" s="88">
        <f>AB329/Q329</f>
        <v/>
      </c>
      <c r="AF329" s="88">
        <f>((N329/(T329*U329))/O329)</f>
        <v/>
      </c>
      <c r="AG329" s="88">
        <f>((N329/(T329*U329))/Q329)</f>
        <v/>
      </c>
      <c r="AH329" s="88">
        <f>((N329/(T329*U329))/P329)</f>
        <v/>
      </c>
      <c r="AI329" s="88">
        <f>((N329/(T329*U329))/R329)</f>
        <v/>
      </c>
      <c r="AJ329" s="94" t="inlineStr">
        <is>
          <t>Condiciones de muestreo generales planteadas por defecto, pueden considerarse adecudadas para comparativa con valor límite de corta duración.</t>
        </is>
      </c>
    </row>
    <row r="330" ht="16"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25" t="inlineStr">
        <is>
          <t>0,01-0,2</t>
        </is>
      </c>
      <c r="J330" s="18" t="inlineStr">
        <is>
          <t>0,01-0,2 (MT044)</t>
        </is>
      </c>
      <c r="K330" s="27" t="inlineStr">
        <is>
          <t>NIOSH 1011</t>
        </is>
      </c>
      <c r="L330" s="65" t="n">
        <v>0.2</v>
      </c>
      <c r="N330" s="75" t="n">
        <v>1</v>
      </c>
      <c r="O330" t="n">
        <v>23</v>
      </c>
      <c r="Q330" s="18" t="n">
        <v>22</v>
      </c>
      <c r="R330" s="18" t="n">
        <v>44</v>
      </c>
      <c r="S330" t="inlineStr">
        <is>
          <t>Dinamarca</t>
        </is>
      </c>
      <c r="T330" s="65" t="n">
        <v>0.2</v>
      </c>
      <c r="U330" s="31" t="n">
        <v>15</v>
      </c>
      <c r="V330" t="inlineStr">
        <is>
          <t>74-96-4</t>
        </is>
      </c>
      <c r="W330" s="2" t="inlineStr">
        <is>
          <t>Bromuro de etilo - aire</t>
        </is>
      </c>
      <c r="X330" s="71">
        <f>N330/((0.1*O330)*T330)</f>
        <v/>
      </c>
      <c r="Y330" s="71">
        <f>N330/(0.1*Q330*T330)</f>
        <v/>
      </c>
      <c r="Z330" s="88">
        <f>N330/(0.1*O330)</f>
        <v/>
      </c>
      <c r="AA330" s="88">
        <f>N330/(0.1*Q330)</f>
        <v/>
      </c>
      <c r="AB330" s="90">
        <f>N330/AC330</f>
        <v/>
      </c>
      <c r="AC330" s="31">
        <f>T330*480</f>
        <v/>
      </c>
      <c r="AD330" s="88">
        <f>AB330/O330</f>
        <v/>
      </c>
      <c r="AE330" s="88">
        <f>AB330/Q330</f>
        <v/>
      </c>
      <c r="AF330" s="88">
        <f>((N330/(T330*U330))/O330)</f>
        <v/>
      </c>
      <c r="AG330" s="88">
        <f>((N330/(T330*U330))/Q330)</f>
        <v/>
      </c>
      <c r="AH330" s="88">
        <f>((N330/(T330*U330))/P330)</f>
        <v/>
      </c>
      <c r="AI330" s="88">
        <f>((N330/(T330*U330))/R330)</f>
        <v/>
      </c>
      <c r="AJ330" s="94" t="inlineStr">
        <is>
          <t>Condiciones de muestreo generales planteadas por defecto, pueden considerarse adecudadas para comparativa con valor límite de corta duración.</t>
        </is>
      </c>
    </row>
    <row r="331" ht="16"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26" t="inlineStr">
        <is>
          <t>0,01-0,2</t>
        </is>
      </c>
      <c r="J331" s="18" t="inlineStr">
        <is>
          <t>0,01-0,2 (MT044)</t>
        </is>
      </c>
      <c r="K331" s="27" t="inlineStr">
        <is>
          <t>NIOSH 1011</t>
        </is>
      </c>
      <c r="L331" s="65" t="n">
        <v>0.2</v>
      </c>
      <c r="N331" s="75" t="n">
        <v>1</v>
      </c>
      <c r="O331" t="n">
        <v>23</v>
      </c>
      <c r="Q331" s="18" t="n">
        <v>22</v>
      </c>
      <c r="R331" s="18" t="n">
        <v>44</v>
      </c>
      <c r="S331" t="inlineStr">
        <is>
          <t>Dinamarca</t>
        </is>
      </c>
      <c r="T331" s="65" t="n">
        <v>0.2</v>
      </c>
      <c r="U331" s="31" t="n">
        <v>15</v>
      </c>
      <c r="V331" t="inlineStr">
        <is>
          <t>74-96-4</t>
        </is>
      </c>
      <c r="W331" s="2" t="inlineStr">
        <is>
          <t>Bromuro de etilo - aire</t>
        </is>
      </c>
      <c r="X331" s="71">
        <f>N331/((0.1*O331)*T331)</f>
        <v/>
      </c>
      <c r="Y331" s="71">
        <f>N331/(0.1*Q331*T331)</f>
        <v/>
      </c>
      <c r="Z331" s="88">
        <f>N331/(0.1*O331)</f>
        <v/>
      </c>
      <c r="AA331" s="88">
        <f>N331/(0.1*Q331)</f>
        <v/>
      </c>
      <c r="AB331" s="90">
        <f>N331/AC331</f>
        <v/>
      </c>
      <c r="AC331" s="31">
        <f>T331*480</f>
        <v/>
      </c>
      <c r="AD331" s="88">
        <f>AB331/O331</f>
        <v/>
      </c>
      <c r="AE331" s="88">
        <f>AB331/Q331</f>
        <v/>
      </c>
      <c r="AF331" s="88">
        <f>((N331/(T331*U331))/O331)</f>
        <v/>
      </c>
      <c r="AG331" s="88">
        <f>((N331/(T331*U331))/Q331)</f>
        <v/>
      </c>
      <c r="AH331" s="88">
        <f>((N331/(T331*U331))/P331)</f>
        <v/>
      </c>
      <c r="AI331" s="88">
        <f>((N331/(T331*U331))/R331)</f>
        <v/>
      </c>
      <c r="AJ331" s="94" t="inlineStr">
        <is>
          <t>Condiciones de muestreo generales planteadas por defecto, pueden considerarse adecudadas para comparativa con valor límite de corta duración.</t>
        </is>
      </c>
    </row>
    <row r="332" ht="16"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t="n">
        <v>0.1</v>
      </c>
      <c r="J332" s="18" t="inlineStr">
        <is>
          <t>0,1 (MT044)</t>
        </is>
      </c>
      <c r="K332" t="inlineStr">
        <is>
          <t>OSHA PV 2061</t>
        </is>
      </c>
      <c r="L332" s="65" t="n">
        <v>0.1</v>
      </c>
      <c r="N332" s="75" t="n">
        <v>30</v>
      </c>
      <c r="Q332" t="n">
        <v>50</v>
      </c>
      <c r="R332" t="n">
        <v>250</v>
      </c>
      <c r="S332" t="inlineStr">
        <is>
          <t>Finlandia</t>
        </is>
      </c>
      <c r="T332" s="65" t="n">
        <v>0.1</v>
      </c>
      <c r="U332" s="31" t="n">
        <v>15</v>
      </c>
      <c r="V332" t="inlineStr">
        <is>
          <t>106-94-5</t>
        </is>
      </c>
      <c r="W332" s="2" t="inlineStr">
        <is>
          <t>Bromuro de n-propilo - aire</t>
        </is>
      </c>
      <c r="X332" s="71">
        <f>N332/((0.1*O332)*T332)</f>
        <v/>
      </c>
      <c r="Y332" s="71">
        <f>N332/(0.1*Q332*T332)</f>
        <v/>
      </c>
      <c r="Z332" s="88">
        <f>N332/(0.1*O332)</f>
        <v/>
      </c>
      <c r="AA332" s="88">
        <f>N332/(0.1*Q332)</f>
        <v/>
      </c>
      <c r="AB332" s="90">
        <f>N332/AC332</f>
        <v/>
      </c>
      <c r="AC332" s="31">
        <f>T332*480</f>
        <v/>
      </c>
      <c r="AD332" s="88">
        <f>AB332/O332</f>
        <v/>
      </c>
      <c r="AE332" s="88">
        <f>AB332/Q332</f>
        <v/>
      </c>
      <c r="AF332" s="88">
        <f>((N332/(T332*U332))/O332)</f>
        <v/>
      </c>
      <c r="AG332" s="88">
        <f>((N332/(T332*U332))/Q332)</f>
        <v/>
      </c>
      <c r="AH332" s="88">
        <f>((N332/(T332*U332))/P332)</f>
        <v/>
      </c>
      <c r="AI332" s="88">
        <f>((N332/(T332*U332))/R332)</f>
        <v/>
      </c>
      <c r="AJ332" s="94" t="inlineStr">
        <is>
          <t>Condiciones de muestreo generales planteadas por defecto, pueden considerarse adecudadas para comparativa con valor límite de corta duración.</t>
        </is>
      </c>
      <c r="AK332" s="118" t="inlineStr">
        <is>
          <t>Nota: VLA-ED español en ppm. Utilizamos el equivalente Finlandia en mg/m3.</t>
        </is>
      </c>
    </row>
    <row r="333" ht="16"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t="n">
        <v>0.1</v>
      </c>
      <c r="J333" s="18" t="inlineStr">
        <is>
          <t>0,1 (MT044)</t>
        </is>
      </c>
      <c r="K333" s="27" t="inlineStr">
        <is>
          <t>OSHA PV 2061</t>
        </is>
      </c>
      <c r="L333" s="65" t="n">
        <v>0.1</v>
      </c>
      <c r="N333" s="75" t="n">
        <v>30</v>
      </c>
      <c r="Q333" t="n">
        <v>50</v>
      </c>
      <c r="R333" t="n">
        <v>250</v>
      </c>
      <c r="S333" t="inlineStr">
        <is>
          <t>Finlandia</t>
        </is>
      </c>
      <c r="T333" s="65" t="n">
        <v>0.1</v>
      </c>
      <c r="U333" s="31" t="n">
        <v>15</v>
      </c>
      <c r="V333" t="inlineStr">
        <is>
          <t>106-94-5</t>
        </is>
      </c>
      <c r="W333" s="2" t="inlineStr">
        <is>
          <t>Bromuro de n-propilo - aire</t>
        </is>
      </c>
      <c r="X333" s="71">
        <f>N333/((0.1*O333)*T333)</f>
        <v/>
      </c>
      <c r="Y333" s="71">
        <f>N333/(0.1*Q333*T333)</f>
        <v/>
      </c>
      <c r="Z333" s="88">
        <f>N333/(0.1*O333)</f>
        <v/>
      </c>
      <c r="AA333" s="88">
        <f>N333/(0.1*Q333)</f>
        <v/>
      </c>
      <c r="AB333" s="90">
        <f>N333/AC333</f>
        <v/>
      </c>
      <c r="AC333" s="31">
        <f>T333*480</f>
        <v/>
      </c>
      <c r="AD333" s="88">
        <f>AB333/O333</f>
        <v/>
      </c>
      <c r="AE333" s="88">
        <f>AB333/Q333</f>
        <v/>
      </c>
      <c r="AF333" s="88">
        <f>((N333/(T333*U333))/O333)</f>
        <v/>
      </c>
      <c r="AG333" s="88">
        <f>((N333/(T333*U333))/Q333)</f>
        <v/>
      </c>
      <c r="AH333" s="88">
        <f>((N333/(T333*U333))/P333)</f>
        <v/>
      </c>
      <c r="AI333" s="88">
        <f>((N333/(T333*U333))/R333)</f>
        <v/>
      </c>
      <c r="AJ333" s="94" t="inlineStr">
        <is>
          <t>Condiciones de muestreo generales planteadas por defecto, pueden considerarse adecudadas para comparativa con valor límite de corta duración.</t>
        </is>
      </c>
      <c r="AK333" s="118" t="inlineStr">
        <is>
          <t>Nota: VLA-ED español en ppm. Utilizamos el equivalente Finlandia en mg/m3.</t>
        </is>
      </c>
    </row>
    <row r="334" ht="1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26" t="inlineStr">
        <is>
          <t>0,01-0,2</t>
        </is>
      </c>
      <c r="J334" t="inlineStr">
        <is>
          <t>0,01-0,2 (MT078)</t>
        </is>
      </c>
      <c r="K334" s="27" t="inlineStr">
        <is>
          <t>NIOSH 1025</t>
        </is>
      </c>
      <c r="L334" s="65" t="n">
        <v>0.2</v>
      </c>
      <c r="N334" s="75" t="n">
        <v>30</v>
      </c>
      <c r="Q334" t="n">
        <v>5.1</v>
      </c>
      <c r="S334" t="inlineStr">
        <is>
          <t>Finlandia</t>
        </is>
      </c>
      <c r="T334" s="65" t="n">
        <v>0.2</v>
      </c>
      <c r="U334" s="31" t="n">
        <v>15</v>
      </c>
      <c r="V334" t="inlineStr">
        <is>
          <t>75-26-3</t>
        </is>
      </c>
      <c r="W334" s="2" t="inlineStr">
        <is>
          <t>2-Bromopropano - aire</t>
        </is>
      </c>
      <c r="X334" s="71">
        <f>N334/((0.1*O334)*T334)</f>
        <v/>
      </c>
      <c r="Y334" s="72">
        <f>N334/(0.1*Q334*T334)</f>
        <v/>
      </c>
      <c r="Z334" s="88">
        <f>N334/(0.1*O334)</f>
        <v/>
      </c>
      <c r="AA334" s="88">
        <f>N334/(0.1*Q334)</f>
        <v/>
      </c>
      <c r="AB334" s="90">
        <f>N334/AC334</f>
        <v/>
      </c>
      <c r="AC334" s="31">
        <f>T334*480</f>
        <v/>
      </c>
      <c r="AD334" s="88">
        <f>AB334/O334</f>
        <v/>
      </c>
      <c r="AE334" s="88">
        <f>AB334/Q334</f>
        <v/>
      </c>
      <c r="AF334" s="88">
        <f>((N334/(T334*U334))/O334)</f>
        <v/>
      </c>
      <c r="AG334" s="102">
        <f>((N334/(T334*U334))/Q334)</f>
        <v/>
      </c>
      <c r="AH334" s="88">
        <f>((N334/(T334*U334))/P334)</f>
        <v/>
      </c>
      <c r="AI334" s="88">
        <f>((N334/(T334*U334))/R334)</f>
        <v/>
      </c>
      <c r="AJ334" s="94" t="inlineStr">
        <is>
          <t>Condiciones de muestreo generales planteadas por defecto, pueden considerarse adecudadas para comparativa con valor límite de corta duración.</t>
        </is>
      </c>
      <c r="AK334" s="118" t="inlineStr">
        <is>
          <t>Nota: NIOSH 1025 sugiere Anasorb y como tubo alternativo CMS (MT078), que es la opción elegida. Nota2: No disponible valor límite STEL en Gestis para este agente.</t>
        </is>
      </c>
    </row>
    <row r="335" ht="16"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t="n">
        <v>1</v>
      </c>
      <c r="J335" s="18" t="inlineStr">
        <is>
          <t>1 (MT041)</t>
        </is>
      </c>
      <c r="K335" s="27" t="inlineStr">
        <is>
          <t>OSHA PV 2012</t>
        </is>
      </c>
      <c r="L335" s="65" t="n">
        <v>1</v>
      </c>
      <c r="N335" s="75" t="n">
        <v>5</v>
      </c>
      <c r="O335" t="n">
        <v>10</v>
      </c>
      <c r="P335" t="n">
        <v>40</v>
      </c>
      <c r="T335" s="65" t="n">
        <v>1</v>
      </c>
      <c r="U335" s="31" t="n">
        <v>15</v>
      </c>
      <c r="V335" t="inlineStr">
        <is>
          <t>105-60-2</t>
        </is>
      </c>
      <c r="W335" s="2" t="inlineStr">
        <is>
          <t>Caprolactama (Vapor y polvo) - aire</t>
        </is>
      </c>
      <c r="X335" s="71">
        <f>N335/((0.1*O335)*T335)</f>
        <v/>
      </c>
      <c r="Y335" s="71">
        <f>N335/(0.1*Q335*T335)</f>
        <v/>
      </c>
      <c r="Z335" s="88">
        <f>N335/(0.1*O335)</f>
        <v/>
      </c>
      <c r="AA335" s="88">
        <f>N335/(0.1*Q335)</f>
        <v/>
      </c>
      <c r="AB335" s="90">
        <f>N335/AC335</f>
        <v/>
      </c>
      <c r="AC335" s="31">
        <f>T335*480</f>
        <v/>
      </c>
      <c r="AD335" s="88">
        <f>AB335/O335</f>
        <v/>
      </c>
      <c r="AE335" s="88">
        <f>AB335/Q335</f>
        <v/>
      </c>
      <c r="AF335" s="88">
        <f>((N335/(T335*U335))/O335)</f>
        <v/>
      </c>
      <c r="AG335" s="88">
        <f>((N335/(T335*U335))/Q335)</f>
        <v/>
      </c>
      <c r="AH335" s="88">
        <f>((N335/(T335*U335))/P335)</f>
        <v/>
      </c>
      <c r="AI335" s="88">
        <f>((N335/(T335*U335))/R335)</f>
        <v/>
      </c>
      <c r="AJ335" s="94" t="inlineStr">
        <is>
          <t>Condiciones de muestreo generales planteadas por defecto, pueden considerarse adecudadas para comparativa con valor límite de corta duración.</t>
        </is>
      </c>
      <c r="AK335" s="118" t="inlineStr">
        <is>
          <t>Nota: VLA asociado a la fracción conjunta de vapor y polvo. Nota2: Posibilidad alternativa a OVS-7 (MT041) como tren de muestreo FV + XAD-7 (MT058+MT076).</t>
        </is>
      </c>
    </row>
    <row r="336" ht="16"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t="n">
        <v>1</v>
      </c>
      <c r="J336" s="18" t="inlineStr">
        <is>
          <t>1 (MT041)</t>
        </is>
      </c>
      <c r="K336" s="27" t="inlineStr">
        <is>
          <t>OSHA PV 2012</t>
        </is>
      </c>
      <c r="L336" s="65" t="n">
        <v>1</v>
      </c>
      <c r="N336" s="75" t="n">
        <v>5</v>
      </c>
      <c r="O336" t="n">
        <v>10</v>
      </c>
      <c r="P336" t="n">
        <v>40</v>
      </c>
      <c r="T336" s="65" t="n">
        <v>1</v>
      </c>
      <c r="U336" s="31" t="n">
        <v>15</v>
      </c>
      <c r="V336" t="inlineStr">
        <is>
          <t>105-60-2</t>
        </is>
      </c>
      <c r="W336" s="2" t="inlineStr">
        <is>
          <t>Caprolactama (Vapor y polvo) - aire</t>
        </is>
      </c>
      <c r="X336" s="71">
        <f>N336/((0.1*O336)*T336)</f>
        <v/>
      </c>
      <c r="Y336" s="71">
        <f>N336/(0.1*Q336*T336)</f>
        <v/>
      </c>
      <c r="Z336" s="88">
        <f>N336/(0.1*O336)</f>
        <v/>
      </c>
      <c r="AA336" s="88">
        <f>N336/(0.1*Q336)</f>
        <v/>
      </c>
      <c r="AB336" s="90">
        <f>N336/AC336</f>
        <v/>
      </c>
      <c r="AC336" s="31">
        <f>T336*480</f>
        <v/>
      </c>
      <c r="AD336" s="88">
        <f>AB336/O336</f>
        <v/>
      </c>
      <c r="AE336" s="88">
        <f>AB336/Q336</f>
        <v/>
      </c>
      <c r="AF336" s="88">
        <f>((N336/(T336*U336))/O336)</f>
        <v/>
      </c>
      <c r="AG336" s="88">
        <f>((N336/(T336*U336))/Q336)</f>
        <v/>
      </c>
      <c r="AH336" s="88">
        <f>((N336/(T336*U336))/P336)</f>
        <v/>
      </c>
      <c r="AI336" s="88">
        <f>((N336/(T336*U336))/R336)</f>
        <v/>
      </c>
      <c r="AJ336" s="94" t="inlineStr">
        <is>
          <t>Condiciones de muestreo generales planteadas por defecto, pueden considerarse adecudadas para comparativa con valor límite de corta duración.</t>
        </is>
      </c>
      <c r="AK336" s="118" t="inlineStr">
        <is>
          <t>Nota: VLA asociado a la fracción conjunta de vapor y polvo. Nota2: Posibilidad alternativa a OVS-7 (MT041) como tren de muestreo FV + XAD-7 (MT058+MT076).</t>
        </is>
      </c>
    </row>
    <row r="337" ht="16"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25" t="inlineStr">
        <is>
          <t>0,02-0,05</t>
        </is>
      </c>
      <c r="J337" s="18" t="inlineStr">
        <is>
          <t>0,02-0,05 (2*MT073)</t>
        </is>
      </c>
      <c r="K337" s="27" t="inlineStr">
        <is>
          <t>NIOSH 2519</t>
        </is>
      </c>
      <c r="L337" s="65" t="n">
        <v>0.05</v>
      </c>
      <c r="N337" s="75" t="n">
        <v>1</v>
      </c>
      <c r="O337" t="n">
        <v>268</v>
      </c>
      <c r="Q337" s="18" t="n">
        <v>269</v>
      </c>
      <c r="R337" s="18" t="n">
        <v>538</v>
      </c>
      <c r="S337" t="inlineStr">
        <is>
          <t>Dinamarca</t>
        </is>
      </c>
      <c r="T337" s="65" t="n">
        <v>0.05</v>
      </c>
      <c r="U337" s="31" t="n">
        <v>15</v>
      </c>
      <c r="V337" t="inlineStr">
        <is>
          <t>75-00-3</t>
        </is>
      </c>
      <c r="W337" s="2" t="inlineStr">
        <is>
          <t>Cloruro de etilo - aire</t>
        </is>
      </c>
      <c r="X337" s="71">
        <f>N337/((0.1*O337)*T337)</f>
        <v/>
      </c>
      <c r="Y337" s="71">
        <f>N337/(0.1*Q337*T337)</f>
        <v/>
      </c>
      <c r="Z337" s="88">
        <f>N337/(0.1*O337)</f>
        <v/>
      </c>
      <c r="AA337" s="88">
        <f>N337/(0.1*Q337)</f>
        <v/>
      </c>
      <c r="AB337" s="90">
        <f>N337/AC337</f>
        <v/>
      </c>
      <c r="AC337" s="31">
        <f>T337*480</f>
        <v/>
      </c>
      <c r="AD337" s="88">
        <f>AB337/O337</f>
        <v/>
      </c>
      <c r="AE337" s="88">
        <f>AB337/Q337</f>
        <v/>
      </c>
      <c r="AF337" s="88">
        <f>((N337/(T337*U337))/O337)</f>
        <v/>
      </c>
      <c r="AG337" s="88">
        <f>((N337/(T337*U337))/Q337)</f>
        <v/>
      </c>
      <c r="AH337" s="88">
        <f>((N337/(T337*U337))/P337)</f>
        <v/>
      </c>
      <c r="AI337" s="88">
        <f>((N337/(T337*U337))/R337)</f>
        <v/>
      </c>
      <c r="AJ337" s="94" t="inlineStr">
        <is>
          <t>Condiciones de muestreo generales planteadas por defecto, pueden considerarse adecudadas para comparativa con valor límite de corta duración.</t>
        </is>
      </c>
    </row>
    <row r="338" ht="16"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25" t="inlineStr">
        <is>
          <t>0,02-0,05</t>
        </is>
      </c>
      <c r="J338" s="18" t="inlineStr">
        <is>
          <t>0,02-0,05 (2*MT073)</t>
        </is>
      </c>
      <c r="K338" s="27" t="inlineStr">
        <is>
          <t>NIOSH 2519</t>
        </is>
      </c>
      <c r="L338" s="65" t="n">
        <v>0.05</v>
      </c>
      <c r="N338" s="75" t="n">
        <v>1</v>
      </c>
      <c r="O338" t="n">
        <v>268</v>
      </c>
      <c r="Q338" s="18" t="n">
        <v>269</v>
      </c>
      <c r="R338" s="18" t="n">
        <v>538</v>
      </c>
      <c r="S338" t="inlineStr">
        <is>
          <t>Dinamarca</t>
        </is>
      </c>
      <c r="T338" s="65" t="n">
        <v>0.05</v>
      </c>
      <c r="U338" s="31" t="n">
        <v>15</v>
      </c>
      <c r="V338" t="inlineStr">
        <is>
          <t>75-00-3</t>
        </is>
      </c>
      <c r="W338" s="2" t="inlineStr">
        <is>
          <t>Cloruro de etilo - aire</t>
        </is>
      </c>
      <c r="X338" s="71">
        <f>N338/((0.1*O338)*T338)</f>
        <v/>
      </c>
      <c r="Y338" s="71">
        <f>N338/(0.1*Q338*T338)</f>
        <v/>
      </c>
      <c r="Z338" s="88">
        <f>N338/(0.1*O338)</f>
        <v/>
      </c>
      <c r="AA338" s="88">
        <f>N338/(0.1*Q338)</f>
        <v/>
      </c>
      <c r="AB338" s="90">
        <f>N338/AC338</f>
        <v/>
      </c>
      <c r="AC338" s="31">
        <f>T338*480</f>
        <v/>
      </c>
      <c r="AD338" s="88">
        <f>AB338/O338</f>
        <v/>
      </c>
      <c r="AE338" s="88">
        <f>AB338/Q338</f>
        <v/>
      </c>
      <c r="AF338" s="88">
        <f>((N338/(T338*U338))/O338)</f>
        <v/>
      </c>
      <c r="AG338" s="88">
        <f>((N338/(T338*U338))/Q338)</f>
        <v/>
      </c>
      <c r="AH338" s="88">
        <f>((N338/(T338*U338))/P338)</f>
        <v/>
      </c>
      <c r="AI338" s="88">
        <f>((N338/(T338*U338))/R338)</f>
        <v/>
      </c>
      <c r="AJ338" s="94" t="inlineStr">
        <is>
          <t>Condiciones de muestreo generales planteadas por defecto, pueden considerarse adecudadas para comparativa con valor límite de corta duración.</t>
        </is>
      </c>
    </row>
    <row r="339" ht="16"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26" t="inlineStr">
        <is>
          <t>0,01-0,1</t>
        </is>
      </c>
      <c r="J339" s="18" t="inlineStr">
        <is>
          <t>0,01-0,1 (MT073 + MT044)</t>
        </is>
      </c>
      <c r="K339" s="27" t="inlineStr">
        <is>
          <t>NIOSH 1001</t>
        </is>
      </c>
      <c r="L339" s="65" t="n">
        <v>0.1</v>
      </c>
      <c r="N339" s="75" t="n">
        <v>1</v>
      </c>
      <c r="O339" t="n">
        <v>42</v>
      </c>
      <c r="Q339" s="18" t="n">
        <v>42</v>
      </c>
      <c r="R339" s="18" t="n">
        <v>84</v>
      </c>
      <c r="S339" t="inlineStr">
        <is>
          <t>Austria</t>
        </is>
      </c>
      <c r="T339" s="65" t="n">
        <v>0.1</v>
      </c>
      <c r="U339" s="31" t="n">
        <v>15</v>
      </c>
      <c r="V339" t="inlineStr">
        <is>
          <t>74-87-3</t>
        </is>
      </c>
      <c r="W339" s="2" t="inlineStr">
        <is>
          <t>Cloruro de metilo - aire</t>
        </is>
      </c>
      <c r="X339" s="71">
        <f>N339/((0.1*O339)*T339)</f>
        <v/>
      </c>
      <c r="Y339" s="71">
        <f>N339/(0.1*Q339*T339)</f>
        <v/>
      </c>
      <c r="Z339" s="88">
        <f>N339/(0.1*O339)</f>
        <v/>
      </c>
      <c r="AA339" s="88">
        <f>N339/(0.1*Q339)</f>
        <v/>
      </c>
      <c r="AB339" s="90">
        <f>N339/AC339</f>
        <v/>
      </c>
      <c r="AC339" s="31">
        <f>T339*480</f>
        <v/>
      </c>
      <c r="AD339" s="88">
        <f>AB339/O339</f>
        <v/>
      </c>
      <c r="AE339" s="88">
        <f>AB339/Q339</f>
        <v/>
      </c>
      <c r="AF339" s="88">
        <f>((N339/(T339*U339))/O339)</f>
        <v/>
      </c>
      <c r="AG339" s="88">
        <f>((N339/(T339*U339))/Q339)</f>
        <v/>
      </c>
      <c r="AH339" s="88">
        <f>((N339/(T339*U339))/P339)</f>
        <v/>
      </c>
      <c r="AI339" s="88">
        <f>((N339/(T339*U339))/R339)</f>
        <v/>
      </c>
      <c r="AJ339" s="94" t="inlineStr">
        <is>
          <t>Condiciones de muestreo generales planteadas por defecto, pueden considerarse adecudadas para comparativa con valor límite de corta duración.</t>
        </is>
      </c>
    </row>
    <row r="340" ht="16"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26" t="inlineStr">
        <is>
          <t>0,01-0,1</t>
        </is>
      </c>
      <c r="J340" s="18" t="inlineStr">
        <is>
          <t>0,01-0,1 (MT073 + MT044)</t>
        </is>
      </c>
      <c r="K340" s="27" t="inlineStr">
        <is>
          <t>NIOSH 1001</t>
        </is>
      </c>
      <c r="L340" s="65" t="n">
        <v>0.1</v>
      </c>
      <c r="N340" s="75" t="n">
        <v>1</v>
      </c>
      <c r="O340" t="n">
        <v>42</v>
      </c>
      <c r="Q340" s="18" t="n">
        <v>42</v>
      </c>
      <c r="R340" s="18" t="n">
        <v>84</v>
      </c>
      <c r="S340" t="inlineStr">
        <is>
          <t>Austria</t>
        </is>
      </c>
      <c r="T340" s="65" t="n">
        <v>0.1</v>
      </c>
      <c r="U340" s="31" t="n">
        <v>15</v>
      </c>
      <c r="V340" t="inlineStr">
        <is>
          <t>74-87-3</t>
        </is>
      </c>
      <c r="W340" s="2" t="inlineStr">
        <is>
          <t>Cloruro de metilo - aire</t>
        </is>
      </c>
      <c r="X340" s="71">
        <f>N340/((0.1*O340)*T340)</f>
        <v/>
      </c>
      <c r="Y340" s="71">
        <f>N340/(0.1*Q340*T340)</f>
        <v/>
      </c>
      <c r="Z340" s="88">
        <f>N340/(0.1*O340)</f>
        <v/>
      </c>
      <c r="AA340" s="88">
        <f>N340/(0.1*Q340)</f>
        <v/>
      </c>
      <c r="AB340" s="90">
        <f>N340/AC340</f>
        <v/>
      </c>
      <c r="AC340" s="31">
        <f>T340*480</f>
        <v/>
      </c>
      <c r="AD340" s="88">
        <f>AB340/O340</f>
        <v/>
      </c>
      <c r="AE340" s="88">
        <f>AB340/Q340</f>
        <v/>
      </c>
      <c r="AF340" s="88">
        <f>((N340/(T340*U340))/O340)</f>
        <v/>
      </c>
      <c r="AG340" s="88">
        <f>((N340/(T340*U340))/Q340)</f>
        <v/>
      </c>
      <c r="AH340" s="88">
        <f>((N340/(T340*U340))/P340)</f>
        <v/>
      </c>
      <c r="AI340" s="88">
        <f>((N340/(T340*U340))/R340)</f>
        <v/>
      </c>
      <c r="AJ340" s="94" t="inlineStr">
        <is>
          <t>Condiciones de muestreo generales planteadas por defecto, pueden considerarse adecudadas para comparativa con valor límite de corta duración.</t>
        </is>
      </c>
    </row>
    <row r="341" ht="16"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t="n">
        <v>0.05</v>
      </c>
      <c r="J341" s="18" t="inlineStr">
        <is>
          <t>0,05 (2*MT044)</t>
        </is>
      </c>
      <c r="K341" s="27" t="inlineStr">
        <is>
          <t>NIOSH 1007</t>
        </is>
      </c>
      <c r="L341" s="65" t="n">
        <v>0.05</v>
      </c>
      <c r="N341" s="75" t="n">
        <v>1</v>
      </c>
      <c r="O341" t="n">
        <v>2.6</v>
      </c>
      <c r="Q341" s="18" t="n">
        <v>2.6</v>
      </c>
      <c r="R341" s="18" t="n">
        <v>6</v>
      </c>
      <c r="S341" t="inlineStr">
        <is>
          <t>Dinamarca</t>
        </is>
      </c>
      <c r="T341" s="65" t="n">
        <v>0.05</v>
      </c>
      <c r="U341" s="31" t="n">
        <v>15</v>
      </c>
      <c r="V341" t="inlineStr">
        <is>
          <t>75-01-4</t>
        </is>
      </c>
      <c r="W341" s="2" t="inlineStr">
        <is>
          <t>Cloruro de vinilo - aire</t>
        </is>
      </c>
      <c r="X341" s="71">
        <f>N341/((0.1*O341)*T341)</f>
        <v/>
      </c>
      <c r="Y341" s="71">
        <f>N341/(0.1*Q341*T341)</f>
        <v/>
      </c>
      <c r="Z341" s="88">
        <f>N341/(0.1*O341)</f>
        <v/>
      </c>
      <c r="AA341" s="88">
        <f>N341/(0.1*Q341)</f>
        <v/>
      </c>
      <c r="AB341" s="90">
        <f>N341/AC341</f>
        <v/>
      </c>
      <c r="AC341" s="31">
        <f>T341*480</f>
        <v/>
      </c>
      <c r="AD341" s="88">
        <f>AB341/O341</f>
        <v/>
      </c>
      <c r="AE341" s="88">
        <f>AB341/Q341</f>
        <v/>
      </c>
      <c r="AF341" s="88">
        <f>((N341/(T341*U341))/O341)</f>
        <v/>
      </c>
      <c r="AG341" s="88">
        <f>((N341/(T341*U341))/Q341)</f>
        <v/>
      </c>
      <c r="AH341" s="88">
        <f>((N341/(T341*U341))/P341)</f>
        <v/>
      </c>
      <c r="AI341" s="88">
        <f>((N341/(T341*U341))/R341)</f>
        <v/>
      </c>
      <c r="AJ341" s="94" t="inlineStr">
        <is>
          <t>Condiciones de muestreo generales planteadas por defecto, pueden considerarse adecudadas para comparativa con valor límite de corta duración.</t>
        </is>
      </c>
      <c r="AK341" s="118" t="inlineStr">
        <is>
          <t>Nota: Agente afectado por RD 612/2024, ya se considera en esta entrada el valor límite propuesto.</t>
        </is>
      </c>
    </row>
    <row r="342" ht="16"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t="n">
        <v>0.05</v>
      </c>
      <c r="J342" s="18" t="inlineStr">
        <is>
          <t>0,05 (2*MT044)</t>
        </is>
      </c>
      <c r="K342" s="27" t="inlineStr">
        <is>
          <t>NIOSH 1007</t>
        </is>
      </c>
      <c r="L342" s="65" t="n">
        <v>0.05</v>
      </c>
      <c r="N342" s="75" t="n">
        <v>1</v>
      </c>
      <c r="O342" t="n">
        <v>2.6</v>
      </c>
      <c r="Q342" s="18" t="n">
        <v>2.6</v>
      </c>
      <c r="R342" s="18" t="n">
        <v>6</v>
      </c>
      <c r="S342" t="inlineStr">
        <is>
          <t>Dinamarca</t>
        </is>
      </c>
      <c r="T342" s="65" t="n">
        <v>0.05</v>
      </c>
      <c r="U342" s="31" t="n">
        <v>15</v>
      </c>
      <c r="V342" t="inlineStr">
        <is>
          <t>75-01-4</t>
        </is>
      </c>
      <c r="W342" s="2" t="inlineStr">
        <is>
          <t>Cloruro de vinilo - aire</t>
        </is>
      </c>
      <c r="X342" s="71">
        <f>N342/((0.1*O342)*T342)</f>
        <v/>
      </c>
      <c r="Y342" s="71">
        <f>N342/(0.1*Q342*T342)</f>
        <v/>
      </c>
      <c r="Z342" s="88">
        <f>N342/(0.1*O342)</f>
        <v/>
      </c>
      <c r="AA342" s="88">
        <f>N342/(0.1*Q342)</f>
        <v/>
      </c>
      <c r="AB342" s="90">
        <f>N342/AC342</f>
        <v/>
      </c>
      <c r="AC342" s="31">
        <f>T342*480</f>
        <v/>
      </c>
      <c r="AD342" s="88">
        <f>AB342/O342</f>
        <v/>
      </c>
      <c r="AE342" s="88">
        <f>AB342/Q342</f>
        <v/>
      </c>
      <c r="AF342" s="88">
        <f>((N342/(T342*U342))/O342)</f>
        <v/>
      </c>
      <c r="AG342" s="88">
        <f>((N342/(T342*U342))/Q342)</f>
        <v/>
      </c>
      <c r="AH342" s="88">
        <f>((N342/(T342*U342))/P342)</f>
        <v/>
      </c>
      <c r="AI342" s="88">
        <f>((N342/(T342*U342))/R342)</f>
        <v/>
      </c>
      <c r="AJ342" s="94" t="inlineStr">
        <is>
          <t>Condiciones de muestreo generales planteadas por defecto, pueden considerarse adecudadas para comparativa con valor límite de corta duración.</t>
        </is>
      </c>
      <c r="AK342" s="118" t="inlineStr">
        <is>
          <t>Nota: Agente afectado por RD 612/2024, ya se considera en esta entrada el valor límite propuesto.</t>
        </is>
      </c>
    </row>
    <row r="343" ht="16"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26" t="inlineStr">
        <is>
          <t>0,01-0,1</t>
        </is>
      </c>
      <c r="J343" s="18" t="inlineStr">
        <is>
          <t>0,01-0,1 (MT076)</t>
        </is>
      </c>
      <c r="K343" s="27" t="inlineStr">
        <is>
          <t>NIOSH 2546</t>
        </is>
      </c>
      <c r="L343" s="65" t="n">
        <v>0.1</v>
      </c>
      <c r="N343" s="75" t="n">
        <v>5</v>
      </c>
      <c r="O343" t="n">
        <v>22</v>
      </c>
      <c r="Q343" t="n">
        <v>4.5</v>
      </c>
      <c r="R343" t="n">
        <v>4.5</v>
      </c>
      <c r="S343" t="inlineStr">
        <is>
          <t>Alemania</t>
        </is>
      </c>
      <c r="T343" s="65" t="n">
        <v>0.1</v>
      </c>
      <c r="U343" s="31" t="n">
        <v>15</v>
      </c>
      <c r="V343" t="inlineStr">
        <is>
          <t>95-48-7</t>
        </is>
      </c>
      <c r="W343" s="2" t="inlineStr">
        <is>
          <t>o-Cresol - aire</t>
        </is>
      </c>
      <c r="X343" s="71">
        <f>N343/((0.1*O343)*T343)</f>
        <v/>
      </c>
      <c r="Y343" s="71">
        <f>N343/(0.1*Q343*T343)</f>
        <v/>
      </c>
      <c r="Z343" s="88">
        <f>N343/(0.1*O343)</f>
        <v/>
      </c>
      <c r="AA343" s="88">
        <f>N343/(0.1*Q343)</f>
        <v/>
      </c>
      <c r="AB343" s="90">
        <f>N343/AC343</f>
        <v/>
      </c>
      <c r="AC343" s="31">
        <f>T343*480</f>
        <v/>
      </c>
      <c r="AD343" s="88">
        <f>AB343/O343</f>
        <v/>
      </c>
      <c r="AE343" s="88">
        <f>AB343/Q343</f>
        <v/>
      </c>
      <c r="AF343" s="88">
        <f>((N343/(T343*U343))/O343)</f>
        <v/>
      </c>
      <c r="AG343" s="88">
        <f>((N343/(T343*U343))/Q343)</f>
        <v/>
      </c>
      <c r="AH343" s="88">
        <f>((N343/(T343*U343))/P343)</f>
        <v/>
      </c>
      <c r="AI343" s="88">
        <f>((N343/(T343*U343))/R343)</f>
        <v/>
      </c>
      <c r="AJ343" s="94" t="inlineStr">
        <is>
          <t>Condiciones de muestreo generales planteadas por defecto, pueden considerarse adecudadas para comparativa con valor límite de corta duración.</t>
        </is>
      </c>
      <c r="AK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16"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26" t="inlineStr">
        <is>
          <t>0,01-0,1</t>
        </is>
      </c>
      <c r="J344" s="18" t="inlineStr">
        <is>
          <t>0,01-0,1 (MT076)</t>
        </is>
      </c>
      <c r="K344" s="27" t="inlineStr">
        <is>
          <t>NIOSH 2546</t>
        </is>
      </c>
      <c r="L344" s="65" t="n">
        <v>0.1</v>
      </c>
      <c r="N344" s="75" t="n">
        <v>5</v>
      </c>
      <c r="O344" t="n">
        <v>22</v>
      </c>
      <c r="Q344" s="18" t="n">
        <v>22</v>
      </c>
      <c r="R344" s="18" t="n">
        <v>22</v>
      </c>
      <c r="S344" t="inlineStr">
        <is>
          <t>Suiza</t>
        </is>
      </c>
      <c r="T344" s="65" t="n">
        <v>0.1</v>
      </c>
      <c r="U344" s="31" t="n">
        <v>15</v>
      </c>
      <c r="V344" t="inlineStr">
        <is>
          <t>1319-77-3; 95-48-7; 108-39-4; 106-44-5</t>
        </is>
      </c>
      <c r="W344" s="2" t="inlineStr">
        <is>
          <t>Cresoles (mezcla de isómeros) - aire</t>
        </is>
      </c>
      <c r="X344" s="71">
        <f>N344/((0.1*O344)*T344)</f>
        <v/>
      </c>
      <c r="Y344" s="71">
        <f>N344/(0.1*Q344*T344)</f>
        <v/>
      </c>
      <c r="Z344" s="88">
        <f>N344/(0.1*O344)</f>
        <v/>
      </c>
      <c r="AA344" s="88">
        <f>N344/(0.1*Q344)</f>
        <v/>
      </c>
      <c r="AB344" s="90">
        <f>N344/AC344</f>
        <v/>
      </c>
      <c r="AC344" s="31">
        <f>T344*480</f>
        <v/>
      </c>
      <c r="AD344" s="88">
        <f>AB344/O344</f>
        <v/>
      </c>
      <c r="AE344" s="88">
        <f>AB344/Q344</f>
        <v/>
      </c>
      <c r="AF344" s="88">
        <f>((N344/(T344*U344))/O344)</f>
        <v/>
      </c>
      <c r="AG344" s="88">
        <f>((N344/(T344*U344))/Q344)</f>
        <v/>
      </c>
      <c r="AH344" s="88">
        <f>((N344/(T344*U344))/P344)</f>
        <v/>
      </c>
      <c r="AI344" s="88">
        <f>((N344/(T344*U344))/R344)</f>
        <v/>
      </c>
      <c r="AJ344" s="94" t="inlineStr">
        <is>
          <t>Condiciones de muestreo generales planteadas por defecto, pueden considerarse adecudadas para comparativa con valor límite de corta duración.</t>
        </is>
      </c>
      <c r="AK344" s="118" t="inlineStr">
        <is>
          <t>Nota: Posibilidad de muestreo conjunto de cresol (N0731) con fenol (N0130), en caso de interés añadir ambos códigos en la solicitud de análisis correspondiente.</t>
        </is>
      </c>
    </row>
    <row r="345" ht="16"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26" t="inlineStr">
        <is>
          <t>0,01-0,1</t>
        </is>
      </c>
      <c r="J345" s="18" t="inlineStr">
        <is>
          <t>0,01-0,1 (MT076)</t>
        </is>
      </c>
      <c r="K345" s="27" t="inlineStr">
        <is>
          <t>NIOSH 2546</t>
        </is>
      </c>
      <c r="L345" s="65" t="n">
        <v>0.1</v>
      </c>
      <c r="N345" s="75" t="n">
        <v>5</v>
      </c>
      <c r="O345" t="n">
        <v>22</v>
      </c>
      <c r="Q345" s="18" t="n">
        <v>22</v>
      </c>
      <c r="R345" s="18" t="n">
        <v>22</v>
      </c>
      <c r="S345" t="inlineStr">
        <is>
          <t>Suiza</t>
        </is>
      </c>
      <c r="T345" s="65" t="n">
        <v>0.1</v>
      </c>
      <c r="U345" s="31" t="n">
        <v>15</v>
      </c>
      <c r="V345" t="inlineStr">
        <is>
          <t>1319-77-3; 95-48-7; 108-39-4; 106-44-5</t>
        </is>
      </c>
      <c r="W345" s="2" t="inlineStr">
        <is>
          <t>Cresoles (mezcla de isómeros) - aire</t>
        </is>
      </c>
      <c r="X345" s="71">
        <f>N345/((0.1*O345)*T345)</f>
        <v/>
      </c>
      <c r="Y345" s="71">
        <f>N345/(0.1*Q345*T345)</f>
        <v/>
      </c>
      <c r="Z345" s="88">
        <f>N345/(0.1*O345)</f>
        <v/>
      </c>
      <c r="AA345" s="88">
        <f>N345/(0.1*Q345)</f>
        <v/>
      </c>
      <c r="AB345" s="90">
        <f>N345/AC345</f>
        <v/>
      </c>
      <c r="AC345" s="31">
        <f>T345*480</f>
        <v/>
      </c>
      <c r="AD345" s="88">
        <f>AB345/O345</f>
        <v/>
      </c>
      <c r="AE345" s="88">
        <f>AB345/Q345</f>
        <v/>
      </c>
      <c r="AF345" s="88">
        <f>((N345/(T345*U345))/O345)</f>
        <v/>
      </c>
      <c r="AG345" s="88">
        <f>((N345/(T345*U345))/Q345)</f>
        <v/>
      </c>
      <c r="AH345" s="88">
        <f>((N345/(T345*U345))/P345)</f>
        <v/>
      </c>
      <c r="AI345" s="88">
        <f>((N345/(T345*U345))/R345)</f>
        <v/>
      </c>
      <c r="AJ345" s="94" t="inlineStr">
        <is>
          <t>Condiciones de muestreo generales planteadas por defecto, pueden considerarse adecudadas para comparativa con valor límite de corta duración.</t>
        </is>
      </c>
      <c r="AK345" s="118" t="inlineStr">
        <is>
          <t>Nota: Posibilidad de muestreo conjunto de cresol (N0731) con fenol (N0130), en caso de interés añadir ambos códigos en la solicitud de análisis correspondiente.</t>
        </is>
      </c>
    </row>
    <row r="346" ht="16"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26" t="inlineStr">
        <is>
          <t>0,01-0,05</t>
        </is>
      </c>
      <c r="J346" s="18" t="inlineStr">
        <is>
          <t>0,01-0,05 (MT073 + MT044)</t>
        </is>
      </c>
      <c r="K346" s="27" t="inlineStr">
        <is>
          <t>NIOSH 1018</t>
        </is>
      </c>
      <c r="L346" s="65" t="n">
        <v>0.05</v>
      </c>
      <c r="N346" s="75" t="n">
        <v>10</v>
      </c>
      <c r="O346" t="n">
        <v>4115</v>
      </c>
      <c r="Q346" s="18" t="n">
        <v>5000</v>
      </c>
      <c r="R346" s="18" t="n">
        <v>6500</v>
      </c>
      <c r="S346" t="inlineStr">
        <is>
          <t>Finlandia</t>
        </is>
      </c>
      <c r="T346" s="65" t="n">
        <v>0.05</v>
      </c>
      <c r="U346" s="31" t="n">
        <v>15</v>
      </c>
      <c r="V346" t="inlineStr">
        <is>
          <t>75-71-8</t>
        </is>
      </c>
      <c r="W346" s="2" t="inlineStr">
        <is>
          <t>Diclorodifluorometano - aire</t>
        </is>
      </c>
      <c r="X346" s="71">
        <f>N346/((0.1*O346)*T346)</f>
        <v/>
      </c>
      <c r="Y346" s="71">
        <f>N346/(0.1*Q346*T346)</f>
        <v/>
      </c>
      <c r="Z346" s="88">
        <f>N346/(0.1*O346)</f>
        <v/>
      </c>
      <c r="AA346" s="88">
        <f>N346/(0.1*Q346)</f>
        <v/>
      </c>
      <c r="AB346" s="90">
        <f>N346/AC346</f>
        <v/>
      </c>
      <c r="AC346" s="31">
        <f>T346*480</f>
        <v/>
      </c>
      <c r="AD346" s="88">
        <f>AB346/O346</f>
        <v/>
      </c>
      <c r="AE346" s="88">
        <f>AB346/Q346</f>
        <v/>
      </c>
      <c r="AF346" s="88">
        <f>((N346/(T346*U346))/O346)</f>
        <v/>
      </c>
      <c r="AG346" s="88">
        <f>((N346/(T346*U346))/Q346)</f>
        <v/>
      </c>
      <c r="AH346" s="88">
        <f>((N346/(T346*U346))/P346)</f>
        <v/>
      </c>
      <c r="AI346" s="88">
        <f>((N346/(T346*U346))/R346)</f>
        <v/>
      </c>
      <c r="AJ346" s="94" t="inlineStr">
        <is>
          <t>Condiciones de muestreo generales planteadas por defecto, pueden considerarse adecudadas para comparativa con valor límite de corta duración.</t>
        </is>
      </c>
    </row>
    <row r="347" ht="16"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26" t="inlineStr">
        <is>
          <t>0,01-0,05</t>
        </is>
      </c>
      <c r="J347" s="18" t="inlineStr">
        <is>
          <t>0,05-0,05 (MT073 + MT044)</t>
        </is>
      </c>
      <c r="K347" s="27" t="inlineStr">
        <is>
          <t>NIOSH 1018</t>
        </is>
      </c>
      <c r="L347" s="65" t="n">
        <v>0.05</v>
      </c>
      <c r="N347" s="75" t="n">
        <v>10</v>
      </c>
      <c r="O347" t="n">
        <v>4115</v>
      </c>
      <c r="Q347" s="18" t="n">
        <v>5000</v>
      </c>
      <c r="R347" s="18" t="n">
        <v>6500</v>
      </c>
      <c r="S347" t="inlineStr">
        <is>
          <t>Finlandia</t>
        </is>
      </c>
      <c r="T347" s="65" t="n">
        <v>0.05</v>
      </c>
      <c r="U347" s="31" t="n">
        <v>15</v>
      </c>
      <c r="V347" t="inlineStr">
        <is>
          <t>75-71-8</t>
        </is>
      </c>
      <c r="W347" s="2" t="inlineStr">
        <is>
          <t>Diclorodifluorometano - aire</t>
        </is>
      </c>
      <c r="X347" s="71">
        <f>N347/((0.1*O347)*T347)</f>
        <v/>
      </c>
      <c r="Y347" s="71">
        <f>N347/(0.1*Q347*T347)</f>
        <v/>
      </c>
      <c r="Z347" s="88">
        <f>N347/(0.1*O347)</f>
        <v/>
      </c>
      <c r="AA347" s="88">
        <f>N347/(0.1*Q347)</f>
        <v/>
      </c>
      <c r="AB347" s="90">
        <f>N347/AC347</f>
        <v/>
      </c>
      <c r="AC347" s="31">
        <f>T347*480</f>
        <v/>
      </c>
      <c r="AD347" s="88">
        <f>AB347/O347</f>
        <v/>
      </c>
      <c r="AE347" s="88">
        <f>AB347/Q347</f>
        <v/>
      </c>
      <c r="AF347" s="88">
        <f>((N347/(T347*U347))/O347)</f>
        <v/>
      </c>
      <c r="AG347" s="88">
        <f>((N347/(T347*U347))/Q347)</f>
        <v/>
      </c>
      <c r="AH347" s="88">
        <f>((N347/(T347*U347))/P347)</f>
        <v/>
      </c>
      <c r="AI347" s="88">
        <f>((N347/(T347*U347))/R347)</f>
        <v/>
      </c>
      <c r="AJ347" s="94" t="inlineStr">
        <is>
          <t>Condiciones de muestreo generales planteadas por defecto, pueden considerarse adecudadas para comparativa con valor límite de corta duración.</t>
        </is>
      </c>
    </row>
    <row r="348" ht="32"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26" t="inlineStr">
        <is>
          <t>0,02-0,2</t>
        </is>
      </c>
      <c r="J348" s="18" t="inlineStr">
        <is>
          <t>0,02-0,2 (MT082)</t>
        </is>
      </c>
      <c r="K348" s="27" t="inlineStr">
        <is>
          <t>NIOSH 2002</t>
        </is>
      </c>
      <c r="L348" s="65" t="n">
        <v>0.2</v>
      </c>
      <c r="N348" s="75" t="n">
        <v>10</v>
      </c>
      <c r="O348" t="n">
        <v>2.5</v>
      </c>
      <c r="Q348" s="18" t="n">
        <v>2.5</v>
      </c>
      <c r="R348" s="18" t="n">
        <v>5</v>
      </c>
      <c r="S348" t="inlineStr">
        <is>
          <t>Dinamarca</t>
        </is>
      </c>
      <c r="T348" s="65" t="n">
        <v>0.2</v>
      </c>
      <c r="U348" s="31" t="n">
        <v>15</v>
      </c>
      <c r="V348" t="inlineStr">
        <is>
          <t>1300-73-8</t>
        </is>
      </c>
      <c r="W348" s="2" t="inlineStr">
        <is>
          <t>Dimetilaminobenceno (todos los isómeros) - aire</t>
        </is>
      </c>
      <c r="X348" s="71">
        <f>N348/((0.1*O348)*T348)</f>
        <v/>
      </c>
      <c r="Y348" s="71">
        <f>N348/(0.1*Q348*T348)</f>
        <v/>
      </c>
      <c r="Z348" s="88">
        <f>N348/(0.1*O348)</f>
        <v/>
      </c>
      <c r="AA348" s="88">
        <f>N348/(0.1*Q348)</f>
        <v/>
      </c>
      <c r="AB348" s="90">
        <f>N348/AC348</f>
        <v/>
      </c>
      <c r="AC348" s="31">
        <f>T348*480</f>
        <v/>
      </c>
      <c r="AD348" s="88">
        <f>AB348/O348</f>
        <v/>
      </c>
      <c r="AE348" s="88">
        <f>AB348/Q348</f>
        <v/>
      </c>
      <c r="AF348" s="102">
        <f>((N348/(T348*U348))/O348)</f>
        <v/>
      </c>
      <c r="AG348" s="88">
        <f>((N348/(T348*U348))/Q348)</f>
        <v/>
      </c>
      <c r="AH348" s="88">
        <f>((N348/(T348*U348))/P348)</f>
        <v/>
      </c>
      <c r="AI348" s="138">
        <f>((N348/(T348*U348))/R348)</f>
        <v/>
      </c>
      <c r="AJ348" s="94" t="inlineStr">
        <is>
          <t>Las condiciones de muestreo máximas consideradas por el método no son suficientes para alcanzar concentraciones límite &lt;50%VLA-EC. En cualquier caso, sí permiten realizar la comparativa respecto a VLA-EC.</t>
        </is>
      </c>
    </row>
    <row r="349" ht="32"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26" t="inlineStr">
        <is>
          <t>0,02-0,2</t>
        </is>
      </c>
      <c r="J349" s="18" t="inlineStr">
        <is>
          <t>0,02-0,2 (MT082)</t>
        </is>
      </c>
      <c r="K349" s="27" t="inlineStr">
        <is>
          <t>NIOSH 2002</t>
        </is>
      </c>
      <c r="L349" s="65" t="n">
        <v>0.2</v>
      </c>
      <c r="N349" s="75" t="n">
        <v>10</v>
      </c>
      <c r="O349" t="n">
        <v>2.5</v>
      </c>
      <c r="Q349" s="18" t="n">
        <v>2.5</v>
      </c>
      <c r="R349" s="18" t="n">
        <v>5</v>
      </c>
      <c r="S349" t="inlineStr">
        <is>
          <t>Dinamarca</t>
        </is>
      </c>
      <c r="T349" s="65" t="n">
        <v>0.2</v>
      </c>
      <c r="U349" s="31" t="n">
        <v>15</v>
      </c>
      <c r="V349" t="inlineStr">
        <is>
          <t>1300-73-8</t>
        </is>
      </c>
      <c r="W349" s="2" t="inlineStr">
        <is>
          <t>Dimetilaminobenceno (todos los isómeros) - aire</t>
        </is>
      </c>
      <c r="X349" s="71">
        <f>N349/((0.1*O349)*T349)</f>
        <v/>
      </c>
      <c r="Y349" s="71">
        <f>N349/(0.1*Q349*T349)</f>
        <v/>
      </c>
      <c r="Z349" s="88">
        <f>N349/(0.1*O349)</f>
        <v/>
      </c>
      <c r="AA349" s="88">
        <f>N349/(0.1*Q349)</f>
        <v/>
      </c>
      <c r="AB349" s="90">
        <f>N349/AC349</f>
        <v/>
      </c>
      <c r="AC349" s="31">
        <f>T349*480</f>
        <v/>
      </c>
      <c r="AD349" s="88">
        <f>AB349/O349</f>
        <v/>
      </c>
      <c r="AE349" s="88">
        <f>AB349/Q349</f>
        <v/>
      </c>
      <c r="AF349" s="102">
        <f>((N349/(T349*U349))/O349)</f>
        <v/>
      </c>
      <c r="AG349" s="88">
        <f>((N349/(T349*U349))/Q349)</f>
        <v/>
      </c>
      <c r="AH349" s="88">
        <f>((N349/(T349*U349))/P349)</f>
        <v/>
      </c>
      <c r="AI349" s="138">
        <f>((N349/(T349*U349))/R349)</f>
        <v/>
      </c>
      <c r="AJ349" s="94" t="inlineStr">
        <is>
          <t>Las condiciones de muestreo máximas consideradas por el método no son suficientes para alcanzar concentraciones límite &lt;50%VLA-EC. En cualquier caso, sí permiten realizar la comparativa respecto a VLA-EC.</t>
        </is>
      </c>
    </row>
    <row r="350" ht="1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26" t="inlineStr">
        <is>
          <t>0,01-0,2</t>
        </is>
      </c>
      <c r="J350" s="18" t="inlineStr">
        <is>
          <t>0,01-0,2 (MT044 + MT048)</t>
        </is>
      </c>
      <c r="K350" s="27" t="inlineStr">
        <is>
          <t>NIOSH 1600</t>
        </is>
      </c>
      <c r="L350" s="65" t="n">
        <v>0.2</v>
      </c>
      <c r="N350" s="75" t="n">
        <v>2</v>
      </c>
      <c r="O350" t="n">
        <v>15</v>
      </c>
      <c r="Q350" s="18" t="n">
        <v>16</v>
      </c>
      <c r="R350" s="18" t="n">
        <v>25</v>
      </c>
      <c r="S350" t="inlineStr">
        <is>
          <t>Suecia</t>
        </is>
      </c>
      <c r="T350" s="65" t="n">
        <v>0.2</v>
      </c>
      <c r="U350" s="31" t="n">
        <v>15</v>
      </c>
      <c r="V350" t="inlineStr">
        <is>
          <t>75-15-0</t>
        </is>
      </c>
      <c r="W350" s="2" t="inlineStr">
        <is>
          <t>Disulfuro de carbono - aire</t>
        </is>
      </c>
      <c r="X350" s="71">
        <f>N350/((0.1*O350)*T350)</f>
        <v/>
      </c>
      <c r="Y350" s="71">
        <f>N350/(0.1*Q350*T350)</f>
        <v/>
      </c>
      <c r="Z350" s="88">
        <f>N350/(0.1*O350)</f>
        <v/>
      </c>
      <c r="AA350" s="88">
        <f>N350/(0.1*Q350)</f>
        <v/>
      </c>
      <c r="AB350" s="90">
        <f>N350/AC350</f>
        <v/>
      </c>
      <c r="AC350" s="31">
        <f>T350*480</f>
        <v/>
      </c>
      <c r="AD350" s="88">
        <f>AB350/O350</f>
        <v/>
      </c>
      <c r="AE350" s="88">
        <f>AB350/Q350</f>
        <v/>
      </c>
      <c r="AF350" s="88">
        <f>((N350/(T350*U350))/O350)</f>
        <v/>
      </c>
      <c r="AG350" s="88">
        <f>((N350/(T350*U350))/Q350)</f>
        <v/>
      </c>
      <c r="AH350" s="88">
        <f>((N350/(T350*U350))/P350)</f>
        <v/>
      </c>
      <c r="AI350" s="88">
        <f>((N350/(T350*U350))/R350)</f>
        <v/>
      </c>
      <c r="AJ350" s="94" t="inlineStr">
        <is>
          <t>Condiciones de muestreo generales planteadas por defecto, pueden considerarse adecudadas para comparativa con valor límite de corta duración.</t>
        </is>
      </c>
      <c r="AK350" s="118" t="inlineStr">
        <is>
          <t>Nota: Enviar al Laboratorio los dos tubos conectados utilizados en el muestreo en serie, no desconectar el tren de muestreo.</t>
        </is>
      </c>
    </row>
    <row r="351" ht="1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47" t="inlineStr">
        <is>
          <t>0,01-0,2</t>
        </is>
      </c>
      <c r="J351" t="inlineStr">
        <is>
          <t>0,01-0,2 (MT044 + MT048)</t>
        </is>
      </c>
      <c r="K351" s="45" t="inlineStr">
        <is>
          <t>NIOSH 1600</t>
        </is>
      </c>
      <c r="L351" s="31" t="n">
        <v>0.2</v>
      </c>
      <c r="N351" s="75" t="n">
        <v>2</v>
      </c>
      <c r="O351" t="n">
        <v>15</v>
      </c>
      <c r="Q351" s="18" t="n">
        <v>16</v>
      </c>
      <c r="R351" s="18" t="n">
        <v>25</v>
      </c>
      <c r="S351" t="inlineStr">
        <is>
          <t>Suecia</t>
        </is>
      </c>
      <c r="T351" s="65" t="n">
        <v>0.2</v>
      </c>
      <c r="U351" s="31" t="n">
        <v>15</v>
      </c>
      <c r="V351" t="inlineStr">
        <is>
          <t>75-15-0</t>
        </is>
      </c>
      <c r="W351" s="2" t="inlineStr">
        <is>
          <t>Disulfuro de carbono - aire</t>
        </is>
      </c>
      <c r="X351" s="71">
        <f>N351/((0.1*O351)*T351)</f>
        <v/>
      </c>
      <c r="Y351" s="71">
        <f>N351/(0.1*Q351*T351)</f>
        <v/>
      </c>
      <c r="Z351" s="88">
        <f>N351/(0.1*O351)</f>
        <v/>
      </c>
      <c r="AA351" s="88">
        <f>N351/(0.1*Q351)</f>
        <v/>
      </c>
      <c r="AB351" s="90">
        <f>N351/AC351</f>
        <v/>
      </c>
      <c r="AC351" s="31">
        <f>T351*480</f>
        <v/>
      </c>
      <c r="AD351" s="88">
        <f>AB351/O351</f>
        <v/>
      </c>
      <c r="AE351" s="88">
        <f>AB351/Q351</f>
        <v/>
      </c>
      <c r="AF351" s="88">
        <f>((N351/(T351*U351))/O351)</f>
        <v/>
      </c>
      <c r="AG351" s="88">
        <f>((N351/(T351*U351))/Q351)</f>
        <v/>
      </c>
      <c r="AH351" s="88">
        <f>((N351/(T351*U351))/P351)</f>
        <v/>
      </c>
      <c r="AI351" s="88">
        <f>((N351/(T351*U351))/R351)</f>
        <v/>
      </c>
      <c r="AJ351" s="94" t="inlineStr">
        <is>
          <t>Condiciones de muestreo generales planteadas por defecto, pueden considerarse adecudadas para comparativa con valor límite de corta duración.</t>
        </is>
      </c>
      <c r="AK351" s="118" t="inlineStr">
        <is>
          <t>Nota: Enviar al Laboratorio los dos tubos conectados utilizados en el muestreo en serie, no desconectar el tren de muestreo.</t>
        </is>
      </c>
    </row>
    <row r="352" ht="16"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t="n">
        <v>0.05</v>
      </c>
      <c r="J352" t="inlineStr">
        <is>
          <t>0,05 (MT044)</t>
        </is>
      </c>
      <c r="K352" t="inlineStr">
        <is>
          <t>OSHA 89</t>
        </is>
      </c>
      <c r="L352" s="31" t="n">
        <v>0.05</v>
      </c>
      <c r="N352" s="75" t="n">
        <v>10</v>
      </c>
      <c r="O352" t="n">
        <v>54</v>
      </c>
      <c r="Q352" s="18" t="n">
        <v>50</v>
      </c>
      <c r="R352" s="18" t="n">
        <v>100</v>
      </c>
      <c r="S352" t="inlineStr">
        <is>
          <t>Dinamarca</t>
        </is>
      </c>
      <c r="T352" s="65" t="n">
        <v>0.05</v>
      </c>
      <c r="U352" s="31" t="n">
        <v>15</v>
      </c>
      <c r="V352" t="inlineStr">
        <is>
          <t>1321-74-0</t>
        </is>
      </c>
      <c r="W352" s="2" t="inlineStr">
        <is>
          <t>Divinilbenceno (mezcla de isómeros) - aire</t>
        </is>
      </c>
      <c r="X352" s="71">
        <f>N352/((0.1*O352)*T352)</f>
        <v/>
      </c>
      <c r="Y352" s="71">
        <f>N352/(0.1*Q352*T352)</f>
        <v/>
      </c>
      <c r="Z352" s="88">
        <f>N352/(0.1*O352)</f>
        <v/>
      </c>
      <c r="AA352" s="88">
        <f>N352/(0.1*Q352)</f>
        <v/>
      </c>
      <c r="AB352" s="90">
        <f>N352/AC352</f>
        <v/>
      </c>
      <c r="AC352" s="31">
        <f>T352*480</f>
        <v/>
      </c>
      <c r="AD352" s="88">
        <f>AB352/O352</f>
        <v/>
      </c>
      <c r="AE352" s="88">
        <f>AB352/Q352</f>
        <v/>
      </c>
      <c r="AF352" s="88">
        <f>((N352/(T352*U352))/O352)</f>
        <v/>
      </c>
      <c r="AG352" s="88">
        <f>((N352/(T352*U352))/Q352)</f>
        <v/>
      </c>
      <c r="AH352" s="88">
        <f>((N352/(T352*U352))/P352)</f>
        <v/>
      </c>
      <c r="AI352" s="88">
        <f>((N352/(T352*U352))/R352)</f>
        <v/>
      </c>
      <c r="AJ352" s="94" t="inlineStr">
        <is>
          <t>Condiciones de muestreo generales planteadas por defecto, pueden considerarse adecudadas para comparativa con valor límite de corta duración.</t>
        </is>
      </c>
      <c r="AK352" s="118" t="inlineStr">
        <is>
          <t>Nota: Sustituimos TCA impregnado de 4-tertbutylcatechol indicado en OSHA 89 por TCA 100/50mg (MT044).</t>
        </is>
      </c>
    </row>
    <row r="353" ht="16"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t="n">
        <v>0.05</v>
      </c>
      <c r="J353" t="inlineStr">
        <is>
          <t>0,05 (MT044)</t>
        </is>
      </c>
      <c r="K353" s="45" t="inlineStr">
        <is>
          <t>OSHA 89</t>
        </is>
      </c>
      <c r="L353" s="31" t="n">
        <v>0.05</v>
      </c>
      <c r="N353" s="75" t="n">
        <v>10</v>
      </c>
      <c r="O353" t="n">
        <v>54</v>
      </c>
      <c r="Q353" s="18" t="n">
        <v>50</v>
      </c>
      <c r="R353" s="18" t="n">
        <v>100</v>
      </c>
      <c r="S353" t="inlineStr">
        <is>
          <t>Dinamarca</t>
        </is>
      </c>
      <c r="T353" s="65" t="n">
        <v>0.05</v>
      </c>
      <c r="U353" s="31" t="n">
        <v>15</v>
      </c>
      <c r="V353" t="inlineStr">
        <is>
          <t>1321-74-0</t>
        </is>
      </c>
      <c r="W353" s="2" t="inlineStr">
        <is>
          <t>Divinilbenceno (mezcla de isómeros) - aire</t>
        </is>
      </c>
      <c r="X353" s="71">
        <f>N353/((0.1*O353)*T353)</f>
        <v/>
      </c>
      <c r="Y353" s="71">
        <f>N353/(0.1*Q353*T353)</f>
        <v/>
      </c>
      <c r="Z353" s="88">
        <f>N353/(0.1*O353)</f>
        <v/>
      </c>
      <c r="AA353" s="88">
        <f>N353/(0.1*Q353)</f>
        <v/>
      </c>
      <c r="AB353" s="90">
        <f>N353/AC353</f>
        <v/>
      </c>
      <c r="AC353" s="31">
        <f>T353*480</f>
        <v/>
      </c>
      <c r="AD353" s="88">
        <f>AB353/O353</f>
        <v/>
      </c>
      <c r="AE353" s="88">
        <f>AB353/Q353</f>
        <v/>
      </c>
      <c r="AF353" s="88">
        <f>((N353/(T353*U353))/O353)</f>
        <v/>
      </c>
      <c r="AG353" s="88">
        <f>((N353/(T353*U353))/Q353)</f>
        <v/>
      </c>
      <c r="AH353" s="88">
        <f>((N353/(T353*U353))/P353)</f>
        <v/>
      </c>
      <c r="AI353" s="88">
        <f>((N353/(T353*U353))/R353)</f>
        <v/>
      </c>
      <c r="AJ353" s="94" t="inlineStr">
        <is>
          <t>Condiciones de muestreo generales planteadas por defecto, pueden considerarse adecudadas para comparativa con valor límite de corta duración.</t>
        </is>
      </c>
      <c r="AK353" s="118" t="inlineStr">
        <is>
          <t>Nota: Sustituimos TCA impregnado de 4-tertbutylcatechol indicado en OSHA 89 por TCA 100/50mg (MT044).</t>
        </is>
      </c>
    </row>
    <row r="354" ht="16"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26" t="inlineStr">
        <is>
          <t>0,01-0,2</t>
        </is>
      </c>
      <c r="J354" s="18" t="inlineStr">
        <is>
          <t>0,01-0,2 (MT044)</t>
        </is>
      </c>
      <c r="K354" s="27" t="inlineStr">
        <is>
          <t>NIOSH 1617</t>
        </is>
      </c>
      <c r="L354" s="65" t="n">
        <v>0.2</v>
      </c>
      <c r="N354" s="75" t="n">
        <v>2.5</v>
      </c>
      <c r="O354" t="n">
        <v>7.1</v>
      </c>
      <c r="P354" t="n">
        <v>14.2</v>
      </c>
      <c r="T354" s="65" t="n">
        <v>0.2</v>
      </c>
      <c r="U354" s="31" t="n">
        <v>15</v>
      </c>
      <c r="V354" t="inlineStr">
        <is>
          <t>101-84-8</t>
        </is>
      </c>
      <c r="W354" s="2" t="inlineStr">
        <is>
          <t>Éter fenílico - aire</t>
        </is>
      </c>
      <c r="X354" s="71">
        <f>N354/((0.1*O354)*T354)</f>
        <v/>
      </c>
      <c r="Y354" s="71">
        <f>N354/(0.1*Q354*T354)</f>
        <v/>
      </c>
      <c r="Z354" s="88">
        <f>N354/(0.1*O354)</f>
        <v/>
      </c>
      <c r="AA354" s="88">
        <f>N354/(0.1*Q354)</f>
        <v/>
      </c>
      <c r="AB354" s="90">
        <f>N354/AC354</f>
        <v/>
      </c>
      <c r="AC354" s="31">
        <f>T354*480</f>
        <v/>
      </c>
      <c r="AD354" s="88">
        <f>AB354/O354</f>
        <v/>
      </c>
      <c r="AE354" s="88">
        <f>AB354/Q354</f>
        <v/>
      </c>
      <c r="AF354" s="88">
        <f>((N354/(T354*U354))/O354)</f>
        <v/>
      </c>
      <c r="AG354" s="88">
        <f>((N354/(T354*U354))/Q354)</f>
        <v/>
      </c>
      <c r="AH354" s="88">
        <f>((N354/(T354*U354))/P354)</f>
        <v/>
      </c>
      <c r="AI354" s="88">
        <f>((N354/(T354*U354))/R354)</f>
        <v/>
      </c>
      <c r="AJ354" s="94" t="inlineStr">
        <is>
          <t>Condiciones de muestreo generales planteadas por defecto, pueden considerarse adecudadas para comparativa con valor límite de corta duración.</t>
        </is>
      </c>
      <c r="AK354" s="118" t="inlineStr">
        <is>
          <t>Nota: Consultar con el Laboratorio la disponibillidad de este ensayo.</t>
        </is>
      </c>
    </row>
    <row r="355" ht="16"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26" t="inlineStr">
        <is>
          <t>0,2-1</t>
        </is>
      </c>
      <c r="J355" s="18" t="inlineStr">
        <is>
          <t>0,2-1 (Impinger con MT083)</t>
        </is>
      </c>
      <c r="K355" s="27" t="inlineStr">
        <is>
          <t>NIOSH 3518</t>
        </is>
      </c>
      <c r="L355" s="65" t="n">
        <v>1</v>
      </c>
      <c r="N355" s="75" t="n">
        <v>1</v>
      </c>
      <c r="O355" t="n">
        <v>0.45</v>
      </c>
      <c r="Q355" s="18" t="n">
        <v>0.6</v>
      </c>
      <c r="R355" s="18" t="n">
        <v>1.2</v>
      </c>
      <c r="S355" t="inlineStr">
        <is>
          <t>Dinamarca</t>
        </is>
      </c>
      <c r="T355" s="65" t="n">
        <v>1</v>
      </c>
      <c r="U355" s="31" t="n">
        <v>15</v>
      </c>
      <c r="V355" t="inlineStr">
        <is>
          <t>100-63-0</t>
        </is>
      </c>
      <c r="W355" s="2" t="inlineStr">
        <is>
          <t>Fenilhidracina  - aire</t>
        </is>
      </c>
      <c r="X355" s="71">
        <f>N355/((0.1*O355)*T355)</f>
        <v/>
      </c>
      <c r="Y355" s="71">
        <f>N355/(0.1*Q355*T355)</f>
        <v/>
      </c>
      <c r="Z355" s="88">
        <f>N355/(0.1*O355)</f>
        <v/>
      </c>
      <c r="AA355" s="88">
        <f>N355/(0.1*Q355)</f>
        <v/>
      </c>
      <c r="AB355" s="90">
        <f>N355/AC355</f>
        <v/>
      </c>
      <c r="AC355" s="31">
        <f>T355*480</f>
        <v/>
      </c>
      <c r="AD355" s="88">
        <f>AB355/O355</f>
        <v/>
      </c>
      <c r="AE355" s="88">
        <f>AB355/Q355</f>
        <v/>
      </c>
      <c r="AF355" s="88">
        <f>((N355/(T355*U355))/O355)</f>
        <v/>
      </c>
      <c r="AG355" s="88">
        <f>((N355/(T355*U355))/Q355)</f>
        <v/>
      </c>
      <c r="AH355" s="88">
        <f>((N355/(T355*U355))/P355)</f>
        <v/>
      </c>
      <c r="AI355" s="88">
        <f>((N355/(T355*U355))/R355)</f>
        <v/>
      </c>
      <c r="AJ355" s="94" t="inlineStr">
        <is>
          <t>Condiciones de muestreo generales planteadas por defecto, pueden considerarse adecudadas para comparativa con valor límite de corta duración.</t>
        </is>
      </c>
    </row>
    <row r="356" ht="16"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26" t="inlineStr">
        <is>
          <t>0,2-1</t>
        </is>
      </c>
      <c r="J356" s="18" t="inlineStr">
        <is>
          <t>0,2-1 (Impinger con MT083)</t>
        </is>
      </c>
      <c r="K356" s="27" t="inlineStr">
        <is>
          <t>NIOSH 3518</t>
        </is>
      </c>
      <c r="L356" s="65" t="n">
        <v>1</v>
      </c>
      <c r="N356" s="75" t="n">
        <v>1</v>
      </c>
      <c r="O356" t="n">
        <v>0.45</v>
      </c>
      <c r="Q356" s="18" t="n">
        <v>0.6</v>
      </c>
      <c r="R356" s="18" t="n">
        <v>1.2</v>
      </c>
      <c r="S356" t="inlineStr">
        <is>
          <t>Dinamarca</t>
        </is>
      </c>
      <c r="T356" s="65" t="n">
        <v>1</v>
      </c>
      <c r="U356" s="31" t="n">
        <v>15</v>
      </c>
      <c r="V356" t="inlineStr">
        <is>
          <t>100-63-0</t>
        </is>
      </c>
      <c r="W356" s="2" t="inlineStr">
        <is>
          <t>Fenilhidracina  - aire</t>
        </is>
      </c>
      <c r="X356" s="71">
        <f>N356/((0.1*O356)*T356)</f>
        <v/>
      </c>
      <c r="Y356" s="71">
        <f>N356/(0.1*Q356*T356)</f>
        <v/>
      </c>
      <c r="Z356" s="88">
        <f>N356/(0.1*O356)</f>
        <v/>
      </c>
      <c r="AA356" s="88">
        <f>N356/(0.1*Q356)</f>
        <v/>
      </c>
      <c r="AB356" s="90">
        <f>N356/AC356</f>
        <v/>
      </c>
      <c r="AC356" s="31">
        <f>T356*480</f>
        <v/>
      </c>
      <c r="AD356" s="88">
        <f>AB356/O356</f>
        <v/>
      </c>
      <c r="AE356" s="88">
        <f>AB356/Q356</f>
        <v/>
      </c>
      <c r="AF356" s="88">
        <f>((N356/(T356*U356))/O356)</f>
        <v/>
      </c>
      <c r="AG356" s="88">
        <f>((N356/(T356*U356))/Q356)</f>
        <v/>
      </c>
      <c r="AH356" s="88">
        <f>((N356/(T356*U356))/P356)</f>
        <v/>
      </c>
      <c r="AI356" s="88">
        <f>((N356/(T356*U356))/R356)</f>
        <v/>
      </c>
      <c r="AJ356" s="94" t="inlineStr">
        <is>
          <t>Condiciones de muestreo generales planteadas por defecto, pueden considerarse adecudadas para comparativa con valor límite de corta duración.</t>
        </is>
      </c>
    </row>
    <row r="357" ht="16"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26" t="inlineStr">
        <is>
          <t>0,05-0,2</t>
        </is>
      </c>
      <c r="J357" s="18" t="inlineStr">
        <is>
          <t>0,05-0,2 (MT075)</t>
        </is>
      </c>
      <c r="K357" s="27" t="inlineStr">
        <is>
          <t>NIOSH 2543</t>
        </is>
      </c>
      <c r="L357" s="65" t="n">
        <v>0.2</v>
      </c>
      <c r="N357" s="75" t="n">
        <v>0.1</v>
      </c>
      <c r="O357" t="n">
        <v>0.2</v>
      </c>
      <c r="Q357" s="18" t="n">
        <v>0.22</v>
      </c>
      <c r="R357" s="18" t="n">
        <v>0.44</v>
      </c>
      <c r="S357" t="inlineStr">
        <is>
          <t>Alemania</t>
        </is>
      </c>
      <c r="T357" s="65" t="n">
        <v>0.2</v>
      </c>
      <c r="U357" s="31" t="n">
        <v>15</v>
      </c>
      <c r="V357" t="inlineStr">
        <is>
          <t>87-68-3</t>
        </is>
      </c>
      <c r="W357" s="2" t="inlineStr">
        <is>
          <t>Hexaclorobutadieno  - aire</t>
        </is>
      </c>
      <c r="X357" s="71">
        <f>N357/((0.1*O357)*T357)</f>
        <v/>
      </c>
      <c r="Y357" s="71">
        <f>N357/(0.1*Q357*T357)</f>
        <v/>
      </c>
      <c r="Z357" s="88">
        <f>N357/(0.1*O357)</f>
        <v/>
      </c>
      <c r="AA357" s="88">
        <f>N357/(0.1*Q357)</f>
        <v/>
      </c>
      <c r="AB357" s="90">
        <f>N357/AC357</f>
        <v/>
      </c>
      <c r="AC357" s="31">
        <f>T357*480</f>
        <v/>
      </c>
      <c r="AD357" s="88">
        <f>AB357/O357</f>
        <v/>
      </c>
      <c r="AE357" s="88">
        <f>AB357/Q357</f>
        <v/>
      </c>
      <c r="AF357" s="88">
        <f>((N357/(T357*U357))/O357)</f>
        <v/>
      </c>
      <c r="AG357" s="88">
        <f>((N357/(T357*U357))/Q357)</f>
        <v/>
      </c>
      <c r="AH357" s="88">
        <f>((N357/(T357*U357))/P357)</f>
        <v/>
      </c>
      <c r="AI357" s="88">
        <f>((N357/(T357*U357))/R357)</f>
        <v/>
      </c>
      <c r="AJ357" s="94" t="inlineStr">
        <is>
          <t>Condiciones de muestreo generales planteadas por defecto, pueden considerarse adecudadas para comparativa con valor límite de corta duración.</t>
        </is>
      </c>
    </row>
    <row r="358" ht="16"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26" t="inlineStr">
        <is>
          <t>0,05-0,2</t>
        </is>
      </c>
      <c r="J358" s="18" t="inlineStr">
        <is>
          <t>0,05-0,2 (MT075)</t>
        </is>
      </c>
      <c r="K358" s="27" t="inlineStr">
        <is>
          <t>NIOSH 2543</t>
        </is>
      </c>
      <c r="L358" s="65" t="n">
        <v>0.2</v>
      </c>
      <c r="N358" s="75" t="n">
        <v>0.1</v>
      </c>
      <c r="O358" t="n">
        <v>0.2</v>
      </c>
      <c r="Q358" s="18" t="n">
        <v>0.22</v>
      </c>
      <c r="R358" s="18" t="n">
        <v>0.44</v>
      </c>
      <c r="S358" t="inlineStr">
        <is>
          <t>Alemania</t>
        </is>
      </c>
      <c r="T358" s="65" t="n">
        <v>0.2</v>
      </c>
      <c r="U358" s="31" t="n">
        <v>15</v>
      </c>
      <c r="V358" t="inlineStr">
        <is>
          <t>87-68-3</t>
        </is>
      </c>
      <c r="W358" s="2" t="inlineStr">
        <is>
          <t>Hexaclorobutadieno  - aire</t>
        </is>
      </c>
      <c r="X358" s="71">
        <f>N358/((0.1*O358)*T358)</f>
        <v/>
      </c>
      <c r="Y358" s="71">
        <f>N358/(0.1*Q358*T358)</f>
        <v/>
      </c>
      <c r="Z358" s="88">
        <f>N358/(0.1*O358)</f>
        <v/>
      </c>
      <c r="AA358" s="88">
        <f>N358/(0.1*Q358)</f>
        <v/>
      </c>
      <c r="AB358" s="90">
        <f>N358/AC358</f>
        <v/>
      </c>
      <c r="AC358" s="31">
        <f>T358*480</f>
        <v/>
      </c>
      <c r="AD358" s="88">
        <f>AB358/O358</f>
        <v/>
      </c>
      <c r="AE358" s="88">
        <f>AB358/Q358</f>
        <v/>
      </c>
      <c r="AF358" s="88">
        <f>((N358/(T358*U358))/O358)</f>
        <v/>
      </c>
      <c r="AG358" s="88">
        <f>((N358/(T358*U358))/Q358)</f>
        <v/>
      </c>
      <c r="AH358" s="88">
        <f>((N358/(T358*U358))/P358)</f>
        <v/>
      </c>
      <c r="AI358" s="88">
        <f>((N358/(T358*U358))/R358)</f>
        <v/>
      </c>
      <c r="AJ358" s="94" t="inlineStr">
        <is>
          <t>Condiciones de muestreo generales planteadas por defecto, pueden considerarse adecudadas para comparativa con valor límite de corta duración.</t>
        </is>
      </c>
    </row>
    <row r="359" ht="1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26" t="inlineStr">
        <is>
          <t>1,0-4,0</t>
        </is>
      </c>
      <c r="J359" s="18" t="inlineStr">
        <is>
          <t>1-4 (MT117 + MT083)</t>
        </is>
      </c>
      <c r="K359" s="27" t="inlineStr">
        <is>
          <t>NIOSH 5004</t>
        </is>
      </c>
      <c r="L359" s="65" t="n">
        <v>2</v>
      </c>
      <c r="N359" s="75" t="n">
        <v>10</v>
      </c>
      <c r="O359" t="n">
        <v>2</v>
      </c>
      <c r="Q359" s="18" t="n">
        <v>2</v>
      </c>
      <c r="R359" s="18" t="n">
        <v>2</v>
      </c>
      <c r="S359" t="inlineStr">
        <is>
          <t>Alemania</t>
        </is>
      </c>
      <c r="T359" s="65" t="n">
        <v>2</v>
      </c>
      <c r="U359" s="31" t="n">
        <v>15</v>
      </c>
      <c r="V359" t="inlineStr">
        <is>
          <t>123-31-9</t>
        </is>
      </c>
      <c r="W359" s="2" t="inlineStr">
        <is>
          <t>Hidroquinona - aire</t>
        </is>
      </c>
      <c r="X359" s="71">
        <f>N359/((0.1*O359)*T359)</f>
        <v/>
      </c>
      <c r="Y359" s="71">
        <f>N359/(0.1*Q359*T359)</f>
        <v/>
      </c>
      <c r="Z359" s="88">
        <f>N359/(0.1*O359)</f>
        <v/>
      </c>
      <c r="AA359" s="88">
        <f>N359/(0.1*Q359)</f>
        <v/>
      </c>
      <c r="AB359" s="90">
        <f>N359/AC359</f>
        <v/>
      </c>
      <c r="AC359" s="31">
        <f>T359*480</f>
        <v/>
      </c>
      <c r="AD359" s="88">
        <f>AB359/O359</f>
        <v/>
      </c>
      <c r="AE359" s="88">
        <f>AB359/Q359</f>
        <v/>
      </c>
      <c r="AF359" s="88">
        <f>((N359/(T359*U359))/O359)</f>
        <v/>
      </c>
      <c r="AG359" s="88">
        <f>((N359/(T359*U359))/Q359)</f>
        <v/>
      </c>
      <c r="AH359" s="88">
        <f>((N359/(T359*U359))/P359)</f>
        <v/>
      </c>
      <c r="AI359" s="88">
        <f>((N359/(T359*U359))/R359)</f>
        <v/>
      </c>
      <c r="AJ359" s="94" t="inlineStr">
        <is>
          <t>Condiciones de muestreo generales planteadas por defecto, pueden considerarse adecudadas para comparativa con valor límite de corta duración.</t>
        </is>
      </c>
      <c r="AK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1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26" t="inlineStr">
        <is>
          <t>1,0-4,0</t>
        </is>
      </c>
      <c r="J360" s="18" t="inlineStr">
        <is>
          <t>1-4 (MT117 + MT083)</t>
        </is>
      </c>
      <c r="K360" s="27" t="inlineStr">
        <is>
          <t>NIOSH 5004</t>
        </is>
      </c>
      <c r="L360" s="65" t="n">
        <v>2</v>
      </c>
      <c r="N360" s="75" t="n">
        <v>10</v>
      </c>
      <c r="O360" t="n">
        <v>2</v>
      </c>
      <c r="Q360" s="18" t="n">
        <v>2</v>
      </c>
      <c r="R360" s="18" t="n">
        <v>2</v>
      </c>
      <c r="S360" t="inlineStr">
        <is>
          <t>Alemania</t>
        </is>
      </c>
      <c r="T360" s="65" t="n">
        <v>2</v>
      </c>
      <c r="U360" s="31" t="n">
        <v>15</v>
      </c>
      <c r="V360" t="inlineStr">
        <is>
          <t>123-31-9</t>
        </is>
      </c>
      <c r="W360" s="2" t="inlineStr">
        <is>
          <t>Hidroquinona - aire</t>
        </is>
      </c>
      <c r="X360" s="71">
        <f>N360/((0.1*O360)*T360)</f>
        <v/>
      </c>
      <c r="Y360" s="71">
        <f>N360/(0.1*Q360*T360)</f>
        <v/>
      </c>
      <c r="Z360" s="88">
        <f>N360/(0.1*O360)</f>
        <v/>
      </c>
      <c r="AA360" s="88">
        <f>N360/(0.1*Q360)</f>
        <v/>
      </c>
      <c r="AB360" s="90">
        <f>N360/AC360</f>
        <v/>
      </c>
      <c r="AC360" s="31">
        <f>T360*480</f>
        <v/>
      </c>
      <c r="AD360" s="88">
        <f>AB360/O360</f>
        <v/>
      </c>
      <c r="AE360" s="88">
        <f>AB360/Q360</f>
        <v/>
      </c>
      <c r="AF360" s="88">
        <f>((N360/(T360*U360))/O360)</f>
        <v/>
      </c>
      <c r="AG360" s="88">
        <f>((N360/(T360*U360))/Q360)</f>
        <v/>
      </c>
      <c r="AH360" s="88">
        <f>((N360/(T360*U360))/P360)</f>
        <v/>
      </c>
      <c r="AI360" s="88">
        <f>((N360/(T360*U360))/R360)</f>
        <v/>
      </c>
      <c r="AJ360" s="94" t="inlineStr">
        <is>
          <t>Condiciones de muestreo generales planteadas por defecto, pueden considerarse adecudadas para comparativa con valor límite de corta duración.</t>
        </is>
      </c>
      <c r="AK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16"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26" t="inlineStr">
        <is>
          <t>0,01-0,05</t>
        </is>
      </c>
      <c r="J361" s="18" t="inlineStr">
        <is>
          <t>0,01-0,05 (MT075)</t>
        </is>
      </c>
      <c r="K361" s="27" t="inlineStr">
        <is>
          <t>NIOSH 2537</t>
        </is>
      </c>
      <c r="L361" s="65" t="n">
        <v>0.05</v>
      </c>
      <c r="N361" s="75" t="n">
        <v>25</v>
      </c>
      <c r="O361" t="n">
        <v>100</v>
      </c>
      <c r="P361" t="n">
        <v>416</v>
      </c>
      <c r="T361" s="65" t="n">
        <v>0.05</v>
      </c>
      <c r="U361" s="31" t="n">
        <v>15</v>
      </c>
      <c r="V361" t="inlineStr">
        <is>
          <t>80-62-6</t>
        </is>
      </c>
      <c r="W361" s="2" t="inlineStr">
        <is>
          <t>Metacrilato de metilo - aire</t>
        </is>
      </c>
      <c r="X361" s="71">
        <f>N361/((0.1*O361)*T361)</f>
        <v/>
      </c>
      <c r="Y361" s="71">
        <f>N361/(0.1*Q361*T361)</f>
        <v/>
      </c>
      <c r="Z361" s="88">
        <f>N361/(0.1*O361)</f>
        <v/>
      </c>
      <c r="AA361" s="88">
        <f>N361/(0.1*Q361)</f>
        <v/>
      </c>
      <c r="AB361" s="90">
        <f>N361/AC361</f>
        <v/>
      </c>
      <c r="AC361" s="31">
        <f>T361*480</f>
        <v/>
      </c>
      <c r="AD361" s="88">
        <f>AB361/O361</f>
        <v/>
      </c>
      <c r="AE361" s="88">
        <f>AB361/Q361</f>
        <v/>
      </c>
      <c r="AF361" s="88">
        <f>((N361/(T361*U361))/O361)</f>
        <v/>
      </c>
      <c r="AG361" s="88">
        <f>((N361/(T361*U361))/Q361)</f>
        <v/>
      </c>
      <c r="AH361" s="88">
        <f>((N361/(T361*U361))/P361)</f>
        <v/>
      </c>
      <c r="AI361" s="88">
        <f>((N361/(T361*U361))/R361)</f>
        <v/>
      </c>
      <c r="AJ361" s="94" t="inlineStr">
        <is>
          <t>Condiciones de muestreo generales planteadas por defecto, pueden considerarse adecudadas para comparativa con valor límite de corta duración.</t>
        </is>
      </c>
      <c r="AK361" s="118" t="inlineStr">
        <is>
          <t>Nota: LEP 2025 solamente informa concentraciones en ppm para este AQ, pero se encuentra disponible en Gestis su equivalencia en mg/m3 que son los informados en el presente documento.</t>
        </is>
      </c>
    </row>
    <row r="362" ht="16"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26" t="inlineStr">
        <is>
          <t>0,01-0,05</t>
        </is>
      </c>
      <c r="J362" s="18" t="inlineStr">
        <is>
          <t>0,01-0,05 (MT075)</t>
        </is>
      </c>
      <c r="K362" s="27" t="inlineStr">
        <is>
          <t>NIOSH 2537</t>
        </is>
      </c>
      <c r="L362" s="65" t="n">
        <v>0.05</v>
      </c>
      <c r="N362" s="75" t="n">
        <v>25</v>
      </c>
      <c r="O362" t="n">
        <v>100</v>
      </c>
      <c r="P362" t="n">
        <v>416</v>
      </c>
      <c r="T362" s="65" t="n">
        <v>0.05</v>
      </c>
      <c r="U362" s="31" t="n">
        <v>15</v>
      </c>
      <c r="V362" t="inlineStr">
        <is>
          <t>80-62-6</t>
        </is>
      </c>
      <c r="W362" s="2" t="inlineStr">
        <is>
          <t>Metacrilato de metilo - aire</t>
        </is>
      </c>
      <c r="X362" s="71">
        <f>N362/((0.1*O362)*T362)</f>
        <v/>
      </c>
      <c r="Y362" s="71">
        <f>N362/(0.1*Q362*T362)</f>
        <v/>
      </c>
      <c r="Z362" s="88">
        <f>N362/(0.1*O362)</f>
        <v/>
      </c>
      <c r="AA362" s="88">
        <f>N362/(0.1*Q362)</f>
        <v/>
      </c>
      <c r="AB362" s="90">
        <f>N362/AC362</f>
        <v/>
      </c>
      <c r="AC362" s="31">
        <f>T362*480</f>
        <v/>
      </c>
      <c r="AD362" s="88">
        <f>AB362/O362</f>
        <v/>
      </c>
      <c r="AE362" s="88">
        <f>AB362/Q362</f>
        <v/>
      </c>
      <c r="AF362" s="88">
        <f>((N362/(T362*U362))/O362)</f>
        <v/>
      </c>
      <c r="AG362" s="88">
        <f>((N362/(T362*U362))/Q362)</f>
        <v/>
      </c>
      <c r="AH362" s="88">
        <f>((N362/(T362*U362))/P362)</f>
        <v/>
      </c>
      <c r="AI362" s="88">
        <f>((N362/(T362*U362))/R362)</f>
        <v/>
      </c>
      <c r="AJ362" s="94" t="inlineStr">
        <is>
          <t>Condiciones de muestreo generales planteadas por defecto, pueden considerarse adecudadas para comparativa con valor límite de corta duración.</t>
        </is>
      </c>
      <c r="AK362" s="118" t="inlineStr">
        <is>
          <t>Nota: LEP 2025 solamente informa concentraciones en ppm para este AQ, pero se encuentra disponible en Gestis su equivalencia en mg/m3 que son los informados en el presente documento.</t>
        </is>
      </c>
    </row>
    <row r="363" ht="32"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26" t="inlineStr">
        <is>
          <t>0,1-0,2</t>
        </is>
      </c>
      <c r="J363" s="18" t="inlineStr">
        <is>
          <t>0,1-0,2 (MT061)</t>
        </is>
      </c>
      <c r="K363" s="27" t="inlineStr">
        <is>
          <t>NIOSH 2542</t>
        </is>
      </c>
      <c r="L363" s="65" t="n">
        <v>0.2</v>
      </c>
      <c r="N363" s="75" t="n">
        <v>1.5</v>
      </c>
      <c r="O363" t="n">
        <v>1</v>
      </c>
      <c r="Q363" s="18" t="n">
        <v>1</v>
      </c>
      <c r="R363" s="18" t="n">
        <v>1</v>
      </c>
      <c r="S363" t="inlineStr">
        <is>
          <t>Alemania</t>
        </is>
      </c>
      <c r="T363" s="65" t="n">
        <v>0.2</v>
      </c>
      <c r="U363" s="31" t="n">
        <v>15</v>
      </c>
      <c r="V363" t="inlineStr">
        <is>
          <t>74-93-1</t>
        </is>
      </c>
      <c r="W363" s="2" t="inlineStr">
        <is>
          <t>Metilmercaptano en aire</t>
        </is>
      </c>
      <c r="X363" s="71">
        <f>N363/((0.1*O363)*T363)</f>
        <v/>
      </c>
      <c r="Y363" s="71">
        <f>N363/(0.1*Q363*T363)</f>
        <v/>
      </c>
      <c r="Z363" s="88">
        <f>N363/(0.1*O363)</f>
        <v/>
      </c>
      <c r="AA363" s="88">
        <f>N363/(0.1*Q363)</f>
        <v/>
      </c>
      <c r="AB363" s="90">
        <f>N363/AC363</f>
        <v/>
      </c>
      <c r="AC363" s="31">
        <f>T363*480</f>
        <v/>
      </c>
      <c r="AD363" s="88">
        <f>AB363/O363</f>
        <v/>
      </c>
      <c r="AE363" s="88">
        <f>AB363/Q363</f>
        <v/>
      </c>
      <c r="AF363" s="88">
        <f>((N363/(T363*U363))/O363)</f>
        <v/>
      </c>
      <c r="AG363" s="88">
        <f>((N363/(T363*U363))/Q363)</f>
        <v/>
      </c>
      <c r="AH363" s="88">
        <f>((N363/(T363*U363))/P363)</f>
        <v/>
      </c>
      <c r="AI363" s="138">
        <f>((N363/(T363*U363))/R363)</f>
        <v/>
      </c>
      <c r="AJ363" s="94" t="inlineStr">
        <is>
          <t>Las condiciones de muestreo máximas consideradas por el método no son suficientes para alcanzar concentraciones límite &lt;50%VLA-EC. En cualquier caso, sí permiten realizar la comparativa respecto a VLA-EC.</t>
        </is>
      </c>
      <c r="AK363" s="118" t="inlineStr">
        <is>
          <t>Nota: Es necesario consultar previamente con el Laboratorio la disponibilidad de este ensayo.</t>
        </is>
      </c>
    </row>
    <row r="364" ht="16"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26" t="n">
        <v>0.1</v>
      </c>
      <c r="J364" s="18" t="inlineStr">
        <is>
          <t>0,1 (MAE16)</t>
        </is>
      </c>
      <c r="K364" s="27" t="inlineStr">
        <is>
          <t>OSHA PV 2123</t>
        </is>
      </c>
      <c r="L364" s="65" t="n">
        <v>0.1</v>
      </c>
      <c r="N364" s="75" t="n">
        <v>15</v>
      </c>
      <c r="O364" t="n">
        <v>36</v>
      </c>
      <c r="P364" t="n">
        <v>72</v>
      </c>
      <c r="T364" s="65" t="n">
        <v>0.1</v>
      </c>
      <c r="U364" s="31" t="n">
        <v>15</v>
      </c>
      <c r="V364" t="inlineStr">
        <is>
          <t>110-91-8</t>
        </is>
      </c>
      <c r="W364" s="2" t="inlineStr">
        <is>
          <t>Morfolina - aire</t>
        </is>
      </c>
      <c r="X364" s="71">
        <f>N364/((0.1*O364)*T364)</f>
        <v/>
      </c>
      <c r="Y364" s="71">
        <f>N364/(0.1*Q364*T364)</f>
        <v/>
      </c>
      <c r="Z364" s="88">
        <f>N364/(0.1*O364)</f>
        <v/>
      </c>
      <c r="AA364" s="88">
        <f>N364/(0.1*Q364)</f>
        <v/>
      </c>
      <c r="AB364" s="90">
        <f>N364/AC364</f>
        <v/>
      </c>
      <c r="AC364" s="31">
        <f>T364*480</f>
        <v/>
      </c>
      <c r="AD364" s="88">
        <f>AB364/O364</f>
        <v/>
      </c>
      <c r="AE364" s="88">
        <f>AB364/Q364</f>
        <v/>
      </c>
      <c r="AF364" s="88">
        <f>((N364/(T364*U364))/O364)</f>
        <v/>
      </c>
      <c r="AG364" s="88">
        <f>((N364/(T364*U364))/Q364)</f>
        <v/>
      </c>
      <c r="AH364" s="88">
        <f>((N364/(T364*U364))/P364)</f>
        <v/>
      </c>
      <c r="AI364" s="88">
        <f>((N364/(T364*U364))/R364)</f>
        <v/>
      </c>
      <c r="AJ364" s="94" t="inlineStr">
        <is>
          <t>Condiciones de muestreo generales planteadas por defecto, pueden considerarse adecudadas para comparativa con valor límite de corta duración.</t>
        </is>
      </c>
    </row>
    <row r="365" ht="16"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t="n">
        <v>0.1</v>
      </c>
      <c r="J365" s="18" t="inlineStr">
        <is>
          <t>0,1 (MAE16)</t>
        </is>
      </c>
      <c r="K365" s="27" t="inlineStr">
        <is>
          <t>OSHA PV 2123</t>
        </is>
      </c>
      <c r="L365" s="65" t="n">
        <v>0.1</v>
      </c>
      <c r="N365" s="75" t="n">
        <v>15</v>
      </c>
      <c r="O365" t="n">
        <v>36</v>
      </c>
      <c r="P365" t="n">
        <v>72</v>
      </c>
      <c r="T365" s="65" t="n">
        <v>0.1</v>
      </c>
      <c r="U365" s="31" t="n">
        <v>15</v>
      </c>
      <c r="V365" t="inlineStr">
        <is>
          <t>110-91-8</t>
        </is>
      </c>
      <c r="W365" s="2" t="inlineStr">
        <is>
          <t>Morfolina - aire</t>
        </is>
      </c>
      <c r="X365" s="71">
        <f>N365/((0.1*O365)*T365)</f>
        <v/>
      </c>
      <c r="Y365" s="71">
        <f>N365/(0.1*Q365*T365)</f>
        <v/>
      </c>
      <c r="Z365" s="88">
        <f>N365/(0.1*O365)</f>
        <v/>
      </c>
      <c r="AA365" s="88">
        <f>N365/(0.1*Q365)</f>
        <v/>
      </c>
      <c r="AB365" s="90">
        <f>N365/AC365</f>
        <v/>
      </c>
      <c r="AC365" s="31">
        <f>T365*480</f>
        <v/>
      </c>
      <c r="AD365" s="88">
        <f>AB365/O365</f>
        <v/>
      </c>
      <c r="AE365" s="88">
        <f>AB365/Q365</f>
        <v/>
      </c>
      <c r="AF365" s="88">
        <f>((N365/(T365*U365))/O365)</f>
        <v/>
      </c>
      <c r="AG365" s="88">
        <f>((N365/(T365*U365))/Q365)</f>
        <v/>
      </c>
      <c r="AH365" s="88">
        <f>((N365/(T365*U365))/P365)</f>
        <v/>
      </c>
      <c r="AI365" s="88">
        <f>((N365/(T365*U365))/R365)</f>
        <v/>
      </c>
      <c r="AJ365" s="94" t="inlineStr">
        <is>
          <t>Condiciones de muestreo generales planteadas por defecto, pueden considerarse adecudadas para comparativa con valor límite de corta duración.</t>
        </is>
      </c>
    </row>
    <row r="366" ht="16"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26" t="inlineStr">
        <is>
          <t>0,01-1</t>
        </is>
      </c>
      <c r="J366" s="18" t="inlineStr">
        <is>
          <t>0,01-1 (MT082)</t>
        </is>
      </c>
      <c r="K366" s="27" t="inlineStr">
        <is>
          <t>NIOSH 2004</t>
        </is>
      </c>
      <c r="L366" s="65" t="n">
        <v>1</v>
      </c>
      <c r="N366" s="75" t="n">
        <v>50</v>
      </c>
      <c r="O366" t="n">
        <v>36</v>
      </c>
      <c r="P366" t="n">
        <v>72</v>
      </c>
      <c r="T366" s="65" t="n">
        <v>1</v>
      </c>
      <c r="U366" s="31" t="n">
        <v>15</v>
      </c>
      <c r="V366" t="inlineStr">
        <is>
          <t>127-19-5</t>
        </is>
      </c>
      <c r="W366" s="2" t="inlineStr">
        <is>
          <t>N,N-Dimetilacetamida - aire</t>
        </is>
      </c>
      <c r="X366" s="71">
        <f>N366/((0.1*O366)*T366)</f>
        <v/>
      </c>
      <c r="Y366" s="71">
        <f>N366/(0.1*Q366*T366)</f>
        <v/>
      </c>
      <c r="Z366" s="88">
        <f>N366/(0.1*O366)</f>
        <v/>
      </c>
      <c r="AA366" s="88">
        <f>N366/(0.1*Q366)</f>
        <v/>
      </c>
      <c r="AB366" s="90">
        <f>N366/AC366</f>
        <v/>
      </c>
      <c r="AC366" s="31">
        <f>T366*480</f>
        <v/>
      </c>
      <c r="AD366" s="88">
        <f>AB366/O366</f>
        <v/>
      </c>
      <c r="AE366" s="88">
        <f>AB366/Q366</f>
        <v/>
      </c>
      <c r="AF366" s="88">
        <f>((N366/(T366*U366))/O366)</f>
        <v/>
      </c>
      <c r="AG366" s="88">
        <f>((N366/(T366*U366))/Q366)</f>
        <v/>
      </c>
      <c r="AH366" s="88">
        <f>((N366/(T366*U366))/P366)</f>
        <v/>
      </c>
      <c r="AI366" s="88">
        <f>((N366/(T366*U366))/R366)</f>
        <v/>
      </c>
      <c r="AJ366" s="94" t="inlineStr">
        <is>
          <t>Condiciones de muestreo generales planteadas por defecto, pueden considerarse adecudadas para comparativa con valor límite de corta duración.</t>
        </is>
      </c>
      <c r="AK366" s="118" t="inlineStr">
        <is>
          <t>Nota: Agente afectado por RD 612/2024, ya se considera valor límite propuesto en esta entrada.</t>
        </is>
      </c>
    </row>
    <row r="367" ht="16"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26" t="inlineStr">
        <is>
          <t>0,01-1</t>
        </is>
      </c>
      <c r="J367" s="18" t="inlineStr">
        <is>
          <t>0,01-1 (MT082)</t>
        </is>
      </c>
      <c r="K367" s="27" t="inlineStr">
        <is>
          <t>NIOSH 2004</t>
        </is>
      </c>
      <c r="L367" s="65" t="n">
        <v>1</v>
      </c>
      <c r="N367" s="75" t="n">
        <v>50</v>
      </c>
      <c r="O367" t="n">
        <v>36</v>
      </c>
      <c r="P367" t="n">
        <v>72</v>
      </c>
      <c r="T367" s="65" t="n">
        <v>1</v>
      </c>
      <c r="U367" s="31" t="n">
        <v>15</v>
      </c>
      <c r="V367" t="inlineStr">
        <is>
          <t>127-19-5</t>
        </is>
      </c>
      <c r="W367" s="2" t="inlineStr">
        <is>
          <t>N,N-Dimetilacetamida - aire</t>
        </is>
      </c>
      <c r="X367" s="71">
        <f>N367/((0.1*O367)*T367)</f>
        <v/>
      </c>
      <c r="Y367" s="71">
        <f>N367/(0.1*Q367*T367)</f>
        <v/>
      </c>
      <c r="Z367" s="88">
        <f>N367/(0.1*O367)</f>
        <v/>
      </c>
      <c r="AA367" s="88">
        <f>N367/(0.1*Q367)</f>
        <v/>
      </c>
      <c r="AB367" s="90">
        <f>N367/AC367</f>
        <v/>
      </c>
      <c r="AC367" s="31">
        <f>T367*480</f>
        <v/>
      </c>
      <c r="AD367" s="88">
        <f>AB367/O367</f>
        <v/>
      </c>
      <c r="AE367" s="88">
        <f>AB367/Q367</f>
        <v/>
      </c>
      <c r="AF367" s="88">
        <f>((N367/(T367*U367))/O367)</f>
        <v/>
      </c>
      <c r="AG367" s="88">
        <f>((N367/(T367*U367))/Q367)</f>
        <v/>
      </c>
      <c r="AH367" s="88">
        <f>((N367/(T367*U367))/P367)</f>
        <v/>
      </c>
      <c r="AI367" s="88">
        <f>((N367/(T367*U367))/R367)</f>
        <v/>
      </c>
      <c r="AJ367" s="94" t="inlineStr">
        <is>
          <t>Condiciones de muestreo generales planteadas por defecto, pueden considerarse adecudadas para comparativa con valor límite de corta duración.</t>
        </is>
      </c>
      <c r="AK367" s="118" t="inlineStr">
        <is>
          <t>Nota: Agente afectado por RD 612/2024, ya se considera valor límite propuesto en esta entrada.</t>
        </is>
      </c>
    </row>
    <row r="368" ht="16"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26" t="inlineStr">
        <is>
          <t>0,01-1</t>
        </is>
      </c>
      <c r="J368" s="18" t="inlineStr">
        <is>
          <t>0,01-1 (MT082)</t>
        </is>
      </c>
      <c r="K368" s="27" t="inlineStr">
        <is>
          <t>NIOSH 2002</t>
        </is>
      </c>
      <c r="L368" s="65" t="n">
        <v>1</v>
      </c>
      <c r="N368" s="75" t="n">
        <v>10</v>
      </c>
      <c r="O368" t="n">
        <v>25</v>
      </c>
      <c r="P368" t="n">
        <v>50</v>
      </c>
      <c r="T368" s="65" t="n">
        <v>1</v>
      </c>
      <c r="U368" s="31" t="n">
        <v>15</v>
      </c>
      <c r="V368" t="inlineStr">
        <is>
          <t>121-69-7</t>
        </is>
      </c>
      <c r="W368" s="2" t="inlineStr">
        <is>
          <t>N,N-Dimetilanilina - aire</t>
        </is>
      </c>
      <c r="X368" s="71">
        <f>N368/((0.1*O368)*T368)</f>
        <v/>
      </c>
      <c r="Y368" s="71">
        <f>N368/(0.1*Q368*T368)</f>
        <v/>
      </c>
      <c r="Z368" s="88">
        <f>N368/(0.1*O368)</f>
        <v/>
      </c>
      <c r="AA368" s="88">
        <f>N368/(0.1*Q368)</f>
        <v/>
      </c>
      <c r="AB368" s="90">
        <f>N368/AC368</f>
        <v/>
      </c>
      <c r="AC368" s="31">
        <f>T368*480</f>
        <v/>
      </c>
      <c r="AD368" s="88">
        <f>AB368/O368</f>
        <v/>
      </c>
      <c r="AE368" s="88">
        <f>AB368/Q368</f>
        <v/>
      </c>
      <c r="AF368" s="88">
        <f>((N368/(T368*U368))/O368)</f>
        <v/>
      </c>
      <c r="AG368" s="88">
        <f>((N368/(T368*U368))/Q368)</f>
        <v/>
      </c>
      <c r="AH368" s="88">
        <f>((N368/(T368*U368))/P368)</f>
        <v/>
      </c>
      <c r="AI368" s="88">
        <f>((N368/(T368*U368))/R368)</f>
        <v/>
      </c>
      <c r="AJ368" s="94" t="inlineStr">
        <is>
          <t>Condiciones de muestreo generales planteadas por defecto, pueden considerarse adecudadas para comparativa con valor límite de corta duración.</t>
        </is>
      </c>
    </row>
    <row r="369" ht="16"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26" t="inlineStr">
        <is>
          <t>0,01-1</t>
        </is>
      </c>
      <c r="J369" s="18" t="inlineStr">
        <is>
          <t>0,01-1 (MT082)</t>
        </is>
      </c>
      <c r="K369" s="27" t="inlineStr">
        <is>
          <t>NIOSH 2002</t>
        </is>
      </c>
      <c r="L369" s="65" t="n">
        <v>1</v>
      </c>
      <c r="N369" s="75" t="n">
        <v>10</v>
      </c>
      <c r="O369" t="n">
        <v>25</v>
      </c>
      <c r="P369" t="n">
        <v>50</v>
      </c>
      <c r="T369" s="65" t="n">
        <v>1</v>
      </c>
      <c r="U369" s="31" t="n">
        <v>15</v>
      </c>
      <c r="V369" t="inlineStr">
        <is>
          <t>121-69-7</t>
        </is>
      </c>
      <c r="W369" s="2" t="inlineStr">
        <is>
          <t>N,N-Dimetilanilina - aire</t>
        </is>
      </c>
      <c r="X369" s="71">
        <f>N369/((0.1*O369)*T369)</f>
        <v/>
      </c>
      <c r="Y369" s="71">
        <f>N369/(0.1*Q369*T369)</f>
        <v/>
      </c>
      <c r="Z369" s="88">
        <f>N369/(0.1*O369)</f>
        <v/>
      </c>
      <c r="AA369" s="88">
        <f>N369/(0.1*Q369)</f>
        <v/>
      </c>
      <c r="AB369" s="90">
        <f>N369/AC369</f>
        <v/>
      </c>
      <c r="AC369" s="31">
        <f>T369*480</f>
        <v/>
      </c>
      <c r="AD369" s="88">
        <f>AB369/O369</f>
        <v/>
      </c>
      <c r="AE369" s="88">
        <f>AB369/Q369</f>
        <v/>
      </c>
      <c r="AF369" s="88">
        <f>((N369/(T369*U369))/O369)</f>
        <v/>
      </c>
      <c r="AG369" s="88">
        <f>((N369/(T369*U369))/Q369)</f>
        <v/>
      </c>
      <c r="AH369" s="88">
        <f>((N369/(T369*U369))/P369)</f>
        <v/>
      </c>
      <c r="AI369" s="88">
        <f>((N369/(T369*U369))/R369)</f>
        <v/>
      </c>
      <c r="AJ369" s="94" t="inlineStr">
        <is>
          <t>Condiciones de muestreo generales planteadas por defecto, pueden considerarse adecudadas para comparativa con valor límite de corta duración.</t>
        </is>
      </c>
    </row>
    <row r="370" ht="16"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26" t="inlineStr">
        <is>
          <t>0,01-0,4</t>
        </is>
      </c>
      <c r="J370" s="18" t="inlineStr">
        <is>
          <t>0,01-0,4 (MT082)</t>
        </is>
      </c>
      <c r="K370" t="inlineStr">
        <is>
          <t>MTA/MA-021/A91</t>
        </is>
      </c>
      <c r="L370" s="65" t="n">
        <v>0.4</v>
      </c>
      <c r="N370" s="75" t="n">
        <v>5</v>
      </c>
      <c r="O370" t="n">
        <v>6.1</v>
      </c>
      <c r="P370" t="n">
        <v>12.2</v>
      </c>
      <c r="T370" s="65" t="n">
        <v>0.4</v>
      </c>
      <c r="U370" s="31" t="n">
        <v>15</v>
      </c>
      <c r="V370" t="inlineStr">
        <is>
          <t>598-56-1</t>
        </is>
      </c>
      <c r="W370" s="2" t="inlineStr">
        <is>
          <t>N,N-Dimetiletilamina - aire</t>
        </is>
      </c>
      <c r="X370" s="71">
        <f>N370/((0.1*O370)*T370)</f>
        <v/>
      </c>
      <c r="Y370" s="71">
        <f>N370/(0.1*Q370*T370)</f>
        <v/>
      </c>
      <c r="Z370" s="88">
        <f>N370/(0.1*O370)</f>
        <v/>
      </c>
      <c r="AA370" s="88">
        <f>N370/(0.1*Q370)</f>
        <v/>
      </c>
      <c r="AB370" s="90">
        <f>N370/AC370</f>
        <v/>
      </c>
      <c r="AC370" s="31">
        <f>T370*480</f>
        <v/>
      </c>
      <c r="AD370" s="88">
        <f>AB370/O370</f>
        <v/>
      </c>
      <c r="AE370" s="88">
        <f>AB370/Q370</f>
        <v/>
      </c>
      <c r="AF370" s="88">
        <f>((N370/(T370*U370))/O370)</f>
        <v/>
      </c>
      <c r="AG370" s="88">
        <f>((N370/(T370*U370))/Q370)</f>
        <v/>
      </c>
      <c r="AH370" s="88">
        <f>((N370/(T370*U370))/P370)</f>
        <v/>
      </c>
      <c r="AI370" s="88">
        <f>((N370/(T370*U370))/R370)</f>
        <v/>
      </c>
      <c r="AJ370" s="94" t="inlineStr">
        <is>
          <t>Condiciones de muestreo generales planteadas por defecto, pueden considerarse adecudadas para comparativa con valor límite de corta duración.</t>
        </is>
      </c>
      <c r="AK370" s="118" t="inlineStr">
        <is>
          <t>Nota: Consultar previamente con el Laboratorio la disponibilidad de este ensayo.</t>
        </is>
      </c>
    </row>
    <row r="371" ht="16"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26" t="inlineStr">
        <is>
          <t>0,01-0,4</t>
        </is>
      </c>
      <c r="J371" s="18" t="inlineStr">
        <is>
          <t>0,01-0,4 (MT082)</t>
        </is>
      </c>
      <c r="K371" s="27" t="inlineStr">
        <is>
          <t>MTA/MA-021/A91</t>
        </is>
      </c>
      <c r="L371" s="65" t="n">
        <v>0.4</v>
      </c>
      <c r="N371" s="75" t="n">
        <v>5</v>
      </c>
      <c r="O371" t="n">
        <v>6.1</v>
      </c>
      <c r="P371" t="n">
        <v>12.2</v>
      </c>
      <c r="T371" s="65" t="n">
        <v>0.4</v>
      </c>
      <c r="U371" s="31" t="n">
        <v>15</v>
      </c>
      <c r="V371" t="inlineStr">
        <is>
          <t>598-56-1</t>
        </is>
      </c>
      <c r="W371" s="2" t="inlineStr">
        <is>
          <t>N,N-Dimetiletilamina - aire</t>
        </is>
      </c>
      <c r="X371" s="71">
        <f>N371/((0.1*O371)*T371)</f>
        <v/>
      </c>
      <c r="Y371" s="71">
        <f>N371/(0.1*Q371*T371)</f>
        <v/>
      </c>
      <c r="Z371" s="88">
        <f>N371/(0.1*O371)</f>
        <v/>
      </c>
      <c r="AA371" s="88">
        <f>N371/(0.1*Q371)</f>
        <v/>
      </c>
      <c r="AB371" s="90">
        <f>N371/AC371</f>
        <v/>
      </c>
      <c r="AC371" s="31">
        <f>T371*480</f>
        <v/>
      </c>
      <c r="AD371" s="88">
        <f>AB371/O371</f>
        <v/>
      </c>
      <c r="AE371" s="88">
        <f>AB371/Q371</f>
        <v/>
      </c>
      <c r="AF371" s="88">
        <f>((N371/(T371*U371))/O371)</f>
        <v/>
      </c>
      <c r="AG371" s="88">
        <f>((N371/(T371*U371))/Q371)</f>
        <v/>
      </c>
      <c r="AH371" s="88">
        <f>((N371/(T371*U371))/P371)</f>
        <v/>
      </c>
      <c r="AI371" s="88">
        <f>((N371/(T371*U371))/R371)</f>
        <v/>
      </c>
      <c r="AJ371" s="94" t="inlineStr">
        <is>
          <t>Condiciones de muestreo generales planteadas por defecto, pueden considerarse adecudadas para comparativa con valor límite de corta duración.</t>
        </is>
      </c>
      <c r="AK371" s="118" t="inlineStr">
        <is>
          <t>Nota: Consultar previamente con el Laboratorio la disponibilidad de este ensayo.</t>
        </is>
      </c>
    </row>
    <row r="372" ht="16"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26" t="n">
        <v>0.2</v>
      </c>
      <c r="J372" s="18" t="inlineStr">
        <is>
          <t>0,2 (MT044)</t>
        </is>
      </c>
      <c r="K372" s="27" t="inlineStr">
        <is>
          <t>OSHA 66</t>
        </is>
      </c>
      <c r="L372" s="65" t="n">
        <v>0.2</v>
      </c>
      <c r="N372" s="75" t="n">
        <v>10</v>
      </c>
      <c r="O372" t="n">
        <v>15</v>
      </c>
      <c r="P372" t="n">
        <v>30</v>
      </c>
      <c r="T372" s="65" t="n">
        <v>0.2</v>
      </c>
      <c r="U372" s="31" t="n">
        <v>15</v>
      </c>
      <c r="V372" t="inlineStr">
        <is>
          <t>68-12-2</t>
        </is>
      </c>
      <c r="W372" s="2" t="inlineStr">
        <is>
          <t>N,N-Dimetilformamida - aire</t>
        </is>
      </c>
      <c r="X372" s="71">
        <f>N372/((0.1*O372)*T372)</f>
        <v/>
      </c>
      <c r="Y372" s="71">
        <f>N372/(0.1*Q372*T372)</f>
        <v/>
      </c>
      <c r="Z372" s="88">
        <f>N372/(0.1*O372)</f>
        <v/>
      </c>
      <c r="AA372" s="88">
        <f>N372/(0.1*Q372)</f>
        <v/>
      </c>
      <c r="AB372" s="90">
        <f>N372/AC372</f>
        <v/>
      </c>
      <c r="AC372" s="31">
        <f>T372*480</f>
        <v/>
      </c>
      <c r="AD372" s="88">
        <f>AB372/O372</f>
        <v/>
      </c>
      <c r="AE372" s="88">
        <f>AB372/Q372</f>
        <v/>
      </c>
      <c r="AF372" s="88">
        <f>((N372/(T372*U372))/O372)</f>
        <v/>
      </c>
      <c r="AG372" s="88">
        <f>((N372/(T372*U372))/Q372)</f>
        <v/>
      </c>
      <c r="AH372" s="88">
        <f>((N372/(T372*U372))/P372)</f>
        <v/>
      </c>
      <c r="AI372" s="88">
        <f>((N372/(T372*U372))/R372)</f>
        <v/>
      </c>
      <c r="AJ372" s="94" t="inlineStr">
        <is>
          <t>Condiciones de muestreo generales planteadas por defecto, pueden considerarse adecudadas para comparativa con valor límite de corta duración.</t>
        </is>
      </c>
      <c r="AK372" s="118" t="inlineStr">
        <is>
          <t>Nota: Agente afectado por RD 612/2024, ya se considera valor límite propuesto en esta entrada.</t>
        </is>
      </c>
    </row>
    <row r="373" ht="16"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t="n">
        <v>0.2</v>
      </c>
      <c r="J373" s="18" t="inlineStr">
        <is>
          <t>0,2 (MT044)</t>
        </is>
      </c>
      <c r="K373" s="27" t="inlineStr">
        <is>
          <t>OSHA 66</t>
        </is>
      </c>
      <c r="L373" s="65" t="n">
        <v>0.2</v>
      </c>
      <c r="N373" s="75" t="n">
        <v>10</v>
      </c>
      <c r="O373" t="n">
        <v>15</v>
      </c>
      <c r="P373" t="n">
        <v>30</v>
      </c>
      <c r="T373" s="65" t="n">
        <v>0.2</v>
      </c>
      <c r="U373" s="31" t="n">
        <v>15</v>
      </c>
      <c r="V373" t="inlineStr">
        <is>
          <t>68-12-2</t>
        </is>
      </c>
      <c r="W373" s="2" t="inlineStr">
        <is>
          <t>N,N-Dimetilformamida - aire</t>
        </is>
      </c>
      <c r="X373" s="71">
        <f>N373/((0.1*O373)*T373)</f>
        <v/>
      </c>
      <c r="Y373" s="71">
        <f>N373/(0.1*Q373*T373)</f>
        <v/>
      </c>
      <c r="Z373" s="88">
        <f>N373/(0.1*O373)</f>
        <v/>
      </c>
      <c r="AA373" s="88">
        <f>N373/(0.1*Q373)</f>
        <v/>
      </c>
      <c r="AB373" s="90">
        <f>N373/AC373</f>
        <v/>
      </c>
      <c r="AC373" s="31">
        <f>T373*480</f>
        <v/>
      </c>
      <c r="AD373" s="88">
        <f>AB373/O373</f>
        <v/>
      </c>
      <c r="AE373" s="88">
        <f>AB373/Q373</f>
        <v/>
      </c>
      <c r="AF373" s="88">
        <f>((N373/(T373*U373))/O373)</f>
        <v/>
      </c>
      <c r="AG373" s="88">
        <f>((N373/(T373*U373))/Q373)</f>
        <v/>
      </c>
      <c r="AH373" s="88">
        <f>((N373/(T373*U373))/P373)</f>
        <v/>
      </c>
      <c r="AI373" s="88">
        <f>((N373/(T373*U373))/R373)</f>
        <v/>
      </c>
      <c r="AJ373" s="94" t="inlineStr">
        <is>
          <t>Condiciones de muestreo generales planteadas por defecto, pueden considerarse adecudadas para comparativa con valor límite de corta duración.</t>
        </is>
      </c>
      <c r="AK373" s="118" t="inlineStr">
        <is>
          <t>Nota: Agente afectado por RD 612/2024, ya se considera valor límite propuesto en esta entrada.</t>
        </is>
      </c>
    </row>
    <row r="374" ht="16"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t="n">
        <v>1</v>
      </c>
      <c r="J374" s="18" t="inlineStr">
        <is>
          <t>1 (MT075)</t>
        </is>
      </c>
      <c r="K374" s="27" t="inlineStr">
        <is>
          <t>NIOSH 2544</t>
        </is>
      </c>
      <c r="L374" s="65" t="n">
        <v>1</v>
      </c>
      <c r="N374" s="75" t="n">
        <v>0.2</v>
      </c>
      <c r="O374" t="n">
        <v>0.5</v>
      </c>
      <c r="Q374" s="18" t="n">
        <v>0.5</v>
      </c>
      <c r="R374" s="18" t="n">
        <v>1</v>
      </c>
      <c r="S374" t="inlineStr">
        <is>
          <t>Alemania</t>
        </is>
      </c>
      <c r="T374" s="65" t="n">
        <v>1</v>
      </c>
      <c r="U374" s="31" t="n">
        <v>15</v>
      </c>
      <c r="V374" t="inlineStr">
        <is>
          <t>54-11-5</t>
        </is>
      </c>
      <c r="W374" s="2" t="inlineStr">
        <is>
          <t>Nicotina - aire</t>
        </is>
      </c>
      <c r="X374" s="71">
        <f>N374/((0.1*O374)*T374)</f>
        <v/>
      </c>
      <c r="Y374" s="71">
        <f>N374/(0.1*Q374*T374)</f>
        <v/>
      </c>
      <c r="Z374" s="88">
        <f>N374/(0.1*O374)</f>
        <v/>
      </c>
      <c r="AA374" s="88">
        <f>N374/(0.1*Q374)</f>
        <v/>
      </c>
      <c r="AB374" s="90">
        <f>N374/AC374</f>
        <v/>
      </c>
      <c r="AC374" s="31">
        <f>T374*480</f>
        <v/>
      </c>
      <c r="AD374" s="88">
        <f>AB374/O374</f>
        <v/>
      </c>
      <c r="AE374" s="88">
        <f>AB374/Q374</f>
        <v/>
      </c>
      <c r="AF374" s="88">
        <f>((N374/(T374*U374))/O374)</f>
        <v/>
      </c>
      <c r="AG374" s="88">
        <f>((N374/(T374*U374))/Q374)</f>
        <v/>
      </c>
      <c r="AH374" s="88">
        <f>((N374/(T374*U374))/P374)</f>
        <v/>
      </c>
      <c r="AI374" s="88">
        <f>((N374/(T374*U374))/R374)</f>
        <v/>
      </c>
      <c r="AJ374" s="94" t="inlineStr">
        <is>
          <t>Condiciones de muestreo generales planteadas por defecto, pueden considerarse adecudadas para comparativa con valor límite de corta duración.</t>
        </is>
      </c>
    </row>
    <row r="375" ht="16"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26" t="n">
        <v>1</v>
      </c>
      <c r="J375" s="18" t="inlineStr">
        <is>
          <t>1 (MT075)</t>
        </is>
      </c>
      <c r="K375" s="27" t="inlineStr">
        <is>
          <t>NIOSH 2544</t>
        </is>
      </c>
      <c r="L375" s="65" t="n">
        <v>1</v>
      </c>
      <c r="N375" s="75" t="n">
        <v>0.2</v>
      </c>
      <c r="O375" t="n">
        <v>0.5</v>
      </c>
      <c r="Q375" s="18" t="n">
        <v>0.5</v>
      </c>
      <c r="R375" s="18" t="n">
        <v>1</v>
      </c>
      <c r="S375" t="inlineStr">
        <is>
          <t>Alemania</t>
        </is>
      </c>
      <c r="T375" s="65" t="n">
        <v>1</v>
      </c>
      <c r="U375" s="31" t="n">
        <v>15</v>
      </c>
      <c r="V375" t="inlineStr">
        <is>
          <t>54-11-5</t>
        </is>
      </c>
      <c r="W375" s="2" t="inlineStr">
        <is>
          <t>Nicotina - aire</t>
        </is>
      </c>
      <c r="X375" s="71">
        <f>N375/((0.1*O375)*T375)</f>
        <v/>
      </c>
      <c r="Y375" s="71">
        <f>N375/(0.1*Q375*T375)</f>
        <v/>
      </c>
      <c r="Z375" s="88">
        <f>N375/(0.1*O375)</f>
        <v/>
      </c>
      <c r="AA375" s="88">
        <f>N375/(0.1*Q375)</f>
        <v/>
      </c>
      <c r="AB375" s="90">
        <f>N375/AC375</f>
        <v/>
      </c>
      <c r="AC375" s="31">
        <f>T375*480</f>
        <v/>
      </c>
      <c r="AD375" s="88">
        <f>AB375/O375</f>
        <v/>
      </c>
      <c r="AE375" s="88">
        <f>AB375/Q375</f>
        <v/>
      </c>
      <c r="AF375" s="88">
        <f>((N375/(T375*U375))/O375)</f>
        <v/>
      </c>
      <c r="AG375" s="88">
        <f>((N375/(T375*U375))/Q375)</f>
        <v/>
      </c>
      <c r="AH375" s="88">
        <f>((N375/(T375*U375))/P375)</f>
        <v/>
      </c>
      <c r="AI375" s="88">
        <f>((N375/(T375*U375))/R375)</f>
        <v/>
      </c>
      <c r="AJ375" s="94" t="inlineStr">
        <is>
          <t>Condiciones de muestreo generales planteadas por defecto, pueden considerarse adecudadas para comparativa con valor límite de corta duración.</t>
        </is>
      </c>
    </row>
    <row r="376" ht="16"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25" t="inlineStr">
        <is>
          <t>1,0-3,0</t>
        </is>
      </c>
      <c r="J376" s="18" t="inlineStr">
        <is>
          <t>2 (MT066)</t>
        </is>
      </c>
      <c r="K376" s="27" t="inlineStr">
        <is>
          <t>NIOSH 5021</t>
        </is>
      </c>
      <c r="L376" s="65" t="n">
        <v>2</v>
      </c>
      <c r="N376" s="75" t="n">
        <v>5</v>
      </c>
      <c r="P376" t="n">
        <v>5</v>
      </c>
      <c r="Q376" s="18" t="n">
        <v>4.5</v>
      </c>
      <c r="R376" s="18" t="n">
        <v>4.5</v>
      </c>
      <c r="S376" t="inlineStr">
        <is>
          <t>Austria</t>
        </is>
      </c>
      <c r="T376" s="65" t="n">
        <v>2</v>
      </c>
      <c r="U376" s="31" t="n">
        <v>15</v>
      </c>
      <c r="V376" t="inlineStr">
        <is>
          <t>26140-60-3</t>
        </is>
      </c>
      <c r="W376" s="2" t="inlineStr">
        <is>
          <t>o,m,p-Terfenilos - aire</t>
        </is>
      </c>
      <c r="X376" s="71">
        <f>N376/((0.1*O376)*T376)</f>
        <v/>
      </c>
      <c r="Y376" s="71">
        <f>N376/(0.1*Q376*T376)</f>
        <v/>
      </c>
      <c r="Z376" s="88">
        <f>N376/(0.1*O376)</f>
        <v/>
      </c>
      <c r="AA376" s="88">
        <f>N376/(0.1*Q376)</f>
        <v/>
      </c>
      <c r="AB376" s="90">
        <f>N376/AC376</f>
        <v/>
      </c>
      <c r="AC376" s="31">
        <f>T376*480</f>
        <v/>
      </c>
      <c r="AD376" s="88">
        <f>AB376/O376</f>
        <v/>
      </c>
      <c r="AE376" s="88">
        <f>AB376/Q376</f>
        <v/>
      </c>
      <c r="AF376" s="88">
        <f>((N376/(T376*U376))/O376)</f>
        <v/>
      </c>
      <c r="AG376" s="88">
        <f>((N376/(T376*U376))/Q376)</f>
        <v/>
      </c>
      <c r="AH376" s="88">
        <f>((N376/(T376*U376))/P376)</f>
        <v/>
      </c>
      <c r="AI376" s="88">
        <f>((N376/(T376*U376))/R376)</f>
        <v/>
      </c>
      <c r="AJ376" s="94" t="inlineStr">
        <is>
          <t>Condiciones de muestreo generales planteadas por defecto, pueden considerarse adecudadas para comparativa con valor límite de corta duración.</t>
        </is>
      </c>
      <c r="AK376" s="118" t="inlineStr">
        <is>
          <t>Nota: Se informa el TWA de Austria al tener el STEL más parecido al VLA-EC español.</t>
        </is>
      </c>
    </row>
    <row r="377" ht="16"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25" t="inlineStr">
        <is>
          <t>1,0-3,0</t>
        </is>
      </c>
      <c r="J377" s="18" t="inlineStr">
        <is>
          <t>2 (MT066)</t>
        </is>
      </c>
      <c r="K377" s="27" t="inlineStr">
        <is>
          <t>NIOSH 5021</t>
        </is>
      </c>
      <c r="L377" s="65" t="n">
        <v>2</v>
      </c>
      <c r="N377" s="75" t="n">
        <v>5</v>
      </c>
      <c r="P377" t="n">
        <v>5</v>
      </c>
      <c r="Q377" s="18" t="n">
        <v>4.5</v>
      </c>
      <c r="R377" s="18" t="n">
        <v>4.5</v>
      </c>
      <c r="S377" t="inlineStr">
        <is>
          <t>Austria</t>
        </is>
      </c>
      <c r="T377" s="65" t="n">
        <v>2</v>
      </c>
      <c r="U377" s="31" t="n">
        <v>15</v>
      </c>
      <c r="V377" t="inlineStr">
        <is>
          <t>26140-60-3</t>
        </is>
      </c>
      <c r="W377" s="2" t="inlineStr">
        <is>
          <t>o,m,p-Terfenilos - aire</t>
        </is>
      </c>
      <c r="X377" s="71">
        <f>N377/((0.1*O377)*T377)</f>
        <v/>
      </c>
      <c r="Y377" s="71">
        <f>N377/(0.1*Q377*T377)</f>
        <v/>
      </c>
      <c r="Z377" s="88">
        <f>N377/(0.1*O377)</f>
        <v/>
      </c>
      <c r="AA377" s="88">
        <f>N377/(0.1*Q377)</f>
        <v/>
      </c>
      <c r="AB377" s="90">
        <f>N377/AC377</f>
        <v/>
      </c>
      <c r="AC377" s="31">
        <f>T377*480</f>
        <v/>
      </c>
      <c r="AD377" s="88">
        <f>AB377/O377</f>
        <v/>
      </c>
      <c r="AE377" s="88">
        <f>AB377/Q377</f>
        <v/>
      </c>
      <c r="AF377" s="88">
        <f>((N377/(T377*U377))/O377)</f>
        <v/>
      </c>
      <c r="AG377" s="88">
        <f>((N377/(T377*U377))/Q377)</f>
        <v/>
      </c>
      <c r="AH377" s="88">
        <f>((N377/(T377*U377))/P377)</f>
        <v/>
      </c>
      <c r="AI377" s="88">
        <f>((N377/(T377*U377))/R377)</f>
        <v/>
      </c>
      <c r="AJ377" s="94" t="inlineStr">
        <is>
          <t>Condiciones de muestreo generales planteadas por defecto, pueden considerarse adecudadas para comparativa con valor límite de corta duración.</t>
        </is>
      </c>
    </row>
    <row r="378" ht="1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42" t="inlineStr">
        <is>
          <t>1,0-4,0</t>
        </is>
      </c>
      <c r="J378" s="18" t="inlineStr">
        <is>
          <t>2 (MT066 para F.I.); 3 para F.R.</t>
        </is>
      </c>
      <c r="K378" s="27" t="inlineStr">
        <is>
          <t>NIOSH 5003</t>
        </is>
      </c>
      <c r="L378" s="65" t="n">
        <v>2</v>
      </c>
      <c r="M378" t="inlineStr">
        <is>
          <t>F.I: 4 (Button); 3,5 (PGP-GSP 3,5) // F.R.: 3 (ciclón SKC); 2,2 (ciclón Casella); 4,2 (GK2.69)</t>
        </is>
      </c>
      <c r="N378" s="75" t="n">
        <v>1</v>
      </c>
      <c r="O378" t="n">
        <v>0.5</v>
      </c>
      <c r="Q378" s="18" t="n">
        <v>0.1</v>
      </c>
      <c r="R378" s="18" t="n">
        <v>0.1</v>
      </c>
      <c r="S378" t="inlineStr">
        <is>
          <t>Austria</t>
        </is>
      </c>
      <c r="T378" s="65" t="n">
        <v>2</v>
      </c>
      <c r="U378" s="31" t="n">
        <v>15</v>
      </c>
      <c r="V378" t="inlineStr">
        <is>
          <t>4685-14-7 (ión); 1910-42-5 (dicloruro); 2074-50-2 (sulfato)</t>
        </is>
      </c>
      <c r="W378" s="2" t="inlineStr">
        <is>
          <t>Paracuat - aire</t>
        </is>
      </c>
      <c r="X378" s="71">
        <f>N378/((0.1*O378)*T378)</f>
        <v/>
      </c>
      <c r="Y378" s="71">
        <f>N378/(0.1*Q378*T378)</f>
        <v/>
      </c>
      <c r="Z378" s="88">
        <f>N378/(0.1*O378)</f>
        <v/>
      </c>
      <c r="AA378" s="88">
        <f>N378/(0.1*Q378)</f>
        <v/>
      </c>
      <c r="AB378" s="90">
        <f>N378/AC378</f>
        <v/>
      </c>
      <c r="AC378" s="31">
        <f>T378*480</f>
        <v/>
      </c>
      <c r="AD378" s="88">
        <f>AB378/O378</f>
        <v/>
      </c>
      <c r="AE378" s="88">
        <f>AB378/Q378</f>
        <v/>
      </c>
      <c r="AF378" s="88">
        <f>((N378/(T378*U378))/O378)</f>
        <v/>
      </c>
      <c r="AG378" s="88">
        <f>((N378/(T378*U378))/Q378)</f>
        <v/>
      </c>
      <c r="AH378" s="88">
        <f>((N378/(T378*U378))/P378)</f>
        <v/>
      </c>
      <c r="AI378" s="88">
        <f>((N378/(T378*U378))/R378)</f>
        <v/>
      </c>
      <c r="AJ378" s="94" t="inlineStr">
        <is>
          <t>Condiciones de muestreo generales planteadas por defecto, pueden considerarse adecudadas para comparativa con valor límite de corta duración.</t>
        </is>
      </c>
      <c r="AK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1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42" t="inlineStr">
        <is>
          <t>1,0-4,0</t>
        </is>
      </c>
      <c r="J379" s="18" t="inlineStr">
        <is>
          <t>2 (MT066 para F.I.); 3 para F.R.</t>
        </is>
      </c>
      <c r="K379" s="27" t="inlineStr">
        <is>
          <t>NIOSH 5003</t>
        </is>
      </c>
      <c r="L379" s="65" t="n">
        <v>2</v>
      </c>
      <c r="M379" t="inlineStr">
        <is>
          <t>F.I: 4 (Button); 3,5 (PGP-GSP 3,5) // F.R.: 3 (ciclón SKC); 2,2 (ciclón Casella); 4,2 (GK2.69)</t>
        </is>
      </c>
      <c r="N379" s="75" t="n">
        <v>1</v>
      </c>
      <c r="O379" t="n">
        <v>0.5</v>
      </c>
      <c r="Q379" s="18" t="n">
        <v>0.1</v>
      </c>
      <c r="R379" s="18" t="n">
        <v>0.1</v>
      </c>
      <c r="S379" t="inlineStr">
        <is>
          <t>Austria</t>
        </is>
      </c>
      <c r="T379" s="65" t="n">
        <v>2</v>
      </c>
      <c r="U379" s="31" t="n">
        <v>15</v>
      </c>
      <c r="V379" t="inlineStr">
        <is>
          <t>4685-14-7 (ión); 1910-42-5 (dicloruro); 2074-50-2 (sulfato)</t>
        </is>
      </c>
      <c r="W379" s="2" t="inlineStr">
        <is>
          <t>Paracuat - aire</t>
        </is>
      </c>
      <c r="X379" s="71">
        <f>N379/((0.1*O379)*T379)</f>
        <v/>
      </c>
      <c r="Y379" s="71">
        <f>N379/(0.1*Q379*T379)</f>
        <v/>
      </c>
      <c r="Z379" s="88">
        <f>N379/(0.1*O379)</f>
        <v/>
      </c>
      <c r="AA379" s="88">
        <f>N379/(0.1*Q379)</f>
        <v/>
      </c>
      <c r="AB379" s="90">
        <f>N379/AC379</f>
        <v/>
      </c>
      <c r="AC379" s="31">
        <f>T379*480</f>
        <v/>
      </c>
      <c r="AD379" s="88">
        <f>AB379/O379</f>
        <v/>
      </c>
      <c r="AE379" s="88">
        <f>AB379/Q379</f>
        <v/>
      </c>
      <c r="AF379" s="88">
        <f>((N379/(T379*U379))/O379)</f>
        <v/>
      </c>
      <c r="AG379" s="88">
        <f>((N379/(T379*U379))/Q379)</f>
        <v/>
      </c>
      <c r="AH379" s="88">
        <f>((N379/(T379*U379))/P379)</f>
        <v/>
      </c>
      <c r="AI379" s="88">
        <f>((N379/(T379*U379))/R379)</f>
        <v/>
      </c>
      <c r="AJ379" s="94" t="inlineStr">
        <is>
          <t>Condiciones de muestreo generales planteadas por defecto, pueden considerarse adecudadas para comparativa con valor límite de corta duración.</t>
        </is>
      </c>
      <c r="AK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16"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26" t="inlineStr">
        <is>
          <t>0,01-0,2</t>
        </is>
      </c>
      <c r="J380" s="18" t="inlineStr">
        <is>
          <t>0,01-0,2 (MT044)</t>
        </is>
      </c>
      <c r="K380" s="27" t="inlineStr">
        <is>
          <t>NIOSH 1003</t>
        </is>
      </c>
      <c r="L380" s="65" t="n">
        <v>0.2</v>
      </c>
      <c r="N380" s="75" t="n">
        <v>5</v>
      </c>
      <c r="O380" t="n">
        <v>12</v>
      </c>
      <c r="P380" t="n">
        <v>60</v>
      </c>
      <c r="T380" s="65" t="n">
        <v>0.2</v>
      </c>
      <c r="U380" s="31" t="n">
        <v>15</v>
      </c>
      <c r="V380" t="inlineStr">
        <is>
          <t>106-46-7</t>
        </is>
      </c>
      <c r="W380" s="2" t="inlineStr">
        <is>
          <t>p-Diclorobenceno - aire</t>
        </is>
      </c>
      <c r="X380" s="71">
        <f>N380/((0.1*O380)*T380)</f>
        <v/>
      </c>
      <c r="Y380" s="71">
        <f>N380/(0.1*Q380*T380)</f>
        <v/>
      </c>
      <c r="Z380" s="88">
        <f>N380/(0.1*O380)</f>
        <v/>
      </c>
      <c r="AA380" s="88">
        <f>N380/(0.1*Q380)</f>
        <v/>
      </c>
      <c r="AB380" s="90">
        <f>N380/AC380</f>
        <v/>
      </c>
      <c r="AC380" s="31">
        <f>T380*480</f>
        <v/>
      </c>
      <c r="AD380" s="88">
        <f>AB380/O380</f>
        <v/>
      </c>
      <c r="AE380" s="88">
        <f>AB380/Q380</f>
        <v/>
      </c>
      <c r="AF380" s="88">
        <f>((N380/(T380*U380))/O380)</f>
        <v/>
      </c>
      <c r="AG380" s="88">
        <f>((N380/(T380*U380))/Q380)</f>
        <v/>
      </c>
      <c r="AH380" s="88">
        <f>((N380/(T380*U380))/P380)</f>
        <v/>
      </c>
      <c r="AI380" s="88">
        <f>((N380/(T380*U380))/R380)</f>
        <v/>
      </c>
      <c r="AJ380" s="94" t="inlineStr">
        <is>
          <t>Condiciones de muestreo generales planteadas por defecto, pueden considerarse adecudadas para comparativa con valor límite de corta duración.</t>
        </is>
      </c>
    </row>
    <row r="381" ht="16"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26" t="inlineStr">
        <is>
          <t>0,01-0,2</t>
        </is>
      </c>
      <c r="J381" s="18" t="inlineStr">
        <is>
          <t>0,01-0,2 (MT044)</t>
        </is>
      </c>
      <c r="K381" s="27" t="inlineStr">
        <is>
          <t>NIOSH 1003</t>
        </is>
      </c>
      <c r="L381" s="65" t="n">
        <v>0.2</v>
      </c>
      <c r="N381" s="75" t="n">
        <v>5</v>
      </c>
      <c r="O381" t="n">
        <v>12</v>
      </c>
      <c r="P381" t="n">
        <v>60</v>
      </c>
      <c r="T381" s="65" t="n">
        <v>0.2</v>
      </c>
      <c r="U381" s="31" t="n">
        <v>15</v>
      </c>
      <c r="V381" t="inlineStr">
        <is>
          <t>106-46-7</t>
        </is>
      </c>
      <c r="W381" s="2" t="inlineStr">
        <is>
          <t>p-Diclorobenceno - aire</t>
        </is>
      </c>
      <c r="X381" s="71">
        <f>N381/((0.1*O381)*T381)</f>
        <v/>
      </c>
      <c r="Y381" s="71">
        <f>N381/(0.1*Q381*T381)</f>
        <v/>
      </c>
      <c r="Z381" s="88">
        <f>N381/(0.1*O381)</f>
        <v/>
      </c>
      <c r="AA381" s="88">
        <f>N381/(0.1*Q381)</f>
        <v/>
      </c>
      <c r="AB381" s="90">
        <f>N381/AC381</f>
        <v/>
      </c>
      <c r="AC381" s="31">
        <f>T381*480</f>
        <v/>
      </c>
      <c r="AD381" s="88">
        <f>AB381/O381</f>
        <v/>
      </c>
      <c r="AE381" s="88">
        <f>AB381/Q381</f>
        <v/>
      </c>
      <c r="AF381" s="88">
        <f>((N381/(T381*U381))/O381)</f>
        <v/>
      </c>
      <c r="AG381" s="88">
        <f>((N381/(T381*U381))/Q381)</f>
        <v/>
      </c>
      <c r="AH381" s="88">
        <f>((N381/(T381*U381))/P381)</f>
        <v/>
      </c>
      <c r="AI381" s="88">
        <f>((N381/(T381*U381))/R381)</f>
        <v/>
      </c>
      <c r="AJ381" s="94" t="inlineStr">
        <is>
          <t>Condiciones de muestreo generales planteadas por defecto, pueden considerarse adecudadas para comparativa con valor límite de corta duración.</t>
        </is>
      </c>
    </row>
    <row r="382" ht="16"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t="n">
        <v>0.2</v>
      </c>
      <c r="J382" s="18" t="inlineStr">
        <is>
          <t>0,2 (3*MT076 + MT058)</t>
        </is>
      </c>
      <c r="K382" s="27" t="inlineStr">
        <is>
          <t>OSHA 39</t>
        </is>
      </c>
      <c r="L382" s="65" t="n">
        <v>0.2</v>
      </c>
      <c r="N382" s="75" t="n">
        <v>1</v>
      </c>
      <c r="O382" t="n">
        <v>0.5</v>
      </c>
      <c r="Q382" s="18" t="n">
        <v>0.5</v>
      </c>
      <c r="R382" s="18" t="n">
        <v>1</v>
      </c>
      <c r="S382" t="inlineStr">
        <is>
          <t>Canadá</t>
        </is>
      </c>
      <c r="T382" s="65" t="n">
        <v>0.2</v>
      </c>
      <c r="U382" s="31" t="n">
        <v>15</v>
      </c>
      <c r="V382" t="inlineStr">
        <is>
          <t>87-86-5</t>
        </is>
      </c>
      <c r="W382" s="2" t="inlineStr">
        <is>
          <t>Pentaclorofenol - aire</t>
        </is>
      </c>
      <c r="X382" s="71">
        <f>N382/((0.1*O382)*T382)</f>
        <v/>
      </c>
      <c r="Y382" s="71">
        <f>N382/(0.1*Q382*T382)</f>
        <v/>
      </c>
      <c r="Z382" s="88">
        <f>N382/(0.1*O382)</f>
        <v/>
      </c>
      <c r="AA382" s="88">
        <f>N382/(0.1*Q382)</f>
        <v/>
      </c>
      <c r="AB382" s="90">
        <f>N382/AC382</f>
        <v/>
      </c>
      <c r="AC382" s="31">
        <f>T382*480</f>
        <v/>
      </c>
      <c r="AD382" s="88">
        <f>AB382/O382</f>
        <v/>
      </c>
      <c r="AE382" s="88">
        <f>AB382/Q382</f>
        <v/>
      </c>
      <c r="AF382" s="88">
        <f>((N382/(T382*U382))/O382)</f>
        <v/>
      </c>
      <c r="AG382" s="88">
        <f>((N382/(T382*U382))/Q382)</f>
        <v/>
      </c>
      <c r="AH382" s="88">
        <f>((N382/(T382*U382))/P382)</f>
        <v/>
      </c>
      <c r="AI382" s="88">
        <f>((N382/(T382*U382))/R382)</f>
        <v/>
      </c>
      <c r="AJ382" s="94" t="inlineStr">
        <is>
          <t>Condiciones de muestreo generales planteadas por defecto, pueden considerarse adecudadas para comparativa con valor límite de corta duración.</t>
        </is>
      </c>
      <c r="AK382" s="118" t="inlineStr">
        <is>
          <t>Nota: Los filtros FV (MT058) han de ser preparados por el Laboratorio.</t>
        </is>
      </c>
    </row>
    <row r="383" ht="16"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t="n">
        <v>0.2</v>
      </c>
      <c r="J383" s="18" t="inlineStr">
        <is>
          <t>0,2 (3*MT076 + MT058)</t>
        </is>
      </c>
      <c r="K383" s="27" t="inlineStr">
        <is>
          <t>OSHA 39</t>
        </is>
      </c>
      <c r="L383" s="65" t="n">
        <v>0.2</v>
      </c>
      <c r="N383" s="75" t="n">
        <v>1</v>
      </c>
      <c r="O383" t="n">
        <v>0.5</v>
      </c>
      <c r="Q383" s="18" t="n">
        <v>0.5</v>
      </c>
      <c r="R383" s="18" t="n">
        <v>1</v>
      </c>
      <c r="S383" t="inlineStr">
        <is>
          <t>Canadá</t>
        </is>
      </c>
      <c r="T383" s="65" t="n">
        <v>0.2</v>
      </c>
      <c r="U383" s="31" t="n">
        <v>15</v>
      </c>
      <c r="V383" t="inlineStr">
        <is>
          <t>87-86-5</t>
        </is>
      </c>
      <c r="W383" s="2" t="inlineStr">
        <is>
          <t>Pentaclorofenol - aire</t>
        </is>
      </c>
      <c r="X383" s="71">
        <f>N383/((0.1*O383)*T383)</f>
        <v/>
      </c>
      <c r="Y383" s="71">
        <f>N383/(0.1*Q383*T383)</f>
        <v/>
      </c>
      <c r="Z383" s="88">
        <f>N383/(0.1*O383)</f>
        <v/>
      </c>
      <c r="AA383" s="88">
        <f>N383/(0.1*Q383)</f>
        <v/>
      </c>
      <c r="AB383" s="90">
        <f>N383/AC383</f>
        <v/>
      </c>
      <c r="AC383" s="31">
        <f>T383*480</f>
        <v/>
      </c>
      <c r="AD383" s="88">
        <f>AB383/O383</f>
        <v/>
      </c>
      <c r="AE383" s="88">
        <f>AB383/Q383</f>
        <v/>
      </c>
      <c r="AF383" s="88">
        <f>((N383/(T383*U383))/O383)</f>
        <v/>
      </c>
      <c r="AG383" s="88">
        <f>((N383/(T383*U383))/Q383)</f>
        <v/>
      </c>
      <c r="AH383" s="88">
        <f>((N383/(T383*U383))/P383)</f>
        <v/>
      </c>
      <c r="AI383" s="88">
        <f>((N383/(T383*U383))/R383)</f>
        <v/>
      </c>
      <c r="AJ383" s="94" t="inlineStr">
        <is>
          <t>Condiciones de muestreo generales planteadas por defecto, pueden considerarse adecudadas para comparativa con valor límite de corta duración.</t>
        </is>
      </c>
      <c r="AK383" s="118" t="inlineStr">
        <is>
          <t>Nota: Los filtros FV (MT058) han de ser preparados por el Laboratorio.</t>
        </is>
      </c>
    </row>
    <row r="384" ht="16"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42" t="inlineStr">
        <is>
          <t>1,0-3,0</t>
        </is>
      </c>
      <c r="J384" t="inlineStr">
        <is>
          <t>2 (IOM Sampler con EDC, MT126)</t>
        </is>
      </c>
      <c r="K384" s="27" t="inlineStr">
        <is>
          <t>NIOSH 5009</t>
        </is>
      </c>
      <c r="L384" s="65" t="n">
        <v>2</v>
      </c>
      <c r="M384" t="inlineStr">
        <is>
          <t>F.I: 4 (Button); 3,5 (PGP-GSP 3,5)</t>
        </is>
      </c>
      <c r="N384" s="75" t="n">
        <v>5</v>
      </c>
      <c r="O384" t="n">
        <v>5</v>
      </c>
      <c r="Q384" s="18" t="n">
        <v>5</v>
      </c>
      <c r="R384" s="18" t="n">
        <v>5</v>
      </c>
      <c r="S384" t="inlineStr">
        <is>
          <t>Alemania</t>
        </is>
      </c>
      <c r="T384" s="65" t="n">
        <v>2</v>
      </c>
      <c r="U384" s="31" t="n">
        <v>15</v>
      </c>
      <c r="V384" t="inlineStr">
        <is>
          <t>94-36-0</t>
        </is>
      </c>
      <c r="W384" s="2" t="inlineStr">
        <is>
          <t>Peróxido de benzoilo - aire</t>
        </is>
      </c>
      <c r="X384" s="71">
        <f>N384/((0.1*O384)*T384)</f>
        <v/>
      </c>
      <c r="Y384" s="71">
        <f>N384/(0.1*Q384*T384)</f>
        <v/>
      </c>
      <c r="Z384" s="88">
        <f>N384/(0.1*O384)</f>
        <v/>
      </c>
      <c r="AA384" s="88">
        <f>N384/(0.1*Q384)</f>
        <v/>
      </c>
      <c r="AB384" s="90">
        <f>N384/AC384</f>
        <v/>
      </c>
      <c r="AC384" s="31">
        <f>T384*480</f>
        <v/>
      </c>
      <c r="AD384" s="88">
        <f>AB384/O384</f>
        <v/>
      </c>
      <c r="AE384" s="88">
        <f>AB384/Q384</f>
        <v/>
      </c>
      <c r="AF384" s="88">
        <f>((N384/(T384*U384))/O384)</f>
        <v/>
      </c>
      <c r="AG384" s="88">
        <f>((N384/(T384*U384))/Q384)</f>
        <v/>
      </c>
      <c r="AH384" s="88">
        <f>((N384/(T384*U384))/P384)</f>
        <v/>
      </c>
      <c r="AI384" s="88">
        <f>((N384/(T384*U384))/R384)</f>
        <v/>
      </c>
      <c r="AJ384" s="94" t="inlineStr">
        <is>
          <t>Condiciones de muestreo generales planteadas por defecto, pueden considerarse adecudadas para comparativa con valor límite de corta duración.</t>
        </is>
      </c>
    </row>
    <row r="385" ht="16"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42" t="inlineStr">
        <is>
          <t>1,0-3,0</t>
        </is>
      </c>
      <c r="J385" t="inlineStr">
        <is>
          <t>2 (IOM Sampler con EDC, MT126)</t>
        </is>
      </c>
      <c r="K385" s="27" t="inlineStr">
        <is>
          <t>NIOSH 5009</t>
        </is>
      </c>
      <c r="L385" s="65" t="n">
        <v>2</v>
      </c>
      <c r="M385" t="inlineStr">
        <is>
          <t>F.I: 4 (Button); 3,5 (PGP-GSP 3,5)</t>
        </is>
      </c>
      <c r="N385" s="75" t="n">
        <v>5</v>
      </c>
      <c r="O385" t="n">
        <v>5</v>
      </c>
      <c r="Q385" s="18" t="n">
        <v>5</v>
      </c>
      <c r="R385" s="18" t="n">
        <v>5</v>
      </c>
      <c r="S385" t="inlineStr">
        <is>
          <t>Alemania</t>
        </is>
      </c>
      <c r="T385" s="65" t="n">
        <v>2</v>
      </c>
      <c r="U385" s="31" t="n">
        <v>15</v>
      </c>
      <c r="V385" t="inlineStr">
        <is>
          <t>94-36-0</t>
        </is>
      </c>
      <c r="W385" s="2" t="inlineStr">
        <is>
          <t>Peróxido de benzoilo - aire</t>
        </is>
      </c>
      <c r="X385" s="71">
        <f>N385/((0.1*O385)*T385)</f>
        <v/>
      </c>
      <c r="Y385" s="71">
        <f>N385/(0.1*Q385*T385)</f>
        <v/>
      </c>
      <c r="Z385" s="88">
        <f>N385/(0.1*O385)</f>
        <v/>
      </c>
      <c r="AA385" s="88">
        <f>N385/(0.1*Q385)</f>
        <v/>
      </c>
      <c r="AB385" s="90">
        <f>N385/AC385</f>
        <v/>
      </c>
      <c r="AC385" s="31">
        <f>T385*480</f>
        <v/>
      </c>
      <c r="AD385" s="88">
        <f>AB385/O385</f>
        <v/>
      </c>
      <c r="AE385" s="88">
        <f>AB385/Q385</f>
        <v/>
      </c>
      <c r="AF385" s="88">
        <f>((N385/(T385*U385))/O385)</f>
        <v/>
      </c>
      <c r="AG385" s="88">
        <f>((N385/(T385*U385))/Q385)</f>
        <v/>
      </c>
      <c r="AH385" s="88">
        <f>((N385/(T385*U385))/P385)</f>
        <v/>
      </c>
      <c r="AI385" s="88">
        <f>((N385/(T385*U385))/R385)</f>
        <v/>
      </c>
      <c r="AJ385" s="94" t="inlineStr">
        <is>
          <t>Condiciones de muestreo generales planteadas por defecto, pueden considerarse adecudadas para comparativa con valor límite de corta duración.</t>
        </is>
      </c>
    </row>
    <row r="386" ht="16"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t="n">
        <v>1</v>
      </c>
      <c r="J386" s="18" t="inlineStr">
        <is>
          <t>1 (MT058)</t>
        </is>
      </c>
      <c r="K386" s="27" t="inlineStr">
        <is>
          <t>OSHA PV 2049</t>
        </is>
      </c>
      <c r="L386" s="65" t="n">
        <v>1</v>
      </c>
      <c r="N386" s="75" t="n">
        <v>5</v>
      </c>
      <c r="O386" t="n">
        <v>10</v>
      </c>
      <c r="Q386" s="18" t="n">
        <v>10</v>
      </c>
      <c r="R386" s="18" t="n">
        <v>20</v>
      </c>
      <c r="S386" t="inlineStr">
        <is>
          <t>Dinamarca</t>
        </is>
      </c>
      <c r="T386" s="65" t="n">
        <v>1</v>
      </c>
      <c r="U386" s="31" t="n">
        <v>15</v>
      </c>
      <c r="V386" s="6" t="inlineStr">
        <is>
          <t xml:space="preserve"> 1918-02-1</t>
        </is>
      </c>
      <c r="W386" s="2" t="inlineStr">
        <is>
          <t>Picloram - aire</t>
        </is>
      </c>
      <c r="X386" s="71">
        <f>N386/((0.1*O386)*T386)</f>
        <v/>
      </c>
      <c r="Y386" s="71">
        <f>N386/(0.1*Q386*T386)</f>
        <v/>
      </c>
      <c r="Z386" s="88">
        <f>N386/(0.1*O386)</f>
        <v/>
      </c>
      <c r="AA386" s="88">
        <f>N386/(0.1*Q386)</f>
        <v/>
      </c>
      <c r="AB386" s="90">
        <f>N386/AC386</f>
        <v/>
      </c>
      <c r="AC386" s="31">
        <f>T386*480</f>
        <v/>
      </c>
      <c r="AD386" s="88">
        <f>AB386/O386</f>
        <v/>
      </c>
      <c r="AE386" s="88">
        <f>AB386/Q386</f>
        <v/>
      </c>
      <c r="AF386" s="88">
        <f>((N386/(T386*U386))/O386)</f>
        <v/>
      </c>
      <c r="AG386" s="88">
        <f>((N386/(T386*U386))/Q386)</f>
        <v/>
      </c>
      <c r="AH386" s="88">
        <f>((N386/(T386*U386))/P386)</f>
        <v/>
      </c>
      <c r="AI386" s="88">
        <f>((N386/(T386*U386))/R386)</f>
        <v/>
      </c>
      <c r="AJ386" s="94" t="inlineStr">
        <is>
          <t>Condiciones de muestreo generales planteadas por defecto, pueden considerarse adecudadas para comparativa con valor límite de corta duración.</t>
        </is>
      </c>
    </row>
    <row r="387" ht="16"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t="n">
        <v>1</v>
      </c>
      <c r="J387" s="18" t="inlineStr">
        <is>
          <t>1 (MT058)</t>
        </is>
      </c>
      <c r="K387" s="27" t="inlineStr">
        <is>
          <t>OSHA PV 2049</t>
        </is>
      </c>
      <c r="L387" s="65" t="n">
        <v>1</v>
      </c>
      <c r="N387" s="75" t="n">
        <v>5</v>
      </c>
      <c r="O387" t="n">
        <v>10</v>
      </c>
      <c r="Q387" s="18" t="n">
        <v>10</v>
      </c>
      <c r="R387" s="18" t="n">
        <v>20</v>
      </c>
      <c r="S387" t="inlineStr">
        <is>
          <t>Dinamarca</t>
        </is>
      </c>
      <c r="T387" s="65" t="n">
        <v>1</v>
      </c>
      <c r="U387" s="31" t="n">
        <v>15</v>
      </c>
      <c r="V387" t="inlineStr">
        <is>
          <t xml:space="preserve"> 1918-02-1</t>
        </is>
      </c>
      <c r="W387" s="2" t="inlineStr">
        <is>
          <t>Picloram - aire</t>
        </is>
      </c>
      <c r="X387" s="71">
        <f>N387/((0.1*O387)*T387)</f>
        <v/>
      </c>
      <c r="Y387" s="71">
        <f>N387/(0.1*Q387*T387)</f>
        <v/>
      </c>
      <c r="Z387" s="88">
        <f>N387/(0.1*O387)</f>
        <v/>
      </c>
      <c r="AA387" s="88">
        <f>N387/(0.1*Q387)</f>
        <v/>
      </c>
      <c r="AB387" s="90">
        <f>N387/AC387</f>
        <v/>
      </c>
      <c r="AC387" s="31">
        <f>T387*480</f>
        <v/>
      </c>
      <c r="AD387" s="88">
        <f>AB387/O387</f>
        <v/>
      </c>
      <c r="AE387" s="88">
        <f>AB387/Q387</f>
        <v/>
      </c>
      <c r="AF387" s="88">
        <f>((N387/(T387*U387))/O387)</f>
        <v/>
      </c>
      <c r="AG387" s="88">
        <f>((N387/(T387*U387))/Q387)</f>
        <v/>
      </c>
      <c r="AH387" s="88">
        <f>((N387/(T387*U387))/P387)</f>
        <v/>
      </c>
      <c r="AI387" s="88">
        <f>((N387/(T387*U387))/R387)</f>
        <v/>
      </c>
      <c r="AJ387" s="94" t="inlineStr">
        <is>
          <t>Condiciones de muestreo generales planteadas por defecto, pueden considerarse adecudadas para comparativa con valor límite de corta duración.</t>
        </is>
      </c>
    </row>
    <row r="388" ht="16"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25" t="inlineStr">
        <is>
          <t>0,01-1</t>
        </is>
      </c>
      <c r="J388" s="18" t="inlineStr">
        <is>
          <t>0,01-1 (MT044)</t>
        </is>
      </c>
      <c r="K388" s="27" t="inlineStr">
        <is>
          <t>NIOSH 1613</t>
        </is>
      </c>
      <c r="L388" s="65" t="n">
        <v>0.2</v>
      </c>
      <c r="N388" s="75" t="n">
        <v>2</v>
      </c>
      <c r="O388" t="n">
        <v>3</v>
      </c>
      <c r="Q388" s="18" t="n">
        <v>3</v>
      </c>
      <c r="R388" s="18" t="n">
        <v>16</v>
      </c>
      <c r="S388" t="inlineStr">
        <is>
          <t>Finlandia</t>
        </is>
      </c>
      <c r="T388" s="65" t="n">
        <v>0.2</v>
      </c>
      <c r="U388" s="31" t="n">
        <v>15</v>
      </c>
      <c r="V388" t="inlineStr">
        <is>
          <t>110-86-1</t>
        </is>
      </c>
      <c r="W388" s="2" t="inlineStr">
        <is>
          <t>Piridina - aire</t>
        </is>
      </c>
      <c r="X388" s="71">
        <f>N388/((0.1*O388)*T388)</f>
        <v/>
      </c>
      <c r="Y388" s="71">
        <f>N388/(0.1*Q388*T388)</f>
        <v/>
      </c>
      <c r="Z388" s="88">
        <f>N388/(0.1*O388)</f>
        <v/>
      </c>
      <c r="AA388" s="88">
        <f>N388/(0.1*Q388)</f>
        <v/>
      </c>
      <c r="AB388" s="90">
        <f>N388/AC388</f>
        <v/>
      </c>
      <c r="AC388" s="31">
        <f>T388*480</f>
        <v/>
      </c>
      <c r="AD388" s="88">
        <f>AB388/O388</f>
        <v/>
      </c>
      <c r="AE388" s="88">
        <f>AB388/Q388</f>
        <v/>
      </c>
      <c r="AF388" s="88">
        <f>((N388/(T388*U388))/O388)</f>
        <v/>
      </c>
      <c r="AG388" s="88">
        <f>((N388/(T388*U388))/Q388)</f>
        <v/>
      </c>
      <c r="AH388" s="88">
        <f>((N388/(T388*U388))/P388)</f>
        <v/>
      </c>
      <c r="AI388" s="88">
        <f>((N388/(T388*U388))/R388)</f>
        <v/>
      </c>
      <c r="AJ388" s="94" t="inlineStr">
        <is>
          <t>Condiciones de muestreo generales planteadas por defecto, pueden considerarse adecudadas para comparativa con valor límite de corta duración.</t>
        </is>
      </c>
    </row>
    <row r="389" ht="16"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25" t="inlineStr">
        <is>
          <t>0,01-1</t>
        </is>
      </c>
      <c r="J389" s="18" t="inlineStr">
        <is>
          <t>0,01-1 (MT044)</t>
        </is>
      </c>
      <c r="K389" s="27" t="inlineStr">
        <is>
          <t>NIOSH 1613</t>
        </is>
      </c>
      <c r="L389" s="65" t="n">
        <v>0.2</v>
      </c>
      <c r="N389" s="75" t="n">
        <v>2</v>
      </c>
      <c r="O389" t="n">
        <v>3</v>
      </c>
      <c r="Q389" s="18" t="n">
        <v>3</v>
      </c>
      <c r="R389" s="18" t="n">
        <v>16</v>
      </c>
      <c r="S389" t="inlineStr">
        <is>
          <t>Finlandia</t>
        </is>
      </c>
      <c r="T389" s="65" t="n">
        <v>0.2</v>
      </c>
      <c r="U389" s="31" t="n">
        <v>15</v>
      </c>
      <c r="V389" t="inlineStr">
        <is>
          <t>110-86-1</t>
        </is>
      </c>
      <c r="W389" s="2" t="inlineStr">
        <is>
          <t>Piridina - aire</t>
        </is>
      </c>
      <c r="X389" s="71">
        <f>N389/((0.1*O389)*T389)</f>
        <v/>
      </c>
      <c r="Y389" s="71">
        <f>N389/(0.1*Q389*T389)</f>
        <v/>
      </c>
      <c r="Z389" s="88">
        <f>N389/(0.1*O389)</f>
        <v/>
      </c>
      <c r="AA389" s="88">
        <f>N389/(0.1*Q389)</f>
        <v/>
      </c>
      <c r="AB389" s="90">
        <f>N389/AC389</f>
        <v/>
      </c>
      <c r="AC389" s="31">
        <f>T389*480</f>
        <v/>
      </c>
      <c r="AD389" s="88">
        <f>AB389/O389</f>
        <v/>
      </c>
      <c r="AE389" s="88">
        <f>AB389/Q389</f>
        <v/>
      </c>
      <c r="AF389" s="88">
        <f>((N389/(T389*U389))/O389)</f>
        <v/>
      </c>
      <c r="AG389" s="88">
        <f>((N389/(T389*U389))/Q389)</f>
        <v/>
      </c>
      <c r="AH389" s="88">
        <f>((N389/(T389*U389))/P389)</f>
        <v/>
      </c>
      <c r="AI389" s="88">
        <f>((N389/(T389*U389))/R389)</f>
        <v/>
      </c>
      <c r="AJ389" s="94" t="inlineStr">
        <is>
          <t>Condiciones de muestreo generales planteadas por defecto, pueden considerarse adecudadas para comparativa con valor límite de corta duración.</t>
        </is>
      </c>
    </row>
    <row r="390" ht="16"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25" t="inlineStr">
        <is>
          <t>1,0-3,0</t>
        </is>
      </c>
      <c r="J390" t="inlineStr">
        <is>
          <t>2 (IOM Sampler con EDC, MT126)</t>
        </is>
      </c>
      <c r="K390" s="27" t="inlineStr">
        <is>
          <t>NIOSH 5033</t>
        </is>
      </c>
      <c r="L390" s="65" t="n">
        <v>2</v>
      </c>
      <c r="M390" t="inlineStr">
        <is>
          <t>F.I: 4 (Button); 3,5 (PGP-GSP 3,5)</t>
        </is>
      </c>
      <c r="N390" s="75" t="n">
        <v>2</v>
      </c>
      <c r="O390" t="n">
        <v>3</v>
      </c>
      <c r="Q390" s="18" t="n">
        <v>3</v>
      </c>
      <c r="R390" s="18" t="n">
        <v>6</v>
      </c>
      <c r="S390" t="inlineStr">
        <is>
          <t>Dinamarca</t>
        </is>
      </c>
      <c r="T390" s="65" t="n">
        <v>2</v>
      </c>
      <c r="U390" s="31" t="n">
        <v>15</v>
      </c>
      <c r="V390" t="inlineStr">
        <is>
          <t>100-01-6</t>
        </is>
      </c>
      <c r="W390" s="2" t="inlineStr">
        <is>
          <t>p-Nitroanilina - aire</t>
        </is>
      </c>
      <c r="X390" s="71">
        <f>N390/((0.1*O390)*T390)</f>
        <v/>
      </c>
      <c r="Y390" s="71">
        <f>N390/(0.1*Q390*T390)</f>
        <v/>
      </c>
      <c r="Z390" s="88">
        <f>N390/(0.1*O390)</f>
        <v/>
      </c>
      <c r="AA390" s="88">
        <f>N390/(0.1*Q390)</f>
        <v/>
      </c>
      <c r="AB390" s="90">
        <f>N390/AC390</f>
        <v/>
      </c>
      <c r="AC390" s="31">
        <f>T390*480</f>
        <v/>
      </c>
      <c r="AD390" s="88">
        <f>AB390/O390</f>
        <v/>
      </c>
      <c r="AE390" s="88">
        <f>AB390/Q390</f>
        <v/>
      </c>
      <c r="AF390" s="88">
        <f>((N390/(T390*U390))/O390)</f>
        <v/>
      </c>
      <c r="AG390" s="88">
        <f>((N390/(T390*U390))/Q390)</f>
        <v/>
      </c>
      <c r="AH390" s="88">
        <f>((N390/(T390*U390))/P390)</f>
        <v/>
      </c>
      <c r="AI390" s="88">
        <f>((N390/(T390*U390))/R390)</f>
        <v/>
      </c>
      <c r="AJ390" s="94" t="inlineStr">
        <is>
          <t>Condiciones de muestreo generales planteadas por defecto, pueden considerarse adecudadas para comparativa con valor límite de corta duración.</t>
        </is>
      </c>
    </row>
    <row r="391" ht="16"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26" t="inlineStr">
        <is>
          <t>1,0-3,0</t>
        </is>
      </c>
      <c r="J391" t="inlineStr">
        <is>
          <t>2 (IOM Sampler con EDC, MT126)</t>
        </is>
      </c>
      <c r="K391" s="27" t="inlineStr">
        <is>
          <t>NIOSH 5033</t>
        </is>
      </c>
      <c r="L391" s="65" t="n">
        <v>2</v>
      </c>
      <c r="M391" t="inlineStr">
        <is>
          <t>F.I: 4 (Button); 3,5 (PGP-GSP 3,5)</t>
        </is>
      </c>
      <c r="N391" s="75" t="n">
        <v>2</v>
      </c>
      <c r="O391" t="n">
        <v>3</v>
      </c>
      <c r="Q391" s="18" t="n">
        <v>3</v>
      </c>
      <c r="R391" s="18" t="n">
        <v>6</v>
      </c>
      <c r="S391" t="inlineStr">
        <is>
          <t>Dinamarca</t>
        </is>
      </c>
      <c r="T391" s="65" t="n">
        <v>2</v>
      </c>
      <c r="U391" s="31" t="n">
        <v>15</v>
      </c>
      <c r="V391" t="inlineStr">
        <is>
          <t>100-01-6</t>
        </is>
      </c>
      <c r="W391" s="2" t="inlineStr">
        <is>
          <t>p-Nitroanilina - aire</t>
        </is>
      </c>
      <c r="X391" s="71">
        <f>N391/((0.1*O391)*T391)</f>
        <v/>
      </c>
      <c r="Y391" s="71">
        <f>N391/(0.1*Q391*T391)</f>
        <v/>
      </c>
      <c r="Z391" s="88">
        <f>N391/(0.1*O391)</f>
        <v/>
      </c>
      <c r="AA391" s="88">
        <f>N391/(0.1*Q391)</f>
        <v/>
      </c>
      <c r="AB391" s="90">
        <f>N391/AC391</f>
        <v/>
      </c>
      <c r="AC391" s="31">
        <f>T391*480</f>
        <v/>
      </c>
      <c r="AD391" s="88">
        <f>AB391/O391</f>
        <v/>
      </c>
      <c r="AE391" s="88">
        <f>AB391/Q391</f>
        <v/>
      </c>
      <c r="AF391" s="88">
        <f>((N391/(T391*U391))/O391)</f>
        <v/>
      </c>
      <c r="AG391" s="88">
        <f>((N391/(T391*U391))/Q391)</f>
        <v/>
      </c>
      <c r="AH391" s="88">
        <f>((N391/(T391*U391))/P391)</f>
        <v/>
      </c>
      <c r="AI391" s="88">
        <f>((N391/(T391*U391))/R391)</f>
        <v/>
      </c>
      <c r="AJ391" s="94" t="inlineStr">
        <is>
          <t>Condiciones de muestreo generales planteadas por defecto, pueden considerarse adecudadas para comparativa con valor límite de corta duración.</t>
        </is>
      </c>
    </row>
    <row r="392" ht="48"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t="n">
        <v>0.2</v>
      </c>
      <c r="J392" s="18" t="inlineStr">
        <is>
          <t>0,2 (MT076)</t>
        </is>
      </c>
      <c r="K392" s="27" t="inlineStr">
        <is>
          <t>OSHA PV 2085</t>
        </is>
      </c>
      <c r="L392" s="65" t="n">
        <v>0.2</v>
      </c>
      <c r="N392" s="75" t="n">
        <v>10</v>
      </c>
      <c r="Q392" t="n">
        <v>0.5</v>
      </c>
      <c r="R392" t="n">
        <v>1</v>
      </c>
      <c r="S392" t="inlineStr">
        <is>
          <t>Alemania</t>
        </is>
      </c>
      <c r="T392" s="65" t="n">
        <v>0.2</v>
      </c>
      <c r="U392" s="31" t="n">
        <v>15</v>
      </c>
      <c r="V392" t="inlineStr">
        <is>
          <t>98-54-4</t>
        </is>
      </c>
      <c r="W392" s="2" t="inlineStr">
        <is>
          <t>p-tert-Butilfenol - aire</t>
        </is>
      </c>
      <c r="X392" s="71">
        <f>N392/((0.1*O392)*T392)</f>
        <v/>
      </c>
      <c r="Y392" s="73">
        <f>N392/(0.1*Q392*T392)</f>
        <v/>
      </c>
      <c r="Z392" s="88">
        <f>N392/(0.1*O392)</f>
        <v/>
      </c>
      <c r="AA392" s="88">
        <f>N392/(0.1*Q392)</f>
        <v/>
      </c>
      <c r="AB392" s="90">
        <f>N392/AC392</f>
        <v/>
      </c>
      <c r="AC392" s="31">
        <f>T392*480</f>
        <v/>
      </c>
      <c r="AD392" s="88">
        <f>AB392/O392</f>
        <v/>
      </c>
      <c r="AE392" s="88">
        <f>AB392/Q392</f>
        <v/>
      </c>
      <c r="AF392" s="88">
        <f>((N392/(T392*U392))/O392)</f>
        <v/>
      </c>
      <c r="AG392" s="102">
        <f>((N392/(T392*U392))/Q392)</f>
        <v/>
      </c>
      <c r="AH392" s="88">
        <f>((N392/(T392*U392))/P392)</f>
        <v/>
      </c>
      <c r="AI392" s="103">
        <f>((N392/(T392*U392))/R392)</f>
        <v/>
      </c>
      <c r="AJ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392" s="118" t="inlineStr">
        <is>
          <t>Nota:  TWA y STEL de Alemania considera la fracción inhalable y vapor en la descripción de este valor límite. Sin embargo, Austria, Dinamarca y Suiza comparten mismos valores sin explicitar esta consideración.</t>
        </is>
      </c>
    </row>
    <row r="393" ht="48"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t="n">
        <v>0.2</v>
      </c>
      <c r="J393" s="18" t="inlineStr">
        <is>
          <t>0,2 (MT076)</t>
        </is>
      </c>
      <c r="K393" s="27" t="inlineStr">
        <is>
          <t>OSHA PV 2085</t>
        </is>
      </c>
      <c r="L393" s="65" t="n">
        <v>0.2</v>
      </c>
      <c r="N393" s="75" t="n">
        <v>10</v>
      </c>
      <c r="Q393" t="n">
        <v>0.5</v>
      </c>
      <c r="R393" t="n">
        <v>1</v>
      </c>
      <c r="S393" t="inlineStr">
        <is>
          <t>Alemania</t>
        </is>
      </c>
      <c r="T393" s="65" t="n">
        <v>0.2</v>
      </c>
      <c r="U393" s="31" t="n">
        <v>15</v>
      </c>
      <c r="V393" t="inlineStr">
        <is>
          <t>98-54-4</t>
        </is>
      </c>
      <c r="W393" s="2" t="inlineStr">
        <is>
          <t>p-tert-Butilfenol - aire</t>
        </is>
      </c>
      <c r="X393" s="71">
        <f>N393/((0.1*O393)*T393)</f>
        <v/>
      </c>
      <c r="Y393" s="73">
        <f>N393/(0.1*Q393*T393)</f>
        <v/>
      </c>
      <c r="Z393" s="88">
        <f>N393/(0.1*O393)</f>
        <v/>
      </c>
      <c r="AA393" s="88">
        <f>N393/(0.1*Q393)</f>
        <v/>
      </c>
      <c r="AB393" s="90">
        <f>N393/AC393</f>
        <v/>
      </c>
      <c r="AC393" s="31">
        <f>T393*480</f>
        <v/>
      </c>
      <c r="AD393" s="88">
        <f>AB393/O393</f>
        <v/>
      </c>
      <c r="AE393" s="88">
        <f>AB393/Q393</f>
        <v/>
      </c>
      <c r="AF393" s="88">
        <f>((N393/(T393*U393))/O393)</f>
        <v/>
      </c>
      <c r="AG393" s="102">
        <f>((N393/(T393*U393))/Q393)</f>
        <v/>
      </c>
      <c r="AH393" s="88">
        <f>((N393/(T393*U393))/P393)</f>
        <v/>
      </c>
      <c r="AI393" s="103">
        <f>((N393/(T393*U393))/R393)</f>
        <v/>
      </c>
      <c r="AJ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393" s="118" t="inlineStr">
        <is>
          <t>Nota:  TWA y STEL de Alemania considera la fracción inhalable y vapor en la descripción de este valor límite. Sin embargo, Austria, Dinamarca y Suiza comparten mismos valores sin explicitar esta consideración.</t>
        </is>
      </c>
    </row>
    <row r="394" ht="16"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26" t="inlineStr">
        <is>
          <t>0,2-1</t>
        </is>
      </c>
      <c r="J394" s="18" t="inlineStr">
        <is>
          <t>0,2-1 (MT041)</t>
        </is>
      </c>
      <c r="K394" s="27" t="inlineStr">
        <is>
          <t>NIOSH 5701</t>
        </is>
      </c>
      <c r="L394" s="65" t="n">
        <v>1</v>
      </c>
      <c r="N394" s="75" t="n">
        <v>5</v>
      </c>
      <c r="O394" t="n">
        <v>46</v>
      </c>
      <c r="Q394" s="18" t="n">
        <v>46</v>
      </c>
      <c r="R394" s="18" t="n">
        <v>91</v>
      </c>
      <c r="S394" t="inlineStr">
        <is>
          <t>Finlandia</t>
        </is>
      </c>
      <c r="T394" s="65" t="n">
        <v>1</v>
      </c>
      <c r="U394" s="31" t="n">
        <v>15</v>
      </c>
      <c r="V394" t="inlineStr">
        <is>
          <t>108-46-3</t>
        </is>
      </c>
      <c r="W394" s="2" t="inlineStr">
        <is>
          <t>Resorcinol - aire</t>
        </is>
      </c>
      <c r="X394" s="71">
        <f>N394/((0.1*O394)*T394)</f>
        <v/>
      </c>
      <c r="Y394" s="71">
        <f>N394/(0.1*Q394*T394)</f>
        <v/>
      </c>
      <c r="Z394" s="88">
        <f>N394/(0.1*O394)</f>
        <v/>
      </c>
      <c r="AA394" s="88">
        <f>N394/(0.1*Q394)</f>
        <v/>
      </c>
      <c r="AB394" s="90">
        <f>N394/AC394</f>
        <v/>
      </c>
      <c r="AC394" s="31">
        <f>T394*480</f>
        <v/>
      </c>
      <c r="AD394" s="88">
        <f>AB394/O394</f>
        <v/>
      </c>
      <c r="AE394" s="88">
        <f>AB394/Q394</f>
        <v/>
      </c>
      <c r="AF394" s="88">
        <f>((N394/(T394*U394))/O394)</f>
        <v/>
      </c>
      <c r="AG394" s="88">
        <f>((N394/(T394*U394))/Q394)</f>
        <v/>
      </c>
      <c r="AH394" s="88">
        <f>((N394/(T394*U394))/P394)</f>
        <v/>
      </c>
      <c r="AI394" s="88">
        <f>((N394/(T394*U394))/R394)</f>
        <v/>
      </c>
      <c r="AJ394" s="94" t="inlineStr">
        <is>
          <t>Condiciones de muestreo generales planteadas por defecto, pueden considerarse adecudadas para comparativa con valor límite de corta duración.</t>
        </is>
      </c>
      <c r="AK394" s="118" t="inlineStr">
        <is>
          <t>Nota: Posibilidad de muestreo alternativo a OVS-7 (MT041) con FV + XAD-7 (MT058 + MT076).</t>
        </is>
      </c>
    </row>
    <row r="395" ht="16"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t="inlineStr">
        <is>
          <t>0,2-1</t>
        </is>
      </c>
      <c r="J395" s="18" t="inlineStr">
        <is>
          <t>0,2-1 (MT041)</t>
        </is>
      </c>
      <c r="K395" s="27" t="inlineStr">
        <is>
          <t>NIOSH 5701</t>
        </is>
      </c>
      <c r="L395" s="65" t="n">
        <v>1</v>
      </c>
      <c r="N395" s="75" t="n">
        <v>5</v>
      </c>
      <c r="O395" t="n">
        <v>46</v>
      </c>
      <c r="Q395" s="18" t="n">
        <v>46</v>
      </c>
      <c r="R395" s="18" t="n">
        <v>91</v>
      </c>
      <c r="S395" t="inlineStr">
        <is>
          <t>Finlandia</t>
        </is>
      </c>
      <c r="T395" s="65" t="n">
        <v>1</v>
      </c>
      <c r="U395" s="31" t="n">
        <v>15</v>
      </c>
      <c r="V395" t="inlineStr">
        <is>
          <t>108-46-3</t>
        </is>
      </c>
      <c r="W395" s="2" t="inlineStr">
        <is>
          <t>Resorcinol - aire</t>
        </is>
      </c>
      <c r="X395" s="71">
        <f>N395/((0.1*O395)*T395)</f>
        <v/>
      </c>
      <c r="Y395" s="71">
        <f>N395/(0.1*Q395*T395)</f>
        <v/>
      </c>
      <c r="Z395" s="88">
        <f>N395/(0.1*O395)</f>
        <v/>
      </c>
      <c r="AA395" s="88">
        <f>N395/(0.1*Q395)</f>
        <v/>
      </c>
      <c r="AB395" s="90">
        <f>N395/AC395</f>
        <v/>
      </c>
      <c r="AC395" s="31">
        <f>T395*480</f>
        <v/>
      </c>
      <c r="AD395" s="88">
        <f>AB395/O395</f>
        <v/>
      </c>
      <c r="AE395" s="88">
        <f>AB395/Q395</f>
        <v/>
      </c>
      <c r="AF395" s="88">
        <f>((N395/(T395*U395))/O395)</f>
        <v/>
      </c>
      <c r="AG395" s="88">
        <f>((N395/(T395*U395))/Q395)</f>
        <v/>
      </c>
      <c r="AH395" s="88">
        <f>((N395/(T395*U395))/P395)</f>
        <v/>
      </c>
      <c r="AI395" s="88">
        <f>((N395/(T395*U395))/R395)</f>
        <v/>
      </c>
      <c r="AJ395" s="94" t="inlineStr">
        <is>
          <t>Condiciones de muestreo generales planteadas por defecto, pueden considerarse adecudadas para comparativa con valor límite de corta duración.</t>
        </is>
      </c>
      <c r="AK395" s="118" t="inlineStr">
        <is>
          <t>Nota: Posibilidad de muestreo alternativo a OVS-7 (MT041) con FV + XAD-7 (MT058 + MT076).</t>
        </is>
      </c>
    </row>
    <row r="396" ht="32"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25" t="inlineStr">
        <is>
          <t>0,01-0,2</t>
        </is>
      </c>
      <c r="J396" s="18" t="inlineStr">
        <is>
          <t>0,01-0,2 (MAE17)</t>
        </is>
      </c>
      <c r="K396" s="27" t="inlineStr">
        <is>
          <t>NIOSH 2524</t>
        </is>
      </c>
      <c r="L396" s="65" t="n">
        <v>0.2</v>
      </c>
      <c r="N396" s="75" t="n">
        <v>0.2</v>
      </c>
      <c r="O396" t="n">
        <v>0.26</v>
      </c>
      <c r="Q396" s="18" t="n">
        <v>0.05</v>
      </c>
      <c r="R396" s="18" t="n">
        <v>0.1</v>
      </c>
      <c r="S396" t="inlineStr">
        <is>
          <t>Dinamarca</t>
        </is>
      </c>
      <c r="T396" s="65" t="n">
        <v>0.2</v>
      </c>
      <c r="U396" s="31" t="n">
        <v>15</v>
      </c>
      <c r="V396" t="inlineStr">
        <is>
          <t>77-78-1</t>
        </is>
      </c>
      <c r="W396" s="2" t="inlineStr">
        <is>
          <t>Sulfato de dimetilo - aire</t>
        </is>
      </c>
      <c r="X396" s="71">
        <f>N396/((0.1*O396)*T396)</f>
        <v/>
      </c>
      <c r="Y396" s="71">
        <f>N396/(0.1*Q396*T396)</f>
        <v/>
      </c>
      <c r="Z396" s="88">
        <f>N396/(0.1*O396)</f>
        <v/>
      </c>
      <c r="AA396" s="88">
        <f>N396/(0.1*Q396)</f>
        <v/>
      </c>
      <c r="AB396" s="90">
        <f>N396/AC396</f>
        <v/>
      </c>
      <c r="AC396" s="31">
        <f>T396*480</f>
        <v/>
      </c>
      <c r="AD396" s="88">
        <f>AB396/O396</f>
        <v/>
      </c>
      <c r="AE396" s="88">
        <f>AB396/Q396</f>
        <v/>
      </c>
      <c r="AF396" s="88">
        <f>((N396/(T396*U396))/O396)</f>
        <v/>
      </c>
      <c r="AG396" s="88">
        <f>((N396/(T396*U396))/Q396)</f>
        <v/>
      </c>
      <c r="AH396" s="88">
        <f>((N396/(T396*U396))/P396)</f>
        <v/>
      </c>
      <c r="AI396" s="138">
        <f>((N396/(T396*U396))/R396)</f>
        <v/>
      </c>
      <c r="AJ396" s="94" t="inlineStr">
        <is>
          <t>Las condiciones de muestreo máximas consideradas por el método no son suficientes para alcanzar concentraciones límite &lt;50%VLA-EC. En cualquier caso, sí permiten realizar la comparativa respecto a VLA-EC.</t>
        </is>
      </c>
      <c r="AK396" s="118" t="inlineStr">
        <is>
          <t>Nota: Consultar previamente con el Laboratorio la disponibilidad de este tubo Porapak P (MAE17).</t>
        </is>
      </c>
    </row>
    <row r="397" ht="32"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18" t="inlineStr">
        <is>
          <t>0,01-0,2</t>
        </is>
      </c>
      <c r="J397" s="18" t="inlineStr">
        <is>
          <t>0,01-0,2 (MAE17)</t>
        </is>
      </c>
      <c r="K397" s="27" t="inlineStr">
        <is>
          <t>NIOSH 2524</t>
        </is>
      </c>
      <c r="L397" s="65" t="n">
        <v>0.2</v>
      </c>
      <c r="N397" s="75" t="n">
        <v>0.2</v>
      </c>
      <c r="O397" t="n">
        <v>0.26</v>
      </c>
      <c r="Q397" s="18" t="n">
        <v>0.05</v>
      </c>
      <c r="R397" s="18" t="n">
        <v>0.1</v>
      </c>
      <c r="S397" t="inlineStr">
        <is>
          <t>Dinamarca</t>
        </is>
      </c>
      <c r="T397" s="65" t="n">
        <v>0.2</v>
      </c>
      <c r="U397" s="31" t="n">
        <v>15</v>
      </c>
      <c r="V397" t="inlineStr">
        <is>
          <t>77-78-1</t>
        </is>
      </c>
      <c r="W397" s="2" t="inlineStr">
        <is>
          <t>Sulfato de dimetilo - aire</t>
        </is>
      </c>
      <c r="X397" s="71">
        <f>N397/((0.1*O397)*T397)</f>
        <v/>
      </c>
      <c r="Y397" s="71">
        <f>N397/(0.1*Q397*T397)</f>
        <v/>
      </c>
      <c r="Z397" s="88">
        <f>N397/(0.1*O397)</f>
        <v/>
      </c>
      <c r="AA397" s="88">
        <f>N397/(0.1*Q397)</f>
        <v/>
      </c>
      <c r="AB397" s="90">
        <f>N397/AC397</f>
        <v/>
      </c>
      <c r="AC397" s="31">
        <f>T397*480</f>
        <v/>
      </c>
      <c r="AD397" s="88">
        <f>AB397/O397</f>
        <v/>
      </c>
      <c r="AE397" s="88">
        <f>AB397/Q397</f>
        <v/>
      </c>
      <c r="AF397" s="88">
        <f>((N397/(T397*U397))/O397)</f>
        <v/>
      </c>
      <c r="AG397" s="88">
        <f>((N397/(T397*U397))/Q397)</f>
        <v/>
      </c>
      <c r="AH397" s="88">
        <f>((N397/(T397*U397))/P397)</f>
        <v/>
      </c>
      <c r="AI397" s="138">
        <f>((N397/(T397*U397))/R397)</f>
        <v/>
      </c>
      <c r="AJ397" s="94" t="inlineStr">
        <is>
          <t>Las condiciones de muestreo máximas consideradas por el método no son suficientes para alcanzar concentraciones límite &lt;50%VLA-EC. En cualquier caso, sí permiten realizar la comparativa respecto a VLA-EC.</t>
        </is>
      </c>
      <c r="AK397" s="118" t="inlineStr">
        <is>
          <t>Nota: Consultar previamente con el Laboratorio la disponibilidad de este tubo Porapak P (MAE17).</t>
        </is>
      </c>
    </row>
    <row r="398" ht="16"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t="n">
        <v>2</v>
      </c>
      <c r="J398" t="inlineStr">
        <is>
          <t>2 (MT058)</t>
        </is>
      </c>
      <c r="K398" t="inlineStr">
        <is>
          <t>OSHA PV 2059</t>
        </is>
      </c>
      <c r="L398" s="31" t="n">
        <v>2</v>
      </c>
      <c r="N398" s="79" t="n">
        <v>1</v>
      </c>
      <c r="Q398" t="n">
        <v>0.3</v>
      </c>
      <c r="S398" t="inlineStr">
        <is>
          <t>Letonia</t>
        </is>
      </c>
      <c r="T398" s="31" t="n">
        <v>2</v>
      </c>
      <c r="U398" s="31" t="n">
        <v>15</v>
      </c>
      <c r="V398" t="inlineStr">
        <is>
          <t>62-56-6</t>
        </is>
      </c>
      <c r="W398" s="13" t="inlineStr">
        <is>
          <t>Tiourea - aire</t>
        </is>
      </c>
      <c r="X398" s="71">
        <f>N398/((0.1*O398)*T398)</f>
        <v/>
      </c>
      <c r="Y398" s="71">
        <f>N398/(0.1*Q398*T398)</f>
        <v/>
      </c>
      <c r="Z398" s="88">
        <f>N398/(0.1*O398)</f>
        <v/>
      </c>
      <c r="AA398" s="88">
        <f>N398/(0.1*Q398)</f>
        <v/>
      </c>
      <c r="AB398" s="90">
        <f>N398/AC398</f>
        <v/>
      </c>
      <c r="AC398" s="31">
        <f>T398*480</f>
        <v/>
      </c>
      <c r="AD398" s="88">
        <f>AB398/O398</f>
        <v/>
      </c>
      <c r="AE398" s="88">
        <f>AB398/Q398</f>
        <v/>
      </c>
      <c r="AF398" s="88">
        <f>((N398/(T398*U398))/O398)</f>
        <v/>
      </c>
      <c r="AG398" s="88">
        <f>((N398/(T398*U398))/Q398)</f>
        <v/>
      </c>
      <c r="AH398" s="88">
        <f>((N398/(T398*U398))/P398)</f>
        <v/>
      </c>
      <c r="AI398" s="88">
        <f>((N398/(T398*U398))/R398)</f>
        <v/>
      </c>
      <c r="AJ398" s="94" t="inlineStr">
        <is>
          <t>Condiciones de muestreo generales planteadas por defecto, pueden considerarse adecudadas para comparativa con valor límite de corta duración.</t>
        </is>
      </c>
      <c r="AK398" s="118" t="inlineStr">
        <is>
          <t>Nota: Se asume TWA de Letonia en Gestis al ser el valor más restrictivo de los disponibles.</t>
        </is>
      </c>
    </row>
    <row r="399" ht="16"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t="inlineStr">
        <is>
          <t>1,0-4,0</t>
        </is>
      </c>
      <c r="J399" t="inlineStr">
        <is>
          <t>2 (MT066)</t>
        </is>
      </c>
      <c r="K399" t="inlineStr">
        <is>
          <t>NIOSH 5005</t>
        </is>
      </c>
      <c r="L399" s="31" t="n">
        <v>2</v>
      </c>
      <c r="N399" s="79" t="n">
        <v>5</v>
      </c>
      <c r="O399" t="n">
        <v>1</v>
      </c>
      <c r="Q399" s="18" t="n">
        <v>1</v>
      </c>
      <c r="R399" s="18" t="n">
        <v>2</v>
      </c>
      <c r="S399" s="18" t="inlineStr">
        <is>
          <t>Alemania</t>
        </is>
      </c>
      <c r="T399" s="31" t="n">
        <v>2</v>
      </c>
      <c r="U399" s="31" t="n">
        <v>15</v>
      </c>
      <c r="V399" t="inlineStr">
        <is>
          <t>137-26-8</t>
        </is>
      </c>
      <c r="W399" s="13" t="inlineStr">
        <is>
          <t>Tiram - aire</t>
        </is>
      </c>
      <c r="X399" s="71">
        <f>N399/((0.1*O399)*T399)</f>
        <v/>
      </c>
      <c r="Y399" s="71">
        <f>N399/(0.1*Q399*T399)</f>
        <v/>
      </c>
      <c r="Z399" s="88">
        <f>N399/(0.1*O399)</f>
        <v/>
      </c>
      <c r="AA399" s="88">
        <f>N399/(0.1*Q399)</f>
        <v/>
      </c>
      <c r="AB399" s="90">
        <f>N399/AC399</f>
        <v/>
      </c>
      <c r="AC399" s="31">
        <f>T399*480</f>
        <v/>
      </c>
      <c r="AD399" s="88">
        <f>AB399/O399</f>
        <v/>
      </c>
      <c r="AE399" s="88">
        <f>AB399/Q399</f>
        <v/>
      </c>
      <c r="AF399" s="88">
        <f>((N399/(T399*U399))/O399)</f>
        <v/>
      </c>
      <c r="AG399" s="88">
        <f>((N399/(T399*U399))/Q399)</f>
        <v/>
      </c>
      <c r="AH399" s="88">
        <f>((N399/(T399*U399))/P399)</f>
        <v/>
      </c>
      <c r="AI399" s="88">
        <f>((N399/(T399*U399))/R399)</f>
        <v/>
      </c>
      <c r="AJ399" s="94" t="inlineStr">
        <is>
          <t>Condiciones de muestreo generales planteadas por defecto, pueden considerarse adecudadas para comparativa con valor límite de corta duración.</t>
        </is>
      </c>
    </row>
    <row r="400" ht="16"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t="inlineStr">
        <is>
          <t>1,0-4,0</t>
        </is>
      </c>
      <c r="J400" t="inlineStr">
        <is>
          <t>2 (MT066)</t>
        </is>
      </c>
      <c r="K400" t="inlineStr">
        <is>
          <t>NIOSH 5005</t>
        </is>
      </c>
      <c r="L400" s="31" t="n">
        <v>2</v>
      </c>
      <c r="N400" s="79" t="n">
        <v>5</v>
      </c>
      <c r="O400" t="n">
        <v>1</v>
      </c>
      <c r="Q400" s="18" t="n">
        <v>1</v>
      </c>
      <c r="R400" s="18" t="n">
        <v>2</v>
      </c>
      <c r="S400" s="18" t="inlineStr">
        <is>
          <t>Alemania</t>
        </is>
      </c>
      <c r="T400" s="31" t="n">
        <v>2</v>
      </c>
      <c r="U400" s="31" t="n">
        <v>15</v>
      </c>
      <c r="V400" t="inlineStr">
        <is>
          <t>137-26-8</t>
        </is>
      </c>
      <c r="W400" s="13" t="inlineStr">
        <is>
          <t>Tiram - aire</t>
        </is>
      </c>
      <c r="X400" s="71">
        <f>N400/((0.1*O400)*T400)</f>
        <v/>
      </c>
      <c r="Y400" s="71">
        <f>N400/(0.1*Q400*T400)</f>
        <v/>
      </c>
      <c r="Z400" s="88">
        <f>N400/(0.1*O400)</f>
        <v/>
      </c>
      <c r="AA400" s="88">
        <f>N400/(0.1*Q400)</f>
        <v/>
      </c>
      <c r="AB400" s="90">
        <f>N400/AC400</f>
        <v/>
      </c>
      <c r="AC400" s="31">
        <f>T400*480</f>
        <v/>
      </c>
      <c r="AD400" s="88">
        <f>AB400/O400</f>
        <v/>
      </c>
      <c r="AE400" s="88">
        <f>AB400/Q400</f>
        <v/>
      </c>
      <c r="AF400" s="88">
        <f>((N400/(T400*U400))/O400)</f>
        <v/>
      </c>
      <c r="AG400" s="88">
        <f>((N400/(T400*U400))/Q400)</f>
        <v/>
      </c>
      <c r="AH400" s="88">
        <f>((N400/(T400*U400))/P400)</f>
        <v/>
      </c>
      <c r="AI400" s="88">
        <f>((N400/(T400*U400))/R400)</f>
        <v/>
      </c>
      <c r="AJ400" s="94" t="inlineStr">
        <is>
          <t>Condiciones de muestreo generales planteadas por defecto, pueden considerarse adecudadas para comparativa con valor límite de corta duración.</t>
        </is>
      </c>
    </row>
    <row r="401" ht="16"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t="inlineStr">
        <is>
          <t>0,01-0,05</t>
        </is>
      </c>
      <c r="J401" t="inlineStr">
        <is>
          <t>0,01-0,05 (MT073)</t>
        </is>
      </c>
      <c r="K401" t="inlineStr">
        <is>
          <t>NIOSH 1006</t>
        </is>
      </c>
      <c r="L401" s="31" t="n">
        <v>0.05</v>
      </c>
      <c r="N401" s="79" t="n">
        <v>1</v>
      </c>
      <c r="O401" t="n">
        <v>5720</v>
      </c>
      <c r="Q401" s="18" t="n">
        <v>5600</v>
      </c>
      <c r="R401" s="18" t="n">
        <v>7000</v>
      </c>
      <c r="S401" s="18" t="inlineStr">
        <is>
          <t>Finlandia</t>
        </is>
      </c>
      <c r="T401" s="31" t="n">
        <v>0.05</v>
      </c>
      <c r="U401" s="31" t="n">
        <v>15</v>
      </c>
      <c r="V401" t="inlineStr">
        <is>
          <t>75-69-4</t>
        </is>
      </c>
      <c r="W401" s="13" t="inlineStr">
        <is>
          <t>Triclorofluorometano - aire</t>
        </is>
      </c>
      <c r="X401" s="71">
        <f>N401/((0.1*O401)*T401)</f>
        <v/>
      </c>
      <c r="Y401" s="71">
        <f>N401/(0.1*Q401*T401)</f>
        <v/>
      </c>
      <c r="Z401" s="88">
        <f>N401/(0.1*O401)</f>
        <v/>
      </c>
      <c r="AA401" s="88">
        <f>N401/(0.1*Q401)</f>
        <v/>
      </c>
      <c r="AB401" s="90">
        <f>N401/AC401</f>
        <v/>
      </c>
      <c r="AC401" s="31">
        <f>T401*480</f>
        <v/>
      </c>
      <c r="AD401" s="88">
        <f>AB401/O401</f>
        <v/>
      </c>
      <c r="AE401" s="88">
        <f>AB401/Q401</f>
        <v/>
      </c>
      <c r="AF401" s="88">
        <f>((N401/(T401*U401))/O401)</f>
        <v/>
      </c>
      <c r="AG401" s="88">
        <f>((N401/(T401*U401))/Q401)</f>
        <v/>
      </c>
      <c r="AH401" s="88">
        <f>((N401/(T401*U401))/P401)</f>
        <v/>
      </c>
      <c r="AI401" s="88">
        <f>((N401/(T401*U401))/R401)</f>
        <v/>
      </c>
      <c r="AJ401" s="94" t="inlineStr">
        <is>
          <t>Condiciones de muestreo generales planteadas por defecto, pueden considerarse adecudadas para comparativa con valor límite de corta duración.</t>
        </is>
      </c>
    </row>
    <row r="402" ht="16"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t="inlineStr">
        <is>
          <t>0,01-0,05</t>
        </is>
      </c>
      <c r="J402" t="inlineStr">
        <is>
          <t>0,01-0,05 (MT073)</t>
        </is>
      </c>
      <c r="K402" t="inlineStr">
        <is>
          <t>NIOSH 1006</t>
        </is>
      </c>
      <c r="L402" s="31" t="n">
        <v>0.05</v>
      </c>
      <c r="N402" s="79" t="n">
        <v>1</v>
      </c>
      <c r="O402" t="n">
        <v>5720</v>
      </c>
      <c r="Q402" s="18" t="n">
        <v>5600</v>
      </c>
      <c r="R402" s="18" t="n">
        <v>7000</v>
      </c>
      <c r="S402" s="18" t="inlineStr">
        <is>
          <t>Finlandia</t>
        </is>
      </c>
      <c r="T402" s="31" t="n">
        <v>0.05</v>
      </c>
      <c r="U402" s="31" t="n">
        <v>15</v>
      </c>
      <c r="V402" t="inlineStr">
        <is>
          <t>75-69-4</t>
        </is>
      </c>
      <c r="W402" s="13" t="inlineStr">
        <is>
          <t>Triclorofluorometano - aire</t>
        </is>
      </c>
      <c r="X402" s="71">
        <f>N402/((0.1*O402)*T402)</f>
        <v/>
      </c>
      <c r="Y402" s="71">
        <f>N402/(0.1*Q402*T402)</f>
        <v/>
      </c>
      <c r="Z402" s="88">
        <f>N402/(0.1*O402)</f>
        <v/>
      </c>
      <c r="AA402" s="88">
        <f>N402/(0.1*Q402)</f>
        <v/>
      </c>
      <c r="AB402" s="90">
        <f>N402/AC402</f>
        <v/>
      </c>
      <c r="AC402" s="31">
        <f>T402*480</f>
        <v/>
      </c>
      <c r="AD402" s="88">
        <f>AB402/O402</f>
        <v/>
      </c>
      <c r="AE402" s="88">
        <f>AB402/Q402</f>
        <v/>
      </c>
      <c r="AF402" s="88">
        <f>((N402/(T402*U402))/O402)</f>
        <v/>
      </c>
      <c r="AG402" s="88">
        <f>((N402/(T402*U402))/Q402)</f>
        <v/>
      </c>
      <c r="AH402" s="88">
        <f>((N402/(T402*U402))/P402)</f>
        <v/>
      </c>
      <c r="AI402" s="88">
        <f>((N402/(T402*U402))/R402)</f>
        <v/>
      </c>
      <c r="AJ402" s="94" t="inlineStr">
        <is>
          <t>Condiciones de muestreo generales planteadas por defecto, pueden considerarse adecudadas para comparativa con valor límite de corta duración.</t>
        </is>
      </c>
    </row>
    <row r="403" ht="16"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t="inlineStr">
        <is>
          <t>0,01-0,4</t>
        </is>
      </c>
      <c r="J403" t="inlineStr">
        <is>
          <t>0,01-0,4 (MT082)</t>
        </is>
      </c>
      <c r="K403" t="inlineStr">
        <is>
          <t>MTA/MA-021/A91</t>
        </is>
      </c>
      <c r="L403" s="31" t="n">
        <v>0.4</v>
      </c>
      <c r="N403" s="75" t="n">
        <v>5</v>
      </c>
      <c r="O403" t="n">
        <v>8.4</v>
      </c>
      <c r="P403" t="n">
        <v>12.6</v>
      </c>
      <c r="T403" s="31" t="n">
        <v>0.4</v>
      </c>
      <c r="U403" s="31" t="n">
        <v>15</v>
      </c>
      <c r="V403" t="inlineStr">
        <is>
          <t>121-44-8</t>
        </is>
      </c>
      <c r="W403" s="2" t="inlineStr">
        <is>
          <t>Trietilamina - aire</t>
        </is>
      </c>
      <c r="X403" s="71">
        <f>N403/((0.1*O403)*T403)</f>
        <v/>
      </c>
      <c r="Y403" s="71">
        <f>N403/(0.1*Q403*T403)</f>
        <v/>
      </c>
      <c r="Z403" s="88">
        <f>N403/(0.1*O403)</f>
        <v/>
      </c>
      <c r="AA403" s="88">
        <f>N403/(0.1*Q403)</f>
        <v/>
      </c>
      <c r="AB403" s="90">
        <f>N403/AC403</f>
        <v/>
      </c>
      <c r="AC403" s="31">
        <f>T403*480</f>
        <v/>
      </c>
      <c r="AD403" s="88">
        <f>AB403/O403</f>
        <v/>
      </c>
      <c r="AE403" s="88">
        <f>AB403/Q403</f>
        <v/>
      </c>
      <c r="AF403" s="88">
        <f>((N403/(T403*U403))/O403)</f>
        <v/>
      </c>
      <c r="AG403" s="88">
        <f>((N403/(T403*U403))/Q403)</f>
        <v/>
      </c>
      <c r="AH403" s="88">
        <f>((N403/(T403*U403))/P403)</f>
        <v/>
      </c>
      <c r="AI403" s="88">
        <f>((N403/(T403*U403))/R403)</f>
        <v/>
      </c>
      <c r="AJ403" s="94" t="inlineStr">
        <is>
          <t>Condiciones de muestreo generales planteadas por defecto, pueden considerarse adecudadas para comparativa con valor límite de corta duración.</t>
        </is>
      </c>
      <c r="AK403" s="118" t="inlineStr">
        <is>
          <t>Nota: Consultar previamente con el Laboratorio la disponibilidad de este ensayo.</t>
        </is>
      </c>
    </row>
    <row r="404" ht="16"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t="inlineStr">
        <is>
          <t>0,01-0,4</t>
        </is>
      </c>
      <c r="J404" t="inlineStr">
        <is>
          <t>0,01-0,4 (MT082)</t>
        </is>
      </c>
      <c r="K404" t="inlineStr">
        <is>
          <t>MTA/MA-021/A91</t>
        </is>
      </c>
      <c r="L404" s="31" t="n">
        <v>0.4</v>
      </c>
      <c r="N404" s="75" t="n">
        <v>5</v>
      </c>
      <c r="O404" t="n">
        <v>8.4</v>
      </c>
      <c r="P404" t="n">
        <v>12.6</v>
      </c>
      <c r="T404" s="31" t="n">
        <v>0.4</v>
      </c>
      <c r="U404" s="31" t="n">
        <v>15</v>
      </c>
      <c r="V404" t="inlineStr">
        <is>
          <t>121-44-8</t>
        </is>
      </c>
      <c r="W404" s="2" t="inlineStr">
        <is>
          <t>Trietilamina - aire</t>
        </is>
      </c>
      <c r="X404" s="71">
        <f>N404/((0.1*O404)*T404)</f>
        <v/>
      </c>
      <c r="Y404" s="71">
        <f>N404/(0.1*Q404*T404)</f>
        <v/>
      </c>
      <c r="Z404" s="88">
        <f>N404/(0.1*O404)</f>
        <v/>
      </c>
      <c r="AA404" s="88">
        <f>N404/(0.1*Q404)</f>
        <v/>
      </c>
      <c r="AB404" s="90">
        <f>N404/AC404</f>
        <v/>
      </c>
      <c r="AC404" s="31">
        <f>T404*480</f>
        <v/>
      </c>
      <c r="AD404" s="88">
        <f>AB404/O404</f>
        <v/>
      </c>
      <c r="AE404" s="88">
        <f>AB404/Q404</f>
        <v/>
      </c>
      <c r="AF404" s="88">
        <f>((N404/(T404*U404))/O404)</f>
        <v/>
      </c>
      <c r="AG404" s="88">
        <f>((N404/(T404*U404))/Q404)</f>
        <v/>
      </c>
      <c r="AH404" s="88">
        <f>((N404/(T404*U404))/P404)</f>
        <v/>
      </c>
      <c r="AI404" s="88">
        <f>((N404/(T404*U404))/R404)</f>
        <v/>
      </c>
      <c r="AJ404" s="94" t="inlineStr">
        <is>
          <t>Condiciones de muestreo generales planteadas por defecto, pueden considerarse adecudadas para comparativa con valor límite de corta duración.</t>
        </is>
      </c>
      <c r="AK404" s="118" t="inlineStr">
        <is>
          <t>Nota: Consultar previamente con el Laboratorio la disponibilidad de este ensayo.</t>
        </is>
      </c>
    </row>
    <row r="405" ht="16"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t="inlineStr">
        <is>
          <t>1,0-4,0</t>
        </is>
      </c>
      <c r="J405" t="inlineStr">
        <is>
          <t>2 (MT066)</t>
        </is>
      </c>
      <c r="K405" t="inlineStr">
        <is>
          <t>NIOSH 5002</t>
        </is>
      </c>
      <c r="L405" s="31" t="n">
        <v>2</v>
      </c>
      <c r="N405" s="79" t="n">
        <v>1.5</v>
      </c>
      <c r="O405" t="n">
        <v>0.1</v>
      </c>
      <c r="Q405" s="18" t="n">
        <v>0.1</v>
      </c>
      <c r="R405" s="18" t="n">
        <v>0.3</v>
      </c>
      <c r="S405" s="18" t="inlineStr">
        <is>
          <t>Finlandia</t>
        </is>
      </c>
      <c r="T405" s="31" t="n">
        <v>2</v>
      </c>
      <c r="U405" s="31" t="n">
        <v>15</v>
      </c>
      <c r="V405" t="inlineStr">
        <is>
          <t>81-81-2</t>
        </is>
      </c>
      <c r="W405" s="13" t="inlineStr">
        <is>
          <t>Warfarina - aire</t>
        </is>
      </c>
      <c r="X405" s="71">
        <f>N405/((0.1*O405)*T405)</f>
        <v/>
      </c>
      <c r="Y405" s="71">
        <f>N405/(0.1*Q405*T405)</f>
        <v/>
      </c>
      <c r="Z405" s="88">
        <f>N405/(0.1*O405)</f>
        <v/>
      </c>
      <c r="AA405" s="88">
        <f>N405/(0.1*Q405)</f>
        <v/>
      </c>
      <c r="AB405" s="90">
        <f>N405/AC405</f>
        <v/>
      </c>
      <c r="AC405" s="31">
        <f>T405*480</f>
        <v/>
      </c>
      <c r="AD405" s="88">
        <f>AB405/O405</f>
        <v/>
      </c>
      <c r="AE405" s="88">
        <f>AB405/Q405</f>
        <v/>
      </c>
      <c r="AF405" s="88">
        <f>((N405/(T405*U405))/O405)</f>
        <v/>
      </c>
      <c r="AG405" s="88">
        <f>((N405/(T405*U405))/Q405)</f>
        <v/>
      </c>
      <c r="AH405" s="88">
        <f>((N405/(T405*U405))/P405)</f>
        <v/>
      </c>
      <c r="AI405" s="88">
        <f>((N405/(T405*U405))/R405)</f>
        <v/>
      </c>
      <c r="AJ405" s="94" t="inlineStr">
        <is>
          <t>Condiciones de muestreo generales planteadas por defecto, pueden considerarse adecudadas para comparativa con valor límite de corta duración.</t>
        </is>
      </c>
    </row>
    <row r="406" ht="16"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t="inlineStr">
        <is>
          <t>1,0-4,0</t>
        </is>
      </c>
      <c r="J406" t="inlineStr">
        <is>
          <t>2 (MT066)</t>
        </is>
      </c>
      <c r="K406" t="inlineStr">
        <is>
          <t>NIOSH 5002</t>
        </is>
      </c>
      <c r="L406" s="31" t="n">
        <v>2</v>
      </c>
      <c r="N406" s="79" t="n">
        <v>1.5</v>
      </c>
      <c r="O406" t="n">
        <v>0.1</v>
      </c>
      <c r="Q406" s="18" t="n">
        <v>0.1</v>
      </c>
      <c r="R406" s="18" t="n">
        <v>0.3</v>
      </c>
      <c r="S406" s="18" t="inlineStr">
        <is>
          <t>Finlandia</t>
        </is>
      </c>
      <c r="T406" s="31" t="n">
        <v>2</v>
      </c>
      <c r="U406" s="31" t="n">
        <v>15</v>
      </c>
      <c r="V406" t="inlineStr">
        <is>
          <t>81-81-2</t>
        </is>
      </c>
      <c r="W406" s="13" t="inlineStr">
        <is>
          <t>Warfarina - aire</t>
        </is>
      </c>
      <c r="X406" s="71">
        <f>N406/((0.1*O406)*T406)</f>
        <v/>
      </c>
      <c r="Y406" s="71">
        <f>N406/(0.1*Q406*T406)</f>
        <v/>
      </c>
      <c r="Z406" s="88">
        <f>N406/(0.1*O406)</f>
        <v/>
      </c>
      <c r="AA406" s="88">
        <f>N406/(0.1*Q406)</f>
        <v/>
      </c>
      <c r="AB406" s="90">
        <f>N406/AC406</f>
        <v/>
      </c>
      <c r="AC406" s="31">
        <f>T406*480</f>
        <v/>
      </c>
      <c r="AD406" s="88">
        <f>AB406/O406</f>
        <v/>
      </c>
      <c r="AE406" s="88">
        <f>AB406/Q406</f>
        <v/>
      </c>
      <c r="AF406" s="88">
        <f>((N406/(T406*U406))/O406)</f>
        <v/>
      </c>
      <c r="AG406" s="88">
        <f>((N406/(T406*U406))/Q406)</f>
        <v/>
      </c>
      <c r="AH406" s="88">
        <f>((N406/(T406*U406))/P406)</f>
        <v/>
      </c>
      <c r="AI406" s="88">
        <f>((N406/(T406*U406))/R406)</f>
        <v/>
      </c>
      <c r="AJ406" s="94" t="inlineStr">
        <is>
          <t>Condiciones de muestreo generales planteadas por defecto, pueden considerarse adecudadas para comparativa con valor límite de corta duración.</t>
        </is>
      </c>
    </row>
    <row r="407" ht="16"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t="inlineStr">
        <is>
          <t>0,01-1</t>
        </is>
      </c>
      <c r="J407" t="inlineStr">
        <is>
          <t>0,01-1 (MT044)</t>
        </is>
      </c>
      <c r="K407" t="inlineStr">
        <is>
          <t>NIOSH 1014</t>
        </is>
      </c>
      <c r="L407" s="31" t="n">
        <v>0.2</v>
      </c>
      <c r="N407" s="79" t="n">
        <v>10</v>
      </c>
      <c r="O407" t="n">
        <v>12</v>
      </c>
      <c r="Q407" s="18" t="n">
        <v>2</v>
      </c>
      <c r="R407" s="18" t="n">
        <v>8</v>
      </c>
      <c r="S407" s="18" t="inlineStr">
        <is>
          <t>Austria</t>
        </is>
      </c>
      <c r="T407" s="31" t="n">
        <v>0.2</v>
      </c>
      <c r="U407" s="31" t="n">
        <v>15</v>
      </c>
      <c r="V407" t="inlineStr">
        <is>
          <t>74-88-4</t>
        </is>
      </c>
      <c r="W407" s="13" t="inlineStr">
        <is>
          <t>Yoduro de metilo - aire</t>
        </is>
      </c>
      <c r="X407" s="71">
        <f>N407/((0.1*O407)*T407)</f>
        <v/>
      </c>
      <c r="Y407" s="71">
        <f>N407/(0.1*Q407*T407)</f>
        <v/>
      </c>
      <c r="Z407" s="88">
        <f>N407/(0.1*O407)</f>
        <v/>
      </c>
      <c r="AA407" s="88">
        <f>N407/(0.1*Q407)</f>
        <v/>
      </c>
      <c r="AB407" s="90">
        <f>N407/AC407</f>
        <v/>
      </c>
      <c r="AC407" s="31">
        <f>T407*480</f>
        <v/>
      </c>
      <c r="AD407" s="88">
        <f>AB407/O407</f>
        <v/>
      </c>
      <c r="AE407" s="88">
        <f>AB407/Q407</f>
        <v/>
      </c>
      <c r="AF407" s="88">
        <f>((N407/(T407*U407))/O407)</f>
        <v/>
      </c>
      <c r="AG407" s="88">
        <f>((N407/(T407*U407))/Q407)</f>
        <v/>
      </c>
      <c r="AH407" s="88">
        <f>((N407/(T407*U407))/P407)</f>
        <v/>
      </c>
      <c r="AI407" s="88">
        <f>((N407/(T407*U407))/R407)</f>
        <v/>
      </c>
      <c r="AJ407" s="94" t="inlineStr">
        <is>
          <t>Condiciones de muestreo generales planteadas por defecto, pueden considerarse adecudadas para comparativa con valor límite de corta duración.</t>
        </is>
      </c>
    </row>
    <row r="408" ht="16"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t="inlineStr">
        <is>
          <t>0,01-1</t>
        </is>
      </c>
      <c r="J408" t="inlineStr">
        <is>
          <t>0,01-1 (MT044)</t>
        </is>
      </c>
      <c r="K408" t="inlineStr">
        <is>
          <t>NIOSH 1014</t>
        </is>
      </c>
      <c r="L408" s="31" t="n">
        <v>0.2</v>
      </c>
      <c r="N408" s="79" t="n">
        <v>10</v>
      </c>
      <c r="O408" t="n">
        <v>12</v>
      </c>
      <c r="Q408" s="18" t="n">
        <v>2</v>
      </c>
      <c r="R408" s="18" t="n">
        <v>8</v>
      </c>
      <c r="S408" s="18" t="inlineStr">
        <is>
          <t>Austria</t>
        </is>
      </c>
      <c r="T408" s="31" t="n">
        <v>0.2</v>
      </c>
      <c r="U408" s="31" t="n">
        <v>15</v>
      </c>
      <c r="V408" t="inlineStr">
        <is>
          <t>74-88-4</t>
        </is>
      </c>
      <c r="W408" s="13" t="inlineStr">
        <is>
          <t>Yoduro de metilo - aire</t>
        </is>
      </c>
      <c r="X408" s="71">
        <f>N408/((0.1*O408)*T408)</f>
        <v/>
      </c>
      <c r="Y408" s="71">
        <f>N408/(0.1*Q408*T408)</f>
        <v/>
      </c>
      <c r="Z408" s="88">
        <f>N408/(0.1*O408)</f>
        <v/>
      </c>
      <c r="AA408" s="88">
        <f>N408/(0.1*Q408)</f>
        <v/>
      </c>
      <c r="AB408" s="90">
        <f>N408/AC408</f>
        <v/>
      </c>
      <c r="AC408" s="31">
        <f>T408*480</f>
        <v/>
      </c>
      <c r="AD408" s="88">
        <f>AB408/O408</f>
        <v/>
      </c>
      <c r="AE408" s="88">
        <f>AB408/Q408</f>
        <v/>
      </c>
      <c r="AF408" s="88">
        <f>((N408/(T408*U408))/O408)</f>
        <v/>
      </c>
      <c r="AG408" s="88">
        <f>((N408/(T408*U408))/Q408)</f>
        <v/>
      </c>
      <c r="AH408" s="88">
        <f>((N408/(T408*U408))/P408)</f>
        <v/>
      </c>
      <c r="AI408" s="88">
        <f>((N408/(T408*U408))/R408)</f>
        <v/>
      </c>
      <c r="AJ408" s="94" t="inlineStr">
        <is>
          <t>Condiciones de muestreo generales planteadas por defecto, pueden considerarse adecudadas para comparativa con valor límite de corta duración.</t>
        </is>
      </c>
    </row>
    <row r="409" ht="1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18" t="inlineStr">
        <is>
          <t>0,01-0,2</t>
        </is>
      </c>
      <c r="J409" s="18" t="inlineStr">
        <is>
          <t>0,01-0,2 (MT044)</t>
        </is>
      </c>
      <c r="K409" s="18" t="inlineStr">
        <is>
          <t>NIOSH 1500</t>
        </is>
      </c>
      <c r="L409" s="65" t="n">
        <v>0.2</v>
      </c>
      <c r="N409" s="75" t="n">
        <v>10</v>
      </c>
      <c r="O409" s="18" t="n">
        <v>1630</v>
      </c>
      <c r="Q409" s="18" t="n">
        <v>1600</v>
      </c>
      <c r="R409" s="18" t="n">
        <v>2000</v>
      </c>
      <c r="S409" s="18" t="inlineStr">
        <is>
          <t>Finlandia</t>
        </is>
      </c>
      <c r="T409" s="65" t="n">
        <v>0.2</v>
      </c>
      <c r="U409" s="31" t="n">
        <v>15</v>
      </c>
      <c r="V409" t="inlineStr">
        <is>
          <t>108-87-2</t>
        </is>
      </c>
      <c r="W409" s="2" t="inlineStr">
        <is>
          <t>Metilciclohexano - aire</t>
        </is>
      </c>
      <c r="X409" s="71">
        <f>N409/((0.1*O409)*T409)</f>
        <v/>
      </c>
      <c r="Y409" s="71">
        <f>N409/(0.1*Q409*T409)</f>
        <v/>
      </c>
      <c r="Z409" s="88">
        <f>N409/(0.1*O409)</f>
        <v/>
      </c>
      <c r="AA409" s="88">
        <f>N409/(0.1*Q409)</f>
        <v/>
      </c>
      <c r="AB409" s="90">
        <f>N409/AC409</f>
        <v/>
      </c>
      <c r="AC409" s="31">
        <f>T409*480</f>
        <v/>
      </c>
      <c r="AD409" s="88">
        <f>AB409/O409</f>
        <v/>
      </c>
      <c r="AE409" s="88">
        <f>AB409/Q409</f>
        <v/>
      </c>
      <c r="AF409" s="88">
        <f>((N409/(T409*U409))/O409)</f>
        <v/>
      </c>
      <c r="AG409" s="88">
        <f>((N409/(T409*U409))/Q409)</f>
        <v/>
      </c>
      <c r="AH409" s="88">
        <f>((N409/(T409*U409))/P409)</f>
        <v/>
      </c>
      <c r="AI409" s="88">
        <f>((N409/(T409*U409))/R409)</f>
        <v/>
      </c>
      <c r="AJ409" s="94" t="inlineStr">
        <is>
          <t>Condiciones de muestreo generales planteadas por defecto, pueden considerarse adecudadas para comparativa con valor límite de corta duración.</t>
        </is>
      </c>
    </row>
    <row r="410" ht="1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25" t="inlineStr">
        <is>
          <t>0,01-0,2</t>
        </is>
      </c>
      <c r="J410" s="25" t="inlineStr">
        <is>
          <t>0,01-0,2 (MT044)</t>
        </is>
      </c>
      <c r="K410" s="27" t="inlineStr">
        <is>
          <t>NIOSH 1500</t>
        </is>
      </c>
      <c r="L410" s="31" t="n">
        <v>0.2</v>
      </c>
      <c r="N410" s="75" t="n">
        <v>10</v>
      </c>
      <c r="O410" t="n">
        <v>1630</v>
      </c>
      <c r="Q410" s="18" t="n">
        <v>1600</v>
      </c>
      <c r="R410" s="18" t="n">
        <v>2000</v>
      </c>
      <c r="S410" s="18" t="inlineStr">
        <is>
          <t>Finlandia</t>
        </is>
      </c>
      <c r="T410" s="31" t="n">
        <v>0.2</v>
      </c>
      <c r="U410" s="31" t="n">
        <v>15</v>
      </c>
      <c r="V410" t="inlineStr">
        <is>
          <t>108-87-2</t>
        </is>
      </c>
      <c r="W410" s="2" t="inlineStr">
        <is>
          <t>Metilciclohexano - aire</t>
        </is>
      </c>
      <c r="X410" s="71">
        <f>N410/((0.1*O410)*T410)</f>
        <v/>
      </c>
      <c r="Y410" s="71">
        <f>N410/(0.1*Q410*T410)</f>
        <v/>
      </c>
      <c r="Z410" s="88">
        <f>N410/(0.1*O410)</f>
        <v/>
      </c>
      <c r="AA410" s="88">
        <f>N410/(0.1*Q410)</f>
        <v/>
      </c>
      <c r="AB410" s="90">
        <f>N410/AC410</f>
        <v/>
      </c>
      <c r="AC410" s="31">
        <f>T410*480</f>
        <v/>
      </c>
      <c r="AD410" s="88">
        <f>AB410/O410</f>
        <v/>
      </c>
      <c r="AE410" s="88">
        <f>AB410/Q410</f>
        <v/>
      </c>
      <c r="AF410" s="88">
        <f>((N410/(T410*U410))/O410)</f>
        <v/>
      </c>
      <c r="AG410" s="88">
        <f>((N410/(T410*U410))/Q410)</f>
        <v/>
      </c>
      <c r="AH410" s="88">
        <f>((N410/(T410*U410))/P410)</f>
        <v/>
      </c>
      <c r="AI410" s="88">
        <f>((N410/(T410*U410))/R410)</f>
        <v/>
      </c>
      <c r="AJ410" s="94" t="inlineStr">
        <is>
          <t>Condiciones de muestreo generales planteadas por defecto, pueden considerarse adecudadas para comparativa con valor límite de corta duración.</t>
        </is>
      </c>
    </row>
    <row r="411" ht="16"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25" t="inlineStr">
        <is>
          <t>0,01-0,2</t>
        </is>
      </c>
      <c r="J411" s="25" t="inlineStr">
        <is>
          <t>0,01-0,2 (MT044)</t>
        </is>
      </c>
      <c r="K411" s="27" t="inlineStr">
        <is>
          <t>NIOSH 1552; OSHA PV 2036</t>
        </is>
      </c>
      <c r="L411" s="31" t="n">
        <v>0.2</v>
      </c>
      <c r="N411" s="75" t="n">
        <v>1</v>
      </c>
      <c r="Q411" t="n">
        <v>150</v>
      </c>
      <c r="R411" t="n">
        <v>300</v>
      </c>
      <c r="S411" t="inlineStr">
        <is>
          <t>Suecia</t>
        </is>
      </c>
      <c r="T411" s="31" t="n">
        <v>0.2</v>
      </c>
      <c r="U411" s="31" t="n">
        <v>15</v>
      </c>
      <c r="V411" t="inlineStr">
        <is>
          <t>138-86-3</t>
        </is>
      </c>
      <c r="W411" s="2" t="inlineStr">
        <is>
          <t>Limoneno - aire</t>
        </is>
      </c>
      <c r="X411" s="71">
        <f>N411/((0.1*O411)*T411)</f>
        <v/>
      </c>
      <c r="Y411" s="71">
        <f>N411/(0.1*Q411*T411)</f>
        <v/>
      </c>
      <c r="Z411" s="88">
        <f>N411/(0.1*O411)</f>
        <v/>
      </c>
      <c r="AA411" s="88">
        <f>N411/(0.1*Q411)</f>
        <v/>
      </c>
      <c r="AB411" s="90">
        <f>N411/AC411</f>
        <v/>
      </c>
      <c r="AC411" s="31">
        <f>T411*480</f>
        <v/>
      </c>
      <c r="AD411" s="88">
        <f>AB411/O411</f>
        <v/>
      </c>
      <c r="AE411" s="88">
        <f>AB411/Q411</f>
        <v/>
      </c>
      <c r="AF411" s="88">
        <f>((N411/(T411*U411))/O411)</f>
        <v/>
      </c>
      <c r="AG411" s="88">
        <f>((N411/(T411*U411))/Q411)</f>
        <v/>
      </c>
      <c r="AH411" s="88">
        <f>((N411/(T411*U411))/P411)</f>
        <v/>
      </c>
      <c r="AI411" s="88">
        <f>((N411/(T411*U411))/R411)</f>
        <v/>
      </c>
      <c r="AJ411" s="94" t="inlineStr">
        <is>
          <t>Condiciones de muestreo generales planteadas por defecto, pueden considerarse adecudadas para comparativa con valor límite de corta duración.</t>
        </is>
      </c>
      <c r="AK411" s="118" t="inlineStr">
        <is>
          <t>Nota: En Gestis también se incluye TWA noruego más bajo (140mg/m3) que sueco (150mg/m3), pero no incluye STEL; de ahí la elección de Suecia.</t>
        </is>
      </c>
    </row>
    <row r="412" ht="16"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25" t="inlineStr">
        <is>
          <t>0,01-0,2</t>
        </is>
      </c>
      <c r="J412" s="25" t="inlineStr">
        <is>
          <t>0,01-0,2 (MT044)</t>
        </is>
      </c>
      <c r="K412" s="27" t="inlineStr">
        <is>
          <t>NIOSH 1552; OSHA PV 2036</t>
        </is>
      </c>
      <c r="L412" s="31" t="n">
        <v>0.2</v>
      </c>
      <c r="N412" s="75" t="n">
        <v>1</v>
      </c>
      <c r="Q412" t="n">
        <v>150</v>
      </c>
      <c r="R412" t="n">
        <v>300</v>
      </c>
      <c r="S412" t="inlineStr">
        <is>
          <t>Suecia</t>
        </is>
      </c>
      <c r="T412" s="31" t="n">
        <v>0.2</v>
      </c>
      <c r="U412" s="31" t="n">
        <v>15</v>
      </c>
      <c r="V412" t="inlineStr">
        <is>
          <t>138-86-3</t>
        </is>
      </c>
      <c r="W412" s="2" t="inlineStr">
        <is>
          <t>Limoneno - aire</t>
        </is>
      </c>
      <c r="X412" s="71">
        <f>N412/((0.1*O412)*T412)</f>
        <v/>
      </c>
      <c r="Y412" s="71">
        <f>N412/(0.1*Q412*T412)</f>
        <v/>
      </c>
      <c r="Z412" s="88">
        <f>N412/(0.1*O412)</f>
        <v/>
      </c>
      <c r="AA412" s="88">
        <f>N412/(0.1*Q412)</f>
        <v/>
      </c>
      <c r="AB412" s="90">
        <f>N412/AC412</f>
        <v/>
      </c>
      <c r="AC412" s="31">
        <f>T412*480</f>
        <v/>
      </c>
      <c r="AD412" s="88">
        <f>AB412/O412</f>
        <v/>
      </c>
      <c r="AE412" s="88">
        <f>AB412/Q412</f>
        <v/>
      </c>
      <c r="AF412" s="88">
        <f>((N412/(T412*U412))/O412)</f>
        <v/>
      </c>
      <c r="AG412" s="88">
        <f>((N412/(T412*U412))/Q412)</f>
        <v/>
      </c>
      <c r="AH412" s="88">
        <f>((N412/(T412*U412))/P412)</f>
        <v/>
      </c>
      <c r="AI412" s="88">
        <f>((N412/(T412*U412))/R412)</f>
        <v/>
      </c>
      <c r="AJ412" s="94" t="inlineStr">
        <is>
          <t>Condiciones de muestreo generales planteadas por defecto, pueden considerarse adecudadas para comparativa con valor límite de corta duración.</t>
        </is>
      </c>
      <c r="AK412" s="118" t="inlineStr">
        <is>
          <t>Nota: En Gestis también se incluye TWA noruego más bajo (140mg/m3) que sueco (150mg/m3), pero no incluye STEL; de ahí la elección de Suecia.</t>
        </is>
      </c>
    </row>
    <row r="413" ht="16"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t="inlineStr">
        <is>
          <t>0,01-0,4</t>
        </is>
      </c>
      <c r="J413" t="inlineStr">
        <is>
          <t>0,01-0,4 (MT082)</t>
        </is>
      </c>
      <c r="K413" t="inlineStr">
        <is>
          <t>MTA/MA-021/A91</t>
        </is>
      </c>
      <c r="L413" s="31" t="n">
        <v>0.4</v>
      </c>
      <c r="N413" s="79" t="n">
        <v>10</v>
      </c>
      <c r="R413" t="n">
        <v>20</v>
      </c>
      <c r="S413" t="inlineStr">
        <is>
          <t>Rumanía</t>
        </is>
      </c>
      <c r="T413" s="31" t="n">
        <v>0.4</v>
      </c>
      <c r="U413" s="31" t="n">
        <v>15</v>
      </c>
      <c r="V413" t="inlineStr">
        <is>
          <t>102-82-9</t>
        </is>
      </c>
      <c r="W413" s="13" t="inlineStr">
        <is>
          <t>Tributilamina - aire</t>
        </is>
      </c>
      <c r="X413" s="71">
        <f>N413/((0.1*O413)*T413)</f>
        <v/>
      </c>
      <c r="Y413" s="71">
        <f>N413/(0.1*Q413*T413)</f>
        <v/>
      </c>
      <c r="Z413" s="88">
        <f>N413/(0.1*O413)</f>
        <v/>
      </c>
      <c r="AA413" s="88">
        <f>N413/(0.1*Q413)</f>
        <v/>
      </c>
      <c r="AB413" s="90">
        <f>N413/AC413</f>
        <v/>
      </c>
      <c r="AC413" s="31">
        <f>T413*480</f>
        <v/>
      </c>
      <c r="AD413" s="88">
        <f>AB413/O413</f>
        <v/>
      </c>
      <c r="AE413" s="88">
        <f>AB413/Q413</f>
        <v/>
      </c>
      <c r="AF413" s="88">
        <f>((N413/(T413*U413))/O413)</f>
        <v/>
      </c>
      <c r="AG413" s="88">
        <f>((N413/(T413*U413))/Q413)</f>
        <v/>
      </c>
      <c r="AH413" s="88">
        <f>((N413/(T413*U413))/P413)</f>
        <v/>
      </c>
      <c r="AI413" s="88">
        <f>((N413/(T413*U413))/R413)</f>
        <v/>
      </c>
      <c r="AJ413" s="94" t="inlineStr">
        <is>
          <t>Condiciones de muestreo generales planteadas por defecto, pueden considerarse adecudadas para comparativa con valor límite de corta duración.</t>
        </is>
      </c>
      <c r="AK413" s="118" t="inlineStr">
        <is>
          <t>Nota: Consultar previamente con el Laboratorio la disponibilidad de este ensayo. Nota2: Rumanía STEL como único valor límite informado en Gestis.</t>
        </is>
      </c>
    </row>
    <row r="414" ht="16"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26" t="inlineStr">
        <is>
          <t>0,5-2</t>
        </is>
      </c>
      <c r="J414" s="27" t="inlineStr">
        <is>
          <t>0,5-2 (MT041)</t>
        </is>
      </c>
      <c r="K414" s="27" t="inlineStr">
        <is>
          <t>NIOSH 5523</t>
        </is>
      </c>
      <c r="L414" s="31" t="n">
        <v>2</v>
      </c>
      <c r="N414" s="75" t="n">
        <v>50</v>
      </c>
      <c r="Q414" t="n">
        <v>44</v>
      </c>
      <c r="R414" t="n">
        <v>176</v>
      </c>
      <c r="S414" t="inlineStr">
        <is>
          <t>Alemania</t>
        </is>
      </c>
      <c r="T414" s="31" t="n">
        <v>0.5</v>
      </c>
      <c r="U414" s="31" t="n">
        <v>15</v>
      </c>
      <c r="V414" t="inlineStr">
        <is>
          <t>111-46-6</t>
        </is>
      </c>
      <c r="W414" s="2" t="inlineStr">
        <is>
          <t>Dietilenglicol - aire</t>
        </is>
      </c>
      <c r="X414" s="71">
        <f>N414/((0.1*O414)*T414)</f>
        <v/>
      </c>
      <c r="Y414" s="71">
        <f>N414/(0.1*Q414*T414)</f>
        <v/>
      </c>
      <c r="Z414" s="88">
        <f>N414/(0.1*O414)</f>
        <v/>
      </c>
      <c r="AA414" s="88">
        <f>N414/(0.1*Q414)</f>
        <v/>
      </c>
      <c r="AB414" s="90">
        <f>N414/AC414</f>
        <v/>
      </c>
      <c r="AC414" s="31">
        <f>T414*480</f>
        <v/>
      </c>
      <c r="AD414" s="88">
        <f>AB414/O414</f>
        <v/>
      </c>
      <c r="AE414" s="88">
        <f>AB414/Q414</f>
        <v/>
      </c>
      <c r="AF414" s="88">
        <f>((N414/(T414*U414))/O414)</f>
        <v/>
      </c>
      <c r="AG414" s="88">
        <f>((N414/(T414*U414))/Q414)</f>
        <v/>
      </c>
      <c r="AH414" s="88">
        <f>((N414/(T414*U414))/P414)</f>
        <v/>
      </c>
      <c r="AI414" s="88">
        <f>((N414/(T414*U414))/R414)</f>
        <v/>
      </c>
      <c r="AJ414" s="94" t="inlineStr">
        <is>
          <t>Condiciones de muestreo generales planteadas por defecto, pueden considerarse adecudadas para comparativa con valor límite de corta duración.</t>
        </is>
      </c>
      <c r="AK414" s="118" t="inlineStr">
        <is>
          <t>Nota: TWA y STEL de Alemania considera la fracción inhalable y vapor en la descripción de este valor límite. Sin embargo, Austria y Suiza comparten mismos valores sin explicitar esta consideración.</t>
        </is>
      </c>
    </row>
    <row r="415" ht="16"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26" t="inlineStr">
        <is>
          <t>0,5-2</t>
        </is>
      </c>
      <c r="J415" s="27" t="inlineStr">
        <is>
          <t>0,5-2 (MT041)</t>
        </is>
      </c>
      <c r="K415" s="27" t="inlineStr">
        <is>
          <t>NIOSH 5523</t>
        </is>
      </c>
      <c r="L415" s="31" t="n">
        <v>2</v>
      </c>
      <c r="N415" s="75" t="n">
        <v>50</v>
      </c>
      <c r="Q415" t="n">
        <v>44</v>
      </c>
      <c r="R415" t="n">
        <v>176</v>
      </c>
      <c r="S415" t="inlineStr">
        <is>
          <t>Alemania</t>
        </is>
      </c>
      <c r="T415" s="31" t="n">
        <v>0.5</v>
      </c>
      <c r="U415" s="31" t="n">
        <v>15</v>
      </c>
      <c r="V415" t="inlineStr">
        <is>
          <t>111-46-6</t>
        </is>
      </c>
      <c r="W415" s="2" t="inlineStr">
        <is>
          <t>Dietilenglicol - aire</t>
        </is>
      </c>
      <c r="X415" s="71">
        <f>N415/((0.1*O415)*T415)</f>
        <v/>
      </c>
      <c r="Y415" s="71">
        <f>N415/(0.1*Q415*T415)</f>
        <v/>
      </c>
      <c r="Z415" s="88">
        <f>N415/(0.1*O415)</f>
        <v/>
      </c>
      <c r="AA415" s="88">
        <f>N415/(0.1*Q415)</f>
        <v/>
      </c>
      <c r="AB415" s="90">
        <f>N415/AC415</f>
        <v/>
      </c>
      <c r="AC415" s="31">
        <f>T415*480</f>
        <v/>
      </c>
      <c r="AD415" s="88">
        <f>AB415/O415</f>
        <v/>
      </c>
      <c r="AE415" s="88">
        <f>AB415/Q415</f>
        <v/>
      </c>
      <c r="AF415" s="88">
        <f>((N415/(T415*U415))/O415)</f>
        <v/>
      </c>
      <c r="AG415" s="88">
        <f>((N415/(T415*U415))/Q415)</f>
        <v/>
      </c>
      <c r="AH415" s="88">
        <f>((N415/(T415*U415))/P415)</f>
        <v/>
      </c>
      <c r="AI415" s="88">
        <f>((N415/(T415*U415))/R415)</f>
        <v/>
      </c>
      <c r="AJ415" s="94" t="inlineStr">
        <is>
          <t>Condiciones de muestreo generales planteadas por defecto, pueden considerarse adecudadas para comparativa con valor límite de corta duración.</t>
        </is>
      </c>
      <c r="AK415" s="118" t="inlineStr">
        <is>
          <t>Nota: TWA y STEL de Alemania considera la fracción inhalable y vapor en la descripción de este valor límite. Sin embargo, Austria y Suiza comparten mismos valores sin explicitar esta consideración.</t>
        </is>
      </c>
    </row>
    <row r="416" ht="16"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26" t="inlineStr">
        <is>
          <t>0,5-2</t>
        </is>
      </c>
      <c r="J416" s="27" t="inlineStr">
        <is>
          <t>0,5-2 (MT041)</t>
        </is>
      </c>
      <c r="K416" s="27" t="inlineStr">
        <is>
          <t>NIOSH 5523</t>
        </is>
      </c>
      <c r="L416" s="31" t="n">
        <v>2</v>
      </c>
      <c r="N416" s="75" t="n">
        <v>20</v>
      </c>
      <c r="O416" t="n">
        <v>52</v>
      </c>
      <c r="P416" s="18" t="n">
        <v>104</v>
      </c>
      <c r="T416" s="31" t="n">
        <v>0.5</v>
      </c>
      <c r="U416" s="31" t="n">
        <v>15</v>
      </c>
      <c r="V416" t="inlineStr">
        <is>
          <t>107-21-1</t>
        </is>
      </c>
      <c r="W416" s="2" t="inlineStr">
        <is>
          <t>Etilenglicol - aire</t>
        </is>
      </c>
      <c r="X416" s="71">
        <f>N416/((0.1*O416)*T416)</f>
        <v/>
      </c>
      <c r="Y416" s="71">
        <f>N416/(0.1*Q416*T416)</f>
        <v/>
      </c>
      <c r="Z416" s="88">
        <f>N416/(0.1*O416)</f>
        <v/>
      </c>
      <c r="AA416" s="88">
        <f>N416/(0.1*Q416)</f>
        <v/>
      </c>
      <c r="AB416" s="90">
        <f>N416/AC416</f>
        <v/>
      </c>
      <c r="AC416" s="31">
        <f>T416*480</f>
        <v/>
      </c>
      <c r="AD416" s="88">
        <f>AB416/O416</f>
        <v/>
      </c>
      <c r="AE416" s="88">
        <f>AB416/Q416</f>
        <v/>
      </c>
      <c r="AF416" s="88">
        <f>((N416/(T416*U416))/O416)</f>
        <v/>
      </c>
      <c r="AG416" s="88">
        <f>((N416/(T416*U416))/Q416)</f>
        <v/>
      </c>
      <c r="AH416" s="88">
        <f>((N416/(T416*U416))/P416)</f>
        <v/>
      </c>
      <c r="AI416" s="88">
        <f>((N416/(T416*U416))/R416)</f>
        <v/>
      </c>
      <c r="AJ416" s="94" t="inlineStr">
        <is>
          <t>Condiciones de muestreo generales planteadas por defecto, pueden considerarse adecudadas para comparativa con valor límite de corta duración.</t>
        </is>
      </c>
    </row>
    <row r="417" ht="16"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26" t="inlineStr">
        <is>
          <t>0,5-2</t>
        </is>
      </c>
      <c r="J417" s="27" t="inlineStr">
        <is>
          <t>0,5-2 (MT041)</t>
        </is>
      </c>
      <c r="K417" s="27" t="inlineStr">
        <is>
          <t>NIOSH 5523</t>
        </is>
      </c>
      <c r="L417" s="31" t="n">
        <v>2</v>
      </c>
      <c r="N417" s="75" t="n">
        <v>20</v>
      </c>
      <c r="O417" t="n">
        <v>52</v>
      </c>
      <c r="P417" s="18" t="n">
        <v>104</v>
      </c>
      <c r="T417" s="31" t="n">
        <v>0.5</v>
      </c>
      <c r="U417" s="31" t="n">
        <v>15</v>
      </c>
      <c r="V417" t="inlineStr">
        <is>
          <t>107-21-1</t>
        </is>
      </c>
      <c r="W417" s="2" t="inlineStr">
        <is>
          <t>Etilenglicol - aire</t>
        </is>
      </c>
      <c r="X417" s="71">
        <f>N417/((0.1*O417)*T417)</f>
        <v/>
      </c>
      <c r="Y417" s="71">
        <f>N417/(0.1*Q417*T417)</f>
        <v/>
      </c>
      <c r="Z417" s="88">
        <f>N417/(0.1*O417)</f>
        <v/>
      </c>
      <c r="AA417" s="88">
        <f>N417/(0.1*Q417)</f>
        <v/>
      </c>
      <c r="AB417" s="90">
        <f>N417/AC417</f>
        <v/>
      </c>
      <c r="AC417" s="31">
        <f>T417*480</f>
        <v/>
      </c>
      <c r="AD417" s="88">
        <f>AB417/O417</f>
        <v/>
      </c>
      <c r="AE417" s="88">
        <f>AB417/Q417</f>
        <v/>
      </c>
      <c r="AF417" s="88">
        <f>((N417/(T417*U417))/O417)</f>
        <v/>
      </c>
      <c r="AG417" s="88">
        <f>((N417/(T417*U417))/Q417)</f>
        <v/>
      </c>
      <c r="AH417" s="88">
        <f>((N417/(T417*U417))/P417)</f>
        <v/>
      </c>
      <c r="AI417" s="88">
        <f>((N417/(T417*U417))/R417)</f>
        <v/>
      </c>
      <c r="AJ417" s="94" t="inlineStr">
        <is>
          <t>Condiciones de muestreo generales planteadas por defecto, pueden considerarse adecudadas para comparativa con valor límite de corta duración.</t>
        </is>
      </c>
    </row>
    <row r="418" customForma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19" t="n">
        <v>1</v>
      </c>
      <c r="J418" s="19" t="inlineStr">
        <is>
          <t>1 (MT041)</t>
        </is>
      </c>
      <c r="K418" s="19" t="inlineStr">
        <is>
          <t>OSHA PV 2014</t>
        </is>
      </c>
      <c r="L418" s="35" t="n">
        <v>1</v>
      </c>
      <c r="N418" s="76" t="n">
        <v>0.1</v>
      </c>
      <c r="O418" s="19" t="n">
        <v>23</v>
      </c>
      <c r="T418" s="35" t="n">
        <v>1</v>
      </c>
      <c r="U418" s="31" t="n">
        <v>15</v>
      </c>
      <c r="V418" s="19" t="inlineStr">
        <is>
          <t>120-80-9</t>
        </is>
      </c>
      <c r="W418" s="20" t="inlineStr">
        <is>
          <t>Catecol - aire</t>
        </is>
      </c>
      <c r="X418" s="71">
        <f>N418/((0.1*O418)*T418)</f>
        <v/>
      </c>
      <c r="Y418" s="71">
        <f>N418/(0.1*Q418*T418)</f>
        <v/>
      </c>
      <c r="Z418" s="88">
        <f>N418/(0.1*O418)</f>
        <v/>
      </c>
      <c r="AA418" s="88">
        <f>N418/(0.1*Q418)</f>
        <v/>
      </c>
      <c r="AB418" s="90">
        <f>N418/AC418</f>
        <v/>
      </c>
      <c r="AC418" s="31">
        <f>T418*480</f>
        <v/>
      </c>
      <c r="AD418" s="88">
        <f>AB418/O418</f>
        <v/>
      </c>
      <c r="AE418" s="88">
        <f>AB418/Q418</f>
        <v/>
      </c>
      <c r="AF418" s="88">
        <f>((N418/(T418*U418))/O418)</f>
        <v/>
      </c>
      <c r="AG418" s="88">
        <f>((N418/(T418*U418))/Q418)</f>
        <v/>
      </c>
      <c r="AH418" s="88">
        <f>((N418/(T418*U418))/P418)</f>
        <v/>
      </c>
      <c r="AI418" s="88">
        <f>((N418/(T418*U418))/R418)</f>
        <v/>
      </c>
      <c r="AJ418" s="94" t="n"/>
      <c r="AK418" s="120" t="inlineStr">
        <is>
          <t>Agente no incluido en listado de métodos, y para que el que es necesario confirmar previamente con el Laboratorio si puede asumirse. Nota2: No disponible STEL en Gestis.</t>
        </is>
      </c>
    </row>
    <row r="419" customForma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19" t="n">
        <v>0.2</v>
      </c>
      <c r="J419" s="19" t="inlineStr">
        <is>
          <t>0,2 (MT076)</t>
        </is>
      </c>
      <c r="K419" s="19" t="inlineStr">
        <is>
          <t>OSHA PV 2039</t>
        </is>
      </c>
      <c r="L419" s="35" t="n">
        <v>0.2</v>
      </c>
      <c r="N419" s="76" t="n">
        <v>0.1</v>
      </c>
      <c r="O419" s="19" t="n">
        <v>5</v>
      </c>
      <c r="T419" s="35" t="n">
        <v>0.2</v>
      </c>
      <c r="U419" s="31" t="n">
        <v>15</v>
      </c>
      <c r="V419" s="19" t="inlineStr">
        <is>
          <t>150-76-5</t>
        </is>
      </c>
      <c r="W419" s="20" t="inlineStr">
        <is>
          <t>4-Metoxifenol - aire</t>
        </is>
      </c>
      <c r="X419" s="71">
        <f>N419/((0.1*O419)*T419)</f>
        <v/>
      </c>
      <c r="Y419" s="71">
        <f>N419/(0.1*Q419*T419)</f>
        <v/>
      </c>
      <c r="Z419" s="88">
        <f>N419/(0.1*O419)</f>
        <v/>
      </c>
      <c r="AA419" s="88">
        <f>N419/(0.1*Q419)</f>
        <v/>
      </c>
      <c r="AB419" s="90">
        <f>N419/AC419</f>
        <v/>
      </c>
      <c r="AC419" s="31">
        <f>T419*480</f>
        <v/>
      </c>
      <c r="AD419" s="88">
        <f>AB419/O419</f>
        <v/>
      </c>
      <c r="AE419" s="88">
        <f>AB419/Q419</f>
        <v/>
      </c>
      <c r="AF419" s="88">
        <f>((N419/(T419*U419))/O419)</f>
        <v/>
      </c>
      <c r="AG419" s="88">
        <f>((N419/(T419*U419))/Q419)</f>
        <v/>
      </c>
      <c r="AH419" s="88">
        <f>((N419/(T419*U419))/P419)</f>
        <v/>
      </c>
      <c r="AI419" s="88">
        <f>((N419/(T419*U419))/R419)</f>
        <v/>
      </c>
      <c r="AJ419" s="94" t="n"/>
      <c r="AK419" s="120" t="inlineStr">
        <is>
          <t>Agente no incluido en listado de métodos, y para que el que es necesario confirmar previamente con el Laboratorio si puede asumirse. Nota2: No disponible STEL en Gestis.</t>
        </is>
      </c>
    </row>
    <row r="420" ht="16"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26" t="inlineStr">
        <is>
          <t>0,5-2</t>
        </is>
      </c>
      <c r="J420" s="27" t="inlineStr">
        <is>
          <t>0,5-2 (MT041)</t>
        </is>
      </c>
      <c r="K420" s="27" t="inlineStr">
        <is>
          <t>NIOSH 5523</t>
        </is>
      </c>
      <c r="L420" s="31" t="n">
        <v>2</v>
      </c>
      <c r="N420" s="75" t="n">
        <v>20</v>
      </c>
      <c r="Q420" t="n">
        <v>10</v>
      </c>
      <c r="S420" t="inlineStr">
        <is>
          <t>UK</t>
        </is>
      </c>
      <c r="T420" s="31" t="n">
        <v>0.5</v>
      </c>
      <c r="U420" s="31" t="n">
        <v>15</v>
      </c>
      <c r="V420" t="inlineStr">
        <is>
          <t>57-55-6</t>
        </is>
      </c>
      <c r="W420" s="2" t="inlineStr">
        <is>
          <t>Propilenglicol - aire</t>
        </is>
      </c>
      <c r="X420" s="71">
        <f>N420/((0.1*O420)*T420)</f>
        <v/>
      </c>
      <c r="Y420" s="71">
        <f>N420/(0.1*Q420*T420)</f>
        <v/>
      </c>
      <c r="Z420" s="88">
        <f>N420/(0.1*O420)</f>
        <v/>
      </c>
      <c r="AA420" s="88">
        <f>N420/(0.1*Q420)</f>
        <v/>
      </c>
      <c r="AB420" s="90">
        <f>N420/AC420</f>
        <v/>
      </c>
      <c r="AC420" s="31">
        <f>T420*480</f>
        <v/>
      </c>
      <c r="AD420" s="88">
        <f>AB420/O420</f>
        <v/>
      </c>
      <c r="AE420" s="88">
        <f>AB420/Q420</f>
        <v/>
      </c>
      <c r="AF420" s="88">
        <f>((N420/(T420*U420))/O420)</f>
        <v/>
      </c>
      <c r="AG420" s="88">
        <f>((N420/(T420*U420))/Q420)</f>
        <v/>
      </c>
      <c r="AH420" s="141">
        <f>((N420/(T420*U420))/P420)</f>
        <v/>
      </c>
      <c r="AI420" s="141">
        <f>((N420/(T420*U420))/R420)</f>
        <v/>
      </c>
      <c r="AJ420" s="41" t="inlineStr">
        <is>
          <t>No se ha localizado posible valor límite de corta duración para este agente, revisar la FDS del producto por si ofrece información particular adicional.</t>
        </is>
      </c>
      <c r="AK420" s="118" t="inlineStr">
        <is>
          <t>Nota: Gestis diferencia dos entradas diferentes para este CAS 57-55-6, asociado solo a partículas, o total (vapor y partículas); en el presente documento se hace referencia al total. Nota2: No disponible STEL en Gestis.</t>
        </is>
      </c>
    </row>
    <row r="421" ht="16"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26" t="inlineStr">
        <is>
          <t>0,5-2</t>
        </is>
      </c>
      <c r="J421" s="27" t="inlineStr">
        <is>
          <t>0,5-2 (MT041)</t>
        </is>
      </c>
      <c r="K421" s="27" t="inlineStr">
        <is>
          <t>NIOSH 5523</t>
        </is>
      </c>
      <c r="L421" s="31" t="n">
        <v>2</v>
      </c>
      <c r="N421" s="75" t="n">
        <v>20</v>
      </c>
      <c r="Q421" t="n">
        <v>10</v>
      </c>
      <c r="S421" t="inlineStr">
        <is>
          <t>UK</t>
        </is>
      </c>
      <c r="T421" s="31" t="n">
        <v>0.5</v>
      </c>
      <c r="U421" s="31" t="n">
        <v>15</v>
      </c>
      <c r="V421" t="inlineStr">
        <is>
          <t>57-55-6</t>
        </is>
      </c>
      <c r="W421" s="2" t="inlineStr">
        <is>
          <t>Propilenglicol - aire</t>
        </is>
      </c>
      <c r="X421" s="71">
        <f>N421/((0.1*O421)*T421)</f>
        <v/>
      </c>
      <c r="Y421" s="71">
        <f>N421/(0.1*Q421*T421)</f>
        <v/>
      </c>
      <c r="Z421" s="88">
        <f>N421/(0.1*O421)</f>
        <v/>
      </c>
      <c r="AA421" s="88">
        <f>N421/(0.1*Q421)</f>
        <v/>
      </c>
      <c r="AB421" s="90">
        <f>N421/AC421</f>
        <v/>
      </c>
      <c r="AC421" s="31">
        <f>T421*480</f>
        <v/>
      </c>
      <c r="AD421" s="88">
        <f>AB421/O421</f>
        <v/>
      </c>
      <c r="AE421" s="88">
        <f>AB421/Q421</f>
        <v/>
      </c>
      <c r="AF421" s="88">
        <f>((N421/(T421*U421))/O421)</f>
        <v/>
      </c>
      <c r="AG421" s="88">
        <f>((N421/(T421*U421))/Q421)</f>
        <v/>
      </c>
      <c r="AH421" s="141">
        <f>((N421/(T421*U421))/P421)</f>
        <v/>
      </c>
      <c r="AI421" s="141">
        <f>((N421/(T421*U421))/R421)</f>
        <v/>
      </c>
      <c r="AJ421" s="41" t="inlineStr">
        <is>
          <t>No se ha localizado posible valor límite de corta duración para este agente, revisar la FDS del producto por si ofrece información particular adicional.</t>
        </is>
      </c>
      <c r="AK421" s="118" t="inlineStr">
        <is>
          <t>Nota: Gestis diferencia dos entradas diferentes para este CAS 57-55-6, asociado solo a partículas, o total (vapor y partículas); en el presente documento se hace referencia al total. Nota2: No disponible STEL en Gestis.</t>
        </is>
      </c>
    </row>
    <row r="422" ht="16"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t="n">
        <v>1</v>
      </c>
      <c r="J422" t="inlineStr">
        <is>
          <t>1 (MAE15)</t>
        </is>
      </c>
      <c r="K422" t="inlineStr">
        <is>
          <t>OSHA 104</t>
        </is>
      </c>
      <c r="L422" s="31" t="n">
        <v>1</v>
      </c>
      <c r="N422" s="79" t="n">
        <v>10</v>
      </c>
      <c r="O422" t="n">
        <v>5</v>
      </c>
      <c r="Q422" s="18" t="n">
        <v>3</v>
      </c>
      <c r="R422" s="18" t="n">
        <v>5</v>
      </c>
      <c r="S422" t="inlineStr">
        <is>
          <t>Suecia</t>
        </is>
      </c>
      <c r="T422" s="31" t="n">
        <v>1</v>
      </c>
      <c r="U422" s="31" t="n">
        <v>15</v>
      </c>
      <c r="V422" t="inlineStr">
        <is>
          <t>117-81-7</t>
        </is>
      </c>
      <c r="W422" s="13" t="inlineStr">
        <is>
          <t>Ftalato de di-2-etilhexilo - aire</t>
        </is>
      </c>
      <c r="X422" s="71">
        <f>N422/((0.1*O422)*T422)</f>
        <v/>
      </c>
      <c r="Y422" s="71">
        <f>N422/(0.1*Q422*T422)</f>
        <v/>
      </c>
      <c r="Z422" s="88">
        <f>N422/(0.1*O422)</f>
        <v/>
      </c>
      <c r="AA422" s="88">
        <f>N422/(0.1*Q422)</f>
        <v/>
      </c>
      <c r="AB422" s="90">
        <f>N422/AC422</f>
        <v/>
      </c>
      <c r="AC422" s="31">
        <f>T422*480</f>
        <v/>
      </c>
      <c r="AD422" s="88">
        <f>AB422/O422</f>
        <v/>
      </c>
      <c r="AE422" s="88">
        <f>AB422/Q422</f>
        <v/>
      </c>
      <c r="AF422" s="88">
        <f>((N422/(T422*U422))/O422)</f>
        <v/>
      </c>
      <c r="AG422" s="88">
        <f>((N422/(T422*U422))/Q422)</f>
        <v/>
      </c>
      <c r="AH422" s="88">
        <f>((N422/(T422*U422))/P422)</f>
        <v/>
      </c>
      <c r="AI422" s="88">
        <f>((N422/(T422*U422))/R422)</f>
        <v/>
      </c>
      <c r="AJ422" s="94" t="inlineStr">
        <is>
          <t>Condiciones de muestreo generales planteadas por defecto, pueden considerarse adecudadas para comparativa con valor límite de corta duración.</t>
        </is>
      </c>
    </row>
    <row r="423" ht="16"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t="n">
        <v>1</v>
      </c>
      <c r="J423" t="inlineStr">
        <is>
          <t>1 (MAE15)</t>
        </is>
      </c>
      <c r="K423" t="inlineStr">
        <is>
          <t>OSHA 104</t>
        </is>
      </c>
      <c r="L423" s="31" t="n">
        <v>1</v>
      </c>
      <c r="N423" s="79" t="n">
        <v>10</v>
      </c>
      <c r="O423" t="n">
        <v>5</v>
      </c>
      <c r="Q423" s="18" t="n">
        <v>3</v>
      </c>
      <c r="R423" s="18" t="n">
        <v>5</v>
      </c>
      <c r="S423" s="18" t="inlineStr">
        <is>
          <t>Suecia</t>
        </is>
      </c>
      <c r="T423" s="31" t="n">
        <v>1</v>
      </c>
      <c r="U423" s="31" t="n">
        <v>15</v>
      </c>
      <c r="V423" t="inlineStr">
        <is>
          <t>117-81-7</t>
        </is>
      </c>
      <c r="W423" s="13" t="inlineStr">
        <is>
          <t>Ftalato de di-2-etilhexilo - aire</t>
        </is>
      </c>
      <c r="X423" s="71">
        <f>N423/((0.1*O423)*T423)</f>
        <v/>
      </c>
      <c r="Y423" s="71">
        <f>N423/(0.1*Q423*T423)</f>
        <v/>
      </c>
      <c r="Z423" s="88">
        <f>N423/(0.1*O423)</f>
        <v/>
      </c>
      <c r="AA423" s="88">
        <f>N423/(0.1*Q423)</f>
        <v/>
      </c>
      <c r="AB423" s="90">
        <f>N423/AC423</f>
        <v/>
      </c>
      <c r="AC423" s="31">
        <f>T423*480</f>
        <v/>
      </c>
      <c r="AD423" s="88">
        <f>AB423/O423</f>
        <v/>
      </c>
      <c r="AE423" s="88">
        <f>AB423/Q423</f>
        <v/>
      </c>
      <c r="AF423" s="88">
        <f>((N423/(T423*U423))/O423)</f>
        <v/>
      </c>
      <c r="AG423" s="88">
        <f>((N423/(T423*U423))/Q423)</f>
        <v/>
      </c>
      <c r="AH423" s="88">
        <f>((N423/(T423*U423))/P423)</f>
        <v/>
      </c>
      <c r="AI423" s="88">
        <f>((N423/(T423*U423))/R423)</f>
        <v/>
      </c>
      <c r="AJ423" s="94" t="inlineStr">
        <is>
          <t>Condiciones de muestreo generales planteadas por defecto, pueden considerarse adecudadas para comparativa con valor límite de corta duración.</t>
        </is>
      </c>
    </row>
    <row r="424" ht="16"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t="n">
        <v>1</v>
      </c>
      <c r="J424" t="inlineStr">
        <is>
          <t>1 (MAE15)</t>
        </is>
      </c>
      <c r="K424" t="inlineStr">
        <is>
          <t>OSHA 104</t>
        </is>
      </c>
      <c r="L424" s="31" t="n">
        <v>1</v>
      </c>
      <c r="N424" s="79" t="n">
        <v>10</v>
      </c>
      <c r="O424" t="n">
        <v>5</v>
      </c>
      <c r="Q424" s="18" t="n">
        <v>3</v>
      </c>
      <c r="R424" s="18" t="n">
        <v>6</v>
      </c>
      <c r="S424" s="18" t="inlineStr">
        <is>
          <t>Dinamarca</t>
        </is>
      </c>
      <c r="T424" s="31" t="n">
        <v>1</v>
      </c>
      <c r="U424" s="31" t="n">
        <v>15</v>
      </c>
      <c r="V424" t="inlineStr">
        <is>
          <t>84-74-2</t>
        </is>
      </c>
      <c r="W424" s="13" t="inlineStr">
        <is>
          <t>Ftalato de dibutilo - aire</t>
        </is>
      </c>
      <c r="X424" s="71">
        <f>N424/((0.1*O424)*T424)</f>
        <v/>
      </c>
      <c r="Y424" s="71">
        <f>N424/(0.1*Q424*T424)</f>
        <v/>
      </c>
      <c r="Z424" s="88">
        <f>N424/(0.1*O424)</f>
        <v/>
      </c>
      <c r="AA424" s="88">
        <f>N424/(0.1*Q424)</f>
        <v/>
      </c>
      <c r="AB424" s="90">
        <f>N424/AC424</f>
        <v/>
      </c>
      <c r="AC424" s="31">
        <f>T424*480</f>
        <v/>
      </c>
      <c r="AD424" s="88">
        <f>AB424/O424</f>
        <v/>
      </c>
      <c r="AE424" s="88">
        <f>AB424/Q424</f>
        <v/>
      </c>
      <c r="AF424" s="88">
        <f>((N424/(T424*U424))/O424)</f>
        <v/>
      </c>
      <c r="AG424" s="88">
        <f>((N424/(T424*U424))/Q424)</f>
        <v/>
      </c>
      <c r="AH424" s="88">
        <f>((N424/(T424*U424))/P424)</f>
        <v/>
      </c>
      <c r="AI424" s="88">
        <f>((N424/(T424*U424))/R424)</f>
        <v/>
      </c>
      <c r="AJ424" s="94" t="inlineStr">
        <is>
          <t>Condiciones de muestreo generales planteadas por defecto, pueden considerarse adecudadas para comparativa con valor límite de corta duración.</t>
        </is>
      </c>
    </row>
    <row r="425" ht="16"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t="n">
        <v>1</v>
      </c>
      <c r="J425" t="inlineStr">
        <is>
          <t>1 (MAE15)</t>
        </is>
      </c>
      <c r="K425" t="inlineStr">
        <is>
          <t>OSHA 104</t>
        </is>
      </c>
      <c r="L425" s="31" t="n">
        <v>1</v>
      </c>
      <c r="N425" s="79" t="n">
        <v>10</v>
      </c>
      <c r="O425" t="n">
        <v>5</v>
      </c>
      <c r="Q425" s="18" t="n">
        <v>3</v>
      </c>
      <c r="R425" s="18" t="n">
        <v>6</v>
      </c>
      <c r="S425" s="18" t="inlineStr">
        <is>
          <t>Dinamarca</t>
        </is>
      </c>
      <c r="T425" s="31" t="n">
        <v>1</v>
      </c>
      <c r="U425" s="31" t="n">
        <v>15</v>
      </c>
      <c r="V425" t="inlineStr">
        <is>
          <t>84-74-2</t>
        </is>
      </c>
      <c r="W425" s="13" t="inlineStr">
        <is>
          <t>Ftalato de dibutilo - aire</t>
        </is>
      </c>
      <c r="X425" s="71">
        <f>N425/((0.1*O425)*T425)</f>
        <v/>
      </c>
      <c r="Y425" s="71">
        <f>N425/(0.1*Q425*T425)</f>
        <v/>
      </c>
      <c r="Z425" s="88">
        <f>N425/(0.1*O425)</f>
        <v/>
      </c>
      <c r="AA425" s="88">
        <f>N425/(0.1*Q425)</f>
        <v/>
      </c>
      <c r="AB425" s="90">
        <f>N425/AC425</f>
        <v/>
      </c>
      <c r="AC425" s="31">
        <f>T425*480</f>
        <v/>
      </c>
      <c r="AD425" s="88">
        <f>AB425/O425</f>
        <v/>
      </c>
      <c r="AE425" s="88">
        <f>AB425/Q425</f>
        <v/>
      </c>
      <c r="AF425" s="88">
        <f>((N425/(T425*U425))/O425)</f>
        <v/>
      </c>
      <c r="AG425" s="88">
        <f>((N425/(T425*U425))/Q425)</f>
        <v/>
      </c>
      <c r="AH425" s="88">
        <f>((N425/(T425*U425))/P425)</f>
        <v/>
      </c>
      <c r="AI425" s="88">
        <f>((N425/(T425*U425))/R425)</f>
        <v/>
      </c>
      <c r="AJ425" s="94" t="inlineStr">
        <is>
          <t>Condiciones de muestreo generales planteadas por defecto, pueden considerarse adecudadas para comparativa con valor límite de corta duración.</t>
        </is>
      </c>
    </row>
    <row r="426" ht="16"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t="n">
        <v>1</v>
      </c>
      <c r="J426" t="inlineStr">
        <is>
          <t>1 (MAE15)</t>
        </is>
      </c>
      <c r="K426" t="inlineStr">
        <is>
          <t>OSHA 104</t>
        </is>
      </c>
      <c r="L426" s="31" t="n">
        <v>1</v>
      </c>
      <c r="N426" s="75" t="n">
        <v>10</v>
      </c>
      <c r="O426" t="n">
        <v>5</v>
      </c>
      <c r="Q426" s="18" t="n">
        <v>3</v>
      </c>
      <c r="R426" s="18" t="n">
        <v>5</v>
      </c>
      <c r="S426" s="18" t="inlineStr">
        <is>
          <t>Suecia</t>
        </is>
      </c>
      <c r="T426" s="31" t="n">
        <v>1</v>
      </c>
      <c r="U426" s="31" t="n">
        <v>15</v>
      </c>
      <c r="V426" t="inlineStr">
        <is>
          <t>84-66-2</t>
        </is>
      </c>
      <c r="W426" s="2" t="inlineStr">
        <is>
          <t>Ftalato de dietilo - aire</t>
        </is>
      </c>
      <c r="X426" s="71">
        <f>N426/((0.1*O426)*T426)</f>
        <v/>
      </c>
      <c r="Y426" s="71">
        <f>N426/(0.1*Q426*T426)</f>
        <v/>
      </c>
      <c r="Z426" s="88">
        <f>N426/(0.1*O426)</f>
        <v/>
      </c>
      <c r="AA426" s="88">
        <f>N426/(0.1*Q426)</f>
        <v/>
      </c>
      <c r="AB426" s="90">
        <f>N426/AC426</f>
        <v/>
      </c>
      <c r="AC426" s="31">
        <f>T426*480</f>
        <v/>
      </c>
      <c r="AD426" s="88">
        <f>AB426/O426</f>
        <v/>
      </c>
      <c r="AE426" s="88">
        <f>AB426/Q426</f>
        <v/>
      </c>
      <c r="AF426" s="88">
        <f>((N426/(T426*U426))/O426)</f>
        <v/>
      </c>
      <c r="AG426" s="88">
        <f>((N426/(T426*U426))/Q426)</f>
        <v/>
      </c>
      <c r="AH426" s="88">
        <f>((N426/(T426*U426))/P426)</f>
        <v/>
      </c>
      <c r="AI426" s="88">
        <f>((N426/(T426*U426))/R426)</f>
        <v/>
      </c>
      <c r="AJ426" s="94" t="inlineStr">
        <is>
          <t>Condiciones de muestreo generales planteadas por defecto, pueden considerarse adecudadas para comparativa con valor límite de corta duración.</t>
        </is>
      </c>
    </row>
    <row r="427" ht="16"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t="n">
        <v>1</v>
      </c>
      <c r="J427" t="inlineStr">
        <is>
          <t>1 (MAE15)</t>
        </is>
      </c>
      <c r="K427" t="inlineStr">
        <is>
          <t>OSHA 104</t>
        </is>
      </c>
      <c r="L427" s="31" t="n">
        <v>1</v>
      </c>
      <c r="N427" s="75" t="n">
        <v>10</v>
      </c>
      <c r="O427" t="n">
        <v>5</v>
      </c>
      <c r="Q427" s="18" t="n">
        <v>3</v>
      </c>
      <c r="R427" s="18" t="n">
        <v>5</v>
      </c>
      <c r="S427" s="18" t="inlineStr">
        <is>
          <t>Suecia</t>
        </is>
      </c>
      <c r="T427" s="31" t="n">
        <v>1</v>
      </c>
      <c r="U427" s="31" t="n">
        <v>15</v>
      </c>
      <c r="V427" t="inlineStr">
        <is>
          <t>84-66-2</t>
        </is>
      </c>
      <c r="W427" s="2" t="inlineStr">
        <is>
          <t>Ftalato de dietilo - aire</t>
        </is>
      </c>
      <c r="X427" s="71">
        <f>N427/((0.1*O427)*T427)</f>
        <v/>
      </c>
      <c r="Y427" s="71">
        <f>N427/(0.1*Q427*T427)</f>
        <v/>
      </c>
      <c r="Z427" s="88">
        <f>N427/(0.1*O427)</f>
        <v/>
      </c>
      <c r="AA427" s="88">
        <f>N427/(0.1*Q427)</f>
        <v/>
      </c>
      <c r="AB427" s="90">
        <f>N427/AC427</f>
        <v/>
      </c>
      <c r="AC427" s="31">
        <f>T427*480</f>
        <v/>
      </c>
      <c r="AD427" s="88">
        <f>AB427/O427</f>
        <v/>
      </c>
      <c r="AE427" s="88">
        <f>AB427/Q427</f>
        <v/>
      </c>
      <c r="AF427" s="88">
        <f>((N427/(T427*U427))/O427)</f>
        <v/>
      </c>
      <c r="AG427" s="88">
        <f>((N427/(T427*U427))/Q427)</f>
        <v/>
      </c>
      <c r="AH427" s="88">
        <f>((N427/(T427*U427))/P427)</f>
        <v/>
      </c>
      <c r="AI427" s="88">
        <f>((N427/(T427*U427))/R427)</f>
        <v/>
      </c>
      <c r="AJ427" s="94" t="inlineStr">
        <is>
          <t>Condiciones de muestreo generales planteadas por defecto, pueden considerarse adecudadas para comparativa con valor límite de corta duración.</t>
        </is>
      </c>
    </row>
    <row r="428" ht="16"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t="n">
        <v>1</v>
      </c>
      <c r="J428" t="inlineStr">
        <is>
          <t>1 (MAE15)</t>
        </is>
      </c>
      <c r="K428" t="inlineStr">
        <is>
          <t>OSHA 104</t>
        </is>
      </c>
      <c r="L428" s="31" t="n">
        <v>1</v>
      </c>
      <c r="N428" s="79" t="n">
        <v>10</v>
      </c>
      <c r="O428" t="n">
        <v>5</v>
      </c>
      <c r="Q428" s="18" t="n">
        <v>3</v>
      </c>
      <c r="R428" s="18" t="n">
        <v>5</v>
      </c>
      <c r="S428" s="18" t="inlineStr">
        <is>
          <t>Suecia</t>
        </is>
      </c>
      <c r="T428" s="31" t="n">
        <v>1</v>
      </c>
      <c r="U428" s="31" t="n">
        <v>15</v>
      </c>
      <c r="V428" t="inlineStr">
        <is>
          <t>131-11-3</t>
        </is>
      </c>
      <c r="W428" s="13" t="inlineStr">
        <is>
          <t>Ftalato de dimetilo - aire</t>
        </is>
      </c>
      <c r="X428" s="71">
        <f>N428/((0.1*O428)*T428)</f>
        <v/>
      </c>
      <c r="Y428" s="71">
        <f>N428/(0.1*Q428*T428)</f>
        <v/>
      </c>
      <c r="Z428" s="88">
        <f>N428/(0.1*O428)</f>
        <v/>
      </c>
      <c r="AA428" s="88">
        <f>N428/(0.1*Q428)</f>
        <v/>
      </c>
      <c r="AB428" s="90">
        <f>N428/AC428</f>
        <v/>
      </c>
      <c r="AC428" s="31">
        <f>T428*480</f>
        <v/>
      </c>
      <c r="AD428" s="88">
        <f>AB428/O428</f>
        <v/>
      </c>
      <c r="AE428" s="88">
        <f>AB428/Q428</f>
        <v/>
      </c>
      <c r="AF428" s="88">
        <f>((N428/(T428*U428))/O428)</f>
        <v/>
      </c>
      <c r="AG428" s="88">
        <f>((N428/(T428*U428))/Q428)</f>
        <v/>
      </c>
      <c r="AH428" s="88">
        <f>((N428/(T428*U428))/P428)</f>
        <v/>
      </c>
      <c r="AI428" s="88">
        <f>((N428/(T428*U428))/R428)</f>
        <v/>
      </c>
      <c r="AJ428" s="94" t="inlineStr">
        <is>
          <t>Condiciones de muestreo generales planteadas por defecto, pueden considerarse adecudadas para comparativa con valor límite de corta duración.</t>
        </is>
      </c>
    </row>
    <row r="429" ht="16"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t="n">
        <v>1</v>
      </c>
      <c r="J429" t="inlineStr">
        <is>
          <t>1 (MAE15)</t>
        </is>
      </c>
      <c r="K429" t="inlineStr">
        <is>
          <t>OSHA 104</t>
        </is>
      </c>
      <c r="L429" s="31" t="n">
        <v>1</v>
      </c>
      <c r="N429" s="79" t="n">
        <v>10</v>
      </c>
      <c r="O429" t="n">
        <v>5</v>
      </c>
      <c r="Q429" s="18" t="n">
        <v>3</v>
      </c>
      <c r="R429" s="18" t="n">
        <v>5</v>
      </c>
      <c r="S429" s="18" t="inlineStr">
        <is>
          <t>Suecia</t>
        </is>
      </c>
      <c r="T429" s="31" t="n">
        <v>1</v>
      </c>
      <c r="U429" s="31" t="n">
        <v>15</v>
      </c>
      <c r="V429" t="inlineStr">
        <is>
          <t>131-11-3</t>
        </is>
      </c>
      <c r="W429" s="13" t="inlineStr">
        <is>
          <t>Ftalato de dimetilo - aire</t>
        </is>
      </c>
      <c r="X429" s="71">
        <f>N429/((0.1*O429)*T429)</f>
        <v/>
      </c>
      <c r="Y429" s="71">
        <f>N429/(0.1*Q429*T429)</f>
        <v/>
      </c>
      <c r="Z429" s="88">
        <f>N429/(0.1*O429)</f>
        <v/>
      </c>
      <c r="AA429" s="88">
        <f>N429/(0.1*Q429)</f>
        <v/>
      </c>
      <c r="AB429" s="90">
        <f>N429/AC429</f>
        <v/>
      </c>
      <c r="AC429" s="31">
        <f>T429*480</f>
        <v/>
      </c>
      <c r="AD429" s="88">
        <f>AB429/O429</f>
        <v/>
      </c>
      <c r="AE429" s="88">
        <f>AB429/Q429</f>
        <v/>
      </c>
      <c r="AF429" s="88">
        <f>((N429/(T429*U429))/O429)</f>
        <v/>
      </c>
      <c r="AG429" s="88">
        <f>((N429/(T429*U429))/Q429)</f>
        <v/>
      </c>
      <c r="AH429" s="88">
        <f>((N429/(T429*U429))/P429)</f>
        <v/>
      </c>
      <c r="AI429" s="88">
        <f>((N429/(T429*U429))/R429)</f>
        <v/>
      </c>
      <c r="AJ429" s="94" t="inlineStr">
        <is>
          <t>Condiciones de muestreo generales planteadas por defecto, pueden considerarse adecudadas para comparativa con valor límite de corta duración.</t>
        </is>
      </c>
    </row>
    <row r="430" ht="16"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t="n">
        <v>1</v>
      </c>
      <c r="J430" t="inlineStr">
        <is>
          <t>1 (MAE15)</t>
        </is>
      </c>
      <c r="K430" t="inlineStr">
        <is>
          <t>OSHA 104</t>
        </is>
      </c>
      <c r="L430" s="31" t="n">
        <v>1</v>
      </c>
      <c r="N430" s="79" t="n">
        <v>10</v>
      </c>
      <c r="Q430" t="n">
        <v>2</v>
      </c>
      <c r="R430" t="n">
        <v>5</v>
      </c>
      <c r="S430" t="inlineStr">
        <is>
          <t>Rumanía</t>
        </is>
      </c>
      <c r="T430" s="31" t="n">
        <v>1</v>
      </c>
      <c r="U430" s="31" t="n">
        <v>15</v>
      </c>
      <c r="V430" t="inlineStr">
        <is>
          <t>117-84-0</t>
        </is>
      </c>
      <c r="W430" s="13" t="inlineStr">
        <is>
          <t>Ftalato de dioctilo - aire</t>
        </is>
      </c>
      <c r="X430" s="71">
        <f>N430/((0.1*O430)*T430)</f>
        <v/>
      </c>
      <c r="Y430" s="71">
        <f>N430/(0.1*Q430*T430)</f>
        <v/>
      </c>
      <c r="Z430" s="88">
        <f>N430/(0.1*O430)</f>
        <v/>
      </c>
      <c r="AA430" s="88">
        <f>N430/(0.1*Q430)</f>
        <v/>
      </c>
      <c r="AB430" s="90">
        <f>N430/AC430</f>
        <v/>
      </c>
      <c r="AC430" s="31">
        <f>T430*480</f>
        <v/>
      </c>
      <c r="AD430" s="88">
        <f>AB430/O430</f>
        <v/>
      </c>
      <c r="AE430" s="88">
        <f>AB430/Q430</f>
        <v/>
      </c>
      <c r="AF430" s="88">
        <f>((N430/(T430*U430))/O430)</f>
        <v/>
      </c>
      <c r="AG430" s="88">
        <f>((N430/(T430*U430))/Q430)</f>
        <v/>
      </c>
      <c r="AH430" s="88">
        <f>((N430/(T430*U430))/P430)</f>
        <v/>
      </c>
      <c r="AI430" s="88">
        <f>((N430/(T430*U430))/R430)</f>
        <v/>
      </c>
      <c r="AJ430" s="94" t="inlineStr">
        <is>
          <t>Condiciones de muestreo generales planteadas por defecto, pueden considerarse adecudadas para comparativa con valor límite de corta duración.</t>
        </is>
      </c>
      <c r="AK430" s="118" t="inlineStr">
        <is>
          <t>Nota: De los valores disponibles en Gestis se escoge Rumanía por ser el más restrictivo.</t>
        </is>
      </c>
    </row>
    <row r="431" ht="16"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t="n">
        <v>1</v>
      </c>
      <c r="J431" t="inlineStr">
        <is>
          <t>1 (MAE15)</t>
        </is>
      </c>
      <c r="K431" t="inlineStr">
        <is>
          <t>OSHA 104</t>
        </is>
      </c>
      <c r="L431" s="31" t="n">
        <v>1</v>
      </c>
      <c r="N431" s="79" t="n">
        <v>10</v>
      </c>
      <c r="Q431" t="n">
        <v>2</v>
      </c>
      <c r="R431" t="n">
        <v>5</v>
      </c>
      <c r="S431" t="inlineStr">
        <is>
          <t>Rumanía</t>
        </is>
      </c>
      <c r="T431" s="31" t="n">
        <v>1</v>
      </c>
      <c r="U431" s="31" t="n">
        <v>15</v>
      </c>
      <c r="V431" t="inlineStr">
        <is>
          <t>117-84-0</t>
        </is>
      </c>
      <c r="W431" s="13" t="inlineStr">
        <is>
          <t>Ftalato de dioctilo - aire</t>
        </is>
      </c>
      <c r="X431" s="71">
        <f>N431/((0.1*O431)*T431)</f>
        <v/>
      </c>
      <c r="Y431" s="71">
        <f>N431/(0.1*Q431*T431)</f>
        <v/>
      </c>
      <c r="Z431" s="88">
        <f>N431/(0.1*O431)</f>
        <v/>
      </c>
      <c r="AA431" s="88">
        <f>N431/(0.1*Q431)</f>
        <v/>
      </c>
      <c r="AB431" s="90">
        <f>N431/AC431</f>
        <v/>
      </c>
      <c r="AC431" s="31">
        <f>T431*480</f>
        <v/>
      </c>
      <c r="AD431" s="88">
        <f>AB431/O431</f>
        <v/>
      </c>
      <c r="AE431" s="88">
        <f>AB431/Q431</f>
        <v/>
      </c>
      <c r="AF431" s="88">
        <f>((N431/(T431*U431))/O431)</f>
        <v/>
      </c>
      <c r="AG431" s="88">
        <f>((N431/(T431*U431))/Q431)</f>
        <v/>
      </c>
      <c r="AH431" s="88">
        <f>((N431/(T431*U431))/P431)</f>
        <v/>
      </c>
      <c r="AI431" s="88">
        <f>((N431/(T431*U431))/R431)</f>
        <v/>
      </c>
      <c r="AJ431" s="94" t="inlineStr">
        <is>
          <t>Condiciones de muestreo generales planteadas por defecto, pueden considerarse adecudadas para comparativa con valor límite de corta duración.</t>
        </is>
      </c>
      <c r="AK431" s="118" t="inlineStr">
        <is>
          <t>Nota: De los valores disponibles en Gestis se escoge Rumanía por ser el más restrictivo.</t>
        </is>
      </c>
    </row>
    <row r="432" ht="16"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t="n">
        <v>1</v>
      </c>
      <c r="J432" t="inlineStr">
        <is>
          <t>1 (MT057)</t>
        </is>
      </c>
      <c r="K432" t="inlineStr">
        <is>
          <t>OSHA 87</t>
        </is>
      </c>
      <c r="L432" s="31" t="n">
        <v>1</v>
      </c>
      <c r="N432" s="75" t="n">
        <v>0.06</v>
      </c>
      <c r="O432" t="n">
        <v>0.1</v>
      </c>
      <c r="Q432" s="18" t="n">
        <v>0.1</v>
      </c>
      <c r="R432" s="18" t="n">
        <v>0.2</v>
      </c>
      <c r="S432" s="18" t="inlineStr">
        <is>
          <t>Dinamarca</t>
        </is>
      </c>
      <c r="T432" s="31" t="n">
        <v>1</v>
      </c>
      <c r="U432" s="31" t="n">
        <v>15</v>
      </c>
      <c r="V432" t="inlineStr">
        <is>
          <t>108-45-2</t>
        </is>
      </c>
      <c r="W432" s="2" t="inlineStr">
        <is>
          <t>m-Fenilendiamina - aire</t>
        </is>
      </c>
      <c r="X432" s="71">
        <f>N432/((0.1*O432)*T432)</f>
        <v/>
      </c>
      <c r="Y432" s="71">
        <f>N432/(0.1*Q432*T432)</f>
        <v/>
      </c>
      <c r="Z432" s="88">
        <f>N432/(0.1*O432)</f>
        <v/>
      </c>
      <c r="AA432" s="88">
        <f>N432/(0.1*Q432)</f>
        <v/>
      </c>
      <c r="AB432" s="90">
        <f>N432/AC432</f>
        <v/>
      </c>
      <c r="AC432" s="31">
        <f>T432*480</f>
        <v/>
      </c>
      <c r="AD432" s="88">
        <f>AB432/O432</f>
        <v/>
      </c>
      <c r="AE432" s="88">
        <f>AB432/Q432</f>
        <v/>
      </c>
      <c r="AF432" s="88">
        <f>((N432/(T432*U432))/O432)</f>
        <v/>
      </c>
      <c r="AG432" s="88">
        <f>((N432/(T432*U432))/Q432)</f>
        <v/>
      </c>
      <c r="AH432" s="88">
        <f>((N432/(T432*U432))/P432)</f>
        <v/>
      </c>
      <c r="AI432" s="88">
        <f>((N432/(T432*U432))/R432)</f>
        <v/>
      </c>
      <c r="AJ432" s="94" t="inlineStr">
        <is>
          <t>Condiciones de muestreo generales planteadas por defecto, pueden considerarse adecudadas para comparativa con valor límite de corta duración.</t>
        </is>
      </c>
    </row>
    <row r="433" ht="16"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t="n">
        <v>1</v>
      </c>
      <c r="J433" t="inlineStr">
        <is>
          <t>1 (MT057)</t>
        </is>
      </c>
      <c r="K433" t="inlineStr">
        <is>
          <t>OSHA 87</t>
        </is>
      </c>
      <c r="L433" s="31" t="n">
        <v>1</v>
      </c>
      <c r="N433" s="75" t="n">
        <v>0.06</v>
      </c>
      <c r="O433" t="n">
        <v>0.1</v>
      </c>
      <c r="Q433" s="18" t="n">
        <v>0.1</v>
      </c>
      <c r="R433" s="18" t="n">
        <v>0.2</v>
      </c>
      <c r="S433" s="18" t="inlineStr">
        <is>
          <t>Dinamarca</t>
        </is>
      </c>
      <c r="T433" s="31" t="n">
        <v>1</v>
      </c>
      <c r="U433" s="31" t="n">
        <v>15</v>
      </c>
      <c r="V433" t="inlineStr">
        <is>
          <t>108-45-2</t>
        </is>
      </c>
      <c r="W433" s="2" t="inlineStr">
        <is>
          <t>m-Fenilendiamina - aire</t>
        </is>
      </c>
      <c r="X433" s="71">
        <f>N433/((0.1*O433)*T433)</f>
        <v/>
      </c>
      <c r="Y433" s="71">
        <f>N433/(0.1*Q433*T433)</f>
        <v/>
      </c>
      <c r="Z433" s="88">
        <f>N433/(0.1*O433)</f>
        <v/>
      </c>
      <c r="AA433" s="88">
        <f>N433/(0.1*Q433)</f>
        <v/>
      </c>
      <c r="AB433" s="90">
        <f>N433/AC433</f>
        <v/>
      </c>
      <c r="AC433" s="31">
        <f>T433*480</f>
        <v/>
      </c>
      <c r="AD433" s="88">
        <f>AB433/O433</f>
        <v/>
      </c>
      <c r="AE433" s="88">
        <f>AB433/Q433</f>
        <v/>
      </c>
      <c r="AF433" s="88">
        <f>((N433/(T433*U433))/O433)</f>
        <v/>
      </c>
      <c r="AG433" s="88">
        <f>((N433/(T433*U433))/Q433)</f>
        <v/>
      </c>
      <c r="AH433" s="88">
        <f>((N433/(T433*U433))/P433)</f>
        <v/>
      </c>
      <c r="AI433" s="88">
        <f>((N433/(T433*U433))/R433)</f>
        <v/>
      </c>
      <c r="AJ433" s="94" t="inlineStr">
        <is>
          <t>Condiciones de muestreo generales planteadas por defecto, pueden considerarse adecudadas para comparativa con valor límite de corta duración.</t>
        </is>
      </c>
    </row>
    <row r="434" ht="48"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t="inlineStr">
        <is>
          <t>0,01-0,2</t>
        </is>
      </c>
      <c r="J434" t="inlineStr">
        <is>
          <t>0,01-0,2 (MT053)</t>
        </is>
      </c>
      <c r="K434" t="inlineStr">
        <is>
          <t>NIOSH 1459</t>
        </is>
      </c>
      <c r="L434" s="31" t="n">
        <v>0.2</v>
      </c>
      <c r="N434" s="79" t="n">
        <v>5</v>
      </c>
      <c r="O434" t="n">
        <v>7.2</v>
      </c>
      <c r="Q434" s="18" t="n">
        <v>7</v>
      </c>
      <c r="R434" s="18" t="n">
        <v>14</v>
      </c>
      <c r="S434" s="18" t="inlineStr">
        <is>
          <t>Dinamarca</t>
        </is>
      </c>
      <c r="T434" s="31" t="n">
        <v>0.01</v>
      </c>
      <c r="U434" s="31" t="n">
        <v>15</v>
      </c>
      <c r="V434" t="inlineStr">
        <is>
          <t>96-33-3</t>
        </is>
      </c>
      <c r="W434" s="13" t="inlineStr">
        <is>
          <t>Acrilato de metilo - aire</t>
        </is>
      </c>
      <c r="X434" s="71">
        <f>N434/((0.1*O434)*T434)</f>
        <v/>
      </c>
      <c r="Y434" s="71">
        <f>N434/(0.1*Q434*T434)</f>
        <v/>
      </c>
      <c r="Z434" s="88">
        <f>N434/(0.1*O434)</f>
        <v/>
      </c>
      <c r="AA434" s="88">
        <f>N434/(0.1*Q434)</f>
        <v/>
      </c>
      <c r="AB434" s="90">
        <f>N434/AC434</f>
        <v/>
      </c>
      <c r="AC434" s="31">
        <f>T434*480</f>
        <v/>
      </c>
      <c r="AD434" s="88">
        <f>AB434/O434</f>
        <v/>
      </c>
      <c r="AE434" s="88">
        <f>AB434/Q434</f>
        <v/>
      </c>
      <c r="AF434" s="88">
        <f>((N434/(T434*U434))/O434)</f>
        <v/>
      </c>
      <c r="AG434" s="88">
        <f>((N434/(T434*U434))/Q434)</f>
        <v/>
      </c>
      <c r="AH434" s="88">
        <f>((N434/(T434*U434))/P434)</f>
        <v/>
      </c>
      <c r="AI434" s="103">
        <f>((N434/(T434*U434))/R434)</f>
        <v/>
      </c>
      <c r="AJ43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434" s="118" t="inlineStr">
        <is>
          <t>Nota: El Laboratorio utiliza tubos Anasorb 747 (MT053), aunque en el método NIOSH 1459 se informa TCA 100/50mg (MT044).</t>
        </is>
      </c>
    </row>
    <row r="435" ht="16"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t="inlineStr">
        <is>
          <t>0,01-0,2</t>
        </is>
      </c>
      <c r="J435" t="inlineStr">
        <is>
          <t>0,01-0,2 (MT053)</t>
        </is>
      </c>
      <c r="K435" t="inlineStr">
        <is>
          <t>NIOSH 1459</t>
        </is>
      </c>
      <c r="L435" s="31" t="n">
        <v>0.2</v>
      </c>
      <c r="N435" s="79" t="n">
        <v>5</v>
      </c>
      <c r="O435" t="n">
        <v>7.2</v>
      </c>
      <c r="Q435" s="18" t="n">
        <v>7</v>
      </c>
      <c r="R435" s="18" t="n">
        <v>14</v>
      </c>
      <c r="S435" s="18" t="inlineStr">
        <is>
          <t>Dinamarca</t>
        </is>
      </c>
      <c r="T435" s="31" t="n">
        <v>0.2</v>
      </c>
      <c r="U435" s="31" t="n">
        <v>15</v>
      </c>
      <c r="V435" t="inlineStr">
        <is>
          <t>96-33-3</t>
        </is>
      </c>
      <c r="W435" s="13" t="inlineStr">
        <is>
          <t>Acrilato de metilo - aire</t>
        </is>
      </c>
      <c r="X435" s="71">
        <f>N435/((0.1*O435)*T435)</f>
        <v/>
      </c>
      <c r="Y435" s="71">
        <f>N435/(0.1*Q435*T435)</f>
        <v/>
      </c>
      <c r="Z435" s="88">
        <f>N435/(0.1*O435)</f>
        <v/>
      </c>
      <c r="AA435" s="88">
        <f>N435/(0.1*Q435)</f>
        <v/>
      </c>
      <c r="AB435" s="90">
        <f>N435/AC435</f>
        <v/>
      </c>
      <c r="AC435" s="31">
        <f>T435*480</f>
        <v/>
      </c>
      <c r="AD435" s="88">
        <f>AB435/O435</f>
        <v/>
      </c>
      <c r="AE435" s="88">
        <f>AB435/Q435</f>
        <v/>
      </c>
      <c r="AF435" s="88">
        <f>((N435/(T435*U435))/O435)</f>
        <v/>
      </c>
      <c r="AG435" s="88">
        <f>((N435/(T435*U435))/Q435)</f>
        <v/>
      </c>
      <c r="AH435" s="88">
        <f>((N435/(T435*U435))/P435)</f>
        <v/>
      </c>
      <c r="AI435" s="88">
        <f>((N435/(T435*U435))/R435)</f>
        <v/>
      </c>
      <c r="AJ435" s="94" t="inlineStr">
        <is>
          <t>Condiciones de muestreo generales planteadas por defecto, pueden considerarse adecudadas para comparativa con valor límite de corta duración.</t>
        </is>
      </c>
      <c r="AK435" s="118" t="inlineStr">
        <is>
          <t>Nota: El Laboratorio utiliza tubos Anasorb 747 (MT053), aunque en el método NIOSH 1459 se informa TCA 100/50mg (MT044).</t>
        </is>
      </c>
    </row>
    <row r="436" ht="16"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t="inlineStr">
        <is>
          <t>0,01-0,2</t>
        </is>
      </c>
      <c r="J436" t="inlineStr">
        <is>
          <t>0,01-0,2 (MT053)</t>
        </is>
      </c>
      <c r="K436" t="inlineStr">
        <is>
          <t>MTA-MA-054/A04 (OSHA PV 2011)</t>
        </is>
      </c>
      <c r="L436" s="31" t="n">
        <v>0.05</v>
      </c>
      <c r="N436" s="79" t="n">
        <v>5</v>
      </c>
      <c r="O436" t="n">
        <v>11</v>
      </c>
      <c r="P436" t="n">
        <v>53</v>
      </c>
      <c r="T436" s="31" t="n">
        <v>0.2</v>
      </c>
      <c r="U436" s="31" t="n">
        <v>15</v>
      </c>
      <c r="V436" t="inlineStr">
        <is>
          <t>141-32-2</t>
        </is>
      </c>
      <c r="W436" s="13" t="inlineStr">
        <is>
          <t>Acrilato de n-butilo - aire</t>
        </is>
      </c>
      <c r="X436" s="71">
        <f>N436/((0.1*O436)*T436)</f>
        <v/>
      </c>
      <c r="Y436" s="71">
        <f>N436/(0.1*Q436*T436)</f>
        <v/>
      </c>
      <c r="Z436" s="88">
        <f>N436/(0.1*O436)</f>
        <v/>
      </c>
      <c r="AA436" s="88">
        <f>N436/(0.1*Q436)</f>
        <v/>
      </c>
      <c r="AB436" s="90">
        <f>N436/AC436</f>
        <v/>
      </c>
      <c r="AC436" s="31">
        <f>T436*480</f>
        <v/>
      </c>
      <c r="AD436" s="88">
        <f>AB436/O436</f>
        <v/>
      </c>
      <c r="AE436" s="88">
        <f>AB436/Q436</f>
        <v/>
      </c>
      <c r="AF436" s="88">
        <f>((N436/(T436*U436))/O436)</f>
        <v/>
      </c>
      <c r="AG436" s="88">
        <f>((N436/(T436*U436))/Q436)</f>
        <v/>
      </c>
      <c r="AH436" s="88">
        <f>((N436/(T436*U436))/P436)</f>
        <v/>
      </c>
      <c r="AI436" s="88">
        <f>((N436/(T436*U436))/R436)</f>
        <v/>
      </c>
      <c r="AJ436" s="94" t="inlineStr">
        <is>
          <t>Condiciones de muestreo generales planteadas por defecto, pueden considerarse adecudadas para comparativa con valor límite de corta duración.</t>
        </is>
      </c>
      <c r="AK436" s="118" t="inlineStr">
        <is>
          <t>Nota: El Laboratorio utiliza tubos Anasorb 747 (MT053), según MTA/MA-054/A04; aunque en el método OSHA PV 2011 se informa TCA 100/50mg impregnado con 4-tert-butylcatechol (TBC).</t>
        </is>
      </c>
    </row>
    <row r="437" ht="16"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t="inlineStr">
        <is>
          <t>0,01-0,2</t>
        </is>
      </c>
      <c r="J437" t="inlineStr">
        <is>
          <t>0,01-0,2 (MT053)</t>
        </is>
      </c>
      <c r="K437" t="inlineStr">
        <is>
          <t>MTA-MA-054/A04 (OSHA PV 2011)</t>
        </is>
      </c>
      <c r="L437" s="31" t="n">
        <v>0.05</v>
      </c>
      <c r="N437" s="79" t="n">
        <v>5</v>
      </c>
      <c r="O437" t="n">
        <v>11</v>
      </c>
      <c r="P437" t="n">
        <v>53</v>
      </c>
      <c r="T437" s="31" t="n">
        <v>0.2</v>
      </c>
      <c r="U437" s="31" t="n">
        <v>15</v>
      </c>
      <c r="V437" t="inlineStr">
        <is>
          <t>141-32-2</t>
        </is>
      </c>
      <c r="W437" s="13" t="inlineStr">
        <is>
          <t>Acrilato de n-butilo - aire</t>
        </is>
      </c>
      <c r="X437" s="71">
        <f>N437/((0.1*O437)*T437)</f>
        <v/>
      </c>
      <c r="Y437" s="71">
        <f>N437/(0.1*Q437*T437)</f>
        <v/>
      </c>
      <c r="Z437" s="88">
        <f>N437/(0.1*O437)</f>
        <v/>
      </c>
      <c r="AA437" s="88">
        <f>N437/(0.1*Q437)</f>
        <v/>
      </c>
      <c r="AB437" s="90">
        <f>N437/AC437</f>
        <v/>
      </c>
      <c r="AC437" s="31">
        <f>T437*480</f>
        <v/>
      </c>
      <c r="AD437" s="88">
        <f>AB437/O437</f>
        <v/>
      </c>
      <c r="AE437" s="88">
        <f>AB437/Q437</f>
        <v/>
      </c>
      <c r="AF437" s="88">
        <f>((N437/(T437*U437))/O437)</f>
        <v/>
      </c>
      <c r="AG437" s="88">
        <f>((N437/(T437*U437))/Q437)</f>
        <v/>
      </c>
      <c r="AH437" s="88">
        <f>((N437/(T437*U437))/P437)</f>
        <v/>
      </c>
      <c r="AI437" s="88">
        <f>((N437/(T437*U437))/R437)</f>
        <v/>
      </c>
      <c r="AJ437" s="94" t="inlineStr">
        <is>
          <t>Condiciones de muestreo generales planteadas por defecto, pueden considerarse adecudadas para comparativa con valor límite de corta duración.</t>
        </is>
      </c>
      <c r="AK437" s="118" t="inlineStr">
        <is>
          <t>Nota: El Laboratorio utiliza tubos Anasorb 747 (MT053), según MTA/MA-054/A04; aunque en el método OSHA PV 2011 se informa TCA 100/50mg impregnado con 4-tert-butylcatechol (TBC).</t>
        </is>
      </c>
    </row>
    <row r="438" ht="16"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t="inlineStr">
        <is>
          <t>0,01-0,2</t>
        </is>
      </c>
      <c r="J438" t="inlineStr">
        <is>
          <t>0,01-0,2 (MT053)</t>
        </is>
      </c>
      <c r="K438" t="inlineStr">
        <is>
          <t>MTA/MA-054/A04 (NIOSH 1450)</t>
        </is>
      </c>
      <c r="L438" s="31" t="n">
        <v>0.2</v>
      </c>
      <c r="N438" s="79" t="n">
        <v>5</v>
      </c>
      <c r="O438" t="n">
        <v>21</v>
      </c>
      <c r="P438" t="n">
        <v>42</v>
      </c>
      <c r="T438" s="31" t="n">
        <v>0.2</v>
      </c>
      <c r="U438" s="31" t="n">
        <v>15</v>
      </c>
      <c r="V438" t="inlineStr">
        <is>
          <t>140-88-5</t>
        </is>
      </c>
      <c r="W438" s="13" t="inlineStr">
        <is>
          <t>Ester etílico del ácido 2-propenoico - aire</t>
        </is>
      </c>
      <c r="X438" s="71">
        <f>N438/((0.1*O438)*T438)</f>
        <v/>
      </c>
      <c r="Y438" s="71">
        <f>N438/(0.1*Q438*T438)</f>
        <v/>
      </c>
      <c r="Z438" s="88">
        <f>N438/(0.1*O438)</f>
        <v/>
      </c>
      <c r="AA438" s="88">
        <f>N438/(0.1*Q438)</f>
        <v/>
      </c>
      <c r="AB438" s="90">
        <f>N438/AC438</f>
        <v/>
      </c>
      <c r="AC438" s="31">
        <f>T438*480</f>
        <v/>
      </c>
      <c r="AD438" s="88">
        <f>AB438/O438</f>
        <v/>
      </c>
      <c r="AE438" s="88">
        <f>AB438/Q438</f>
        <v/>
      </c>
      <c r="AF438" s="88">
        <f>((N438/(T438*U438))/O438)</f>
        <v/>
      </c>
      <c r="AG438" s="88">
        <f>((N438/(T438*U438))/Q438)</f>
        <v/>
      </c>
      <c r="AH438" s="88">
        <f>((N438/(T438*U438))/P438)</f>
        <v/>
      </c>
      <c r="AI438" s="88">
        <f>((N438/(T438*U438))/R438)</f>
        <v/>
      </c>
      <c r="AJ438" s="94" t="inlineStr">
        <is>
          <t>Condiciones de muestreo generales planteadas por defecto, pueden considerarse adecudadas para comparativa con valor límite de corta duración.</t>
        </is>
      </c>
      <c r="AK438" s="118" t="inlineStr">
        <is>
          <t>Nota: El Laboratorio utiliza tubos Anasorb 747 (MT053), según MTA/MA-054/A04; aunque en el método NIOSH 1450 se informa TCA 100/50mg (MT044).</t>
        </is>
      </c>
    </row>
    <row r="439" ht="16"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t="inlineStr">
        <is>
          <t>0,01-0,2</t>
        </is>
      </c>
      <c r="J439" t="inlineStr">
        <is>
          <t>0,01-0,2 (MT053)</t>
        </is>
      </c>
      <c r="K439" t="inlineStr">
        <is>
          <t>MTA/MA-054/A04 (NIOSH 1450)</t>
        </is>
      </c>
      <c r="L439" s="31" t="n">
        <v>0.2</v>
      </c>
      <c r="N439" s="79" t="n">
        <v>5</v>
      </c>
      <c r="O439" t="n">
        <v>21</v>
      </c>
      <c r="P439" t="n">
        <v>42</v>
      </c>
      <c r="T439" s="31" t="n">
        <v>0.2</v>
      </c>
      <c r="U439" s="31" t="n">
        <v>15</v>
      </c>
      <c r="V439" t="inlineStr">
        <is>
          <t>140-88-5</t>
        </is>
      </c>
      <c r="W439" s="13" t="inlineStr">
        <is>
          <t>Ester etílico del ácido 2-propenoico - aire</t>
        </is>
      </c>
      <c r="X439" s="71">
        <f>N439/((0.1*O439)*T439)</f>
        <v/>
      </c>
      <c r="Y439" s="71">
        <f>N439/(0.1*Q439*T439)</f>
        <v/>
      </c>
      <c r="Z439" s="88">
        <f>N439/(0.1*O439)</f>
        <v/>
      </c>
      <c r="AA439" s="88">
        <f>N439/(0.1*Q439)</f>
        <v/>
      </c>
      <c r="AB439" s="90">
        <f>N439/AC439</f>
        <v/>
      </c>
      <c r="AC439" s="31">
        <f>T439*480</f>
        <v/>
      </c>
      <c r="AD439" s="88">
        <f>AB439/O439</f>
        <v/>
      </c>
      <c r="AE439" s="88">
        <f>AB439/Q439</f>
        <v/>
      </c>
      <c r="AF439" s="88">
        <f>((N439/(T439*U439))/O439)</f>
        <v/>
      </c>
      <c r="AG439" s="88">
        <f>((N439/(T439*U439))/Q439)</f>
        <v/>
      </c>
      <c r="AH439" s="88">
        <f>((N439/(T439*U439))/P439)</f>
        <v/>
      </c>
      <c r="AI439" s="88">
        <f>((N439/(T439*U439))/R439)</f>
        <v/>
      </c>
      <c r="AJ439" s="94" t="inlineStr">
        <is>
          <t>Condiciones de muestreo generales planteadas por defecto, pueden considerarse adecudadas para comparativa con valor límite de corta duración.</t>
        </is>
      </c>
      <c r="AK439" s="118" t="inlineStr">
        <is>
          <t>Nota: El Laboratorio utiliza tubos Anasorb 747 (MT053), según MTA/MA-054/A04; aunque en el método NIOSH 1450 se informa TCA 100/50mg (MT044).</t>
        </is>
      </c>
    </row>
    <row r="440" ht="16"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J440" t="inlineStr">
        <is>
          <t>0,1 (QE102)</t>
        </is>
      </c>
      <c r="L440" s="31" t="n">
        <v>0.1</v>
      </c>
      <c r="N440" s="79" t="n">
        <v>5</v>
      </c>
      <c r="O440" t="n">
        <v>9.699999999999999</v>
      </c>
      <c r="Q440" s="18" t="n">
        <v>9.699999999999999</v>
      </c>
      <c r="R440" s="18" t="n">
        <v>9.699999999999999</v>
      </c>
      <c r="S440" t="inlineStr">
        <is>
          <t>Alemania</t>
        </is>
      </c>
      <c r="T440" s="31" t="n">
        <v>0.1</v>
      </c>
      <c r="U440" s="31" t="n">
        <v>15</v>
      </c>
      <c r="V440" t="inlineStr">
        <is>
          <t>100-37-8</t>
        </is>
      </c>
      <c r="W440" s="13" t="inlineStr">
        <is>
          <t>Dietilaminoetanol - aire (sub)</t>
        </is>
      </c>
      <c r="X440" s="71">
        <f>N440/((0.1*O440)*T440)</f>
        <v/>
      </c>
      <c r="Y440" s="71">
        <f>N440/(0.1*Q440*T440)</f>
        <v/>
      </c>
      <c r="Z440" s="88">
        <f>N440/(0.1*O440)</f>
        <v/>
      </c>
      <c r="AA440" s="88">
        <f>N440/(0.1*Q440)</f>
        <v/>
      </c>
      <c r="AB440" s="90">
        <f>N440/AC440</f>
        <v/>
      </c>
      <c r="AC440" s="31">
        <f>T440*480</f>
        <v/>
      </c>
      <c r="AD440" s="88">
        <f>AB440/O440</f>
        <v/>
      </c>
      <c r="AE440" s="88">
        <f>AB440/Q440</f>
        <v/>
      </c>
      <c r="AF440" s="88">
        <f>((N440/(T440*U440))/O440)</f>
        <v/>
      </c>
      <c r="AG440" s="88">
        <f>((N440/(T440*U440))/Q440)</f>
        <v/>
      </c>
      <c r="AH440" s="88">
        <f>((N440/(T440*U440))/P440)</f>
        <v/>
      </c>
      <c r="AI440" s="88">
        <f>((N440/(T440*U440))/R440)</f>
        <v/>
      </c>
      <c r="AJ440" s="94" t="inlineStr">
        <is>
          <t>Condiciones de muestreo generales planteadas por defecto, pueden considerarse adecudadas para comparativa con valor límite de corta duración.</t>
        </is>
      </c>
      <c r="AK440" s="118" t="inlineStr">
        <is>
          <t>Nota: Tipo de etanolamina, ensayo en revisión. Consultar vigencia con LabHigiene.</t>
        </is>
      </c>
    </row>
    <row r="441" ht="1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t="inlineStr">
        <is>
          <t>0,1 (QE102)</t>
        </is>
      </c>
      <c r="J441" t="inlineStr">
        <is>
          <t>0,1 (QE102)</t>
        </is>
      </c>
      <c r="K441" t="inlineStr">
        <is>
          <t>OSHA PV 2111</t>
        </is>
      </c>
      <c r="L441" s="31" t="n">
        <v>0.1</v>
      </c>
      <c r="N441" s="79" t="n">
        <v>9</v>
      </c>
      <c r="O441" t="n">
        <v>2.5</v>
      </c>
      <c r="P441" t="n">
        <v>7.5</v>
      </c>
      <c r="T441" s="31" t="n">
        <v>0.1</v>
      </c>
      <c r="U441" s="31" t="n">
        <v>15</v>
      </c>
      <c r="V441" t="inlineStr">
        <is>
          <t>141-43-5</t>
        </is>
      </c>
      <c r="W441" s="13" t="inlineStr">
        <is>
          <t>2-aminoetanol - aire (sub)</t>
        </is>
      </c>
      <c r="X441" s="72">
        <f>N441/((0.1*O441)*T441)</f>
        <v/>
      </c>
      <c r="Y441" s="71">
        <f>N441/(0.1*Q441*T441)</f>
        <v/>
      </c>
      <c r="Z441" s="88">
        <f>N441/(0.1*O441)</f>
        <v/>
      </c>
      <c r="AA441" s="88">
        <f>N441/(0.1*Q441)</f>
        <v/>
      </c>
      <c r="AB441" s="90">
        <f>N441/AC441</f>
        <v/>
      </c>
      <c r="AC441" s="31">
        <f>T441*480</f>
        <v/>
      </c>
      <c r="AD441" s="88">
        <f>AB441/O441</f>
        <v/>
      </c>
      <c r="AE441" s="88">
        <f>AB441/Q441</f>
        <v/>
      </c>
      <c r="AF441" s="102">
        <f>((N441/(T441*U441))/O441)</f>
        <v/>
      </c>
      <c r="AG441" s="88">
        <f>((N441/(T441*U441))/Q441)</f>
        <v/>
      </c>
      <c r="AH441" s="88">
        <f>((N441/(T441*U441))/P441)</f>
        <v/>
      </c>
      <c r="AI441" s="88">
        <f>((N441/(T441*U441))/R441)</f>
        <v/>
      </c>
      <c r="AJ441" s="94" t="inlineStr">
        <is>
          <t>Condiciones de muestreo generales planteadas por defecto, pueden considerarse adecudadas para comparativa con valor límite de corta duración.</t>
        </is>
      </c>
      <c r="AK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t="inlineStr">
        <is>
          <t>0,1 (QE102)</t>
        </is>
      </c>
      <c r="J442" t="inlineStr">
        <is>
          <t>0,1 (QE102)</t>
        </is>
      </c>
      <c r="K442" t="inlineStr">
        <is>
          <t>OSHA PV 2018</t>
        </is>
      </c>
      <c r="L442" s="31" t="n">
        <v>0.1</v>
      </c>
      <c r="N442" s="79" t="n">
        <v>13.1</v>
      </c>
      <c r="O442" t="n">
        <v>1</v>
      </c>
      <c r="Q442" s="18" t="n">
        <v>1</v>
      </c>
      <c r="R442" s="18" t="n">
        <v>1</v>
      </c>
      <c r="S442" t="inlineStr">
        <is>
          <t>Suiza</t>
        </is>
      </c>
      <c r="T442" s="31" t="n">
        <v>0.1</v>
      </c>
      <c r="U442" s="31" t="n">
        <v>15</v>
      </c>
      <c r="V442" t="inlineStr">
        <is>
          <t>111-42-2</t>
        </is>
      </c>
      <c r="W442" s="13" t="inlineStr">
        <is>
          <t>Dietanolamina - aire (sub)</t>
        </is>
      </c>
      <c r="X442" s="73">
        <f>N442/((0.1*O442)*T442)</f>
        <v/>
      </c>
      <c r="Y442" s="71">
        <f>N442/(0.1*Q442*T442)</f>
        <v/>
      </c>
      <c r="Z442" s="88">
        <f>N442/(0.1*O442)</f>
        <v/>
      </c>
      <c r="AA442" s="88">
        <f>N442/(0.1*Q442)</f>
        <v/>
      </c>
      <c r="AB442" s="90">
        <f>N442/AC442</f>
        <v/>
      </c>
      <c r="AC442" s="31">
        <f>T442*480</f>
        <v/>
      </c>
      <c r="AD442" s="88">
        <f>AB442/O442</f>
        <v/>
      </c>
      <c r="AE442" s="88">
        <f>AB442/Q442</f>
        <v/>
      </c>
      <c r="AF442" s="103">
        <f>((N442/(T442*U442))/O442)</f>
        <v/>
      </c>
      <c r="AG442" s="88">
        <f>((N442/(T442*U442))/Q442)</f>
        <v/>
      </c>
      <c r="AH442" s="88">
        <f>((N442/(T442*U442))/P442)</f>
        <v/>
      </c>
      <c r="AI442" s="103">
        <f>((N442/(T442*U442))/R442)</f>
        <v/>
      </c>
      <c r="AJ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K442" s="119" t="inlineStr">
        <is>
          <t>Nota: Tipo de etanolamina, ensayo en revisión. Consultar vigencia con LabHigiene. Nota2: Disponible en Gestis un valor límite más restrictivo en Alemania, pero vinculado a FIV (fracción inhalable y vapor); consideramos el informado por Suiza que solamente hace referencia a la fracción inhalable como descripción equivalente a LEP 2025.</t>
        </is>
      </c>
    </row>
    <row r="443" ht="96"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7" t="inlineStr">
        <is>
          <t>0,1 (QE102)</t>
        </is>
      </c>
      <c r="J443" s="7" t="inlineStr">
        <is>
          <t>0,1 (QE102)</t>
        </is>
      </c>
      <c r="K443" s="7" t="inlineStr">
        <is>
          <t>OSHA PV 2111</t>
        </is>
      </c>
      <c r="L443" s="67" t="n">
        <v>0.1</v>
      </c>
      <c r="N443" s="78" t="n">
        <v>15</v>
      </c>
      <c r="O443" s="7" t="n">
        <v>4.3</v>
      </c>
      <c r="Q443" s="7" t="n">
        <v>4</v>
      </c>
      <c r="R443" s="7" t="n">
        <v>8</v>
      </c>
      <c r="S443" s="7" t="inlineStr">
        <is>
          <t>Dinamarca</t>
        </is>
      </c>
      <c r="T443" s="67" t="n">
        <v>0.1</v>
      </c>
      <c r="U443" s="31" t="n">
        <v>15</v>
      </c>
      <c r="V443" s="7" t="inlineStr">
        <is>
          <t>111-40-0</t>
        </is>
      </c>
      <c r="W443" s="8" t="inlineStr">
        <is>
          <t>Dietilentriamina - aire (sub)</t>
        </is>
      </c>
      <c r="X443" s="72">
        <f>N443/((0.1*O443)*T443)</f>
        <v/>
      </c>
      <c r="Y443" s="71">
        <f>N443/(0.1*Q443*T443)</f>
        <v/>
      </c>
      <c r="Z443" s="88">
        <f>N443/(0.1*O443)</f>
        <v/>
      </c>
      <c r="AA443" s="88">
        <f>N443/(0.1*Q443)</f>
        <v/>
      </c>
      <c r="AB443" s="90">
        <f>N443/AC443</f>
        <v/>
      </c>
      <c r="AC443" s="31">
        <f>T443*480</f>
        <v/>
      </c>
      <c r="AD443" s="88">
        <f>AB443/O443</f>
        <v/>
      </c>
      <c r="AE443" s="88">
        <f>AB443/Q443</f>
        <v/>
      </c>
      <c r="AF443" s="102">
        <f>((N443/(T443*U443))/O443)</f>
        <v/>
      </c>
      <c r="AG443" s="88">
        <f>((N443/(T443*U443))/Q443)</f>
        <v/>
      </c>
      <c r="AH443" s="88">
        <f>((N443/(T443*U443))/P443)</f>
        <v/>
      </c>
      <c r="AI443" s="103">
        <f>((N443/(T443*U443))/R443)</f>
        <v/>
      </c>
      <c r="AJ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J444" t="inlineStr">
        <is>
          <t>0,1 (QE102)</t>
        </is>
      </c>
      <c r="L444" s="31" t="n">
        <v>0.1</v>
      </c>
      <c r="N444" s="79" t="n">
        <v>8</v>
      </c>
      <c r="O444" t="n">
        <v>5</v>
      </c>
      <c r="Q444" s="18" t="n">
        <v>5</v>
      </c>
      <c r="R444" s="18" t="n">
        <v>5</v>
      </c>
      <c r="S444" s="18" t="inlineStr">
        <is>
          <t>suiza</t>
        </is>
      </c>
      <c r="T444" s="31" t="n">
        <v>0.1</v>
      </c>
      <c r="U444" s="31" t="n">
        <v>15</v>
      </c>
      <c r="V444" t="inlineStr">
        <is>
          <t>102-71-6</t>
        </is>
      </c>
      <c r="W444" s="13" t="inlineStr">
        <is>
          <t>Trietanolamina - aire (sub)</t>
        </is>
      </c>
      <c r="X444" s="71">
        <f>N444/((0.1*O444)*T444)</f>
        <v/>
      </c>
      <c r="Y444" s="71">
        <f>N444/(0.1*Q444*T444)</f>
        <v/>
      </c>
      <c r="Z444" s="88">
        <f>N444/(0.1*O444)</f>
        <v/>
      </c>
      <c r="AA444" s="88">
        <f>N444/(0.1*Q444)</f>
        <v/>
      </c>
      <c r="AB444" s="90">
        <f>N444/AC444</f>
        <v/>
      </c>
      <c r="AC444" s="31">
        <f>T444*480</f>
        <v/>
      </c>
      <c r="AD444" s="88">
        <f>AB444/O444</f>
        <v/>
      </c>
      <c r="AE444" s="88">
        <f>AB444/Q444</f>
        <v/>
      </c>
      <c r="AF444" s="102">
        <f>((N444/(T444*U444))/O444)</f>
        <v/>
      </c>
      <c r="AG444" s="88">
        <f>((N444/(T444*U444))/Q444)</f>
        <v/>
      </c>
      <c r="AH444" s="88">
        <f>((N444/(T444*U444))/P444)</f>
        <v/>
      </c>
      <c r="AI444" s="103">
        <f>((N444/(T444*U444))/R444)</f>
        <v/>
      </c>
      <c r="AJ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K444" s="118" t="inlineStr">
        <is>
          <t>Nota: Tipo de etanolamina, ensayo en revisión. Consultar vigencia con LabHigiene.</t>
        </is>
      </c>
    </row>
    <row r="445" ht="1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t="inlineStr">
        <is>
          <t>0,01-0,2</t>
        </is>
      </c>
      <c r="J445" t="inlineStr">
        <is>
          <t>0,01-0,2 (MT044)</t>
        </is>
      </c>
      <c r="K445" t="inlineStr">
        <is>
          <t>NIOSH 1003</t>
        </is>
      </c>
      <c r="L445" s="31" t="n">
        <v>0.2</v>
      </c>
      <c r="N445" s="79" t="n">
        <v>0.02</v>
      </c>
      <c r="O445" t="n">
        <v>555</v>
      </c>
      <c r="P445" t="n">
        <v>1110</v>
      </c>
      <c r="T445" s="31" t="n">
        <v>0.2</v>
      </c>
      <c r="U445" s="31" t="n">
        <v>15</v>
      </c>
      <c r="V445" t="inlineStr">
        <is>
          <t>71-55-6</t>
        </is>
      </c>
      <c r="W445" s="13" t="inlineStr">
        <is>
          <t>1,1,1-Tricloroetano - aire</t>
        </is>
      </c>
      <c r="X445" s="71">
        <f>N445/((0.1*O445)*T445)</f>
        <v/>
      </c>
      <c r="Y445" s="71">
        <f>N445/(0.1*Q445*T445)</f>
        <v/>
      </c>
      <c r="Z445" s="88">
        <f>N445/(0.1*O445)</f>
        <v/>
      </c>
      <c r="AA445" s="88">
        <f>N445/(0.1*Q445)</f>
        <v/>
      </c>
      <c r="AB445" s="90">
        <f>N445/AC445</f>
        <v/>
      </c>
      <c r="AC445" s="31">
        <f>T445*480</f>
        <v/>
      </c>
      <c r="AD445" s="88">
        <f>AB445/O445</f>
        <v/>
      </c>
      <c r="AE445" s="88">
        <f>AB445/Q445</f>
        <v/>
      </c>
      <c r="AF445" s="88">
        <f>((N445/(T445*U445))/O445)</f>
        <v/>
      </c>
      <c r="AG445" s="88">
        <f>((N445/(T445*U445))/Q445)</f>
        <v/>
      </c>
      <c r="AH445" s="88">
        <f>((N445/(T445*U445))/P445)</f>
        <v/>
      </c>
      <c r="AI445" s="88">
        <f>((N445/(T445*U445))/R445)</f>
        <v/>
      </c>
      <c r="AJ445" s="94" t="inlineStr">
        <is>
          <t>Condiciones de muestreo generales planteadas por defecto, pueden considerarse adecudadas para comparativa con valor límite de corta duración.</t>
        </is>
      </c>
    </row>
    <row r="446" ht="1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t="inlineStr">
        <is>
          <t>0,01-0,2</t>
        </is>
      </c>
      <c r="J446" t="inlineStr">
        <is>
          <t>0,01-0,2 (MT044)</t>
        </is>
      </c>
      <c r="K446" t="inlineStr">
        <is>
          <t>NIOSH 1003</t>
        </is>
      </c>
      <c r="L446" s="31" t="n">
        <v>0.2</v>
      </c>
      <c r="N446" s="79" t="n">
        <v>0.02</v>
      </c>
      <c r="O446" t="n">
        <v>555</v>
      </c>
      <c r="P446" t="n">
        <v>1110</v>
      </c>
      <c r="T446" s="31" t="n">
        <v>0.2</v>
      </c>
      <c r="U446" s="31" t="n">
        <v>15</v>
      </c>
      <c r="V446" t="inlineStr">
        <is>
          <t>71-55-6</t>
        </is>
      </c>
      <c r="W446" s="13" t="inlineStr">
        <is>
          <t>1,1,1-Tricloroetano - aire</t>
        </is>
      </c>
      <c r="X446" s="71">
        <f>N446/((0.1*O446)*T446)</f>
        <v/>
      </c>
      <c r="Y446" s="71">
        <f>N446/(0.1*Q446*T446)</f>
        <v/>
      </c>
      <c r="Z446" s="88">
        <f>N446/(0.1*O446)</f>
        <v/>
      </c>
      <c r="AA446" s="88">
        <f>N446/(0.1*Q446)</f>
        <v/>
      </c>
      <c r="AB446" s="90">
        <f>N446/AC446</f>
        <v/>
      </c>
      <c r="AC446" s="31">
        <f>T446*480</f>
        <v/>
      </c>
      <c r="AD446" s="88">
        <f>AB446/O446</f>
        <v/>
      </c>
      <c r="AE446" s="88">
        <f>AB446/Q446</f>
        <v/>
      </c>
      <c r="AF446" s="88">
        <f>((N446/(T446*U446))/O446)</f>
        <v/>
      </c>
      <c r="AG446" s="88">
        <f>((N446/(T446*U446))/Q446)</f>
        <v/>
      </c>
      <c r="AH446" s="88">
        <f>((N446/(T446*U446))/P446)</f>
        <v/>
      </c>
      <c r="AI446" s="88">
        <f>((N446/(T446*U446))/R446)</f>
        <v/>
      </c>
      <c r="AJ446" s="94" t="inlineStr">
        <is>
          <t>Condiciones de muestreo generales planteadas por defecto, pueden considerarse adecudadas para comparativa con valor límite de corta duración.</t>
        </is>
      </c>
    </row>
    <row r="447" ht="1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t="inlineStr">
        <is>
          <t>0,01-0,2</t>
        </is>
      </c>
      <c r="J447" t="inlineStr">
        <is>
          <t>0,01-0,2 (MT044)</t>
        </is>
      </c>
      <c r="K447" t="inlineStr">
        <is>
          <t>NIOSH 1019</t>
        </is>
      </c>
      <c r="L447" s="31" t="n">
        <v>0.2</v>
      </c>
      <c r="N447" s="75" t="n">
        <v>0.02</v>
      </c>
      <c r="O447" t="n">
        <v>7</v>
      </c>
      <c r="Q447" s="18" t="n">
        <v>7</v>
      </c>
      <c r="R447" s="18" t="n">
        <v>14</v>
      </c>
      <c r="S447" s="18" t="inlineStr">
        <is>
          <t>Dinamarca</t>
        </is>
      </c>
      <c r="T447" s="31" t="n">
        <v>0.2</v>
      </c>
      <c r="U447" s="31" t="n">
        <v>15</v>
      </c>
      <c r="V447" t="inlineStr">
        <is>
          <t>79-34-5</t>
        </is>
      </c>
      <c r="W447" s="2" t="inlineStr">
        <is>
          <t>1,1,2,2-Tetracloroetano - aire</t>
        </is>
      </c>
      <c r="X447" s="71">
        <f>N447/((0.1*O447)*T447)</f>
        <v/>
      </c>
      <c r="Y447" s="71">
        <f>N447/(0.1*Q447*T447)</f>
        <v/>
      </c>
      <c r="Z447" s="88">
        <f>N447/(0.1*O447)</f>
        <v/>
      </c>
      <c r="AA447" s="88">
        <f>N447/(0.1*Q447)</f>
        <v/>
      </c>
      <c r="AB447" s="90">
        <f>N447/AC447</f>
        <v/>
      </c>
      <c r="AC447" s="31">
        <f>T447*480</f>
        <v/>
      </c>
      <c r="AD447" s="88">
        <f>AB447/O447</f>
        <v/>
      </c>
      <c r="AE447" s="88">
        <f>AB447/Q447</f>
        <v/>
      </c>
      <c r="AF447" s="88">
        <f>((N447/(T447*U447))/O447)</f>
        <v/>
      </c>
      <c r="AG447" s="88">
        <f>((N447/(T447*U447))/Q447)</f>
        <v/>
      </c>
      <c r="AH447" s="88">
        <f>((N447/(T447*U447))/P447)</f>
        <v/>
      </c>
      <c r="AI447" s="88">
        <f>((N447/(T447*U447))/R447)</f>
        <v/>
      </c>
      <c r="AJ447" s="94" t="inlineStr">
        <is>
          <t>Condiciones de muestreo generales planteadas por defecto, pueden considerarse adecudadas para comparativa con valor límite de corta duración.</t>
        </is>
      </c>
    </row>
    <row r="448" ht="1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t="inlineStr">
        <is>
          <t>0,01-0,2</t>
        </is>
      </c>
      <c r="J448" t="inlineStr">
        <is>
          <t>0,01-0,2 (MT044)</t>
        </is>
      </c>
      <c r="K448" t="inlineStr">
        <is>
          <t>NIOSH 1019</t>
        </is>
      </c>
      <c r="L448" s="31" t="n">
        <v>0.2</v>
      </c>
      <c r="N448" s="75" t="n">
        <v>0.02</v>
      </c>
      <c r="O448" t="n">
        <v>7</v>
      </c>
      <c r="Q448" s="18" t="n">
        <v>7</v>
      </c>
      <c r="R448" s="18" t="n">
        <v>14</v>
      </c>
      <c r="S448" t="inlineStr">
        <is>
          <t>Dinamarca</t>
        </is>
      </c>
      <c r="T448" s="31" t="n">
        <v>0.2</v>
      </c>
      <c r="U448" s="31" t="n">
        <v>15</v>
      </c>
      <c r="V448" t="inlineStr">
        <is>
          <t>79-34-5</t>
        </is>
      </c>
      <c r="W448" s="2" t="inlineStr">
        <is>
          <t>1,1,2,2-Tetracloroetano - aire</t>
        </is>
      </c>
      <c r="X448" s="71">
        <f>N448/((0.1*O448)*T448)</f>
        <v/>
      </c>
      <c r="Y448" s="71">
        <f>N448/(0.1*Q448*T448)</f>
        <v/>
      </c>
      <c r="Z448" s="88">
        <f>N448/(0.1*O448)</f>
        <v/>
      </c>
      <c r="AA448" s="88">
        <f>N448/(0.1*Q448)</f>
        <v/>
      </c>
      <c r="AB448" s="90">
        <f>N448/AC448</f>
        <v/>
      </c>
      <c r="AC448" s="31">
        <f>T448*480</f>
        <v/>
      </c>
      <c r="AD448" s="88">
        <f>AB448/O448</f>
        <v/>
      </c>
      <c r="AE448" s="88">
        <f>AB448/Q448</f>
        <v/>
      </c>
      <c r="AF448" s="88">
        <f>((N448/(T448*U448))/O448)</f>
        <v/>
      </c>
      <c r="AG448" s="88">
        <f>((N448/(T448*U448))/Q448)</f>
        <v/>
      </c>
      <c r="AH448" s="88">
        <f>((N448/(T448*U448))/P448)</f>
        <v/>
      </c>
      <c r="AI448" s="88">
        <f>((N448/(T448*U448))/R448)</f>
        <v/>
      </c>
      <c r="AJ448" s="94" t="inlineStr">
        <is>
          <t>Condiciones de muestreo generales planteadas por defecto, pueden considerarse adecudadas para comparativa con valor límite de corta duración.</t>
        </is>
      </c>
    </row>
    <row r="449" ht="1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t="inlineStr">
        <is>
          <t>0,01-0,2</t>
        </is>
      </c>
      <c r="J449" t="inlineStr">
        <is>
          <t>0,01-0,2 (MT044)</t>
        </is>
      </c>
      <c r="K449" t="inlineStr">
        <is>
          <t>NIOSH 1003</t>
        </is>
      </c>
      <c r="L449" s="31" t="n">
        <v>0.2</v>
      </c>
      <c r="N449" s="79" t="n">
        <v>0.02</v>
      </c>
      <c r="O449" t="n">
        <v>56</v>
      </c>
      <c r="Q449" s="18" t="n">
        <v>54</v>
      </c>
      <c r="R449" s="18" t="n">
        <v>108</v>
      </c>
      <c r="S449" t="inlineStr">
        <is>
          <t>Dinamarca</t>
        </is>
      </c>
      <c r="T449" s="31" t="n">
        <v>0.2</v>
      </c>
      <c r="U449" s="31" t="n">
        <v>15</v>
      </c>
      <c r="V449" t="inlineStr">
        <is>
          <t>79-00-5</t>
        </is>
      </c>
      <c r="W449" s="13" t="inlineStr">
        <is>
          <t>1,1,2-Tricloroetano - aire</t>
        </is>
      </c>
      <c r="X449" s="71">
        <f>N449/((0.1*O449)*T449)</f>
        <v/>
      </c>
      <c r="Y449" s="71">
        <f>N449/(0.1*Q449*T449)</f>
        <v/>
      </c>
      <c r="Z449" s="88">
        <f>N449/(0.1*O449)</f>
        <v/>
      </c>
      <c r="AA449" s="88">
        <f>N449/(0.1*Q449)</f>
        <v/>
      </c>
      <c r="AB449" s="90">
        <f>N449/AC449</f>
        <v/>
      </c>
      <c r="AC449" s="31">
        <f>T449*480</f>
        <v/>
      </c>
      <c r="AD449" s="88">
        <f>AB449/O449</f>
        <v/>
      </c>
      <c r="AE449" s="88">
        <f>AB449/Q449</f>
        <v/>
      </c>
      <c r="AF449" s="88">
        <f>((N449/(T449*U449))/O449)</f>
        <v/>
      </c>
      <c r="AG449" s="88">
        <f>((N449/(T449*U449))/Q449)</f>
        <v/>
      </c>
      <c r="AH449" s="88">
        <f>((N449/(T449*U449))/P449)</f>
        <v/>
      </c>
      <c r="AI449" s="88">
        <f>((N449/(T449*U449))/R449)</f>
        <v/>
      </c>
      <c r="AJ449" s="94" t="inlineStr">
        <is>
          <t>Condiciones de muestreo generales planteadas por defecto, pueden considerarse adecudadas para comparativa con valor límite de corta duración.</t>
        </is>
      </c>
    </row>
    <row r="450" ht="1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t="inlineStr">
        <is>
          <t>0,01-0,2</t>
        </is>
      </c>
      <c r="J450" t="inlineStr">
        <is>
          <t>0,01-0,2 (MT044)</t>
        </is>
      </c>
      <c r="K450" t="inlineStr">
        <is>
          <t>NIOSH 1003</t>
        </is>
      </c>
      <c r="L450" s="31" t="n">
        <v>0.2</v>
      </c>
      <c r="N450" s="79" t="n">
        <v>0.02</v>
      </c>
      <c r="O450" t="n">
        <v>56</v>
      </c>
      <c r="Q450" s="18" t="n">
        <v>54</v>
      </c>
      <c r="R450" s="18" t="n">
        <v>108</v>
      </c>
      <c r="S450" s="18" t="inlineStr">
        <is>
          <t>Dinamarca</t>
        </is>
      </c>
      <c r="T450" s="31" t="n">
        <v>0.2</v>
      </c>
      <c r="U450" s="31" t="n">
        <v>15</v>
      </c>
      <c r="V450" t="inlineStr">
        <is>
          <t>79-00-5</t>
        </is>
      </c>
      <c r="W450" s="13" t="inlineStr">
        <is>
          <t>1,1,2-Tricloroetano - aire</t>
        </is>
      </c>
      <c r="X450" s="71">
        <f>N450/((0.1*O450)*T450)</f>
        <v/>
      </c>
      <c r="Y450" s="71">
        <f>N450/(0.1*Q450*T450)</f>
        <v/>
      </c>
      <c r="Z450" s="88">
        <f>N450/(0.1*O450)</f>
        <v/>
      </c>
      <c r="AA450" s="88">
        <f>N450/(0.1*Q450)</f>
        <v/>
      </c>
      <c r="AB450" s="90">
        <f>N450/AC450</f>
        <v/>
      </c>
      <c r="AC450" s="31">
        <f>T450*480</f>
        <v/>
      </c>
      <c r="AD450" s="88">
        <f>AB450/O450</f>
        <v/>
      </c>
      <c r="AE450" s="88">
        <f>AB450/Q450</f>
        <v/>
      </c>
      <c r="AF450" s="88">
        <f>((N450/(T450*U450))/O450)</f>
        <v/>
      </c>
      <c r="AG450" s="88">
        <f>((N450/(T450*U450))/Q450)</f>
        <v/>
      </c>
      <c r="AH450" s="88">
        <f>((N450/(T450*U450))/P450)</f>
        <v/>
      </c>
      <c r="AI450" s="88">
        <f>((N450/(T450*U450))/R450)</f>
        <v/>
      </c>
      <c r="AJ450" s="94" t="inlineStr">
        <is>
          <t>Condiciones de muestreo generales planteadas por defecto, pueden considerarse adecudadas para comparativa con valor límite de corta duración.</t>
        </is>
      </c>
    </row>
    <row r="451" ht="16"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t="inlineStr">
        <is>
          <t>0,01-0,2</t>
        </is>
      </c>
      <c r="J451" t="inlineStr">
        <is>
          <t>0,01-0,2 (MT044)</t>
        </is>
      </c>
      <c r="K451" t="inlineStr">
        <is>
          <t>NIOSH 1003</t>
        </is>
      </c>
      <c r="L451" s="31" t="n">
        <v>0.2</v>
      </c>
      <c r="N451" s="79" t="n">
        <v>0.02</v>
      </c>
      <c r="O451" t="n">
        <v>8.199999999999999</v>
      </c>
      <c r="Q451" s="18" t="n">
        <v>4</v>
      </c>
      <c r="R451" s="18" t="n">
        <v>8</v>
      </c>
      <c r="S451" s="18" t="inlineStr">
        <is>
          <t>Dinamarca</t>
        </is>
      </c>
      <c r="T451" s="31" t="n">
        <v>0.2</v>
      </c>
      <c r="U451" s="31" t="n">
        <v>15</v>
      </c>
      <c r="V451" t="inlineStr">
        <is>
          <t>107-06-2</t>
        </is>
      </c>
      <c r="W451" s="13" t="inlineStr">
        <is>
          <t>P0245 1,2-Dicloroetano - aire</t>
        </is>
      </c>
      <c r="X451" s="71">
        <f>N451/((0.1*O451)*T451)</f>
        <v/>
      </c>
      <c r="Y451" s="71">
        <f>N451/(0.1*Q451*T451)</f>
        <v/>
      </c>
      <c r="Z451" s="88">
        <f>N451/(0.1*O451)</f>
        <v/>
      </c>
      <c r="AA451" s="88">
        <f>N451/(0.1*Q451)</f>
        <v/>
      </c>
      <c r="AB451" s="90">
        <f>N451/AC451</f>
        <v/>
      </c>
      <c r="AC451" s="31">
        <f>T451*480</f>
        <v/>
      </c>
      <c r="AD451" s="88">
        <f>AB451/O451</f>
        <v/>
      </c>
      <c r="AE451" s="88">
        <f>AB451/Q451</f>
        <v/>
      </c>
      <c r="AF451" s="88">
        <f>((N451/(T451*U451))/O451)</f>
        <v/>
      </c>
      <c r="AG451" s="88">
        <f>((N451/(T451*U451))/Q451)</f>
        <v/>
      </c>
      <c r="AH451" s="88">
        <f>((N451/(T451*U451))/P451)</f>
        <v/>
      </c>
      <c r="AI451" s="88">
        <f>((N451/(T451*U451))/R451)</f>
        <v/>
      </c>
      <c r="AJ451" s="94" t="inlineStr">
        <is>
          <t>Condiciones de muestreo generales planteadas por defecto, pueden considerarse adecudadas para comparativa con valor límite de corta duración.</t>
        </is>
      </c>
      <c r="AK451" s="118" t="inlineStr">
        <is>
          <t>Nota: Prueba de perfil, para análisis individual de CAS 107-06-2, véase N0595. Nota2: Agente afectado por RD 612/2024, ya se considera valor límite propuesto en esta entrada.</t>
        </is>
      </c>
    </row>
    <row r="452" ht="32"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t="n">
        <v>0.2</v>
      </c>
      <c r="J452" t="inlineStr">
        <is>
          <t>0,2 (MT044)</t>
        </is>
      </c>
      <c r="K452" t="inlineStr">
        <is>
          <t>OSHA CSI</t>
        </is>
      </c>
      <c r="L452" s="31" t="n">
        <v>0.2</v>
      </c>
      <c r="N452" s="79" t="n">
        <v>0.02</v>
      </c>
      <c r="O452" t="n">
        <v>4.6</v>
      </c>
      <c r="Q452" s="18" t="n">
        <v>5</v>
      </c>
      <c r="R452" s="18" t="n">
        <v>10</v>
      </c>
      <c r="S452" s="18" t="inlineStr">
        <is>
          <t>Dinamarca</t>
        </is>
      </c>
      <c r="T452" s="31" t="n">
        <v>0.2</v>
      </c>
      <c r="U452" s="31" t="n">
        <v>15</v>
      </c>
      <c r="V452" t="inlineStr">
        <is>
          <t>542-75-6</t>
        </is>
      </c>
      <c r="W452" s="13" t="inlineStr">
        <is>
          <t>1,3-Dicloropropeno - aire</t>
        </is>
      </c>
      <c r="X452" s="71">
        <f>N452/((0.1*O452)*T452)</f>
        <v/>
      </c>
      <c r="Y452" s="71">
        <f>N452/(0.1*Q452*T452)</f>
        <v/>
      </c>
      <c r="Z452" s="88">
        <f>N452/(0.1*O452)</f>
        <v/>
      </c>
      <c r="AA452" s="88">
        <f>N452/(0.1*Q452)</f>
        <v/>
      </c>
      <c r="AB452" s="90">
        <f>N452/AC452</f>
        <v/>
      </c>
      <c r="AC452" s="31">
        <f>T452*480</f>
        <v/>
      </c>
      <c r="AD452" s="88">
        <f>AB452/O452</f>
        <v/>
      </c>
      <c r="AE452" s="88">
        <f>AB452/Q452</f>
        <v/>
      </c>
      <c r="AF452" s="88">
        <f>((N452/(T452*U452))/O452)</f>
        <v/>
      </c>
      <c r="AG452" s="88">
        <f>((N452/(T452*U452))/Q452)</f>
        <v/>
      </c>
      <c r="AH452" s="88">
        <f>((N452/(T452*U452))/P452)</f>
        <v/>
      </c>
      <c r="AI452" s="88">
        <f>((N452/(T452*U452))/R452)</f>
        <v/>
      </c>
      <c r="AJ452" s="94" t="inlineStr">
        <is>
          <t>Condiciones de muestreo generales planteadas por defecto, pueden considerarse adecudadas para comparativa con valor límite de corta duración.</t>
        </is>
      </c>
      <c r="AK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32"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t="n">
        <v>0.2</v>
      </c>
      <c r="J453" t="inlineStr">
        <is>
          <t>0,2 (MT044)</t>
        </is>
      </c>
      <c r="K453" t="inlineStr">
        <is>
          <t>OSHA CSI</t>
        </is>
      </c>
      <c r="L453" s="31" t="n">
        <v>0.2</v>
      </c>
      <c r="N453" s="79" t="n">
        <v>0.02</v>
      </c>
      <c r="O453" t="n">
        <v>4.6</v>
      </c>
      <c r="Q453" s="18" t="n">
        <v>5</v>
      </c>
      <c r="R453" s="18" t="n">
        <v>10</v>
      </c>
      <c r="S453" s="18" t="inlineStr">
        <is>
          <t>Dinamarca</t>
        </is>
      </c>
      <c r="T453" s="31" t="n">
        <v>0.2</v>
      </c>
      <c r="U453" s="31" t="n">
        <v>15</v>
      </c>
      <c r="V453" t="inlineStr">
        <is>
          <t>542-75-6</t>
        </is>
      </c>
      <c r="W453" s="13" t="inlineStr">
        <is>
          <t>1,3-Dicloropropeno - aire</t>
        </is>
      </c>
      <c r="X453" s="71">
        <f>N453/((0.1*O453)*T453)</f>
        <v/>
      </c>
      <c r="Y453" s="71">
        <f>N453/(0.1*Q453*T453)</f>
        <v/>
      </c>
      <c r="Z453" s="88">
        <f>N453/(0.1*O453)</f>
        <v/>
      </c>
      <c r="AA453" s="88">
        <f>N453/(0.1*Q453)</f>
        <v/>
      </c>
      <c r="AB453" s="90">
        <f>N453/AC453</f>
        <v/>
      </c>
      <c r="AC453" s="31">
        <f>T453*480</f>
        <v/>
      </c>
      <c r="AD453" s="88">
        <f>AB453/O453</f>
        <v/>
      </c>
      <c r="AE453" s="88">
        <f>AB453/Q453</f>
        <v/>
      </c>
      <c r="AF453" s="88">
        <f>((N453/(T453*U453))/O453)</f>
        <v/>
      </c>
      <c r="AG453" s="88">
        <f>((N453/(T453*U453))/Q453)</f>
        <v/>
      </c>
      <c r="AH453" s="88">
        <f>((N453/(T453*U453))/P453)</f>
        <v/>
      </c>
      <c r="AI453" s="88">
        <f>((N453/(T453*U453))/R453)</f>
        <v/>
      </c>
      <c r="AJ453" s="94" t="inlineStr">
        <is>
          <t>Condiciones de muestreo generales planteadas por defecto, pueden considerarse adecudadas para comparativa con valor límite de corta duración.</t>
        </is>
      </c>
      <c r="AK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32"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t="n">
        <v>0.2</v>
      </c>
      <c r="J454" t="inlineStr">
        <is>
          <t>0,2 (MT044)</t>
        </is>
      </c>
      <c r="L454" s="31" t="n">
        <v>0.2</v>
      </c>
      <c r="N454" s="79" t="n">
        <v>0.02</v>
      </c>
      <c r="T454" s="31" t="n">
        <v>0.2</v>
      </c>
      <c r="U454" s="31" t="n">
        <v>15</v>
      </c>
      <c r="V454" t="inlineStr">
        <is>
          <t>75-27-4</t>
        </is>
      </c>
      <c r="W454" s="13" t="inlineStr">
        <is>
          <t>Bromodiclorometano - aire</t>
        </is>
      </c>
      <c r="X454" s="71">
        <f>N454/((0.1*O454)*T454)</f>
        <v/>
      </c>
      <c r="Y454" s="71">
        <f>N454/(0.1*Q454*T454)</f>
        <v/>
      </c>
      <c r="Z454" s="88">
        <f>N454/(0.1*O454)</f>
        <v/>
      </c>
      <c r="AA454" s="88">
        <f>N454/(0.1*Q454)</f>
        <v/>
      </c>
      <c r="AB454" s="90">
        <f>N454/AC454</f>
        <v/>
      </c>
      <c r="AC454" s="31">
        <f>T454*480</f>
        <v/>
      </c>
      <c r="AD454" s="88">
        <f>AB454/O454</f>
        <v/>
      </c>
      <c r="AE454" s="88">
        <f>AB454/Q454</f>
        <v/>
      </c>
      <c r="AF454" s="88">
        <f>((N454/(T454*U454))/O454)</f>
        <v/>
      </c>
      <c r="AG454" s="88">
        <f>((N454/(T454*U454))/Q454)</f>
        <v/>
      </c>
      <c r="AH454" s="141">
        <f>((N454/(T454*U454))/P454)</f>
        <v/>
      </c>
      <c r="AI454" s="141">
        <f>((N454/(T454*U454))/R454)</f>
        <v/>
      </c>
      <c r="AJ454" s="41" t="inlineStr">
        <is>
          <t>No se ha localizado posible valor límite de corta duración para este agente, revisar la FDS del producto por si ofrece información particular adicional.</t>
        </is>
      </c>
      <c r="AK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32"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t="n">
        <v>0.2</v>
      </c>
      <c r="J455" t="inlineStr">
        <is>
          <t>0,2 (MT044)</t>
        </is>
      </c>
      <c r="L455" s="31" t="n">
        <v>0.2</v>
      </c>
      <c r="N455" s="79" t="n">
        <v>0.02</v>
      </c>
      <c r="T455" s="31" t="n">
        <v>0.2</v>
      </c>
      <c r="U455" s="31" t="n">
        <v>15</v>
      </c>
      <c r="V455" t="inlineStr">
        <is>
          <t>75-27-4</t>
        </is>
      </c>
      <c r="W455" s="13" t="inlineStr">
        <is>
          <t>Bromodiclorometano - aire</t>
        </is>
      </c>
      <c r="X455" s="71">
        <f>N455/((0.1*O455)*T455)</f>
        <v/>
      </c>
      <c r="Y455" s="71">
        <f>N455/(0.1*Q455*T455)</f>
        <v/>
      </c>
      <c r="Z455" s="88">
        <f>N455/(0.1*O455)</f>
        <v/>
      </c>
      <c r="AA455" s="88">
        <f>N455/(0.1*Q455)</f>
        <v/>
      </c>
      <c r="AB455" s="90">
        <f>N455/AC455</f>
        <v/>
      </c>
      <c r="AC455" s="31">
        <f>T455*480</f>
        <v/>
      </c>
      <c r="AD455" s="88">
        <f>AB455/O455</f>
        <v/>
      </c>
      <c r="AE455" s="88">
        <f>AB455/Q455</f>
        <v/>
      </c>
      <c r="AF455" s="88">
        <f>((N455/(T455*U455))/O455)</f>
        <v/>
      </c>
      <c r="AG455" s="88">
        <f>((N455/(T455*U455))/Q455)</f>
        <v/>
      </c>
      <c r="AH455" s="141">
        <f>((N455/(T455*U455))/P455)</f>
        <v/>
      </c>
      <c r="AI455" s="141">
        <f>((N455/(T455*U455))/R455)</f>
        <v/>
      </c>
      <c r="AJ455" s="41" t="inlineStr">
        <is>
          <t>No se ha localizado posible valor límite de corta duración para este agente, revisar la FDS del producto por si ofrece información particular adicional.</t>
        </is>
      </c>
      <c r="AK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16"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t="inlineStr">
        <is>
          <t>0,01-0,2</t>
        </is>
      </c>
      <c r="J456" t="inlineStr">
        <is>
          <t>0,01-0,2 (MT044)</t>
        </is>
      </c>
      <c r="K456" t="inlineStr">
        <is>
          <t>NIOSH 1005</t>
        </is>
      </c>
      <c r="L456" s="31" t="n">
        <v>0.2</v>
      </c>
      <c r="N456" s="79" t="n">
        <v>0.1</v>
      </c>
      <c r="O456" t="n">
        <v>177</v>
      </c>
      <c r="P456" t="n">
        <v>353</v>
      </c>
      <c r="T456" s="31" t="n">
        <v>0.2</v>
      </c>
      <c r="U456" s="31" t="n">
        <v>15</v>
      </c>
      <c r="V456" t="inlineStr">
        <is>
          <t>75-09-2</t>
        </is>
      </c>
      <c r="W456" s="13" t="inlineStr">
        <is>
          <t>P0245 Cloruro de metileno - aire</t>
        </is>
      </c>
      <c r="X456" s="71">
        <f>N456/((0.1*O456)*T456)</f>
        <v/>
      </c>
      <c r="Y456" s="71">
        <f>N456/(0.1*Q456*T456)</f>
        <v/>
      </c>
      <c r="Z456" s="88">
        <f>N456/(0.1*O456)</f>
        <v/>
      </c>
      <c r="AA456" s="88">
        <f>N456/(0.1*Q456)</f>
        <v/>
      </c>
      <c r="AB456" s="90">
        <f>N456/AC456</f>
        <v/>
      </c>
      <c r="AC456" s="31">
        <f>T456*480</f>
        <v/>
      </c>
      <c r="AD456" s="88">
        <f>AB456/O456</f>
        <v/>
      </c>
      <c r="AE456" s="88">
        <f>AB456/Q456</f>
        <v/>
      </c>
      <c r="AF456" s="88">
        <f>((N456/(T456*U456))/O456)</f>
        <v/>
      </c>
      <c r="AG456" s="88">
        <f>((N456/(T456*U456))/Q456)</f>
        <v/>
      </c>
      <c r="AH456" s="88">
        <f>((N456/(T456*U456))/P456)</f>
        <v/>
      </c>
      <c r="AI456" s="88">
        <f>((N456/(T456*U456))/R456)</f>
        <v/>
      </c>
      <c r="AJ456" s="94" t="inlineStr">
        <is>
          <t>Condiciones de muestreo generales planteadas por defecto, pueden considerarse adecudadas para comparativa con valor límite de corta duración.</t>
        </is>
      </c>
      <c r="AK456" s="118" t="inlineStr">
        <is>
          <t>Nota: En caso de determinación individual gestionar como N0185 con MT044. Nota2: NIOSH 1005 recomienda muestreo individual con 2*MT044 para aumentar el volumen de ruptura.</t>
        </is>
      </c>
    </row>
    <row r="457" ht="32"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t="n">
        <v>0.2</v>
      </c>
      <c r="J457" t="inlineStr">
        <is>
          <t>0,2 (MT044)</t>
        </is>
      </c>
      <c r="L457" s="31" t="n">
        <v>0.2</v>
      </c>
      <c r="N457" s="79" t="n">
        <v>0.02</v>
      </c>
      <c r="T457" s="31" t="n">
        <v>0.2</v>
      </c>
      <c r="U457" s="31" t="n">
        <v>15</v>
      </c>
      <c r="V457" t="inlineStr">
        <is>
          <t>124-48-1</t>
        </is>
      </c>
      <c r="W457" s="13" t="inlineStr">
        <is>
          <t>Dibromoclorometano - aire</t>
        </is>
      </c>
      <c r="X457" s="71">
        <f>N457/((0.1*O457)*T457)</f>
        <v/>
      </c>
      <c r="Y457" s="71">
        <f>N457/(0.1*Q457*T457)</f>
        <v/>
      </c>
      <c r="Z457" s="88">
        <f>N457/(0.1*O457)</f>
        <v/>
      </c>
      <c r="AA457" s="88">
        <f>N457/(0.1*Q457)</f>
        <v/>
      </c>
      <c r="AB457" s="90">
        <f>N457/AC457</f>
        <v/>
      </c>
      <c r="AC457" s="31">
        <f>T457*480</f>
        <v/>
      </c>
      <c r="AD457" s="88">
        <f>AB457/O457</f>
        <v/>
      </c>
      <c r="AE457" s="88">
        <f>AB457/Q457</f>
        <v/>
      </c>
      <c r="AF457" s="88">
        <f>((N457/(T457*U457))/O457)</f>
        <v/>
      </c>
      <c r="AG457" s="88">
        <f>((N457/(T457*U457))/Q457)</f>
        <v/>
      </c>
      <c r="AH457" s="141">
        <f>((N457/(T457*U457))/P457)</f>
        <v/>
      </c>
      <c r="AI457" s="141">
        <f>((N457/(T457*U457))/R457)</f>
        <v/>
      </c>
      <c r="AJ457" s="41" t="inlineStr">
        <is>
          <t>No se ha localizado posible valor límite de corta duración para este agente, revisar la FDS del producto por si ofrece información particular adicional.</t>
        </is>
      </c>
      <c r="AK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32"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t="n">
        <v>0.2</v>
      </c>
      <c r="J458" t="inlineStr">
        <is>
          <t>0,2 (MT044)</t>
        </is>
      </c>
      <c r="L458" s="31" t="n">
        <v>0.2</v>
      </c>
      <c r="N458" s="79" t="n">
        <v>0.02</v>
      </c>
      <c r="T458" s="31" t="n">
        <v>0.2</v>
      </c>
      <c r="U458" s="31" t="n">
        <v>15</v>
      </c>
      <c r="V458" t="inlineStr">
        <is>
          <t>124-48-1</t>
        </is>
      </c>
      <c r="W458" s="13" t="inlineStr">
        <is>
          <t>Dibromoclorometano - aire</t>
        </is>
      </c>
      <c r="X458" s="71">
        <f>N458/((0.1*O458)*T458)</f>
        <v/>
      </c>
      <c r="Y458" s="71">
        <f>N458/(0.1*Q458*T458)</f>
        <v/>
      </c>
      <c r="Z458" s="88">
        <f>N458/(0.1*O458)</f>
        <v/>
      </c>
      <c r="AA458" s="88">
        <f>N458/(0.1*Q458)</f>
        <v/>
      </c>
      <c r="AB458" s="90">
        <f>N458/AC458</f>
        <v/>
      </c>
      <c r="AC458" s="31">
        <f>T458*480</f>
        <v/>
      </c>
      <c r="AD458" s="88">
        <f>AB458/O458</f>
        <v/>
      </c>
      <c r="AE458" s="88">
        <f>AB458/Q458</f>
        <v/>
      </c>
      <c r="AF458" s="88">
        <f>((N458/(T458*U458))/O458)</f>
        <v/>
      </c>
      <c r="AG458" s="88">
        <f>((N458/(T458*U458))/Q458)</f>
        <v/>
      </c>
      <c r="AH458" s="141">
        <f>((N458/(T458*U458))/P458)</f>
        <v/>
      </c>
      <c r="AI458" s="141">
        <f>((N458/(T458*U458))/R458)</f>
        <v/>
      </c>
      <c r="AJ458" s="41" t="inlineStr">
        <is>
          <t>No se ha localizado posible valor límite de corta duración para este agente, revisar la FDS del producto por si ofrece información particular adicional.</t>
        </is>
      </c>
      <c r="AK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customForma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L459" s="35" t="n"/>
      <c r="N459" s="76" t="n">
        <v>1</v>
      </c>
      <c r="T459" s="35" t="n"/>
      <c r="U459" s="31" t="n">
        <v>15</v>
      </c>
      <c r="V459" s="19" t="inlineStr">
        <is>
          <t>25321-22-6</t>
        </is>
      </c>
      <c r="W459" s="20" t="inlineStr">
        <is>
          <t>Diclorobenceno (mezcla isómeros) - aire</t>
        </is>
      </c>
      <c r="X459" s="71">
        <f>N459/((0.1*O459)*T459)</f>
        <v/>
      </c>
      <c r="Y459" s="71">
        <f>N459/(0.1*Q459*T459)</f>
        <v/>
      </c>
      <c r="Z459" s="88">
        <f>N459/(0.1*O459)</f>
        <v/>
      </c>
      <c r="AA459" s="88">
        <f>N459/(0.1*Q459)</f>
        <v/>
      </c>
      <c r="AB459" s="90">
        <f>N459/AC459</f>
        <v/>
      </c>
      <c r="AC459" s="31">
        <f>T459*480</f>
        <v/>
      </c>
      <c r="AD459" s="88">
        <f>AB459/O459</f>
        <v/>
      </c>
      <c r="AE459" s="88">
        <f>AB459/Q459</f>
        <v/>
      </c>
      <c r="AF459" s="88">
        <f>((N459/(T459*U459))/O459)</f>
        <v/>
      </c>
      <c r="AG459" s="88">
        <f>((N459/(T459*U459))/Q459)</f>
        <v/>
      </c>
      <c r="AH459" s="88">
        <f>((N459/(T459*U459))/P459)</f>
        <v/>
      </c>
      <c r="AI459" s="88">
        <f>((N459/(T459*U459))/R459)</f>
        <v/>
      </c>
      <c r="AJ459" s="94" t="n"/>
      <c r="AK459" s="120" t="n"/>
    </row>
    <row r="460" ht="32"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t="inlineStr">
        <is>
          <t>0,01-0,2</t>
        </is>
      </c>
      <c r="J460" t="inlineStr">
        <is>
          <t>0,01-0,2 (MT044)</t>
        </is>
      </c>
      <c r="K460" t="inlineStr">
        <is>
          <t>MDHS 96</t>
        </is>
      </c>
      <c r="L460" s="31" t="n">
        <v>0.2</v>
      </c>
      <c r="N460" s="79" t="n">
        <v>0.02</v>
      </c>
      <c r="Q460" t="n">
        <v>12</v>
      </c>
      <c r="R460" t="n">
        <v>24</v>
      </c>
      <c r="S460" t="inlineStr">
        <is>
          <t>Alemania</t>
        </is>
      </c>
      <c r="T460" s="31" t="n">
        <v>0.2</v>
      </c>
      <c r="U460" s="31" t="n">
        <v>15</v>
      </c>
      <c r="V460" t="inlineStr">
        <is>
          <t>541-73-1</t>
        </is>
      </c>
      <c r="W460" s="13" t="inlineStr">
        <is>
          <t>m-Diclorobenceno - aire</t>
        </is>
      </c>
      <c r="X460" s="71">
        <f>N460/((0.1*O460)*T460)</f>
        <v/>
      </c>
      <c r="Y460" s="71">
        <f>N460/(0.1*Q460*T460)</f>
        <v/>
      </c>
      <c r="Z460" s="88">
        <f>N460/(0.1*O460)</f>
        <v/>
      </c>
      <c r="AA460" s="88">
        <f>N460/(0.1*Q460)</f>
        <v/>
      </c>
      <c r="AB460" s="90">
        <f>N460/AC460</f>
        <v/>
      </c>
      <c r="AC460" s="31">
        <f>T460*480</f>
        <v/>
      </c>
      <c r="AD460" s="88">
        <f>AB460/O460</f>
        <v/>
      </c>
      <c r="AE460" s="88">
        <f>AB460/Q460</f>
        <v/>
      </c>
      <c r="AF460" s="88">
        <f>((N460/(T460*U460))/O460)</f>
        <v/>
      </c>
      <c r="AG460" s="88">
        <f>((N460/(T460*U460))/Q460)</f>
        <v/>
      </c>
      <c r="AH460" s="88">
        <f>((N460/(T460*U460))/P460)</f>
        <v/>
      </c>
      <c r="AI460" s="88">
        <f>((N460/(T460*U460))/R460)</f>
        <v/>
      </c>
      <c r="AJ460" s="94" t="inlineStr">
        <is>
          <t>Condiciones de muestreo generales planteadas por defecto, pueden considerarse adecudadas para comparativa con valor límite de corta duración.</t>
        </is>
      </c>
      <c r="AK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32"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t="inlineStr">
        <is>
          <t>0,01-0,2</t>
        </is>
      </c>
      <c r="J461" t="inlineStr">
        <is>
          <t>0,01-0,2 (MT044)</t>
        </is>
      </c>
      <c r="K461" t="inlineStr">
        <is>
          <t>MDHS 96</t>
        </is>
      </c>
      <c r="L461" s="31" t="n">
        <v>0.2</v>
      </c>
      <c r="N461" s="79" t="n">
        <v>0.02</v>
      </c>
      <c r="Q461" t="n">
        <v>12</v>
      </c>
      <c r="R461" t="n">
        <v>24</v>
      </c>
      <c r="S461" t="inlineStr">
        <is>
          <t>Alemania</t>
        </is>
      </c>
      <c r="T461" s="31" t="n">
        <v>0.2</v>
      </c>
      <c r="U461" s="31" t="n">
        <v>15</v>
      </c>
      <c r="V461" t="inlineStr">
        <is>
          <t>541-73-1</t>
        </is>
      </c>
      <c r="W461" s="13" t="inlineStr">
        <is>
          <t>m-Diclorobenceno - aire</t>
        </is>
      </c>
      <c r="X461" s="71">
        <f>N461/((0.1*O461)*T461)</f>
        <v/>
      </c>
      <c r="Y461" s="71">
        <f>N461/(0.1*Q461*T461)</f>
        <v/>
      </c>
      <c r="Z461" s="88">
        <f>N461/(0.1*O461)</f>
        <v/>
      </c>
      <c r="AA461" s="88">
        <f>N461/(0.1*Q461)</f>
        <v/>
      </c>
      <c r="AB461" s="90">
        <f>N461/AC461</f>
        <v/>
      </c>
      <c r="AC461" s="31">
        <f>T461*480</f>
        <v/>
      </c>
      <c r="AD461" s="88">
        <f>AB461/O461</f>
        <v/>
      </c>
      <c r="AE461" s="88">
        <f>AB461/Q461</f>
        <v/>
      </c>
      <c r="AF461" s="88">
        <f>((N461/(T461*U461))/O461)</f>
        <v/>
      </c>
      <c r="AG461" s="88">
        <f>((N461/(T461*U461))/Q461)</f>
        <v/>
      </c>
      <c r="AH461" s="88">
        <f>((N461/(T461*U461))/P461)</f>
        <v/>
      </c>
      <c r="AI461" s="88">
        <f>((N461/(T461*U461))/R461)</f>
        <v/>
      </c>
      <c r="AJ461" s="94" t="inlineStr">
        <is>
          <t>Condiciones de muestreo generales planteadas por defecto, pueden considerarse adecudadas para comparativa con valor límite de corta duración.</t>
        </is>
      </c>
      <c r="AK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1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t="inlineStr">
        <is>
          <t>0,01-0,2</t>
        </is>
      </c>
      <c r="J462" t="inlineStr">
        <is>
          <t>0,01-0,2 (MT044)</t>
        </is>
      </c>
      <c r="K462" t="inlineStr">
        <is>
          <t>NIOSH 1003</t>
        </is>
      </c>
      <c r="L462" s="31" t="n">
        <v>0.2</v>
      </c>
      <c r="N462" s="79" t="n">
        <v>0.1</v>
      </c>
      <c r="O462" t="n">
        <v>122</v>
      </c>
      <c r="P462" t="n">
        <v>306</v>
      </c>
      <c r="T462" s="31" t="n">
        <v>0.2</v>
      </c>
      <c r="U462" s="31" t="n">
        <v>15</v>
      </c>
      <c r="V462" t="inlineStr">
        <is>
          <t>95-50-1</t>
        </is>
      </c>
      <c r="W462" s="13" t="inlineStr">
        <is>
          <t>o-Diclorobenceno - aire</t>
        </is>
      </c>
      <c r="X462" s="71">
        <f>N462/((0.1*O462)*T462)</f>
        <v/>
      </c>
      <c r="Y462" s="71">
        <f>N462/(0.1*Q462*T462)</f>
        <v/>
      </c>
      <c r="Z462" s="88">
        <f>N462/(0.1*O462)</f>
        <v/>
      </c>
      <c r="AA462" s="88">
        <f>N462/(0.1*Q462)</f>
        <v/>
      </c>
      <c r="AB462" s="90">
        <f>N462/AC462</f>
        <v/>
      </c>
      <c r="AC462" s="31">
        <f>T462*480</f>
        <v/>
      </c>
      <c r="AD462" s="88">
        <f>AB462/O462</f>
        <v/>
      </c>
      <c r="AE462" s="88">
        <f>AB462/Q462</f>
        <v/>
      </c>
      <c r="AF462" s="88">
        <f>((N462/(T462*U462))/O462)</f>
        <v/>
      </c>
      <c r="AG462" s="88">
        <f>((N462/(T462*U462))/Q462)</f>
        <v/>
      </c>
      <c r="AH462" s="88">
        <f>((N462/(T462*U462))/P462)</f>
        <v/>
      </c>
      <c r="AI462" s="88">
        <f>((N462/(T462*U462))/R462)</f>
        <v/>
      </c>
      <c r="AJ462" s="94" t="inlineStr">
        <is>
          <t>Condiciones de muestreo generales planteadas por defecto, pueden considerarse adecudadas para comparativa con valor límite de corta duración.</t>
        </is>
      </c>
    </row>
    <row r="463" ht="1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t="inlineStr">
        <is>
          <t>0,01-0,2</t>
        </is>
      </c>
      <c r="J463" t="inlineStr">
        <is>
          <t>0,01-0,2 (MT044)</t>
        </is>
      </c>
      <c r="K463" t="inlineStr">
        <is>
          <t>NIOSH 1003</t>
        </is>
      </c>
      <c r="L463" s="31" t="n">
        <v>0.2</v>
      </c>
      <c r="N463" s="79" t="n">
        <v>0.1</v>
      </c>
      <c r="O463" t="n">
        <v>122</v>
      </c>
      <c r="P463" t="n">
        <v>306</v>
      </c>
      <c r="T463" s="31" t="n">
        <v>0.2</v>
      </c>
      <c r="U463" s="31" t="n">
        <v>15</v>
      </c>
      <c r="V463" t="inlineStr">
        <is>
          <t>95-50-1</t>
        </is>
      </c>
      <c r="W463" s="13" t="inlineStr">
        <is>
          <t>o-Diclorobenceno - aire</t>
        </is>
      </c>
      <c r="X463" s="71">
        <f>N463/((0.1*O463)*T463)</f>
        <v/>
      </c>
      <c r="Y463" s="71">
        <f>N463/(0.1*Q463*T463)</f>
        <v/>
      </c>
      <c r="Z463" s="88">
        <f>N463/(0.1*O463)</f>
        <v/>
      </c>
      <c r="AA463" s="88">
        <f>N463/(0.1*Q463)</f>
        <v/>
      </c>
      <c r="AB463" s="90">
        <f>N463/AC463</f>
        <v/>
      </c>
      <c r="AC463" s="31">
        <f>T463*480</f>
        <v/>
      </c>
      <c r="AD463" s="88">
        <f>AB463/O463</f>
        <v/>
      </c>
      <c r="AE463" s="88">
        <f>AB463/Q463</f>
        <v/>
      </c>
      <c r="AF463" s="88">
        <f>((N463/(T463*U463))/O463)</f>
        <v/>
      </c>
      <c r="AG463" s="88">
        <f>((N463/(T463*U463))/Q463)</f>
        <v/>
      </c>
      <c r="AH463" s="88">
        <f>((N463/(T463*U463))/P463)</f>
        <v/>
      </c>
      <c r="AI463" s="88">
        <f>((N463/(T463*U463))/R463)</f>
        <v/>
      </c>
      <c r="AJ463" s="94" t="inlineStr">
        <is>
          <t>Condiciones de muestreo generales planteadas por defecto, pueden considerarse adecudadas para comparativa con valor límite de corta duración.</t>
        </is>
      </c>
    </row>
    <row r="464" ht="1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t="inlineStr">
        <is>
          <t>0,01-0,2</t>
        </is>
      </c>
      <c r="J464" t="inlineStr">
        <is>
          <t>0,01-0,2 (MT044)</t>
        </is>
      </c>
      <c r="K464" t="inlineStr">
        <is>
          <t>NIOSH 1003</t>
        </is>
      </c>
      <c r="L464" s="31" t="n">
        <v>0.2</v>
      </c>
      <c r="N464" s="79" t="n">
        <v>0.1</v>
      </c>
      <c r="O464" t="n">
        <v>12</v>
      </c>
      <c r="P464" t="n">
        <v>60</v>
      </c>
      <c r="T464" s="31" t="n">
        <v>0.2</v>
      </c>
      <c r="U464" s="31" t="n">
        <v>15</v>
      </c>
      <c r="V464" t="inlineStr">
        <is>
          <t>106-46-7</t>
        </is>
      </c>
      <c r="W464" s="13" t="inlineStr">
        <is>
          <t>p-Diclorobenceno - aire</t>
        </is>
      </c>
      <c r="X464" s="71">
        <f>N464/((0.1*O464)*T464)</f>
        <v/>
      </c>
      <c r="Y464" s="71">
        <f>N464/(0.1*Q464*T464)</f>
        <v/>
      </c>
      <c r="Z464" s="88">
        <f>N464/(0.1*O464)</f>
        <v/>
      </c>
      <c r="AA464" s="88">
        <f>N464/(0.1*Q464)</f>
        <v/>
      </c>
      <c r="AB464" s="90">
        <f>N464/AC464</f>
        <v/>
      </c>
      <c r="AC464" s="31">
        <f>T464*480</f>
        <v/>
      </c>
      <c r="AD464" s="88">
        <f>AB464/O464</f>
        <v/>
      </c>
      <c r="AE464" s="88">
        <f>AB464/Q464</f>
        <v/>
      </c>
      <c r="AF464" s="88">
        <f>((N464/(T464*U464))/O464)</f>
        <v/>
      </c>
      <c r="AG464" s="88">
        <f>((N464/(T464*U464))/Q464)</f>
        <v/>
      </c>
      <c r="AH464" s="88">
        <f>((N464/(T464*U464))/P464)</f>
        <v/>
      </c>
      <c r="AI464" s="88">
        <f>((N464/(T464*U464))/R464)</f>
        <v/>
      </c>
      <c r="AJ464" s="94" t="inlineStr">
        <is>
          <t>Condiciones de muestreo generales planteadas por defecto, pueden considerarse adecudadas para comparativa con valor límite de corta duración.</t>
        </is>
      </c>
    </row>
    <row r="465" ht="1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t="inlineStr">
        <is>
          <t>0,01-0,2</t>
        </is>
      </c>
      <c r="J465" t="inlineStr">
        <is>
          <t>0,01-0,2 (MT044)</t>
        </is>
      </c>
      <c r="K465" t="inlineStr">
        <is>
          <t>NIOSH 1003</t>
        </is>
      </c>
      <c r="L465" s="31" t="n">
        <v>0.2</v>
      </c>
      <c r="N465" s="79" t="n">
        <v>0.1</v>
      </c>
      <c r="O465" t="n">
        <v>12</v>
      </c>
      <c r="P465" t="n">
        <v>60</v>
      </c>
      <c r="T465" s="31" t="n">
        <v>0.2</v>
      </c>
      <c r="U465" s="31" t="n">
        <v>15</v>
      </c>
      <c r="V465" t="inlineStr">
        <is>
          <t>106-46-7</t>
        </is>
      </c>
      <c r="W465" s="13" t="inlineStr">
        <is>
          <t>p-Diclorobenceno - aire</t>
        </is>
      </c>
      <c r="X465" s="71">
        <f>N465/((0.1*O465)*T465)</f>
        <v/>
      </c>
      <c r="Y465" s="71">
        <f>N465/(0.1*Q465*T465)</f>
        <v/>
      </c>
      <c r="Z465" s="88">
        <f>N465/(0.1*O465)</f>
        <v/>
      </c>
      <c r="AA465" s="88">
        <f>N465/(0.1*Q465)</f>
        <v/>
      </c>
      <c r="AB465" s="90">
        <f>N465/AC465</f>
        <v/>
      </c>
      <c r="AC465" s="31">
        <f>T465*480</f>
        <v/>
      </c>
      <c r="AD465" s="88">
        <f>AB465/O465</f>
        <v/>
      </c>
      <c r="AE465" s="88">
        <f>AB465/Q465</f>
        <v/>
      </c>
      <c r="AF465" s="88">
        <f>((N465/(T465*U465))/O465)</f>
        <v/>
      </c>
      <c r="AG465" s="88">
        <f>((N465/(T465*U465))/Q465)</f>
        <v/>
      </c>
      <c r="AH465" s="88">
        <f>((N465/(T465*U465))/P465)</f>
        <v/>
      </c>
      <c r="AI465" s="88">
        <f>((N465/(T465*U465))/R465)</f>
        <v/>
      </c>
      <c r="AJ465" s="94" t="inlineStr">
        <is>
          <t>Condiciones de muestreo generales planteadas por defecto, pueden considerarse adecudadas para comparativa con valor límite de corta duración.</t>
        </is>
      </c>
    </row>
    <row r="466" ht="16"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t="inlineStr">
        <is>
          <t>0,01-0,2</t>
        </is>
      </c>
      <c r="J466" t="inlineStr">
        <is>
          <t>0,01-0,2 (MT044)</t>
        </is>
      </c>
      <c r="K466" t="inlineStr">
        <is>
          <t>NIOSH 1003</t>
        </is>
      </c>
      <c r="L466" s="31" t="n">
        <v>0.2</v>
      </c>
      <c r="N466" s="79" t="n">
        <v>0.02</v>
      </c>
      <c r="O466" t="n">
        <v>138</v>
      </c>
      <c r="P466" t="n">
        <v>275</v>
      </c>
      <c r="T466" s="31" t="n">
        <v>0.2</v>
      </c>
      <c r="U466" s="31" t="n">
        <v>15</v>
      </c>
      <c r="V466" t="inlineStr">
        <is>
          <t>127-18-4</t>
        </is>
      </c>
      <c r="W466" s="13" t="inlineStr">
        <is>
          <t>P0245 Percloroetileno - aire</t>
        </is>
      </c>
      <c r="X466" s="71">
        <f>N466/((0.1*O466)*T466)</f>
        <v/>
      </c>
      <c r="Y466" s="71">
        <f>N466/(0.1*Q466*T466)</f>
        <v/>
      </c>
      <c r="Z466" s="88">
        <f>N466/(0.1*O466)</f>
        <v/>
      </c>
      <c r="AA466" s="88">
        <f>N466/(0.1*Q466)</f>
        <v/>
      </c>
      <c r="AB466" s="90">
        <f>N466/AC466</f>
        <v/>
      </c>
      <c r="AC466" s="31">
        <f>T466*480</f>
        <v/>
      </c>
      <c r="AD466" s="88">
        <f>AB466/O466</f>
        <v/>
      </c>
      <c r="AE466" s="88">
        <f>AB466/Q466</f>
        <v/>
      </c>
      <c r="AF466" s="88">
        <f>((N466/(T466*U466))/O466)</f>
        <v/>
      </c>
      <c r="AG466" s="88">
        <f>((N466/(T466*U466))/Q466)</f>
        <v/>
      </c>
      <c r="AH466" s="88">
        <f>((N466/(T466*U466))/P466)</f>
        <v/>
      </c>
      <c r="AI466" s="88">
        <f>((N466/(T466*U466))/R466)</f>
        <v/>
      </c>
      <c r="AJ466" s="94" t="inlineStr">
        <is>
          <t>Condiciones de muestreo generales planteadas por defecto, pueden considerarse adecudadas para comparativa con valor límite de corta duración.</t>
        </is>
      </c>
      <c r="AK466" s="118" t="inlineStr">
        <is>
          <t>Nota: Prueba de perfil. En caso de determinación individual, gestionar como N0320 con MT044.</t>
        </is>
      </c>
    </row>
    <row r="467" ht="16"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t="inlineStr">
        <is>
          <t>0,01-0,2</t>
        </is>
      </c>
      <c r="J467" t="inlineStr">
        <is>
          <t>0,01-0,2 (MT044)</t>
        </is>
      </c>
      <c r="K467" t="inlineStr">
        <is>
          <t>NIOSH 1003</t>
        </is>
      </c>
      <c r="L467" s="31" t="n">
        <v>0.2</v>
      </c>
      <c r="N467" s="79" t="n">
        <v>0.02</v>
      </c>
      <c r="O467" t="n">
        <v>6.4</v>
      </c>
      <c r="P467" t="n">
        <v>32</v>
      </c>
      <c r="T467" s="31" t="n">
        <v>0.2</v>
      </c>
      <c r="U467" s="31" t="n">
        <v>15</v>
      </c>
      <c r="V467" t="inlineStr">
        <is>
          <t>56-23-5</t>
        </is>
      </c>
      <c r="W467" s="13" t="inlineStr">
        <is>
          <t>P0245 Tetracloruro de carbono - aire</t>
        </is>
      </c>
      <c r="X467" s="71">
        <f>N467/((0.1*O467)*T467)</f>
        <v/>
      </c>
      <c r="Y467" s="71">
        <f>N467/(0.1*Q467*T467)</f>
        <v/>
      </c>
      <c r="Z467" s="88">
        <f>N467/(0.1*O467)</f>
        <v/>
      </c>
      <c r="AA467" s="88">
        <f>N467/(0.1*Q467)</f>
        <v/>
      </c>
      <c r="AB467" s="90">
        <f>N467/AC467</f>
        <v/>
      </c>
      <c r="AC467" s="31">
        <f>T467*480</f>
        <v/>
      </c>
      <c r="AD467" s="88">
        <f>AB467/O467</f>
        <v/>
      </c>
      <c r="AE467" s="88">
        <f>AB467/Q467</f>
        <v/>
      </c>
      <c r="AF467" s="88">
        <f>((N467/(T467*U467))/O467)</f>
        <v/>
      </c>
      <c r="AG467" s="88">
        <f>((N467/(T467*U467))/Q467)</f>
        <v/>
      </c>
      <c r="AH467" s="88">
        <f>((N467/(T467*U467))/P467)</f>
        <v/>
      </c>
      <c r="AI467" s="88">
        <f>((N467/(T467*U467))/R467)</f>
        <v/>
      </c>
      <c r="AJ467" s="94" t="inlineStr">
        <is>
          <t>Condiciones de muestreo generales planteadas por defecto, pueden considerarse adecudadas para comparativa con valor límite de corta duración.</t>
        </is>
      </c>
      <c r="AK467" s="118" t="inlineStr">
        <is>
          <t>Nota: Prueba de perfil. En caso de determinación individual, gestionar como N0245 con MT044.</t>
        </is>
      </c>
    </row>
    <row r="468" ht="16"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t="inlineStr">
        <is>
          <t>0,01-0,2</t>
        </is>
      </c>
      <c r="J468" t="inlineStr">
        <is>
          <t>0,01-0,2 (MT044)</t>
        </is>
      </c>
      <c r="K468" t="inlineStr">
        <is>
          <t>NIOSH 1003</t>
        </is>
      </c>
      <c r="L468" s="31" t="n">
        <v>0.2</v>
      </c>
      <c r="N468" s="79" t="n">
        <v>0.02</v>
      </c>
      <c r="O468" t="n">
        <v>5.3</v>
      </c>
      <c r="Q468" s="18" t="n">
        <v>5</v>
      </c>
      <c r="R468" s="18" t="n">
        <v>10</v>
      </c>
      <c r="S468" t="inlineStr">
        <is>
          <t>Dinamarca</t>
        </is>
      </c>
      <c r="T468" s="31" t="n">
        <v>0.2</v>
      </c>
      <c r="U468" s="31" t="n">
        <v>15</v>
      </c>
      <c r="V468" t="inlineStr">
        <is>
          <t>75-25-2</t>
        </is>
      </c>
      <c r="W468" s="13" t="inlineStr">
        <is>
          <t>Tribromometano - aire</t>
        </is>
      </c>
      <c r="X468" s="71">
        <f>N468/((0.1*O468)*T468)</f>
        <v/>
      </c>
      <c r="Y468" s="71">
        <f>N468/(0.1*Q468*T468)</f>
        <v/>
      </c>
      <c r="Z468" s="88">
        <f>N468/(0.1*O468)</f>
        <v/>
      </c>
      <c r="AA468" s="88">
        <f>N468/(0.1*Q468)</f>
        <v/>
      </c>
      <c r="AB468" s="90">
        <f>N468/AC468</f>
        <v/>
      </c>
      <c r="AC468" s="31">
        <f>T468*480</f>
        <v/>
      </c>
      <c r="AD468" s="88">
        <f>AB468/O468</f>
        <v/>
      </c>
      <c r="AE468" s="88">
        <f>AB468/Q468</f>
        <v/>
      </c>
      <c r="AF468" s="88">
        <f>((N468/(T468*U468))/O468)</f>
        <v/>
      </c>
      <c r="AG468" s="88">
        <f>((N468/(T468*U468))/Q468)</f>
        <v/>
      </c>
      <c r="AH468" s="88">
        <f>((N468/(T468*U468))/P468)</f>
        <v/>
      </c>
      <c r="AI468" s="88">
        <f>((N468/(T468*U468))/R468)</f>
        <v/>
      </c>
      <c r="AJ468" s="94" t="inlineStr">
        <is>
          <t>Condiciones de muestreo generales planteadas por defecto, pueden considerarse adecudadas para comparativa con valor límite de corta duración.</t>
        </is>
      </c>
    </row>
    <row r="469" ht="16"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t="inlineStr">
        <is>
          <t>0,01-0,2</t>
        </is>
      </c>
      <c r="J469" t="inlineStr">
        <is>
          <t>0,01-0,2 (MT044)</t>
        </is>
      </c>
      <c r="K469" t="inlineStr">
        <is>
          <t>NIOSH 1003</t>
        </is>
      </c>
      <c r="L469" s="31" t="n">
        <v>0.2</v>
      </c>
      <c r="N469" s="79" t="n">
        <v>0.02</v>
      </c>
      <c r="O469" t="n">
        <v>5.3</v>
      </c>
      <c r="Q469" s="18" t="n">
        <v>5</v>
      </c>
      <c r="R469" s="18" t="n">
        <v>10</v>
      </c>
      <c r="S469" t="inlineStr">
        <is>
          <t>Dinamarca</t>
        </is>
      </c>
      <c r="T469" s="31" t="n">
        <v>0.2</v>
      </c>
      <c r="U469" s="31" t="n">
        <v>15</v>
      </c>
      <c r="V469" t="inlineStr">
        <is>
          <t>75-25-2</t>
        </is>
      </c>
      <c r="W469" s="13" t="inlineStr">
        <is>
          <t>Tribromometano - aire</t>
        </is>
      </c>
      <c r="X469" s="71">
        <f>N469/((0.1*O469)*T469)</f>
        <v/>
      </c>
      <c r="Y469" s="71">
        <f>N469/(0.1*Q469*T469)</f>
        <v/>
      </c>
      <c r="Z469" s="88">
        <f>N469/(0.1*O469)</f>
        <v/>
      </c>
      <c r="AA469" s="88">
        <f>N469/(0.1*Q469)</f>
        <v/>
      </c>
      <c r="AB469" s="90">
        <f>N469/AC469</f>
        <v/>
      </c>
      <c r="AC469" s="31">
        <f>T469*480</f>
        <v/>
      </c>
      <c r="AD469" s="88">
        <f>AB469/O469</f>
        <v/>
      </c>
      <c r="AE469" s="88">
        <f>AB469/Q469</f>
        <v/>
      </c>
      <c r="AF469" s="88">
        <f>((N469/(T469*U469))/O469)</f>
        <v/>
      </c>
      <c r="AG469" s="88">
        <f>((N469/(T469*U469))/Q469)</f>
        <v/>
      </c>
      <c r="AH469" s="88">
        <f>((N469/(T469*U469))/P469)</f>
        <v/>
      </c>
      <c r="AI469" s="88">
        <f>((N469/(T469*U469))/R469)</f>
        <v/>
      </c>
      <c r="AJ469" s="94" t="inlineStr">
        <is>
          <t>Condiciones de muestreo generales planteadas por defecto, pueden considerarse adecudadas para comparativa con valor límite de corta duración.</t>
        </is>
      </c>
    </row>
    <row r="470" ht="16"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t="inlineStr">
        <is>
          <t>0,01-0,2</t>
        </is>
      </c>
      <c r="J470" t="inlineStr">
        <is>
          <t>0,01-0,2 (MT044)</t>
        </is>
      </c>
      <c r="K470" t="inlineStr">
        <is>
          <t>NIOSH 1022</t>
        </is>
      </c>
      <c r="L470" s="31" t="n">
        <v>0.2</v>
      </c>
      <c r="N470" s="79" t="n">
        <v>0.02</v>
      </c>
      <c r="O470" t="n">
        <v>54.7</v>
      </c>
      <c r="P470" t="n">
        <v>164.1</v>
      </c>
      <c r="T470" s="31" t="n">
        <v>0.2</v>
      </c>
      <c r="U470" s="31" t="n">
        <v>15</v>
      </c>
      <c r="V470" t="inlineStr">
        <is>
          <t>79-01-6</t>
        </is>
      </c>
      <c r="W470" s="13" t="inlineStr">
        <is>
          <t>P0245 Tricloroetileno - aire</t>
        </is>
      </c>
      <c r="X470" s="71">
        <f>N470/((0.1*O470)*T470)</f>
        <v/>
      </c>
      <c r="Y470" s="71">
        <f>N470/(0.1*Q470*T470)</f>
        <v/>
      </c>
      <c r="Z470" s="88">
        <f>N470/(0.1*O470)</f>
        <v/>
      </c>
      <c r="AA470" s="88">
        <f>N470/(0.1*Q470)</f>
        <v/>
      </c>
      <c r="AB470" s="90">
        <f>N470/AC470</f>
        <v/>
      </c>
      <c r="AC470" s="31">
        <f>T470*480</f>
        <v/>
      </c>
      <c r="AD470" s="88">
        <f>AB470/O470</f>
        <v/>
      </c>
      <c r="AE470" s="88">
        <f>AB470/Q470</f>
        <v/>
      </c>
      <c r="AF470" s="88">
        <f>((N470/(T470*U470))/O470)</f>
        <v/>
      </c>
      <c r="AG470" s="88">
        <f>((N470/(T470*U470))/Q470)</f>
        <v/>
      </c>
      <c r="AH470" s="88">
        <f>((N470/(T470*U470))/P470)</f>
        <v/>
      </c>
      <c r="AI470" s="88">
        <f>((N470/(T470*U470))/R470)</f>
        <v/>
      </c>
      <c r="AJ470" s="94" t="inlineStr">
        <is>
          <t>Condiciones de muestreo generales planteadas por defecto, pueden considerarse adecudadas para comparativa con valor límite de corta duración.</t>
        </is>
      </c>
      <c r="AK470" s="118" t="inlineStr">
        <is>
          <t>Nota: Prueba de perfil. En caso de determinación individual, gestionar como N0275 con MT044.</t>
        </is>
      </c>
    </row>
    <row r="471" ht="16"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t="inlineStr">
        <is>
          <t>0,01-0,2</t>
        </is>
      </c>
      <c r="J471" t="inlineStr">
        <is>
          <t>0,01-0,2 (MT044)</t>
        </is>
      </c>
      <c r="K471" t="inlineStr">
        <is>
          <t>NIOSH 1003</t>
        </is>
      </c>
      <c r="L471" s="31" t="n">
        <v>0.2</v>
      </c>
      <c r="N471" s="79" t="n">
        <v>0.02</v>
      </c>
      <c r="O471" t="n">
        <v>10</v>
      </c>
      <c r="Q471" s="18" t="n">
        <v>10</v>
      </c>
      <c r="R471" s="18" t="n">
        <v>20</v>
      </c>
      <c r="S471" t="inlineStr">
        <is>
          <t>Dinamarca</t>
        </is>
      </c>
      <c r="T471" s="31" t="n">
        <v>0.2</v>
      </c>
      <c r="U471" s="31" t="n">
        <v>15</v>
      </c>
      <c r="V471" t="inlineStr">
        <is>
          <t>67-66-3</t>
        </is>
      </c>
      <c r="W471" s="13" t="inlineStr">
        <is>
          <t>P0245 Triclorometano - aire</t>
        </is>
      </c>
      <c r="X471" s="71">
        <f>N471/((0.1*O471)*T471)</f>
        <v/>
      </c>
      <c r="Y471" s="71">
        <f>N471/(0.1*Q471*T471)</f>
        <v/>
      </c>
      <c r="Z471" s="88">
        <f>N471/(0.1*O471)</f>
        <v/>
      </c>
      <c r="AA471" s="88">
        <f>N471/(0.1*Q471)</f>
        <v/>
      </c>
      <c r="AB471" s="90">
        <f>N471/AC471</f>
        <v/>
      </c>
      <c r="AC471" s="31">
        <f>T471*480</f>
        <v/>
      </c>
      <c r="AD471" s="88">
        <f>AB471/O471</f>
        <v/>
      </c>
      <c r="AE471" s="88">
        <f>AB471/Q471</f>
        <v/>
      </c>
      <c r="AF471" s="88">
        <f>((N471/(T471*U471))/O471)</f>
        <v/>
      </c>
      <c r="AG471" s="88">
        <f>((N471/(T471*U471))/Q471)</f>
        <v/>
      </c>
      <c r="AH471" s="88">
        <f>((N471/(T471*U471))/P471)</f>
        <v/>
      </c>
      <c r="AI471" s="88">
        <f>((N471/(T471*U471))/R471)</f>
        <v/>
      </c>
      <c r="AJ471" s="94" t="inlineStr">
        <is>
          <t>Condiciones de muestreo generales planteadas por defecto, pueden considerarse adecudadas para comparativa con valor límite de corta duración.</t>
        </is>
      </c>
      <c r="AK471" s="118" t="inlineStr">
        <is>
          <t>Nota: Prueba de perfil. En caso de determinación individual, gestionar como N0230 con MT044.</t>
        </is>
      </c>
    </row>
    <row r="472" ht="32"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t="inlineStr">
        <is>
          <t>0,01-0,2</t>
        </is>
      </c>
      <c r="J472" t="inlineStr">
        <is>
          <t>0,01-0,2 (MT044)</t>
        </is>
      </c>
      <c r="K472" t="inlineStr">
        <is>
          <t>NIOSH 1015</t>
        </is>
      </c>
      <c r="L472" s="31" t="n">
        <v>0.2</v>
      </c>
      <c r="N472" s="79" t="n">
        <v>0.1</v>
      </c>
      <c r="O472" t="n">
        <v>8</v>
      </c>
      <c r="P472" t="n">
        <v>20</v>
      </c>
      <c r="T472" s="31" t="n">
        <v>0.2</v>
      </c>
      <c r="U472" s="31" t="n">
        <v>15</v>
      </c>
      <c r="V472" t="inlineStr">
        <is>
          <t>75-35-4</t>
        </is>
      </c>
      <c r="W472" s="13" t="inlineStr">
        <is>
          <t>1,1-Dicloroeteno - aire</t>
        </is>
      </c>
      <c r="X472" s="71">
        <f>N472/((0.1*O472)*T472)</f>
        <v/>
      </c>
      <c r="Y472" s="71">
        <f>N472/(0.1*Q472*T472)</f>
        <v/>
      </c>
      <c r="Z472" s="88">
        <f>N472/(0.1*O472)</f>
        <v/>
      </c>
      <c r="AA472" s="88">
        <f>N472/(0.1*Q472)</f>
        <v/>
      </c>
      <c r="AB472" s="90">
        <f>N472/AC472</f>
        <v/>
      </c>
      <c r="AC472" s="31">
        <f>T472*480</f>
        <v/>
      </c>
      <c r="AD472" s="88">
        <f>AB472/O472</f>
        <v/>
      </c>
      <c r="AE472" s="88">
        <f>AB472/Q472</f>
        <v/>
      </c>
      <c r="AF472" s="88">
        <f>((N472/(T472*U472))/O472)</f>
        <v/>
      </c>
      <c r="AG472" s="88">
        <f>((N472/(T472*U472))/Q472)</f>
        <v/>
      </c>
      <c r="AH472" s="88">
        <f>((N472/(T472*U472))/P472)</f>
        <v/>
      </c>
      <c r="AI472" s="88">
        <f>((N472/(T472*U472))/R472)</f>
        <v/>
      </c>
      <c r="AJ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K472" s="123" t="inlineStr">
        <is>
          <t>Nota: Consultar con el Laboratorio la disponibilidad de este ensayo.</t>
        </is>
      </c>
    </row>
    <row r="473" ht="32"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t="n">
        <v>1</v>
      </c>
      <c r="J473" t="inlineStr">
        <is>
          <t>1 (MT054)</t>
        </is>
      </c>
      <c r="K473" t="inlineStr">
        <is>
          <t>OSHA 5002</t>
        </is>
      </c>
      <c r="L473" s="31" t="n">
        <v>1</v>
      </c>
      <c r="N473" s="79" t="n">
        <v>0.5</v>
      </c>
      <c r="O473" t="n">
        <v>0.055</v>
      </c>
      <c r="Q473" s="18" t="n">
        <v>0.054</v>
      </c>
      <c r="R473" s="18" t="n">
        <v>0.054</v>
      </c>
      <c r="S473" s="18" t="inlineStr">
        <is>
          <t>Austria</t>
        </is>
      </c>
      <c r="T473" s="31" t="n">
        <v>1</v>
      </c>
      <c r="U473" s="31" t="n">
        <v>15</v>
      </c>
      <c r="V473" t="inlineStr">
        <is>
          <t>5124-30-1</t>
        </is>
      </c>
      <c r="W473" s="13" t="inlineStr">
        <is>
          <t>4,4'-diisocianato de diciclohexilmetano (HMDI) - aire</t>
        </is>
      </c>
      <c r="X473" s="71">
        <f>N473/((0.1*O473)*T473)</f>
        <v/>
      </c>
      <c r="Y473" s="71">
        <f>N473/(0.1*Q473*T473)</f>
        <v/>
      </c>
      <c r="Z473" s="88">
        <f>N473/(0.1*O473)</f>
        <v/>
      </c>
      <c r="AA473" s="88">
        <f>N473/(0.1*Q473)</f>
        <v/>
      </c>
      <c r="AB473" s="90">
        <f>N473/AC473</f>
        <v/>
      </c>
      <c r="AC473" s="31">
        <f>T473*480</f>
        <v/>
      </c>
      <c r="AD473" s="88">
        <f>AB473/O473</f>
        <v/>
      </c>
      <c r="AE473" s="88">
        <f>AB473/Q473</f>
        <v/>
      </c>
      <c r="AF473" s="88">
        <f>((N473/(T473*U473))/O473)</f>
        <v/>
      </c>
      <c r="AG473" s="88">
        <f>((N473/(T473*U473))/Q473)</f>
        <v/>
      </c>
      <c r="AH473" s="88">
        <f>((N473/(T473*U473))/P473)</f>
        <v/>
      </c>
      <c r="AI473" s="138">
        <f>((N473/(T473*U473))/R473)</f>
        <v/>
      </c>
      <c r="AJ473" s="94" t="inlineStr">
        <is>
          <t>Las condiciones de muestreo máximas consideradas por el método no son suficientes para alcanzar concentraciones límite &lt;50%VLA-EC. En cualquier caso, sí permiten realizar la comparativa respecto a VLA-EC.</t>
        </is>
      </c>
      <c r="AK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t="n">
        <v>1</v>
      </c>
      <c r="J474" t="inlineStr">
        <is>
          <t>1 (MT059)</t>
        </is>
      </c>
      <c r="K474" t="inlineStr">
        <is>
          <t>OSHA 1024</t>
        </is>
      </c>
      <c r="L474" s="31" t="n">
        <v>1</v>
      </c>
      <c r="N474" s="79" t="n">
        <v>0.75</v>
      </c>
      <c r="O474" t="n">
        <v>0.05</v>
      </c>
      <c r="T474" s="31" t="n">
        <v>1</v>
      </c>
      <c r="U474" s="31" t="n">
        <v>15</v>
      </c>
      <c r="V474" t="inlineStr">
        <is>
          <t>2451-62-9</t>
        </is>
      </c>
      <c r="W474" s="13" t="inlineStr">
        <is>
          <t>Isocianurato de 1,3,5-triglicidilo (TGI) - aire</t>
        </is>
      </c>
      <c r="X474" s="71">
        <f>N474/((0.1*O474)*T474)</f>
        <v/>
      </c>
      <c r="Y474" s="71">
        <f>N474/(0.1*Q474*T474)</f>
        <v/>
      </c>
      <c r="Z474" s="88">
        <f>N474/(0.1*O474)</f>
        <v/>
      </c>
      <c r="AA474" s="88">
        <f>N474/(0.1*Q474)</f>
        <v/>
      </c>
      <c r="AB474" s="90">
        <f>N474/AC474</f>
        <v/>
      </c>
      <c r="AC474" s="31">
        <f>T474*480</f>
        <v/>
      </c>
      <c r="AD474" s="88">
        <f>AB474/O474</f>
        <v/>
      </c>
      <c r="AE474" s="88">
        <f>AB474/Q474</f>
        <v/>
      </c>
      <c r="AF474" s="102">
        <f>((N474/(T474*U474))/O474)</f>
        <v/>
      </c>
      <c r="AG474" s="88">
        <f>((N474/(T474*U474))/Q474)</f>
        <v/>
      </c>
      <c r="AH474" s="141">
        <f>((N474/(T474*U474))/P474)</f>
        <v/>
      </c>
      <c r="AI474" s="141">
        <f>((N474/(T474*U474))/R474)</f>
        <v/>
      </c>
      <c r="AJ474" s="41" t="inlineStr">
        <is>
          <t>No se ha localizado posible valor límite de corta duración para este agente, revisar la FDS del producto por si ofrece información particular adicional.</t>
        </is>
      </c>
      <c r="AK474" s="118" t="inlineStr">
        <is>
          <t>Nota: En Gestis no se encuentra disponible valor límite como STEL para este agente.</t>
        </is>
      </c>
    </row>
    <row r="475" ht="48"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t="n">
        <v>1</v>
      </c>
      <c r="J475" t="inlineStr">
        <is>
          <t>1 (MT057 + MT083)</t>
        </is>
      </c>
      <c r="K475" t="inlineStr">
        <is>
          <t>OSHA 71</t>
        </is>
      </c>
      <c r="L475" s="31" t="n">
        <v>1</v>
      </c>
      <c r="N475" s="79" t="n">
        <v>2</v>
      </c>
      <c r="O475" t="n">
        <v>0.01</v>
      </c>
      <c r="Q475" s="18" t="n">
        <v>0.01</v>
      </c>
      <c r="R475" s="18" t="n">
        <v>0.04</v>
      </c>
      <c r="S475" t="inlineStr">
        <is>
          <t>Austria</t>
        </is>
      </c>
      <c r="T475" s="31" t="n">
        <v>1</v>
      </c>
      <c r="U475" s="31" t="n">
        <v>15</v>
      </c>
      <c r="V475" t="inlineStr">
        <is>
          <t>101-14-4</t>
        </is>
      </c>
      <c r="W475" s="13" t="inlineStr">
        <is>
          <t>MBOCA - aire</t>
        </is>
      </c>
      <c r="X475" s="73">
        <f>N475/((0.1*O475)*T475)</f>
        <v/>
      </c>
      <c r="Y475" s="71">
        <f>N475/(0.1*Q475*T475)</f>
        <v/>
      </c>
      <c r="Z475" s="88">
        <f>N475/(0.1*O475)</f>
        <v/>
      </c>
      <c r="AA475" s="88">
        <f>N475/(0.1*Q475)</f>
        <v/>
      </c>
      <c r="AB475" s="90">
        <f>N475/AC475</f>
        <v/>
      </c>
      <c r="AC475" s="31">
        <f>T475*480</f>
        <v/>
      </c>
      <c r="AD475" s="88">
        <f>AB475/O475</f>
        <v/>
      </c>
      <c r="AE475" s="88">
        <f>AB475/Q475</f>
        <v/>
      </c>
      <c r="AF475" s="103">
        <f>((N475/(T475*U475))/O475)</f>
        <v/>
      </c>
      <c r="AG475" s="88">
        <f>((N475/(T475*U475))/Q475)</f>
        <v/>
      </c>
      <c r="AH475" s="88">
        <f>((N475/(T475*U475))/P475)</f>
        <v/>
      </c>
      <c r="AI475" s="103">
        <f>((N475/(T475*U475))/R475)</f>
        <v/>
      </c>
      <c r="AJ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475" s="118" t="inlineStr">
        <is>
          <t>Nota: Necesaria desorción in situ mediante recipientes de custodia con 2mL de agua (MT083) una vez finalizado el muestreo. Nota2: Agente afectado por RD 612/2024, ya se considera valor límite propuesto en esta entrada.</t>
        </is>
      </c>
    </row>
    <row r="476" ht="48"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t="inlineStr">
        <is>
          <t xml:space="preserve"> 1-2</t>
        </is>
      </c>
      <c r="J476" t="inlineStr">
        <is>
          <t>1-2 (MT058)</t>
        </is>
      </c>
      <c r="K476" t="inlineStr">
        <is>
          <t>MDHS 83/3</t>
        </is>
      </c>
      <c r="L476" s="31" t="n">
        <v>2</v>
      </c>
      <c r="N476" s="79" t="n">
        <v>3</v>
      </c>
      <c r="Q476" t="n">
        <v>0.05</v>
      </c>
      <c r="R476" t="n">
        <v>0.15</v>
      </c>
      <c r="S476" t="inlineStr">
        <is>
          <t>UK</t>
        </is>
      </c>
      <c r="T476" s="31" t="n">
        <v>2</v>
      </c>
      <c r="U476" s="31" t="n">
        <v>15</v>
      </c>
      <c r="V476" t="inlineStr">
        <is>
          <t>514-10-3</t>
        </is>
      </c>
      <c r="W476" s="13" t="inlineStr">
        <is>
          <t>Ácido abiético - aire</t>
        </is>
      </c>
      <c r="X476" s="71">
        <f>N476/((0.1*O476)*T476)</f>
        <v/>
      </c>
      <c r="Y476" s="72">
        <f>N476/(0.1*Q476*T476)</f>
        <v/>
      </c>
      <c r="Z476" s="88">
        <f>N476/(0.1*O476)</f>
        <v/>
      </c>
      <c r="AA476" s="88">
        <f>N476/(0.1*Q476)</f>
        <v/>
      </c>
      <c r="AB476" s="90">
        <f>N476/AC476</f>
        <v/>
      </c>
      <c r="AC476" s="31">
        <f>T476*480</f>
        <v/>
      </c>
      <c r="AD476" s="88">
        <f>AB476/O476</f>
        <v/>
      </c>
      <c r="AE476" s="88">
        <f>AB476/Q476</f>
        <v/>
      </c>
      <c r="AF476" s="88">
        <f>((N476/(T476*U476))/O476)</f>
        <v/>
      </c>
      <c r="AG476" s="102">
        <f>((N476/(T476*U476))/Q476)</f>
        <v/>
      </c>
      <c r="AH476" s="88">
        <f>((N476/(T476*U476))/P476)</f>
        <v/>
      </c>
      <c r="AI476" s="138">
        <f>((N476/(T476*U476))/R476)</f>
        <v/>
      </c>
      <c r="AJ476" s="94" t="inlineStr">
        <is>
          <t>Las condiciones de muestreo máximas consideradas por el método no son suficientes para alcanzar concentraciones límite &lt;50%VLA-EC. En cualquier caso, sí permiten realizar la comparativa respecto a VLA-EC.</t>
        </is>
      </c>
      <c r="AK476" s="118" t="inlineStr">
        <is>
          <t>Nota: Ácido abiético (CAS: 514-10-3) es el ácido resínico mayoritario presente en la colofonia (CAS: 8050-09-7). Nota2: Colofonia retirado del documento LEP en 2024.</t>
        </is>
      </c>
    </row>
    <row r="477" ht="96"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t="n">
        <v>0.05</v>
      </c>
      <c r="J477" t="inlineStr">
        <is>
          <t>0,05 (MT154)</t>
        </is>
      </c>
      <c r="K477" s="116" t="inlineStr">
        <is>
          <t>OSHA 82</t>
        </is>
      </c>
      <c r="L477" s="31" t="n">
        <v>0.05</v>
      </c>
      <c r="N477" s="79" t="n">
        <v>3</v>
      </c>
      <c r="O477" t="n">
        <v>21</v>
      </c>
      <c r="Q477" s="18" t="n">
        <v>20</v>
      </c>
      <c r="R477" s="18" t="n">
        <v>20</v>
      </c>
      <c r="S477" s="18" t="inlineStr">
        <is>
          <t>Dinamarca</t>
        </is>
      </c>
      <c r="T477" s="31" t="n">
        <v>0.05</v>
      </c>
      <c r="U477" s="31" t="n">
        <v>15</v>
      </c>
      <c r="V477" t="inlineStr">
        <is>
          <t>108-24-7</t>
        </is>
      </c>
      <c r="W477" s="13" t="inlineStr">
        <is>
          <t>Anhídrido acético - aire</t>
        </is>
      </c>
      <c r="X477" s="71">
        <f>N477/((0.1*O477)*T477)</f>
        <v/>
      </c>
      <c r="Y477" s="71">
        <f>N477/(0.1*Q477*T477)</f>
        <v/>
      </c>
      <c r="Z477" s="88">
        <f>N477/(0.1*O477)</f>
        <v/>
      </c>
      <c r="AA477" s="88">
        <f>N477/(0.1*Q477)</f>
        <v/>
      </c>
      <c r="AB477" s="90">
        <f>N477/AC477</f>
        <v/>
      </c>
      <c r="AC477" s="31">
        <f>T477*480</f>
        <v/>
      </c>
      <c r="AD477" s="88">
        <f>AB477/O477</f>
        <v/>
      </c>
      <c r="AE477" s="88">
        <f>AB477/Q477</f>
        <v/>
      </c>
      <c r="AF477" s="88">
        <f>((N477/(T477*U477))/O477)</f>
        <v/>
      </c>
      <c r="AG477" s="88">
        <f>((N477/(T477*U477))/Q477)</f>
        <v/>
      </c>
      <c r="AH477" s="88">
        <f>((N477/(T477*U477))/P477)</f>
        <v/>
      </c>
      <c r="AI477" s="88">
        <f>((N477/(T477*U477))/R477)</f>
        <v/>
      </c>
      <c r="AJ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16"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t="n">
        <v>1</v>
      </c>
      <c r="J478" t="inlineStr">
        <is>
          <t>1 (MT064)</t>
        </is>
      </c>
      <c r="K478" t="inlineStr">
        <is>
          <t>OSHA 90</t>
        </is>
      </c>
      <c r="L478" s="31" t="n">
        <v>1</v>
      </c>
      <c r="N478" s="75" t="n">
        <v>5</v>
      </c>
      <c r="O478" t="n">
        <v>6</v>
      </c>
      <c r="Q478" s="18" t="n">
        <v>1</v>
      </c>
      <c r="R478" s="18" t="n">
        <v>1</v>
      </c>
      <c r="S478" s="18" t="inlineStr">
        <is>
          <t>Suiza</t>
        </is>
      </c>
      <c r="T478" s="31" t="n">
        <v>1</v>
      </c>
      <c r="U478" s="31" t="n">
        <v>15</v>
      </c>
      <c r="V478" t="inlineStr">
        <is>
          <t>85-44-9</t>
        </is>
      </c>
      <c r="W478" s="2" t="inlineStr">
        <is>
          <t>Anhídrido ftalico - aire</t>
        </is>
      </c>
      <c r="X478" s="71">
        <f>N478/((0.1*O478)*T478)</f>
        <v/>
      </c>
      <c r="Y478" s="71">
        <f>N478/(0.1*Q478*T478)</f>
        <v/>
      </c>
      <c r="Z478" s="88">
        <f>N478/(0.1*O478)</f>
        <v/>
      </c>
      <c r="AA478" s="88">
        <f>N478/(0.1*Q478)</f>
        <v/>
      </c>
      <c r="AB478" s="90">
        <f>N478/AC478</f>
        <v/>
      </c>
      <c r="AC478" s="31">
        <f>T478*480</f>
        <v/>
      </c>
      <c r="AD478" s="88">
        <f>AB478/O478</f>
        <v/>
      </c>
      <c r="AE478" s="88">
        <f>AB478/Q478</f>
        <v/>
      </c>
      <c r="AF478" s="88">
        <f>((N478/(T478*U478))/O478)</f>
        <v/>
      </c>
      <c r="AG478" s="88">
        <f>((N478/(T478*U478))/Q478)</f>
        <v/>
      </c>
      <c r="AH478" s="88">
        <f>((N478/(T478*U478))/P478)</f>
        <v/>
      </c>
      <c r="AI478" s="88">
        <f>((N478/(T478*U478))/R478)</f>
        <v/>
      </c>
      <c r="AJ478" s="94" t="inlineStr">
        <is>
          <t>Condiciones de muestreo generales planteadas por defecto, pueden considerarse adecudadas para comparativa con valor límite de corta duración.</t>
        </is>
      </c>
    </row>
    <row r="479" ht="16"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t="n">
        <v>0.5</v>
      </c>
      <c r="J479" t="inlineStr">
        <is>
          <t>0,5 (MT064)</t>
        </is>
      </c>
      <c r="K479" t="inlineStr">
        <is>
          <t>OSHA 86</t>
        </is>
      </c>
      <c r="L479" s="31" t="n">
        <v>0.5</v>
      </c>
      <c r="N479" s="79" t="n">
        <v>1</v>
      </c>
      <c r="O479" t="n">
        <v>0.4</v>
      </c>
      <c r="Q479" s="18" t="n">
        <v>0.4</v>
      </c>
      <c r="R479" s="18" t="n">
        <v>0.8</v>
      </c>
      <c r="S479" s="18" t="inlineStr">
        <is>
          <t>Austria</t>
        </is>
      </c>
      <c r="T479" s="31" t="n">
        <v>0.5</v>
      </c>
      <c r="U479" s="31" t="n">
        <v>15</v>
      </c>
      <c r="V479" t="inlineStr">
        <is>
          <t>108-31-6</t>
        </is>
      </c>
      <c r="W479" s="13" t="inlineStr">
        <is>
          <t>Anhídrido maleico - aire</t>
        </is>
      </c>
      <c r="X479" s="71">
        <f>N479/((0.1*O479)*T479)</f>
        <v/>
      </c>
      <c r="Y479" s="71">
        <f>N479/(0.1*Q479*T479)</f>
        <v/>
      </c>
      <c r="Z479" s="88">
        <f>N479/(0.1*O479)</f>
        <v/>
      </c>
      <c r="AA479" s="88">
        <f>N479/(0.1*Q479)</f>
        <v/>
      </c>
      <c r="AB479" s="90">
        <f>N479/AC479</f>
        <v/>
      </c>
      <c r="AC479" s="31">
        <f>T479*480</f>
        <v/>
      </c>
      <c r="AD479" s="88">
        <f>AB479/O479</f>
        <v/>
      </c>
      <c r="AE479" s="88">
        <f>AB479/Q479</f>
        <v/>
      </c>
      <c r="AF479" s="88">
        <f>((N479/(T479*U479))/O479)</f>
        <v/>
      </c>
      <c r="AG479" s="88">
        <f>((N479/(T479*U479))/Q479)</f>
        <v/>
      </c>
      <c r="AH479" s="88">
        <f>((N479/(T479*U479))/P479)</f>
        <v/>
      </c>
      <c r="AI479" s="88">
        <f>((N479/(T479*U479))/R479)</f>
        <v/>
      </c>
      <c r="AJ479" s="94" t="inlineStr">
        <is>
          <t>Condiciones de muestreo generales planteadas por defecto, pueden considerarse adecudadas para comparativa con valor límite de corta duración.</t>
        </is>
      </c>
    </row>
    <row r="480" ht="32"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t="n">
        <v>0.1</v>
      </c>
      <c r="J480" t="inlineStr">
        <is>
          <t>0,1 (MAE16)</t>
        </is>
      </c>
      <c r="K480" t="inlineStr">
        <is>
          <t>OSHA 55</t>
        </is>
      </c>
      <c r="L480" s="31" t="n">
        <v>0.1</v>
      </c>
      <c r="N480" s="75" t="n">
        <v>1.5</v>
      </c>
      <c r="O480" t="n">
        <v>1.04</v>
      </c>
      <c r="Q480" s="18" t="n">
        <v>1</v>
      </c>
      <c r="R480" s="18" t="n">
        <v>2</v>
      </c>
      <c r="S480" s="18" t="inlineStr">
        <is>
          <t>Polonia</t>
        </is>
      </c>
      <c r="T480" s="31" t="n">
        <v>0.1</v>
      </c>
      <c r="U480" s="31" t="n">
        <v>15</v>
      </c>
      <c r="V480" t="inlineStr">
        <is>
          <t>7085-85-0</t>
        </is>
      </c>
      <c r="W480" s="2" t="inlineStr">
        <is>
          <t>Cianoacrilato de etilo - aire</t>
        </is>
      </c>
      <c r="X480" s="71">
        <f>N480/((0.1*O480)*T480)</f>
        <v/>
      </c>
      <c r="Y480" s="71">
        <f>N480/(0.1*Q480*T480)</f>
        <v/>
      </c>
      <c r="Z480" s="88">
        <f>N480/(0.1*O480)</f>
        <v/>
      </c>
      <c r="AA480" s="88">
        <f>N480/(0.1*Q480)</f>
        <v/>
      </c>
      <c r="AB480" s="90">
        <f>N480/AC480</f>
        <v/>
      </c>
      <c r="AC480" s="31">
        <f>T480*480</f>
        <v/>
      </c>
      <c r="AD480" s="88">
        <f>AB480/O480</f>
        <v/>
      </c>
      <c r="AE480" s="88">
        <f>AB480/Q480</f>
        <v/>
      </c>
      <c r="AF480" s="102">
        <f>((N480/(T480*U480))/O480)</f>
        <v/>
      </c>
      <c r="AG480" s="88">
        <f>((N480/(T480*U480))/Q480)</f>
        <v/>
      </c>
      <c r="AH480" s="88">
        <f>((N480/(T480*U480))/P480)</f>
        <v/>
      </c>
      <c r="AI480" s="138">
        <f>((N480/(T480*U480))/R480)</f>
        <v/>
      </c>
      <c r="AJ480" s="94" t="inlineStr">
        <is>
          <t>Las condiciones de muestreo máximas consideradas por el método no son suficientes para alcanzar concentraciones límite &lt;50%VLA-EC. En cualquier caso, sí permiten realizar la comparativa respecto a VLA-EC.</t>
        </is>
      </c>
      <c r="AK480" s="118" t="inlineStr">
        <is>
          <t>Nota: LEP 2025 solamente informa VLA-ED como 0,2ppm; se encuentra la equivalencia en Gestis (Bélgica) como 1,04mg/m3 para este agente (CAS: 7085-85-0).</t>
        </is>
      </c>
    </row>
    <row r="481" ht="16"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46" t="inlineStr">
        <is>
          <t>0,01-0,4</t>
        </is>
      </c>
      <c r="J481" t="inlineStr">
        <is>
          <t>0,01-0,4 (MT082)</t>
        </is>
      </c>
      <c r="K481" t="inlineStr">
        <is>
          <t>MTA/MA-021/A91</t>
        </is>
      </c>
      <c r="L481" s="31" t="n">
        <v>0.4</v>
      </c>
      <c r="N481" s="75" t="n">
        <v>5</v>
      </c>
      <c r="O481" t="n">
        <v>21</v>
      </c>
      <c r="Q481" s="18" t="n">
        <v>20</v>
      </c>
      <c r="R481" s="18" t="n">
        <v>40</v>
      </c>
      <c r="S481" s="18" t="inlineStr">
        <is>
          <t>Dinamarca</t>
        </is>
      </c>
      <c r="T481" s="31" t="n">
        <v>0.4</v>
      </c>
      <c r="U481" s="31" t="n">
        <v>15</v>
      </c>
      <c r="V481" t="inlineStr">
        <is>
          <t>108-18-9</t>
        </is>
      </c>
      <c r="W481" s="2" t="inlineStr">
        <is>
          <t>Diisopropilamina - aire</t>
        </is>
      </c>
      <c r="X481" s="71">
        <f>N481/((0.1*O481)*T481)</f>
        <v/>
      </c>
      <c r="Y481" s="71">
        <f>N481/(0.1*Q481*T481)</f>
        <v/>
      </c>
      <c r="Z481" s="88">
        <f>N481/(0.1*O481)</f>
        <v/>
      </c>
      <c r="AA481" s="88">
        <f>N481/(0.1*Q481)</f>
        <v/>
      </c>
      <c r="AB481" s="90">
        <f>N481/AC481</f>
        <v/>
      </c>
      <c r="AC481" s="31">
        <f>T481*480</f>
        <v/>
      </c>
      <c r="AD481" s="88">
        <f>AB481/O481</f>
        <v/>
      </c>
      <c r="AE481" s="88">
        <f>AB481/Q481</f>
        <v/>
      </c>
      <c r="AF481" s="88">
        <f>((N481/(T481*U481))/O481)</f>
        <v/>
      </c>
      <c r="AG481" s="88">
        <f>((N481/(T481*U481))/Q481)</f>
        <v/>
      </c>
      <c r="AH481" s="88">
        <f>((N481/(T481*U481))/P481)</f>
        <v/>
      </c>
      <c r="AI481" s="88">
        <f>((N481/(T481*U481))/R481)</f>
        <v/>
      </c>
      <c r="AJ481" s="94" t="inlineStr">
        <is>
          <t>Condiciones de muestreo generales planteadas por defecto, pueden considerarse adecudadas para comparativa con valor límite de corta duración.</t>
        </is>
      </c>
    </row>
    <row r="482" ht="16"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46" t="inlineStr">
        <is>
          <t>0,01-0,4</t>
        </is>
      </c>
      <c r="J482" t="inlineStr">
        <is>
          <t>0,01-0,4 (MT082)</t>
        </is>
      </c>
      <c r="K482" t="inlineStr">
        <is>
          <t>MTA/MA-021/A91</t>
        </is>
      </c>
      <c r="L482" s="31" t="n">
        <v>0.4</v>
      </c>
      <c r="N482" s="79" t="n">
        <v>4</v>
      </c>
      <c r="O482" t="n">
        <v>3.8</v>
      </c>
      <c r="P482" t="n">
        <v>9.4</v>
      </c>
      <c r="T482" s="31" t="n">
        <v>0.4</v>
      </c>
      <c r="U482" s="31" t="n">
        <v>15</v>
      </c>
      <c r="V482" t="inlineStr">
        <is>
          <t>124-40-3</t>
        </is>
      </c>
      <c r="W482" s="13" t="inlineStr">
        <is>
          <t>Dimetilamina - aire</t>
        </is>
      </c>
      <c r="X482" s="71">
        <f>N482/((0.1*O482)*T482)</f>
        <v/>
      </c>
      <c r="Y482" s="71">
        <f>N482/(0.1*Q482*T482)</f>
        <v/>
      </c>
      <c r="Z482" s="88">
        <f>N482/(0.1*O482)</f>
        <v/>
      </c>
      <c r="AA482" s="88">
        <f>N482/(0.1*Q482)</f>
        <v/>
      </c>
      <c r="AB482" s="90">
        <f>N482/AC482</f>
        <v/>
      </c>
      <c r="AC482" s="31">
        <f>T482*480</f>
        <v/>
      </c>
      <c r="AD482" s="88">
        <f>AB482/O482</f>
        <v/>
      </c>
      <c r="AE482" s="88">
        <f>AB482/Q482</f>
        <v/>
      </c>
      <c r="AF482" s="88">
        <f>((N482/(T482*U482))/O482)</f>
        <v/>
      </c>
      <c r="AG482" s="88">
        <f>((N482/(T482*U482))/Q482)</f>
        <v/>
      </c>
      <c r="AH482" s="88">
        <f>((N482/(T482*U482))/P482)</f>
        <v/>
      </c>
      <c r="AI482" s="88">
        <f>((N482/(T482*U482))/R482)</f>
        <v/>
      </c>
      <c r="AJ482" s="94" t="inlineStr">
        <is>
          <t>Condiciones de muestreo generales planteadas por defecto, pueden considerarse adecudadas para comparativa con valor límite de corta duración.</t>
        </is>
      </c>
    </row>
    <row r="483" ht="16"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46" t="inlineStr">
        <is>
          <t>0,01-0,4</t>
        </is>
      </c>
      <c r="J483" t="inlineStr">
        <is>
          <t>0,01-0,4 (MT082)</t>
        </is>
      </c>
      <c r="K483" t="inlineStr">
        <is>
          <t>MTA/MA-021/A91</t>
        </is>
      </c>
      <c r="L483" s="31" t="n">
        <v>0.4</v>
      </c>
      <c r="N483" s="79" t="n">
        <v>4</v>
      </c>
      <c r="O483" t="n">
        <v>3.8</v>
      </c>
      <c r="P483" t="n">
        <v>9.4</v>
      </c>
      <c r="T483" s="31" t="n">
        <v>0.4</v>
      </c>
      <c r="U483" s="31" t="n">
        <v>15</v>
      </c>
      <c r="V483" t="inlineStr">
        <is>
          <t>124-40-3</t>
        </is>
      </c>
      <c r="W483" s="13" t="inlineStr">
        <is>
          <t>Dimetilamina - aire</t>
        </is>
      </c>
      <c r="X483" s="71">
        <f>N483/((0.1*O483)*T483)</f>
        <v/>
      </c>
      <c r="Y483" s="71">
        <f>N483/(0.1*Q483*T483)</f>
        <v/>
      </c>
      <c r="Z483" s="88">
        <f>N483/(0.1*O483)</f>
        <v/>
      </c>
      <c r="AA483" s="88">
        <f>N483/(0.1*Q483)</f>
        <v/>
      </c>
      <c r="AB483" s="90">
        <f>N483/AC483</f>
        <v/>
      </c>
      <c r="AC483" s="31">
        <f>T483*480</f>
        <v/>
      </c>
      <c r="AD483" s="88">
        <f>AB483/O483</f>
        <v/>
      </c>
      <c r="AE483" s="88">
        <f>AB483/Q483</f>
        <v/>
      </c>
      <c r="AF483" s="88">
        <f>((N483/(T483*U483))/O483)</f>
        <v/>
      </c>
      <c r="AG483" s="88">
        <f>((N483/(T483*U483))/Q483)</f>
        <v/>
      </c>
      <c r="AH483" s="88">
        <f>((N483/(T483*U483))/P483)</f>
        <v/>
      </c>
      <c r="AI483" s="88">
        <f>((N483/(T483*U483))/R483)</f>
        <v/>
      </c>
      <c r="AJ483" s="94" t="inlineStr">
        <is>
          <t>Condiciones de muestreo generales planteadas por defecto, pueden considerarse adecudadas para comparativa con valor límite de corta duración.</t>
        </is>
      </c>
    </row>
    <row r="484" ht="16"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46" t="inlineStr">
        <is>
          <t>0,01-0,4</t>
        </is>
      </c>
      <c r="J484" t="inlineStr">
        <is>
          <t>0,01-0,4 (MT082)</t>
        </is>
      </c>
      <c r="K484" t="inlineStr">
        <is>
          <t>MTA/MA-021/A91</t>
        </is>
      </c>
      <c r="L484" s="31" t="n">
        <v>0.4</v>
      </c>
      <c r="N484" s="75" t="n">
        <v>5</v>
      </c>
      <c r="O484" t="n">
        <v>12</v>
      </c>
      <c r="P484" t="n">
        <v>24</v>
      </c>
      <c r="T484" s="31" t="n">
        <v>0.4</v>
      </c>
      <c r="U484" s="31" t="n">
        <v>15</v>
      </c>
      <c r="V484" t="inlineStr">
        <is>
          <t>75-31-0</t>
        </is>
      </c>
      <c r="W484" s="2" t="inlineStr">
        <is>
          <t>Isopropilamina - aire</t>
        </is>
      </c>
      <c r="X484" s="71">
        <f>N484/((0.1*O484)*T484)</f>
        <v/>
      </c>
      <c r="Y484" s="71">
        <f>N484/(0.1*Q484*T484)</f>
        <v/>
      </c>
      <c r="Z484" s="88">
        <f>N484/(0.1*O484)</f>
        <v/>
      </c>
      <c r="AA484" s="88">
        <f>N484/(0.1*Q484)</f>
        <v/>
      </c>
      <c r="AB484" s="90">
        <f>N484/AC484</f>
        <v/>
      </c>
      <c r="AC484" s="31">
        <f>T484*480</f>
        <v/>
      </c>
      <c r="AD484" s="88">
        <f>AB484/O484</f>
        <v/>
      </c>
      <c r="AE484" s="88">
        <f>AB484/Q484</f>
        <v/>
      </c>
      <c r="AF484" s="88">
        <f>((N484/(T484*U484))/O484)</f>
        <v/>
      </c>
      <c r="AG484" s="88">
        <f>((N484/(T484*U484))/Q484)</f>
        <v/>
      </c>
      <c r="AH484" s="88">
        <f>((N484/(T484*U484))/P484)</f>
        <v/>
      </c>
      <c r="AI484" s="88">
        <f>((N484/(T484*U484))/R484)</f>
        <v/>
      </c>
      <c r="AJ484" s="94" t="inlineStr">
        <is>
          <t>Condiciones de muestreo generales planteadas por defecto, pueden considerarse adecudadas para comparativa con valor límite de corta duración.</t>
        </is>
      </c>
    </row>
    <row r="485" ht="32"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t="n">
        <v>1</v>
      </c>
      <c r="J485" t="inlineStr">
        <is>
          <t>1 (MT057)</t>
        </is>
      </c>
      <c r="K485" t="inlineStr">
        <is>
          <t>OSHA 73</t>
        </is>
      </c>
      <c r="L485" s="31" t="n">
        <v>1</v>
      </c>
      <c r="N485" s="79" t="n">
        <v>75</v>
      </c>
      <c r="O485" t="n">
        <v>4.46</v>
      </c>
      <c r="P485" t="n">
        <v>8.92</v>
      </c>
      <c r="T485" s="31" t="n">
        <v>1</v>
      </c>
      <c r="U485" s="31" t="n">
        <v>15</v>
      </c>
      <c r="V485" t="inlineStr">
        <is>
          <t>106-49-0</t>
        </is>
      </c>
      <c r="W485" s="13" t="inlineStr">
        <is>
          <t>p-Toluidina - aire</t>
        </is>
      </c>
      <c r="X485" s="71">
        <f>N485/((0.1*O485)*T485)</f>
        <v/>
      </c>
      <c r="Y485" s="71">
        <f>N485/(0.1*Q485*T485)</f>
        <v/>
      </c>
      <c r="Z485" s="88">
        <f>N485/(0.1*O485)</f>
        <v/>
      </c>
      <c r="AA485" s="88">
        <f>N485/(0.1*Q485)</f>
        <v/>
      </c>
      <c r="AB485" s="90">
        <f>N485/AC485</f>
        <v/>
      </c>
      <c r="AC485" s="31">
        <f>T485*480</f>
        <v/>
      </c>
      <c r="AD485" s="88">
        <f>AB485/O485</f>
        <v/>
      </c>
      <c r="AE485" s="88">
        <f>AB485/Q485</f>
        <v/>
      </c>
      <c r="AF485" s="102">
        <f>((N485/(T485*U485))/O485)</f>
        <v/>
      </c>
      <c r="AG485" s="88">
        <f>((N485/(T485*U485))/Q485)</f>
        <v/>
      </c>
      <c r="AH485" s="138">
        <f>((N485/(T485*U485))/P485)</f>
        <v/>
      </c>
      <c r="AI485" s="88">
        <f>((N485/(T485*U485))/R485)</f>
        <v/>
      </c>
      <c r="AJ485" s="94" t="inlineStr">
        <is>
          <t>Las condiciones de muestreo máximas consideradas por el método no son suficientes para alcanzar concentraciones límite &lt;50%VLA-EC. En cualquier caso, sí permiten realizar la comparativa respecto a VLA-EC.</t>
        </is>
      </c>
    </row>
    <row r="486" ht="16"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N486" s="75" t="n">
        <v>2</v>
      </c>
      <c r="U486" s="31" t="n">
        <v>15</v>
      </c>
      <c r="V486" t="inlineStr">
        <is>
          <t>15625-89-5</t>
        </is>
      </c>
      <c r="W486" s="2" t="inlineStr">
        <is>
          <t>Trimetilolpropano triacrilato - aire</t>
        </is>
      </c>
      <c r="X486" s="71">
        <f>N486/((0.1*O486)*T486)</f>
        <v/>
      </c>
      <c r="Y486" s="71">
        <f>N486/(0.1*Q486*T486)</f>
        <v/>
      </c>
      <c r="Z486" s="88">
        <f>N486/(0.1*O486)</f>
        <v/>
      </c>
      <c r="AA486" s="88">
        <f>N486/(0.1*Q486)</f>
        <v/>
      </c>
      <c r="AB486" s="90">
        <f>N486/AC486</f>
        <v/>
      </c>
      <c r="AC486" s="31">
        <f>T486*480</f>
        <v/>
      </c>
      <c r="AD486" s="88">
        <f>AB486/O486</f>
        <v/>
      </c>
      <c r="AE486" s="88">
        <f>AB486/Q486</f>
        <v/>
      </c>
      <c r="AF486" s="88">
        <f>((N486/(T486*U486))/O486)</f>
        <v/>
      </c>
      <c r="AG486" s="88">
        <f>((N486/(T486*U486))/Q486)</f>
        <v/>
      </c>
      <c r="AH486" s="141">
        <f>((N486/(T486*U486))/P486)</f>
        <v/>
      </c>
      <c r="AI486" s="141">
        <f>((N486/(T486*U486))/R486)</f>
        <v/>
      </c>
      <c r="AJ486" s="41" t="inlineStr">
        <is>
          <t>No se ha localizado posible valor límite de corta duración para este agente, revisar la FDS del producto por si ofrece información particular adicional.</t>
        </is>
      </c>
      <c r="AK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16"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N487" s="75" t="n">
        <v>2</v>
      </c>
      <c r="U487" s="31" t="n">
        <v>15</v>
      </c>
      <c r="V487" t="inlineStr">
        <is>
          <t>15625-89-5</t>
        </is>
      </c>
      <c r="W487" s="2" t="inlineStr">
        <is>
          <t>Trimetilolpropano triacrilato - aire</t>
        </is>
      </c>
      <c r="X487" s="71">
        <f>N487/((0.1*O487)*T487)</f>
        <v/>
      </c>
      <c r="Y487" s="71">
        <f>N487/(0.1*Q487*T487)</f>
        <v/>
      </c>
      <c r="Z487" s="88">
        <f>N487/(0.1*O487)</f>
        <v/>
      </c>
      <c r="AA487" s="88">
        <f>N487/(0.1*Q487)</f>
        <v/>
      </c>
      <c r="AB487" s="90">
        <f>N487/AC487</f>
        <v/>
      </c>
      <c r="AC487" s="31">
        <f>T487*480</f>
        <v/>
      </c>
      <c r="AD487" s="88">
        <f>AB487/O487</f>
        <v/>
      </c>
      <c r="AE487" s="88">
        <f>AB487/Q487</f>
        <v/>
      </c>
      <c r="AF487" s="88">
        <f>((N487/(T487*U487))/O487)</f>
        <v/>
      </c>
      <c r="AG487" s="88">
        <f>((N487/(T487*U487))/Q487)</f>
        <v/>
      </c>
      <c r="AH487" s="141">
        <f>((N487/(T487*U487))/P487)</f>
        <v/>
      </c>
      <c r="AI487" s="141">
        <f>((N487/(T487*U487))/R487)</f>
        <v/>
      </c>
      <c r="AJ487" s="41" t="inlineStr">
        <is>
          <t>No se ha localizado posible valor límite de corta duración para este agente, revisar la FDS del producto por si ofrece información particular adicional.</t>
        </is>
      </c>
      <c r="AK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16"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N488" s="75" t="n">
        <v>5</v>
      </c>
      <c r="U488" s="31" t="n">
        <v>15</v>
      </c>
      <c r="V488" s="18" t="inlineStr">
        <is>
          <t>42978-66-5</t>
        </is>
      </c>
      <c r="W488" s="2" t="inlineStr">
        <is>
          <t>Tripropilen glicol diacrilato - aire</t>
        </is>
      </c>
      <c r="X488" s="71">
        <f>N488/((0.1*O488)*T488)</f>
        <v/>
      </c>
      <c r="Y488" s="71">
        <f>N488/(0.1*Q488*T488)</f>
        <v/>
      </c>
      <c r="Z488" s="88">
        <f>N488/(0.1*O488)</f>
        <v/>
      </c>
      <c r="AA488" s="88">
        <f>N488/(0.1*Q488)</f>
        <v/>
      </c>
      <c r="AB488" s="90">
        <f>N488/AC488</f>
        <v/>
      </c>
      <c r="AC488" s="31">
        <f>T488*480</f>
        <v/>
      </c>
      <c r="AD488" s="88">
        <f>AB488/O488</f>
        <v/>
      </c>
      <c r="AE488" s="88">
        <f>AB488/Q488</f>
        <v/>
      </c>
      <c r="AF488" s="88">
        <f>((N488/(T488*U488))/O488)</f>
        <v/>
      </c>
      <c r="AG488" s="88">
        <f>((N488/(T488*U488))/Q488)</f>
        <v/>
      </c>
      <c r="AH488" s="141">
        <f>((N488/(T488*U488))/P488)</f>
        <v/>
      </c>
      <c r="AI488" s="141">
        <f>((N488/(T488*U488))/R488)</f>
        <v/>
      </c>
      <c r="AJ488" s="41" t="inlineStr">
        <is>
          <t>No se ha localizado posible valor límite de corta duración para este agente, revisar la FDS del producto por si ofrece información particular adicional.</t>
        </is>
      </c>
      <c r="AK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16"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N489" s="75" t="n">
        <v>5</v>
      </c>
      <c r="U489" s="31" t="n">
        <v>15</v>
      </c>
      <c r="V489" s="18" t="inlineStr">
        <is>
          <t>42978-66-5</t>
        </is>
      </c>
      <c r="W489" s="2" t="inlineStr">
        <is>
          <t>Tripropilen glicol diacrilato - aire</t>
        </is>
      </c>
      <c r="X489" s="71">
        <f>N489/((0.1*O489)*T489)</f>
        <v/>
      </c>
      <c r="Y489" s="71">
        <f>N489/(0.1*Q489*T489)</f>
        <v/>
      </c>
      <c r="Z489" s="88">
        <f>N489/(0.1*O489)</f>
        <v/>
      </c>
      <c r="AA489" s="88">
        <f>N489/(0.1*Q489)</f>
        <v/>
      </c>
      <c r="AB489" s="90">
        <f>N489/AC489</f>
        <v/>
      </c>
      <c r="AC489" s="31">
        <f>T489*480</f>
        <v/>
      </c>
      <c r="AD489" s="88">
        <f>AB489/O489</f>
        <v/>
      </c>
      <c r="AE489" s="88">
        <f>AB489/Q489</f>
        <v/>
      </c>
      <c r="AF489" s="88">
        <f>((N489/(T489*U489))/O489)</f>
        <v/>
      </c>
      <c r="AG489" s="88">
        <f>((N489/(T489*U489))/Q489)</f>
        <v/>
      </c>
      <c r="AH489" s="141">
        <f>((N489/(T489*U489))/P489)</f>
        <v/>
      </c>
      <c r="AI489" s="141">
        <f>((N489/(T489*U489))/R489)</f>
        <v/>
      </c>
      <c r="AJ489" s="41" t="inlineStr">
        <is>
          <t>No se ha localizado posible valor límite de corta duración para este agente, revisar la FDS del producto por si ofrece información particular adicional.</t>
        </is>
      </c>
      <c r="AK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16"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t="n">
        <v>1</v>
      </c>
      <c r="J490" t="inlineStr">
        <is>
          <t>1 (MT054)</t>
        </is>
      </c>
      <c r="K490" t="inlineStr">
        <is>
          <t>OSHA 5002</t>
        </is>
      </c>
      <c r="L490" s="31" t="n">
        <v>1</v>
      </c>
      <c r="N490" s="79" t="n">
        <v>0.1</v>
      </c>
      <c r="O490" t="n">
        <v>0.046</v>
      </c>
      <c r="Q490" s="18" t="n">
        <v>0.046</v>
      </c>
      <c r="R490" s="18" t="n">
        <v>0.046</v>
      </c>
      <c r="S490" t="inlineStr">
        <is>
          <t>Alemania</t>
        </is>
      </c>
      <c r="T490" s="31" t="n">
        <v>1</v>
      </c>
      <c r="U490" s="31" t="n">
        <v>15</v>
      </c>
      <c r="V490" t="inlineStr">
        <is>
          <t>4098-71-9</t>
        </is>
      </c>
      <c r="W490" s="13" t="inlineStr">
        <is>
          <t>3-Isocianometil-3,5,5-trimetilciclohexilisocianato (IPDI)</t>
        </is>
      </c>
      <c r="X490" s="71">
        <f>N490/((0.1*O490)*T490)</f>
        <v/>
      </c>
      <c r="Y490" s="71">
        <f>N490/(0.1*Q490*T490)</f>
        <v/>
      </c>
      <c r="Z490" s="88">
        <f>N490/(0.1*O490)</f>
        <v/>
      </c>
      <c r="AA490" s="88">
        <f>N490/(0.1*Q490)</f>
        <v/>
      </c>
      <c r="AB490" s="90">
        <f>N490/AC490</f>
        <v/>
      </c>
      <c r="AC490" s="31">
        <f>T490*480</f>
        <v/>
      </c>
      <c r="AD490" s="88">
        <f>AB490/O490</f>
        <v/>
      </c>
      <c r="AE490" s="88">
        <f>AB490/Q490</f>
        <v/>
      </c>
      <c r="AF490" s="88">
        <f>((N490/(T490*U490))/O490)</f>
        <v/>
      </c>
      <c r="AG490" s="88">
        <f>((N490/(T490*U490))/Q490)</f>
        <v/>
      </c>
      <c r="AH490" s="88">
        <f>((N490/(T490*U490))/P490)</f>
        <v/>
      </c>
      <c r="AI490" s="88">
        <f>((N490/(T490*U490))/R490)</f>
        <v/>
      </c>
      <c r="AJ490" s="94" t="inlineStr">
        <is>
          <t>Condiciones de muestreo generales planteadas por defecto, pueden considerarse adecudadas para comparativa con valor límite de corta duración.</t>
        </is>
      </c>
      <c r="AK490" s="118" t="inlineStr">
        <is>
          <t>Nota: Diisocianato, pendiente de transposición Directiva 2024/869 con nuevo límite de exposición por grupo funcional y metodología de análisis.</t>
        </is>
      </c>
    </row>
    <row r="491" ht="16"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t="n">
        <v>1</v>
      </c>
      <c r="J491" t="inlineStr">
        <is>
          <t>1 (MT054)</t>
        </is>
      </c>
      <c r="K491" t="inlineStr">
        <is>
          <t>OSHA 5002</t>
        </is>
      </c>
      <c r="L491" s="31" t="n">
        <v>1</v>
      </c>
      <c r="N491" s="79" t="n">
        <v>0.1</v>
      </c>
      <c r="O491" t="n">
        <v>0.046</v>
      </c>
      <c r="Q491" s="18" t="n">
        <v>0.046</v>
      </c>
      <c r="R491" s="18" t="n">
        <v>0.046</v>
      </c>
      <c r="S491" t="inlineStr">
        <is>
          <t>Alemania</t>
        </is>
      </c>
      <c r="T491" s="31" t="n">
        <v>1</v>
      </c>
      <c r="U491" s="31" t="n">
        <v>15</v>
      </c>
      <c r="V491" t="inlineStr">
        <is>
          <t>4098-71-9</t>
        </is>
      </c>
      <c r="W491" s="13" t="inlineStr">
        <is>
          <t>3-Isocianometil-3,5,5-trimetilciclohexilisocianato (IPDI)</t>
        </is>
      </c>
      <c r="X491" s="71">
        <f>N491/((0.1*O491)*T491)</f>
        <v/>
      </c>
      <c r="Y491" s="71">
        <f>N491/(0.1*Q491*T491)</f>
        <v/>
      </c>
      <c r="Z491" s="88">
        <f>N491/(0.1*O491)</f>
        <v/>
      </c>
      <c r="AA491" s="88">
        <f>N491/(0.1*Q491)</f>
        <v/>
      </c>
      <c r="AB491" s="90">
        <f>N491/AC491</f>
        <v/>
      </c>
      <c r="AC491" s="31">
        <f>T491*480</f>
        <v/>
      </c>
      <c r="AD491" s="88">
        <f>AB491/O491</f>
        <v/>
      </c>
      <c r="AE491" s="88">
        <f>AB491/Q491</f>
        <v/>
      </c>
      <c r="AF491" s="88">
        <f>((N491/(T491*U491))/O491)</f>
        <v/>
      </c>
      <c r="AG491" s="88">
        <f>((N491/(T491*U491))/Q491)</f>
        <v/>
      </c>
      <c r="AH491" s="88">
        <f>((N491/(T491*U491))/P491)</f>
        <v/>
      </c>
      <c r="AI491" s="88">
        <f>((N491/(T491*U491))/R491)</f>
        <v/>
      </c>
      <c r="AJ491" s="94" t="inlineStr">
        <is>
          <t>Condiciones de muestreo generales planteadas por defecto, pueden considerarse adecudadas para comparativa con valor límite de corta duración.</t>
        </is>
      </c>
      <c r="AK491" s="118" t="inlineStr">
        <is>
          <t>Nota: Diisocianato, pendiente de transposición Directiva 2024/869 con nuevo límite de exposición por grupo funcional y metodología de análisis.</t>
        </is>
      </c>
    </row>
    <row r="492" ht="16"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t="n">
        <v>1</v>
      </c>
      <c r="J492" t="inlineStr">
        <is>
          <t>1 (MT054)</t>
        </is>
      </c>
      <c r="K492" t="inlineStr">
        <is>
          <t>OSHA 5002</t>
        </is>
      </c>
      <c r="L492" s="31" t="n">
        <v>1</v>
      </c>
      <c r="N492" s="79" t="n">
        <v>0.1</v>
      </c>
      <c r="O492" t="n">
        <v>0.035</v>
      </c>
      <c r="Q492" s="18" t="n">
        <v>0.035</v>
      </c>
      <c r="R492" s="18" t="n">
        <v>0.035</v>
      </c>
      <c r="S492" t="inlineStr">
        <is>
          <t>Austria</t>
        </is>
      </c>
      <c r="T492" s="31" t="n">
        <v>1</v>
      </c>
      <c r="U492" s="31" t="n">
        <v>15</v>
      </c>
      <c r="V492" t="inlineStr">
        <is>
          <t>822-06-0</t>
        </is>
      </c>
      <c r="W492" s="13" t="inlineStr">
        <is>
          <t>Diisocianato de 1,6-hexametileno - aire (1,6 HDI)</t>
        </is>
      </c>
      <c r="X492" s="71">
        <f>N492/((0.1*O492)*T492)</f>
        <v/>
      </c>
      <c r="Y492" s="71">
        <f>N492/(0.1*Q492*T492)</f>
        <v/>
      </c>
      <c r="Z492" s="88">
        <f>N492/(0.1*O492)</f>
        <v/>
      </c>
      <c r="AA492" s="88">
        <f>N492/(0.1*Q492)</f>
        <v/>
      </c>
      <c r="AB492" s="90">
        <f>N492/AC492</f>
        <v/>
      </c>
      <c r="AC492" s="31">
        <f>T492*480</f>
        <v/>
      </c>
      <c r="AD492" s="88">
        <f>AB492/O492</f>
        <v/>
      </c>
      <c r="AE492" s="88">
        <f>AB492/Q492</f>
        <v/>
      </c>
      <c r="AF492" s="88">
        <f>((N492/(T492*U492))/O492)</f>
        <v/>
      </c>
      <c r="AG492" s="88">
        <f>((N492/(T492*U492))/Q492)</f>
        <v/>
      </c>
      <c r="AH492" s="88">
        <f>((N492/(T492*U492))/P492)</f>
        <v/>
      </c>
      <c r="AI492" s="88">
        <f>((N492/(T492*U492))/R492)</f>
        <v/>
      </c>
      <c r="AJ492" s="94" t="inlineStr">
        <is>
          <t>Condiciones de muestreo generales planteadas por defecto, pueden considerarse adecudadas para comparativa con valor límite de corta duración.</t>
        </is>
      </c>
      <c r="AK492" s="118" t="inlineStr">
        <is>
          <t>Nota: Diisocianato, pendiente de transposición Directiva 2024/869 con nuevo límite de exposición por grupo funcional y metodología de análisis.</t>
        </is>
      </c>
    </row>
    <row r="493" ht="16"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t="n">
        <v>1</v>
      </c>
      <c r="J493" t="inlineStr">
        <is>
          <t>1 (MT054)</t>
        </is>
      </c>
      <c r="K493" t="inlineStr">
        <is>
          <t>OSHA 5002</t>
        </is>
      </c>
      <c r="L493" s="31" t="n">
        <v>1</v>
      </c>
      <c r="N493" s="79" t="n">
        <v>0.1</v>
      </c>
      <c r="O493" t="n">
        <v>0.035</v>
      </c>
      <c r="Q493" s="18" t="n">
        <v>0.035</v>
      </c>
      <c r="R493" s="18" t="n">
        <v>0.035</v>
      </c>
      <c r="S493" s="18" t="inlineStr">
        <is>
          <t>Austria</t>
        </is>
      </c>
      <c r="T493" s="31" t="n">
        <v>1</v>
      </c>
      <c r="U493" s="31" t="n">
        <v>15</v>
      </c>
      <c r="V493" t="inlineStr">
        <is>
          <t>822-06-0</t>
        </is>
      </c>
      <c r="W493" s="13" t="inlineStr">
        <is>
          <t>Diisocianato de 1,6-hexametileno - aire (1,6 HDI)</t>
        </is>
      </c>
      <c r="X493" s="71">
        <f>N493/((0.1*O493)*T493)</f>
        <v/>
      </c>
      <c r="Y493" s="71">
        <f>N493/(0.1*Q493*T493)</f>
        <v/>
      </c>
      <c r="Z493" s="88">
        <f>N493/(0.1*O493)</f>
        <v/>
      </c>
      <c r="AA493" s="88">
        <f>N493/(0.1*Q493)</f>
        <v/>
      </c>
      <c r="AB493" s="90">
        <f>N493/AC493</f>
        <v/>
      </c>
      <c r="AC493" s="31">
        <f>T493*480</f>
        <v/>
      </c>
      <c r="AD493" s="88">
        <f>AB493/O493</f>
        <v/>
      </c>
      <c r="AE493" s="88">
        <f>AB493/Q493</f>
        <v/>
      </c>
      <c r="AF493" s="88">
        <f>((N493/(T493*U493))/O493)</f>
        <v/>
      </c>
      <c r="AG493" s="88">
        <f>((N493/(T493*U493))/Q493)</f>
        <v/>
      </c>
      <c r="AH493" s="88">
        <f>((N493/(T493*U493))/P493)</f>
        <v/>
      </c>
      <c r="AI493" s="88">
        <f>((N493/(T493*U493))/R493)</f>
        <v/>
      </c>
      <c r="AJ493" s="94" t="inlineStr">
        <is>
          <t>Condiciones de muestreo generales planteadas por defecto, pueden considerarse adecudadas para comparativa con valor límite de corta duración.</t>
        </is>
      </c>
      <c r="AK493" s="118" t="inlineStr">
        <is>
          <t>Nota: Diisocianato, pendiente de transposición Directiva 2024/869 con nuevo límite de exposición por grupo funcional y metodología de análisis.</t>
        </is>
      </c>
    </row>
    <row r="494" ht="16"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t="n">
        <v>1</v>
      </c>
      <c r="J494" t="inlineStr">
        <is>
          <t>1 (MT054)</t>
        </is>
      </c>
      <c r="K494" t="inlineStr">
        <is>
          <t>OSHA 5002</t>
        </is>
      </c>
      <c r="L494" s="31" t="n">
        <v>1</v>
      </c>
      <c r="N494" s="79" t="n">
        <v>0.1</v>
      </c>
      <c r="O494" t="n">
        <v>0.036</v>
      </c>
      <c r="Q494" s="18" t="n">
        <v>0.035</v>
      </c>
      <c r="R494" s="18" t="n">
        <v>0.14</v>
      </c>
      <c r="S494" s="18" t="inlineStr">
        <is>
          <t>Austria</t>
        </is>
      </c>
      <c r="T494" s="31" t="n">
        <v>1</v>
      </c>
      <c r="U494" s="31" t="n">
        <v>15</v>
      </c>
      <c r="V494" t="inlineStr">
        <is>
          <t>584-84-9</t>
        </is>
      </c>
      <c r="W494" s="13" t="inlineStr">
        <is>
          <t>Diisocianato de 2,4-tolueno - aire (2,4 TDI)</t>
        </is>
      </c>
      <c r="X494" s="71">
        <f>N494/((0.1*O494)*T494)</f>
        <v/>
      </c>
      <c r="Y494" s="71">
        <f>N494/(0.1*Q494*T494)</f>
        <v/>
      </c>
      <c r="Z494" s="88">
        <f>N494/(0.1*O494)</f>
        <v/>
      </c>
      <c r="AA494" s="88">
        <f>N494/(0.1*Q494)</f>
        <v/>
      </c>
      <c r="AB494" s="90">
        <f>N494/AC494</f>
        <v/>
      </c>
      <c r="AC494" s="31">
        <f>T494*480</f>
        <v/>
      </c>
      <c r="AD494" s="88">
        <f>AB494/O494</f>
        <v/>
      </c>
      <c r="AE494" s="88">
        <f>AB494/Q494</f>
        <v/>
      </c>
      <c r="AF494" s="88">
        <f>((N494/(T494*U494))/O494)</f>
        <v/>
      </c>
      <c r="AG494" s="88">
        <f>((N494/(T494*U494))/Q494)</f>
        <v/>
      </c>
      <c r="AH494" s="88">
        <f>((N494/(T494*U494))/P494)</f>
        <v/>
      </c>
      <c r="AI494" s="88">
        <f>((N494/(T494*U494))/R494)</f>
        <v/>
      </c>
      <c r="AJ494" s="94" t="inlineStr">
        <is>
          <t>Condiciones de muestreo generales planteadas por defecto, pueden considerarse adecudadas para comparativa con valor límite de corta duración.</t>
        </is>
      </c>
      <c r="AK494" s="118" t="inlineStr">
        <is>
          <t>Nota: Diisocianato, pendiente de transposición Directiva 2024/869 con nuevo límite de exposición por grupo funcional y metodología de análisis.</t>
        </is>
      </c>
    </row>
    <row r="495" ht="16"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t="n">
        <v>1</v>
      </c>
      <c r="J495" t="inlineStr">
        <is>
          <t>1 (MT054)</t>
        </is>
      </c>
      <c r="K495" t="inlineStr">
        <is>
          <t>OSHA 5002</t>
        </is>
      </c>
      <c r="L495" s="31" t="n">
        <v>1</v>
      </c>
      <c r="N495" s="79" t="n">
        <v>0.1</v>
      </c>
      <c r="O495" t="n">
        <v>0.036</v>
      </c>
      <c r="Q495" s="18" t="n">
        <v>0.035</v>
      </c>
      <c r="R495" s="18" t="n">
        <v>0.14</v>
      </c>
      <c r="S495" s="18" t="inlineStr">
        <is>
          <t>Austria</t>
        </is>
      </c>
      <c r="T495" s="31" t="n">
        <v>1</v>
      </c>
      <c r="U495" s="31" t="n">
        <v>15</v>
      </c>
      <c r="V495" t="inlineStr">
        <is>
          <t>584-84-9</t>
        </is>
      </c>
      <c r="W495" s="13" t="inlineStr">
        <is>
          <t>Diisocianato de 2,4-tolueno - aire (2,4 TDI)</t>
        </is>
      </c>
      <c r="X495" s="71">
        <f>N495/((0.1*O495)*T495)</f>
        <v/>
      </c>
      <c r="Y495" s="71">
        <f>N495/(0.1*Q495*T495)</f>
        <v/>
      </c>
      <c r="Z495" s="88">
        <f>N495/(0.1*O495)</f>
        <v/>
      </c>
      <c r="AA495" s="88">
        <f>N495/(0.1*Q495)</f>
        <v/>
      </c>
      <c r="AB495" s="90">
        <f>N495/AC495</f>
        <v/>
      </c>
      <c r="AC495" s="31">
        <f>T495*480</f>
        <v/>
      </c>
      <c r="AD495" s="88">
        <f>AB495/O495</f>
        <v/>
      </c>
      <c r="AE495" s="88">
        <f>AB495/Q495</f>
        <v/>
      </c>
      <c r="AF495" s="88">
        <f>((N495/(T495*U495))/O495)</f>
        <v/>
      </c>
      <c r="AG495" s="88">
        <f>((N495/(T495*U495))/Q495)</f>
        <v/>
      </c>
      <c r="AH495" s="88">
        <f>((N495/(T495*U495))/P495)</f>
        <v/>
      </c>
      <c r="AI495" s="88">
        <f>((N495/(T495*U495))/R495)</f>
        <v/>
      </c>
      <c r="AJ495" s="94" t="inlineStr">
        <is>
          <t>Condiciones de muestreo generales planteadas por defecto, pueden considerarse adecudadas para comparativa con valor límite de corta duración.</t>
        </is>
      </c>
      <c r="AK495" s="118" t="inlineStr">
        <is>
          <t>Nota: Diisocianato, pendiente de transposición Directiva 2024/869 con nuevo límite de exposición por grupo funcional y metodología de análisis.</t>
        </is>
      </c>
    </row>
    <row r="496" ht="16"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t="n">
        <v>1</v>
      </c>
      <c r="J496" t="inlineStr">
        <is>
          <t>1 (MT054)</t>
        </is>
      </c>
      <c r="K496" t="inlineStr">
        <is>
          <t>OSHA 5002</t>
        </is>
      </c>
      <c r="L496" s="31" t="n">
        <v>1</v>
      </c>
      <c r="N496" s="79" t="n">
        <v>0.1</v>
      </c>
      <c r="O496" t="n">
        <v>0.036</v>
      </c>
      <c r="Q496" s="18" t="n">
        <v>0.035</v>
      </c>
      <c r="R496" s="18" t="n">
        <v>0.14</v>
      </c>
      <c r="S496" s="18" t="inlineStr">
        <is>
          <t>Austria</t>
        </is>
      </c>
      <c r="T496" s="31" t="n">
        <v>1</v>
      </c>
      <c r="U496" s="31" t="n">
        <v>15</v>
      </c>
      <c r="V496" t="inlineStr">
        <is>
          <t>91-08-7</t>
        </is>
      </c>
      <c r="W496" s="13" t="inlineStr">
        <is>
          <t>Diisocianato de 2,6-tolueno - aire (2,6 TDI)</t>
        </is>
      </c>
      <c r="X496" s="71">
        <f>N496/((0.1*O496)*T496)</f>
        <v/>
      </c>
      <c r="Y496" s="71">
        <f>N496/(0.1*Q496*T496)</f>
        <v/>
      </c>
      <c r="Z496" s="88">
        <f>N496/(0.1*O496)</f>
        <v/>
      </c>
      <c r="AA496" s="88">
        <f>N496/(0.1*Q496)</f>
        <v/>
      </c>
      <c r="AB496" s="90">
        <f>N496/AC496</f>
        <v/>
      </c>
      <c r="AC496" s="31">
        <f>T496*480</f>
        <v/>
      </c>
      <c r="AD496" s="88">
        <f>AB496/O496</f>
        <v/>
      </c>
      <c r="AE496" s="88">
        <f>AB496/Q496</f>
        <v/>
      </c>
      <c r="AF496" s="88">
        <f>((N496/(T496*U496))/O496)</f>
        <v/>
      </c>
      <c r="AG496" s="88">
        <f>((N496/(T496*U496))/Q496)</f>
        <v/>
      </c>
      <c r="AH496" s="88">
        <f>((N496/(T496*U496))/P496)</f>
        <v/>
      </c>
      <c r="AI496" s="88">
        <f>((N496/(T496*U496))/R496)</f>
        <v/>
      </c>
      <c r="AJ496" s="94" t="inlineStr">
        <is>
          <t>Condiciones de muestreo generales planteadas por defecto, pueden considerarse adecudadas para comparativa con valor límite de corta duración.</t>
        </is>
      </c>
      <c r="AK496" s="118" t="inlineStr">
        <is>
          <t>Nota: Diisocianato, pendiente de transposición Directiva 2024/869 con nuevo límite de exposición por grupo funcional y metodología de análisis.</t>
        </is>
      </c>
    </row>
    <row r="497" ht="16"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t="n">
        <v>1</v>
      </c>
      <c r="J497" t="inlineStr">
        <is>
          <t>1 (MT054)</t>
        </is>
      </c>
      <c r="K497" t="inlineStr">
        <is>
          <t>OSHA 5002</t>
        </is>
      </c>
      <c r="L497" s="31" t="n">
        <v>1</v>
      </c>
      <c r="N497" s="79" t="n">
        <v>0.1</v>
      </c>
      <c r="O497" t="n">
        <v>0.036</v>
      </c>
      <c r="Q497" s="18" t="n">
        <v>0.035</v>
      </c>
      <c r="R497" s="18" t="n">
        <v>0.14</v>
      </c>
      <c r="S497" s="18" t="inlineStr">
        <is>
          <t>Austria</t>
        </is>
      </c>
      <c r="T497" s="31" t="n">
        <v>1</v>
      </c>
      <c r="U497" s="31" t="n">
        <v>15</v>
      </c>
      <c r="V497" t="inlineStr">
        <is>
          <t>91-08-7</t>
        </is>
      </c>
      <c r="W497" s="13" t="inlineStr">
        <is>
          <t>Diisocianato de 2,6-tolueno - aire (2,6 TDI)</t>
        </is>
      </c>
      <c r="X497" s="71">
        <f>N497/((0.1*O497)*T497)</f>
        <v/>
      </c>
      <c r="Y497" s="71">
        <f>N497/(0.1*Q497*T497)</f>
        <v/>
      </c>
      <c r="Z497" s="88">
        <f>N497/(0.1*O497)</f>
        <v/>
      </c>
      <c r="AA497" s="88">
        <f>N497/(0.1*Q497)</f>
        <v/>
      </c>
      <c r="AB497" s="90">
        <f>N497/AC497</f>
        <v/>
      </c>
      <c r="AC497" s="31">
        <f>T497*480</f>
        <v/>
      </c>
      <c r="AD497" s="88">
        <f>AB497/O497</f>
        <v/>
      </c>
      <c r="AE497" s="88">
        <f>AB497/Q497</f>
        <v/>
      </c>
      <c r="AF497" s="88">
        <f>((N497/(T497*U497))/O497)</f>
        <v/>
      </c>
      <c r="AG497" s="88">
        <f>((N497/(T497*U497))/Q497)</f>
        <v/>
      </c>
      <c r="AH497" s="88">
        <f>((N497/(T497*U497))/P497)</f>
        <v/>
      </c>
      <c r="AI497" s="88">
        <f>((N497/(T497*U497))/R497)</f>
        <v/>
      </c>
      <c r="AJ497" s="94" t="inlineStr">
        <is>
          <t>Condiciones de muestreo generales planteadas por defecto, pueden considerarse adecudadas para comparativa con valor límite de corta duración.</t>
        </is>
      </c>
      <c r="AK497" s="118" t="inlineStr">
        <is>
          <t>Nota: Diisocianato, pendiente de transposición Directiva 2024/869 con nuevo límite de exposición por grupo funcional y metodología de análisis.</t>
        </is>
      </c>
    </row>
    <row r="498" ht="16"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t="n">
        <v>1</v>
      </c>
      <c r="J498" t="inlineStr">
        <is>
          <t>1 (MT054)</t>
        </is>
      </c>
      <c r="K498" t="inlineStr">
        <is>
          <t>OSHA 5002</t>
        </is>
      </c>
      <c r="L498" s="31" t="n">
        <v>1</v>
      </c>
      <c r="N498" s="79" t="n">
        <v>0.1</v>
      </c>
      <c r="O498" t="n">
        <v>0.052</v>
      </c>
      <c r="Q498" s="18" t="n">
        <v>0.03</v>
      </c>
      <c r="R498" s="18" t="n">
        <v>0.05</v>
      </c>
      <c r="S498" s="18" t="inlineStr">
        <is>
          <t>Suecia</t>
        </is>
      </c>
      <c r="T498" s="31" t="n">
        <v>1</v>
      </c>
      <c r="U498" s="31" t="n">
        <v>15</v>
      </c>
      <c r="V498" t="inlineStr">
        <is>
          <t>101-68-8</t>
        </is>
      </c>
      <c r="W498" s="13" t="inlineStr">
        <is>
          <t>Diisocianato de 4,4'-difenilmetano - aire (MDI)</t>
        </is>
      </c>
      <c r="X498" s="71">
        <f>N498/((0.1*O498)*T498)</f>
        <v/>
      </c>
      <c r="Y498" s="71">
        <f>N498/(0.1*Q498*T498)</f>
        <v/>
      </c>
      <c r="Z498" s="88">
        <f>N498/(0.1*O498)</f>
        <v/>
      </c>
      <c r="AA498" s="88">
        <f>N498/(0.1*Q498)</f>
        <v/>
      </c>
      <c r="AB498" s="90">
        <f>N498/AC498</f>
        <v/>
      </c>
      <c r="AC498" s="31">
        <f>T498*480</f>
        <v/>
      </c>
      <c r="AD498" s="88">
        <f>AB498/O498</f>
        <v/>
      </c>
      <c r="AE498" s="88">
        <f>AB498/Q498</f>
        <v/>
      </c>
      <c r="AF498" s="88">
        <f>((N498/(T498*U498))/O498)</f>
        <v/>
      </c>
      <c r="AG498" s="88">
        <f>((N498/(T498*U498))/Q498)</f>
        <v/>
      </c>
      <c r="AH498" s="88">
        <f>((N498/(T498*U498))/P498)</f>
        <v/>
      </c>
      <c r="AI498" s="88">
        <f>((N498/(T498*U498))/R498)</f>
        <v/>
      </c>
      <c r="AJ498" s="94" t="inlineStr">
        <is>
          <t>Condiciones de muestreo generales planteadas por defecto, pueden considerarse adecudadas para comparativa con valor límite de corta duración.</t>
        </is>
      </c>
      <c r="AK498" s="118" t="inlineStr">
        <is>
          <t>Nota: Diisocianato, pendiente de transposición Directiva 2024/869 con nuevo límite de exposición por grupo funcional y metodología de análisis.</t>
        </is>
      </c>
    </row>
    <row r="499" ht="16"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t="n">
        <v>1</v>
      </c>
      <c r="J499" t="inlineStr">
        <is>
          <t>1 (MT054)</t>
        </is>
      </c>
      <c r="K499" t="inlineStr">
        <is>
          <t>OSHA 5002</t>
        </is>
      </c>
      <c r="L499" s="31" t="n">
        <v>1</v>
      </c>
      <c r="N499" s="79" t="n">
        <v>0.1</v>
      </c>
      <c r="O499" t="n">
        <v>0.052</v>
      </c>
      <c r="Q499" s="18" t="n">
        <v>0.03</v>
      </c>
      <c r="R499" s="18" t="n">
        <v>0.05</v>
      </c>
      <c r="S499" s="18" t="inlineStr">
        <is>
          <t>Suecia</t>
        </is>
      </c>
      <c r="T499" s="31" t="n">
        <v>1</v>
      </c>
      <c r="U499" s="31" t="n">
        <v>15</v>
      </c>
      <c r="V499" t="inlineStr">
        <is>
          <t>101-68-8</t>
        </is>
      </c>
      <c r="W499" s="13" t="inlineStr">
        <is>
          <t>Diisocianato de 4,4'-difenilmetano - aire (MDI)</t>
        </is>
      </c>
      <c r="X499" s="71">
        <f>N499/((0.1*O499)*T499)</f>
        <v/>
      </c>
      <c r="Y499" s="71">
        <f>N499/(0.1*Q499*T499)</f>
        <v/>
      </c>
      <c r="Z499" s="88">
        <f>N499/(0.1*O499)</f>
        <v/>
      </c>
      <c r="AA499" s="88">
        <f>N499/(0.1*Q499)</f>
        <v/>
      </c>
      <c r="AB499" s="90">
        <f>N499/AC499</f>
        <v/>
      </c>
      <c r="AC499" s="31">
        <f>T499*480</f>
        <v/>
      </c>
      <c r="AD499" s="88">
        <f>AB499/O499</f>
        <v/>
      </c>
      <c r="AE499" s="88">
        <f>AB499/Q499</f>
        <v/>
      </c>
      <c r="AF499" s="88">
        <f>((N499/(T499*U499))/O499)</f>
        <v/>
      </c>
      <c r="AG499" s="88">
        <f>((N499/(T499*U499))/Q499)</f>
        <v/>
      </c>
      <c r="AH499" s="88">
        <f>((N499/(T499*U499))/P499)</f>
        <v/>
      </c>
      <c r="AI499" s="88">
        <f>((N499/(T499*U499))/R499)</f>
        <v/>
      </c>
      <c r="AJ499" s="94" t="inlineStr">
        <is>
          <t>Condiciones de muestreo generales planteadas por defecto, pueden considerarse adecudadas para comparativa con valor límite de corta duración.</t>
        </is>
      </c>
      <c r="AK499" s="118" t="inlineStr">
        <is>
          <t>Nota: Diisocianato, pendiente de transposición Directiva 2024/869 con nuevo límite de exposición por grupo funcional y metodología de análisis.</t>
        </is>
      </c>
    </row>
    <row r="500" ht="16"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t="n">
        <v>1</v>
      </c>
      <c r="J500" t="inlineStr">
        <is>
          <t>1 (MT054)</t>
        </is>
      </c>
      <c r="K500" t="inlineStr">
        <is>
          <t>OSHA 5002</t>
        </is>
      </c>
      <c r="L500" s="31" t="n">
        <v>1</v>
      </c>
      <c r="N500" s="79" t="n">
        <v>0.1</v>
      </c>
      <c r="Q500" t="n">
        <v>0.05</v>
      </c>
      <c r="R500" t="n">
        <v>0.05</v>
      </c>
      <c r="S500" t="inlineStr">
        <is>
          <t>Alemania</t>
        </is>
      </c>
      <c r="T500" s="31" t="n">
        <v>1</v>
      </c>
      <c r="U500" s="31" t="n">
        <v>15</v>
      </c>
      <c r="V500" t="inlineStr">
        <is>
          <t>9016-87-9</t>
        </is>
      </c>
      <c r="W500" s="13" t="inlineStr">
        <is>
          <t>Diisocianato polimerico - aire</t>
        </is>
      </c>
      <c r="X500" s="71">
        <f>N500/((0.1*O500)*T500)</f>
        <v/>
      </c>
      <c r="Y500" s="71">
        <f>N500/(0.1*Q500*T500)</f>
        <v/>
      </c>
      <c r="Z500" s="88">
        <f>N500/(0.1*O500)</f>
        <v/>
      </c>
      <c r="AA500" s="88">
        <f>N500/(0.1*Q500)</f>
        <v/>
      </c>
      <c r="AB500" s="90">
        <f>N500/AC500</f>
        <v/>
      </c>
      <c r="AC500" s="31">
        <f>T500*480</f>
        <v/>
      </c>
      <c r="AD500" s="88">
        <f>AB500/O500</f>
        <v/>
      </c>
      <c r="AE500" s="88">
        <f>AB500/Q500</f>
        <v/>
      </c>
      <c r="AF500" s="88">
        <f>((N500/(T500*U500))/O500)</f>
        <v/>
      </c>
      <c r="AG500" s="88">
        <f>((N500/(T500*U500))/Q500)</f>
        <v/>
      </c>
      <c r="AH500" s="88">
        <f>((N500/(T500*U500))/P500)</f>
        <v/>
      </c>
      <c r="AI500" s="88">
        <f>((N500/(T500*U500))/R500)</f>
        <v/>
      </c>
      <c r="AJ500" s="94" t="inlineStr">
        <is>
          <t>Condiciones de muestreo generales planteadas por defecto, pueden considerarse adecudadas para comparativa con valor límite de corta duración.</t>
        </is>
      </c>
      <c r="AK500" s="118" t="inlineStr">
        <is>
          <t>Nota: Diisocianato, pendiente de transposición Directiva 2024/869 con nuevo límite de exposición por grupo funcional y metodología de análisis.</t>
        </is>
      </c>
    </row>
    <row r="501" ht="32"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t="inlineStr">
        <is>
          <t>0,01-0,05</t>
        </is>
      </c>
      <c r="J501" t="inlineStr">
        <is>
          <t>0,01-0,05 (MT053)</t>
        </is>
      </c>
      <c r="K501" t="inlineStr">
        <is>
          <t>OSHA 106</t>
        </is>
      </c>
      <c r="L501" s="31" t="n">
        <v>0.05</v>
      </c>
      <c r="N501" s="75" t="n">
        <v>2</v>
      </c>
      <c r="Q501" t="n">
        <v>35</v>
      </c>
      <c r="R501" t="n">
        <v>70</v>
      </c>
      <c r="S501" t="inlineStr">
        <is>
          <t>Dinamarca</t>
        </is>
      </c>
      <c r="T501" s="31" t="n">
        <v>0.05</v>
      </c>
      <c r="U501" s="31" t="n">
        <v>15</v>
      </c>
      <c r="V501" t="inlineStr">
        <is>
          <t>57041-67-5</t>
        </is>
      </c>
      <c r="W501" s="2" t="inlineStr">
        <is>
          <t>Desflurane - aire</t>
        </is>
      </c>
      <c r="X501" s="71">
        <f>N501/((0.1*O501)*T501)</f>
        <v/>
      </c>
      <c r="Y501" s="71">
        <f>N501/(0.1*Q501*T501)</f>
        <v/>
      </c>
      <c r="Z501" s="88">
        <f>N501/(0.1*O501)</f>
        <v/>
      </c>
      <c r="AA501" s="88">
        <f>N501/(0.1*Q501)</f>
        <v/>
      </c>
      <c r="AB501" s="90">
        <f>N501/AC501</f>
        <v/>
      </c>
      <c r="AC501" s="31">
        <f>T501*480</f>
        <v/>
      </c>
      <c r="AD501" s="88">
        <f>AB501/O501</f>
        <v/>
      </c>
      <c r="AE501" s="88">
        <f>AB501/Q501</f>
        <v/>
      </c>
      <c r="AF501" s="88">
        <f>((N501/(T501*U501))/O501)</f>
        <v/>
      </c>
      <c r="AG501" s="88">
        <f>((N501/(T501*U501))/Q501)</f>
        <v/>
      </c>
      <c r="AH501" s="88">
        <f>((N501/(T501*U501))/P501)</f>
        <v/>
      </c>
      <c r="AI501" s="88">
        <f>((N501/(T501*U501))/R501)</f>
        <v/>
      </c>
      <c r="AJ501" s="94" t="inlineStr">
        <is>
          <t>Condiciones de muestreo generales planteadas por defecto, pueden considerarse adecudadas para comparativa con valor límite de corta duración.</t>
        </is>
      </c>
      <c r="AK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32"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t="inlineStr">
        <is>
          <t>0,01-0,05</t>
        </is>
      </c>
      <c r="J502" t="inlineStr">
        <is>
          <t>0,01-0,05 (MT053)</t>
        </is>
      </c>
      <c r="K502" t="inlineStr">
        <is>
          <t>OSHA 106</t>
        </is>
      </c>
      <c r="L502" s="31" t="n">
        <v>0.05</v>
      </c>
      <c r="N502" s="75" t="n">
        <v>2</v>
      </c>
      <c r="Q502" t="n">
        <v>35</v>
      </c>
      <c r="R502" t="n">
        <v>70</v>
      </c>
      <c r="S502" t="inlineStr">
        <is>
          <t>Dinamarca</t>
        </is>
      </c>
      <c r="T502" s="31" t="n">
        <v>0.05</v>
      </c>
      <c r="U502" s="31" t="n">
        <v>15</v>
      </c>
      <c r="V502" t="inlineStr">
        <is>
          <t>57041-67-5</t>
        </is>
      </c>
      <c r="W502" s="2" t="inlineStr">
        <is>
          <t>Desflurane - aire</t>
        </is>
      </c>
      <c r="X502" s="71">
        <f>N502/((0.1*O502)*T502)</f>
        <v/>
      </c>
      <c r="Y502" s="71">
        <f>N502/(0.1*Q502*T502)</f>
        <v/>
      </c>
      <c r="Z502" s="88">
        <f>N502/(0.1*O502)</f>
        <v/>
      </c>
      <c r="AA502" s="88">
        <f>N502/(0.1*Q502)</f>
        <v/>
      </c>
      <c r="AB502" s="90">
        <f>N502/AC502</f>
        <v/>
      </c>
      <c r="AC502" s="31">
        <f>T502*480</f>
        <v/>
      </c>
      <c r="AD502" s="88">
        <f>AB502/O502</f>
        <v/>
      </c>
      <c r="AE502" s="88">
        <f>AB502/Q502</f>
        <v/>
      </c>
      <c r="AF502" s="88">
        <f>((N502/(T502*U502))/O502)</f>
        <v/>
      </c>
      <c r="AG502" s="88">
        <f>((N502/(T502*U502))/Q502)</f>
        <v/>
      </c>
      <c r="AH502" s="88">
        <f>((N502/(T502*U502))/P502)</f>
        <v/>
      </c>
      <c r="AI502" s="88">
        <f>((N502/(T502*U502))/R502)</f>
        <v/>
      </c>
      <c r="AJ502" s="94" t="inlineStr">
        <is>
          <t>Condiciones de muestreo generales planteadas por defecto, pueden considerarse adecudadas para comparativa con valor límite de corta duración.</t>
        </is>
      </c>
      <c r="AK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16"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46" t="inlineStr">
        <is>
          <t>pasivo</t>
        </is>
      </c>
      <c r="J503" t="inlineStr">
        <is>
          <t>pasivo (MT045)</t>
        </is>
      </c>
      <c r="K503" t="inlineStr">
        <is>
          <t>Interno SKC y MDHS 88</t>
        </is>
      </c>
      <c r="L503" s="85" t="inlineStr">
        <is>
          <t>pasivo</t>
        </is>
      </c>
      <c r="N503" s="75" t="n">
        <v>2</v>
      </c>
      <c r="Q503" t="n">
        <v>35</v>
      </c>
      <c r="R503" t="n">
        <v>70</v>
      </c>
      <c r="S503" t="inlineStr">
        <is>
          <t>Dinamarca</t>
        </is>
      </c>
      <c r="T503" s="31" t="inlineStr">
        <is>
          <t>pasivo</t>
        </is>
      </c>
      <c r="U503" s="31" t="n">
        <v>15</v>
      </c>
      <c r="V503" t="inlineStr">
        <is>
          <t>57041-67-5</t>
        </is>
      </c>
      <c r="W503" s="2" t="inlineStr">
        <is>
          <t>Desflurane SKC - aire</t>
        </is>
      </c>
      <c r="X503" s="71">
        <f>N503/((0.1*O503)*T503)</f>
        <v/>
      </c>
      <c r="Y503" s="71">
        <f>N503/(0.1*Q503*T503)</f>
        <v/>
      </c>
      <c r="Z503" s="88">
        <f>N503/(0.1*O503)</f>
        <v/>
      </c>
      <c r="AA503" s="88">
        <f>N503/(0.1*Q503)</f>
        <v/>
      </c>
      <c r="AB503" s="90">
        <f>N503/AC503</f>
        <v/>
      </c>
      <c r="AC503" s="31">
        <f>T503*480</f>
        <v/>
      </c>
      <c r="AD503" s="88">
        <f>AB503/O503</f>
        <v/>
      </c>
      <c r="AE503" s="88">
        <f>AB503/Q503</f>
        <v/>
      </c>
      <c r="AF503" s="88">
        <f>((N503/(T503*U503))/O503)</f>
        <v/>
      </c>
      <c r="AG503" s="88">
        <f>((N503/(T503*U503))/Q503)</f>
        <v/>
      </c>
      <c r="AH503" s="142">
        <f>((N503/(T503*U503))/P503)</f>
        <v/>
      </c>
      <c r="AI503" s="142">
        <f>((N503/(T503*U503))/R503)</f>
        <v/>
      </c>
      <c r="AJ503" s="143" t="inlineStr">
        <is>
          <t xml:space="preserve">Muestreo con monitor passivo, es necesario el cálculo independiente por no tener volumen de muestreo asociado. </t>
        </is>
      </c>
      <c r="AK503" s="118" t="inlineStr">
        <is>
          <t>Nota: Considerado el valor límite más restrictivo disponible en Gestis (Dinamarca) para CAS: 57041-67-5. Nota2: Consultar con el Laboratorio si es necesario el envío de patrón (alícuota del producto para actuar como patrón analítico).</t>
        </is>
      </c>
    </row>
    <row r="504" ht="32"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t="inlineStr">
        <is>
          <t>0,01-0,05</t>
        </is>
      </c>
      <c r="J504" t="inlineStr">
        <is>
          <t>0,01-0,05 (MT053)</t>
        </is>
      </c>
      <c r="K504" t="inlineStr">
        <is>
          <t>OSHA 103</t>
        </is>
      </c>
      <c r="L504" s="31" t="n">
        <v>0.05</v>
      </c>
      <c r="N504" s="75" t="n">
        <v>2</v>
      </c>
      <c r="O504" t="n">
        <v>383</v>
      </c>
      <c r="Q504" s="18" t="n">
        <v>15</v>
      </c>
      <c r="R504" s="18" t="n">
        <v>120</v>
      </c>
      <c r="S504" s="18" t="inlineStr">
        <is>
          <t>Alemania</t>
        </is>
      </c>
      <c r="T504" s="65" t="n">
        <v>0.05</v>
      </c>
      <c r="U504" s="31" t="n">
        <v>15</v>
      </c>
      <c r="V504" s="18" t="inlineStr">
        <is>
          <t>26675-46-7</t>
        </is>
      </c>
      <c r="W504" s="2" t="inlineStr">
        <is>
          <t>Isoflurane - aire</t>
        </is>
      </c>
      <c r="X504" s="71">
        <f>N504/((0.1*O504)*T504)</f>
        <v/>
      </c>
      <c r="Y504" s="71">
        <f>N504/(0.1*Q504*T504)</f>
        <v/>
      </c>
      <c r="Z504" s="88">
        <f>N504/(0.1*O504)</f>
        <v/>
      </c>
      <c r="AA504" s="88">
        <f>N504/(0.1*Q504)</f>
        <v/>
      </c>
      <c r="AB504" s="90">
        <f>N504/AC504</f>
        <v/>
      </c>
      <c r="AC504" s="31">
        <f>T504*480</f>
        <v/>
      </c>
      <c r="AD504" s="88">
        <f>AB504/O504</f>
        <v/>
      </c>
      <c r="AE504" s="88">
        <f>AB504/Q504</f>
        <v/>
      </c>
      <c r="AF504" s="88">
        <f>((N504/(T504*U504))/O504)</f>
        <v/>
      </c>
      <c r="AG504" s="88">
        <f>((N504/(T504*U504))/Q504)</f>
        <v/>
      </c>
      <c r="AH504" s="88">
        <f>((N504/(T504*U504))/P504)</f>
        <v/>
      </c>
      <c r="AI504" s="88">
        <f>((N504/(T504*U504))/R504)</f>
        <v/>
      </c>
      <c r="AJ504" s="94" t="inlineStr">
        <is>
          <t>Condiciones de muestreo generales planteadas por defecto, pueden considerarse adecudadas para comparativa con valor límite de corta duración.</t>
        </is>
      </c>
      <c r="AK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32"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t="inlineStr">
        <is>
          <t>0,01-0,05</t>
        </is>
      </c>
      <c r="J505" t="inlineStr">
        <is>
          <t>0,01-0,05 (MT053)</t>
        </is>
      </c>
      <c r="K505" t="inlineStr">
        <is>
          <t>OSHA 103</t>
        </is>
      </c>
      <c r="L505" s="31" t="n">
        <v>0.05</v>
      </c>
      <c r="N505" s="75" t="n">
        <v>2</v>
      </c>
      <c r="O505" t="n">
        <v>383</v>
      </c>
      <c r="Q505" s="18" t="n">
        <v>15</v>
      </c>
      <c r="R505" s="18" t="n">
        <v>120</v>
      </c>
      <c r="S505" s="18" t="inlineStr">
        <is>
          <t>Alemania</t>
        </is>
      </c>
      <c r="T505" s="65" t="n">
        <v>0.05</v>
      </c>
      <c r="U505" s="31" t="n">
        <v>15</v>
      </c>
      <c r="V505" s="18" t="inlineStr">
        <is>
          <t>26675-46-7</t>
        </is>
      </c>
      <c r="W505" s="2" t="inlineStr">
        <is>
          <t>Isoflurane - aire</t>
        </is>
      </c>
      <c r="X505" s="71">
        <f>N505/((0.1*O505)*T505)</f>
        <v/>
      </c>
      <c r="Y505" s="71">
        <f>N505/(0.1*Q505*T505)</f>
        <v/>
      </c>
      <c r="Z505" s="88">
        <f>N505/(0.1*O505)</f>
        <v/>
      </c>
      <c r="AA505" s="88">
        <f>N505/(0.1*Q505)</f>
        <v/>
      </c>
      <c r="AB505" s="90">
        <f>N505/AC505</f>
        <v/>
      </c>
      <c r="AC505" s="31">
        <f>T505*480</f>
        <v/>
      </c>
      <c r="AD505" s="88">
        <f>AB505/O505</f>
        <v/>
      </c>
      <c r="AE505" s="88">
        <f>AB505/Q505</f>
        <v/>
      </c>
      <c r="AF505" s="88">
        <f>((N505/(T505*U505))/O505)</f>
        <v/>
      </c>
      <c r="AG505" s="88">
        <f>((N505/(T505*U505))/Q505)</f>
        <v/>
      </c>
      <c r="AH505" s="88">
        <f>((N505/(T505*U505))/P505)</f>
        <v/>
      </c>
      <c r="AI505" s="88">
        <f>((N505/(T505*U505))/R505)</f>
        <v/>
      </c>
      <c r="AJ505" s="94" t="inlineStr">
        <is>
          <t>Condiciones de muestreo generales planteadas por defecto, pueden considerarse adecudadas para comparativa con valor límite de corta duración.</t>
        </is>
      </c>
      <c r="AK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16"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48" t="inlineStr">
        <is>
          <t>pasivo</t>
        </is>
      </c>
      <c r="J506" s="7" t="inlineStr">
        <is>
          <t>pasivo (MT045)</t>
        </is>
      </c>
      <c r="K506" s="7" t="inlineStr">
        <is>
          <t>Interno SKC y MDHS 88</t>
        </is>
      </c>
      <c r="L506" s="86" t="inlineStr">
        <is>
          <t>pasivo</t>
        </is>
      </c>
      <c r="N506" s="80" t="n">
        <v>2</v>
      </c>
      <c r="O506" s="7" t="n">
        <v>383</v>
      </c>
      <c r="Q506" s="7" t="n">
        <v>15</v>
      </c>
      <c r="R506" s="7" t="n">
        <v>120</v>
      </c>
      <c r="S506" s="7" t="inlineStr">
        <is>
          <t>Alemania</t>
        </is>
      </c>
      <c r="T506" s="67" t="inlineStr">
        <is>
          <t>pasivo</t>
        </is>
      </c>
      <c r="U506" s="31" t="n">
        <v>15</v>
      </c>
      <c r="V506" s="7" t="inlineStr">
        <is>
          <t>26675-46-7</t>
        </is>
      </c>
      <c r="W506" s="15" t="inlineStr">
        <is>
          <t>Isoflurane SKC - aire</t>
        </is>
      </c>
      <c r="X506" s="99">
        <f>N506/((0.1*O506)*T506)</f>
        <v/>
      </c>
      <c r="Y506" s="99">
        <f>N506/(0.1*Q506*T506)</f>
        <v/>
      </c>
      <c r="Z506" s="100">
        <f>N506/(0.1*O506)</f>
        <v/>
      </c>
      <c r="AA506" s="100">
        <f>N506/(0.1*Q506)</f>
        <v/>
      </c>
      <c r="AB506" s="101">
        <f>N506/AC506</f>
        <v/>
      </c>
      <c r="AC506" s="67">
        <f>T506*480</f>
        <v/>
      </c>
      <c r="AD506" s="100">
        <f>AB506/O506</f>
        <v/>
      </c>
      <c r="AE506" s="100">
        <f>AB506/Q506</f>
        <v/>
      </c>
      <c r="AF506" s="100">
        <f>((N506/(T506*U506))/O506)</f>
        <v/>
      </c>
      <c r="AG506" s="100">
        <f>((N506/(T506*U506))/Q506)</f>
        <v/>
      </c>
      <c r="AH506" s="142">
        <f>((N506/(T506*U506))/P506)</f>
        <v/>
      </c>
      <c r="AI506" s="142">
        <f>((N506/(T506*U506))/R506)</f>
        <v/>
      </c>
      <c r="AJ506" s="143" t="inlineStr">
        <is>
          <t xml:space="preserve">Muestreo con monitor passivo, es necesario el cálculo independiente por no tener volumen de muestreo asociado. </t>
        </is>
      </c>
      <c r="AK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32"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18" t="inlineStr">
        <is>
          <t>0,01-0,05</t>
        </is>
      </c>
      <c r="J507" s="18" t="inlineStr">
        <is>
          <t>0,01-0,05 (MT053)</t>
        </is>
      </c>
      <c r="K507" s="18" t="inlineStr">
        <is>
          <t>MTA/MA-046/A00</t>
        </is>
      </c>
      <c r="L507" s="65" t="n">
        <v>0.05</v>
      </c>
      <c r="N507" s="75" t="n">
        <v>2</v>
      </c>
      <c r="Q507" t="n">
        <v>35</v>
      </c>
      <c r="R507" t="n">
        <v>170</v>
      </c>
      <c r="S507" t="inlineStr">
        <is>
          <t>Noruega y Suecia</t>
        </is>
      </c>
      <c r="T507" s="31" t="n">
        <v>0.05</v>
      </c>
      <c r="U507" s="31" t="n">
        <v>15</v>
      </c>
      <c r="V507" s="18" t="inlineStr">
        <is>
          <t>28523-86-6</t>
        </is>
      </c>
      <c r="W507" s="2" t="inlineStr">
        <is>
          <t>Sevoflurane - aire</t>
        </is>
      </c>
      <c r="X507" s="71">
        <f>N507/((0.1*O507)*T507)</f>
        <v/>
      </c>
      <c r="Y507" s="71">
        <f>N507/(0.1*Q507*T507)</f>
        <v/>
      </c>
      <c r="Z507" s="88">
        <f>N507/(0.1*O507)</f>
        <v/>
      </c>
      <c r="AA507" s="88">
        <f>N507/(0.1*Q507)</f>
        <v/>
      </c>
      <c r="AB507" s="90">
        <f>N507/AC507</f>
        <v/>
      </c>
      <c r="AC507" s="31">
        <f>T507*480</f>
        <v/>
      </c>
      <c r="AD507" s="88">
        <f>AB507/O507</f>
        <v/>
      </c>
      <c r="AE507" s="88">
        <f>AB507/Q507</f>
        <v/>
      </c>
      <c r="AF507" s="88">
        <f>((N507/(T507*U507))/O507)</f>
        <v/>
      </c>
      <c r="AG507" s="88">
        <f>((N507/(T507*U507))/Q507)</f>
        <v/>
      </c>
      <c r="AH507" s="88">
        <f>((N507/(T507*U507))/P507)</f>
        <v/>
      </c>
      <c r="AI507" s="88">
        <f>((N507/(T507*U507))/R507)</f>
        <v/>
      </c>
      <c r="AJ507" s="94" t="inlineStr">
        <is>
          <t>Condiciones de muestreo generales planteadas por defecto, pueden considerarse adecudadas para comparativa con valor límite de corta duración.</t>
        </is>
      </c>
      <c r="AK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32"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t="inlineStr">
        <is>
          <t>0,01-0,05</t>
        </is>
      </c>
      <c r="J508" s="18" t="inlineStr">
        <is>
          <t>0,01-0,05 (MT053)</t>
        </is>
      </c>
      <c r="K508" s="18" t="inlineStr">
        <is>
          <t>MTA/MA-046/A00</t>
        </is>
      </c>
      <c r="L508" s="31" t="n">
        <v>0.05</v>
      </c>
      <c r="N508" s="75" t="n">
        <v>2</v>
      </c>
      <c r="Q508" t="n">
        <v>35</v>
      </c>
      <c r="R508" t="n">
        <v>170</v>
      </c>
      <c r="S508" t="inlineStr">
        <is>
          <t>Noruega y Suecia</t>
        </is>
      </c>
      <c r="T508" s="31" t="n">
        <v>0.05</v>
      </c>
      <c r="U508" s="31" t="n">
        <v>15</v>
      </c>
      <c r="V508" s="18" t="inlineStr">
        <is>
          <t>28523-86-6</t>
        </is>
      </c>
      <c r="W508" s="2" t="inlineStr">
        <is>
          <t>Sevoflurane - aire</t>
        </is>
      </c>
      <c r="X508" s="71">
        <f>N508/((0.1*O508)*T508)</f>
        <v/>
      </c>
      <c r="Y508" s="71">
        <f>N508/(0.1*Q508*T508)</f>
        <v/>
      </c>
      <c r="Z508" s="88">
        <f>N508/(0.1*O508)</f>
        <v/>
      </c>
      <c r="AA508" s="88">
        <f>N508/(0.1*Q508)</f>
        <v/>
      </c>
      <c r="AB508" s="90">
        <f>N508/AC508</f>
        <v/>
      </c>
      <c r="AC508" s="31">
        <f>T508*480</f>
        <v/>
      </c>
      <c r="AD508" s="88">
        <f>AB508/O508</f>
        <v/>
      </c>
      <c r="AE508" s="88">
        <f>AB508/Q508</f>
        <v/>
      </c>
      <c r="AF508" s="88">
        <f>((N508/(T508*U508))/O508)</f>
        <v/>
      </c>
      <c r="AG508" s="88">
        <f>((N508/(T508*U508))/Q508)</f>
        <v/>
      </c>
      <c r="AH508" s="88">
        <f>((N508/(T508*U508))/P508)</f>
        <v/>
      </c>
      <c r="AI508" s="88">
        <f>((N508/(T508*U508))/R508)</f>
        <v/>
      </c>
      <c r="AJ508" s="94" t="inlineStr">
        <is>
          <t>Condiciones de muestreo generales planteadas por defecto, pueden considerarse adecudadas para comparativa con valor límite de corta duración.</t>
        </is>
      </c>
      <c r="AK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16"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46" t="inlineStr">
        <is>
          <t>pasivo</t>
        </is>
      </c>
      <c r="J509" t="inlineStr">
        <is>
          <t>pasivo (MT045)</t>
        </is>
      </c>
      <c r="K509" t="inlineStr">
        <is>
          <t>Interno SKC y MDHS 88</t>
        </is>
      </c>
      <c r="L509" s="85" t="inlineStr">
        <is>
          <t>pasivo</t>
        </is>
      </c>
      <c r="N509" s="75" t="n">
        <v>2</v>
      </c>
      <c r="Q509" t="n">
        <v>35</v>
      </c>
      <c r="R509" t="n">
        <v>170</v>
      </c>
      <c r="S509" t="inlineStr">
        <is>
          <t>Noruega y Suecia</t>
        </is>
      </c>
      <c r="T509" s="31" t="inlineStr">
        <is>
          <t>pasivo</t>
        </is>
      </c>
      <c r="U509" s="31" t="n">
        <v>15</v>
      </c>
      <c r="V509" s="18" t="inlineStr">
        <is>
          <t>28523-86-6</t>
        </is>
      </c>
      <c r="W509" s="2" t="inlineStr">
        <is>
          <t>Sevoflurane SKC - aire</t>
        </is>
      </c>
      <c r="X509" s="71">
        <f>N509/((0.1*O509)*T509)</f>
        <v/>
      </c>
      <c r="Y509" s="71">
        <f>N509/(0.1*Q509*T509)</f>
        <v/>
      </c>
      <c r="Z509" s="88">
        <f>N509/(0.1*O509)</f>
        <v/>
      </c>
      <c r="AA509" s="88">
        <f>N509/(0.1*Q509)</f>
        <v/>
      </c>
      <c r="AB509" s="90">
        <f>N509/AC509</f>
        <v/>
      </c>
      <c r="AC509" s="31">
        <f>T509*480</f>
        <v/>
      </c>
      <c r="AD509" s="88">
        <f>AB509/O509</f>
        <v/>
      </c>
      <c r="AE509" s="88">
        <f>AB509/Q509</f>
        <v/>
      </c>
      <c r="AF509" s="88">
        <f>((N509/(T509*U509))/O509)</f>
        <v/>
      </c>
      <c r="AG509" s="88">
        <f>((N509/(T509*U509))/Q509)</f>
        <v/>
      </c>
      <c r="AH509" s="142">
        <f>((N509/(T509*U509))/P509)</f>
        <v/>
      </c>
      <c r="AI509" s="142">
        <f>((N509/(T509*U509))/R509)</f>
        <v/>
      </c>
      <c r="AJ509" s="143" t="inlineStr">
        <is>
          <t xml:space="preserve">Muestreo con monitor passivo, es necesario el cálculo independiente por no tener volumen de muestreo asociado. </t>
        </is>
      </c>
      <c r="AK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16"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7" t="inlineStr">
        <is>
          <t>0,01-0,05</t>
        </is>
      </c>
      <c r="J510" s="7" t="inlineStr">
        <is>
          <t>0,01-0,05 (MT053)</t>
        </is>
      </c>
      <c r="K510" s="7" t="inlineStr">
        <is>
          <t>OSHA 103</t>
        </is>
      </c>
      <c r="L510" s="67" t="n">
        <v>0.05</v>
      </c>
      <c r="N510" s="78" t="n"/>
      <c r="O510" s="7" t="n">
        <v>575</v>
      </c>
      <c r="Q510" s="7" t="n">
        <v>15</v>
      </c>
      <c r="R510" s="7" t="n">
        <v>30</v>
      </c>
      <c r="S510" s="7" t="inlineStr">
        <is>
          <t>Dinamarca</t>
        </is>
      </c>
      <c r="T510" s="67" t="n">
        <v>0.05</v>
      </c>
      <c r="U510" s="31" t="n">
        <v>15</v>
      </c>
      <c r="V510" s="49" t="inlineStr">
        <is>
          <t>13838-16-9</t>
        </is>
      </c>
      <c r="W510" s="8" t="inlineStr">
        <is>
          <t>Enflurane - aire</t>
        </is>
      </c>
      <c r="X510" s="71">
        <f>N510/((0.1*O510)*T510)</f>
        <v/>
      </c>
      <c r="Y510" s="71">
        <f>N510/(0.1*Q510*T510)</f>
        <v/>
      </c>
      <c r="Z510" s="88">
        <f>N510/(0.1*O510)</f>
        <v/>
      </c>
      <c r="AA510" s="88">
        <f>N510/(0.1*Q510)</f>
        <v/>
      </c>
      <c r="AB510" s="90">
        <f>N510/AC510</f>
        <v/>
      </c>
      <c r="AC510" s="31">
        <f>T510*480</f>
        <v/>
      </c>
      <c r="AD510" s="88">
        <f>AB510/O510</f>
        <v/>
      </c>
      <c r="AE510" s="88">
        <f>AB510/Q510</f>
        <v/>
      </c>
      <c r="AF510" s="88">
        <f>((N510/(T510*U510))/O510)</f>
        <v/>
      </c>
      <c r="AG510" s="88">
        <f>((N510/(T510*U510))/Q510)</f>
        <v/>
      </c>
      <c r="AH510" s="88">
        <f>((N510/(T510*U510))/P510)</f>
        <v/>
      </c>
      <c r="AI510" s="88">
        <f>((N510/(T510*U510))/R510)</f>
        <v/>
      </c>
      <c r="AJ510" s="94" t="inlineStr">
        <is>
          <t>Condiciones de muestreo generales planteadas por defecto, pueden considerarse adecudadas para comparativa con valor límite de corta duración.</t>
        </is>
      </c>
      <c r="AK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16"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48" t="inlineStr">
        <is>
          <t>pasivo</t>
        </is>
      </c>
      <c r="J511" s="7" t="inlineStr">
        <is>
          <t>pasivo (MT045)</t>
        </is>
      </c>
      <c r="K511" s="7" t="inlineStr">
        <is>
          <t>Interno SKC y MDHS 88</t>
        </is>
      </c>
      <c r="L511" s="86" t="inlineStr">
        <is>
          <t>pasivo</t>
        </is>
      </c>
      <c r="N511" s="78" t="n"/>
      <c r="O511" s="7" t="n">
        <v>575</v>
      </c>
      <c r="Q511" s="7" t="n">
        <v>15</v>
      </c>
      <c r="R511" s="7" t="n">
        <v>30</v>
      </c>
      <c r="S511" s="7" t="inlineStr">
        <is>
          <t>Dinamarca</t>
        </is>
      </c>
      <c r="T511" s="67" t="inlineStr">
        <is>
          <t>pasivo</t>
        </is>
      </c>
      <c r="U511" s="31" t="n">
        <v>15</v>
      </c>
      <c r="V511" s="49" t="inlineStr">
        <is>
          <t>13838-16-9</t>
        </is>
      </c>
      <c r="W511" s="8" t="inlineStr">
        <is>
          <t>Enflurane - aire</t>
        </is>
      </c>
      <c r="X511" s="99">
        <f>N511/((0.1*O511)*T511)</f>
        <v/>
      </c>
      <c r="Y511" s="99">
        <f>N511/(0.1*Q511*T511)</f>
        <v/>
      </c>
      <c r="Z511" s="100">
        <f>N511/(0.1*O511)</f>
        <v/>
      </c>
      <c r="AA511" s="100">
        <f>N511/(0.1*Q511)</f>
        <v/>
      </c>
      <c r="AB511" s="101">
        <f>N511/AC511</f>
        <v/>
      </c>
      <c r="AC511" s="67">
        <f>T511*480</f>
        <v/>
      </c>
      <c r="AD511" s="100">
        <f>AB511/O511</f>
        <v/>
      </c>
      <c r="AE511" s="100">
        <f>AB511/Q511</f>
        <v/>
      </c>
      <c r="AF511" s="100">
        <f>((N511/(T511*U511))/O511)</f>
        <v/>
      </c>
      <c r="AG511" s="100">
        <f>((N511/(T511*U511))/Q511)</f>
        <v/>
      </c>
      <c r="AH511" s="142">
        <f>((N511/(T511*U511))/P511)</f>
        <v/>
      </c>
      <c r="AI511" s="142">
        <f>((N511/(T511*U511))/R511)</f>
        <v/>
      </c>
      <c r="AJ511" s="143" t="inlineStr">
        <is>
          <t xml:space="preserve">Muestreo con monitor passivo, es necesario el cálculo independiente por no tener volumen de muestreo asociado. </t>
        </is>
      </c>
      <c r="AK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t="n">
        <v>2</v>
      </c>
      <c r="J512" s="26" t="inlineStr">
        <is>
          <t>2 (MAE15)</t>
        </is>
      </c>
      <c r="K512" s="26" t="inlineStr">
        <is>
          <t>NIOSH 5515</t>
        </is>
      </c>
      <c r="L512" s="31" t="n">
        <v>2</v>
      </c>
      <c r="N512" s="75" t="n">
        <v>0.1</v>
      </c>
      <c r="Q512" t="n">
        <v>0.04</v>
      </c>
      <c r="S512" t="inlineStr">
        <is>
          <t>Noruega</t>
        </is>
      </c>
      <c r="T512" s="31" t="n">
        <v>2</v>
      </c>
      <c r="U512" s="31" t="n">
        <v>15</v>
      </c>
      <c r="V512" s="18" t="inlineStr">
        <is>
          <t>83-32-9</t>
        </is>
      </c>
      <c r="W512" s="2" t="inlineStr">
        <is>
          <t>Acenafteno - aire</t>
        </is>
      </c>
      <c r="X512" s="71">
        <f>N512/((0.1*O512)*T512)</f>
        <v/>
      </c>
      <c r="Y512" s="71">
        <f>N512/(0.1*Q512*T512)</f>
        <v/>
      </c>
      <c r="Z512" s="88">
        <f>N512/(0.1*O512)</f>
        <v/>
      </c>
      <c r="AA512" s="88">
        <f>N512/(0.1*Q512)</f>
        <v/>
      </c>
      <c r="AB512" s="90">
        <f>N512/AC512</f>
        <v/>
      </c>
      <c r="AC512" s="31">
        <f>T512*480</f>
        <v/>
      </c>
      <c r="AD512" s="88">
        <f>AB512/O512</f>
        <v/>
      </c>
      <c r="AE512" s="88">
        <f>AB512/Q512</f>
        <v/>
      </c>
      <c r="AF512" s="88">
        <f>((N512/(T512*U512))/O512)</f>
        <v/>
      </c>
      <c r="AG512" s="88">
        <f>((N512/(T512*U512))/Q512)</f>
        <v/>
      </c>
      <c r="AH512" s="141">
        <f>((N512/(T512*U512))/P512)</f>
        <v/>
      </c>
      <c r="AI512" s="141">
        <f>((N512/(T512*U512))/R512)</f>
        <v/>
      </c>
      <c r="AJ512" s="41" t="inlineStr">
        <is>
          <t>No se ha localizado posible valor límite de corta duración para este agente, revisar la FDS del producto por si ofrece información particular adicional.</t>
        </is>
      </c>
      <c r="AK512"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t="n">
        <v>2</v>
      </c>
      <c r="J513" s="26" t="inlineStr">
        <is>
          <t>2 (MAE15)</t>
        </is>
      </c>
      <c r="K513" s="26" t="inlineStr">
        <is>
          <t>NIOSH 5515</t>
        </is>
      </c>
      <c r="L513" s="31" t="n">
        <v>2</v>
      </c>
      <c r="N513" s="75" t="n">
        <v>0.1</v>
      </c>
      <c r="Q513" t="n">
        <v>0.04</v>
      </c>
      <c r="S513" t="inlineStr">
        <is>
          <t>Noruega</t>
        </is>
      </c>
      <c r="T513" s="31" t="n">
        <v>2</v>
      </c>
      <c r="U513" s="31" t="n">
        <v>15</v>
      </c>
      <c r="V513" s="18" t="inlineStr">
        <is>
          <t>208-96-8</t>
        </is>
      </c>
      <c r="W513" s="2" t="inlineStr">
        <is>
          <t>Acenaftileno - aire</t>
        </is>
      </c>
      <c r="X513" s="71">
        <f>N513/((0.1*O513)*T513)</f>
        <v/>
      </c>
      <c r="Y513" s="71">
        <f>N513/(0.1*Q513*T513)</f>
        <v/>
      </c>
      <c r="Z513" s="88">
        <f>N513/(0.1*O513)</f>
        <v/>
      </c>
      <c r="AA513" s="88">
        <f>N513/(0.1*Q513)</f>
        <v/>
      </c>
      <c r="AB513" s="90">
        <f>N513/AC513</f>
        <v/>
      </c>
      <c r="AC513" s="31">
        <f>T513*480</f>
        <v/>
      </c>
      <c r="AD513" s="88">
        <f>AB513/O513</f>
        <v/>
      </c>
      <c r="AE513" s="88">
        <f>AB513/Q513</f>
        <v/>
      </c>
      <c r="AF513" s="88">
        <f>((N513/(T513*U513))/O513)</f>
        <v/>
      </c>
      <c r="AG513" s="88">
        <f>((N513/(T513*U513))/Q513)</f>
        <v/>
      </c>
      <c r="AH513" s="141">
        <f>((N513/(T513*U513))/P513)</f>
        <v/>
      </c>
      <c r="AI513" s="141">
        <f>((N513/(T513*U513))/R513)</f>
        <v/>
      </c>
      <c r="AJ513" s="41" t="inlineStr">
        <is>
          <t>No se ha localizado posible valor límite de corta duración para este agente, revisar la FDS del producto por si ofrece información particular adicional.</t>
        </is>
      </c>
      <c r="AK513"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t="n">
        <v>2</v>
      </c>
      <c r="J514" s="26" t="inlineStr">
        <is>
          <t>2 (MAE15)</t>
        </is>
      </c>
      <c r="K514" s="26" t="inlineStr">
        <is>
          <t>NIOSH 5515</t>
        </is>
      </c>
      <c r="L514" s="31" t="n">
        <v>2</v>
      </c>
      <c r="N514" s="75" t="n">
        <v>0.1</v>
      </c>
      <c r="Q514" t="n">
        <v>0.04</v>
      </c>
      <c r="S514" t="inlineStr">
        <is>
          <t>Noruega</t>
        </is>
      </c>
      <c r="T514" s="31" t="n">
        <v>2</v>
      </c>
      <c r="U514" s="31" t="n">
        <v>15</v>
      </c>
      <c r="V514" s="18" t="inlineStr">
        <is>
          <t>120-12-7</t>
        </is>
      </c>
      <c r="W514" s="2" t="inlineStr">
        <is>
          <t>Antraceno - aire</t>
        </is>
      </c>
      <c r="X514" s="71">
        <f>N514/((0.1*O514)*T514)</f>
        <v/>
      </c>
      <c r="Y514" s="71">
        <f>N514/(0.1*Q514*T514)</f>
        <v/>
      </c>
      <c r="Z514" s="88">
        <f>N514/(0.1*O514)</f>
        <v/>
      </c>
      <c r="AA514" s="88">
        <f>N514/(0.1*Q514)</f>
        <v/>
      </c>
      <c r="AB514" s="90">
        <f>N514/AC514</f>
        <v/>
      </c>
      <c r="AC514" s="31">
        <f>T514*480</f>
        <v/>
      </c>
      <c r="AD514" s="88">
        <f>AB514/O514</f>
        <v/>
      </c>
      <c r="AE514" s="88">
        <f>AB514/Q514</f>
        <v/>
      </c>
      <c r="AF514" s="88">
        <f>((N514/(T514*U514))/O514)</f>
        <v/>
      </c>
      <c r="AG514" s="88">
        <f>((N514/(T514*U514))/Q514)</f>
        <v/>
      </c>
      <c r="AH514" s="141">
        <f>((N514/(T514*U514))/P514)</f>
        <v/>
      </c>
      <c r="AI514" s="141">
        <f>((N514/(T514*U514))/R514)</f>
        <v/>
      </c>
      <c r="AJ514" s="41" t="inlineStr">
        <is>
          <t>No se ha localizado posible valor límite de corta duración para este agente, revisar la FDS del producto por si ofrece información particular adicional.</t>
        </is>
      </c>
      <c r="AK514"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8" t="n">
        <v>2</v>
      </c>
      <c r="J515" s="27" t="inlineStr">
        <is>
          <t>2 (MAE15)</t>
        </is>
      </c>
      <c r="K515" s="26" t="inlineStr">
        <is>
          <t>NIOSH 5515</t>
        </is>
      </c>
      <c r="L515" s="31" t="n">
        <v>2</v>
      </c>
      <c r="N515" s="75" t="n">
        <v>0.1</v>
      </c>
      <c r="Q515" t="n">
        <v>0.04</v>
      </c>
      <c r="S515" t="inlineStr">
        <is>
          <t>Noruega</t>
        </is>
      </c>
      <c r="T515" s="31" t="n">
        <v>2</v>
      </c>
      <c r="U515" s="31" t="n">
        <v>15</v>
      </c>
      <c r="V515" s="18" t="inlineStr">
        <is>
          <t>56-55-3</t>
        </is>
      </c>
      <c r="W515" s="2" t="inlineStr">
        <is>
          <t>Benzo(a)antraceno - aire</t>
        </is>
      </c>
      <c r="X515" s="71">
        <f>N515/((0.1*O515)*T515)</f>
        <v/>
      </c>
      <c r="Y515" s="71">
        <f>N515/(0.1*Q515*T515)</f>
        <v/>
      </c>
      <c r="Z515" s="88">
        <f>N515/(0.1*O515)</f>
        <v/>
      </c>
      <c r="AA515" s="88">
        <f>N515/(0.1*Q515)</f>
        <v/>
      </c>
      <c r="AB515" s="90">
        <f>N515/AC515</f>
        <v/>
      </c>
      <c r="AC515" s="31">
        <f>T515*480</f>
        <v/>
      </c>
      <c r="AD515" s="88">
        <f>AB515/O515</f>
        <v/>
      </c>
      <c r="AE515" s="88">
        <f>AB515/Q515</f>
        <v/>
      </c>
      <c r="AF515" s="88">
        <f>((N515/(T515*U515))/O515)</f>
        <v/>
      </c>
      <c r="AG515" s="88">
        <f>((N515/(T515*U515))/Q515)</f>
        <v/>
      </c>
      <c r="AH515" s="141">
        <f>((N515/(T515*U515))/P515)</f>
        <v/>
      </c>
      <c r="AI515" s="141">
        <f>((N515/(T515*U515))/R515)</f>
        <v/>
      </c>
      <c r="AJ515" s="41" t="inlineStr">
        <is>
          <t>No se ha localizado posible valor límite de corta duración para este agente, revisar la FDS del producto por si ofrece información particular adicional.</t>
        </is>
      </c>
      <c r="AK515"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18" t="n">
        <v>2</v>
      </c>
      <c r="J516" s="26" t="inlineStr">
        <is>
          <t>2 (MAE15)</t>
        </is>
      </c>
      <c r="K516" s="26" t="inlineStr">
        <is>
          <t>NIOSH 5515</t>
        </is>
      </c>
      <c r="L516" s="31" t="n">
        <v>2</v>
      </c>
      <c r="N516" s="75" t="n">
        <v>0.1</v>
      </c>
      <c r="Q516" t="n">
        <v>0.0007</v>
      </c>
      <c r="R516" t="n">
        <v>0.0056</v>
      </c>
      <c r="S516" t="inlineStr">
        <is>
          <t>Alemania</t>
        </is>
      </c>
      <c r="T516" s="31" t="n">
        <v>2</v>
      </c>
      <c r="U516" s="31" t="n">
        <v>15</v>
      </c>
      <c r="V516" s="18" t="inlineStr">
        <is>
          <t>50-32-8</t>
        </is>
      </c>
      <c r="W516" s="2" t="inlineStr">
        <is>
          <t>Benzo(a)pireno - aire</t>
        </is>
      </c>
      <c r="X516" s="71">
        <f>N516/((0.1*O516)*T516)</f>
        <v/>
      </c>
      <c r="Y516" s="73">
        <f>N516/(0.1*Q516*T516)</f>
        <v/>
      </c>
      <c r="Z516" s="88">
        <f>N516/(0.1*O516)</f>
        <v/>
      </c>
      <c r="AA516" s="88">
        <f>N516/(0.1*Q516)</f>
        <v/>
      </c>
      <c r="AB516" s="90">
        <f>N516/AC516</f>
        <v/>
      </c>
      <c r="AC516" s="31">
        <f>T516*480</f>
        <v/>
      </c>
      <c r="AD516" s="88">
        <f>AB516/O516</f>
        <v/>
      </c>
      <c r="AE516" s="88">
        <f>AB516/Q516</f>
        <v/>
      </c>
      <c r="AF516" s="88">
        <f>((N516/(T516*U516))/O516)</f>
        <v/>
      </c>
      <c r="AG516" s="102">
        <f>((N516/(T516*U516))/Q516)</f>
        <v/>
      </c>
      <c r="AH516" s="88">
        <f>((N516/(T516*U516))/P516)</f>
        <v/>
      </c>
      <c r="AI516" s="138">
        <f>((N516/(T516*U516))/R516)</f>
        <v/>
      </c>
      <c r="AJ516" s="94" t="inlineStr">
        <is>
          <t>Las condiciones de muestreo máximas consideradas por el método no son suficientes para alcanzar concentraciones límite &lt;50%VLA-EC. En cualquier caso, sí permiten realizar la comparativa respecto a VLA-EC.</t>
        </is>
      </c>
      <c r="AK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t="n">
        <v>2</v>
      </c>
      <c r="J517" s="26" t="inlineStr">
        <is>
          <t>2 (MAE15)</t>
        </is>
      </c>
      <c r="K517" s="26" t="inlineStr">
        <is>
          <t>NIOSH 5515</t>
        </is>
      </c>
      <c r="L517" s="31" t="n">
        <v>2</v>
      </c>
      <c r="N517" s="75" t="n">
        <v>0.1</v>
      </c>
      <c r="Q517" t="n">
        <v>0.04</v>
      </c>
      <c r="S517" t="inlineStr">
        <is>
          <t>Noruega</t>
        </is>
      </c>
      <c r="T517" s="31" t="n">
        <v>2</v>
      </c>
      <c r="U517" s="31" t="n">
        <v>15</v>
      </c>
      <c r="V517" s="18" t="inlineStr">
        <is>
          <t>205-99-2</t>
        </is>
      </c>
      <c r="W517" s="2" t="inlineStr">
        <is>
          <t>Benzo(b)fluranteno - aire</t>
        </is>
      </c>
      <c r="X517" s="71">
        <f>N517/((0.1*O517)*T517)</f>
        <v/>
      </c>
      <c r="Y517" s="71">
        <f>N517/(0.1*Q517*T517)</f>
        <v/>
      </c>
      <c r="Z517" s="88">
        <f>N517/(0.1*O517)</f>
        <v/>
      </c>
      <c r="AA517" s="88">
        <f>N517/(0.1*Q517)</f>
        <v/>
      </c>
      <c r="AB517" s="90">
        <f>N517/AC517</f>
        <v/>
      </c>
      <c r="AC517" s="31">
        <f>T517*480</f>
        <v/>
      </c>
      <c r="AD517" s="88">
        <f>AB517/O517</f>
        <v/>
      </c>
      <c r="AE517" s="88">
        <f>AB517/Q517</f>
        <v/>
      </c>
      <c r="AF517" s="88">
        <f>((N517/(T517*U517))/O517)</f>
        <v/>
      </c>
      <c r="AG517" s="88">
        <f>((N517/(T517*U517))/Q517)</f>
        <v/>
      </c>
      <c r="AH517" s="141">
        <f>((N517/(T517*U517))/P517)</f>
        <v/>
      </c>
      <c r="AI517" s="141">
        <f>((N517/(T517*U517))/R517)</f>
        <v/>
      </c>
      <c r="AJ517" s="41" t="inlineStr">
        <is>
          <t>No se ha localizado posible valor límite de corta duración para este agente, revisar la FDS del producto por si ofrece información particular adicional.</t>
        </is>
      </c>
      <c r="AK517"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t="n">
        <v>2</v>
      </c>
      <c r="J518" s="26" t="inlineStr">
        <is>
          <t>2 (MAE15)</t>
        </is>
      </c>
      <c r="K518" s="26" t="inlineStr">
        <is>
          <t>NIOSH 5515</t>
        </is>
      </c>
      <c r="L518" s="31" t="n">
        <v>2</v>
      </c>
      <c r="N518" s="75" t="n">
        <v>0.1</v>
      </c>
      <c r="Q518" t="n">
        <v>0.04</v>
      </c>
      <c r="S518" t="inlineStr">
        <is>
          <t>Noruega</t>
        </is>
      </c>
      <c r="T518" s="31" t="n">
        <v>2</v>
      </c>
      <c r="U518" s="31" t="n">
        <v>15</v>
      </c>
      <c r="V518" s="18" t="inlineStr">
        <is>
          <t>191-24-2</t>
        </is>
      </c>
      <c r="W518" s="2" t="inlineStr">
        <is>
          <t>Benzo(g,h,i)perileno - aire</t>
        </is>
      </c>
      <c r="X518" s="71">
        <f>N518/((0.1*O518)*T518)</f>
        <v/>
      </c>
      <c r="Y518" s="71">
        <f>N518/(0.1*Q518*T518)</f>
        <v/>
      </c>
      <c r="Z518" s="88">
        <f>N518/(0.1*O518)</f>
        <v/>
      </c>
      <c r="AA518" s="88">
        <f>N518/(0.1*Q518)</f>
        <v/>
      </c>
      <c r="AB518" s="90">
        <f>N518/AC518</f>
        <v/>
      </c>
      <c r="AC518" s="31">
        <f>T518*480</f>
        <v/>
      </c>
      <c r="AD518" s="88">
        <f>AB518/O518</f>
        <v/>
      </c>
      <c r="AE518" s="88">
        <f>AB518/Q518</f>
        <v/>
      </c>
      <c r="AF518" s="88">
        <f>((N518/(T518*U518))/O518)</f>
        <v/>
      </c>
      <c r="AG518" s="88">
        <f>((N518/(T518*U518))/Q518)</f>
        <v/>
      </c>
      <c r="AH518" s="141">
        <f>((N518/(T518*U518))/P518)</f>
        <v/>
      </c>
      <c r="AI518" s="141">
        <f>((N518/(T518*U518))/R518)</f>
        <v/>
      </c>
      <c r="AJ518" s="41" t="inlineStr">
        <is>
          <t>No se ha localizado posible valor límite de corta duración para este agente, revisar la FDS del producto por si ofrece información particular adicional.</t>
        </is>
      </c>
      <c r="AK518"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t="n">
        <v>2</v>
      </c>
      <c r="J519" s="27" t="inlineStr">
        <is>
          <t>2 (MAE15)</t>
        </is>
      </c>
      <c r="K519" s="26" t="inlineStr">
        <is>
          <t>NIOSH 5515</t>
        </is>
      </c>
      <c r="L519" s="31" t="n">
        <v>2</v>
      </c>
      <c r="N519" s="75" t="n">
        <v>0.1</v>
      </c>
      <c r="Q519" t="n">
        <v>0.04</v>
      </c>
      <c r="S519" t="inlineStr">
        <is>
          <t>Noruega</t>
        </is>
      </c>
      <c r="T519" s="31" t="n">
        <v>2</v>
      </c>
      <c r="U519" s="31" t="n">
        <v>15</v>
      </c>
      <c r="V519" s="18" t="inlineStr">
        <is>
          <t>207-08-9</t>
        </is>
      </c>
      <c r="W519" s="2" t="inlineStr">
        <is>
          <t>Benzo(k)fluranteno - aire</t>
        </is>
      </c>
      <c r="X519" s="71">
        <f>N519/((0.1*O519)*T519)</f>
        <v/>
      </c>
      <c r="Y519" s="71">
        <f>N519/(0.1*Q519*T519)</f>
        <v/>
      </c>
      <c r="Z519" s="88">
        <f>N519/(0.1*O519)</f>
        <v/>
      </c>
      <c r="AA519" s="88">
        <f>N519/(0.1*Q519)</f>
        <v/>
      </c>
      <c r="AB519" s="90">
        <f>N519/AC519</f>
        <v/>
      </c>
      <c r="AC519" s="31">
        <f>T519*480</f>
        <v/>
      </c>
      <c r="AD519" s="88">
        <f>AB519/O519</f>
        <v/>
      </c>
      <c r="AE519" s="88">
        <f>AB519/Q519</f>
        <v/>
      </c>
      <c r="AF519" s="88">
        <f>((N519/(T519*U519))/O519)</f>
        <v/>
      </c>
      <c r="AG519" s="88">
        <f>((N519/(T519*U519))/Q519)</f>
        <v/>
      </c>
      <c r="AH519" s="141">
        <f>((N519/(T519*U519))/P519)</f>
        <v/>
      </c>
      <c r="AI519" s="141">
        <f>((N519/(T519*U519))/R519)</f>
        <v/>
      </c>
      <c r="AJ519" s="41" t="inlineStr">
        <is>
          <t>No se ha localizado posible valor límite de corta duración para este agente, revisar la FDS del producto por si ofrece información particular adicional.</t>
        </is>
      </c>
      <c r="AK519"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t="n">
        <v>2</v>
      </c>
      <c r="J520" s="26" t="inlineStr">
        <is>
          <t>2 (MAE15)</t>
        </is>
      </c>
      <c r="K520" s="26" t="inlineStr">
        <is>
          <t>NIOSH 5515</t>
        </is>
      </c>
      <c r="L520" s="31" t="n">
        <v>2</v>
      </c>
      <c r="N520" s="75" t="n">
        <v>0.1</v>
      </c>
      <c r="Q520" t="n">
        <v>0.04</v>
      </c>
      <c r="S520" t="inlineStr">
        <is>
          <t>Noruega</t>
        </is>
      </c>
      <c r="T520" s="31" t="n">
        <v>2</v>
      </c>
      <c r="U520" s="31" t="n">
        <v>15</v>
      </c>
      <c r="V520" s="18" t="inlineStr">
        <is>
          <t>218-01-9</t>
        </is>
      </c>
      <c r="W520" s="2" t="inlineStr">
        <is>
          <t>Criseno - aire</t>
        </is>
      </c>
      <c r="X520" s="71">
        <f>N520/((0.1*O520)*T520)</f>
        <v/>
      </c>
      <c r="Y520" s="71">
        <f>N520/(0.1*Q520*T520)</f>
        <v/>
      </c>
      <c r="Z520" s="88">
        <f>N520/(0.1*O520)</f>
        <v/>
      </c>
      <c r="AA520" s="88">
        <f>N520/(0.1*Q520)</f>
        <v/>
      </c>
      <c r="AB520" s="90">
        <f>N520/AC520</f>
        <v/>
      </c>
      <c r="AC520" s="31">
        <f>T520*480</f>
        <v/>
      </c>
      <c r="AD520" s="88">
        <f>AB520/O520</f>
        <v/>
      </c>
      <c r="AE520" s="88">
        <f>AB520/Q520</f>
        <v/>
      </c>
      <c r="AF520" s="88">
        <f>((N520/(T520*U520))/O520)</f>
        <v/>
      </c>
      <c r="AG520" s="88">
        <f>((N520/(T520*U520))/Q520)</f>
        <v/>
      </c>
      <c r="AH520" s="141">
        <f>((N520/(T520*U520))/P520)</f>
        <v/>
      </c>
      <c r="AI520" s="141">
        <f>((N520/(T520*U520))/R520)</f>
        <v/>
      </c>
      <c r="AJ520" s="41" t="inlineStr">
        <is>
          <t>No se ha localizado posible valor límite de corta duración para este agente, revisar la FDS del producto por si ofrece información particular adicional.</t>
        </is>
      </c>
      <c r="AK520" s="119" t="inlineStr">
        <is>
          <t>Nota: Prueba de perfil, no se puede solicitar de manera individual. Nota2: Aunque Gestis dispone de un TWA americano (único específico disponible); en la presente entrada se informa el disponible en Gestis para mezclas, en particular las que contienen benzo(a)pireno, que son carcinógenas de acuerdo con la Directiva 2004/37; asignado por Noruega como TWA sin STEL, por ser más restrictivo.</t>
        </is>
      </c>
    </row>
    <row r="521" ht="16"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t="n">
        <v>2</v>
      </c>
      <c r="J521" s="26" t="inlineStr">
        <is>
          <t>2 (MAE15)</t>
        </is>
      </c>
      <c r="K521" s="26" t="inlineStr">
        <is>
          <t>NIOSH 5515</t>
        </is>
      </c>
      <c r="L521" s="31" t="n">
        <v>2</v>
      </c>
      <c r="N521" s="75" t="n">
        <v>0.1</v>
      </c>
      <c r="Q521" t="n">
        <v>0.004</v>
      </c>
      <c r="S521" t="inlineStr">
        <is>
          <t>Polonia</t>
        </is>
      </c>
      <c r="T521" s="31" t="n">
        <v>2</v>
      </c>
      <c r="U521" s="31" t="n">
        <v>15</v>
      </c>
      <c r="V521" s="18" t="inlineStr">
        <is>
          <t>53-70-3</t>
        </is>
      </c>
      <c r="W521" s="2" t="inlineStr">
        <is>
          <t>Dibenzo(a,h)antraceno - aire</t>
        </is>
      </c>
      <c r="X521" s="71">
        <f>N521/((0.1*O521)*T521)</f>
        <v/>
      </c>
      <c r="Y521" s="71">
        <f>N521/(0.1*Q521*T521)</f>
        <v/>
      </c>
      <c r="Z521" s="88">
        <f>N521/(0.1*O521)</f>
        <v/>
      </c>
      <c r="AA521" s="88">
        <f>N521/(0.1*Q521)</f>
        <v/>
      </c>
      <c r="AB521" s="90">
        <f>N521/AC521</f>
        <v/>
      </c>
      <c r="AC521" s="31">
        <f>T521*480</f>
        <v/>
      </c>
      <c r="AD521" s="88">
        <f>AB521/O521</f>
        <v/>
      </c>
      <c r="AE521" s="88">
        <f>AB521/Q521</f>
        <v/>
      </c>
      <c r="AF521" s="88">
        <f>((N521/(T521*U521))/O521)</f>
        <v/>
      </c>
      <c r="AG521" s="102">
        <f>((N521/(T521*U521))/Q521)</f>
        <v/>
      </c>
      <c r="AH521" s="141">
        <f>((N521/(T521*U521))/P521)</f>
        <v/>
      </c>
      <c r="AI521" s="141">
        <f>((N521/(T521*U521))/R521)</f>
        <v/>
      </c>
      <c r="AJ521" s="41" t="inlineStr">
        <is>
          <t>No se ha localizado posible valor límite de corta duración para este agente, revisar la FDS del producto por si ofrece información particular adicional.</t>
        </is>
      </c>
      <c r="AK521" s="118" t="inlineStr">
        <is>
          <t>Nota: Prueba de perfil, no se puede solicitar de manera individual. Nota2: Se informa TWA polaco por único disponible y más restrictivo que el asignado por Noruega para PAH como mezcla considerado en otras entradas incluidas en pruebas del perfil analítico 0260.</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t="n">
        <v>2</v>
      </c>
      <c r="J522" s="26" t="inlineStr">
        <is>
          <t>2 (MAE15)</t>
        </is>
      </c>
      <c r="K522" s="26" t="inlineStr">
        <is>
          <t>NIOSH 5515</t>
        </is>
      </c>
      <c r="L522" s="31" t="n">
        <v>2</v>
      </c>
      <c r="N522" s="75" t="n">
        <v>0.1</v>
      </c>
      <c r="Q522" t="n">
        <v>0.8</v>
      </c>
      <c r="S522" t="inlineStr">
        <is>
          <t>Letonia</t>
        </is>
      </c>
      <c r="T522" s="31" t="n">
        <v>2</v>
      </c>
      <c r="U522" s="31" t="n">
        <v>15</v>
      </c>
      <c r="V522" s="18" t="inlineStr">
        <is>
          <t>85-01-8</t>
        </is>
      </c>
      <c r="W522" s="2" t="inlineStr">
        <is>
          <t>Fenantreno - aire</t>
        </is>
      </c>
      <c r="X522" s="71">
        <f>N522/((0.1*O522)*T522)</f>
        <v/>
      </c>
      <c r="Y522" s="71">
        <f>N522/(0.1*Q522*T522)</f>
        <v/>
      </c>
      <c r="Z522" s="88">
        <f>N522/(0.1*O522)</f>
        <v/>
      </c>
      <c r="AA522" s="88">
        <f>N522/(0.1*Q522)</f>
        <v/>
      </c>
      <c r="AB522" s="90">
        <f>N522/AC522</f>
        <v/>
      </c>
      <c r="AC522" s="31">
        <f>T522*480</f>
        <v/>
      </c>
      <c r="AD522" s="88">
        <f>AB522/O522</f>
        <v/>
      </c>
      <c r="AE522" s="88">
        <f>AB522/Q522</f>
        <v/>
      </c>
      <c r="AF522" s="88">
        <f>((N522/(T522*U522))/O522)</f>
        <v/>
      </c>
      <c r="AG522" s="88">
        <f>((N522/(T522*U522))/Q522)</f>
        <v/>
      </c>
      <c r="AH522" s="141">
        <f>((N522/(T522*U522))/P522)</f>
        <v/>
      </c>
      <c r="AI522" s="141">
        <f>((N522/(T522*U522))/R522)</f>
        <v/>
      </c>
      <c r="AJ522" s="41" t="inlineStr">
        <is>
          <t>No se ha localizado posible valor límite de corta duración para este agente, revisar la FDS del producto por si ofrece información particular adicional.</t>
        </is>
      </c>
      <c r="AK522" s="119" t="inlineStr">
        <is>
          <t>Nota: Prueba de perfil, no se puede solicitar de manera individual. Nota2:  Nota2: Aunque Gestis dispone de un TWA de Letonia (único específico disponible); en la presente entrada se informa el disponible en Gestis para mezclas, en particular las que contienen benzo(a)pireno, que son carcinógenas de acuerdo con la Directiva 2004/37; asignado por Noruega como TWA sin STEL, por ser más restrictivo.</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t="n">
        <v>2</v>
      </c>
      <c r="J523" s="26" t="inlineStr">
        <is>
          <t>2 (MAE15)</t>
        </is>
      </c>
      <c r="K523" s="26" t="inlineStr">
        <is>
          <t>NIOSH 5515</t>
        </is>
      </c>
      <c r="L523" s="31" t="n">
        <v>2</v>
      </c>
      <c r="N523" s="75" t="n">
        <v>0.1</v>
      </c>
      <c r="Q523" t="n">
        <v>0.04</v>
      </c>
      <c r="S523" t="inlineStr">
        <is>
          <t>Noruega</t>
        </is>
      </c>
      <c r="T523" s="31" t="n">
        <v>2</v>
      </c>
      <c r="U523" s="31" t="n">
        <v>15</v>
      </c>
      <c r="V523" s="18" t="inlineStr">
        <is>
          <t>206-44-0</t>
        </is>
      </c>
      <c r="W523" s="2" t="inlineStr">
        <is>
          <t>Fluoranteno - aire</t>
        </is>
      </c>
      <c r="X523" s="71">
        <f>N523/((0.1*O523)*T523)</f>
        <v/>
      </c>
      <c r="Y523" s="71">
        <f>N523/(0.1*Q523*T523)</f>
        <v/>
      </c>
      <c r="Z523" s="88">
        <f>N523/(0.1*O523)</f>
        <v/>
      </c>
      <c r="AA523" s="88">
        <f>N523/(0.1*Q523)</f>
        <v/>
      </c>
      <c r="AB523" s="90">
        <f>N523/AC523</f>
        <v/>
      </c>
      <c r="AC523" s="31">
        <f>T523*480</f>
        <v/>
      </c>
      <c r="AD523" s="88">
        <f>AB523/O523</f>
        <v/>
      </c>
      <c r="AE523" s="88">
        <f>AB523/Q523</f>
        <v/>
      </c>
      <c r="AF523" s="88">
        <f>((N523/(T523*U523))/O523)</f>
        <v/>
      </c>
      <c r="AG523" s="88">
        <f>((N523/(T523*U523))/Q523)</f>
        <v/>
      </c>
      <c r="AH523" s="141">
        <f>((N523/(T523*U523))/P523)</f>
        <v/>
      </c>
      <c r="AI523" s="141">
        <f>((N523/(T523*U523))/R523)</f>
        <v/>
      </c>
      <c r="AJ523" s="41" t="inlineStr">
        <is>
          <t>No se ha localizado posible valor límite de corta duración para este agente, revisar la FDS del producto por si ofrece información particular adicional.</t>
        </is>
      </c>
      <c r="AK523"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t="n">
        <v>2</v>
      </c>
      <c r="J524" s="26" t="inlineStr">
        <is>
          <t>2 (MAE15)</t>
        </is>
      </c>
      <c r="K524" s="26" t="inlineStr">
        <is>
          <t>NIOSH 5515</t>
        </is>
      </c>
      <c r="L524" s="31" t="n">
        <v>2</v>
      </c>
      <c r="N524" s="75" t="n">
        <v>0.1</v>
      </c>
      <c r="Q524" t="n">
        <v>0.04</v>
      </c>
      <c r="S524" t="inlineStr">
        <is>
          <t>Noruega</t>
        </is>
      </c>
      <c r="T524" s="31" t="n">
        <v>2</v>
      </c>
      <c r="U524" s="31" t="n">
        <v>15</v>
      </c>
      <c r="V524" s="18" t="inlineStr">
        <is>
          <t>86-73-7</t>
        </is>
      </c>
      <c r="W524" s="2" t="inlineStr">
        <is>
          <t>Fluoreno - aire</t>
        </is>
      </c>
      <c r="X524" s="71">
        <f>N524/((0.1*O524)*T524)</f>
        <v/>
      </c>
      <c r="Y524" s="71">
        <f>N524/(0.1*Q524*T524)</f>
        <v/>
      </c>
      <c r="Z524" s="88">
        <f>N524/(0.1*O524)</f>
        <v/>
      </c>
      <c r="AA524" s="88">
        <f>N524/(0.1*Q524)</f>
        <v/>
      </c>
      <c r="AB524" s="90">
        <f>N524/AC524</f>
        <v/>
      </c>
      <c r="AC524" s="31">
        <f>T524*480</f>
        <v/>
      </c>
      <c r="AD524" s="88">
        <f>AB524/O524</f>
        <v/>
      </c>
      <c r="AE524" s="88">
        <f>AB524/Q524</f>
        <v/>
      </c>
      <c r="AF524" s="88">
        <f>((N524/(T524*U524))/O524)</f>
        <v/>
      </c>
      <c r="AG524" s="88">
        <f>((N524/(T524*U524))/Q524)</f>
        <v/>
      </c>
      <c r="AH524" s="141">
        <f>((N524/(T524*U524))/P524)</f>
        <v/>
      </c>
      <c r="AI524" s="141">
        <f>((N524/(T524*U524))/R524)</f>
        <v/>
      </c>
      <c r="AJ524" s="41" t="inlineStr">
        <is>
          <t>No se ha localizado posible valor límite de corta duración para este agente, revisar la FDS del producto por si ofrece información particular adicional.</t>
        </is>
      </c>
      <c r="AK524"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t="n">
        <v>2</v>
      </c>
      <c r="J525" s="27" t="inlineStr">
        <is>
          <t>2 (MAE15)</t>
        </is>
      </c>
      <c r="K525" s="26" t="inlineStr">
        <is>
          <t>NIOSH 5515</t>
        </is>
      </c>
      <c r="L525" s="31" t="n">
        <v>2</v>
      </c>
      <c r="N525" s="75" t="n">
        <v>0.1</v>
      </c>
      <c r="Q525" t="n">
        <v>0.04</v>
      </c>
      <c r="S525" t="inlineStr">
        <is>
          <t>Noruega</t>
        </is>
      </c>
      <c r="T525" s="31" t="n">
        <v>2</v>
      </c>
      <c r="U525" s="31" t="n">
        <v>15</v>
      </c>
      <c r="V525" s="18" t="inlineStr">
        <is>
          <t>193-39-5</t>
        </is>
      </c>
      <c r="W525" s="2" t="inlineStr">
        <is>
          <t>Indeno(1,2,3-cd)pireno - aire</t>
        </is>
      </c>
      <c r="X525" s="71">
        <f>N525/((0.1*O525)*T525)</f>
        <v/>
      </c>
      <c r="Y525" s="71">
        <f>N525/(0.1*Q525*T525)</f>
        <v/>
      </c>
      <c r="Z525" s="88">
        <f>N525/(0.1*O525)</f>
        <v/>
      </c>
      <c r="AA525" s="88">
        <f>N525/(0.1*Q525)</f>
        <v/>
      </c>
      <c r="AB525" s="90">
        <f>N525/AC525</f>
        <v/>
      </c>
      <c r="AC525" s="31">
        <f>T525*480</f>
        <v/>
      </c>
      <c r="AD525" s="88">
        <f>AB525/O525</f>
        <v/>
      </c>
      <c r="AE525" s="88">
        <f>AB525/Q525</f>
        <v/>
      </c>
      <c r="AF525" s="88">
        <f>((N525/(T525*U525))/O525)</f>
        <v/>
      </c>
      <c r="AG525" s="88">
        <f>((N525/(T525*U525))/Q525)</f>
        <v/>
      </c>
      <c r="AH525" s="141">
        <f>((N525/(T525*U525))/P525)</f>
        <v/>
      </c>
      <c r="AI525" s="141">
        <f>((N525/(T525*U525))/R525)</f>
        <v/>
      </c>
      <c r="AJ525" s="41" t="inlineStr">
        <is>
          <t>No se ha localizado posible valor límite de corta duración para este agente, revisar la FDS del producto por si ofrece información particular adicional.</t>
        </is>
      </c>
      <c r="AK525"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6" ht="16"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t="n">
        <v>2</v>
      </c>
      <c r="J526" t="inlineStr">
        <is>
          <t>2 (MAE15)</t>
        </is>
      </c>
      <c r="K526" t="inlineStr">
        <is>
          <t>NIOSH 5515</t>
        </is>
      </c>
      <c r="L526" s="31" t="n">
        <v>2</v>
      </c>
      <c r="N526" s="79" t="n">
        <v>0.1</v>
      </c>
      <c r="O526" t="n">
        <v>53</v>
      </c>
      <c r="P526" t="n">
        <v>80</v>
      </c>
      <c r="Q526" s="18" t="n">
        <v>2</v>
      </c>
      <c r="R526" s="18" t="n">
        <v>8</v>
      </c>
      <c r="S526" t="inlineStr">
        <is>
          <t>Alemania</t>
        </is>
      </c>
      <c r="T526" s="31" t="n">
        <v>2</v>
      </c>
      <c r="U526" s="31" t="n">
        <v>15</v>
      </c>
      <c r="V526" t="inlineStr">
        <is>
          <t>91-20-3</t>
        </is>
      </c>
      <c r="W526" s="13" t="inlineStr">
        <is>
          <t>Naftaleno - aire-OVS2</t>
        </is>
      </c>
      <c r="X526" s="71">
        <f>N526/((0.1*O526)*T526)</f>
        <v/>
      </c>
      <c r="Y526" s="71">
        <f>N526/(0.1*Q526*T526)</f>
        <v/>
      </c>
      <c r="Z526" s="88">
        <f>N526/(0.1*O526)</f>
        <v/>
      </c>
      <c r="AA526" s="88">
        <f>N526/(0.1*Q526)</f>
        <v/>
      </c>
      <c r="AB526" s="90">
        <f>N526/AC526</f>
        <v/>
      </c>
      <c r="AC526" s="31">
        <f>T526*480</f>
        <v/>
      </c>
      <c r="AD526" s="88">
        <f>AB526/O526</f>
        <v/>
      </c>
      <c r="AE526" s="88">
        <f>AB526/Q526</f>
        <v/>
      </c>
      <c r="AF526" s="88">
        <f>((N526/(T526*U526))/O526)</f>
        <v/>
      </c>
      <c r="AG526" s="88">
        <f>((N526/(T526*U526))/Q526)</f>
        <v/>
      </c>
      <c r="AH526" s="88">
        <f>((N526/(T526*U526))/P526)</f>
        <v/>
      </c>
      <c r="AI526" s="88">
        <f>((N526/(T526*U526))/R526)</f>
        <v/>
      </c>
      <c r="AJ526" s="94" t="inlineStr">
        <is>
          <t>Condiciones de muestreo generales planteadas por defecto, pueden considerarse adecudadas para comparativa con valor límite de corta duración.</t>
        </is>
      </c>
      <c r="AK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t="n">
        <v>2</v>
      </c>
      <c r="J527" s="27" t="inlineStr">
        <is>
          <t>2 (MAE15)</t>
        </is>
      </c>
      <c r="K527" s="27" t="inlineStr">
        <is>
          <t>NIOSH 5515</t>
        </is>
      </c>
      <c r="L527" s="31" t="n">
        <v>2</v>
      </c>
      <c r="N527" s="75" t="n">
        <v>0.1</v>
      </c>
      <c r="Q527" t="n">
        <v>0.04</v>
      </c>
      <c r="S527" s="18" t="inlineStr">
        <is>
          <t>Noruega</t>
        </is>
      </c>
      <c r="T527" s="31" t="n">
        <v>2</v>
      </c>
      <c r="U527" s="31" t="n">
        <v>15</v>
      </c>
      <c r="V527" s="18" t="inlineStr">
        <is>
          <t>129-00-0</t>
        </is>
      </c>
      <c r="W527" s="2" t="inlineStr">
        <is>
          <t>Pireno - aire</t>
        </is>
      </c>
      <c r="X527" s="71">
        <f>N527/((0.1*O527)*T527)</f>
        <v/>
      </c>
      <c r="Y527" s="71">
        <f>N527/(0.1*Q527*T527)</f>
        <v/>
      </c>
      <c r="Z527" s="88">
        <f>N527/(0.1*O527)</f>
        <v/>
      </c>
      <c r="AA527" s="88">
        <f>N527/(0.1*Q527)</f>
        <v/>
      </c>
      <c r="AB527" s="90">
        <f>N527/AC527</f>
        <v/>
      </c>
      <c r="AC527" s="31">
        <f>T527*480</f>
        <v/>
      </c>
      <c r="AD527" s="88">
        <f>AB527/O527</f>
        <v/>
      </c>
      <c r="AE527" s="88">
        <f>AB527/Q527</f>
        <v/>
      </c>
      <c r="AF527" s="88">
        <f>((N527/(T527*U527))/O527)</f>
        <v/>
      </c>
      <c r="AG527" s="88">
        <f>((N527/(T527*U527))/Q527)</f>
        <v/>
      </c>
      <c r="AH527" s="141">
        <f>((N527/(T527*U527))/P527)</f>
        <v/>
      </c>
      <c r="AI527" s="141">
        <f>((N527/(T527*U527))/R527)</f>
        <v/>
      </c>
      <c r="AJ527" s="41" t="inlineStr">
        <is>
          <t>No se ha localizado posible valor límite de corta duración para este agente, revisar la FDS del producto por si ofrece información particular adicional.</t>
        </is>
      </c>
      <c r="AK527"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8" ht="16"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18" t="n">
        <v>1</v>
      </c>
      <c r="J528" s="27" t="inlineStr">
        <is>
          <t>1 (MAE15)</t>
        </is>
      </c>
      <c r="K528" s="27" t="inlineStr">
        <is>
          <t>OSHA 63</t>
        </is>
      </c>
      <c r="L528" s="31" t="n">
        <v>1</v>
      </c>
      <c r="N528" s="75" t="n">
        <v>10</v>
      </c>
      <c r="O528" t="n">
        <v>0.5</v>
      </c>
      <c r="Q528" s="18" t="n">
        <v>1</v>
      </c>
      <c r="R528" s="18" t="n">
        <v>8</v>
      </c>
      <c r="S528" s="18" t="inlineStr">
        <is>
          <t>Polonia</t>
        </is>
      </c>
      <c r="T528" s="31" t="n">
        <v>1</v>
      </c>
      <c r="U528" s="31" t="n">
        <v>15</v>
      </c>
      <c r="V528" s="18" t="inlineStr">
        <is>
          <t>63-25-2</t>
        </is>
      </c>
      <c r="W528" s="2" t="inlineStr">
        <is>
          <t>Carbaril - aire</t>
        </is>
      </c>
      <c r="X528" s="71">
        <f>N528/((0.1*O528)*T528)</f>
        <v/>
      </c>
      <c r="Y528" s="71">
        <f>N528/(0.1*Q528*T528)</f>
        <v/>
      </c>
      <c r="Z528" s="88">
        <f>N528/(0.1*O528)</f>
        <v/>
      </c>
      <c r="AA528" s="88">
        <f>N528/(0.1*Q528)</f>
        <v/>
      </c>
      <c r="AB528" s="90">
        <f>N528/AC528</f>
        <v/>
      </c>
      <c r="AC528" s="31">
        <f>T528*480</f>
        <v/>
      </c>
      <c r="AD528" s="88">
        <f>AB528/O528</f>
        <v/>
      </c>
      <c r="AE528" s="88">
        <f>AB528/Q528</f>
        <v/>
      </c>
      <c r="AF528" s="102">
        <f>((N528/(T528*U528))/O528)</f>
        <v/>
      </c>
      <c r="AG528" s="88">
        <f>((N528/(T528*U528))/Q528)</f>
        <v/>
      </c>
      <c r="AH528" s="88">
        <f>((N528/(T528*U528))/P528)</f>
        <v/>
      </c>
      <c r="AI528" s="88">
        <f>((N528/(T528*U528))/R528)</f>
        <v/>
      </c>
      <c r="AJ528" s="94" t="inlineStr">
        <is>
          <t>Condiciones de muestreo generales planteadas por defecto, pueden considerarse adecudadas para comparativa con valor límite de corta duración.</t>
        </is>
      </c>
    </row>
    <row r="529" ht="16"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18" t="n">
        <v>1</v>
      </c>
      <c r="J529" s="27" t="inlineStr">
        <is>
          <t>1 (MAE15)</t>
        </is>
      </c>
      <c r="K529" s="27" t="inlineStr">
        <is>
          <t>OSHA 63</t>
        </is>
      </c>
      <c r="L529" s="31" t="n">
        <v>1</v>
      </c>
      <c r="N529" s="75" t="n">
        <v>10</v>
      </c>
      <c r="O529" t="n">
        <v>0.5</v>
      </c>
      <c r="Q529" s="18" t="n">
        <v>1</v>
      </c>
      <c r="R529" s="18" t="n">
        <v>8</v>
      </c>
      <c r="S529" s="18" t="inlineStr">
        <is>
          <t>Polonia</t>
        </is>
      </c>
      <c r="T529" s="31" t="n">
        <v>1</v>
      </c>
      <c r="U529" s="31" t="n">
        <v>15</v>
      </c>
      <c r="V529" s="18" t="inlineStr">
        <is>
          <t>63-25-2</t>
        </is>
      </c>
      <c r="W529" s="2" t="inlineStr">
        <is>
          <t>Carbaril - aire</t>
        </is>
      </c>
      <c r="X529" s="71">
        <f>N529/((0.1*O529)*T529)</f>
        <v/>
      </c>
      <c r="Y529" s="71">
        <f>N529/(0.1*Q529*T529)</f>
        <v/>
      </c>
      <c r="Z529" s="88">
        <f>N529/(0.1*O529)</f>
        <v/>
      </c>
      <c r="AA529" s="88">
        <f>N529/(0.1*Q529)</f>
        <v/>
      </c>
      <c r="AB529" s="90">
        <f>N529/AC529</f>
        <v/>
      </c>
      <c r="AC529" s="31">
        <f>T529*480</f>
        <v/>
      </c>
      <c r="AD529" s="88">
        <f>AB529/O529</f>
        <v/>
      </c>
      <c r="AE529" s="88">
        <f>AB529/Q529</f>
        <v/>
      </c>
      <c r="AF529" s="102">
        <f>((N529/(T529*U529))/O529)</f>
        <v/>
      </c>
      <c r="AG529" s="88">
        <f>((N529/(T529*U529))/Q529)</f>
        <v/>
      </c>
      <c r="AH529" s="88">
        <f>((N529/(T529*U529))/P529)</f>
        <v/>
      </c>
      <c r="AI529" s="88">
        <f>((N529/(T529*U529))/R529)</f>
        <v/>
      </c>
      <c r="AJ529" s="94" t="inlineStr">
        <is>
          <t>Condiciones de muestreo generales planteadas por defecto, pueden considerarse adecudadas para comparativa con valor límite de corta duración.</t>
        </is>
      </c>
    </row>
    <row r="530" ht="32"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t="n">
        <v>1</v>
      </c>
      <c r="J530" t="inlineStr">
        <is>
          <t>1 (MAE15)</t>
        </is>
      </c>
      <c r="K530" t="inlineStr">
        <is>
          <t>OSHA CSI</t>
        </is>
      </c>
      <c r="L530" s="31" t="n">
        <v>1</v>
      </c>
      <c r="N530" s="79" t="n">
        <v>1</v>
      </c>
      <c r="Q530" t="n">
        <v>0.1</v>
      </c>
      <c r="S530" t="inlineStr">
        <is>
          <t>Letonia</t>
        </is>
      </c>
      <c r="T530" s="31" t="n">
        <v>1</v>
      </c>
      <c r="U530" s="31" t="n">
        <v>15</v>
      </c>
      <c r="V530" t="inlineStr">
        <is>
          <t>137-42-8</t>
        </is>
      </c>
      <c r="W530" s="13" t="inlineStr">
        <is>
          <t>Metham Sodium - aire</t>
        </is>
      </c>
      <c r="X530" s="71">
        <f>N530/((0.1*O530)*T530)</f>
        <v/>
      </c>
      <c r="Y530" s="71">
        <f>N530/(0.1*Q530*T530)</f>
        <v/>
      </c>
      <c r="Z530" s="88">
        <f>N530/(0.1*O530)</f>
        <v/>
      </c>
      <c r="AA530" s="88">
        <f>N530/(0.1*Q530)</f>
        <v/>
      </c>
      <c r="AB530" s="90">
        <f>N530/AC530</f>
        <v/>
      </c>
      <c r="AC530" s="31">
        <f>T530*480</f>
        <v/>
      </c>
      <c r="AD530" s="88">
        <f>AB530/O530</f>
        <v/>
      </c>
      <c r="AE530" s="88">
        <f>AB530/Q530</f>
        <v/>
      </c>
      <c r="AF530" s="88">
        <f>((N530/(T530*U530))/O530)</f>
        <v/>
      </c>
      <c r="AG530" s="88">
        <f>((N530/(T530*U530))/Q530)</f>
        <v/>
      </c>
      <c r="AH530" s="141">
        <f>((N530/(T530*U530))/P530)</f>
        <v/>
      </c>
      <c r="AI530" s="141">
        <f>((N530/(T530*U530))/R530)</f>
        <v/>
      </c>
      <c r="AJ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K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16"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25" t="inlineStr">
        <is>
          <t>0,1-1</t>
        </is>
      </c>
      <c r="J531" s="27" t="inlineStr">
        <is>
          <t>0,1-1 (MAE15)</t>
        </is>
      </c>
      <c r="K531" s="27" t="inlineStr">
        <is>
          <t>NIOSH 5601</t>
        </is>
      </c>
      <c r="L531" s="31" t="n">
        <v>1</v>
      </c>
      <c r="N531" s="75" t="n">
        <v>1</v>
      </c>
      <c r="O531" t="n">
        <v>0.5</v>
      </c>
      <c r="Q531" s="18" t="n">
        <v>0.5</v>
      </c>
      <c r="R531" s="18" t="n">
        <v>1</v>
      </c>
      <c r="S531" s="18" t="inlineStr">
        <is>
          <t>Dinamarca</t>
        </is>
      </c>
      <c r="T531" s="31" t="n">
        <v>1</v>
      </c>
      <c r="U531" s="31" t="n">
        <v>15</v>
      </c>
      <c r="V531" s="18" t="inlineStr">
        <is>
          <t>114-26-1</t>
        </is>
      </c>
      <c r="W531" s="2" t="inlineStr">
        <is>
          <t>Propoxur - aire</t>
        </is>
      </c>
      <c r="X531" s="71">
        <f>N531/((0.1*O531)*T531)</f>
        <v/>
      </c>
      <c r="Y531" s="71">
        <f>N531/(0.1*Q531*T531)</f>
        <v/>
      </c>
      <c r="Z531" s="88">
        <f>N531/(0.1*O531)</f>
        <v/>
      </c>
      <c r="AA531" s="88">
        <f>N531/(0.1*Q531)</f>
        <v/>
      </c>
      <c r="AB531" s="90">
        <f>N531/AC531</f>
        <v/>
      </c>
      <c r="AC531" s="31">
        <f>T531*480</f>
        <v/>
      </c>
      <c r="AD531" s="88">
        <f>AB531/O531</f>
        <v/>
      </c>
      <c r="AE531" s="88">
        <f>AB531/Q531</f>
        <v/>
      </c>
      <c r="AF531" s="88">
        <f>((N531/(T531*U531))/O531)</f>
        <v/>
      </c>
      <c r="AG531" s="88">
        <f>((N531/(T531*U531))/Q531)</f>
        <v/>
      </c>
      <c r="AH531" s="88">
        <f>((N531/(T531*U531))/P531)</f>
        <v/>
      </c>
      <c r="AI531" s="88">
        <f>((N531/(T531*U531))/R531)</f>
        <v/>
      </c>
      <c r="AJ531" s="94" t="inlineStr">
        <is>
          <t>Condiciones de muestreo generales planteadas por defecto, pueden considerarse adecudadas para comparativa con valor límite de corta duración.</t>
        </is>
      </c>
    </row>
    <row r="532" ht="16"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25" t="inlineStr">
        <is>
          <t>0,1-1</t>
        </is>
      </c>
      <c r="J532" s="27" t="inlineStr">
        <is>
          <t>0,1-1 (MAE15)</t>
        </is>
      </c>
      <c r="K532" s="27" t="inlineStr">
        <is>
          <t>NIOSH 5601</t>
        </is>
      </c>
      <c r="L532" s="31" t="n">
        <v>1</v>
      </c>
      <c r="N532" s="75" t="n">
        <v>1</v>
      </c>
      <c r="O532" t="n">
        <v>0.5</v>
      </c>
      <c r="Q532" s="18" t="n">
        <v>0.5</v>
      </c>
      <c r="R532" s="18" t="n">
        <v>1</v>
      </c>
      <c r="S532" s="18" t="inlineStr">
        <is>
          <t>Dinamarca</t>
        </is>
      </c>
      <c r="T532" s="31" t="n">
        <v>1</v>
      </c>
      <c r="U532" s="31" t="n">
        <v>15</v>
      </c>
      <c r="V532" s="18" t="inlineStr">
        <is>
          <t>114-26-1</t>
        </is>
      </c>
      <c r="W532" s="2" t="inlineStr">
        <is>
          <t>Propoxur - aire</t>
        </is>
      </c>
      <c r="X532" s="71">
        <f>N532/((0.1*O532)*T532)</f>
        <v/>
      </c>
      <c r="Y532" s="71">
        <f>N532/(0.1*Q532*T532)</f>
        <v/>
      </c>
      <c r="Z532" s="88">
        <f>N532/(0.1*O532)</f>
        <v/>
      </c>
      <c r="AA532" s="88">
        <f>N532/(0.1*Q532)</f>
        <v/>
      </c>
      <c r="AB532" s="90">
        <f>N532/AC532</f>
        <v/>
      </c>
      <c r="AC532" s="31">
        <f>T532*480</f>
        <v/>
      </c>
      <c r="AD532" s="88">
        <f>AB532/O532</f>
        <v/>
      </c>
      <c r="AE532" s="88">
        <f>AB532/Q532</f>
        <v/>
      </c>
      <c r="AF532" s="88">
        <f>((N532/(T532*U532))/O532)</f>
        <v/>
      </c>
      <c r="AG532" s="88">
        <f>((N532/(T532*U532))/Q532)</f>
        <v/>
      </c>
      <c r="AH532" s="88">
        <f>((N532/(T532*U532))/P532)</f>
        <v/>
      </c>
      <c r="AI532" s="88">
        <f>((N532/(T532*U532))/R532)</f>
        <v/>
      </c>
      <c r="AJ532" s="94" t="inlineStr">
        <is>
          <t>Condiciones de muestreo generales planteadas por defecto, pueden considerarse adecudadas para comparativa con valor límite de corta duración.</t>
        </is>
      </c>
    </row>
    <row r="533" ht="16"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t="n">
        <v>1</v>
      </c>
      <c r="J533" s="27" t="inlineStr">
        <is>
          <t>1 (MAE15)</t>
        </is>
      </c>
      <c r="K533" s="27" t="inlineStr">
        <is>
          <t>OSHA PV 2114</t>
        </is>
      </c>
      <c r="L533" s="31" t="n">
        <v>1</v>
      </c>
      <c r="N533" s="75" t="n">
        <v>2</v>
      </c>
      <c r="O533" t="n">
        <v>2.5</v>
      </c>
      <c r="Q533" s="18" t="n">
        <v>2.5</v>
      </c>
      <c r="R533" s="18" t="n">
        <v>5</v>
      </c>
      <c r="S533" s="18" t="inlineStr">
        <is>
          <t>Dinamarca</t>
        </is>
      </c>
      <c r="T533" s="31" t="n">
        <v>1</v>
      </c>
      <c r="U533" s="31" t="n">
        <v>15</v>
      </c>
      <c r="V533" t="inlineStr">
        <is>
          <t>16752-77-5</t>
        </is>
      </c>
      <c r="W533" s="2" t="inlineStr">
        <is>
          <t>Metomilo - aire</t>
        </is>
      </c>
      <c r="X533" s="71">
        <f>N533/((0.1*O533)*T533)</f>
        <v/>
      </c>
      <c r="Y533" s="71">
        <f>N533/(0.1*Q533*T533)</f>
        <v/>
      </c>
      <c r="Z533" s="88">
        <f>N533/(0.1*O533)</f>
        <v/>
      </c>
      <c r="AA533" s="88">
        <f>N533/(0.1*Q533)</f>
        <v/>
      </c>
      <c r="AB533" s="90">
        <f>N533/AC533</f>
        <v/>
      </c>
      <c r="AC533" s="31">
        <f>T533*480</f>
        <v/>
      </c>
      <c r="AD533" s="88">
        <f>AB533/O533</f>
        <v/>
      </c>
      <c r="AE533" s="88">
        <f>AB533/Q533</f>
        <v/>
      </c>
      <c r="AF533" s="88">
        <f>((N533/(T533*U533))/O533)</f>
        <v/>
      </c>
      <c r="AG533" s="88">
        <f>((N533/(T533*U533))/Q533)</f>
        <v/>
      </c>
      <c r="AH533" s="88">
        <f>((N533/(T533*U533))/P533)</f>
        <v/>
      </c>
      <c r="AI533" s="88">
        <f>((N533/(T533*U533))/R533)</f>
        <v/>
      </c>
      <c r="AJ533" s="94" t="inlineStr">
        <is>
          <t>Condiciones de muestreo generales planteadas por defecto, pueden considerarse adecudadas para comparativa con valor límite de corta duración.</t>
        </is>
      </c>
      <c r="AK533" s="118" t="inlineStr">
        <is>
          <t>Nota: NIOSH 5601 también viable para este agente.</t>
        </is>
      </c>
    </row>
    <row r="534" ht="16"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t="n">
        <v>1</v>
      </c>
      <c r="J534" s="27" t="inlineStr">
        <is>
          <t>1 (MAE15)</t>
        </is>
      </c>
      <c r="K534" s="27" t="inlineStr">
        <is>
          <t>OSHA PV 2114</t>
        </is>
      </c>
      <c r="L534" s="31" t="n">
        <v>1</v>
      </c>
      <c r="N534" s="75" t="n">
        <v>2</v>
      </c>
      <c r="O534" t="n">
        <v>2.5</v>
      </c>
      <c r="Q534" s="18" t="n">
        <v>2.5</v>
      </c>
      <c r="R534" s="18" t="n">
        <v>5</v>
      </c>
      <c r="S534" s="18" t="inlineStr">
        <is>
          <t>Dinamarca</t>
        </is>
      </c>
      <c r="T534" s="31" t="n">
        <v>1</v>
      </c>
      <c r="U534" s="31" t="n">
        <v>15</v>
      </c>
      <c r="V534" t="inlineStr">
        <is>
          <t>16752-77-5</t>
        </is>
      </c>
      <c r="W534" s="2" t="inlineStr">
        <is>
          <t>Metomilo - aire</t>
        </is>
      </c>
      <c r="X534" s="71">
        <f>N534/((0.1*O534)*T534)</f>
        <v/>
      </c>
      <c r="Y534" s="71">
        <f>N534/(0.1*Q534*T534)</f>
        <v/>
      </c>
      <c r="Z534" s="88">
        <f>N534/(0.1*O534)</f>
        <v/>
      </c>
      <c r="AA534" s="88">
        <f>N534/(0.1*Q534)</f>
        <v/>
      </c>
      <c r="AB534" s="90">
        <f>N534/AC534</f>
        <v/>
      </c>
      <c r="AC534" s="31">
        <f>T534*480</f>
        <v/>
      </c>
      <c r="AD534" s="88">
        <f>AB534/O534</f>
        <v/>
      </c>
      <c r="AE534" s="88">
        <f>AB534/Q534</f>
        <v/>
      </c>
      <c r="AF534" s="88">
        <f>((N534/(T534*U534))/O534)</f>
        <v/>
      </c>
      <c r="AG534" s="88">
        <f>((N534/(T534*U534))/Q534)</f>
        <v/>
      </c>
      <c r="AH534" s="88">
        <f>((N534/(T534*U534))/P534)</f>
        <v/>
      </c>
      <c r="AI534" s="88">
        <f>((N534/(T534*U534))/R534)</f>
        <v/>
      </c>
      <c r="AJ534" s="94" t="inlineStr">
        <is>
          <t>Condiciones de muestreo generales planteadas por defecto, pueden considerarse adecudadas para comparativa con valor límite de corta duración.</t>
        </is>
      </c>
      <c r="AK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N535" s="75" t="n">
        <v>0.2</v>
      </c>
      <c r="U535" s="31" t="n">
        <v>15</v>
      </c>
      <c r="V535" t="inlineStr">
        <is>
          <t>72-54-8</t>
        </is>
      </c>
      <c r="W535" s="2" t="inlineStr">
        <is>
          <t>4,4'-DDD - aire</t>
        </is>
      </c>
      <c r="X535" s="71">
        <f>N535/((0.1*O535)*T535)</f>
        <v/>
      </c>
      <c r="Y535" s="71">
        <f>N535/(0.1*Q535*T535)</f>
        <v/>
      </c>
      <c r="Z535" s="88">
        <f>N535/(0.1*O535)</f>
        <v/>
      </c>
      <c r="AA535" s="88">
        <f>N535/(0.1*Q535)</f>
        <v/>
      </c>
      <c r="AB535" s="90">
        <f>N535/AC535</f>
        <v/>
      </c>
      <c r="AC535" s="31">
        <f>T535*480</f>
        <v/>
      </c>
      <c r="AD535" s="88">
        <f>AB535/O535</f>
        <v/>
      </c>
      <c r="AE535" s="88">
        <f>AB535/Q535</f>
        <v/>
      </c>
      <c r="AF535" s="88">
        <f>((N535/(T535*U535))/O535)</f>
        <v/>
      </c>
      <c r="AG535" s="88">
        <f>((N535/(T535*U535))/Q535)</f>
        <v/>
      </c>
      <c r="AH535" s="141">
        <f>((N535/(T535*U535))/P535)</f>
        <v/>
      </c>
      <c r="AI535" s="141">
        <f>((N535/(T535*U535))/R535)</f>
        <v/>
      </c>
      <c r="AJ535" t="inlineStr">
        <is>
          <t>No localizado método ni valor límite para este agente. Consultar con el Laboratorio posible soporte y condiciones de muestreo.</t>
        </is>
      </c>
      <c r="AK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N536" s="75" t="n">
        <v>0.2</v>
      </c>
      <c r="U536" s="31" t="n">
        <v>15</v>
      </c>
      <c r="V536" t="inlineStr">
        <is>
          <t>72-54-8</t>
        </is>
      </c>
      <c r="W536" s="2" t="inlineStr">
        <is>
          <t>4,4'-DDD - aire</t>
        </is>
      </c>
      <c r="X536" s="71">
        <f>N536/((0.1*O536)*T536)</f>
        <v/>
      </c>
      <c r="Y536" s="71">
        <f>N536/(0.1*Q536*T536)</f>
        <v/>
      </c>
      <c r="Z536" s="88">
        <f>N536/(0.1*O536)</f>
        <v/>
      </c>
      <c r="AA536" s="88">
        <f>N536/(0.1*Q536)</f>
        <v/>
      </c>
      <c r="AB536" s="90">
        <f>N536/AC536</f>
        <v/>
      </c>
      <c r="AC536" s="31">
        <f>T536*480</f>
        <v/>
      </c>
      <c r="AD536" s="88">
        <f>AB536/O536</f>
        <v/>
      </c>
      <c r="AE536" s="88">
        <f>AB536/Q536</f>
        <v/>
      </c>
      <c r="AF536" s="88">
        <f>((N536/(T536*U536))/O536)</f>
        <v/>
      </c>
      <c r="AG536" s="88">
        <f>((N536/(T536*U536))/Q536)</f>
        <v/>
      </c>
      <c r="AH536" s="141">
        <f>((N536/(T536*U536))/P536)</f>
        <v/>
      </c>
      <c r="AI536" s="141">
        <f>((N536/(T536*U536))/R536)</f>
        <v/>
      </c>
      <c r="AJ536" t="inlineStr">
        <is>
          <t>No localizado método ni valor límite para este agente. Consultar con el Laboratorio posible soporte y condiciones de muestreo.</t>
        </is>
      </c>
      <c r="AK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N537" s="75" t="n">
        <v>0.2</v>
      </c>
      <c r="U537" s="31" t="n">
        <v>15</v>
      </c>
      <c r="V537" t="inlineStr">
        <is>
          <t>72-55-9</t>
        </is>
      </c>
      <c r="W537" s="2" t="inlineStr">
        <is>
          <t>4,4'-DDE - aire</t>
        </is>
      </c>
      <c r="X537" s="71">
        <f>N537/((0.1*O537)*T537)</f>
        <v/>
      </c>
      <c r="Y537" s="71">
        <f>N537/(0.1*Q537*T537)</f>
        <v/>
      </c>
      <c r="Z537" s="88">
        <f>N537/(0.1*O537)</f>
        <v/>
      </c>
      <c r="AA537" s="88">
        <f>N537/(0.1*Q537)</f>
        <v/>
      </c>
      <c r="AB537" s="90">
        <f>N537/AC537</f>
        <v/>
      </c>
      <c r="AC537" s="31">
        <f>T537*480</f>
        <v/>
      </c>
      <c r="AD537" s="88">
        <f>AB537/O537</f>
        <v/>
      </c>
      <c r="AE537" s="88">
        <f>AB537/Q537</f>
        <v/>
      </c>
      <c r="AF537" s="88">
        <f>((N537/(T537*U537))/O537)</f>
        <v/>
      </c>
      <c r="AG537" s="88">
        <f>((N537/(T537*U537))/Q537)</f>
        <v/>
      </c>
      <c r="AH537" s="141">
        <f>((N537/(T537*U537))/P537)</f>
        <v/>
      </c>
      <c r="AI537" s="141">
        <f>((N537/(T537*U537))/R537)</f>
        <v/>
      </c>
      <c r="AJ537" t="inlineStr">
        <is>
          <t>No localizado método ni valor límite para este agente. Consultar con el Laboratorio posible soporte y condiciones de muestreo.</t>
        </is>
      </c>
      <c r="AK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N538" s="75" t="n">
        <v>0.2</v>
      </c>
      <c r="U538" s="31" t="n">
        <v>15</v>
      </c>
      <c r="V538" t="inlineStr">
        <is>
          <t>72-55-9</t>
        </is>
      </c>
      <c r="W538" s="2" t="inlineStr">
        <is>
          <t>4,4'-DDE - aire</t>
        </is>
      </c>
      <c r="X538" s="71">
        <f>N538/((0.1*O538)*T538)</f>
        <v/>
      </c>
      <c r="Y538" s="71">
        <f>N538/(0.1*Q538*T538)</f>
        <v/>
      </c>
      <c r="Z538" s="88">
        <f>N538/(0.1*O538)</f>
        <v/>
      </c>
      <c r="AA538" s="88">
        <f>N538/(0.1*Q538)</f>
        <v/>
      </c>
      <c r="AB538" s="90">
        <f>N538/AC538</f>
        <v/>
      </c>
      <c r="AC538" s="31">
        <f>T538*480</f>
        <v/>
      </c>
      <c r="AD538" s="88">
        <f>AB538/O538</f>
        <v/>
      </c>
      <c r="AE538" s="88">
        <f>AB538/Q538</f>
        <v/>
      </c>
      <c r="AF538" s="88">
        <f>((N538/(T538*U538))/O538)</f>
        <v/>
      </c>
      <c r="AG538" s="88">
        <f>((N538/(T538*U538))/Q538)</f>
        <v/>
      </c>
      <c r="AH538" s="141">
        <f>((N538/(T538*U538))/P538)</f>
        <v/>
      </c>
      <c r="AI538" s="141">
        <f>((N538/(T538*U538))/R538)</f>
        <v/>
      </c>
      <c r="AJ538" t="inlineStr">
        <is>
          <t>No localizado método ni valor límite para este agente. Consultar con el Laboratorio posible soporte y condiciones de muestreo.</t>
        </is>
      </c>
      <c r="AK538" s="118" t="inlineStr">
        <is>
          <t>Nota: No localizado método ni valor límite para este agente. Consultar con el Laboratorio posible soporte y condiciones de muestreo.</t>
        </is>
      </c>
    </row>
    <row r="539" ht="16"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25" t="inlineStr">
        <is>
          <t>0,2-1</t>
        </is>
      </c>
      <c r="J539" s="25" t="inlineStr">
        <is>
          <t>0,2-1 (MT058 + impinger MT083)</t>
        </is>
      </c>
      <c r="K539" s="25" t="inlineStr">
        <is>
          <t>NIOSH 5502</t>
        </is>
      </c>
      <c r="L539" s="31" t="n">
        <v>1</v>
      </c>
      <c r="N539" s="75" t="n">
        <v>0.2</v>
      </c>
      <c r="O539" t="n">
        <v>0.05</v>
      </c>
      <c r="Q539" s="18" t="n">
        <v>0.01</v>
      </c>
      <c r="R539" s="18" t="n">
        <v>0.08</v>
      </c>
      <c r="S539" t="inlineStr">
        <is>
          <t>Polonia</t>
        </is>
      </c>
      <c r="T539" s="31" t="n">
        <v>1</v>
      </c>
      <c r="U539" s="31" t="n">
        <v>15</v>
      </c>
      <c r="V539" t="inlineStr">
        <is>
          <t>309-00-2</t>
        </is>
      </c>
      <c r="W539" s="2" t="inlineStr">
        <is>
          <t>Aldrin - aire</t>
        </is>
      </c>
      <c r="X539" s="71">
        <f>N539/((0.1*O539)*T539)</f>
        <v/>
      </c>
      <c r="Y539" s="71">
        <f>N539/(0.1*Q539*T539)</f>
        <v/>
      </c>
      <c r="Z539" s="88">
        <f>N539/(0.1*O539)</f>
        <v/>
      </c>
      <c r="AA539" s="88">
        <f>N539/(0.1*Q539)</f>
        <v/>
      </c>
      <c r="AB539" s="90">
        <f>N539/AC539</f>
        <v/>
      </c>
      <c r="AC539" s="31">
        <f>T539*480</f>
        <v/>
      </c>
      <c r="AD539" s="88">
        <f>AB539/O539</f>
        <v/>
      </c>
      <c r="AE539" s="88">
        <f>AB539/Q539</f>
        <v/>
      </c>
      <c r="AF539" s="88">
        <f>((N539/(T539*U539))/O539)</f>
        <v/>
      </c>
      <c r="AG539" s="88">
        <f>((N539/(T539*U539))/Q539)</f>
        <v/>
      </c>
      <c r="AH539" s="88">
        <f>((N539/(T539*U539))/P539)</f>
        <v/>
      </c>
      <c r="AI539" s="88">
        <f>((N539/(T539*U539))/R539)</f>
        <v/>
      </c>
      <c r="AJ539" s="94" t="inlineStr">
        <is>
          <t>Condiciones de muestreo generales planteadas por defecto, pueden considerarse adecudadas para comparativa con valor límite de corta duración.</t>
        </is>
      </c>
      <c r="AK539" s="118" t="inlineStr">
        <is>
          <t>Nota: Disolución para impinger: 15mL Isooctano (MT083).</t>
        </is>
      </c>
    </row>
    <row r="540" ht="16"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25" t="inlineStr">
        <is>
          <t>0,2-1</t>
        </is>
      </c>
      <c r="J540" s="25" t="inlineStr">
        <is>
          <t>0,2-1 (MT058 + impinger MT083)</t>
        </is>
      </c>
      <c r="K540" s="25" t="inlineStr">
        <is>
          <t>NIOSH 5502</t>
        </is>
      </c>
      <c r="L540" s="31" t="n">
        <v>1</v>
      </c>
      <c r="N540" s="75" t="n">
        <v>0.2</v>
      </c>
      <c r="O540" t="n">
        <v>0.05</v>
      </c>
      <c r="Q540" s="18" t="n">
        <v>0.01</v>
      </c>
      <c r="R540" s="18" t="n">
        <v>0.08</v>
      </c>
      <c r="S540" t="inlineStr">
        <is>
          <t>Polonia</t>
        </is>
      </c>
      <c r="T540" s="31" t="n">
        <v>1</v>
      </c>
      <c r="U540" s="31" t="n">
        <v>15</v>
      </c>
      <c r="V540" t="inlineStr">
        <is>
          <t>309-00-2</t>
        </is>
      </c>
      <c r="W540" s="2" t="inlineStr">
        <is>
          <t>Aldrin - aire</t>
        </is>
      </c>
      <c r="X540" s="71">
        <f>N540/((0.1*O540)*T540)</f>
        <v/>
      </c>
      <c r="Y540" s="71">
        <f>N540/(0.1*Q540*T540)</f>
        <v/>
      </c>
      <c r="Z540" s="88">
        <f>N540/(0.1*O540)</f>
        <v/>
      </c>
      <c r="AA540" s="88">
        <f>N540/(0.1*Q540)</f>
        <v/>
      </c>
      <c r="AB540" s="90">
        <f>N540/AC540</f>
        <v/>
      </c>
      <c r="AC540" s="31">
        <f>T540*480</f>
        <v/>
      </c>
      <c r="AD540" s="88">
        <f>AB540/O540</f>
        <v/>
      </c>
      <c r="AE540" s="88">
        <f>AB540/Q540</f>
        <v/>
      </c>
      <c r="AF540" s="88">
        <f>((N540/(T540*U540))/O540)</f>
        <v/>
      </c>
      <c r="AG540" s="88">
        <f>((N540/(T540*U540))/Q540)</f>
        <v/>
      </c>
      <c r="AH540" s="88">
        <f>((N540/(T540*U540))/P540)</f>
        <v/>
      </c>
      <c r="AI540" s="88">
        <f>((N540/(T540*U540))/R540)</f>
        <v/>
      </c>
      <c r="AJ540" s="94" t="inlineStr">
        <is>
          <t>Condiciones de muestreo generales planteadas por defecto, pueden considerarse adecudadas para comparativa con valor límite de corta duración.</t>
        </is>
      </c>
      <c r="AK540" s="118" t="inlineStr">
        <is>
          <t>Nota: Disolución para impinger: 15mL Isooctano (MT083).</t>
        </is>
      </c>
    </row>
    <row r="541" ht="16"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25" t="inlineStr">
        <is>
          <t>0,2-1</t>
        </is>
      </c>
      <c r="J541" s="25" t="inlineStr">
        <is>
          <t>0,2-1 (MT058 + impinger MT083)</t>
        </is>
      </c>
      <c r="K541" s="25" t="inlineStr">
        <is>
          <t>NIOSH 5502</t>
        </is>
      </c>
      <c r="L541" s="31" t="n">
        <v>1</v>
      </c>
      <c r="N541" s="75" t="n">
        <v>0.2</v>
      </c>
      <c r="Q541" t="n">
        <v>0.5</v>
      </c>
      <c r="R541" t="n">
        <v>1</v>
      </c>
      <c r="S541" t="inlineStr">
        <is>
          <t>Dinamarca</t>
        </is>
      </c>
      <c r="T541" s="31" t="n">
        <v>1</v>
      </c>
      <c r="U541" s="31" t="n">
        <v>15</v>
      </c>
      <c r="V541" t="inlineStr">
        <is>
          <t>319-84-6</t>
        </is>
      </c>
      <c r="W541" s="2" t="inlineStr">
        <is>
          <t>alfa-BHC - aire</t>
        </is>
      </c>
      <c r="X541" s="71">
        <f>N541/((0.1*O541)*T541)</f>
        <v/>
      </c>
      <c r="Y541" s="71">
        <f>N541/(0.1*Q541*T541)</f>
        <v/>
      </c>
      <c r="Z541" s="88">
        <f>N541/(0.1*O541)</f>
        <v/>
      </c>
      <c r="AA541" s="88">
        <f>N541/(0.1*Q541)</f>
        <v/>
      </c>
      <c r="AB541" s="90">
        <f>N541/AC541</f>
        <v/>
      </c>
      <c r="AC541" s="31">
        <f>T541*480</f>
        <v/>
      </c>
      <c r="AD541" s="88">
        <f>AB541/O541</f>
        <v/>
      </c>
      <c r="AE541" s="88">
        <f>AB541/Q541</f>
        <v/>
      </c>
      <c r="AF541" s="88">
        <f>((N541/(T541*U541))/O541)</f>
        <v/>
      </c>
      <c r="AG541" s="88">
        <f>((N541/(T541*U541))/Q541)</f>
        <v/>
      </c>
      <c r="AH541" s="88">
        <f>((N541/(T541*U541))/P541)</f>
        <v/>
      </c>
      <c r="AI541" s="88">
        <f>((N541/(T541*U541))/R541)</f>
        <v/>
      </c>
      <c r="AJ541" s="94" t="inlineStr">
        <is>
          <t>Condiciones de muestreo generales planteadas por defecto, pueden considerarse adecudadas para comparativa con valor límite de corta duración.</t>
        </is>
      </c>
      <c r="AK541" s="118" t="inlineStr">
        <is>
          <t>Nota: Disolución para impinger: 15mL Isooctano (MT083). Nota2: Se informa valor límite Gestis de Dinamarca por ser el más restrictivo.</t>
        </is>
      </c>
    </row>
    <row r="542" ht="16"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25" t="inlineStr">
        <is>
          <t>0,2-1</t>
        </is>
      </c>
      <c r="J542" s="25" t="inlineStr">
        <is>
          <t>0,2-1 (MT058 + impinger MT083)</t>
        </is>
      </c>
      <c r="K542" s="25" t="inlineStr">
        <is>
          <t>NIOSH 5502</t>
        </is>
      </c>
      <c r="L542" s="31" t="n">
        <v>1</v>
      </c>
      <c r="N542" s="75" t="n">
        <v>0.2</v>
      </c>
      <c r="Q542" t="n">
        <v>0.5</v>
      </c>
      <c r="R542" t="n">
        <v>1</v>
      </c>
      <c r="S542" t="inlineStr">
        <is>
          <t>Dinamarca</t>
        </is>
      </c>
      <c r="T542" s="31" t="n">
        <v>1</v>
      </c>
      <c r="U542" s="31" t="n">
        <v>15</v>
      </c>
      <c r="V542" t="inlineStr">
        <is>
          <t>319-84-6</t>
        </is>
      </c>
      <c r="W542" s="2" t="inlineStr">
        <is>
          <t>alfa-BHC - aire</t>
        </is>
      </c>
      <c r="X542" s="71">
        <f>N542/((0.1*O542)*T542)</f>
        <v/>
      </c>
      <c r="Y542" s="71">
        <f>N542/(0.1*Q542*T542)</f>
        <v/>
      </c>
      <c r="Z542" s="88">
        <f>N542/(0.1*O542)</f>
        <v/>
      </c>
      <c r="AA542" s="88">
        <f>N542/(0.1*Q542)</f>
        <v/>
      </c>
      <c r="AB542" s="90">
        <f>N542/AC542</f>
        <v/>
      </c>
      <c r="AC542" s="31">
        <f>T542*480</f>
        <v/>
      </c>
      <c r="AD542" s="88">
        <f>AB542/O542</f>
        <v/>
      </c>
      <c r="AE542" s="88">
        <f>AB542/Q542</f>
        <v/>
      </c>
      <c r="AF542" s="88">
        <f>((N542/(T542*U542))/O542)</f>
        <v/>
      </c>
      <c r="AG542" s="88">
        <f>((N542/(T542*U542))/Q542)</f>
        <v/>
      </c>
      <c r="AH542" s="88">
        <f>((N542/(T542*U542))/P542)</f>
        <v/>
      </c>
      <c r="AI542" s="88">
        <f>((N542/(T542*U542))/R542)</f>
        <v/>
      </c>
      <c r="AJ542" s="94" t="inlineStr">
        <is>
          <t>Condiciones de muestreo generales planteadas por defecto, pueden considerarse adecudadas para comparativa con valor límite de corta duración.</t>
        </is>
      </c>
      <c r="AK542" s="118" t="inlineStr">
        <is>
          <t>Nota: Disolución para impinger: 15mL Isooctano (MT083). Nota2: Se informa valor límite Gestis de Dinamarca por ser el más restrictivo.</t>
        </is>
      </c>
    </row>
    <row r="543" ht="16"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25" t="inlineStr">
        <is>
          <t>0,2-1</t>
        </is>
      </c>
      <c r="J543" s="25" t="inlineStr">
        <is>
          <t>0,2-1 (MT058 + impinger MT083)</t>
        </is>
      </c>
      <c r="K543" s="25" t="inlineStr">
        <is>
          <t>NIOSH 5502</t>
        </is>
      </c>
      <c r="L543" s="31" t="n">
        <v>1</v>
      </c>
      <c r="N543" s="75" t="n">
        <v>0.2</v>
      </c>
      <c r="Q543" t="n">
        <v>0.1</v>
      </c>
      <c r="R543" t="n">
        <v>0.8</v>
      </c>
      <c r="S543" t="inlineStr">
        <is>
          <t>Alemania</t>
        </is>
      </c>
      <c r="T543" s="31" t="n">
        <v>1</v>
      </c>
      <c r="U543" s="31" t="n">
        <v>15</v>
      </c>
      <c r="V543" t="inlineStr">
        <is>
          <t>319-85-7</t>
        </is>
      </c>
      <c r="W543" s="2" t="inlineStr">
        <is>
          <t>beta-BHC - aire</t>
        </is>
      </c>
      <c r="X543" s="71">
        <f>N543/((0.1*O543)*T543)</f>
        <v/>
      </c>
      <c r="Y543" s="71">
        <f>N543/(0.1*Q543*T543)</f>
        <v/>
      </c>
      <c r="Z543" s="88">
        <f>N543/(0.1*O543)</f>
        <v/>
      </c>
      <c r="AA543" s="88">
        <f>N543/(0.1*Q543)</f>
        <v/>
      </c>
      <c r="AB543" s="90">
        <f>N543/AC543</f>
        <v/>
      </c>
      <c r="AC543" s="31">
        <f>T543*480</f>
        <v/>
      </c>
      <c r="AD543" s="88">
        <f>AB543/O543</f>
        <v/>
      </c>
      <c r="AE543" s="88">
        <f>AB543/Q543</f>
        <v/>
      </c>
      <c r="AF543" s="88">
        <f>((N543/(T543*U543))/O543)</f>
        <v/>
      </c>
      <c r="AG543" s="88">
        <f>((N543/(T543*U543))/Q543)</f>
        <v/>
      </c>
      <c r="AH543" s="88">
        <f>((N543/(T543*U543))/P543)</f>
        <v/>
      </c>
      <c r="AI543" s="88">
        <f>((N543/(T543*U543))/R543)</f>
        <v/>
      </c>
      <c r="AJ543" s="94" t="inlineStr">
        <is>
          <t>Condiciones de muestreo generales planteadas por defecto, pueden considerarse adecudadas para comparativa con valor límite de corta duración.</t>
        </is>
      </c>
      <c r="AK543" s="118" t="inlineStr">
        <is>
          <t>Nota: Disolución para impinger: 15mL Isooctano (MT083). Nota2: Se informa valor límite Gestis de Alemania por ser el más restrictivo.</t>
        </is>
      </c>
    </row>
    <row r="544" ht="16"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25" t="inlineStr">
        <is>
          <t>0,2-1</t>
        </is>
      </c>
      <c r="J544" s="25" t="inlineStr">
        <is>
          <t>0,2-1 (MT058 + impinger MT083)</t>
        </is>
      </c>
      <c r="K544" s="25" t="inlineStr">
        <is>
          <t>NIOSH 5502</t>
        </is>
      </c>
      <c r="L544" s="31" t="n">
        <v>1</v>
      </c>
      <c r="N544" s="75" t="n">
        <v>0.2</v>
      </c>
      <c r="Q544" t="n">
        <v>0.1</v>
      </c>
      <c r="R544" t="n">
        <v>0.8</v>
      </c>
      <c r="S544" t="inlineStr">
        <is>
          <t>Alemania</t>
        </is>
      </c>
      <c r="T544" s="31" t="n">
        <v>1</v>
      </c>
      <c r="U544" s="31" t="n">
        <v>15</v>
      </c>
      <c r="V544" s="17" t="inlineStr">
        <is>
          <t>319-85-7</t>
        </is>
      </c>
      <c r="W544" s="2" t="inlineStr">
        <is>
          <t>beta-BHC - aire</t>
        </is>
      </c>
      <c r="X544" s="71">
        <f>N544/((0.1*O544)*T544)</f>
        <v/>
      </c>
      <c r="Y544" s="71">
        <f>N544/(0.1*Q544*T544)</f>
        <v/>
      </c>
      <c r="Z544" s="88">
        <f>N544/(0.1*O544)</f>
        <v/>
      </c>
      <c r="AA544" s="88">
        <f>N544/(0.1*Q544)</f>
        <v/>
      </c>
      <c r="AB544" s="90">
        <f>N544/AC544</f>
        <v/>
      </c>
      <c r="AC544" s="31">
        <f>T544*480</f>
        <v/>
      </c>
      <c r="AD544" s="88">
        <f>AB544/O544</f>
        <v/>
      </c>
      <c r="AE544" s="88">
        <f>AB544/Q544</f>
        <v/>
      </c>
      <c r="AF544" s="88">
        <f>((N544/(T544*U544))/O544)</f>
        <v/>
      </c>
      <c r="AG544" s="88">
        <f>((N544/(T544*U544))/Q544)</f>
        <v/>
      </c>
      <c r="AH544" s="88">
        <f>((N544/(T544*U544))/P544)</f>
        <v/>
      </c>
      <c r="AI544" s="88">
        <f>((N544/(T544*U544))/R544)</f>
        <v/>
      </c>
      <c r="AJ544" s="94" t="inlineStr">
        <is>
          <t>Condiciones de muestreo generales planteadas por defecto, pueden considerarse adecudadas para comparativa con valor límite de corta duración.</t>
        </is>
      </c>
      <c r="AK544" s="118" t="inlineStr">
        <is>
          <t>Nota: Disolución para impinger: 15mL Isooctano (MT083). Nota2: Se informa valor límite Gestis de Alemania por ser el más restrictivo.</t>
        </is>
      </c>
    </row>
    <row r="545" ht="16"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25" t="inlineStr">
        <is>
          <t>0,1-1</t>
        </is>
      </c>
      <c r="J545" s="25" t="inlineStr">
        <is>
          <t>0,1-1 (MAE15)</t>
        </is>
      </c>
      <c r="K545" s="25" t="inlineStr">
        <is>
          <t>NIOSH 5601</t>
        </is>
      </c>
      <c r="L545" s="31" t="n">
        <v>1</v>
      </c>
      <c r="N545" s="75" t="n">
        <v>0.2</v>
      </c>
      <c r="O545" t="n">
        <v>5</v>
      </c>
      <c r="Q545" s="18" t="n">
        <v>5</v>
      </c>
      <c r="R545" s="18" t="n">
        <v>10</v>
      </c>
      <c r="S545" t="inlineStr">
        <is>
          <t>Dinamarca</t>
        </is>
      </c>
      <c r="T545" s="31" t="n">
        <v>1</v>
      </c>
      <c r="U545" s="31" t="n">
        <v>15</v>
      </c>
      <c r="V545" s="17" t="inlineStr">
        <is>
          <t>133-06-2</t>
        </is>
      </c>
      <c r="W545" s="2" t="inlineStr">
        <is>
          <t>Captan - aire</t>
        </is>
      </c>
      <c r="X545" s="71">
        <f>N545/((0.1*O545)*T545)</f>
        <v/>
      </c>
      <c r="Y545" s="71">
        <f>N545/(0.1*Q545*T545)</f>
        <v/>
      </c>
      <c r="Z545" s="88">
        <f>N545/(0.1*O545)</f>
        <v/>
      </c>
      <c r="AA545" s="88">
        <f>N545/(0.1*Q545)</f>
        <v/>
      </c>
      <c r="AB545" s="90">
        <f>N545/AC545</f>
        <v/>
      </c>
      <c r="AC545" s="31">
        <f>T545*480</f>
        <v/>
      </c>
      <c r="AD545" s="88">
        <f>AB545/O545</f>
        <v/>
      </c>
      <c r="AE545" s="88">
        <f>AB545/Q545</f>
        <v/>
      </c>
      <c r="AF545" s="88">
        <f>((N545/(T545*U545))/O545)</f>
        <v/>
      </c>
      <c r="AG545" s="88">
        <f>((N545/(T545*U545))/Q545)</f>
        <v/>
      </c>
      <c r="AH545" s="88">
        <f>((N545/(T545*U545))/P545)</f>
        <v/>
      </c>
      <c r="AI545" s="88">
        <f>((N545/(T545*U545))/R545)</f>
        <v/>
      </c>
      <c r="AJ545" s="94" t="inlineStr">
        <is>
          <t>Condiciones de muestreo generales planteadas por defecto, pueden considerarse adecudadas para comparativa con valor límite de corta duración.</t>
        </is>
      </c>
    </row>
    <row r="546" ht="16"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25" t="inlineStr">
        <is>
          <t>0,1-1</t>
        </is>
      </c>
      <c r="J546" s="25" t="inlineStr">
        <is>
          <t>0,1-1 (MAE15)</t>
        </is>
      </c>
      <c r="K546" s="25" t="inlineStr">
        <is>
          <t>NIOSH 5601</t>
        </is>
      </c>
      <c r="L546" s="65" t="n">
        <v>1</v>
      </c>
      <c r="N546" s="75" t="n">
        <v>0.2</v>
      </c>
      <c r="O546" t="n">
        <v>5</v>
      </c>
      <c r="Q546" s="18" t="n">
        <v>5</v>
      </c>
      <c r="R546" s="18" t="n">
        <v>10</v>
      </c>
      <c r="S546" t="inlineStr">
        <is>
          <t>Dinamarca</t>
        </is>
      </c>
      <c r="T546" s="31" t="n">
        <v>1</v>
      </c>
      <c r="U546" s="31" t="n">
        <v>15</v>
      </c>
      <c r="V546" s="17" t="inlineStr">
        <is>
          <t>133-06-2</t>
        </is>
      </c>
      <c r="W546" s="2" t="inlineStr">
        <is>
          <t>Captan - aire</t>
        </is>
      </c>
      <c r="X546" s="71">
        <f>N546/((0.1*O546)*T546)</f>
        <v/>
      </c>
      <c r="Y546" s="71">
        <f>N546/(0.1*Q546*T546)</f>
        <v/>
      </c>
      <c r="Z546" s="88">
        <f>N546/(0.1*O546)</f>
        <v/>
      </c>
      <c r="AA546" s="88">
        <f>N546/(0.1*Q546)</f>
        <v/>
      </c>
      <c r="AB546" s="90">
        <f>N546/AC546</f>
        <v/>
      </c>
      <c r="AC546" s="31">
        <f>T546*480</f>
        <v/>
      </c>
      <c r="AD546" s="88">
        <f>AB546/O546</f>
        <v/>
      </c>
      <c r="AE546" s="88">
        <f>AB546/Q546</f>
        <v/>
      </c>
      <c r="AF546" s="88">
        <f>((N546/(T546*U546))/O546)</f>
        <v/>
      </c>
      <c r="AG546" s="88">
        <f>((N546/(T546*U546))/Q546)</f>
        <v/>
      </c>
      <c r="AH546" s="88">
        <f>((N546/(T546*U546))/P546)</f>
        <v/>
      </c>
      <c r="AI546" s="88">
        <f>((N546/(T546*U546))/R546)</f>
        <v/>
      </c>
      <c r="AJ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N547" s="75" t="n">
        <v>0.2</v>
      </c>
      <c r="U547" s="31" t="n">
        <v>15</v>
      </c>
      <c r="V547" s="17" t="inlineStr">
        <is>
          <t>510-15-6</t>
        </is>
      </c>
      <c r="W547" s="2" t="inlineStr">
        <is>
          <t>Chlorobenzilate - aire</t>
        </is>
      </c>
      <c r="X547" s="71">
        <f>N547/((0.1*O547)*T547)</f>
        <v/>
      </c>
      <c r="Y547" s="71">
        <f>N547/(0.1*Q547*T547)</f>
        <v/>
      </c>
      <c r="Z547" s="88">
        <f>N547/(0.1*O547)</f>
        <v/>
      </c>
      <c r="AA547" s="88">
        <f>N547/(0.1*Q547)</f>
        <v/>
      </c>
      <c r="AB547" s="90">
        <f>N547/AC547</f>
        <v/>
      </c>
      <c r="AC547" s="31">
        <f>T547*480</f>
        <v/>
      </c>
      <c r="AD547" s="88">
        <f>AB547/O547</f>
        <v/>
      </c>
      <c r="AE547" s="88">
        <f>AB547/Q547</f>
        <v/>
      </c>
      <c r="AF547" s="88">
        <f>((N547/(T547*U547))/O547)</f>
        <v/>
      </c>
      <c r="AG547" s="88">
        <f>((N547/(T547*U547))/Q547)</f>
        <v/>
      </c>
      <c r="AH547" s="141">
        <f>((N547/(T547*U547))/P547)</f>
        <v/>
      </c>
      <c r="AI547" s="141">
        <f>((N547/(T547*U547))/R547)</f>
        <v/>
      </c>
      <c r="AJ547" t="inlineStr">
        <is>
          <t>No localizado método ni valor límite para este agente. Consultar con el Laboratorio posible soporte y condiciones de muestreo.</t>
        </is>
      </c>
      <c r="AK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N548" s="75" t="n">
        <v>0.2</v>
      </c>
      <c r="U548" s="31" t="n">
        <v>15</v>
      </c>
      <c r="V548" s="17" t="inlineStr">
        <is>
          <t>510-15-6</t>
        </is>
      </c>
      <c r="W548" s="2" t="inlineStr">
        <is>
          <t>Chlorobenzilate - aire</t>
        </is>
      </c>
      <c r="X548" s="71">
        <f>N548/((0.1*O548)*T548)</f>
        <v/>
      </c>
      <c r="Y548" s="71">
        <f>N548/(0.1*Q548*T548)</f>
        <v/>
      </c>
      <c r="Z548" s="88">
        <f>N548/(0.1*O548)</f>
        <v/>
      </c>
      <c r="AA548" s="88">
        <f>N548/(0.1*Q548)</f>
        <v/>
      </c>
      <c r="AB548" s="90">
        <f>N548/AC548</f>
        <v/>
      </c>
      <c r="AC548" s="31">
        <f>T548*480</f>
        <v/>
      </c>
      <c r="AD548" s="88">
        <f>AB548/O548</f>
        <v/>
      </c>
      <c r="AE548" s="88">
        <f>AB548/Q548</f>
        <v/>
      </c>
      <c r="AF548" s="88">
        <f>((N548/(T548*U548))/O548)</f>
        <v/>
      </c>
      <c r="AG548" s="88">
        <f>((N548/(T548*U548))/Q548)</f>
        <v/>
      </c>
      <c r="AH548" s="141">
        <f>((N548/(T548*U548))/P548)</f>
        <v/>
      </c>
      <c r="AI548" s="141">
        <f>((N548/(T548*U548))/R548)</f>
        <v/>
      </c>
      <c r="AJ548" t="inlineStr">
        <is>
          <t>No localizado método ni valor límite para este agente. Consultar con el Laboratorio posible soporte y condiciones de muestreo.</t>
        </is>
      </c>
      <c r="AK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I549" t="n">
        <v>2</v>
      </c>
      <c r="J549" s="27" t="inlineStr">
        <is>
          <t>2 (MT058)</t>
        </is>
      </c>
      <c r="K549" s="27" t="inlineStr">
        <is>
          <t>OSHA CSI</t>
        </is>
      </c>
      <c r="L549" s="31" t="n">
        <v>2</v>
      </c>
      <c r="N549" s="75" t="n">
        <v>0.2</v>
      </c>
      <c r="T549" s="31" t="n">
        <v>2</v>
      </c>
      <c r="U549" s="31" t="n">
        <v>15</v>
      </c>
      <c r="V549" s="17" t="inlineStr">
        <is>
          <t>2675-77-6</t>
        </is>
      </c>
      <c r="W549" s="2" t="inlineStr">
        <is>
          <t>Chloroneb - aire</t>
        </is>
      </c>
      <c r="X549" s="71">
        <f>N549/((0.1*O549)*T549)</f>
        <v/>
      </c>
      <c r="Y549" s="71">
        <f>N549/(0.1*Q549*T549)</f>
        <v/>
      </c>
      <c r="Z549" s="88">
        <f>N549/(0.1*O549)</f>
        <v/>
      </c>
      <c r="AA549" s="88">
        <f>N549/(0.1*Q549)</f>
        <v/>
      </c>
      <c r="AB549" s="90">
        <f>N549/AC549</f>
        <v/>
      </c>
      <c r="AC549" s="31">
        <f>T549*480</f>
        <v/>
      </c>
      <c r="AD549" s="88">
        <f>AB549/O549</f>
        <v/>
      </c>
      <c r="AE549" s="88">
        <f>AB549/Q549</f>
        <v/>
      </c>
      <c r="AF549" s="88">
        <f>((N549/(T549*U549))/O549)</f>
        <v/>
      </c>
      <c r="AG549" s="88">
        <f>((N549/(T549*U549))/Q549)</f>
        <v/>
      </c>
      <c r="AH549" s="141">
        <f>((N549/(T549*U549))/P549)</f>
        <v/>
      </c>
      <c r="AI549" s="141">
        <f>((N549/(T549*U549))/R549)</f>
        <v/>
      </c>
      <c r="AJ549" t="inlineStr">
        <is>
          <t>No localizado método ni valor límite para este agente. Consultar con el Laboratorio posible soporte y condiciones de muestreo.</t>
        </is>
      </c>
      <c r="AK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I550" t="n">
        <v>2</v>
      </c>
      <c r="J550" s="27" t="inlineStr">
        <is>
          <t>2 (MT058)</t>
        </is>
      </c>
      <c r="K550" s="27" t="inlineStr">
        <is>
          <t>OSHA CSI</t>
        </is>
      </c>
      <c r="L550" s="31" t="n">
        <v>2</v>
      </c>
      <c r="N550" s="75" t="n">
        <v>0.2</v>
      </c>
      <c r="T550" s="31" t="n">
        <v>2</v>
      </c>
      <c r="U550" s="31" t="n">
        <v>15</v>
      </c>
      <c r="V550" s="17" t="inlineStr">
        <is>
          <t>2675-77-6</t>
        </is>
      </c>
      <c r="W550" s="2" t="inlineStr">
        <is>
          <t>Chloroneb - aire</t>
        </is>
      </c>
      <c r="X550" s="71">
        <f>N550/((0.1*O550)*T550)</f>
        <v/>
      </c>
      <c r="Y550" s="71">
        <f>N550/(0.1*Q550*T550)</f>
        <v/>
      </c>
      <c r="Z550" s="88">
        <f>N550/(0.1*O550)</f>
        <v/>
      </c>
      <c r="AA550" s="88">
        <f>N550/(0.1*Q550)</f>
        <v/>
      </c>
      <c r="AB550" s="90">
        <f>N550/AC550</f>
        <v/>
      </c>
      <c r="AC550" s="31">
        <f>T550*480</f>
        <v/>
      </c>
      <c r="AD550" s="88">
        <f>AB550/O550</f>
        <v/>
      </c>
      <c r="AE550" s="88">
        <f>AB550/Q550</f>
        <v/>
      </c>
      <c r="AF550" s="88">
        <f>((N550/(T550*U550))/O550)</f>
        <v/>
      </c>
      <c r="AG550" s="88">
        <f>((N550/(T550*U550))/Q550)</f>
        <v/>
      </c>
      <c r="AH550" s="141">
        <f>((N550/(T550*U550))/P550)</f>
        <v/>
      </c>
      <c r="AI550" s="141">
        <f>((N550/(T550*U550))/R550)</f>
        <v/>
      </c>
      <c r="AJ550" t="inlineStr">
        <is>
          <t>No localizado método ni valor límite para este agente. Consultar con el Laboratorio posible soporte y condiciones de muestreo.</t>
        </is>
      </c>
      <c r="AK550" s="118" t="inlineStr">
        <is>
          <t>Nota: No localizado método específico para su revisión ni valor límite. Se asume como veraz la información facilitada por el Laboratorio.</t>
        </is>
      </c>
    </row>
    <row r="551" ht="16"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t="n">
        <v>1</v>
      </c>
      <c r="J551" s="27" t="inlineStr">
        <is>
          <t>1 (MT058)</t>
        </is>
      </c>
      <c r="K551" s="27" t="inlineStr">
        <is>
          <t>OSHA CSI</t>
        </is>
      </c>
      <c r="L551" s="31" t="n">
        <v>1</v>
      </c>
      <c r="N551" s="75" t="n">
        <v>0.2</v>
      </c>
      <c r="R551" t="n">
        <v>1</v>
      </c>
      <c r="S551" t="inlineStr">
        <is>
          <t>China</t>
        </is>
      </c>
      <c r="T551" s="31" t="n">
        <v>1</v>
      </c>
      <c r="U551" s="31" t="n">
        <v>15</v>
      </c>
      <c r="V551" s="17" t="inlineStr">
        <is>
          <t>1897-45-6</t>
        </is>
      </c>
      <c r="W551" s="2" t="inlineStr">
        <is>
          <t>Chlorothalonil - aire</t>
        </is>
      </c>
      <c r="X551" s="71">
        <f>N551/((0.1*O551)*T551)</f>
        <v/>
      </c>
      <c r="Y551" s="71">
        <f>N551/(0.1*Q551*T551)</f>
        <v/>
      </c>
      <c r="Z551" s="88">
        <f>N551/(0.1*O551)</f>
        <v/>
      </c>
      <c r="AA551" s="88">
        <f>N551/(0.1*Q551)</f>
        <v/>
      </c>
      <c r="AB551" s="90">
        <f>N551/AC551</f>
        <v/>
      </c>
      <c r="AC551" s="31">
        <f>T551*480</f>
        <v/>
      </c>
      <c r="AD551" s="88">
        <f>AB551/O551</f>
        <v/>
      </c>
      <c r="AE551" s="88">
        <f>AB551/Q551</f>
        <v/>
      </c>
      <c r="AF551" s="88">
        <f>((N551/(T551*U551))/O551)</f>
        <v/>
      </c>
      <c r="AG551" s="88">
        <f>((N551/(T551*U551))/Q551)</f>
        <v/>
      </c>
      <c r="AH551" s="88">
        <f>((N551/(T551*U551))/P551)</f>
        <v/>
      </c>
      <c r="AI551" s="88">
        <f>((N551/(T551*U551))/R551)</f>
        <v/>
      </c>
      <c r="AJ551" s="94" t="inlineStr">
        <is>
          <t>Condiciones de muestreo generales planteadas por defecto, pueden considerarse adecudadas para comparativa con valor límite de corta duración.</t>
        </is>
      </c>
      <c r="AK551" s="118" t="inlineStr">
        <is>
          <t>Nota: Se informa STEL de China al ser el único valor límite disponible en Gestis. Nota2: No localizado método específico para su revisión, se asume como veraz la información facilitada por el Laboratorio.</t>
        </is>
      </c>
    </row>
    <row r="552" ht="16"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t="n">
        <v>1</v>
      </c>
      <c r="J552" s="27" t="inlineStr">
        <is>
          <t>1 (MT058)</t>
        </is>
      </c>
      <c r="K552" s="27" t="inlineStr">
        <is>
          <t>OSHA CSI</t>
        </is>
      </c>
      <c r="L552" s="31" t="n">
        <v>1</v>
      </c>
      <c r="N552" s="75" t="n">
        <v>0.2</v>
      </c>
      <c r="R552" t="n">
        <v>1</v>
      </c>
      <c r="S552" t="inlineStr">
        <is>
          <t>China</t>
        </is>
      </c>
      <c r="T552" s="31" t="n">
        <v>1</v>
      </c>
      <c r="U552" s="31" t="n">
        <v>15</v>
      </c>
      <c r="V552" s="17" t="inlineStr">
        <is>
          <t>1897-45-6</t>
        </is>
      </c>
      <c r="W552" s="2" t="inlineStr">
        <is>
          <t>Chlorothalonil - aire</t>
        </is>
      </c>
      <c r="X552" s="71">
        <f>N552/((0.1*O552)*T552)</f>
        <v/>
      </c>
      <c r="Y552" s="71">
        <f>N552/(0.1*Q552*T552)</f>
        <v/>
      </c>
      <c r="Z552" s="88">
        <f>N552/(0.1*O552)</f>
        <v/>
      </c>
      <c r="AA552" s="88">
        <f>N552/(0.1*Q552)</f>
        <v/>
      </c>
      <c r="AB552" s="90">
        <f>N552/AC552</f>
        <v/>
      </c>
      <c r="AC552" s="31">
        <f>T552*480</f>
        <v/>
      </c>
      <c r="AD552" s="88">
        <f>AB552/O552</f>
        <v/>
      </c>
      <c r="AE552" s="88">
        <f>AB552/Q552</f>
        <v/>
      </c>
      <c r="AF552" s="88">
        <f>((N552/(T552*U552))/O552)</f>
        <v/>
      </c>
      <c r="AG552" s="88">
        <f>((N552/(T552*U552))/Q552)</f>
        <v/>
      </c>
      <c r="AH552" s="88">
        <f>((N552/(T552*U552))/P552)</f>
        <v/>
      </c>
      <c r="AI552" s="88">
        <f>((N552/(T552*U552))/R552)</f>
        <v/>
      </c>
      <c r="AJ552" s="94" t="inlineStr">
        <is>
          <t>Condiciones de muestreo generales planteadas por defecto, pueden considerarse adecudadas para comparativa con valor límite de corta duración.</t>
        </is>
      </c>
      <c r="AK552" s="118" t="inlineStr">
        <is>
          <t>Nota: Se informa STEL de China al ser el único valor límite disponible en Gestis. Nota2: No localizado método específico para su revisión, se asume como veraz la información facilitada por el Laboratorio.</t>
        </is>
      </c>
    </row>
    <row r="553" ht="16"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t="n">
        <v>3.8</v>
      </c>
      <c r="J553" s="27" t="inlineStr">
        <is>
          <t>3,8 (PUF)</t>
        </is>
      </c>
      <c r="K553" s="27" t="inlineStr">
        <is>
          <t>EPA TO-10A</t>
        </is>
      </c>
      <c r="L553" s="31" t="n">
        <v>3.8</v>
      </c>
      <c r="N553" s="75" t="n">
        <v>0.2</v>
      </c>
      <c r="T553" s="31" t="n">
        <v>3.8</v>
      </c>
      <c r="U553" s="31" t="n">
        <v>15</v>
      </c>
      <c r="V553" s="17" t="inlineStr">
        <is>
          <t>5103-73-1</t>
        </is>
      </c>
      <c r="W553" s="2" t="inlineStr">
        <is>
          <t>Cis-Nonachlor - aire</t>
        </is>
      </c>
      <c r="X553" s="71">
        <f>N553/((0.1*O553)*T553)</f>
        <v/>
      </c>
      <c r="Y553" s="71">
        <f>N553/(0.1*Q553*T553)</f>
        <v/>
      </c>
      <c r="Z553" s="88">
        <f>N553/(0.1*O553)</f>
        <v/>
      </c>
      <c r="AA553" s="88">
        <f>N553/(0.1*Q553)</f>
        <v/>
      </c>
      <c r="AB553" s="90">
        <f>N553/AC553</f>
        <v/>
      </c>
      <c r="AC553" s="31">
        <f>T553*480</f>
        <v/>
      </c>
      <c r="AD553" s="88">
        <f>AB553/O553</f>
        <v/>
      </c>
      <c r="AE553" s="88">
        <f>AB553/Q553</f>
        <v/>
      </c>
      <c r="AF553" s="88">
        <f>((N553/(T553*U553))/O553)</f>
        <v/>
      </c>
      <c r="AG553" s="88">
        <f>((N553/(T553*U553))/Q553)</f>
        <v/>
      </c>
      <c r="AH553" s="141">
        <f>((N553/(T553*U553))/P553)</f>
        <v/>
      </c>
      <c r="AI553" s="141">
        <f>((N553/(T553*U553))/R553)</f>
        <v/>
      </c>
      <c r="AJ553" s="94" t="inlineStr">
        <is>
          <t>Consultar con el Laboratorio la disponibilidad de este ensayo y soporte PUF. Nota2: No se ha localizado posible valor límite para este agente.</t>
        </is>
      </c>
      <c r="AK553" s="118" t="inlineStr">
        <is>
          <t>Nota: Consultar con el Laboratorio la disponibilidad de este ensayo y soporte PUF. Nota2: No se ha localizado posible valor límite para este agente.</t>
        </is>
      </c>
    </row>
    <row r="554" ht="16"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t="n">
        <v>3.8</v>
      </c>
      <c r="J554" s="27" t="inlineStr">
        <is>
          <t>3,8 (PUF)</t>
        </is>
      </c>
      <c r="K554" s="27" t="inlineStr">
        <is>
          <t>EPA TO-10A</t>
        </is>
      </c>
      <c r="L554" s="31" t="n">
        <v>3.8</v>
      </c>
      <c r="N554" s="75" t="n">
        <v>0.2</v>
      </c>
      <c r="T554" s="31" t="n">
        <v>3.8</v>
      </c>
      <c r="U554" s="31" t="n">
        <v>15</v>
      </c>
      <c r="V554" s="17" t="inlineStr">
        <is>
          <t>5103-73-1</t>
        </is>
      </c>
      <c r="W554" s="2" t="inlineStr">
        <is>
          <t>Cis-Nonachlor - aire</t>
        </is>
      </c>
      <c r="X554" s="71">
        <f>N554/((0.1*O554)*T554)</f>
        <v/>
      </c>
      <c r="Y554" s="71">
        <f>N554/(0.1*Q554*T554)</f>
        <v/>
      </c>
      <c r="Z554" s="88">
        <f>N554/(0.1*O554)</f>
        <v/>
      </c>
      <c r="AA554" s="88">
        <f>N554/(0.1*Q554)</f>
        <v/>
      </c>
      <c r="AB554" s="90">
        <f>N554/AC554</f>
        <v/>
      </c>
      <c r="AC554" s="31">
        <f>T554*480</f>
        <v/>
      </c>
      <c r="AD554" s="88">
        <f>AB554/O554</f>
        <v/>
      </c>
      <c r="AE554" s="88">
        <f>AB554/Q554</f>
        <v/>
      </c>
      <c r="AF554" s="88">
        <f>((N554/(T554*U554))/O554)</f>
        <v/>
      </c>
      <c r="AG554" s="88">
        <f>((N554/(T554*U554))/Q554)</f>
        <v/>
      </c>
      <c r="AH554" s="141">
        <f>((N554/(T554*U554))/P554)</f>
        <v/>
      </c>
      <c r="AI554" s="141">
        <f>((N554/(T554*U554))/R554)</f>
        <v/>
      </c>
      <c r="AJ554" s="94" t="inlineStr">
        <is>
          <t>Consultar con el Laboratorio la disponibilidad de este ensayo y soporte PUF. Nota2: No se ha localizado posible valor límite para este agente.</t>
        </is>
      </c>
      <c r="AK554" s="118" t="inlineStr">
        <is>
          <t>Nota: Consultar con el Laboratorio la disponibilidad de este ensayo y soporte PUF. Nota2: No se ha localizado posible valor límite para este agente.</t>
        </is>
      </c>
    </row>
    <row r="555" ht="16"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t="n">
        <v>1</v>
      </c>
      <c r="J555" s="27" t="inlineStr">
        <is>
          <t>1 (MAE15)</t>
        </is>
      </c>
      <c r="K555" s="27" t="inlineStr">
        <is>
          <t>OSHA 67</t>
        </is>
      </c>
      <c r="L555" s="31" t="n">
        <v>1</v>
      </c>
      <c r="N555" s="75" t="n">
        <v>0.2</v>
      </c>
      <c r="O555" t="n">
        <v>0.5</v>
      </c>
      <c r="Q555" s="18" t="n">
        <v>0.3</v>
      </c>
      <c r="R555" s="18" t="n">
        <v>0.6</v>
      </c>
      <c r="S555" t="inlineStr">
        <is>
          <t>Rumanía</t>
        </is>
      </c>
      <c r="T555" s="31" t="n">
        <v>1</v>
      </c>
      <c r="U555" s="31" t="n">
        <v>15</v>
      </c>
      <c r="V555" s="17" t="inlineStr">
        <is>
          <t>57-74-9</t>
        </is>
      </c>
      <c r="W555" s="2" t="inlineStr">
        <is>
          <t>Clordano - aire</t>
        </is>
      </c>
      <c r="X555" s="71">
        <f>N555/((0.1*O555)*T555)</f>
        <v/>
      </c>
      <c r="Y555" s="71">
        <f>N555/(0.1*Q555*T555)</f>
        <v/>
      </c>
      <c r="Z555" s="88">
        <f>N555/(0.1*O555)</f>
        <v/>
      </c>
      <c r="AA555" s="88">
        <f>N555/(0.1*Q555)</f>
        <v/>
      </c>
      <c r="AB555" s="90">
        <f>N555/AC555</f>
        <v/>
      </c>
      <c r="AC555" s="31">
        <f>T555*480</f>
        <v/>
      </c>
      <c r="AD555" s="88">
        <f>AB555/O555</f>
        <v/>
      </c>
      <c r="AE555" s="88">
        <f>AB555/Q555</f>
        <v/>
      </c>
      <c r="AF555" s="88">
        <f>((N555/(T555*U555))/O555)</f>
        <v/>
      </c>
      <c r="AG555" s="88">
        <f>((N555/(T555*U555))/Q555)</f>
        <v/>
      </c>
      <c r="AH555" s="88">
        <f>((N555/(T555*U555))/P555)</f>
        <v/>
      </c>
      <c r="AI555" s="88">
        <f>((N555/(T555*U555))/R555)</f>
        <v/>
      </c>
      <c r="AJ555" s="94" t="inlineStr">
        <is>
          <t>Condiciones de muestreo generales planteadas por defecto, pueden considerarse adecudadas para comparativa con valor límite de corta duración.</t>
        </is>
      </c>
    </row>
    <row r="556" ht="16"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t="n">
        <v>1</v>
      </c>
      <c r="J556" s="27" t="inlineStr">
        <is>
          <t>1 (MAE15)</t>
        </is>
      </c>
      <c r="K556" s="27" t="inlineStr">
        <is>
          <t>OSHA 67</t>
        </is>
      </c>
      <c r="L556" s="31" t="n">
        <v>1</v>
      </c>
      <c r="N556" s="75" t="n">
        <v>0.2</v>
      </c>
      <c r="O556" t="n">
        <v>0.5</v>
      </c>
      <c r="Q556" s="18" t="n">
        <v>0.6</v>
      </c>
      <c r="R556" s="18" t="n">
        <v>0.6</v>
      </c>
      <c r="S556" t="inlineStr">
        <is>
          <t>Rumanía</t>
        </is>
      </c>
      <c r="T556" s="31" t="n">
        <v>1</v>
      </c>
      <c r="U556" s="31" t="n">
        <v>15</v>
      </c>
      <c r="V556" s="17" t="inlineStr">
        <is>
          <t>57-74-9</t>
        </is>
      </c>
      <c r="W556" s="2" t="inlineStr">
        <is>
          <t>Clordano - aire</t>
        </is>
      </c>
      <c r="X556" s="71">
        <f>N556/((0.1*O556)*T556)</f>
        <v/>
      </c>
      <c r="Y556" s="71">
        <f>N556/(0.1*Q556*T556)</f>
        <v/>
      </c>
      <c r="Z556" s="88">
        <f>N556/(0.1*O556)</f>
        <v/>
      </c>
      <c r="AA556" s="88">
        <f>N556/(0.1*Q556)</f>
        <v/>
      </c>
      <c r="AB556" s="90">
        <f>N556/AC556</f>
        <v/>
      </c>
      <c r="AC556" s="31">
        <f>T556*480</f>
        <v/>
      </c>
      <c r="AD556" s="88">
        <f>AB556/O556</f>
        <v/>
      </c>
      <c r="AE556" s="88">
        <f>AB556/Q556</f>
        <v/>
      </c>
      <c r="AF556" s="88">
        <f>((N556/(T556*U556))/O556)</f>
        <v/>
      </c>
      <c r="AG556" s="88">
        <f>((N556/(T556*U556))/Q556)</f>
        <v/>
      </c>
      <c r="AH556" s="88">
        <f>((N556/(T556*U556))/P556)</f>
        <v/>
      </c>
      <c r="AI556" s="88">
        <f>((N556/(T556*U556))/R556)</f>
        <v/>
      </c>
      <c r="AJ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N557" s="75" t="n">
        <v>0.2</v>
      </c>
      <c r="U557" s="31" t="n">
        <v>15</v>
      </c>
      <c r="V557" s="17" t="inlineStr">
        <is>
          <t>1861-32-1</t>
        </is>
      </c>
      <c r="W557" s="2" t="inlineStr">
        <is>
          <t>DCPA - aire</t>
        </is>
      </c>
      <c r="X557" s="71">
        <f>N557/((0.1*O557)*T557)</f>
        <v/>
      </c>
      <c r="Y557" s="71">
        <f>N557/(0.1*Q557*T557)</f>
        <v/>
      </c>
      <c r="Z557" s="88">
        <f>N557/(0.1*O557)</f>
        <v/>
      </c>
      <c r="AA557" s="88">
        <f>N557/(0.1*Q557)</f>
        <v/>
      </c>
      <c r="AB557" s="90">
        <f>N557/AC557</f>
        <v/>
      </c>
      <c r="AC557" s="31">
        <f>T557*480</f>
        <v/>
      </c>
      <c r="AD557" s="88">
        <f>AB557/O557</f>
        <v/>
      </c>
      <c r="AE557" s="88">
        <f>AB557/Q557</f>
        <v/>
      </c>
      <c r="AF557" s="88">
        <f>((N557/(T557*U557))/O557)</f>
        <v/>
      </c>
      <c r="AG557" s="88">
        <f>((N557/(T557*U557))/Q557)</f>
        <v/>
      </c>
      <c r="AH557" s="141">
        <f>((N557/(T557*U557))/P557)</f>
        <v/>
      </c>
      <c r="AI557" s="141">
        <f>((N557/(T557*U557))/R557)</f>
        <v/>
      </c>
      <c r="AJ557" t="inlineStr">
        <is>
          <t>No localizado método ni valor límite para este agente. Consultar con el Laboratorio posible soporte y condiciones de muestreo.</t>
        </is>
      </c>
      <c r="AK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N558" s="75" t="n">
        <v>0.2</v>
      </c>
      <c r="U558" s="31" t="n">
        <v>15</v>
      </c>
      <c r="V558" s="17" t="inlineStr">
        <is>
          <t>1861-32-1</t>
        </is>
      </c>
      <c r="W558" s="2" t="inlineStr">
        <is>
          <t>DCPA - aire</t>
        </is>
      </c>
      <c r="X558" s="71">
        <f>N558/((0.1*O558)*T558)</f>
        <v/>
      </c>
      <c r="Y558" s="71">
        <f>N558/(0.1*Q558*T558)</f>
        <v/>
      </c>
      <c r="Z558" s="88">
        <f>N558/(0.1*O558)</f>
        <v/>
      </c>
      <c r="AA558" s="88">
        <f>N558/(0.1*Q558)</f>
        <v/>
      </c>
      <c r="AB558" s="90">
        <f>N558/AC558</f>
        <v/>
      </c>
      <c r="AC558" s="31">
        <f>T558*480</f>
        <v/>
      </c>
      <c r="AD558" s="88">
        <f>AB558/O558</f>
        <v/>
      </c>
      <c r="AE558" s="88">
        <f>AB558/Q558</f>
        <v/>
      </c>
      <c r="AF558" s="88">
        <f>((N558/(T558*U558))/O558)</f>
        <v/>
      </c>
      <c r="AG558" s="88">
        <f>((N558/(T558*U558))/Q558)</f>
        <v/>
      </c>
      <c r="AH558" s="141">
        <f>((N558/(T558*U558))/P558)</f>
        <v/>
      </c>
      <c r="AI558" s="141">
        <f>((N558/(T558*U558))/R558)</f>
        <v/>
      </c>
      <c r="AJ558" t="inlineStr">
        <is>
          <t>No localizado método ni valor límite para este agente. Consultar con el Laboratorio posible soporte y condiciones de muestreo.</t>
        </is>
      </c>
      <c r="AK558" s="118" t="inlineStr">
        <is>
          <t>Nota: No localizado método específico para su revisión ni valor límite. Consultar posibles condiciones de muestreo con el Laboratorio (¿0,1-1L/min con MAE15? ¿1L/min con MT058?).</t>
        </is>
      </c>
    </row>
    <row r="559" ht="16"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I559" t="n">
        <v>1.5</v>
      </c>
      <c r="J559" s="27" t="inlineStr">
        <is>
          <t>1,5 (MT058)</t>
        </is>
      </c>
      <c r="K559" t="inlineStr">
        <is>
          <t>OSHA CSI</t>
        </is>
      </c>
      <c r="L559" s="31" t="n">
        <v>1.5</v>
      </c>
      <c r="N559" s="75" t="n">
        <v>0.2</v>
      </c>
      <c r="O559" t="n">
        <v>1</v>
      </c>
      <c r="Q559" s="18" t="n">
        <v>1</v>
      </c>
      <c r="R559" s="18" t="n">
        <v>1</v>
      </c>
      <c r="S559" t="inlineStr">
        <is>
          <t>Hungría</t>
        </is>
      </c>
      <c r="T559" s="31" t="n">
        <v>1.5</v>
      </c>
      <c r="U559" s="31" t="n">
        <v>15</v>
      </c>
      <c r="V559" s="17" t="inlineStr">
        <is>
          <t>50-29-3</t>
        </is>
      </c>
      <c r="W559" s="2" t="inlineStr">
        <is>
          <t>DDT - aire</t>
        </is>
      </c>
      <c r="X559" s="71">
        <f>N559/((0.1*O559)*T559)</f>
        <v/>
      </c>
      <c r="Y559" s="71">
        <f>N559/(0.1*Q559*T559)</f>
        <v/>
      </c>
      <c r="Z559" s="88">
        <f>N559/(0.1*O559)</f>
        <v/>
      </c>
      <c r="AA559" s="88">
        <f>N559/(0.1*Q559)</f>
        <v/>
      </c>
      <c r="AB559" s="90">
        <f>N559/AC559</f>
        <v/>
      </c>
      <c r="AC559" s="31">
        <f>T559*480</f>
        <v/>
      </c>
      <c r="AD559" s="88">
        <f>AB559/O559</f>
        <v/>
      </c>
      <c r="AE559" s="88">
        <f>AB559/Q559</f>
        <v/>
      </c>
      <c r="AF559" s="88">
        <f>((N559/(T559*U559))/O559)</f>
        <v/>
      </c>
      <c r="AG559" s="88">
        <f>((N559/(T559*U559))/Q559)</f>
        <v/>
      </c>
      <c r="AH559" s="88">
        <f>((N559/(T559*U559))/P559)</f>
        <v/>
      </c>
      <c r="AI559" s="88">
        <f>((N559/(T559*U559))/R559)</f>
        <v/>
      </c>
      <c r="AJ559" s="94" t="inlineStr">
        <is>
          <t>Condiciones de muestreo generales planteadas por defecto, pueden considerarse adecudadas para comparativa con valor límite de corta duración.</t>
        </is>
      </c>
      <c r="AK559" s="118" t="inlineStr">
        <is>
          <t>Nota: No se ha localizado el método específico para su valoración. Se asume como veraz la información facilitada por el Laboratorio.</t>
        </is>
      </c>
    </row>
    <row r="560" ht="16"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I560" t="n">
        <v>1.5</v>
      </c>
      <c r="J560" s="27" t="inlineStr">
        <is>
          <t>1,5 (MT058)</t>
        </is>
      </c>
      <c r="K560" s="27" t="inlineStr">
        <is>
          <t>OSHA CSI</t>
        </is>
      </c>
      <c r="L560" s="31" t="n">
        <v>1.5</v>
      </c>
      <c r="N560" s="75" t="n">
        <v>0.2</v>
      </c>
      <c r="O560" t="n">
        <v>1</v>
      </c>
      <c r="Q560" s="18" t="n">
        <v>1</v>
      </c>
      <c r="R560" s="18" t="n">
        <v>1</v>
      </c>
      <c r="S560" t="inlineStr">
        <is>
          <t>Hungría</t>
        </is>
      </c>
      <c r="T560" s="31" t="n">
        <v>1.5</v>
      </c>
      <c r="U560" s="31" t="n">
        <v>15</v>
      </c>
      <c r="V560" s="17" t="inlineStr">
        <is>
          <t>50-29-3</t>
        </is>
      </c>
      <c r="W560" s="2" t="inlineStr">
        <is>
          <t>DDT - aire</t>
        </is>
      </c>
      <c r="X560" s="71">
        <f>N560/((0.1*O560)*T560)</f>
        <v/>
      </c>
      <c r="Y560" s="71">
        <f>N560/(0.1*Q560*T560)</f>
        <v/>
      </c>
      <c r="Z560" s="88">
        <f>N560/(0.1*O560)</f>
        <v/>
      </c>
      <c r="AA560" s="88">
        <f>N560/(0.1*Q560)</f>
        <v/>
      </c>
      <c r="AB560" s="90">
        <f>N560/AC560</f>
        <v/>
      </c>
      <c r="AC560" s="31">
        <f>T560*480</f>
        <v/>
      </c>
      <c r="AD560" s="88">
        <f>AB560/O560</f>
        <v/>
      </c>
      <c r="AE560" s="88">
        <f>AB560/Q560</f>
        <v/>
      </c>
      <c r="AF560" s="88">
        <f>((N560/(T560*U560))/O560)</f>
        <v/>
      </c>
      <c r="AG560" s="88">
        <f>((N560/(T560*U560))/Q560)</f>
        <v/>
      </c>
      <c r="AH560" s="88">
        <f>((N560/(T560*U560))/P560)</f>
        <v/>
      </c>
      <c r="AI560" s="88">
        <f>((N560/(T560*U560))/R560)</f>
        <v/>
      </c>
      <c r="AJ560" s="94" t="inlineStr">
        <is>
          <t>Condiciones de muestreo generales planteadas por defecto, pueden considerarse adecudadas para comparativa con valor límite de corta duración.</t>
        </is>
      </c>
      <c r="AK560" s="118" t="inlineStr">
        <is>
          <t>Nota: No se ha localizado el método específico para su valoración. Se asume como veraz la información facilitada por el Laboratorio.</t>
        </is>
      </c>
    </row>
    <row r="561" ht="16"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t="inlineStr">
        <is>
          <t>0,2-1</t>
        </is>
      </c>
      <c r="J561" s="27" t="inlineStr">
        <is>
          <t>0,2-1 (MT058 + impinger MT083)</t>
        </is>
      </c>
      <c r="K561" s="27" t="inlineStr">
        <is>
          <t>NIOSH 5502</t>
        </is>
      </c>
      <c r="L561" s="31" t="n">
        <v>1</v>
      </c>
      <c r="N561" s="75" t="n">
        <v>0.2</v>
      </c>
      <c r="Q561" t="n">
        <v>0.5</v>
      </c>
      <c r="R561" t="n">
        <v>1</v>
      </c>
      <c r="S561" t="inlineStr">
        <is>
          <t>Dinamarca</t>
        </is>
      </c>
      <c r="T561" s="31" t="n">
        <v>1</v>
      </c>
      <c r="U561" s="31" t="n">
        <v>15</v>
      </c>
      <c r="V561" s="17" t="inlineStr">
        <is>
          <t>319-86-8</t>
        </is>
      </c>
      <c r="W561" s="2" t="inlineStr">
        <is>
          <t>delta-BHC - aire</t>
        </is>
      </c>
      <c r="X561" s="71">
        <f>N561/((0.1*O561)*T561)</f>
        <v/>
      </c>
      <c r="Y561" s="71">
        <f>N561/(0.1*Q561*T561)</f>
        <v/>
      </c>
      <c r="Z561" s="88">
        <f>N561/(0.1*O561)</f>
        <v/>
      </c>
      <c r="AA561" s="88">
        <f>N561/(0.1*Q561)</f>
        <v/>
      </c>
      <c r="AB561" s="90">
        <f>N561/AC561</f>
        <v/>
      </c>
      <c r="AC561" s="31">
        <f>T561*480</f>
        <v/>
      </c>
      <c r="AD561" s="88">
        <f>AB561/O561</f>
        <v/>
      </c>
      <c r="AE561" s="88">
        <f>AB561/Q561</f>
        <v/>
      </c>
      <c r="AF561" s="88">
        <f>((N561/(T561*U561))/O561)</f>
        <v/>
      </c>
      <c r="AG561" s="88">
        <f>((N561/(T561*U561))/Q561)</f>
        <v/>
      </c>
      <c r="AH561" s="88">
        <f>((N561/(T561*U561))/P561)</f>
        <v/>
      </c>
      <c r="AI561" s="88">
        <f>((N561/(T561*U561))/R561)</f>
        <v/>
      </c>
      <c r="AJ561" s="94" t="inlineStr">
        <is>
          <t>Condiciones de muestreo generales planteadas por defecto, pueden considerarse adecudadas para comparativa con valor límite de corta duración.</t>
        </is>
      </c>
      <c r="AK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16"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25" t="inlineStr">
        <is>
          <t>0,2-1</t>
        </is>
      </c>
      <c r="J562" s="27" t="inlineStr">
        <is>
          <t>0,2-1 (MT058 + impinger MT083)</t>
        </is>
      </c>
      <c r="K562" s="27" t="inlineStr">
        <is>
          <t>NIOSH 5502</t>
        </is>
      </c>
      <c r="L562" s="31" t="n">
        <v>1</v>
      </c>
      <c r="N562" s="75" t="n">
        <v>0.2</v>
      </c>
      <c r="Q562" t="n">
        <v>0.5</v>
      </c>
      <c r="R562" t="n">
        <v>1</v>
      </c>
      <c r="S562" t="inlineStr">
        <is>
          <t>Dinamarca</t>
        </is>
      </c>
      <c r="T562" s="31" t="n">
        <v>1</v>
      </c>
      <c r="U562" s="31" t="n">
        <v>15</v>
      </c>
      <c r="V562" s="17" t="inlineStr">
        <is>
          <t>319-86-8</t>
        </is>
      </c>
      <c r="W562" s="2" t="inlineStr">
        <is>
          <t>delta-BHC - aire</t>
        </is>
      </c>
      <c r="X562" s="71">
        <f>N562/((0.1*O562)*T562)</f>
        <v/>
      </c>
      <c r="Y562" s="71">
        <f>N562/(0.1*Q562*T562)</f>
        <v/>
      </c>
      <c r="Z562" s="88">
        <f>N562/(0.1*O562)</f>
        <v/>
      </c>
      <c r="AA562" s="88">
        <f>N562/(0.1*Q562)</f>
        <v/>
      </c>
      <c r="AB562" s="90">
        <f>N562/AC562</f>
        <v/>
      </c>
      <c r="AC562" s="31">
        <f>T562*480</f>
        <v/>
      </c>
      <c r="AD562" s="88">
        <f>AB562/O562</f>
        <v/>
      </c>
      <c r="AE562" s="88">
        <f>AB562/Q562</f>
        <v/>
      </c>
      <c r="AF562" s="88">
        <f>((N562/(T562*U562))/O562)</f>
        <v/>
      </c>
      <c r="AG562" s="88">
        <f>((N562/(T562*U562))/Q562)</f>
        <v/>
      </c>
      <c r="AH562" s="88">
        <f>((N562/(T562*U562))/P562)</f>
        <v/>
      </c>
      <c r="AI562" s="88">
        <f>((N562/(T562*U562))/R562)</f>
        <v/>
      </c>
      <c r="AJ562" s="94" t="inlineStr">
        <is>
          <t>Condiciones de muestreo generales planteadas por defecto, pueden considerarse adecudadas para comparativa con valor límite de corta duración.</t>
        </is>
      </c>
      <c r="AK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I563" t="n">
        <v>1</v>
      </c>
      <c r="J563" s="27" t="inlineStr">
        <is>
          <t>1 (MT058)</t>
        </is>
      </c>
      <c r="K563" s="27" t="inlineStr">
        <is>
          <t>OSHA CSI</t>
        </is>
      </c>
      <c r="L563" s="31" t="n">
        <v>1</v>
      </c>
      <c r="N563" s="75" t="n">
        <v>0.2</v>
      </c>
      <c r="T563" s="31" t="n">
        <v>1</v>
      </c>
      <c r="U563" s="31" t="n">
        <v>15</v>
      </c>
      <c r="V563" s="17" t="inlineStr">
        <is>
          <t>99-30-9</t>
        </is>
      </c>
      <c r="W563" s="2" t="inlineStr">
        <is>
          <t>Dichloran - aire</t>
        </is>
      </c>
      <c r="X563" s="71">
        <f>N563/((0.1*O563)*T563)</f>
        <v/>
      </c>
      <c r="Y563" s="71">
        <f>N563/(0.1*Q563*T563)</f>
        <v/>
      </c>
      <c r="Z563" s="88">
        <f>N563/(0.1*O563)</f>
        <v/>
      </c>
      <c r="AA563" s="88">
        <f>N563/(0.1*Q563)</f>
        <v/>
      </c>
      <c r="AB563" s="90">
        <f>N563/AC563</f>
        <v/>
      </c>
      <c r="AC563" s="31">
        <f>T563*480</f>
        <v/>
      </c>
      <c r="AD563" s="88">
        <f>AB563/O563</f>
        <v/>
      </c>
      <c r="AE563" s="88">
        <f>AB563/Q563</f>
        <v/>
      </c>
      <c r="AF563" s="88">
        <f>((N563/(T563*U563))/O563)</f>
        <v/>
      </c>
      <c r="AG563" s="88">
        <f>((N563/(T563*U563))/Q563)</f>
        <v/>
      </c>
      <c r="AH563" s="141">
        <f>((N563/(T563*U563))/P563)</f>
        <v/>
      </c>
      <c r="AI563" s="141">
        <f>((N563/(T563*U563))/R563)</f>
        <v/>
      </c>
      <c r="AJ563" t="inlineStr">
        <is>
          <t>No localizado método ni valor límite para este agente. Consultar con el Laboratorio posible soporte y condiciones de muestreo.</t>
        </is>
      </c>
      <c r="AK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I564" s="18" t="n">
        <v>1</v>
      </c>
      <c r="J564" s="27" t="inlineStr">
        <is>
          <t>1 (MT058)</t>
        </is>
      </c>
      <c r="K564" s="27" t="inlineStr">
        <is>
          <t>OSHA CSI</t>
        </is>
      </c>
      <c r="L564" s="31" t="n">
        <v>1</v>
      </c>
      <c r="N564" s="75" t="n">
        <v>0.2</v>
      </c>
      <c r="T564" s="31" t="n">
        <v>1</v>
      </c>
      <c r="U564" s="31" t="n">
        <v>15</v>
      </c>
      <c r="V564" s="17" t="inlineStr">
        <is>
          <t>99-30-9</t>
        </is>
      </c>
      <c r="W564" s="2" t="inlineStr">
        <is>
          <t>Dichloran - aire</t>
        </is>
      </c>
      <c r="X564" s="71">
        <f>N564/((0.1*O564)*T564)</f>
        <v/>
      </c>
      <c r="Y564" s="71">
        <f>N564/(0.1*Q564*T564)</f>
        <v/>
      </c>
      <c r="Z564" s="88">
        <f>N564/(0.1*O564)</f>
        <v/>
      </c>
      <c r="AA564" s="88">
        <f>N564/(0.1*Q564)</f>
        <v/>
      </c>
      <c r="AB564" s="90">
        <f>N564/AC564</f>
        <v/>
      </c>
      <c r="AC564" s="31">
        <f>T564*480</f>
        <v/>
      </c>
      <c r="AD564" s="88">
        <f>AB564/O564</f>
        <v/>
      </c>
      <c r="AE564" s="88">
        <f>AB564/Q564</f>
        <v/>
      </c>
      <c r="AF564" s="88">
        <f>((N564/(T564*U564))/O564)</f>
        <v/>
      </c>
      <c r="AG564" s="88">
        <f>((N564/(T564*U564))/Q564)</f>
        <v/>
      </c>
      <c r="AH564" s="141">
        <f>((N564/(T564*U564))/P564)</f>
        <v/>
      </c>
      <c r="AI564" s="141">
        <f>((N564/(T564*U564))/R564)</f>
        <v/>
      </c>
      <c r="AJ564" t="inlineStr">
        <is>
          <t>No localizado método ni valor límite para este agente. Consultar con el Laboratorio posible soporte y condiciones de muestreo.</t>
        </is>
      </c>
      <c r="AK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I565" t="n">
        <v>1</v>
      </c>
      <c r="J565" s="27" t="inlineStr">
        <is>
          <t>1 (MT058)</t>
        </is>
      </c>
      <c r="K565" s="27" t="inlineStr">
        <is>
          <t>OSHA CSI</t>
        </is>
      </c>
      <c r="L565" s="31" t="n">
        <v>1</v>
      </c>
      <c r="N565" s="75" t="n">
        <v>0.2</v>
      </c>
      <c r="T565" s="31" t="n">
        <v>1</v>
      </c>
      <c r="U565" s="31" t="n">
        <v>15</v>
      </c>
      <c r="V565" s="17" t="inlineStr">
        <is>
          <t>115-32-2</t>
        </is>
      </c>
      <c r="W565" s="2" t="inlineStr">
        <is>
          <t>Dicofol - aire</t>
        </is>
      </c>
      <c r="X565" s="71">
        <f>N565/((0.1*O565)*T565)</f>
        <v/>
      </c>
      <c r="Y565" s="71">
        <f>N565/(0.1*Q565*T565)</f>
        <v/>
      </c>
      <c r="Z565" s="88">
        <f>N565/(0.1*O565)</f>
        <v/>
      </c>
      <c r="AA565" s="88">
        <f>N565/(0.1*Q565)</f>
        <v/>
      </c>
      <c r="AB565" s="90">
        <f>N565/AC565</f>
        <v/>
      </c>
      <c r="AC565" s="31">
        <f>T565*480</f>
        <v/>
      </c>
      <c r="AD565" s="88">
        <f>AB565/O565</f>
        <v/>
      </c>
      <c r="AE565" s="88">
        <f>AB565/Q565</f>
        <v/>
      </c>
      <c r="AF565" s="88">
        <f>((N565/(T565*U565))/O565)</f>
        <v/>
      </c>
      <c r="AG565" s="88">
        <f>((N565/(T565*U565))/Q565)</f>
        <v/>
      </c>
      <c r="AH565" s="141">
        <f>((N565/(T565*U565))/P565)</f>
        <v/>
      </c>
      <c r="AI565" s="141">
        <f>((N565/(T565*U565))/R565)</f>
        <v/>
      </c>
      <c r="AJ565" t="inlineStr">
        <is>
          <t>No localizado método ni valor límite para este agente. Consultar con el Laboratorio posible soporte y condiciones de muestreo.</t>
        </is>
      </c>
      <c r="AK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I566" s="18" t="n">
        <v>1</v>
      </c>
      <c r="J566" s="27" t="inlineStr">
        <is>
          <t>1 (MT058)</t>
        </is>
      </c>
      <c r="K566" s="27" t="inlineStr">
        <is>
          <t>OSHA CSI</t>
        </is>
      </c>
      <c r="L566" s="31" t="n">
        <v>1</v>
      </c>
      <c r="N566" s="75" t="n">
        <v>0.2</v>
      </c>
      <c r="T566" s="31" t="n">
        <v>1</v>
      </c>
      <c r="U566" s="31" t="n">
        <v>15</v>
      </c>
      <c r="V566" s="17" t="inlineStr">
        <is>
          <t>115-32-2</t>
        </is>
      </c>
      <c r="W566" s="2" t="inlineStr">
        <is>
          <t>Dicofol - aire</t>
        </is>
      </c>
      <c r="X566" s="71">
        <f>N566/((0.1*O566)*T566)</f>
        <v/>
      </c>
      <c r="Y566" s="71">
        <f>N566/(0.1*Q566*T566)</f>
        <v/>
      </c>
      <c r="Z566" s="88">
        <f>N566/(0.1*O566)</f>
        <v/>
      </c>
      <c r="AA566" s="88">
        <f>N566/(0.1*Q566)</f>
        <v/>
      </c>
      <c r="AB566" s="90">
        <f>N566/AC566</f>
        <v/>
      </c>
      <c r="AC566" s="31">
        <f>T566*480</f>
        <v/>
      </c>
      <c r="AD566" s="88">
        <f>AB566/O566</f>
        <v/>
      </c>
      <c r="AE566" s="88">
        <f>AB566/Q566</f>
        <v/>
      </c>
      <c r="AF566" s="88">
        <f>((N566/(T566*U566))/O566)</f>
        <v/>
      </c>
      <c r="AG566" s="88">
        <f>((N566/(T566*U566))/Q566)</f>
        <v/>
      </c>
      <c r="AH566" s="141">
        <f>((N566/(T566*U566))/P566)</f>
        <v/>
      </c>
      <c r="AI566" s="141">
        <f>((N566/(T566*U566))/R566)</f>
        <v/>
      </c>
      <c r="AJ566" t="inlineStr">
        <is>
          <t>No localizado método ni valor límite para este agente. Consultar con el Laboratorio posible soporte y condiciones de muestreo.</t>
        </is>
      </c>
      <c r="AK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I567" t="n">
        <v>1.5</v>
      </c>
      <c r="J567" s="27" t="inlineStr">
        <is>
          <t>1,5 (MT058)</t>
        </is>
      </c>
      <c r="K567" s="27" t="inlineStr">
        <is>
          <t>OSHA FV</t>
        </is>
      </c>
      <c r="L567" s="31" t="n">
        <v>1.5</v>
      </c>
      <c r="N567" s="75" t="n">
        <v>0.2</v>
      </c>
      <c r="O567" t="n">
        <v>0.1</v>
      </c>
      <c r="Q567" s="18" t="n">
        <v>0.01</v>
      </c>
      <c r="R567" s="18" t="n">
        <v>0.08</v>
      </c>
      <c r="S567" t="inlineStr">
        <is>
          <t>Polonia</t>
        </is>
      </c>
      <c r="T567" s="31" t="n">
        <v>1.5</v>
      </c>
      <c r="U567" s="31" t="n">
        <v>15</v>
      </c>
      <c r="V567" s="17" t="inlineStr">
        <is>
          <t>60-57-1</t>
        </is>
      </c>
      <c r="W567" s="2" t="inlineStr">
        <is>
          <t>Dieldrin - aire</t>
        </is>
      </c>
      <c r="X567" s="71">
        <f>N567/((0.1*O567)*T567)</f>
        <v/>
      </c>
      <c r="Y567" s="71">
        <f>N567/(0.1*Q567*T567)</f>
        <v/>
      </c>
      <c r="Z567" s="88">
        <f>N567/(0.1*O567)</f>
        <v/>
      </c>
      <c r="AA567" s="88">
        <f>N567/(0.1*Q567)</f>
        <v/>
      </c>
      <c r="AB567" s="90">
        <f>N567/AC567</f>
        <v/>
      </c>
      <c r="AC567" s="31">
        <f>T567*480</f>
        <v/>
      </c>
      <c r="AD567" s="88">
        <f>AB567/O567</f>
        <v/>
      </c>
      <c r="AE567" s="88">
        <f>AB567/Q567</f>
        <v/>
      </c>
      <c r="AF567" s="88">
        <f>((N567/(T567*U567))/O567)</f>
        <v/>
      </c>
      <c r="AG567" s="88">
        <f>((N567/(T567*U567))/Q567)</f>
        <v/>
      </c>
      <c r="AH567" s="88">
        <f>((N567/(T567*U567))/P567)</f>
        <v/>
      </c>
      <c r="AI567" s="88">
        <f>((N567/(T567*U567))/R567)</f>
        <v/>
      </c>
      <c r="AJ567" t="inlineStr">
        <is>
          <t>No localizado método para este agente. Consultar con el Laboratorio posible soporte y condiciones de muestreo.</t>
        </is>
      </c>
      <c r="AK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I568" s="18" t="n">
        <v>1.5</v>
      </c>
      <c r="J568" s="27" t="inlineStr">
        <is>
          <t>1,5 (MT058)</t>
        </is>
      </c>
      <c r="K568" s="27" t="inlineStr">
        <is>
          <t>OSHA FV</t>
        </is>
      </c>
      <c r="L568" s="31" t="n">
        <v>1.5</v>
      </c>
      <c r="N568" s="75" t="n">
        <v>0.2</v>
      </c>
      <c r="O568" t="n">
        <v>0.1</v>
      </c>
      <c r="Q568" s="18" t="n">
        <v>0.01</v>
      </c>
      <c r="R568" s="18" t="n">
        <v>0.08</v>
      </c>
      <c r="S568" t="inlineStr">
        <is>
          <t>Polonia</t>
        </is>
      </c>
      <c r="T568" s="31" t="n">
        <v>1.5</v>
      </c>
      <c r="U568" s="31" t="n">
        <v>15</v>
      </c>
      <c r="V568" s="17" t="inlineStr">
        <is>
          <t>60-57-1</t>
        </is>
      </c>
      <c r="W568" s="2" t="inlineStr">
        <is>
          <t>Dieldrin - aire</t>
        </is>
      </c>
      <c r="X568" s="71">
        <f>N568/((0.1*O568)*T568)</f>
        <v/>
      </c>
      <c r="Y568" s="71">
        <f>N568/(0.1*Q568*T568)</f>
        <v/>
      </c>
      <c r="Z568" s="88">
        <f>N568/(0.1*O568)</f>
        <v/>
      </c>
      <c r="AA568" s="88">
        <f>N568/(0.1*Q568)</f>
        <v/>
      </c>
      <c r="AB568" s="90">
        <f>N568/AC568</f>
        <v/>
      </c>
      <c r="AC568" s="31">
        <f>T568*480</f>
        <v/>
      </c>
      <c r="AD568" s="88">
        <f>AB568/O568</f>
        <v/>
      </c>
      <c r="AE568" s="88">
        <f>AB568/Q568</f>
        <v/>
      </c>
      <c r="AF568" s="88">
        <f>((N568/(T568*U568))/O568)</f>
        <v/>
      </c>
      <c r="AG568" s="88">
        <f>((N568/(T568*U568))/Q568)</f>
        <v/>
      </c>
      <c r="AH568" s="88">
        <f>((N568/(T568*U568))/P568)</f>
        <v/>
      </c>
      <c r="AI568" s="88">
        <f>((N568/(T568*U568))/R568)</f>
        <v/>
      </c>
      <c r="AJ568" t="inlineStr">
        <is>
          <t>No localizado método para este agente. Consultar con el Laboratorio posible soporte y condiciones de muestreo.</t>
        </is>
      </c>
      <c r="AK568" s="118" t="inlineStr">
        <is>
          <t>Nota: No se ha localizado el método específico para su valoración. Se asume como veraz la información facilitada por el Laboratorio.</t>
        </is>
      </c>
    </row>
    <row r="569" ht="16"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t="n">
        <v>1</v>
      </c>
      <c r="J569" s="27" t="inlineStr">
        <is>
          <t>1 (MAE15)</t>
        </is>
      </c>
      <c r="K569" s="27" t="inlineStr">
        <is>
          <t>OSHA PV 2023</t>
        </is>
      </c>
      <c r="L569" s="31" t="n">
        <v>1</v>
      </c>
      <c r="N569" s="75" t="n">
        <v>0.2</v>
      </c>
      <c r="O569" t="n">
        <v>0.1</v>
      </c>
      <c r="Q569" s="18" t="n">
        <v>0.1</v>
      </c>
      <c r="R569" s="18" t="n">
        <v>0.2</v>
      </c>
      <c r="S569" t="inlineStr">
        <is>
          <t>Dinamarca</t>
        </is>
      </c>
      <c r="T569" s="31" t="n">
        <v>1</v>
      </c>
      <c r="U569" s="31" t="n">
        <v>15</v>
      </c>
      <c r="V569" s="17" t="inlineStr">
        <is>
          <t>115-29-7</t>
        </is>
      </c>
      <c r="W569" s="2" t="inlineStr">
        <is>
          <t>Endosulfane - aire</t>
        </is>
      </c>
      <c r="X569" s="71">
        <f>N569/((0.1*O569)*T569)</f>
        <v/>
      </c>
      <c r="Y569" s="71">
        <f>N569/(0.1*Q569*T569)</f>
        <v/>
      </c>
      <c r="Z569" s="88">
        <f>N569/(0.1*O569)</f>
        <v/>
      </c>
      <c r="AA569" s="88">
        <f>N569/(0.1*Q569)</f>
        <v/>
      </c>
      <c r="AB569" s="90">
        <f>N569/AC569</f>
        <v/>
      </c>
      <c r="AC569" s="31">
        <f>T569*480</f>
        <v/>
      </c>
      <c r="AD569" s="88">
        <f>AB569/O569</f>
        <v/>
      </c>
      <c r="AE569" s="88">
        <f>AB569/Q569</f>
        <v/>
      </c>
      <c r="AF569" s="88">
        <f>((N569/(T569*U569))/O569)</f>
        <v/>
      </c>
      <c r="AG569" s="88">
        <f>((N569/(T569*U569))/Q569)</f>
        <v/>
      </c>
      <c r="AH569" s="88">
        <f>((N569/(T569*U569))/P569)</f>
        <v/>
      </c>
      <c r="AI569" s="88">
        <f>((N569/(T569*U569))/R569)</f>
        <v/>
      </c>
      <c r="AJ569" s="94" t="inlineStr">
        <is>
          <t>Condiciones de muestreo generales planteadas por defecto, pueden considerarse adecudadas para comparativa con valor límite de corta duración.</t>
        </is>
      </c>
    </row>
    <row r="570" ht="16"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18" t="n">
        <v>1</v>
      </c>
      <c r="J570" s="27" t="inlineStr">
        <is>
          <t>1 (MAE15)</t>
        </is>
      </c>
      <c r="K570" s="27" t="inlineStr">
        <is>
          <t>OSHA PV 2023</t>
        </is>
      </c>
      <c r="L570" s="31" t="n">
        <v>1</v>
      </c>
      <c r="N570" s="75" t="n">
        <v>0.2</v>
      </c>
      <c r="O570" t="n">
        <v>0.1</v>
      </c>
      <c r="Q570" s="18" t="n">
        <v>0.1</v>
      </c>
      <c r="R570" s="18" t="n">
        <v>0.2</v>
      </c>
      <c r="S570" t="inlineStr">
        <is>
          <t>Dinamarca</t>
        </is>
      </c>
      <c r="T570" s="31" t="n">
        <v>1</v>
      </c>
      <c r="U570" s="31" t="n">
        <v>15</v>
      </c>
      <c r="V570" s="17" t="inlineStr">
        <is>
          <t>115-29-7</t>
        </is>
      </c>
      <c r="W570" s="2" t="inlineStr">
        <is>
          <t>Endosulfane - aire</t>
        </is>
      </c>
      <c r="X570" s="71">
        <f>N570/((0.1*O570)*T570)</f>
        <v/>
      </c>
      <c r="Y570" s="71">
        <f>N570/(0.1*Q570*T570)</f>
        <v/>
      </c>
      <c r="Z570" s="88">
        <f>N570/(0.1*O570)</f>
        <v/>
      </c>
      <c r="AA570" s="88">
        <f>N570/(0.1*Q570)</f>
        <v/>
      </c>
      <c r="AB570" s="90">
        <f>N570/AC570</f>
        <v/>
      </c>
      <c r="AC570" s="31">
        <f>T570*480</f>
        <v/>
      </c>
      <c r="AD570" s="88">
        <f>AB570/O570</f>
        <v/>
      </c>
      <c r="AE570" s="88">
        <f>AB570/Q570</f>
        <v/>
      </c>
      <c r="AF570" s="88">
        <f>((N570/(T570*U570))/O570)</f>
        <v/>
      </c>
      <c r="AG570" s="88">
        <f>((N570/(T570*U570))/Q570)</f>
        <v/>
      </c>
      <c r="AH570" s="88">
        <f>((N570/(T570*U570))/P570)</f>
        <v/>
      </c>
      <c r="AI570" s="88">
        <f>((N570/(T570*U570))/R570)</f>
        <v/>
      </c>
      <c r="AJ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N571" s="75" t="n">
        <v>0.2</v>
      </c>
      <c r="U571" s="31" t="n">
        <v>15</v>
      </c>
      <c r="V571" s="17" t="inlineStr">
        <is>
          <t>1031-07-8</t>
        </is>
      </c>
      <c r="W571" s="2" t="inlineStr">
        <is>
          <t>Endosulfane sulfate - aire</t>
        </is>
      </c>
      <c r="X571" s="71">
        <f>N571/((0.1*O571)*T571)</f>
        <v/>
      </c>
      <c r="Y571" s="71">
        <f>N571/(0.1*Q571*T571)</f>
        <v/>
      </c>
      <c r="Z571" s="88">
        <f>N571/(0.1*O571)</f>
        <v/>
      </c>
      <c r="AA571" s="88">
        <f>N571/(0.1*Q571)</f>
        <v/>
      </c>
      <c r="AB571" s="90">
        <f>N571/AC571</f>
        <v/>
      </c>
      <c r="AC571" s="31">
        <f>T571*480</f>
        <v/>
      </c>
      <c r="AD571" s="88">
        <f>AB571/O571</f>
        <v/>
      </c>
      <c r="AE571" s="88">
        <f>AB571/Q571</f>
        <v/>
      </c>
      <c r="AF571" s="88">
        <f>((N571/(T571*U571))/O571)</f>
        <v/>
      </c>
      <c r="AG571" s="88">
        <f>((N571/(T571*U571))/Q571)</f>
        <v/>
      </c>
      <c r="AH571" s="141">
        <f>((N571/(T571*U571))/P571)</f>
        <v/>
      </c>
      <c r="AI571" s="141">
        <f>((N571/(T571*U571))/R571)</f>
        <v/>
      </c>
      <c r="AJ571" t="inlineStr">
        <is>
          <t>No localizado método ni valor límite para este agente. Consultar con el Laboratorio posible soporte y condiciones de muestreo.</t>
        </is>
      </c>
      <c r="AK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N572" s="75" t="n">
        <v>0.2</v>
      </c>
      <c r="U572" s="31" t="n">
        <v>15</v>
      </c>
      <c r="V572" s="17" t="inlineStr">
        <is>
          <t>1031-07-8</t>
        </is>
      </c>
      <c r="W572" s="2" t="inlineStr">
        <is>
          <t>Endosulfane sulfate - aire</t>
        </is>
      </c>
      <c r="X572" s="71">
        <f>N572/((0.1*O572)*T572)</f>
        <v/>
      </c>
      <c r="Y572" s="71">
        <f>N572/(0.1*Q572*T572)</f>
        <v/>
      </c>
      <c r="Z572" s="88">
        <f>N572/(0.1*O572)</f>
        <v/>
      </c>
      <c r="AA572" s="88">
        <f>N572/(0.1*Q572)</f>
        <v/>
      </c>
      <c r="AB572" s="90">
        <f>N572/AC572</f>
        <v/>
      </c>
      <c r="AC572" s="31">
        <f>T572*480</f>
        <v/>
      </c>
      <c r="AD572" s="88">
        <f>AB572/O572</f>
        <v/>
      </c>
      <c r="AE572" s="88">
        <f>AB572/Q572</f>
        <v/>
      </c>
      <c r="AF572" s="88">
        <f>((N572/(T572*U572))/O572)</f>
        <v/>
      </c>
      <c r="AG572" s="88">
        <f>((N572/(T572*U572))/Q572)</f>
        <v/>
      </c>
      <c r="AH572" s="141">
        <f>((N572/(T572*U572))/P572)</f>
        <v/>
      </c>
      <c r="AI572" s="141">
        <f>((N572/(T572*U572))/R572)</f>
        <v/>
      </c>
      <c r="AJ572" t="inlineStr">
        <is>
          <t>No localizado método ni valor límite para este agente. Consultar con el Laboratorio posible soporte y condiciones de muestreo.</t>
        </is>
      </c>
      <c r="AK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25" t="inlineStr">
        <is>
          <t>0,5-1</t>
        </is>
      </c>
      <c r="J573" s="27" t="inlineStr">
        <is>
          <t>0,5-1 (MT117 + Chromosorb 102)</t>
        </is>
      </c>
      <c r="K573" s="27" t="inlineStr">
        <is>
          <t>NIOSH 5519</t>
        </is>
      </c>
      <c r="L573" s="31" t="n">
        <v>1</v>
      </c>
      <c r="N573" s="75" t="n">
        <v>0.2</v>
      </c>
      <c r="O573" t="n">
        <v>0.1</v>
      </c>
      <c r="Q573" s="18" t="n">
        <v>0.1</v>
      </c>
      <c r="R573" s="18" t="n">
        <v>0.2</v>
      </c>
      <c r="S573" t="inlineStr">
        <is>
          <t>Dinamarca</t>
        </is>
      </c>
      <c r="T573" s="31" t="n">
        <v>1</v>
      </c>
      <c r="U573" s="31" t="n">
        <v>15</v>
      </c>
      <c r="V573" s="17" t="inlineStr">
        <is>
          <t>72-20-8</t>
        </is>
      </c>
      <c r="W573" s="2" t="inlineStr">
        <is>
          <t>Endrin - aire</t>
        </is>
      </c>
      <c r="X573" s="71">
        <f>N573/((0.1*O573)*T573)</f>
        <v/>
      </c>
      <c r="Y573" s="71">
        <f>N573/(0.1*Q573*T573)</f>
        <v/>
      </c>
      <c r="Z573" s="88">
        <f>N573/(0.1*O573)</f>
        <v/>
      </c>
      <c r="AA573" s="88">
        <f>N573/(0.1*Q573)</f>
        <v/>
      </c>
      <c r="AB573" s="90">
        <f>N573/AC573</f>
        <v/>
      </c>
      <c r="AC573" s="31">
        <f>T573*480</f>
        <v/>
      </c>
      <c r="AD573" s="88">
        <f>AB573/O573</f>
        <v/>
      </c>
      <c r="AE573" s="88">
        <f>AB573/Q573</f>
        <v/>
      </c>
      <c r="AF573" s="88">
        <f>((N573/(T573*U573))/O573)</f>
        <v/>
      </c>
      <c r="AG573" s="88">
        <f>((N573/(T573*U573))/Q573)</f>
        <v/>
      </c>
      <c r="AH573" s="88">
        <f>((N573/(T573*U573))/P573)</f>
        <v/>
      </c>
      <c r="AI573" s="88">
        <f>((N573/(T573*U573))/R573)</f>
        <v/>
      </c>
      <c r="AJ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25" t="inlineStr">
        <is>
          <t>0,5-1</t>
        </is>
      </c>
      <c r="J574" s="27" t="inlineStr">
        <is>
          <t>0,5-1 (MT117 + Chromosorb 102)</t>
        </is>
      </c>
      <c r="K574" s="27" t="inlineStr">
        <is>
          <t>NIOSH 5519</t>
        </is>
      </c>
      <c r="L574" s="31" t="n">
        <v>1</v>
      </c>
      <c r="N574" s="75" t="n">
        <v>0.2</v>
      </c>
      <c r="O574" t="n">
        <v>0.1</v>
      </c>
      <c r="Q574" s="18" t="n">
        <v>0.1</v>
      </c>
      <c r="R574" s="18" t="n">
        <v>0.2</v>
      </c>
      <c r="S574" t="inlineStr">
        <is>
          <t>Dinamarca</t>
        </is>
      </c>
      <c r="T574" s="31" t="n">
        <v>1</v>
      </c>
      <c r="U574" s="31" t="n">
        <v>15</v>
      </c>
      <c r="V574" s="17" t="inlineStr">
        <is>
          <t>72-20-8</t>
        </is>
      </c>
      <c r="W574" s="2" t="inlineStr">
        <is>
          <t>Endrin - aire</t>
        </is>
      </c>
      <c r="X574" s="71">
        <f>N574/((0.1*O574)*T574)</f>
        <v/>
      </c>
      <c r="Y574" s="71">
        <f>N574/(0.1*Q574*T574)</f>
        <v/>
      </c>
      <c r="Z574" s="88">
        <f>N574/(0.1*O574)</f>
        <v/>
      </c>
      <c r="AA574" s="88">
        <f>N574/(0.1*Q574)</f>
        <v/>
      </c>
      <c r="AB574" s="90">
        <f>N574/AC574</f>
        <v/>
      </c>
      <c r="AC574" s="31">
        <f>T574*480</f>
        <v/>
      </c>
      <c r="AD574" s="88">
        <f>AB574/O574</f>
        <v/>
      </c>
      <c r="AE574" s="88">
        <f>AB574/Q574</f>
        <v/>
      </c>
      <c r="AF574" s="88">
        <f>((N574/(T574*U574))/O574)</f>
        <v/>
      </c>
      <c r="AG574" s="88">
        <f>((N574/(T574*U574))/Q574)</f>
        <v/>
      </c>
      <c r="AH574" s="88">
        <f>((N574/(T574*U574))/P574)</f>
        <v/>
      </c>
      <c r="AI574" s="88">
        <f>((N574/(T574*U574))/R574)</f>
        <v/>
      </c>
      <c r="AJ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N575" s="75" t="n">
        <v>0.2</v>
      </c>
      <c r="U575" s="31" t="n">
        <v>15</v>
      </c>
      <c r="V575" s="17" t="inlineStr">
        <is>
          <t>7421-93-4</t>
        </is>
      </c>
      <c r="W575" s="2" t="inlineStr">
        <is>
          <t>Endrin aldehyde - aire</t>
        </is>
      </c>
      <c r="X575" s="71">
        <f>N575/((0.1*O575)*T575)</f>
        <v/>
      </c>
      <c r="Y575" s="71">
        <f>N575/(0.1*Q575*T575)</f>
        <v/>
      </c>
      <c r="Z575" s="88">
        <f>N575/(0.1*O575)</f>
        <v/>
      </c>
      <c r="AA575" s="88">
        <f>N575/(0.1*Q575)</f>
        <v/>
      </c>
      <c r="AB575" s="90">
        <f>N575/AC575</f>
        <v/>
      </c>
      <c r="AC575" s="31">
        <f>T575*480</f>
        <v/>
      </c>
      <c r="AD575" s="88">
        <f>AB575/O575</f>
        <v/>
      </c>
      <c r="AE575" s="88">
        <f>AB575/Q575</f>
        <v/>
      </c>
      <c r="AF575" s="88">
        <f>((N575/(T575*U575))/O575)</f>
        <v/>
      </c>
      <c r="AG575" s="88">
        <f>((N575/(T575*U575))/Q575)</f>
        <v/>
      </c>
      <c r="AH575" s="141">
        <f>((N575/(T575*U575))/P575)</f>
        <v/>
      </c>
      <c r="AI575" s="141">
        <f>((N575/(T575*U575))/R575)</f>
        <v/>
      </c>
      <c r="AJ575" t="inlineStr">
        <is>
          <t>No localizado método ni valor límite para este agente. Consultar con el Laboratorio posible soporte y condiciones de muestreo.</t>
        </is>
      </c>
      <c r="AK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N576" s="75" t="n">
        <v>0.2</v>
      </c>
      <c r="U576" s="31" t="n">
        <v>15</v>
      </c>
      <c r="V576" s="17" t="inlineStr">
        <is>
          <t>7421-93-4</t>
        </is>
      </c>
      <c r="W576" s="2" t="inlineStr">
        <is>
          <t>Endrin aldehyde - aire</t>
        </is>
      </c>
      <c r="X576" s="71">
        <f>N576/((0.1*O576)*T576)</f>
        <v/>
      </c>
      <c r="Y576" s="71">
        <f>N576/(0.1*Q576*T576)</f>
        <v/>
      </c>
      <c r="Z576" s="88">
        <f>N576/(0.1*O576)</f>
        <v/>
      </c>
      <c r="AA576" s="88">
        <f>N576/(0.1*Q576)</f>
        <v/>
      </c>
      <c r="AB576" s="90">
        <f>N576/AC576</f>
        <v/>
      </c>
      <c r="AC576" s="31">
        <f>T576*480</f>
        <v/>
      </c>
      <c r="AD576" s="88">
        <f>AB576/O576</f>
        <v/>
      </c>
      <c r="AE576" s="88">
        <f>AB576/Q576</f>
        <v/>
      </c>
      <c r="AF576" s="88">
        <f>((N576/(T576*U576))/O576)</f>
        <v/>
      </c>
      <c r="AG576" s="88">
        <f>((N576/(T576*U576))/Q576)</f>
        <v/>
      </c>
      <c r="AH576" s="141">
        <f>((N576/(T576*U576))/P576)</f>
        <v/>
      </c>
      <c r="AI576" s="141">
        <f>((N576/(T576*U576))/R576)</f>
        <v/>
      </c>
      <c r="AJ576" t="inlineStr">
        <is>
          <t>No localizado método ni valor límite para este agente. Consultar con el Laboratorio posible soporte y condiciones de muestreo.</t>
        </is>
      </c>
      <c r="AK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N577" s="75" t="n">
        <v>0.2</v>
      </c>
      <c r="U577" s="31" t="n">
        <v>15</v>
      </c>
      <c r="V577" s="17" t="inlineStr">
        <is>
          <t>53494-70-5</t>
        </is>
      </c>
      <c r="W577" s="2" t="inlineStr">
        <is>
          <t>Endrin Ketone - aire</t>
        </is>
      </c>
      <c r="X577" s="71">
        <f>N577/((0.1*O577)*T577)</f>
        <v/>
      </c>
      <c r="Y577" s="71">
        <f>N577/(0.1*Q577*T577)</f>
        <v/>
      </c>
      <c r="Z577" s="88">
        <f>N577/(0.1*O577)</f>
        <v/>
      </c>
      <c r="AA577" s="88">
        <f>N577/(0.1*Q577)</f>
        <v/>
      </c>
      <c r="AB577" s="90">
        <f>N577/AC577</f>
        <v/>
      </c>
      <c r="AC577" s="31">
        <f>T577*480</f>
        <v/>
      </c>
      <c r="AD577" s="88">
        <f>AB577/O577</f>
        <v/>
      </c>
      <c r="AE577" s="88">
        <f>AB577/Q577</f>
        <v/>
      </c>
      <c r="AF577" s="88">
        <f>((N577/(T577*U577))/O577)</f>
        <v/>
      </c>
      <c r="AG577" s="88">
        <f>((N577/(T577*U577))/Q577)</f>
        <v/>
      </c>
      <c r="AH577" s="141">
        <f>((N577/(T577*U577))/P577)</f>
        <v/>
      </c>
      <c r="AI577" s="141">
        <f>((N577/(T577*U577))/R577)</f>
        <v/>
      </c>
      <c r="AJ577" t="inlineStr">
        <is>
          <t>No localizado método ni valor límite para este agente. Consultar con el Laboratorio posible soporte y condiciones de muestreo.</t>
        </is>
      </c>
      <c r="AK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N578" s="75" t="n">
        <v>0.2</v>
      </c>
      <c r="U578" s="31" t="n">
        <v>15</v>
      </c>
      <c r="V578" s="17" t="inlineStr">
        <is>
          <t>53494-70-5</t>
        </is>
      </c>
      <c r="W578" s="2" t="inlineStr">
        <is>
          <t>Endrin Ketone - aire</t>
        </is>
      </c>
      <c r="X578" s="71">
        <f>N578/((0.1*O578)*T578)</f>
        <v/>
      </c>
      <c r="Y578" s="71">
        <f>N578/(0.1*Q578*T578)</f>
        <v/>
      </c>
      <c r="Z578" s="88">
        <f>N578/(0.1*O578)</f>
        <v/>
      </c>
      <c r="AA578" s="88">
        <f>N578/(0.1*Q578)</f>
        <v/>
      </c>
      <c r="AB578" s="90">
        <f>N578/AC578</f>
        <v/>
      </c>
      <c r="AC578" s="31">
        <f>T578*480</f>
        <v/>
      </c>
      <c r="AD578" s="88">
        <f>AB578/O578</f>
        <v/>
      </c>
      <c r="AE578" s="88">
        <f>AB578/Q578</f>
        <v/>
      </c>
      <c r="AF578" s="88">
        <f>((N578/(T578*U578))/O578)</f>
        <v/>
      </c>
      <c r="AG578" s="88">
        <f>((N578/(T578*U578))/Q578)</f>
        <v/>
      </c>
      <c r="AH578" s="141">
        <f>((N578/(T578*U578))/P578)</f>
        <v/>
      </c>
      <c r="AI578" s="141">
        <f>((N578/(T578*U578))/R578)</f>
        <v/>
      </c>
      <c r="AJ578" t="inlineStr">
        <is>
          <t>No localizado método ni valor límite para este agente. Consultar con el Laboratorio posible soporte y condiciones de muestreo.</t>
        </is>
      </c>
      <c r="AK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t="n">
        <v>1</v>
      </c>
      <c r="J579" s="26" t="inlineStr">
        <is>
          <t>1 (MAE15)</t>
        </is>
      </c>
      <c r="K579" s="27" t="inlineStr">
        <is>
          <t>OSHA PV 2029</t>
        </is>
      </c>
      <c r="L579" s="31" t="n">
        <v>1</v>
      </c>
      <c r="N579" s="75" t="n">
        <v>0.2</v>
      </c>
      <c r="O579" t="n">
        <v>0.05</v>
      </c>
      <c r="T579" s="31" t="n">
        <v>1</v>
      </c>
      <c r="U579" s="31" t="n">
        <v>15</v>
      </c>
      <c r="V579" s="17" t="inlineStr">
        <is>
          <t>1024-57-3</t>
        </is>
      </c>
      <c r="W579" s="2" t="inlineStr">
        <is>
          <t>Epoxido de Heptacloro - aire</t>
        </is>
      </c>
      <c r="X579" s="71">
        <f>N579/((0.1*O579)*T579)</f>
        <v/>
      </c>
      <c r="Y579" s="71">
        <f>N579/(0.1*Q579*T579)</f>
        <v/>
      </c>
      <c r="Z579" s="88">
        <f>N579/(0.1*O579)</f>
        <v/>
      </c>
      <c r="AA579" s="88">
        <f>N579/(0.1*Q579)</f>
        <v/>
      </c>
      <c r="AB579" s="90">
        <f>N579/AC579</f>
        <v/>
      </c>
      <c r="AC579" s="31">
        <f>T579*480</f>
        <v/>
      </c>
      <c r="AD579" s="88">
        <f>AB579/O579</f>
        <v/>
      </c>
      <c r="AE579" s="88">
        <f>AB579/Q579</f>
        <v/>
      </c>
      <c r="AF579" s="88">
        <f>((N579/(T579*U579))/O579)</f>
        <v/>
      </c>
      <c r="AG579" s="88">
        <f>((N579/(T579*U579))/Q579)</f>
        <v/>
      </c>
      <c r="AH579" s="141">
        <f>((N579/(T579*U579))/P579)</f>
        <v/>
      </c>
      <c r="AI579" s="141">
        <f>((N579/(T579*U579))/R579)</f>
        <v/>
      </c>
      <c r="AJ579" s="93" t="inlineStr">
        <is>
          <t>Consultar con el Laboratorio posible soporte y condiciones de muestreo.</t>
        </is>
      </c>
      <c r="AK579" s="118" t="inlineStr">
        <is>
          <t>Nota: OSHA PV 2029 no indicado en listado de métodos, pero al utilizar soporte MAE15 descrito para otros agentes similares asumimos que es asimilable. Nota2: No STEL disponible en Gestis.</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t="n">
        <v>1</v>
      </c>
      <c r="J580" s="26" t="inlineStr">
        <is>
          <t>1 (MAE15)</t>
        </is>
      </c>
      <c r="K580" s="27" t="inlineStr">
        <is>
          <t>OSHA PV 2029</t>
        </is>
      </c>
      <c r="L580" s="31" t="n">
        <v>1</v>
      </c>
      <c r="N580" s="75" t="n">
        <v>0.2</v>
      </c>
      <c r="O580" t="n">
        <v>0.05</v>
      </c>
      <c r="T580" s="31" t="n">
        <v>1</v>
      </c>
      <c r="U580" s="31" t="n">
        <v>15</v>
      </c>
      <c r="V580" s="17" t="inlineStr">
        <is>
          <t>1024-57-3</t>
        </is>
      </c>
      <c r="W580" s="2" t="inlineStr">
        <is>
          <t>Epoxido de Heptacloro - aire</t>
        </is>
      </c>
      <c r="X580" s="71">
        <f>N580/((0.1*O580)*T580)</f>
        <v/>
      </c>
      <c r="Y580" s="71">
        <f>N580/(0.1*Q580*T580)</f>
        <v/>
      </c>
      <c r="Z580" s="88">
        <f>N580/(0.1*O580)</f>
        <v/>
      </c>
      <c r="AA580" s="88">
        <f>N580/(0.1*Q580)</f>
        <v/>
      </c>
      <c r="AB580" s="90">
        <f>N580/AC580</f>
        <v/>
      </c>
      <c r="AC580" s="31">
        <f>T580*480</f>
        <v/>
      </c>
      <c r="AD580" s="88">
        <f>AB580/O580</f>
        <v/>
      </c>
      <c r="AE580" s="88">
        <f>AB580/Q580</f>
        <v/>
      </c>
      <c r="AF580" s="88">
        <f>((N580/(T580*U580))/O580)</f>
        <v/>
      </c>
      <c r="AG580" s="88">
        <f>((N580/(T580*U580))/Q580)</f>
        <v/>
      </c>
      <c r="AH580" s="141">
        <f>((N580/(T580*U580))/P580)</f>
        <v/>
      </c>
      <c r="AI580" s="141">
        <f>((N580/(T580*U580))/R580)</f>
        <v/>
      </c>
      <c r="AJ580" s="93" t="inlineStr">
        <is>
          <t>Consultar con el Laboratorio posible soporte y condiciones de muestreo.</t>
        </is>
      </c>
      <c r="AK580" s="118" t="inlineStr">
        <is>
          <t>Nota: OSHA PV 2029 no indicado en listado de métodos, pero al utilizar soporte MAE15 descrito para otros agentes similares asumimos que es asimilable. Nota2: No STEL disponible en Gestis.</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N581" s="75" t="n">
        <v>0.2</v>
      </c>
      <c r="U581" s="31" t="n">
        <v>15</v>
      </c>
      <c r="V581" s="17" t="inlineStr">
        <is>
          <t>2593-15-9</t>
        </is>
      </c>
      <c r="W581" s="2" t="inlineStr">
        <is>
          <t>Etridiazole - aire</t>
        </is>
      </c>
      <c r="X581" s="71">
        <f>N581/((0.1*O581)*T581)</f>
        <v/>
      </c>
      <c r="Y581" s="71">
        <f>N581/(0.1*Q581*T581)</f>
        <v/>
      </c>
      <c r="Z581" s="88">
        <f>N581/(0.1*O581)</f>
        <v/>
      </c>
      <c r="AA581" s="88">
        <f>N581/(0.1*Q581)</f>
        <v/>
      </c>
      <c r="AB581" s="90">
        <f>N581/AC581</f>
        <v/>
      </c>
      <c r="AC581" s="31">
        <f>T581*480</f>
        <v/>
      </c>
      <c r="AD581" s="88">
        <f>AB581/O581</f>
        <v/>
      </c>
      <c r="AE581" s="88">
        <f>AB581/Q581</f>
        <v/>
      </c>
      <c r="AF581" s="88">
        <f>((N581/(T581*U581))/O581)</f>
        <v/>
      </c>
      <c r="AG581" s="88">
        <f>((N581/(T581*U581))/Q581)</f>
        <v/>
      </c>
      <c r="AH581" s="141">
        <f>((N581/(T581*U581))/P581)</f>
        <v/>
      </c>
      <c r="AI581" s="141">
        <f>((N581/(T581*U581))/R581)</f>
        <v/>
      </c>
      <c r="AJ581" t="inlineStr">
        <is>
          <t>No localizado método ni valor límite para este agente. Consultar con el Laboratorio posible soporte y condiciones de muestreo.</t>
        </is>
      </c>
      <c r="AK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N582" s="75" t="n">
        <v>0.2</v>
      </c>
      <c r="U582" s="31" t="n">
        <v>15</v>
      </c>
      <c r="V582" s="17" t="inlineStr">
        <is>
          <t>2593-15-9</t>
        </is>
      </c>
      <c r="W582" s="2" t="inlineStr">
        <is>
          <t>Etridiazole - aire</t>
        </is>
      </c>
      <c r="X582" s="71">
        <f>N582/((0.1*O582)*T582)</f>
        <v/>
      </c>
      <c r="Y582" s="71">
        <f>N582/(0.1*Q582*T582)</f>
        <v/>
      </c>
      <c r="Z582" s="88">
        <f>N582/(0.1*O582)</f>
        <v/>
      </c>
      <c r="AA582" s="88">
        <f>N582/(0.1*Q582)</f>
        <v/>
      </c>
      <c r="AB582" s="90">
        <f>N582/AC582</f>
        <v/>
      </c>
      <c r="AC582" s="31">
        <f>T582*480</f>
        <v/>
      </c>
      <c r="AD582" s="88">
        <f>AB582/O582</f>
        <v/>
      </c>
      <c r="AE582" s="88">
        <f>AB582/Q582</f>
        <v/>
      </c>
      <c r="AF582" s="88">
        <f>((N582/(T582*U582))/O582)</f>
        <v/>
      </c>
      <c r="AG582" s="88">
        <f>((N582/(T582*U582))/Q582)</f>
        <v/>
      </c>
      <c r="AH582" s="141">
        <f>((N582/(T582*U582))/P582)</f>
        <v/>
      </c>
      <c r="AI582" s="141">
        <f>((N582/(T582*U582))/R582)</f>
        <v/>
      </c>
      <c r="AJ582" t="inlineStr">
        <is>
          <t>No localizado método ni valor límite para este agente. Consultar con el Laboratorio posible soporte y condiciones de muestreo.</t>
        </is>
      </c>
      <c r="AK582" s="118" t="inlineStr">
        <is>
          <t>Nota: No localizado método específico para su revisión ni valor límite. Consultar posibles condiciones de muestreo con el Laboratorio (¿0,1-1L/min con MAE15? ¿1L/min con MT058?).</t>
        </is>
      </c>
    </row>
    <row r="583" ht="16"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t="n">
        <v>1</v>
      </c>
      <c r="J583" s="26" t="inlineStr">
        <is>
          <t>1 (MAE15)</t>
        </is>
      </c>
      <c r="K583" s="27" t="inlineStr">
        <is>
          <t>OSHA PV 2029</t>
        </is>
      </c>
      <c r="L583" s="31" t="n">
        <v>1</v>
      </c>
      <c r="N583" s="75" t="n">
        <v>0.2</v>
      </c>
      <c r="O583" t="n">
        <v>0.05</v>
      </c>
      <c r="Q583" s="18" t="n">
        <v>0.05</v>
      </c>
      <c r="R583" s="18" t="n">
        <v>0.1</v>
      </c>
      <c r="S583" t="inlineStr">
        <is>
          <t>Dinamarca</t>
        </is>
      </c>
      <c r="T583" s="31" t="n">
        <v>1</v>
      </c>
      <c r="U583" s="31" t="n">
        <v>15</v>
      </c>
      <c r="V583" s="17" t="inlineStr">
        <is>
          <t>76-44-8</t>
        </is>
      </c>
      <c r="W583" s="2" t="inlineStr">
        <is>
          <t>Heptacloro - aire</t>
        </is>
      </c>
      <c r="X583" s="71">
        <f>N583/((0.1*O583)*T583)</f>
        <v/>
      </c>
      <c r="Y583" s="71">
        <f>N583/(0.1*Q583*T583)</f>
        <v/>
      </c>
      <c r="Z583" s="88">
        <f>N583/(0.1*O583)</f>
        <v/>
      </c>
      <c r="AA583" s="88">
        <f>N583/(0.1*Q583)</f>
        <v/>
      </c>
      <c r="AB583" s="90">
        <f>N583/AC583</f>
        <v/>
      </c>
      <c r="AC583" s="31">
        <f>T583*480</f>
        <v/>
      </c>
      <c r="AD583" s="88">
        <f>AB583/O583</f>
        <v/>
      </c>
      <c r="AE583" s="88">
        <f>AB583/Q583</f>
        <v/>
      </c>
      <c r="AF583" s="88">
        <f>((N583/(T583*U583))/O583)</f>
        <v/>
      </c>
      <c r="AG583" s="88">
        <f>((N583/(T583*U583))/Q583)</f>
        <v/>
      </c>
      <c r="AH583" s="88">
        <f>((N583/(T583*U583))/P583)</f>
        <v/>
      </c>
      <c r="AI583" s="88">
        <f>((N583/(T583*U583))/R583)</f>
        <v/>
      </c>
      <c r="AJ583" s="94" t="inlineStr">
        <is>
          <t>Condiciones de muestreo generales planteadas por defecto, pueden considerarse adecudadas para comparativa con valor límite de corta duración.</t>
        </is>
      </c>
    </row>
    <row r="584" ht="16"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t="n">
        <v>1</v>
      </c>
      <c r="J584" s="26" t="inlineStr">
        <is>
          <t>1 (MAE15)</t>
        </is>
      </c>
      <c r="K584" s="27" t="inlineStr">
        <is>
          <t>OSHA PV 2029</t>
        </is>
      </c>
      <c r="L584" s="31" t="n">
        <v>1</v>
      </c>
      <c r="N584" s="75" t="n">
        <v>0.2</v>
      </c>
      <c r="O584" t="n">
        <v>0.05</v>
      </c>
      <c r="Q584" s="18" t="n">
        <v>0.05</v>
      </c>
      <c r="R584" s="18" t="n">
        <v>0.1</v>
      </c>
      <c r="S584" t="inlineStr">
        <is>
          <t>Dinamarca</t>
        </is>
      </c>
      <c r="T584" s="31" t="n">
        <v>1</v>
      </c>
      <c r="U584" s="31" t="n">
        <v>15</v>
      </c>
      <c r="V584" s="17" t="inlineStr">
        <is>
          <t>76-44-8</t>
        </is>
      </c>
      <c r="W584" s="2" t="inlineStr">
        <is>
          <t>Heptacloro - aire</t>
        </is>
      </c>
      <c r="X584" s="71">
        <f>N584/((0.1*O584)*T584)</f>
        <v/>
      </c>
      <c r="Y584" s="71">
        <f>N584/(0.1*Q584*T584)</f>
        <v/>
      </c>
      <c r="Z584" s="88">
        <f>N584/(0.1*O584)</f>
        <v/>
      </c>
      <c r="AA584" s="88">
        <f>N584/(0.1*Q584)</f>
        <v/>
      </c>
      <c r="AB584" s="90">
        <f>N584/AC584</f>
        <v/>
      </c>
      <c r="AC584" s="31">
        <f>T584*480</f>
        <v/>
      </c>
      <c r="AD584" s="88">
        <f>AB584/O584</f>
        <v/>
      </c>
      <c r="AE584" s="88">
        <f>AB584/Q584</f>
        <v/>
      </c>
      <c r="AF584" s="88">
        <f>((N584/(T584*U584))/O584)</f>
        <v/>
      </c>
      <c r="AG584" s="88">
        <f>((N584/(T584*U584))/Q584)</f>
        <v/>
      </c>
      <c r="AH584" s="88">
        <f>((N584/(T584*U584))/P584)</f>
        <v/>
      </c>
      <c r="AI584" s="88">
        <f>((N584/(T584*U584))/R584)</f>
        <v/>
      </c>
      <c r="AJ584" s="94" t="inlineStr">
        <is>
          <t>Condiciones de muestreo generales planteadas por defecto, pueden considerarse adecudadas para comparativa con valor límite de corta duración.</t>
        </is>
      </c>
    </row>
    <row r="585" ht="16"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18" t="n">
        <v>2</v>
      </c>
      <c r="J585" s="27" t="inlineStr">
        <is>
          <t>2 (MT058)</t>
        </is>
      </c>
      <c r="K585" s="27" t="inlineStr">
        <is>
          <t>OSHA CSI</t>
        </is>
      </c>
      <c r="L585" s="31" t="n">
        <v>2</v>
      </c>
      <c r="N585" s="75" t="n">
        <v>0.1</v>
      </c>
      <c r="O585" t="n">
        <v>0.002</v>
      </c>
      <c r="Q585" s="18" t="n">
        <v>0.025</v>
      </c>
      <c r="R585" s="18" t="n">
        <v>0.05</v>
      </c>
      <c r="S585" t="inlineStr">
        <is>
          <t>Dinamarca</t>
        </is>
      </c>
      <c r="T585" s="31" t="n">
        <v>2</v>
      </c>
      <c r="U585" s="31" t="n">
        <v>15</v>
      </c>
      <c r="V585" s="17" t="inlineStr">
        <is>
          <t>118-74-1</t>
        </is>
      </c>
      <c r="W585" s="2" t="inlineStr">
        <is>
          <t>Hexaclorobenceno - aire</t>
        </is>
      </c>
      <c r="X585" s="72">
        <f>N585/((0.1*O585)*T585)</f>
        <v/>
      </c>
      <c r="Y585" s="71">
        <f>N585/(0.1*Q585*T585)</f>
        <v/>
      </c>
      <c r="Z585" s="88">
        <f>N585/(0.1*O585)</f>
        <v/>
      </c>
      <c r="AA585" s="88">
        <f>N585/(0.1*Q585)</f>
        <v/>
      </c>
      <c r="AB585" s="90">
        <f>N585/AC585</f>
        <v/>
      </c>
      <c r="AC585" s="31">
        <f>T585*480</f>
        <v/>
      </c>
      <c r="AD585" s="88">
        <f>AB585/O585</f>
        <v/>
      </c>
      <c r="AE585" s="88">
        <f>AB585/Q585</f>
        <v/>
      </c>
      <c r="AF585" s="102">
        <f>((N585/(T585*U585))/O585)</f>
        <v/>
      </c>
      <c r="AG585" s="88">
        <f>((N585/(T585*U585))/Q585)</f>
        <v/>
      </c>
      <c r="AH585" s="88">
        <f>((N585/(T585*U585))/P585)</f>
        <v/>
      </c>
      <c r="AI585" s="88">
        <f>((N585/(T585*U585))/R585)</f>
        <v/>
      </c>
      <c r="AJ585" s="94" t="inlineStr">
        <is>
          <t>Condiciones de muestreo generales planteadas por defecto, pueden considerarse adecudadas para comparativa con valor límite de corta duración.</t>
        </is>
      </c>
      <c r="AK585" s="118" t="inlineStr">
        <is>
          <t>Nota: No se ha localizado el método específico para su valoración. Se asume como veraz la información facilitada por el Laboratorio.</t>
        </is>
      </c>
    </row>
    <row r="586" ht="16"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18" t="n">
        <v>2</v>
      </c>
      <c r="J586" s="27" t="inlineStr">
        <is>
          <t>2 (MT058)</t>
        </is>
      </c>
      <c r="K586" s="27" t="inlineStr">
        <is>
          <t>OSHA CSI</t>
        </is>
      </c>
      <c r="L586" s="31" t="n">
        <v>2</v>
      </c>
      <c r="N586" s="75" t="n">
        <v>0.1</v>
      </c>
      <c r="O586" t="n">
        <v>0.002</v>
      </c>
      <c r="Q586" s="18" t="n">
        <v>0.025</v>
      </c>
      <c r="R586" s="18" t="n">
        <v>0.05</v>
      </c>
      <c r="S586" t="inlineStr">
        <is>
          <t>Dinamarca</t>
        </is>
      </c>
      <c r="T586" s="31" t="n">
        <v>2</v>
      </c>
      <c r="U586" s="31" t="n">
        <v>15</v>
      </c>
      <c r="V586" s="17" t="inlineStr">
        <is>
          <t>118-74-1</t>
        </is>
      </c>
      <c r="W586" s="2" t="inlineStr">
        <is>
          <t>Hexaclorobenceno - aire</t>
        </is>
      </c>
      <c r="X586" s="72">
        <f>N586/((0.1*O586)*T586)</f>
        <v/>
      </c>
      <c r="Y586" s="71">
        <f>N586/(0.1*Q586*T586)</f>
        <v/>
      </c>
      <c r="Z586" s="88">
        <f>N586/(0.1*O586)</f>
        <v/>
      </c>
      <c r="AA586" s="88">
        <f>N586/(0.1*Q586)</f>
        <v/>
      </c>
      <c r="AB586" s="90">
        <f>N586/AC586</f>
        <v/>
      </c>
      <c r="AC586" s="31">
        <f>T586*480</f>
        <v/>
      </c>
      <c r="AD586" s="88">
        <f>AB586/O586</f>
        <v/>
      </c>
      <c r="AE586" s="88">
        <f>AB586/Q586</f>
        <v/>
      </c>
      <c r="AF586" s="102">
        <f>((N586/(T586*U586))/O586)</f>
        <v/>
      </c>
      <c r="AG586" s="88">
        <f>((N586/(T586*U586))/Q586)</f>
        <v/>
      </c>
      <c r="AH586" s="88">
        <f>((N586/(T586*U586))/P586)</f>
        <v/>
      </c>
      <c r="AI586" s="88">
        <f>((N586/(T586*U586))/R586)</f>
        <v/>
      </c>
      <c r="AJ586" s="94" t="inlineStr">
        <is>
          <t>Condiciones de muestreo generales planteadas por defecto, pueden considerarse adecudadas para comparativa con valor límite de corta duración.</t>
        </is>
      </c>
      <c r="AK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N587" s="75" t="n">
        <v>0.2</v>
      </c>
      <c r="U587" s="31" t="n">
        <v>15</v>
      </c>
      <c r="V587" s="17" t="inlineStr">
        <is>
          <t>465-73-6</t>
        </is>
      </c>
      <c r="W587" s="2" t="inlineStr">
        <is>
          <t>Isodrin - aire</t>
        </is>
      </c>
      <c r="X587" s="71">
        <f>N587/((0.1*O587)*T587)</f>
        <v/>
      </c>
      <c r="Y587" s="71">
        <f>N587/(0.1*Q587*T587)</f>
        <v/>
      </c>
      <c r="Z587" s="88">
        <f>N587/(0.1*O587)</f>
        <v/>
      </c>
      <c r="AA587" s="88">
        <f>N587/(0.1*Q587)</f>
        <v/>
      </c>
      <c r="AB587" s="90">
        <f>N587/AC587</f>
        <v/>
      </c>
      <c r="AC587" s="31">
        <f>T587*480</f>
        <v/>
      </c>
      <c r="AD587" s="88">
        <f>AB587/O587</f>
        <v/>
      </c>
      <c r="AE587" s="88">
        <f>AB587/Q587</f>
        <v/>
      </c>
      <c r="AF587" s="88">
        <f>((N587/(T587*U587))/O587)</f>
        <v/>
      </c>
      <c r="AG587" s="88">
        <f>((N587/(T587*U587))/Q587)</f>
        <v/>
      </c>
      <c r="AH587" s="141">
        <f>((N587/(T587*U587))/P587)</f>
        <v/>
      </c>
      <c r="AI587" s="141">
        <f>((N587/(T587*U587))/R587)</f>
        <v/>
      </c>
      <c r="AJ587" t="inlineStr">
        <is>
          <t>No localizado método ni valor límite para este agente. Consultar con el Laboratorio posible soporte y condiciones de muestreo.</t>
        </is>
      </c>
      <c r="AK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N588" s="75" t="n">
        <v>0.2</v>
      </c>
      <c r="U588" s="31" t="n">
        <v>15</v>
      </c>
      <c r="V588" s="17" t="inlineStr">
        <is>
          <t>465-73-6</t>
        </is>
      </c>
      <c r="W588" s="2" t="inlineStr">
        <is>
          <t>Isodrin - aire</t>
        </is>
      </c>
      <c r="X588" s="71">
        <f>N588/((0.1*O588)*T588)</f>
        <v/>
      </c>
      <c r="Y588" s="71">
        <f>N588/(0.1*Q588*T588)</f>
        <v/>
      </c>
      <c r="Z588" s="88">
        <f>N588/(0.1*O588)</f>
        <v/>
      </c>
      <c r="AA588" s="88">
        <f>N588/(0.1*Q588)</f>
        <v/>
      </c>
      <c r="AB588" s="90">
        <f>N588/AC588</f>
        <v/>
      </c>
      <c r="AC588" s="31">
        <f>T588*480</f>
        <v/>
      </c>
      <c r="AD588" s="88">
        <f>AB588/O588</f>
        <v/>
      </c>
      <c r="AE588" s="88">
        <f>AB588/Q588</f>
        <v/>
      </c>
      <c r="AF588" s="88">
        <f>((N588/(T588*U588))/O588)</f>
        <v/>
      </c>
      <c r="AG588" s="88">
        <f>((N588/(T588*U588))/Q588)</f>
        <v/>
      </c>
      <c r="AH588" s="141">
        <f>((N588/(T588*U588))/P588)</f>
        <v/>
      </c>
      <c r="AI588" s="141">
        <f>((N588/(T588*U588))/R588)</f>
        <v/>
      </c>
      <c r="AJ588" t="inlineStr">
        <is>
          <t>No localizado método ni valor límite para este agente. Consultar con el Laboratorio posible soporte y condiciones de muestreo.</t>
        </is>
      </c>
      <c r="AK588" s="118" t="inlineStr">
        <is>
          <t>Nota: No localizado método específico para su revisión ni valor límite. Consultar posibles condiciones de muestreo con el Laboratorio (¿0,1-1L/min con MAE15? ¿1L/min con MT058?).</t>
        </is>
      </c>
    </row>
    <row r="589" ht="16"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25" t="inlineStr">
        <is>
          <t>0,2-1</t>
        </is>
      </c>
      <c r="J589" s="25" t="inlineStr">
        <is>
          <t>0,2-1 (MT058 + impinger MT083)</t>
        </is>
      </c>
      <c r="K589" s="25" t="inlineStr">
        <is>
          <t>NIOSH 5502</t>
        </is>
      </c>
      <c r="L589" s="31" t="n">
        <v>1</v>
      </c>
      <c r="N589" s="75" t="n">
        <v>0.2</v>
      </c>
      <c r="O589" t="n">
        <v>0.5</v>
      </c>
      <c r="Q589" s="18" t="n">
        <v>0.3</v>
      </c>
      <c r="R589" s="18" t="n">
        <v>0.5</v>
      </c>
      <c r="S589" t="inlineStr">
        <is>
          <t>Rumanía</t>
        </is>
      </c>
      <c r="T589" s="31" t="n">
        <v>1</v>
      </c>
      <c r="U589" s="31" t="n">
        <v>15</v>
      </c>
      <c r="V589" s="17" t="inlineStr">
        <is>
          <t>58-89-9</t>
        </is>
      </c>
      <c r="W589" s="2" t="inlineStr">
        <is>
          <t>Lindano  - aire</t>
        </is>
      </c>
      <c r="X589" s="71">
        <f>N589/((0.1*O589)*T589)</f>
        <v/>
      </c>
      <c r="Y589" s="71">
        <f>N589/(0.1*Q589*T589)</f>
        <v/>
      </c>
      <c r="Z589" s="88">
        <f>N589/(0.1*O589)</f>
        <v/>
      </c>
      <c r="AA589" s="88">
        <f>N589/(0.1*Q589)</f>
        <v/>
      </c>
      <c r="AB589" s="90">
        <f>N589/AC589</f>
        <v/>
      </c>
      <c r="AC589" s="31">
        <f>T589*480</f>
        <v/>
      </c>
      <c r="AD589" s="88">
        <f>AB589/O589</f>
        <v/>
      </c>
      <c r="AE589" s="88">
        <f>AB589/Q589</f>
        <v/>
      </c>
      <c r="AF589" s="88">
        <f>((N589/(T589*U589))/O589)</f>
        <v/>
      </c>
      <c r="AG589" s="88">
        <f>((N589/(T589*U589))/Q589)</f>
        <v/>
      </c>
      <c r="AH589" s="88">
        <f>((N589/(T589*U589))/P589)</f>
        <v/>
      </c>
      <c r="AI589" s="88">
        <f>((N589/(T589*U589))/R589)</f>
        <v/>
      </c>
      <c r="AJ589" s="94" t="inlineStr">
        <is>
          <t>Condiciones de muestreo generales planteadas por defecto, pueden considerarse adecudadas para comparativa con valor límite de corta duración.</t>
        </is>
      </c>
      <c r="AK589" s="118" t="inlineStr">
        <is>
          <t>Nota: Disolución para impinger: 15mL Isooctano (MT083).</t>
        </is>
      </c>
    </row>
    <row r="590" ht="16"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25" t="inlineStr">
        <is>
          <t>0,2-1</t>
        </is>
      </c>
      <c r="J590" s="25" t="inlineStr">
        <is>
          <t>0,2-1 (MT058 + impinger MT083)</t>
        </is>
      </c>
      <c r="K590" s="25" t="inlineStr">
        <is>
          <t>NIOSH 5502</t>
        </is>
      </c>
      <c r="L590" s="31" t="n">
        <v>1</v>
      </c>
      <c r="N590" s="75" t="n">
        <v>0.2</v>
      </c>
      <c r="O590" t="n">
        <v>0.5</v>
      </c>
      <c r="Q590" s="18" t="n">
        <v>0.3</v>
      </c>
      <c r="R590" s="18" t="n">
        <v>0.5</v>
      </c>
      <c r="S590" t="inlineStr">
        <is>
          <t>Rumanía</t>
        </is>
      </c>
      <c r="T590" s="31" t="n">
        <v>1</v>
      </c>
      <c r="U590" s="31" t="n">
        <v>15</v>
      </c>
      <c r="V590" s="17" t="inlineStr">
        <is>
          <t>58-89-9</t>
        </is>
      </c>
      <c r="W590" s="2" t="inlineStr">
        <is>
          <t>Lindano  - aire</t>
        </is>
      </c>
      <c r="X590" s="71">
        <f>N590/((0.1*O590)*T590)</f>
        <v/>
      </c>
      <c r="Y590" s="71">
        <f>N590/(0.1*Q590*T590)</f>
        <v/>
      </c>
      <c r="Z590" s="88">
        <f>N590/(0.1*O590)</f>
        <v/>
      </c>
      <c r="AA590" s="88">
        <f>N590/(0.1*Q590)</f>
        <v/>
      </c>
      <c r="AB590" s="90">
        <f>N590/AC590</f>
        <v/>
      </c>
      <c r="AC590" s="31">
        <f>T590*480</f>
        <v/>
      </c>
      <c r="AD590" s="88">
        <f>AB590/O590</f>
        <v/>
      </c>
      <c r="AE590" s="88">
        <f>AB590/Q590</f>
        <v/>
      </c>
      <c r="AF590" s="88">
        <f>((N590/(T590*U590))/O590)</f>
        <v/>
      </c>
      <c r="AG590" s="88">
        <f>((N590/(T590*U590))/Q590)</f>
        <v/>
      </c>
      <c r="AH590" s="88">
        <f>((N590/(T590*U590))/P590)</f>
        <v/>
      </c>
      <c r="AI590" s="88">
        <f>((N590/(T590*U590))/R590)</f>
        <v/>
      </c>
      <c r="AJ590" s="94" t="inlineStr">
        <is>
          <t>Condiciones de muestreo generales planteadas por defecto, pueden considerarse adecudadas para comparativa con valor límite de corta duración.</t>
        </is>
      </c>
      <c r="AK590" s="118" t="inlineStr">
        <is>
          <t>Nota: Disolución para impinger: 15mL Isooctano (MT083).</t>
        </is>
      </c>
    </row>
    <row r="591" ht="16"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t="n">
        <v>1</v>
      </c>
      <c r="J591" s="27" t="inlineStr">
        <is>
          <t>1 (MAE15)</t>
        </is>
      </c>
      <c r="K591" s="27" t="inlineStr">
        <is>
          <t>OSHA PV 2038</t>
        </is>
      </c>
      <c r="L591" s="31" t="n">
        <v>1</v>
      </c>
      <c r="N591" s="75" t="n">
        <v>0.2</v>
      </c>
      <c r="O591" t="n">
        <v>10</v>
      </c>
      <c r="Q591" s="18" t="n">
        <v>5</v>
      </c>
      <c r="R591" s="18" t="n">
        <v>10</v>
      </c>
      <c r="S591" t="inlineStr">
        <is>
          <t>Dinamarca</t>
        </is>
      </c>
      <c r="T591" s="31" t="n">
        <v>1</v>
      </c>
      <c r="U591" s="31" t="n">
        <v>15</v>
      </c>
      <c r="V591" s="17" t="inlineStr">
        <is>
          <t>72-43-5</t>
        </is>
      </c>
      <c r="W591" s="2" t="inlineStr">
        <is>
          <t>Metoxicloro - aire</t>
        </is>
      </c>
      <c r="X591" s="71">
        <f>N591/((0.1*O591)*T591)</f>
        <v/>
      </c>
      <c r="Y591" s="71">
        <f>N591/(0.1*Q591*T591)</f>
        <v/>
      </c>
      <c r="Z591" s="88">
        <f>N591/(0.1*O591)</f>
        <v/>
      </c>
      <c r="AA591" s="88">
        <f>N591/(0.1*Q591)</f>
        <v/>
      </c>
      <c r="AB591" s="90">
        <f>N591/AC591</f>
        <v/>
      </c>
      <c r="AC591" s="31">
        <f>T591*480</f>
        <v/>
      </c>
      <c r="AD591" s="88">
        <f>AB591/O591</f>
        <v/>
      </c>
      <c r="AE591" s="88">
        <f>AB591/Q591</f>
        <v/>
      </c>
      <c r="AF591" s="88">
        <f>((N591/(T591*U591))/O591)</f>
        <v/>
      </c>
      <c r="AG591" s="88">
        <f>((N591/(T591*U591))/Q591)</f>
        <v/>
      </c>
      <c r="AH591" s="88">
        <f>((N591/(T591*U591))/P591)</f>
        <v/>
      </c>
      <c r="AI591" s="88">
        <f>((N591/(T591*U591))/R591)</f>
        <v/>
      </c>
      <c r="AJ591" s="94" t="inlineStr">
        <is>
          <t>Condiciones de muestreo generales planteadas por defecto, pueden considerarse adecudadas para comparativa con valor límite de corta duración.</t>
        </is>
      </c>
    </row>
    <row r="592" ht="16"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t="n">
        <v>1</v>
      </c>
      <c r="J592" s="27" t="inlineStr">
        <is>
          <t>1 (MAE15)</t>
        </is>
      </c>
      <c r="K592" s="27" t="inlineStr">
        <is>
          <t>OSHA PV 2038</t>
        </is>
      </c>
      <c r="L592" s="31" t="n">
        <v>1</v>
      </c>
      <c r="N592" s="75" t="n">
        <v>0.2</v>
      </c>
      <c r="O592" t="n">
        <v>10</v>
      </c>
      <c r="Q592" s="18" t="n">
        <v>5</v>
      </c>
      <c r="R592" s="18" t="n">
        <v>10</v>
      </c>
      <c r="S592" t="inlineStr">
        <is>
          <t>Dinamarca</t>
        </is>
      </c>
      <c r="T592" s="31" t="n">
        <v>1</v>
      </c>
      <c r="U592" s="31" t="n">
        <v>15</v>
      </c>
      <c r="V592" s="17" t="inlineStr">
        <is>
          <t>72-43-5</t>
        </is>
      </c>
      <c r="W592" s="2" t="inlineStr">
        <is>
          <t>Metoxicloro - aire</t>
        </is>
      </c>
      <c r="X592" s="71">
        <f>N592/((0.1*O592)*T592)</f>
        <v/>
      </c>
      <c r="Y592" s="71">
        <f>N592/(0.1*Q592*T592)</f>
        <v/>
      </c>
      <c r="Z592" s="88">
        <f>N592/(0.1*O592)</f>
        <v/>
      </c>
      <c r="AA592" s="88">
        <f>N592/(0.1*Q592)</f>
        <v/>
      </c>
      <c r="AB592" s="90">
        <f>N592/AC592</f>
        <v/>
      </c>
      <c r="AC592" s="31">
        <f>T592*480</f>
        <v/>
      </c>
      <c r="AD592" s="88">
        <f>AB592/O592</f>
        <v/>
      </c>
      <c r="AE592" s="88">
        <f>AB592/Q592</f>
        <v/>
      </c>
      <c r="AF592" s="88">
        <f>((N592/(T592*U592))/O592)</f>
        <v/>
      </c>
      <c r="AG592" s="88">
        <f>((N592/(T592*U592))/Q592)</f>
        <v/>
      </c>
      <c r="AH592" s="88">
        <f>((N592/(T592*U592))/P592)</f>
        <v/>
      </c>
      <c r="AI592" s="88">
        <f>((N592/(T592*U592))/R592)</f>
        <v/>
      </c>
      <c r="AJ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N593" s="75" t="n">
        <v>0.2</v>
      </c>
      <c r="U593" s="31" t="n">
        <v>15</v>
      </c>
      <c r="V593" s="17" t="inlineStr">
        <is>
          <t>2385-85-5</t>
        </is>
      </c>
      <c r="W593" s="2" t="inlineStr">
        <is>
          <t>Mirex - aire</t>
        </is>
      </c>
      <c r="X593" s="71">
        <f>N593/((0.1*O593)*T593)</f>
        <v/>
      </c>
      <c r="Y593" s="71">
        <f>N593/(0.1*Q593*T593)</f>
        <v/>
      </c>
      <c r="Z593" s="88">
        <f>N593/(0.1*O593)</f>
        <v/>
      </c>
      <c r="AA593" s="88">
        <f>N593/(0.1*Q593)</f>
        <v/>
      </c>
      <c r="AB593" s="90">
        <f>N593/AC593</f>
        <v/>
      </c>
      <c r="AC593" s="31">
        <f>T593*480</f>
        <v/>
      </c>
      <c r="AD593" s="88">
        <f>AB593/O593</f>
        <v/>
      </c>
      <c r="AE593" s="88">
        <f>AB593/Q593</f>
        <v/>
      </c>
      <c r="AF593" s="88">
        <f>((N593/(T593*U593))/O593)</f>
        <v/>
      </c>
      <c r="AG593" s="88">
        <f>((N593/(T593*U593))/Q593)</f>
        <v/>
      </c>
      <c r="AH593" s="141">
        <f>((N593/(T593*U593))/P593)</f>
        <v/>
      </c>
      <c r="AI593" s="141">
        <f>((N593/(T593*U593))/R593)</f>
        <v/>
      </c>
      <c r="AJ593" t="inlineStr">
        <is>
          <t>No localizado método ni valor límite para este agente. Consultar con el Laboratorio posible soporte y condiciones de muestreo.</t>
        </is>
      </c>
      <c r="AK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N594" s="75" t="n">
        <v>0.2</v>
      </c>
      <c r="U594" s="31" t="n">
        <v>15</v>
      </c>
      <c r="V594" s="17" t="inlineStr">
        <is>
          <t>2385-85-5</t>
        </is>
      </c>
      <c r="W594" s="2" t="inlineStr">
        <is>
          <t>Mirex - aire</t>
        </is>
      </c>
      <c r="X594" s="71">
        <f>N594/((0.1*O594)*T594)</f>
        <v/>
      </c>
      <c r="Y594" s="71">
        <f>N594/(0.1*Q594*T594)</f>
        <v/>
      </c>
      <c r="Z594" s="88">
        <f>N594/(0.1*O594)</f>
        <v/>
      </c>
      <c r="AA594" s="88">
        <f>N594/(0.1*Q594)</f>
        <v/>
      </c>
      <c r="AB594" s="90">
        <f>N594/AC594</f>
        <v/>
      </c>
      <c r="AC594" s="31">
        <f>T594*480</f>
        <v/>
      </c>
      <c r="AD594" s="88">
        <f>AB594/O594</f>
        <v/>
      </c>
      <c r="AE594" s="88">
        <f>AB594/Q594</f>
        <v/>
      </c>
      <c r="AF594" s="88">
        <f>((N594/(T594*U594))/O594)</f>
        <v/>
      </c>
      <c r="AG594" s="88">
        <f>((N594/(T594*U594))/Q594)</f>
        <v/>
      </c>
      <c r="AH594" s="141">
        <f>((N594/(T594*U594))/P594)</f>
        <v/>
      </c>
      <c r="AI594" s="141">
        <f>((N594/(T594*U594))/R594)</f>
        <v/>
      </c>
      <c r="AJ594" t="inlineStr">
        <is>
          <t>No localizado método ni valor límite para este agente. Consultar con el Laboratorio posible soporte y condiciones de muestreo.</t>
        </is>
      </c>
      <c r="AK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K595" s="27" t="n"/>
      <c r="N595" s="75" t="n">
        <v>0.2</v>
      </c>
      <c r="O595" t="n">
        <v>0.5</v>
      </c>
      <c r="Q595" s="18" t="n">
        <v>0.5</v>
      </c>
      <c r="R595" s="18" t="n">
        <v>1</v>
      </c>
      <c r="S595" t="inlineStr">
        <is>
          <t>Dinamarca</t>
        </is>
      </c>
      <c r="U595" s="31" t="n">
        <v>15</v>
      </c>
      <c r="V595" s="17" t="inlineStr">
        <is>
          <t>82-68-8</t>
        </is>
      </c>
      <c r="W595" s="2" t="inlineStr">
        <is>
          <t>Pentacloronitrobenceno - aire</t>
        </is>
      </c>
      <c r="X595" s="71">
        <f>N595/((0.1*O595)*T595)</f>
        <v/>
      </c>
      <c r="Y595" s="71">
        <f>N595/(0.1*Q595*T595)</f>
        <v/>
      </c>
      <c r="Z595" s="88">
        <f>N595/(0.1*O595)</f>
        <v/>
      </c>
      <c r="AA595" s="88">
        <f>N595/(0.1*Q595)</f>
        <v/>
      </c>
      <c r="AB595" s="90">
        <f>N595/AC595</f>
        <v/>
      </c>
      <c r="AC595" s="31">
        <f>T595*480</f>
        <v/>
      </c>
      <c r="AD595" s="88">
        <f>AB595/O595</f>
        <v/>
      </c>
      <c r="AE595" s="88">
        <f>AB595/Q595</f>
        <v/>
      </c>
      <c r="AF595" s="88">
        <f>((N595/(T595*U595))/O595)</f>
        <v/>
      </c>
      <c r="AG595" s="88">
        <f>((N595/(T595*U595))/Q595)</f>
        <v/>
      </c>
      <c r="AH595" s="141">
        <f>((N595/(T595*U595))/P595)</f>
        <v/>
      </c>
      <c r="AI595" s="141">
        <f>((N595/(T595*U595))/R595)</f>
        <v/>
      </c>
      <c r="AJ595" t="inlineStr">
        <is>
          <t>No localizado método para este agente. Consultar con el Laboratorio posible soporte y condiciones de muestreo.</t>
        </is>
      </c>
      <c r="AK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K596" s="27" t="n"/>
      <c r="N596" s="75" t="n">
        <v>0.2</v>
      </c>
      <c r="O596" t="n">
        <v>0.5</v>
      </c>
      <c r="Q596" s="18" t="n">
        <v>0.5</v>
      </c>
      <c r="R596" s="18" t="n">
        <v>1</v>
      </c>
      <c r="S596" t="inlineStr">
        <is>
          <t>Dinamarca</t>
        </is>
      </c>
      <c r="U596" s="31" t="n">
        <v>15</v>
      </c>
      <c r="V596" s="17" t="inlineStr">
        <is>
          <t>82-68-8</t>
        </is>
      </c>
      <c r="W596" s="2" t="inlineStr">
        <is>
          <t>Pentacloronitrobenceno - aire</t>
        </is>
      </c>
      <c r="X596" s="71">
        <f>N596/((0.1*O596)*T596)</f>
        <v/>
      </c>
      <c r="Y596" s="71">
        <f>N596/(0.1*Q596*T596)</f>
        <v/>
      </c>
      <c r="Z596" s="88">
        <f>N596/(0.1*O596)</f>
        <v/>
      </c>
      <c r="AA596" s="88">
        <f>N596/(0.1*Q596)</f>
        <v/>
      </c>
      <c r="AB596" s="90">
        <f>N596/AC596</f>
        <v/>
      </c>
      <c r="AC596" s="31">
        <f>T596*480</f>
        <v/>
      </c>
      <c r="AD596" s="88">
        <f>AB596/O596</f>
        <v/>
      </c>
      <c r="AE596" s="88">
        <f>AB596/Q596</f>
        <v/>
      </c>
      <c r="AF596" s="88">
        <f>((N596/(T596*U596))/O596)</f>
        <v/>
      </c>
      <c r="AG596" s="88">
        <f>((N596/(T596*U596))/Q596)</f>
        <v/>
      </c>
      <c r="AH596" s="141">
        <f>((N596/(T596*U596))/P596)</f>
        <v/>
      </c>
      <c r="AI596" s="141">
        <f>((N596/(T596*U596))/R596)</f>
        <v/>
      </c>
      <c r="AJ596" t="inlineStr">
        <is>
          <t>No localizado método para este agente. Consultar con el Laboratorio posible soporte y condiciones de muestreo.</t>
        </is>
      </c>
      <c r="AK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N597" s="75" t="n">
        <v>0.2</v>
      </c>
      <c r="U597" s="31" t="n">
        <v>15</v>
      </c>
      <c r="V597" s="17" t="inlineStr">
        <is>
          <t>72-56-0</t>
        </is>
      </c>
      <c r="W597" s="2" t="inlineStr">
        <is>
          <t>Perthane - aire</t>
        </is>
      </c>
      <c r="X597" s="71">
        <f>N597/((0.1*O597)*T597)</f>
        <v/>
      </c>
      <c r="Y597" s="71">
        <f>N597/(0.1*Q597*T597)</f>
        <v/>
      </c>
      <c r="Z597" s="88">
        <f>N597/(0.1*O597)</f>
        <v/>
      </c>
      <c r="AA597" s="88">
        <f>N597/(0.1*Q597)</f>
        <v/>
      </c>
      <c r="AB597" s="90">
        <f>N597/AC597</f>
        <v/>
      </c>
      <c r="AC597" s="31">
        <f>T597*480</f>
        <v/>
      </c>
      <c r="AD597" s="88">
        <f>AB597/O597</f>
        <v/>
      </c>
      <c r="AE597" s="88">
        <f>AB597/Q597</f>
        <v/>
      </c>
      <c r="AF597" s="88">
        <f>((N597/(T597*U597))/O597)</f>
        <v/>
      </c>
      <c r="AG597" s="88">
        <f>((N597/(T597*U597))/Q597)</f>
        <v/>
      </c>
      <c r="AH597" s="141">
        <f>((N597/(T597*U597))/P597)</f>
        <v/>
      </c>
      <c r="AI597" s="141">
        <f>((N597/(T597*U597))/R597)</f>
        <v/>
      </c>
      <c r="AJ597" t="inlineStr">
        <is>
          <t>No localizado método ni valor límite para este agente. Consultar con el Laboratorio posible soporte y condiciones de muestreo.</t>
        </is>
      </c>
      <c r="AK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N598" s="75" t="n">
        <v>0.2</v>
      </c>
      <c r="U598" s="31" t="n">
        <v>15</v>
      </c>
      <c r="V598" s="17" t="inlineStr">
        <is>
          <t>72-56-0</t>
        </is>
      </c>
      <c r="W598" s="2" t="inlineStr">
        <is>
          <t>Perthane - aire</t>
        </is>
      </c>
      <c r="X598" s="71">
        <f>N598/((0.1*O598)*T598)</f>
        <v/>
      </c>
      <c r="Y598" s="71">
        <f>N598/(0.1*Q598*T598)</f>
        <v/>
      </c>
      <c r="Z598" s="88">
        <f>N598/(0.1*O598)</f>
        <v/>
      </c>
      <c r="AA598" s="88">
        <f>N598/(0.1*Q598)</f>
        <v/>
      </c>
      <c r="AB598" s="90">
        <f>N598/AC598</f>
        <v/>
      </c>
      <c r="AC598" s="31">
        <f>T598*480</f>
        <v/>
      </c>
      <c r="AD598" s="88">
        <f>AB598/O598</f>
        <v/>
      </c>
      <c r="AE598" s="88">
        <f>AB598/Q598</f>
        <v/>
      </c>
      <c r="AF598" s="88">
        <f>((N598/(T598*U598))/O598)</f>
        <v/>
      </c>
      <c r="AG598" s="88">
        <f>((N598/(T598*U598))/Q598)</f>
        <v/>
      </c>
      <c r="AH598" s="141">
        <f>((N598/(T598*U598))/P598)</f>
        <v/>
      </c>
      <c r="AI598" s="141">
        <f>((N598/(T598*U598))/R598)</f>
        <v/>
      </c>
      <c r="AJ598" t="inlineStr">
        <is>
          <t>No localizado método ni valor límite para este agente. Consultar con el Laboratorio posible soporte y condiciones de muestreo.</t>
        </is>
      </c>
      <c r="AK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N599" s="75" t="n">
        <v>0.2</v>
      </c>
      <c r="U599" s="31" t="n">
        <v>15</v>
      </c>
      <c r="V599" s="17" t="inlineStr">
        <is>
          <t>1918-16-7</t>
        </is>
      </c>
      <c r="W599" s="2" t="inlineStr">
        <is>
          <t>Propachlor - aire</t>
        </is>
      </c>
      <c r="X599" s="71">
        <f>N599/((0.1*O599)*T599)</f>
        <v/>
      </c>
      <c r="Y599" s="71">
        <f>N599/(0.1*Q599*T599)</f>
        <v/>
      </c>
      <c r="Z599" s="88">
        <f>N599/(0.1*O599)</f>
        <v/>
      </c>
      <c r="AA599" s="88">
        <f>N599/(0.1*Q599)</f>
        <v/>
      </c>
      <c r="AB599" s="90">
        <f>N599/AC599</f>
        <v/>
      </c>
      <c r="AC599" s="31">
        <f>T599*480</f>
        <v/>
      </c>
      <c r="AD599" s="88">
        <f>AB599/O599</f>
        <v/>
      </c>
      <c r="AE599" s="88">
        <f>AB599/Q599</f>
        <v/>
      </c>
      <c r="AF599" s="88">
        <f>((N599/(T599*U599))/O599)</f>
        <v/>
      </c>
      <c r="AG599" s="88">
        <f>((N599/(T599*U599))/Q599)</f>
        <v/>
      </c>
      <c r="AH599" s="141">
        <f>((N599/(T599*U599))/P599)</f>
        <v/>
      </c>
      <c r="AI599" s="141">
        <f>((N599/(T599*U599))/R599)</f>
        <v/>
      </c>
      <c r="AJ599" t="inlineStr">
        <is>
          <t>No localizado método ni valor límite para este agente. Consultar con el Laboratorio posible soporte y condiciones de muestreo.</t>
        </is>
      </c>
      <c r="AK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N600" s="75" t="n">
        <v>0.2</v>
      </c>
      <c r="U600" s="31" t="n">
        <v>15</v>
      </c>
      <c r="V600" s="17" t="inlineStr">
        <is>
          <t>1918-16-7</t>
        </is>
      </c>
      <c r="W600" s="2" t="inlineStr">
        <is>
          <t>Propachlor - aire</t>
        </is>
      </c>
      <c r="X600" s="71">
        <f>N600/((0.1*O600)*T600)</f>
        <v/>
      </c>
      <c r="Y600" s="71">
        <f>N600/(0.1*Q600*T600)</f>
        <v/>
      </c>
      <c r="Z600" s="88">
        <f>N600/(0.1*O600)</f>
        <v/>
      </c>
      <c r="AA600" s="88">
        <f>N600/(0.1*Q600)</f>
        <v/>
      </c>
      <c r="AB600" s="90">
        <f>N600/AC600</f>
        <v/>
      </c>
      <c r="AC600" s="31">
        <f>T600*480</f>
        <v/>
      </c>
      <c r="AD600" s="88">
        <f>AB600/O600</f>
        <v/>
      </c>
      <c r="AE600" s="88">
        <f>AB600/Q600</f>
        <v/>
      </c>
      <c r="AF600" s="88">
        <f>((N600/(T600*U600))/O600)</f>
        <v/>
      </c>
      <c r="AG600" s="88">
        <f>((N600/(T600*U600))/Q600)</f>
        <v/>
      </c>
      <c r="AH600" s="141">
        <f>((N600/(T600*U600))/P600)</f>
        <v/>
      </c>
      <c r="AI600" s="141">
        <f>((N600/(T600*U600))/R600)</f>
        <v/>
      </c>
      <c r="AJ600" t="inlineStr">
        <is>
          <t>No localizado método ni valor límite para este agente. Consultar con el Laboratorio posible soporte y condiciones de muestreo.</t>
        </is>
      </c>
      <c r="AK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t="n">
        <v>3.8</v>
      </c>
      <c r="J601" s="27" t="inlineStr">
        <is>
          <t>3,8 (PUF)</t>
        </is>
      </c>
      <c r="K601" s="27" t="inlineStr">
        <is>
          <t>EPA TO-10A</t>
        </is>
      </c>
      <c r="L601" s="31" t="n">
        <v>3.8</v>
      </c>
      <c r="N601" s="75" t="n">
        <v>0.2</v>
      </c>
      <c r="T601" s="31" t="n">
        <v>3.8</v>
      </c>
      <c r="U601" s="31" t="n">
        <v>15</v>
      </c>
      <c r="V601" s="17" t="inlineStr">
        <is>
          <t>39765-80-5</t>
        </is>
      </c>
      <c r="W601" s="2" t="inlineStr">
        <is>
          <t>Nonachlor - aire-trans</t>
        </is>
      </c>
      <c r="X601" s="71">
        <f>N601/((0.1*O601)*T601)</f>
        <v/>
      </c>
      <c r="Y601" s="71">
        <f>N601/(0.1*Q601*T601)</f>
        <v/>
      </c>
      <c r="Z601" s="88">
        <f>N601/(0.1*O601)</f>
        <v/>
      </c>
      <c r="AA601" s="88">
        <f>N601/(0.1*Q601)</f>
        <v/>
      </c>
      <c r="AB601" s="90">
        <f>N601/AC601</f>
        <v/>
      </c>
      <c r="AC601" s="31">
        <f>T601*480</f>
        <v/>
      </c>
      <c r="AD601" s="88">
        <f>AB601/O601</f>
        <v/>
      </c>
      <c r="AE601" s="88">
        <f>AB601/Q601</f>
        <v/>
      </c>
      <c r="AF601" s="88">
        <f>((N601/(T601*U601))/O601)</f>
        <v/>
      </c>
      <c r="AG601" s="88">
        <f>((N601/(T601*U601))/Q601)</f>
        <v/>
      </c>
      <c r="AH601" s="141">
        <f>((N601/(T601*U601))/P601)</f>
        <v/>
      </c>
      <c r="AI601" s="141">
        <f>((N601/(T601*U601))/R601)</f>
        <v/>
      </c>
      <c r="AJ601" s="93" t="inlineStr">
        <is>
          <t>Necesario consultar previamente con el Laboratorio la disponibilidad del soporte y, en caso de aceptación, las condiciones de muestreo.</t>
        </is>
      </c>
      <c r="AK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t="n">
        <v>3.8</v>
      </c>
      <c r="J602" s="27" t="inlineStr">
        <is>
          <t>3,8 (PUF)</t>
        </is>
      </c>
      <c r="K602" s="27" t="inlineStr">
        <is>
          <t>EPA TO-10A</t>
        </is>
      </c>
      <c r="L602" s="31" t="n">
        <v>3.8</v>
      </c>
      <c r="N602" s="75" t="n">
        <v>0.2</v>
      </c>
      <c r="T602" s="31" t="n">
        <v>3.8</v>
      </c>
      <c r="U602" s="31" t="n">
        <v>15</v>
      </c>
      <c r="V602" s="17" t="inlineStr">
        <is>
          <t>39765-80-5</t>
        </is>
      </c>
      <c r="W602" s="2" t="inlineStr">
        <is>
          <t>Nonachlor - aire-trans</t>
        </is>
      </c>
      <c r="X602" s="71">
        <f>N602/((0.1*O602)*T602)</f>
        <v/>
      </c>
      <c r="Y602" s="71">
        <f>N602/(0.1*Q602*T602)</f>
        <v/>
      </c>
      <c r="Z602" s="88">
        <f>N602/(0.1*O602)</f>
        <v/>
      </c>
      <c r="AA602" s="88">
        <f>N602/(0.1*Q602)</f>
        <v/>
      </c>
      <c r="AB602" s="90">
        <f>N602/AC602</f>
        <v/>
      </c>
      <c r="AC602" s="31">
        <f>T602*480</f>
        <v/>
      </c>
      <c r="AD602" s="88">
        <f>AB602/O602</f>
        <v/>
      </c>
      <c r="AE602" s="88">
        <f>AB602/Q602</f>
        <v/>
      </c>
      <c r="AF602" s="88">
        <f>((N602/(T602*U602))/O602)</f>
        <v/>
      </c>
      <c r="AG602" s="88">
        <f>((N602/(T602*U602))/Q602)</f>
        <v/>
      </c>
      <c r="AH602" s="141">
        <f>((N602/(T602*U602))/P602)</f>
        <v/>
      </c>
      <c r="AI602" s="141">
        <f>((N602/(T602*U602))/R602)</f>
        <v/>
      </c>
      <c r="AJ602" s="93" t="inlineStr">
        <is>
          <t>Necesario consultar previamente con el Laboratorio la disponibilidad del soporte y, en caso de aceptación, las condiciones de muestreo.</t>
        </is>
      </c>
      <c r="AK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N603" s="75" t="n">
        <v>0.2</v>
      </c>
      <c r="U603" s="31" t="n">
        <v>15</v>
      </c>
      <c r="V603" s="17" t="inlineStr">
        <is>
          <t>1582-09-8</t>
        </is>
      </c>
      <c r="W603" s="2" t="inlineStr">
        <is>
          <t>Trifluralin - aire</t>
        </is>
      </c>
      <c r="X603" s="71">
        <f>N603/((0.1*O603)*T603)</f>
        <v/>
      </c>
      <c r="Y603" s="71">
        <f>N603/(0.1*Q603*T603)</f>
        <v/>
      </c>
      <c r="Z603" s="88">
        <f>N603/(0.1*O603)</f>
        <v/>
      </c>
      <c r="AA603" s="88">
        <f>N603/(0.1*Q603)</f>
        <v/>
      </c>
      <c r="AB603" s="90">
        <f>N603/AC603</f>
        <v/>
      </c>
      <c r="AC603" s="31">
        <f>T603*480</f>
        <v/>
      </c>
      <c r="AD603" s="88">
        <f>AB603/O603</f>
        <v/>
      </c>
      <c r="AE603" s="88">
        <f>AB603/Q603</f>
        <v/>
      </c>
      <c r="AF603" s="88">
        <f>((N603/(T603*U603))/O603)</f>
        <v/>
      </c>
      <c r="AG603" s="88">
        <f>((N603/(T603*U603))/Q603)</f>
        <v/>
      </c>
      <c r="AH603" s="141">
        <f>((N603/(T603*U603))/P603)</f>
        <v/>
      </c>
      <c r="AI603" s="141">
        <f>((N603/(T603*U603))/R603)</f>
        <v/>
      </c>
      <c r="AJ603" t="inlineStr">
        <is>
          <t>No localizado método ni valor límite para este agente. Consultar con el Laboratorio posible soporte y condiciones de muestreo.</t>
        </is>
      </c>
      <c r="AK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N604" s="75" t="n">
        <v>0.2</v>
      </c>
      <c r="U604" s="31" t="n">
        <v>15</v>
      </c>
      <c r="V604" s="17" t="inlineStr">
        <is>
          <t>1582-09-8</t>
        </is>
      </c>
      <c r="W604" s="2" t="inlineStr">
        <is>
          <t>Trifluralin - aire</t>
        </is>
      </c>
      <c r="X604" s="71">
        <f>N604/((0.1*O604)*T604)</f>
        <v/>
      </c>
      <c r="Y604" s="71">
        <f>N604/(0.1*Q604*T604)</f>
        <v/>
      </c>
      <c r="Z604" s="88">
        <f>N604/(0.1*O604)</f>
        <v/>
      </c>
      <c r="AA604" s="88">
        <f>N604/(0.1*Q604)</f>
        <v/>
      </c>
      <c r="AB604" s="90">
        <f>N604/AC604</f>
        <v/>
      </c>
      <c r="AC604" s="31">
        <f>T604*480</f>
        <v/>
      </c>
      <c r="AD604" s="88">
        <f>AB604/O604</f>
        <v/>
      </c>
      <c r="AE604" s="88">
        <f>AB604/Q604</f>
        <v/>
      </c>
      <c r="AF604" s="88">
        <f>((N604/(T604*U604))/O604)</f>
        <v/>
      </c>
      <c r="AG604" s="88">
        <f>((N604/(T604*U604))/Q604)</f>
        <v/>
      </c>
      <c r="AH604" s="141">
        <f>((N604/(T604*U604))/P604)</f>
        <v/>
      </c>
      <c r="AI604" s="141">
        <f>((N604/(T604*U604))/R604)</f>
        <v/>
      </c>
      <c r="AJ604" t="inlineStr">
        <is>
          <t>No localizado método ni valor límite para este agente. Consultar con el Laboratorio posible soporte y condiciones de muestreo.</t>
        </is>
      </c>
      <c r="AK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t="n">
        <v>1</v>
      </c>
      <c r="J605" s="26" t="inlineStr">
        <is>
          <t>1 (MAE15)</t>
        </is>
      </c>
      <c r="K605" s="27" t="inlineStr">
        <is>
          <t>OSHA PV 2110</t>
        </is>
      </c>
      <c r="L605" s="31" t="n">
        <v>1</v>
      </c>
      <c r="N605" s="75" t="n">
        <v>0.2</v>
      </c>
      <c r="T605" s="31" t="n">
        <v>1</v>
      </c>
      <c r="U605" s="31" t="n">
        <v>15</v>
      </c>
      <c r="V605" t="inlineStr">
        <is>
          <t>51-03-6</t>
        </is>
      </c>
      <c r="W605" s="2" t="inlineStr">
        <is>
          <t>Butoxido Piperonilo - aire</t>
        </is>
      </c>
      <c r="X605" s="71">
        <f>N605/((0.1*O605)*T605)</f>
        <v/>
      </c>
      <c r="Y605" s="71">
        <f>N605/(0.1*Q605*T605)</f>
        <v/>
      </c>
      <c r="Z605" s="88">
        <f>N605/(0.1*O605)</f>
        <v/>
      </c>
      <c r="AA605" s="88">
        <f>N605/(0.1*Q605)</f>
        <v/>
      </c>
      <c r="AB605" s="90">
        <f>N605/AC605</f>
        <v/>
      </c>
      <c r="AC605" s="31">
        <f>T605*480</f>
        <v/>
      </c>
      <c r="AD605" s="88">
        <f>AB605/O605</f>
        <v/>
      </c>
      <c r="AE605" s="88">
        <f>AB605/Q605</f>
        <v/>
      </c>
      <c r="AF605" s="88">
        <f>((N605/(T605*U605))/O605)</f>
        <v/>
      </c>
      <c r="AG605" s="88">
        <f>((N605/(T605*U605))/Q605)</f>
        <v/>
      </c>
      <c r="AH605" s="141">
        <f>((N605/(T605*U605))/P605)</f>
        <v/>
      </c>
      <c r="AI605" s="141">
        <f>((N605/(T605*U605))/R605)</f>
        <v/>
      </c>
      <c r="AJ605" s="94" t="inlineStr">
        <is>
          <t>No localizado valor límite para este agente. En caso de interés en muestreo, OSHA PV 2110 indica las siguientes condiciones de muestreo generales: 1L/min y 30L.  VOC de tabla 8, análisis individual no compatible con otros VOC´s.</t>
        </is>
      </c>
      <c r="AK605" s="118" t="inlineStr">
        <is>
          <t>Nota: No se ha localizado posible valor límite.</t>
        </is>
      </c>
    </row>
    <row r="606" ht="32"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18" t="n">
        <v>2</v>
      </c>
      <c r="J606" s="27" t="inlineStr">
        <is>
          <t>2 (TENAX)</t>
        </is>
      </c>
      <c r="K606" s="27" t="inlineStr">
        <is>
          <t>00810 Bayer CrobScience</t>
        </is>
      </c>
      <c r="L606" s="31" t="n">
        <v>2</v>
      </c>
      <c r="N606" s="75" t="n">
        <v>5</v>
      </c>
      <c r="T606" s="31" t="n">
        <v>2</v>
      </c>
      <c r="U606" s="31" t="n">
        <v>15</v>
      </c>
      <c r="V606" t="inlineStr">
        <is>
          <t>5836-29-3</t>
        </is>
      </c>
      <c r="W606" s="2" t="inlineStr">
        <is>
          <t>Cumatetralilo - aire</t>
        </is>
      </c>
      <c r="X606" s="71">
        <f>N606/((0.1*O606)*T606)</f>
        <v/>
      </c>
      <c r="Y606" s="71">
        <f>N606/(0.1*Q606*T606)</f>
        <v/>
      </c>
      <c r="Z606" s="88">
        <f>N606/(0.1*O606)</f>
        <v/>
      </c>
      <c r="AA606" s="88">
        <f>N606/(0.1*Q606)</f>
        <v/>
      </c>
      <c r="AB606" s="90">
        <f>N606/AC606</f>
        <v/>
      </c>
      <c r="AC606" s="31">
        <f>T606*480</f>
        <v/>
      </c>
      <c r="AD606" s="88">
        <f>AB606/O606</f>
        <v/>
      </c>
      <c r="AE606" s="88">
        <f>AB606/Q606</f>
        <v/>
      </c>
      <c r="AF606" s="88">
        <f>((N606/(T606*U606))/O606)</f>
        <v/>
      </c>
      <c r="AG606" s="88">
        <f>((N606/(T606*U606))/Q606)</f>
        <v/>
      </c>
      <c r="AH606" s="141">
        <f>((N606/(T606*U606))/P606)</f>
        <v/>
      </c>
      <c r="AI606" s="141">
        <f>((N606/(T606*U606))/R606)</f>
        <v/>
      </c>
      <c r="AJ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K606" s="118" t="inlineStr">
        <is>
          <t>Nota: Consultar con el Laboratorio la disponibilidad de este ensayo y soporte TENAX. Nota2: No se ha localizado posible valor límite para este agente.</t>
        </is>
      </c>
    </row>
    <row r="607" ht="16"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18" t="n">
        <v>1</v>
      </c>
      <c r="J607" s="27" t="inlineStr">
        <is>
          <t>1 (MAE15)</t>
        </is>
      </c>
      <c r="K607" s="27" t="inlineStr">
        <is>
          <t>OSHA PV 2097</t>
        </is>
      </c>
      <c r="L607" s="31" t="n">
        <v>1</v>
      </c>
      <c r="N607" s="75" t="n">
        <v>0.6</v>
      </c>
      <c r="O607" t="n">
        <v>10</v>
      </c>
      <c r="Q607" s="18" t="n">
        <v>5</v>
      </c>
      <c r="R607" s="18" t="n">
        <v>10</v>
      </c>
      <c r="S607" t="inlineStr">
        <is>
          <t>Dinamarca</t>
        </is>
      </c>
      <c r="T607" s="31" t="n">
        <v>1</v>
      </c>
      <c r="U607" s="31" t="n">
        <v>15</v>
      </c>
      <c r="V607" t="inlineStr">
        <is>
          <t>330-54-1</t>
        </is>
      </c>
      <c r="W607" s="2" t="inlineStr">
        <is>
          <t>Diuron - aire</t>
        </is>
      </c>
      <c r="X607" s="71">
        <f>N607/((0.1*O607)*T607)</f>
        <v/>
      </c>
      <c r="Y607" s="71">
        <f>N607/(0.1*Q607*T607)</f>
        <v/>
      </c>
      <c r="Z607" s="88">
        <f>N607/(0.1*O607)</f>
        <v/>
      </c>
      <c r="AA607" s="88">
        <f>N607/(0.1*Q607)</f>
        <v/>
      </c>
      <c r="AB607" s="90">
        <f>N607/AC607</f>
        <v/>
      </c>
      <c r="AC607" s="31">
        <f>T607*480</f>
        <v/>
      </c>
      <c r="AD607" s="88">
        <f>AB607/O607</f>
        <v/>
      </c>
      <c r="AE607" s="88">
        <f>AB607/Q607</f>
        <v/>
      </c>
      <c r="AF607" s="88">
        <f>((N607/(T607*U607))/O607)</f>
        <v/>
      </c>
      <c r="AG607" s="88">
        <f>((N607/(T607*U607))/Q607)</f>
        <v/>
      </c>
      <c r="AH607" s="88">
        <f>((N607/(T607*U607))/P607)</f>
        <v/>
      </c>
      <c r="AI607" s="88">
        <f>((N607/(T607*U607))/R607)</f>
        <v/>
      </c>
      <c r="AJ607" s="94" t="inlineStr">
        <is>
          <t>Condiciones de muestreo generales planteadas por defecto, pueden considerarse adecudadas para comparativa con valor límite de corta duración.</t>
        </is>
      </c>
    </row>
    <row r="608" ht="16"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18" t="n">
        <v>1</v>
      </c>
      <c r="J608" s="27" t="inlineStr">
        <is>
          <t>1 (MAE15)</t>
        </is>
      </c>
      <c r="K608" s="27" t="inlineStr">
        <is>
          <t>OSHA PV 2097</t>
        </is>
      </c>
      <c r="L608" s="31" t="n">
        <v>1</v>
      </c>
      <c r="N608" s="75" t="n">
        <v>0.6</v>
      </c>
      <c r="O608" t="n">
        <v>10</v>
      </c>
      <c r="Q608" s="18" t="n">
        <v>5</v>
      </c>
      <c r="R608" s="18" t="n">
        <v>10</v>
      </c>
      <c r="S608" t="inlineStr">
        <is>
          <t>Dinamarca</t>
        </is>
      </c>
      <c r="T608" s="31" t="n">
        <v>1</v>
      </c>
      <c r="U608" s="31" t="n">
        <v>15</v>
      </c>
      <c r="V608" t="inlineStr">
        <is>
          <t>330-54-1</t>
        </is>
      </c>
      <c r="W608" s="2" t="inlineStr">
        <is>
          <t>Diuron - aire</t>
        </is>
      </c>
      <c r="X608" s="71">
        <f>N608/((0.1*O608)*T608)</f>
        <v/>
      </c>
      <c r="Y608" s="71">
        <f>N608/(0.1*Q608*T608)</f>
        <v/>
      </c>
      <c r="Z608" s="88">
        <f>N608/(0.1*O608)</f>
        <v/>
      </c>
      <c r="AA608" s="88">
        <f>N608/(0.1*Q608)</f>
        <v/>
      </c>
      <c r="AB608" s="90">
        <f>N608/AC608</f>
        <v/>
      </c>
      <c r="AC608" s="31">
        <f>T608*480</f>
        <v/>
      </c>
      <c r="AD608" s="88">
        <f>AB608/O608</f>
        <v/>
      </c>
      <c r="AE608" s="88">
        <f>AB608/Q608</f>
        <v/>
      </c>
      <c r="AF608" s="88">
        <f>((N608/(T608*U608))/O608)</f>
        <v/>
      </c>
      <c r="AG608" s="88">
        <f>((N608/(T608*U608))/Q608)</f>
        <v/>
      </c>
      <c r="AH608" s="88">
        <f>((N608/(T608*U608))/P608)</f>
        <v/>
      </c>
      <c r="AI608" s="88">
        <f>((N608/(T608*U608))/R608)</f>
        <v/>
      </c>
      <c r="AJ608" s="94" t="inlineStr">
        <is>
          <t>Condiciones de muestreo generales planteadas por defecto, pueden considerarse adecudadas para comparativa con valor límite de corta duración.</t>
        </is>
      </c>
    </row>
    <row r="609" ht="16"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t="n">
        <v>1</v>
      </c>
      <c r="J609" t="inlineStr">
        <is>
          <t>1 (MT075)</t>
        </is>
      </c>
      <c r="K609" t="inlineStr">
        <is>
          <t>OSHA CSI</t>
        </is>
      </c>
      <c r="L609" s="31" t="n">
        <v>1</v>
      </c>
      <c r="N609" s="79" t="n">
        <v>0.3</v>
      </c>
      <c r="Q609" t="n">
        <v>0.5</v>
      </c>
      <c r="R609" t="n">
        <v>2</v>
      </c>
      <c r="S609" t="inlineStr">
        <is>
          <t>AUSTRIA</t>
        </is>
      </c>
      <c r="T609" s="31" t="n">
        <v>1</v>
      </c>
      <c r="U609" s="31" t="n">
        <v>15</v>
      </c>
      <c r="V609" t="inlineStr">
        <is>
          <t>120-71-8</t>
        </is>
      </c>
      <c r="W609" s="13" t="inlineStr">
        <is>
          <t>p-Cresidina - aire</t>
        </is>
      </c>
      <c r="X609" s="71">
        <f>N609/((0.1*O609)*T609)</f>
        <v/>
      </c>
      <c r="Y609" s="71">
        <f>N609/(0.1*Q609*T609)</f>
        <v/>
      </c>
      <c r="Z609" s="88">
        <f>N609/(0.1*O609)</f>
        <v/>
      </c>
      <c r="AA609" s="88">
        <f>N609/(0.1*Q609)</f>
        <v/>
      </c>
      <c r="AB609" s="90">
        <f>N609/AC609</f>
        <v/>
      </c>
      <c r="AC609" s="31">
        <f>T609*480</f>
        <v/>
      </c>
      <c r="AD609" s="88">
        <f>AB609/O609</f>
        <v/>
      </c>
      <c r="AE609" s="88">
        <f>AB609/Q609</f>
        <v/>
      </c>
      <c r="AF609" s="88">
        <f>((N609/(T609*U609))/O609)</f>
        <v/>
      </c>
      <c r="AG609" s="88">
        <f>((N609/(T609*U609))/Q609)</f>
        <v/>
      </c>
      <c r="AH609" s="88">
        <f>((N609/(T609*U609))/P609)</f>
        <v/>
      </c>
      <c r="AI609" s="88">
        <f>((N609/(T609*U609))/R609)</f>
        <v/>
      </c>
      <c r="AJ609" s="94" t="inlineStr">
        <is>
          <t xml:space="preserve">Necesario consultar previamente con el Laboratorio la disponibilidad del ensayo y, en caso de aceptación, las condiciones de muestreo. </t>
        </is>
      </c>
      <c r="AK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18" t="n">
        <v>1</v>
      </c>
      <c r="J610" s="27" t="inlineStr">
        <is>
          <t>1 (MAE15)</t>
        </is>
      </c>
      <c r="K610" s="27" t="inlineStr">
        <is>
          <t>OSHA CSI</t>
        </is>
      </c>
      <c r="L610" s="31" t="n">
        <v>1</v>
      </c>
      <c r="N610" s="75" t="n">
        <v>0.2</v>
      </c>
      <c r="T610" s="31" t="n">
        <v>1</v>
      </c>
      <c r="U610" s="31" t="n">
        <v>15</v>
      </c>
      <c r="V610" t="inlineStr">
        <is>
          <t>2642-71-9</t>
        </is>
      </c>
      <c r="W610" s="2" t="inlineStr">
        <is>
          <t>Azinphos ethyl - aire</t>
        </is>
      </c>
      <c r="X610" s="71">
        <f>N610/((0.1*O610)*T610)</f>
        <v/>
      </c>
      <c r="Y610" s="71">
        <f>N610/(0.1*Q610*T610)</f>
        <v/>
      </c>
      <c r="Z610" s="88">
        <f>N610/(0.1*O610)</f>
        <v/>
      </c>
      <c r="AA610" s="88">
        <f>N610/(0.1*Q610)</f>
        <v/>
      </c>
      <c r="AB610" s="90">
        <f>N610/AC610</f>
        <v/>
      </c>
      <c r="AC610" s="31">
        <f>T610*480</f>
        <v/>
      </c>
      <c r="AD610" s="88">
        <f>AB610/O610</f>
        <v/>
      </c>
      <c r="AE610" s="88">
        <f>AB610/Q610</f>
        <v/>
      </c>
      <c r="AF610" s="88">
        <f>((N610/(T610*U610))/O610)</f>
        <v/>
      </c>
      <c r="AG610" s="88">
        <f>((N610/(T610*U610))/Q610)</f>
        <v/>
      </c>
      <c r="AH610" s="141">
        <f>((N610/(T610*U610))/P610)</f>
        <v/>
      </c>
      <c r="AI610" s="141">
        <f>((N610/(T610*U610))/R610)</f>
        <v/>
      </c>
      <c r="AJ610" s="94" t="inlineStr">
        <is>
          <t>Pesticida tipo organofosforado de tabla 27, análisis individual no compatible con otros pesticidas. No se ha localizado valor límite para este agente. Consultar con el Laboratorio posibles condiciones de muestreo.</t>
        </is>
      </c>
      <c r="AK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K611" s="27" t="inlineStr">
        <is>
          <t>OSHA CSI</t>
        </is>
      </c>
      <c r="N611" s="75" t="n">
        <v>0.2</v>
      </c>
      <c r="U611" s="31" t="n">
        <v>15</v>
      </c>
      <c r="V611" t="inlineStr">
        <is>
          <t>786-19-6</t>
        </is>
      </c>
      <c r="W611" s="2" t="inlineStr">
        <is>
          <t>Carbophenothion - aire</t>
        </is>
      </c>
      <c r="X611" s="71">
        <f>N611/((0.1*O611)*T611)</f>
        <v/>
      </c>
      <c r="Y611" s="71">
        <f>N611/(0.1*Q611*T611)</f>
        <v/>
      </c>
      <c r="Z611" s="88">
        <f>N611/(0.1*O611)</f>
        <v/>
      </c>
      <c r="AA611" s="88">
        <f>N611/(0.1*Q611)</f>
        <v/>
      </c>
      <c r="AB611" s="90">
        <f>N611/AC611</f>
        <v/>
      </c>
      <c r="AC611" s="31">
        <f>T611*480</f>
        <v/>
      </c>
      <c r="AD611" s="88">
        <f>AB611/O611</f>
        <v/>
      </c>
      <c r="AE611" s="88">
        <f>AB611/Q611</f>
        <v/>
      </c>
      <c r="AF611" s="88">
        <f>((N611/(T611*U611))/O611)</f>
        <v/>
      </c>
      <c r="AG611" s="88">
        <f>((N611/(T611*U611))/Q611)</f>
        <v/>
      </c>
      <c r="AH611" s="141">
        <f>((N611/(T611*U611))/P611)</f>
        <v/>
      </c>
      <c r="AI611" s="141">
        <f>((N611/(T611*U611))/R611)</f>
        <v/>
      </c>
      <c r="AJ611" s="94" t="inlineStr">
        <is>
          <t>Pesticida tipo organofosforado de tabla 27, análisis individual no compatible con otros pesticidas. No se ha localizado valor límite para este agente. Consultar con el Laboratorio posibles condiciones de muestreo.</t>
        </is>
      </c>
      <c r="AK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N612" s="75" t="n">
        <v>0.2</v>
      </c>
      <c r="Q612" t="n">
        <v>0.01</v>
      </c>
      <c r="R612" t="n">
        <v>0.1</v>
      </c>
      <c r="S612" t="inlineStr">
        <is>
          <t>POLONIA</t>
        </is>
      </c>
      <c r="U612" s="31" t="n">
        <v>15</v>
      </c>
      <c r="V612" t="inlineStr">
        <is>
          <t>470-90-6</t>
        </is>
      </c>
      <c r="W612" s="2" t="inlineStr">
        <is>
          <t>Chlorfenvinphos - aire</t>
        </is>
      </c>
      <c r="X612" s="71">
        <f>N612/((0.1*O612)*T612)</f>
        <v/>
      </c>
      <c r="Y612" s="71">
        <f>N612/(0.1*Q612*T612)</f>
        <v/>
      </c>
      <c r="Z612" s="88">
        <f>N612/(0.1*O612)</f>
        <v/>
      </c>
      <c r="AA612" s="88">
        <f>N612/(0.1*Q612)</f>
        <v/>
      </c>
      <c r="AB612" s="90">
        <f>N612/AC612</f>
        <v/>
      </c>
      <c r="AC612" s="31">
        <f>T612*480</f>
        <v/>
      </c>
      <c r="AD612" s="88">
        <f>AB612/O612</f>
        <v/>
      </c>
      <c r="AE612" s="88">
        <f>AB612/Q612</f>
        <v/>
      </c>
      <c r="AF612" s="88">
        <f>((N612/(T612*U612))/O612)</f>
        <v/>
      </c>
      <c r="AG612" s="88">
        <f>((N612/(T612*U612))/Q612)</f>
        <v/>
      </c>
      <c r="AH612" s="141">
        <f>((N612/(T612*U612))/P612)</f>
        <v/>
      </c>
      <c r="AI612" s="141">
        <f>((N612/(T612*U612))/R612)</f>
        <v/>
      </c>
      <c r="AJ612" s="94" t="inlineStr">
        <is>
          <t>Pesticida tipo organofosforado de tabla 27, análisis individual no compatible con otros pesticidas. No se ha localizado valor límite para este agente. Consultar con el Laboratorio posibles condiciones de muestreo.</t>
        </is>
      </c>
      <c r="AK612" s="118" t="inlineStr">
        <is>
          <t>Nota: No localizado método específico para su revisión. Consultar posibles condiciones de muestreo con el Laboratorio (¿0,1-1L/min con MAE15? ¿1L/min con MT058?). Nota2: Se informa valor límite de Polonia al ser el único disponible en Gestis.</t>
        </is>
      </c>
    </row>
    <row r="613" ht="16"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25" t="inlineStr">
        <is>
          <t>0,2-1</t>
        </is>
      </c>
      <c r="J613" s="25" t="inlineStr">
        <is>
          <t>0,2-1 (MAE15)</t>
        </is>
      </c>
      <c r="K613" s="27" t="inlineStr">
        <is>
          <t>NIOSH 5600</t>
        </is>
      </c>
      <c r="L613" s="31" t="n">
        <v>1</v>
      </c>
      <c r="N613" s="75" t="n">
        <v>0.2</v>
      </c>
      <c r="O613" t="n">
        <v>0.1</v>
      </c>
      <c r="Q613" s="18" t="n">
        <v>0.2</v>
      </c>
      <c r="R613" s="18" t="n">
        <v>0.4</v>
      </c>
      <c r="S613" t="inlineStr">
        <is>
          <t>Dinamarca</t>
        </is>
      </c>
      <c r="T613" s="31" t="n">
        <v>1</v>
      </c>
      <c r="U613" s="31" t="n">
        <v>15</v>
      </c>
      <c r="V613" t="inlineStr">
        <is>
          <t>2921-88-2</t>
        </is>
      </c>
      <c r="W613" s="2" t="inlineStr">
        <is>
          <t>Clorpirifos - aire</t>
        </is>
      </c>
      <c r="X613" s="71">
        <f>N613/((0.1*O613)*T613)</f>
        <v/>
      </c>
      <c r="Y613" s="71">
        <f>N613/(0.1*Q613*T613)</f>
        <v/>
      </c>
      <c r="Z613" s="88">
        <f>N613/(0.1*O613)</f>
        <v/>
      </c>
      <c r="AA613" s="88">
        <f>N613/(0.1*Q613)</f>
        <v/>
      </c>
      <c r="AB613" s="90">
        <f>N613/AC613</f>
        <v/>
      </c>
      <c r="AC613" s="31">
        <f>T613*480</f>
        <v/>
      </c>
      <c r="AD613" s="88">
        <f>AB613/O613</f>
        <v/>
      </c>
      <c r="AE613" s="88">
        <f>AB613/Q613</f>
        <v/>
      </c>
      <c r="AF613" s="88">
        <f>((N613/(T613*U613))/O613)</f>
        <v/>
      </c>
      <c r="AG613" s="88">
        <f>((N613/(T613*U613))/Q613)</f>
        <v/>
      </c>
      <c r="AH613" s="88">
        <f>((N613/(T613*U613))/P613)</f>
        <v/>
      </c>
      <c r="AI613" s="88">
        <f>((N613/(T613*U613))/R613)</f>
        <v/>
      </c>
      <c r="AJ613" s="94" t="inlineStr">
        <is>
          <t>Condiciones de muestreo generales planteadas por defecto, pueden considerarse adecudadas para comparativa con valor límite de corta duración.</t>
        </is>
      </c>
    </row>
    <row r="614" ht="16"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25" t="inlineStr">
        <is>
          <t>0,2-1</t>
        </is>
      </c>
      <c r="J614" s="25" t="inlineStr">
        <is>
          <t>0,2-1 (MAE15)</t>
        </is>
      </c>
      <c r="K614" s="27" t="inlineStr">
        <is>
          <t>NIOSH 5600</t>
        </is>
      </c>
      <c r="L614" s="31" t="n">
        <v>1</v>
      </c>
      <c r="N614" s="75" t="n">
        <v>0.2</v>
      </c>
      <c r="O614" t="n">
        <v>0.1</v>
      </c>
      <c r="Q614" s="18" t="n">
        <v>0.2</v>
      </c>
      <c r="R614" s="18" t="n">
        <v>0.4</v>
      </c>
      <c r="S614" t="inlineStr">
        <is>
          <t>Dinamarca</t>
        </is>
      </c>
      <c r="T614" s="31" t="n">
        <v>1</v>
      </c>
      <c r="U614" s="31" t="n">
        <v>15</v>
      </c>
      <c r="V614" t="inlineStr">
        <is>
          <t>2921-88-2</t>
        </is>
      </c>
      <c r="W614" s="2" t="inlineStr">
        <is>
          <t>Clorpirifos - aire</t>
        </is>
      </c>
      <c r="X614" s="71">
        <f>N614/((0.1*O614)*T614)</f>
        <v/>
      </c>
      <c r="Y614" s="71">
        <f>N614/(0.1*Q614*T614)</f>
        <v/>
      </c>
      <c r="Z614" s="88">
        <f>N614/(0.1*O614)</f>
        <v/>
      </c>
      <c r="AA614" s="88">
        <f>N614/(0.1*Q614)</f>
        <v/>
      </c>
      <c r="AB614" s="90">
        <f>N614/AC614</f>
        <v/>
      </c>
      <c r="AC614" s="31">
        <f>T614*480</f>
        <v/>
      </c>
      <c r="AD614" s="88">
        <f>AB614/O614</f>
        <v/>
      </c>
      <c r="AE614" s="88">
        <f>AB614/Q614</f>
        <v/>
      </c>
      <c r="AF614" s="88">
        <f>((N614/(T614*U614))/O614)</f>
        <v/>
      </c>
      <c r="AG614" s="88">
        <f>((N614/(T614*U614))/Q614)</f>
        <v/>
      </c>
      <c r="AH614" s="88">
        <f>((N614/(T614*U614))/P614)</f>
        <v/>
      </c>
      <c r="AI614" s="88">
        <f>((N614/(T614*U614))/R614)</f>
        <v/>
      </c>
      <c r="AJ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t="n">
        <v>1</v>
      </c>
      <c r="J615" s="27" t="inlineStr">
        <is>
          <t>1 (MAE15)</t>
        </is>
      </c>
      <c r="K615" s="27" t="inlineStr">
        <is>
          <t>OSHA PV 2134</t>
        </is>
      </c>
      <c r="L615" s="31" t="n">
        <v>1</v>
      </c>
      <c r="N615" s="75" t="n">
        <v>0.2</v>
      </c>
      <c r="O615" t="n">
        <v>0.05</v>
      </c>
      <c r="T615" s="31" t="n">
        <v>1</v>
      </c>
      <c r="U615" s="31" t="n">
        <v>15</v>
      </c>
      <c r="V615" t="inlineStr">
        <is>
          <t>56-72-4</t>
        </is>
      </c>
      <c r="W615" s="2" t="inlineStr">
        <is>
          <t>Coumaphos - aire</t>
        </is>
      </c>
      <c r="X615" s="71">
        <f>N615/((0.1*O615)*T615)</f>
        <v/>
      </c>
      <c r="Y615" s="71">
        <f>N615/(0.1*Q615*T615)</f>
        <v/>
      </c>
      <c r="Z615" s="88">
        <f>N615/(0.1*O615)</f>
        <v/>
      </c>
      <c r="AA615" s="88">
        <f>N615/(0.1*Q615)</f>
        <v/>
      </c>
      <c r="AB615" s="90">
        <f>N615/AC615</f>
        <v/>
      </c>
      <c r="AC615" s="31">
        <f>T615*480</f>
        <v/>
      </c>
      <c r="AD615" s="88">
        <f>AB615/O615</f>
        <v/>
      </c>
      <c r="AE615" s="88">
        <f>AB615/Q615</f>
        <v/>
      </c>
      <c r="AF615" s="88">
        <f>((N615/(T615*U615))/O615)</f>
        <v/>
      </c>
      <c r="AG615" s="88">
        <f>((N615/(T615*U615))/Q615)</f>
        <v/>
      </c>
      <c r="AH615" s="141">
        <f>((N615/(T615*U615))/P615)</f>
        <v/>
      </c>
      <c r="AI615" s="141">
        <f>((N615/(T615*U615))/R615)</f>
        <v/>
      </c>
      <c r="AJ615" s="94" t="inlineStr">
        <is>
          <t>Pesticida tipo organofosforado de tabla 27, análisis individual no compatible con otros pesticidas. OSHA PV 2134 establece unas condiciones de muestreo generales (1L/min y 480L) compatibles con las planteadas inicialmente.</t>
        </is>
      </c>
      <c r="AK615" s="118" t="inlineStr">
        <is>
          <t>Nota: No STEL disponible en Gestis.</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25" t="inlineStr">
        <is>
          <t>0,2-1</t>
        </is>
      </c>
      <c r="J616" s="27" t="inlineStr">
        <is>
          <t>0,2-1 (MAE15)</t>
        </is>
      </c>
      <c r="K616" s="27" t="inlineStr">
        <is>
          <t>NIOSH 5514</t>
        </is>
      </c>
      <c r="L616" s="31" t="n">
        <v>1</v>
      </c>
      <c r="N616" s="75" t="n">
        <v>0.2</v>
      </c>
      <c r="O616" t="n">
        <v>0.05</v>
      </c>
      <c r="T616" s="31" t="n">
        <v>1</v>
      </c>
      <c r="U616" s="31" t="n">
        <v>15</v>
      </c>
      <c r="V616" t="inlineStr">
        <is>
          <t>8065-48-3</t>
        </is>
      </c>
      <c r="W616" s="2" t="inlineStr">
        <is>
          <t>Demeton - aire</t>
        </is>
      </c>
      <c r="X616" s="71">
        <f>N616/((0.1*O616)*T616)</f>
        <v/>
      </c>
      <c r="Y616" s="71">
        <f>N616/(0.1*Q616*T616)</f>
        <v/>
      </c>
      <c r="Z616" s="88">
        <f>N616/(0.1*O616)</f>
        <v/>
      </c>
      <c r="AA616" s="88">
        <f>N616/(0.1*Q616)</f>
        <v/>
      </c>
      <c r="AB616" s="90">
        <f>N616/AC616</f>
        <v/>
      </c>
      <c r="AC616" s="31">
        <f>T616*480</f>
        <v/>
      </c>
      <c r="AD616" s="88">
        <f>AB616/O616</f>
        <v/>
      </c>
      <c r="AE616" s="88">
        <f>AB616/Q616</f>
        <v/>
      </c>
      <c r="AF616" s="88">
        <f>((N616/(T616*U616))/O616)</f>
        <v/>
      </c>
      <c r="AG616" s="88">
        <f>((N616/(T616*U616))/Q616)</f>
        <v/>
      </c>
      <c r="AH616" s="141">
        <f>((N616/(T616*U616))/P616)</f>
        <v/>
      </c>
      <c r="AI616" s="141">
        <f>((N616/(T616*U616))/R616)</f>
        <v/>
      </c>
      <c r="AJ616" s="94" t="inlineStr">
        <is>
          <t>Pesticida tipo organofosforado de tabla 27, análisis individual no compatible con otros pesticidas. NIOSH 5514 establece unas condiciones de muestreo generales (1L/min y 480L) compatibles con las planteadas inicialmente.</t>
        </is>
      </c>
      <c r="AK616" s="118" t="inlineStr">
        <is>
          <t>Nota: No STEL disponible en Gestis.</t>
        </is>
      </c>
    </row>
    <row r="617" ht="16"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26" t="inlineStr">
        <is>
          <t>0,2-1</t>
        </is>
      </c>
      <c r="J617" s="27" t="inlineStr">
        <is>
          <t>0,2-1 (MAE15)</t>
        </is>
      </c>
      <c r="K617" s="27" t="inlineStr">
        <is>
          <t>NIOSH 5600</t>
        </is>
      </c>
      <c r="L617" s="31" t="n">
        <v>1</v>
      </c>
      <c r="N617" s="75" t="n">
        <v>0.2</v>
      </c>
      <c r="O617" t="n">
        <v>0.01</v>
      </c>
      <c r="Q617" s="18" t="n">
        <v>0.1</v>
      </c>
      <c r="R617" s="18" t="n">
        <v>0.2</v>
      </c>
      <c r="S617" t="inlineStr">
        <is>
          <t>Dinamarca</t>
        </is>
      </c>
      <c r="T617" s="31" t="n">
        <v>1</v>
      </c>
      <c r="U617" s="31" t="n">
        <v>15</v>
      </c>
      <c r="V617" t="inlineStr">
        <is>
          <t>333-41-5</t>
        </is>
      </c>
      <c r="W617" s="2" t="inlineStr">
        <is>
          <t>Diazion - aire</t>
        </is>
      </c>
      <c r="X617" s="71">
        <f>N617/((0.1*O617)*T617)</f>
        <v/>
      </c>
      <c r="Y617" s="71">
        <f>N617/(0.1*Q617*T617)</f>
        <v/>
      </c>
      <c r="Z617" s="88">
        <f>N617/(0.1*O617)</f>
        <v/>
      </c>
      <c r="AA617" s="88">
        <f>N617/(0.1*Q617)</f>
        <v/>
      </c>
      <c r="AB617" s="90">
        <f>N617/AC617</f>
        <v/>
      </c>
      <c r="AC617" s="31">
        <f>T617*480</f>
        <v/>
      </c>
      <c r="AD617" s="88">
        <f>AB617/O617</f>
        <v/>
      </c>
      <c r="AE617" s="88">
        <f>AB617/Q617</f>
        <v/>
      </c>
      <c r="AF617" s="102">
        <f>((N617/(T617*U617))/O617)</f>
        <v/>
      </c>
      <c r="AG617" s="88">
        <f>((N617/(T617*U617))/Q617)</f>
        <v/>
      </c>
      <c r="AH617" s="88">
        <f>((N617/(T617*U617))/P617)</f>
        <v/>
      </c>
      <c r="AI617" s="88">
        <f>((N617/(T617*U617))/R617)</f>
        <v/>
      </c>
      <c r="AJ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t="n">
        <v>1</v>
      </c>
      <c r="J618" s="27" t="inlineStr">
        <is>
          <t>1 (MAE15)</t>
        </is>
      </c>
      <c r="K618" s="27" t="inlineStr">
        <is>
          <t>OSHA 62</t>
        </is>
      </c>
      <c r="L618" s="31" t="n">
        <v>1</v>
      </c>
      <c r="N618" s="75" t="n">
        <v>0.2</v>
      </c>
      <c r="O618" t="n">
        <v>0.91</v>
      </c>
      <c r="T618" s="31" t="n">
        <v>1</v>
      </c>
      <c r="U618" s="31" t="n">
        <v>15</v>
      </c>
      <c r="V618" t="inlineStr">
        <is>
          <t>62-73-7</t>
        </is>
      </c>
      <c r="W618" s="2" t="inlineStr">
        <is>
          <t>Diclorvos - aire</t>
        </is>
      </c>
      <c r="X618" s="71">
        <f>N618/((0.1*O618)*T618)</f>
        <v/>
      </c>
      <c r="Y618" s="71">
        <f>N618/(0.1*Q618*T618)</f>
        <v/>
      </c>
      <c r="Z618" s="88">
        <f>N618/(0.1*O618)</f>
        <v/>
      </c>
      <c r="AA618" s="88">
        <f>N618/(0.1*Q618)</f>
        <v/>
      </c>
      <c r="AB618" s="90">
        <f>N618/AC618</f>
        <v/>
      </c>
      <c r="AC618" s="31">
        <f>T618*480</f>
        <v/>
      </c>
      <c r="AD618" s="88">
        <f>AB618/O618</f>
        <v/>
      </c>
      <c r="AE618" s="88">
        <f>AB618/Q618</f>
        <v/>
      </c>
      <c r="AF618" s="88">
        <f>((N618/(T618*U618))/O618)</f>
        <v/>
      </c>
      <c r="AG618" s="88">
        <f>((N618/(T618*U618))/Q618)</f>
        <v/>
      </c>
      <c r="AH618" s="141">
        <f>((N618/(T618*U618))/P618)</f>
        <v/>
      </c>
      <c r="AI618" s="141">
        <f>((N618/(T618*U618))/R618)</f>
        <v/>
      </c>
      <c r="AJ618" s="94" t="inlineStr">
        <is>
          <t>Pesticida tipo organofosforado de tabla 27, análisis individual no compatible con otros pesticidas. OSHA 62 establece unas condiciones de muestreo generales (1L/min y 480L) compatibles con las planteadas inicialmente.</t>
        </is>
      </c>
    </row>
    <row r="619" ht="16"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t="n">
        <v>1</v>
      </c>
      <c r="J619" s="27" t="inlineStr">
        <is>
          <t>1 (MAE15)</t>
        </is>
      </c>
      <c r="K619" s="27" t="inlineStr">
        <is>
          <t>OSHA CSI</t>
        </is>
      </c>
      <c r="L619" s="31" t="n">
        <v>1</v>
      </c>
      <c r="N619" s="75" t="n">
        <v>0.2</v>
      </c>
      <c r="Q619" t="n">
        <v>0.2</v>
      </c>
      <c r="R619" t="n">
        <v>0.6</v>
      </c>
      <c r="S619" t="inlineStr">
        <is>
          <t>Polonia</t>
        </is>
      </c>
      <c r="T619" s="31" t="n">
        <v>1</v>
      </c>
      <c r="U619" s="31" t="n">
        <v>15</v>
      </c>
      <c r="V619" t="inlineStr">
        <is>
          <t>60-51-5</t>
        </is>
      </c>
      <c r="W619" s="2" t="inlineStr">
        <is>
          <t>Dimethoate - aire</t>
        </is>
      </c>
      <c r="X619" s="71">
        <f>N619/((0.1*O619)*T619)</f>
        <v/>
      </c>
      <c r="Y619" s="71">
        <f>N619/(0.1*Q619*T619)</f>
        <v/>
      </c>
      <c r="Z619" s="88">
        <f>N619/(0.1*O619)</f>
        <v/>
      </c>
      <c r="AA619" s="88">
        <f>N619/(0.1*Q619)</f>
        <v/>
      </c>
      <c r="AB619" s="90">
        <f>N619/AC619</f>
        <v/>
      </c>
      <c r="AC619" s="31">
        <f>T619*480</f>
        <v/>
      </c>
      <c r="AD619" s="88">
        <f>AB619/O619</f>
        <v/>
      </c>
      <c r="AE619" s="88">
        <f>AB619/Q619</f>
        <v/>
      </c>
      <c r="AF619" s="88">
        <f>((N619/(T619*U619))/O619)</f>
        <v/>
      </c>
      <c r="AG619" s="88">
        <f>((N619/(T619*U619))/Q619)</f>
        <v/>
      </c>
      <c r="AH619" s="88">
        <f>((N619/(T619*U619))/P619)</f>
        <v/>
      </c>
      <c r="AI619" s="88">
        <f>((N619/(T619*U619))/R619)</f>
        <v/>
      </c>
      <c r="AJ619" s="94" t="inlineStr">
        <is>
          <t>Condiciones de muestreo generales planteadas por defecto, pueden considerarse adecudadas para comparativa con valor límite de corta duración.</t>
        </is>
      </c>
      <c r="AK619" s="118" t="inlineStr">
        <is>
          <t>Nota: No localizado método específico para su revisión, se asume como veraz la información facilitada por el Laboratorio. Nota2: Se informa valor límite de Polonia al ser el único disponible en Gestis.</t>
        </is>
      </c>
    </row>
    <row r="620" ht="16"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18" t="n">
        <v>1</v>
      </c>
      <c r="J620" s="27" t="inlineStr">
        <is>
          <t>1 (MAE15)</t>
        </is>
      </c>
      <c r="K620" s="27" t="inlineStr">
        <is>
          <t>OSHA CSI</t>
        </is>
      </c>
      <c r="L620" s="31" t="n">
        <v>1</v>
      </c>
      <c r="N620" s="75" t="n">
        <v>0.2</v>
      </c>
      <c r="O620" t="n">
        <v>0.1</v>
      </c>
      <c r="Q620" s="18" t="n">
        <v>0.2</v>
      </c>
      <c r="R620" s="18" t="n">
        <v>0.4</v>
      </c>
      <c r="S620" t="inlineStr">
        <is>
          <t>Dinamarca</t>
        </is>
      </c>
      <c r="T620" s="31" t="n">
        <v>1</v>
      </c>
      <c r="U620" s="31" t="n">
        <v>15</v>
      </c>
      <c r="V620" t="inlineStr">
        <is>
          <t>78-34-2</t>
        </is>
      </c>
      <c r="W620" s="2" t="inlineStr">
        <is>
          <t>Dioxation - aire</t>
        </is>
      </c>
      <c r="X620" s="71">
        <f>N620/((0.1*O620)*T620)</f>
        <v/>
      </c>
      <c r="Y620" s="71">
        <f>N620/(0.1*Q620*T620)</f>
        <v/>
      </c>
      <c r="Z620" s="88">
        <f>N620/(0.1*O620)</f>
        <v/>
      </c>
      <c r="AA620" s="88">
        <f>N620/(0.1*Q620)</f>
        <v/>
      </c>
      <c r="AB620" s="90">
        <f>N620/AC620</f>
        <v/>
      </c>
      <c r="AC620" s="31">
        <f>T620*480</f>
        <v/>
      </c>
      <c r="AD620" s="88">
        <f>AB620/O620</f>
        <v/>
      </c>
      <c r="AE620" s="88">
        <f>AB620/Q620</f>
        <v/>
      </c>
      <c r="AF620" s="88">
        <f>((N620/(T620*U620))/O620)</f>
        <v/>
      </c>
      <c r="AG620" s="88">
        <f>((N620/(T620*U620))/Q620)</f>
        <v/>
      </c>
      <c r="AH620" s="88">
        <f>((N620/(T620*U620))/P620)</f>
        <v/>
      </c>
      <c r="AI620" s="88">
        <f>((N620/(T620*U620))/R620)</f>
        <v/>
      </c>
      <c r="AJ620" s="94" t="inlineStr">
        <is>
          <t>Condiciones de muestreo generales planteadas por defecto, pueden considerarse adecudadas para comparativa con valor límite de corta duración.</t>
        </is>
      </c>
      <c r="AK620" s="118" t="inlineStr">
        <is>
          <t>Nota: No localizado método específico para su revisión, se asume como veraz la información facilitada por el Laboratorio.</t>
        </is>
      </c>
    </row>
    <row r="621" ht="16"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25" t="inlineStr">
        <is>
          <t>0,2-1</t>
        </is>
      </c>
      <c r="J621" s="25" t="inlineStr">
        <is>
          <t>0,2-1 (MAE15)</t>
        </is>
      </c>
      <c r="K621" s="27" t="inlineStr">
        <is>
          <t>NIOSH 5600</t>
        </is>
      </c>
      <c r="L621" s="31" t="n">
        <v>1</v>
      </c>
      <c r="N621" s="75" t="n">
        <v>0.2</v>
      </c>
      <c r="O621" t="n">
        <v>0.05</v>
      </c>
      <c r="Q621" s="18" t="n">
        <v>0.1</v>
      </c>
      <c r="R621" s="18" t="n">
        <v>0.2</v>
      </c>
      <c r="S621" t="inlineStr">
        <is>
          <t>Dinamarca</t>
        </is>
      </c>
      <c r="T621" s="31" t="n">
        <v>1</v>
      </c>
      <c r="U621" s="31" t="n">
        <v>15</v>
      </c>
      <c r="V621" t="inlineStr">
        <is>
          <t>298-04-4</t>
        </is>
      </c>
      <c r="W621" s="2" t="inlineStr">
        <is>
          <t>Disulfoton - aire</t>
        </is>
      </c>
      <c r="X621" s="71">
        <f>N621/((0.1*O621)*T621)</f>
        <v/>
      </c>
      <c r="Y621" s="71">
        <f>N621/(0.1*Q621*T621)</f>
        <v/>
      </c>
      <c r="Z621" s="88">
        <f>N621/(0.1*O621)</f>
        <v/>
      </c>
      <c r="AA621" s="88">
        <f>N621/(0.1*Q621)</f>
        <v/>
      </c>
      <c r="AB621" s="90">
        <f>N621/AC621</f>
        <v/>
      </c>
      <c r="AC621" s="31">
        <f>T621*480</f>
        <v/>
      </c>
      <c r="AD621" s="88">
        <f>AB621/O621</f>
        <v/>
      </c>
      <c r="AE621" s="88">
        <f>AB621/Q621</f>
        <v/>
      </c>
      <c r="AF621" s="88">
        <f>((N621/(T621*U621))/O621)</f>
        <v/>
      </c>
      <c r="AG621" s="88">
        <f>((N621/(T621*U621))/Q621)</f>
        <v/>
      </c>
      <c r="AH621" s="88">
        <f>((N621/(T621*U621))/P621)</f>
        <v/>
      </c>
      <c r="AI621" s="88">
        <f>((N621/(T621*U621))/R621)</f>
        <v/>
      </c>
      <c r="AJ621" s="94" t="inlineStr">
        <is>
          <t>Condiciones de muestreo generales planteadas por defecto, pueden considerarse adecudadas para comparativa con valor límite de corta duración.</t>
        </is>
      </c>
    </row>
    <row r="622" ht="32"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25" t="inlineStr">
        <is>
          <t>0,2-1</t>
        </is>
      </c>
      <c r="J622" s="25" t="inlineStr">
        <is>
          <t>0,2-1 (MAE15)</t>
        </is>
      </c>
      <c r="K622" s="27" t="inlineStr">
        <is>
          <t>NIOSH 5600</t>
        </is>
      </c>
      <c r="L622" s="31" t="n">
        <v>1</v>
      </c>
      <c r="N622" s="75" t="n">
        <v>0.2</v>
      </c>
      <c r="T622" s="31" t="n">
        <v>1</v>
      </c>
      <c r="U622" s="31" t="n">
        <v>15</v>
      </c>
      <c r="V622" t="inlineStr">
        <is>
          <t>13194-48-4</t>
        </is>
      </c>
      <c r="W622" s="2" t="inlineStr">
        <is>
          <t>Ethoprop - aire</t>
        </is>
      </c>
      <c r="X622" s="71">
        <f>N622/((0.1*O622)*T622)</f>
        <v/>
      </c>
      <c r="Y622" s="71">
        <f>N622/(0.1*Q622*T622)</f>
        <v/>
      </c>
      <c r="Z622" s="88">
        <f>N622/(0.1*O622)</f>
        <v/>
      </c>
      <c r="AA622" s="88">
        <f>N622/(0.1*Q622)</f>
        <v/>
      </c>
      <c r="AB622" s="90">
        <f>N622/AC622</f>
        <v/>
      </c>
      <c r="AC622" s="31">
        <f>T622*480</f>
        <v/>
      </c>
      <c r="AD622" s="88">
        <f>AB622/O622</f>
        <v/>
      </c>
      <c r="AE622" s="88">
        <f>AB622/Q622</f>
        <v/>
      </c>
      <c r="AF622" s="88">
        <f>((N622/(T622*U622))/O622)</f>
        <v/>
      </c>
      <c r="AG622" s="88">
        <f>((N622/(T622*U622))/Q622)</f>
        <v/>
      </c>
      <c r="AH622" s="141">
        <f>((N622/(T622*U622))/P622)</f>
        <v/>
      </c>
      <c r="AI622" s="141">
        <f>((N622/(T622*U622))/R622)</f>
        <v/>
      </c>
      <c r="AJ622" s="94" t="inlineStr">
        <is>
          <t>Pesticida tipo organofosforado de tabla 27, análisis individual no compatible con otros pesticidas. No se ha localizado valor límite para este agente. NIOSH 5600 establece las siguientes condiciones de muestreo generales: 0,2-1L/min y 12-240L.</t>
        </is>
      </c>
      <c r="AK622" s="118" t="inlineStr">
        <is>
          <t>Nota: No se ha localizado posible valor límite para este agente.</t>
        </is>
      </c>
    </row>
    <row r="623" ht="16"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25" t="inlineStr">
        <is>
          <t>0,2-1</t>
        </is>
      </c>
      <c r="J623" s="25" t="inlineStr">
        <is>
          <t>0,2-1 (MAE15)</t>
        </is>
      </c>
      <c r="K623" s="27" t="inlineStr">
        <is>
          <t>NIOSH 5600</t>
        </is>
      </c>
      <c r="L623" s="31" t="n">
        <v>1</v>
      </c>
      <c r="N623" s="75" t="n">
        <v>0.2</v>
      </c>
      <c r="O623" t="n">
        <v>0.05</v>
      </c>
      <c r="Q623" s="18" t="n">
        <v>0.4</v>
      </c>
      <c r="R623" s="18" t="n">
        <v>0.8</v>
      </c>
      <c r="S623" t="inlineStr">
        <is>
          <t>Dinamarca</t>
        </is>
      </c>
      <c r="T623" s="31" t="n">
        <v>1</v>
      </c>
      <c r="U623" s="31" t="n">
        <v>15</v>
      </c>
      <c r="V623" t="inlineStr">
        <is>
          <t>563-12-2</t>
        </is>
      </c>
      <c r="W623" s="2" t="inlineStr">
        <is>
          <t>Etion - aire</t>
        </is>
      </c>
      <c r="X623" s="71">
        <f>N623/((0.1*O623)*T623)</f>
        <v/>
      </c>
      <c r="Y623" s="71">
        <f>N623/(0.1*Q623*T623)</f>
        <v/>
      </c>
      <c r="Z623" s="88">
        <f>N623/(0.1*O623)</f>
        <v/>
      </c>
      <c r="AA623" s="88">
        <f>N623/(0.1*Q623)</f>
        <v/>
      </c>
      <c r="AB623" s="90">
        <f>N623/AC623</f>
        <v/>
      </c>
      <c r="AC623" s="31">
        <f>T623*480</f>
        <v/>
      </c>
      <c r="AD623" s="88">
        <f>AB623/O623</f>
        <v/>
      </c>
      <c r="AE623" s="88">
        <f>AB623/Q623</f>
        <v/>
      </c>
      <c r="AF623" s="88">
        <f>((N623/(T623*U623))/O623)</f>
        <v/>
      </c>
      <c r="AG623" s="88">
        <f>((N623/(T623*U623))/Q623)</f>
        <v/>
      </c>
      <c r="AH623" s="88">
        <f>((N623/(T623*U623))/P623)</f>
        <v/>
      </c>
      <c r="AI623" s="88">
        <f>((N623/(T623*U623))/R623)</f>
        <v/>
      </c>
      <c r="AJ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N624" s="75" t="n">
        <v>0.2</v>
      </c>
      <c r="U624" s="31" t="n">
        <v>15</v>
      </c>
      <c r="V624" t="inlineStr">
        <is>
          <t>52-85-7</t>
        </is>
      </c>
      <c r="W624" s="2" t="inlineStr">
        <is>
          <t>Famphur - aire</t>
        </is>
      </c>
      <c r="X624" s="71">
        <f>N624/((0.1*O624)*T624)</f>
        <v/>
      </c>
      <c r="Y624" s="71">
        <f>N624/(0.1*Q624*T624)</f>
        <v/>
      </c>
      <c r="Z624" s="88">
        <f>N624/(0.1*O624)</f>
        <v/>
      </c>
      <c r="AA624" s="88">
        <f>N624/(0.1*Q624)</f>
        <v/>
      </c>
      <c r="AB624" s="90">
        <f>N624/AC624</f>
        <v/>
      </c>
      <c r="AC624" s="31">
        <f>T624*480</f>
        <v/>
      </c>
      <c r="AD624" s="88">
        <f>AB624/O624</f>
        <v/>
      </c>
      <c r="AE624" s="88">
        <f>AB624/Q624</f>
        <v/>
      </c>
      <c r="AF624" s="88">
        <f>((N624/(T624*U624))/O624)</f>
        <v/>
      </c>
      <c r="AG624" s="88">
        <f>((N624/(T624*U624))/Q624)</f>
        <v/>
      </c>
      <c r="AH624" s="141">
        <f>((N624/(T624*U624))/P624)</f>
        <v/>
      </c>
      <c r="AI624" s="141">
        <f>((N624/(T624*U624))/R624)</f>
        <v/>
      </c>
      <c r="AJ624" t="inlineStr">
        <is>
          <t>No localizado método ni valor límite para este agente. Consultar con el Laboratorio posible soporte y condiciones de muestreo.</t>
        </is>
      </c>
      <c r="AK624" s="118" t="inlineStr">
        <is>
          <t>Nota: No localizado método específico para su revisión ni valor límite. Consultar posibles condiciones de muestreo con el Laboratorio (¿0,1-1L/min con MAE15? ¿1L/min con MT058?).</t>
        </is>
      </c>
    </row>
    <row r="625" ht="16"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t="n">
        <v>1</v>
      </c>
      <c r="J625" s="27" t="inlineStr">
        <is>
          <t>1 (MAE15)</t>
        </is>
      </c>
      <c r="K625" s="27" t="inlineStr">
        <is>
          <t>OSHA CSI</t>
        </is>
      </c>
      <c r="L625" s="31" t="n">
        <v>1</v>
      </c>
      <c r="N625" s="75" t="n">
        <v>0.2</v>
      </c>
      <c r="O625" t="n">
        <v>0.1</v>
      </c>
      <c r="Q625" s="18" t="n">
        <v>0.1</v>
      </c>
      <c r="R625" s="18" t="n">
        <v>0.2</v>
      </c>
      <c r="S625" t="inlineStr">
        <is>
          <t>Dinamarca</t>
        </is>
      </c>
      <c r="T625" s="31" t="n">
        <v>1</v>
      </c>
      <c r="U625" s="31" t="n">
        <v>15</v>
      </c>
      <c r="V625" t="inlineStr">
        <is>
          <t>2104-64-5</t>
        </is>
      </c>
      <c r="W625" s="2" t="inlineStr">
        <is>
          <t>etilo y O-(4-nitrofenilo) - aire-Feniltiofosfonat</t>
        </is>
      </c>
      <c r="X625" s="71">
        <f>N625/((0.1*O625)*T625)</f>
        <v/>
      </c>
      <c r="Y625" s="71">
        <f>N625/(0.1*Q625*T625)</f>
        <v/>
      </c>
      <c r="Z625" s="88">
        <f>N625/(0.1*O625)</f>
        <v/>
      </c>
      <c r="AA625" s="88">
        <f>N625/(0.1*Q625)</f>
        <v/>
      </c>
      <c r="AB625" s="90">
        <f>N625/AC625</f>
        <v/>
      </c>
      <c r="AC625" s="31">
        <f>T625*480</f>
        <v/>
      </c>
      <c r="AD625" s="88">
        <f>AB625/O625</f>
        <v/>
      </c>
      <c r="AE625" s="88">
        <f>AB625/Q625</f>
        <v/>
      </c>
      <c r="AF625" s="88">
        <f>((N625/(T625*U625))/O625)</f>
        <v/>
      </c>
      <c r="AG625" s="88">
        <f>((N625/(T625*U625))/Q625)</f>
        <v/>
      </c>
      <c r="AH625" s="88">
        <f>((N625/(T625*U625))/P625)</f>
        <v/>
      </c>
      <c r="AI625" s="88">
        <f>((N625/(T625*U625))/R625)</f>
        <v/>
      </c>
      <c r="AJ625" s="94" t="inlineStr">
        <is>
          <t>Condiciones de muestreo generales planteadas por defecto, pueden considerarse adecudadas para comparativa con valor límite de corta duración.</t>
        </is>
      </c>
      <c r="AK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N626" s="75" t="n">
        <v>0.2</v>
      </c>
      <c r="Q626" t="n">
        <v>0.02</v>
      </c>
      <c r="R626" t="n">
        <v>0.1</v>
      </c>
      <c r="S626" t="inlineStr">
        <is>
          <t>Polonia</t>
        </is>
      </c>
      <c r="U626" s="31" t="n">
        <v>15</v>
      </c>
      <c r="V626" t="inlineStr">
        <is>
          <t>122-14-5</t>
        </is>
      </c>
      <c r="W626" s="2" t="inlineStr">
        <is>
          <t>Fenitrotion - aire</t>
        </is>
      </c>
      <c r="X626" s="71">
        <f>N626/((0.1*O626)*T626)</f>
        <v/>
      </c>
      <c r="Y626" s="71">
        <f>N626/(0.1*Q626*T626)</f>
        <v/>
      </c>
      <c r="Z626" s="88">
        <f>N626/(0.1*O626)</f>
        <v/>
      </c>
      <c r="AA626" s="88">
        <f>N626/(0.1*Q626)</f>
        <v/>
      </c>
      <c r="AB626" s="90">
        <f>N626/AC626</f>
        <v/>
      </c>
      <c r="AC626" s="31">
        <f>T626*480</f>
        <v/>
      </c>
      <c r="AD626" s="88">
        <f>AB626/O626</f>
        <v/>
      </c>
      <c r="AE626" s="88">
        <f>AB626/Q626</f>
        <v/>
      </c>
      <c r="AF626" s="88">
        <f>((N626/(T626*U626))/O626)</f>
        <v/>
      </c>
      <c r="AG626" s="88">
        <f>((N626/(T626*U626))/Q626)</f>
        <v/>
      </c>
      <c r="AH626" s="141">
        <f>((N626/(T626*U626))/P626)</f>
        <v/>
      </c>
      <c r="AI626" s="141">
        <f>((N626/(T626*U626))/R626)</f>
        <v/>
      </c>
      <c r="AJ626" t="inlineStr">
        <is>
          <t>Consultar con el Laboratorio posible soporte y condiciones de muestreo.</t>
        </is>
      </c>
      <c r="AK626" s="118" t="inlineStr">
        <is>
          <t>Nota: No localizado método específico para su revisión. Consultar posibles condiciones de muestreo con el Laboratorio (¿0,1-1L/min con MAE15? ¿1L/min con MT058?). Nota2: Se informa valor límite de Polonia al ser el más restrictivo.</t>
        </is>
      </c>
    </row>
    <row r="627" ht="16"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18" t="n">
        <v>1</v>
      </c>
      <c r="J627" s="27" t="inlineStr">
        <is>
          <t>1 (MAE15)</t>
        </is>
      </c>
      <c r="K627" s="27" t="inlineStr">
        <is>
          <t>OSHA CSI</t>
        </is>
      </c>
      <c r="L627" s="31" t="n">
        <v>1</v>
      </c>
      <c r="N627" s="75" t="n">
        <v>0.2</v>
      </c>
      <c r="O627" t="n">
        <v>0.01</v>
      </c>
      <c r="Q627" s="18" t="n">
        <v>0.1</v>
      </c>
      <c r="R627" s="18" t="n">
        <v>0.2</v>
      </c>
      <c r="S627" t="inlineStr">
        <is>
          <t>Austria</t>
        </is>
      </c>
      <c r="T627" s="31" t="n">
        <v>1</v>
      </c>
      <c r="U627" s="31" t="n">
        <v>15</v>
      </c>
      <c r="V627" t="inlineStr">
        <is>
          <t>115-90-2</t>
        </is>
      </c>
      <c r="W627" s="2" t="inlineStr">
        <is>
          <t>Fensulfotion - aire</t>
        </is>
      </c>
      <c r="X627" s="71">
        <f>N627/((0.1*O627)*T627)</f>
        <v/>
      </c>
      <c r="Y627" s="71">
        <f>N627/(0.1*Q627*T627)</f>
        <v/>
      </c>
      <c r="Z627" s="88">
        <f>N627/(0.1*O627)</f>
        <v/>
      </c>
      <c r="AA627" s="88">
        <f>N627/(0.1*Q627)</f>
        <v/>
      </c>
      <c r="AB627" s="90">
        <f>N627/AC627</f>
        <v/>
      </c>
      <c r="AC627" s="31">
        <f>T627*480</f>
        <v/>
      </c>
      <c r="AD627" s="88">
        <f>AB627/O627</f>
        <v/>
      </c>
      <c r="AE627" s="88">
        <f>AB627/Q627</f>
        <v/>
      </c>
      <c r="AF627" s="102">
        <f>((N627/(T627*U627))/O627)</f>
        <v/>
      </c>
      <c r="AG627" s="88">
        <f>((N627/(T627*U627))/Q627)</f>
        <v/>
      </c>
      <c r="AH627" s="88">
        <f>((N627/(T627*U627))/P627)</f>
        <v/>
      </c>
      <c r="AI627" s="88">
        <f>((N627/(T627*U627))/R627)</f>
        <v/>
      </c>
      <c r="AJ627" s="94" t="inlineStr">
        <is>
          <t>Condiciones de muestreo generales planteadas por defecto, pueden considerarse adecudadas para comparativa con valor límite de corta duración.</t>
        </is>
      </c>
      <c r="AK627" s="118" t="inlineStr">
        <is>
          <t>Nota: No localizado método específico para su revisión, se asume como veraz la información facilitada por el Laboratorio.</t>
        </is>
      </c>
    </row>
    <row r="628" ht="16"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18" t="n">
        <v>1</v>
      </c>
      <c r="J628" s="27" t="inlineStr">
        <is>
          <t>1 (MAE15)</t>
        </is>
      </c>
      <c r="K628" s="27" t="inlineStr">
        <is>
          <t>OSHA CSI</t>
        </is>
      </c>
      <c r="L628" s="31" t="n">
        <v>1</v>
      </c>
      <c r="N628" s="75" t="n">
        <v>0.2</v>
      </c>
      <c r="O628" t="n">
        <v>0.05</v>
      </c>
      <c r="Q628" s="18" t="n">
        <v>0.1</v>
      </c>
      <c r="R628" s="18" t="n">
        <v>0.2</v>
      </c>
      <c r="S628" t="inlineStr">
        <is>
          <t>Dinamarca</t>
        </is>
      </c>
      <c r="T628" s="31" t="n">
        <v>1</v>
      </c>
      <c r="U628" s="31" t="n">
        <v>15</v>
      </c>
      <c r="V628" t="inlineStr">
        <is>
          <t>55-38-9</t>
        </is>
      </c>
      <c r="W628" s="2" t="inlineStr">
        <is>
          <t>Fention - aire</t>
        </is>
      </c>
      <c r="X628" s="71">
        <f>N628/((0.1*O628)*T628)</f>
        <v/>
      </c>
      <c r="Y628" s="71">
        <f>N628/(0.1*Q628*T628)</f>
        <v/>
      </c>
      <c r="Z628" s="88">
        <f>N628/(0.1*O628)</f>
        <v/>
      </c>
      <c r="AA628" s="88">
        <f>N628/(0.1*Q628)</f>
        <v/>
      </c>
      <c r="AB628" s="90">
        <f>N628/AC628</f>
        <v/>
      </c>
      <c r="AC628" s="31">
        <f>T628*480</f>
        <v/>
      </c>
      <c r="AD628" s="88">
        <f>AB628/O628</f>
        <v/>
      </c>
      <c r="AE628" s="88">
        <f>AB628/Q628</f>
        <v/>
      </c>
      <c r="AF628" s="88">
        <f>((N628/(T628*U628))/O628)</f>
        <v/>
      </c>
      <c r="AG628" s="88">
        <f>((N628/(T628*U628))/Q628)</f>
        <v/>
      </c>
      <c r="AH628" s="88">
        <f>((N628/(T628*U628))/P628)</f>
        <v/>
      </c>
      <c r="AI628" s="88">
        <f>((N628/(T628*U628))/R628)</f>
        <v/>
      </c>
      <c r="AJ628" s="94" t="inlineStr">
        <is>
          <t>Condiciones de muestreo generales planteadas por defecto, pueden considerarse adecudadas para comparativa con valor límite de corta duración.</t>
        </is>
      </c>
      <c r="AK628" s="118" t="inlineStr">
        <is>
          <t>Nota: No localizado método específico para su revisión, se asume como veraz la información facilitada por el Laboratorio.</t>
        </is>
      </c>
    </row>
    <row r="629" ht="16"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26" t="inlineStr">
        <is>
          <t>0,2-1</t>
        </is>
      </c>
      <c r="J629" s="27" t="inlineStr">
        <is>
          <t>0,2-1 (MAE15)</t>
        </is>
      </c>
      <c r="K629" s="27" t="inlineStr">
        <is>
          <t>NIOSH 5600</t>
        </is>
      </c>
      <c r="L629" s="31" t="n">
        <v>1</v>
      </c>
      <c r="N629" s="75" t="n">
        <v>0.2</v>
      </c>
      <c r="O629" t="n">
        <v>0.05</v>
      </c>
      <c r="Q629" s="18" t="n">
        <v>0.05</v>
      </c>
      <c r="R629" s="18" t="n">
        <v>0.1</v>
      </c>
      <c r="S629" t="inlineStr">
        <is>
          <t>Dinamarca</t>
        </is>
      </c>
      <c r="T629" s="31" t="n">
        <v>1</v>
      </c>
      <c r="U629" s="31" t="n">
        <v>15</v>
      </c>
      <c r="V629" t="inlineStr">
        <is>
          <t>298-02-2</t>
        </is>
      </c>
      <c r="W629" s="2" t="inlineStr">
        <is>
          <t>Forato - aire</t>
        </is>
      </c>
      <c r="X629" s="71">
        <f>N629/((0.1*O629)*T629)</f>
        <v/>
      </c>
      <c r="Y629" s="71">
        <f>N629/(0.1*Q629*T629)</f>
        <v/>
      </c>
      <c r="Z629" s="88">
        <f>N629/(0.1*O629)</f>
        <v/>
      </c>
      <c r="AA629" s="88">
        <f>N629/(0.1*Q629)</f>
        <v/>
      </c>
      <c r="AB629" s="90">
        <f>N629/AC629</f>
        <v/>
      </c>
      <c r="AC629" s="31">
        <f>T629*480</f>
        <v/>
      </c>
      <c r="AD629" s="88">
        <f>AB629/O629</f>
        <v/>
      </c>
      <c r="AE629" s="88">
        <f>AB629/Q629</f>
        <v/>
      </c>
      <c r="AF629" s="88">
        <f>((N629/(T629*U629))/O629)</f>
        <v/>
      </c>
      <c r="AG629" s="88">
        <f>((N629/(T629*U629))/Q629)</f>
        <v/>
      </c>
      <c r="AH629" s="88">
        <f>((N629/(T629*U629))/P629)</f>
        <v/>
      </c>
      <c r="AI629" s="88">
        <f>((N629/(T629*U629))/R629)</f>
        <v/>
      </c>
      <c r="AJ629" s="94" t="inlineStr">
        <is>
          <t>Condiciones de muestreo generales planteadas por defecto, pueden considerarse adecudadas para comparativa con valor límite de corta duración.</t>
        </is>
      </c>
    </row>
    <row r="630" ht="16"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t="n">
        <v>1</v>
      </c>
      <c r="J630" s="27" t="inlineStr">
        <is>
          <t>1 (MT058)</t>
        </is>
      </c>
      <c r="K630" s="27" t="inlineStr">
        <is>
          <t>OSHA CSI</t>
        </is>
      </c>
      <c r="L630" s="31" t="n">
        <v>1</v>
      </c>
      <c r="N630" s="75" t="n">
        <v>0.2</v>
      </c>
      <c r="Q630" t="n">
        <v>1.5</v>
      </c>
      <c r="R630" t="n">
        <v>3</v>
      </c>
      <c r="S630" t="inlineStr">
        <is>
          <t>Rumanía</t>
        </is>
      </c>
      <c r="T630" s="31" t="n">
        <v>1</v>
      </c>
      <c r="U630" s="31" t="n">
        <v>15</v>
      </c>
      <c r="V630" t="inlineStr">
        <is>
          <t>732-11-6</t>
        </is>
      </c>
      <c r="W630" s="2" t="inlineStr">
        <is>
          <t>Imidan - aire</t>
        </is>
      </c>
      <c r="X630" s="71">
        <f>N630/((0.1*O630)*T630)</f>
        <v/>
      </c>
      <c r="Y630" s="71">
        <f>N630/(0.1*Q630*T630)</f>
        <v/>
      </c>
      <c r="Z630" s="88">
        <f>N630/(0.1*O630)</f>
        <v/>
      </c>
      <c r="AA630" s="88">
        <f>N630/(0.1*Q630)</f>
        <v/>
      </c>
      <c r="AB630" s="90">
        <f>N630/AC630</f>
        <v/>
      </c>
      <c r="AC630" s="31">
        <f>T630*480</f>
        <v/>
      </c>
      <c r="AD630" s="88">
        <f>AB630/O630</f>
        <v/>
      </c>
      <c r="AE630" s="88">
        <f>AB630/Q630</f>
        <v/>
      </c>
      <c r="AF630" s="88">
        <f>((N630/(T630*U630))/O630)</f>
        <v/>
      </c>
      <c r="AG630" s="88">
        <f>((N630/(T630*U630))/Q630)</f>
        <v/>
      </c>
      <c r="AH630" s="88">
        <f>((N630/(T630*U630))/P630)</f>
        <v/>
      </c>
      <c r="AI630" s="88">
        <f>((N630/(T630*U630))/R630)</f>
        <v/>
      </c>
      <c r="AJ630" s="94" t="inlineStr">
        <is>
          <t>Condiciones de muestreo generales planteadas por defecto, pueden considerarse adecudadas para comparativa con valor límite de corta duración.</t>
        </is>
      </c>
      <c r="AK630" s="118" t="inlineStr">
        <is>
          <t>Nota: Se informa valor límite de Rumanía al ser el único disponible en Gestis.</t>
        </is>
      </c>
    </row>
    <row r="631" ht="16"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t="n">
        <v>1</v>
      </c>
      <c r="J631" s="27" t="inlineStr">
        <is>
          <t>1 (MAE15)</t>
        </is>
      </c>
      <c r="K631" s="27" t="inlineStr">
        <is>
          <t>OSHA CSI</t>
        </is>
      </c>
      <c r="L631" s="31" t="n">
        <v>1</v>
      </c>
      <c r="N631" s="75" t="n">
        <v>0.2</v>
      </c>
      <c r="T631" s="31" t="n">
        <v>1</v>
      </c>
      <c r="U631" s="31" t="n">
        <v>15</v>
      </c>
      <c r="V631" t="inlineStr">
        <is>
          <t>21609-90-5</t>
        </is>
      </c>
      <c r="W631" s="2" t="inlineStr">
        <is>
          <t>Leptophos - aire</t>
        </is>
      </c>
      <c r="X631" s="71">
        <f>N631/((0.1*O631)*T631)</f>
        <v/>
      </c>
      <c r="Y631" s="71">
        <f>N631/(0.1*Q631*T631)</f>
        <v/>
      </c>
      <c r="Z631" s="88">
        <f>N631/(0.1*O631)</f>
        <v/>
      </c>
      <c r="AA631" s="88">
        <f>N631/(0.1*Q631)</f>
        <v/>
      </c>
      <c r="AB631" s="90">
        <f>N631/AC631</f>
        <v/>
      </c>
      <c r="AC631" s="31">
        <f>T631*480</f>
        <v/>
      </c>
      <c r="AD631" s="88">
        <f>AB631/O631</f>
        <v/>
      </c>
      <c r="AE631" s="88">
        <f>AB631/Q631</f>
        <v/>
      </c>
      <c r="AF631" s="88">
        <f>((N631/(T631*U631))/O631)</f>
        <v/>
      </c>
      <c r="AG631" s="88">
        <f>((N631/(T631*U631))/Q631)</f>
        <v/>
      </c>
      <c r="AH631" s="141">
        <f>((N631/(T631*U631))/P631)</f>
        <v/>
      </c>
      <c r="AI631" s="141">
        <f>((N631/(T631*U631))/R631)</f>
        <v/>
      </c>
      <c r="AJ631" s="41" t="inlineStr">
        <is>
          <t>No se ha localizado posible valor límite de corta duración para este agente, revisar la FDS del producto por si ofrece información particular adicional.</t>
        </is>
      </c>
      <c r="AK631" s="118" t="inlineStr">
        <is>
          <t>Nota: No se ha localizado posible valor límite para este agente.</t>
        </is>
      </c>
    </row>
    <row r="632" ht="16"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t="n">
        <v>1</v>
      </c>
      <c r="J632" s="27" t="inlineStr">
        <is>
          <t>1 (MAE15)</t>
        </is>
      </c>
      <c r="K632" s="27" t="inlineStr">
        <is>
          <t>OSHA 62</t>
        </is>
      </c>
      <c r="L632" s="31" t="n">
        <v>1</v>
      </c>
      <c r="N632" s="75" t="n">
        <v>0.2</v>
      </c>
      <c r="O632" t="n">
        <v>10</v>
      </c>
      <c r="Q632" s="18" t="n">
        <v>5</v>
      </c>
      <c r="R632" s="18" t="n">
        <v>10</v>
      </c>
      <c r="S632" t="inlineStr">
        <is>
          <t>Dinamarca</t>
        </is>
      </c>
      <c r="T632" s="31" t="n">
        <v>1</v>
      </c>
      <c r="U632" s="31" t="n">
        <v>15</v>
      </c>
      <c r="V632" t="inlineStr">
        <is>
          <t>121-75-5</t>
        </is>
      </c>
      <c r="W632" s="2" t="inlineStr">
        <is>
          <t>Malation - aire</t>
        </is>
      </c>
      <c r="X632" s="71">
        <f>N632/((0.1*O632)*T632)</f>
        <v/>
      </c>
      <c r="Y632" s="71">
        <f>N632/(0.1*Q632*T632)</f>
        <v/>
      </c>
      <c r="Z632" s="88">
        <f>N632/(0.1*O632)</f>
        <v/>
      </c>
      <c r="AA632" s="88">
        <f>N632/(0.1*Q632)</f>
        <v/>
      </c>
      <c r="AB632" s="90">
        <f>N632/AC632</f>
        <v/>
      </c>
      <c r="AC632" s="31">
        <f>T632*480</f>
        <v/>
      </c>
      <c r="AD632" s="88">
        <f>AB632/O632</f>
        <v/>
      </c>
      <c r="AE632" s="88">
        <f>AB632/Q632</f>
        <v/>
      </c>
      <c r="AF632" s="88">
        <f>((N632/(T632*U632))/O632)</f>
        <v/>
      </c>
      <c r="AG632" s="88">
        <f>((N632/(T632*U632))/Q632)</f>
        <v/>
      </c>
      <c r="AH632" s="88">
        <f>((N632/(T632*U632))/P632)</f>
        <v/>
      </c>
      <c r="AI632" s="88">
        <f>((N632/(T632*U632))/R632)</f>
        <v/>
      </c>
      <c r="AJ632" s="94" t="inlineStr">
        <is>
          <t>Condiciones de muestreo generales planteadas por defecto, pueden considerarse adecudadas para comparativa con valor límite de corta duración.</t>
        </is>
      </c>
    </row>
    <row r="633" ht="16"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25" t="inlineStr">
        <is>
          <t>0,2-1</t>
        </is>
      </c>
      <c r="J633" s="25" t="inlineStr">
        <is>
          <t>0,2-1 (MAE15)</t>
        </is>
      </c>
      <c r="K633" s="27" t="inlineStr">
        <is>
          <t>NIOSH 5600</t>
        </is>
      </c>
      <c r="L633" s="31" t="n">
        <v>1</v>
      </c>
      <c r="N633" s="75" t="n">
        <v>0.2</v>
      </c>
      <c r="O633" t="n">
        <v>0.2</v>
      </c>
      <c r="Q633" s="18" t="n">
        <v>0.2</v>
      </c>
      <c r="R633" s="18" t="n">
        <v>0.4</v>
      </c>
      <c r="S633" t="inlineStr">
        <is>
          <t>Dinamarca</t>
        </is>
      </c>
      <c r="T633" s="31" t="n">
        <v>1</v>
      </c>
      <c r="U633" s="31" t="n">
        <v>15</v>
      </c>
      <c r="V633" t="inlineStr">
        <is>
          <t>86-50-0</t>
        </is>
      </c>
      <c r="W633" s="2" t="inlineStr">
        <is>
          <t>Metil azinfos - aire</t>
        </is>
      </c>
      <c r="X633" s="71">
        <f>N633/((0.1*O633)*T633)</f>
        <v/>
      </c>
      <c r="Y633" s="71">
        <f>N633/(0.1*Q633*T633)</f>
        <v/>
      </c>
      <c r="Z633" s="88">
        <f>N633/(0.1*O633)</f>
        <v/>
      </c>
      <c r="AA633" s="88">
        <f>N633/(0.1*Q633)</f>
        <v/>
      </c>
      <c r="AB633" s="90">
        <f>N633/AC633</f>
        <v/>
      </c>
      <c r="AC633" s="31">
        <f>T633*480</f>
        <v/>
      </c>
      <c r="AD633" s="88">
        <f>AB633/O633</f>
        <v/>
      </c>
      <c r="AE633" s="88">
        <f>AB633/Q633</f>
        <v/>
      </c>
      <c r="AF633" s="88">
        <f>((N633/(T633*U633))/O633)</f>
        <v/>
      </c>
      <c r="AG633" s="88">
        <f>((N633/(T633*U633))/Q633)</f>
        <v/>
      </c>
      <c r="AH633" s="88">
        <f>((N633/(T633*U633))/P633)</f>
        <v/>
      </c>
      <c r="AI633" s="88">
        <f>((N633/(T633*U633))/R633)</f>
        <v/>
      </c>
      <c r="AJ633" s="94" t="inlineStr">
        <is>
          <t>Condiciones de muestreo generales planteadas por defecto, pueden considerarse adecudadas para comparativa con valor límite de corta duración.</t>
        </is>
      </c>
    </row>
    <row r="634" ht="16"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25" t="inlineStr">
        <is>
          <t>0,2-1</t>
        </is>
      </c>
      <c r="J634" s="25" t="inlineStr">
        <is>
          <t>0,2-1 (MAE15)</t>
        </is>
      </c>
      <c r="K634" s="27" t="inlineStr">
        <is>
          <t>NIOSH 5600</t>
        </is>
      </c>
      <c r="L634" s="31" t="n">
        <v>1</v>
      </c>
      <c r="N634" s="75" t="n">
        <v>0.2</v>
      </c>
      <c r="O634" t="n">
        <v>0.02</v>
      </c>
      <c r="Q634" s="18" t="n">
        <v>0.1</v>
      </c>
      <c r="R634" s="18" t="n">
        <v>0.3</v>
      </c>
      <c r="S634" t="inlineStr">
        <is>
          <t>Rumanía</t>
        </is>
      </c>
      <c r="T634" s="31" t="n">
        <v>1</v>
      </c>
      <c r="U634" s="31" t="n">
        <v>15</v>
      </c>
      <c r="V634" t="inlineStr">
        <is>
          <t>298-00-0</t>
        </is>
      </c>
      <c r="W634" s="2" t="inlineStr">
        <is>
          <t>Metil paration - aire</t>
        </is>
      </c>
      <c r="X634" s="71">
        <f>N634/((0.1*O634)*T634)</f>
        <v/>
      </c>
      <c r="Y634" s="71">
        <f>N634/(0.1*Q634*T634)</f>
        <v/>
      </c>
      <c r="Z634" s="88">
        <f>N634/(0.1*O634)</f>
        <v/>
      </c>
      <c r="AA634" s="88">
        <f>N634/(0.1*Q634)</f>
        <v/>
      </c>
      <c r="AB634" s="90">
        <f>N634/AC634</f>
        <v/>
      </c>
      <c r="AC634" s="31">
        <f>T634*480</f>
        <v/>
      </c>
      <c r="AD634" s="88">
        <f>AB634/O634</f>
        <v/>
      </c>
      <c r="AE634" s="88">
        <f>AB634/Q634</f>
        <v/>
      </c>
      <c r="AF634" s="88">
        <f>((N634/(T634*U634))/O634)</f>
        <v/>
      </c>
      <c r="AG634" s="88">
        <f>((N634/(T634*U634))/Q634)</f>
        <v/>
      </c>
      <c r="AH634" s="88">
        <f>((N634/(T634*U634))/P634)</f>
        <v/>
      </c>
      <c r="AI634" s="88">
        <f>((N634/(T634*U634))/R634)</f>
        <v/>
      </c>
      <c r="AJ634" s="94" t="inlineStr">
        <is>
          <t>Condiciones de muestreo generales planteadas por defecto, pueden considerarse adecudadas para comparativa con valor límite de corta duración.</t>
        </is>
      </c>
    </row>
    <row r="635" ht="16"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25" t="inlineStr">
        <is>
          <t>0,2-1</t>
        </is>
      </c>
      <c r="J635" s="25" t="inlineStr">
        <is>
          <t>0,2-1 (MAE15)</t>
        </is>
      </c>
      <c r="K635" s="27" t="inlineStr">
        <is>
          <t>NIOSH 5600</t>
        </is>
      </c>
      <c r="L635" s="31" t="n">
        <v>1</v>
      </c>
      <c r="N635" s="75" t="n">
        <v>0.2</v>
      </c>
      <c r="O635" t="n">
        <v>0.09</v>
      </c>
      <c r="Q635" s="18" t="n">
        <v>0.05</v>
      </c>
      <c r="R635" s="18" t="n">
        <v>0.15</v>
      </c>
      <c r="S635" t="inlineStr">
        <is>
          <t>Rumanía</t>
        </is>
      </c>
      <c r="T635" s="31" t="n">
        <v>1</v>
      </c>
      <c r="U635" s="31" t="n">
        <v>15</v>
      </c>
      <c r="V635" t="inlineStr">
        <is>
          <t>7786-34-7</t>
        </is>
      </c>
      <c r="W635" s="2" t="inlineStr">
        <is>
          <t>Mevinfos - aire</t>
        </is>
      </c>
      <c r="X635" s="71">
        <f>N635/((0.1*O635)*T635)</f>
        <v/>
      </c>
      <c r="Y635" s="71">
        <f>N635/(0.1*Q635*T635)</f>
        <v/>
      </c>
      <c r="Z635" s="88">
        <f>N635/(0.1*O635)</f>
        <v/>
      </c>
      <c r="AA635" s="88">
        <f>N635/(0.1*Q635)</f>
        <v/>
      </c>
      <c r="AB635" s="90">
        <f>N635/AC635</f>
        <v/>
      </c>
      <c r="AC635" s="31">
        <f>T635*480</f>
        <v/>
      </c>
      <c r="AD635" s="88">
        <f>AB635/O635</f>
        <v/>
      </c>
      <c r="AE635" s="88">
        <f>AB635/Q635</f>
        <v/>
      </c>
      <c r="AF635" s="88">
        <f>((N635/(T635*U635))/O635)</f>
        <v/>
      </c>
      <c r="AG635" s="88">
        <f>((N635/(T635*U635))/Q635)</f>
        <v/>
      </c>
      <c r="AH635" s="88">
        <f>((N635/(T635*U635))/P635)</f>
        <v/>
      </c>
      <c r="AI635" s="88">
        <f>((N635/(T635*U635))/R635)</f>
        <v/>
      </c>
      <c r="AJ635" s="94" t="inlineStr">
        <is>
          <t>Condiciones de muestreo generales planteadas por defecto, pueden considerarse adecudadas para comparativa con valor límite de corta duración.</t>
        </is>
      </c>
    </row>
    <row r="636" ht="16"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25" t="inlineStr">
        <is>
          <t>0,2-1</t>
        </is>
      </c>
      <c r="J636" s="25" t="inlineStr">
        <is>
          <t>0,2-1 (MAE15)</t>
        </is>
      </c>
      <c r="K636" s="27" t="inlineStr">
        <is>
          <t>NIOSH 5600</t>
        </is>
      </c>
      <c r="L636" s="31" t="n">
        <v>1</v>
      </c>
      <c r="N636" s="75" t="n">
        <v>0.2</v>
      </c>
      <c r="O636" t="n">
        <v>0.05</v>
      </c>
      <c r="Q636" s="18" t="n">
        <v>0.25</v>
      </c>
      <c r="R636" s="18" t="n">
        <v>0.5</v>
      </c>
      <c r="S636" t="inlineStr">
        <is>
          <t>Dinamarca</t>
        </is>
      </c>
      <c r="T636" s="31" t="n">
        <v>1</v>
      </c>
      <c r="U636" s="31" t="n">
        <v>15</v>
      </c>
      <c r="V636" t="inlineStr">
        <is>
          <t>6923-22-4</t>
        </is>
      </c>
      <c r="W636" s="2" t="inlineStr">
        <is>
          <t>Monocrotofos - aire</t>
        </is>
      </c>
      <c r="X636" s="71">
        <f>N636/((0.1*O636)*T636)</f>
        <v/>
      </c>
      <c r="Y636" s="71">
        <f>N636/(0.1*Q636*T636)</f>
        <v/>
      </c>
      <c r="Z636" s="88">
        <f>N636/(0.1*O636)</f>
        <v/>
      </c>
      <c r="AA636" s="88">
        <f>N636/(0.1*Q636)</f>
        <v/>
      </c>
      <c r="AB636" s="90">
        <f>N636/AC636</f>
        <v/>
      </c>
      <c r="AC636" s="31">
        <f>T636*480</f>
        <v/>
      </c>
      <c r="AD636" s="88">
        <f>AB636/O636</f>
        <v/>
      </c>
      <c r="AE636" s="88">
        <f>AB636/Q636</f>
        <v/>
      </c>
      <c r="AF636" s="88">
        <f>((N636/(T636*U636))/O636)</f>
        <v/>
      </c>
      <c r="AG636" s="88">
        <f>((N636/(T636*U636))/Q636)</f>
        <v/>
      </c>
      <c r="AH636" s="88">
        <f>((N636/(T636*U636))/P636)</f>
        <v/>
      </c>
      <c r="AI636" s="88">
        <f>((N636/(T636*U636))/R636)</f>
        <v/>
      </c>
      <c r="AJ636" s="94" t="inlineStr">
        <is>
          <t>Condiciones de muestreo generales planteadas por defecto, pueden considerarse adecudadas para comparativa con valor límite de corta duración.</t>
        </is>
      </c>
    </row>
    <row r="637" ht="16"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t="n">
        <v>1</v>
      </c>
      <c r="J637" s="27" t="inlineStr">
        <is>
          <t>1 (MAE15)</t>
        </is>
      </c>
      <c r="K637" s="27" t="inlineStr">
        <is>
          <t>OSHA CSI</t>
        </is>
      </c>
      <c r="L637" s="31" t="n">
        <v>1</v>
      </c>
      <c r="N637" s="75" t="n">
        <v>0.2</v>
      </c>
      <c r="O637" t="n">
        <v>0.1</v>
      </c>
      <c r="Q637" s="18" t="n">
        <v>0.5</v>
      </c>
      <c r="R637" s="18" t="n">
        <v>1</v>
      </c>
      <c r="S637" t="inlineStr">
        <is>
          <t>Alemania</t>
        </is>
      </c>
      <c r="T637" s="31" t="n">
        <v>1</v>
      </c>
      <c r="U637" s="31" t="n">
        <v>15</v>
      </c>
      <c r="V637" t="inlineStr">
        <is>
          <t>300-76-5</t>
        </is>
      </c>
      <c r="W637" s="2" t="inlineStr">
        <is>
          <t>Naled - aire</t>
        </is>
      </c>
      <c r="X637" s="71">
        <f>N637/((0.1*O637)*T637)</f>
        <v/>
      </c>
      <c r="Y637" s="71">
        <f>N637/(0.1*Q637*T637)</f>
        <v/>
      </c>
      <c r="Z637" s="88">
        <f>N637/(0.1*O637)</f>
        <v/>
      </c>
      <c r="AA637" s="88">
        <f>N637/(0.1*Q637)</f>
        <v/>
      </c>
      <c r="AB637" s="90">
        <f>N637/AC637</f>
        <v/>
      </c>
      <c r="AC637" s="31">
        <f>T637*480</f>
        <v/>
      </c>
      <c r="AD637" s="88">
        <f>AB637/O637</f>
        <v/>
      </c>
      <c r="AE637" s="88">
        <f>AB637/Q637</f>
        <v/>
      </c>
      <c r="AF637" s="88">
        <f>((N637/(T637*U637))/O637)</f>
        <v/>
      </c>
      <c r="AG637" s="88">
        <f>((N637/(T637*U637))/Q637)</f>
        <v/>
      </c>
      <c r="AH637" s="88">
        <f>((N637/(T637*U637))/P637)</f>
        <v/>
      </c>
      <c r="AI637" s="88">
        <f>((N637/(T637*U637))/R637)</f>
        <v/>
      </c>
      <c r="AJ637" s="94" t="inlineStr">
        <is>
          <t>Condiciones de muestreo generales planteadas por defecto, pueden considerarse adecudadas para comparativa con valor límite de corta duración.</t>
        </is>
      </c>
      <c r="AK637" s="118" t="inlineStr">
        <is>
          <t>Nota: No localizado método específico para su revisión, se asume como veraz la información facilitada por el Laboratorio.</t>
        </is>
      </c>
    </row>
    <row r="638" ht="16"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t="n">
        <v>1</v>
      </c>
      <c r="J638" s="27" t="inlineStr">
        <is>
          <t>1 (MAE15)</t>
        </is>
      </c>
      <c r="K638" s="27" t="inlineStr">
        <is>
          <t>OSHA 62</t>
        </is>
      </c>
      <c r="L638" s="31" t="n">
        <v>1</v>
      </c>
      <c r="N638" s="75" t="n">
        <v>0.2</v>
      </c>
      <c r="O638" t="n">
        <v>0.05</v>
      </c>
      <c r="Q638" s="18" t="n">
        <v>0.05</v>
      </c>
      <c r="R638" s="18" t="n">
        <v>0.15</v>
      </c>
      <c r="S638" t="inlineStr">
        <is>
          <t>Rumanía</t>
        </is>
      </c>
      <c r="T638" s="31" t="n">
        <v>1</v>
      </c>
      <c r="U638" s="31" t="n">
        <v>15</v>
      </c>
      <c r="V638" t="inlineStr">
        <is>
          <t>56-38-2</t>
        </is>
      </c>
      <c r="W638" s="2" t="inlineStr">
        <is>
          <t>Paration - aire</t>
        </is>
      </c>
      <c r="X638" s="71">
        <f>N638/((0.1*O638)*T638)</f>
        <v/>
      </c>
      <c r="Y638" s="71">
        <f>N638/(0.1*Q638*T638)</f>
        <v/>
      </c>
      <c r="Z638" s="88">
        <f>N638/(0.1*O638)</f>
        <v/>
      </c>
      <c r="AA638" s="88">
        <f>N638/(0.1*Q638)</f>
        <v/>
      </c>
      <c r="AB638" s="90">
        <f>N638/AC638</f>
        <v/>
      </c>
      <c r="AC638" s="31">
        <f>T638*480</f>
        <v/>
      </c>
      <c r="AD638" s="88">
        <f>AB638/O638</f>
        <v/>
      </c>
      <c r="AE638" s="88">
        <f>AB638/Q638</f>
        <v/>
      </c>
      <c r="AF638" s="88">
        <f>((N638/(T638*U638))/O638)</f>
        <v/>
      </c>
      <c r="AG638" s="88">
        <f>((N638/(T638*U638))/Q638)</f>
        <v/>
      </c>
      <c r="AH638" s="88">
        <f>((N638/(T638*U638))/P638)</f>
        <v/>
      </c>
      <c r="AI638" s="88">
        <f>((N638/(T638*U638))/R638)</f>
        <v/>
      </c>
      <c r="AJ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N639" s="75" t="n">
        <v>0.2</v>
      </c>
      <c r="Q639" t="n">
        <v>0.02</v>
      </c>
      <c r="S639" t="inlineStr">
        <is>
          <t>China</t>
        </is>
      </c>
      <c r="U639" s="31" t="n">
        <v>15</v>
      </c>
      <c r="V639" t="inlineStr">
        <is>
          <t>13171-21-6</t>
        </is>
      </c>
      <c r="W639" s="2" t="inlineStr">
        <is>
          <t>Phosphamidon - aire</t>
        </is>
      </c>
      <c r="X639" s="71">
        <f>N639/((0.1*O639)*T639)</f>
        <v/>
      </c>
      <c r="Y639" s="71">
        <f>N639/(0.1*Q639*T639)</f>
        <v/>
      </c>
      <c r="Z639" s="88">
        <f>N639/(0.1*O639)</f>
        <v/>
      </c>
      <c r="AA639" s="88">
        <f>N639/(0.1*Q639)</f>
        <v/>
      </c>
      <c r="AB639" s="90">
        <f>N639/AC639</f>
        <v/>
      </c>
      <c r="AC639" s="31">
        <f>T639*480</f>
        <v/>
      </c>
      <c r="AD639" s="88">
        <f>AB639/O639</f>
        <v/>
      </c>
      <c r="AE639" s="88">
        <f>AB639/Q639</f>
        <v/>
      </c>
      <c r="AF639" s="88">
        <f>((N639/(T639*U639))/O639)</f>
        <v/>
      </c>
      <c r="AG639" s="88">
        <f>((N639/(T639*U639))/Q639)</f>
        <v/>
      </c>
      <c r="AH639" s="141">
        <f>((N639/(T639*U639))/P639)</f>
        <v/>
      </c>
      <c r="AI639" s="141">
        <f>((N639/(T639*U639))/R639)</f>
        <v/>
      </c>
      <c r="AJ639" s="41" t="inlineStr">
        <is>
          <t>No se ha localizado posible valor límite de corta duración para este agente, revisar la FDS del producto por si ofrece información particular adicional. Consultar con el Laboratorio posible soporte y condiciones de muestreo.</t>
        </is>
      </c>
      <c r="AK639" s="118" t="inlineStr">
        <is>
          <t>Nota: No localizado método específico para su revisión. Consultar posibles condiciones de muestreo con el Laboratorio (¿0,1-1L/min con MAE15? ¿1L/min con MT058?). Nota2: Se informa valor límite de China al ser el único disponible en Gestis.</t>
        </is>
      </c>
    </row>
    <row r="640" ht="32"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25" t="inlineStr">
        <is>
          <t>0,2-1</t>
        </is>
      </c>
      <c r="J640" s="25" t="inlineStr">
        <is>
          <t>0,2-1 (MAE15)</t>
        </is>
      </c>
      <c r="K640" s="27" t="inlineStr">
        <is>
          <t>NIOSH 5600</t>
        </is>
      </c>
      <c r="L640" s="31" t="n">
        <v>1</v>
      </c>
      <c r="N640" s="75" t="n">
        <v>0.2</v>
      </c>
      <c r="O640" t="n">
        <v>5</v>
      </c>
      <c r="Q640" s="18" t="n">
        <v>5</v>
      </c>
      <c r="R640" s="18" t="n">
        <v>10</v>
      </c>
      <c r="S640" t="inlineStr">
        <is>
          <t>Dinamarca</t>
        </is>
      </c>
      <c r="T640" s="31" t="n">
        <v>1</v>
      </c>
      <c r="U640" s="31" t="n">
        <v>15</v>
      </c>
      <c r="V640" t="inlineStr">
        <is>
          <t>299-84-3</t>
        </is>
      </c>
      <c r="W640" s="2" t="inlineStr">
        <is>
          <t>Ronnel - aire</t>
        </is>
      </c>
      <c r="X640" s="71">
        <f>N640/((0.1*O640)*T640)</f>
        <v/>
      </c>
      <c r="Y640" s="71">
        <f>N640/(0.1*Q640*T640)</f>
        <v/>
      </c>
      <c r="Z640" s="88">
        <f>N640/(0.1*O640)</f>
        <v/>
      </c>
      <c r="AA640" s="88">
        <f>N640/(0.1*Q640)</f>
        <v/>
      </c>
      <c r="AB640" s="90">
        <f>N640/AC640</f>
        <v/>
      </c>
      <c r="AC640" s="31">
        <f>T640*480</f>
        <v/>
      </c>
      <c r="AD640" s="88">
        <f>AB640/O640</f>
        <v/>
      </c>
      <c r="AE640" s="88">
        <f>AB640/Q640</f>
        <v/>
      </c>
      <c r="AF640" s="88">
        <f>((N640/(T640*U640))/O640)</f>
        <v/>
      </c>
      <c r="AG640" s="88">
        <f>((N640/(T640*U640))/Q640)</f>
        <v/>
      </c>
      <c r="AH640" s="88">
        <f>((N640/(T640*U640))/P640)</f>
        <v/>
      </c>
      <c r="AI640" s="88">
        <f>((N640/(T640*U640))/R640)</f>
        <v/>
      </c>
      <c r="AJ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I641" t="n">
        <v>1</v>
      </c>
      <c r="J641" s="27" t="inlineStr">
        <is>
          <t>1 (MAE15)</t>
        </is>
      </c>
      <c r="K641" s="27" t="inlineStr">
        <is>
          <t>OSHA CSI</t>
        </is>
      </c>
      <c r="L641" s="31" t="n">
        <v>1</v>
      </c>
      <c r="N641" s="75" t="n">
        <v>0.2</v>
      </c>
      <c r="T641" s="31" t="n">
        <v>1</v>
      </c>
      <c r="U641" s="31" t="n">
        <v>15</v>
      </c>
      <c r="V641" t="inlineStr">
        <is>
          <t>961-11-5</t>
        </is>
      </c>
      <c r="W641" s="2" t="inlineStr">
        <is>
          <t>Stirophos - aire</t>
        </is>
      </c>
      <c r="X641" s="71">
        <f>N641/((0.1*O641)*T641)</f>
        <v/>
      </c>
      <c r="Y641" s="71">
        <f>N641/(0.1*Q641*T641)</f>
        <v/>
      </c>
      <c r="Z641" s="88">
        <f>N641/(0.1*O641)</f>
        <v/>
      </c>
      <c r="AA641" s="88">
        <f>N641/(0.1*Q641)</f>
        <v/>
      </c>
      <c r="AB641" s="90">
        <f>N641/AC641</f>
        <v/>
      </c>
      <c r="AC641" s="31">
        <f>T641*480</f>
        <v/>
      </c>
      <c r="AD641" s="88">
        <f>AB641/O641</f>
        <v/>
      </c>
      <c r="AE641" s="88">
        <f>AB641/Q641</f>
        <v/>
      </c>
      <c r="AF641" s="88">
        <f>((N641/(T641*U641))/O641)</f>
        <v/>
      </c>
      <c r="AG641" s="88">
        <f>((N641/(T641*U641))/Q641)</f>
        <v/>
      </c>
      <c r="AH641" s="141">
        <f>((N641/(T641*U641))/P641)</f>
        <v/>
      </c>
      <c r="AI641" s="141">
        <f>((N641/(T641*U641))/R641)</f>
        <v/>
      </c>
      <c r="AJ641" s="41" t="inlineStr">
        <is>
          <t>No se ha localizado posible valor límite de corta duración para este agente, revisar la FDS del producto por si ofrece información particular adicional. Consultar con el Laboratorio posible soporte y condiciones de muestreo.</t>
        </is>
      </c>
      <c r="AK641" s="118" t="inlineStr">
        <is>
          <t>Nota: No localizado método específico para su revisión, se asume como veraz la información facilitada por el Laboratorio. Nota2: No se ha localizado posible valor límite para este agente.</t>
        </is>
      </c>
    </row>
    <row r="642" ht="16"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t="n">
        <v>1</v>
      </c>
      <c r="J642" s="27" t="inlineStr">
        <is>
          <t>1 (MAE15)</t>
        </is>
      </c>
      <c r="K642" s="27" t="inlineStr">
        <is>
          <t>OSHA CSI</t>
        </is>
      </c>
      <c r="L642" s="31" t="n">
        <v>1</v>
      </c>
      <c r="N642" s="75" t="n">
        <v>0.2</v>
      </c>
      <c r="O642" t="n">
        <v>0.1</v>
      </c>
      <c r="Q642" s="18" t="n">
        <v>0.1</v>
      </c>
      <c r="R642" s="18" t="n">
        <v>0.2</v>
      </c>
      <c r="S642" t="inlineStr">
        <is>
          <t>Dinamarca</t>
        </is>
      </c>
      <c r="T642" s="31" t="n">
        <v>1</v>
      </c>
      <c r="U642" s="31" t="n">
        <v>15</v>
      </c>
      <c r="V642" t="inlineStr">
        <is>
          <t>3689-24-5</t>
        </is>
      </c>
      <c r="W642" s="2" t="inlineStr">
        <is>
          <t>Sulfotep - aire</t>
        </is>
      </c>
      <c r="X642" s="71">
        <f>N642/((0.1*O642)*T642)</f>
        <v/>
      </c>
      <c r="Y642" s="71">
        <f>N642/(0.1*Q642*T642)</f>
        <v/>
      </c>
      <c r="Z642" s="88">
        <f>N642/(0.1*O642)</f>
        <v/>
      </c>
      <c r="AA642" s="88">
        <f>N642/(0.1*Q642)</f>
        <v/>
      </c>
      <c r="AB642" s="90">
        <f>N642/AC642</f>
        <v/>
      </c>
      <c r="AC642" s="31">
        <f>T642*480</f>
        <v/>
      </c>
      <c r="AD642" s="88">
        <f>AB642/O642</f>
        <v/>
      </c>
      <c r="AE642" s="88">
        <f>AB642/Q642</f>
        <v/>
      </c>
      <c r="AF642" s="88">
        <f>((N642/(T642*U642))/O642)</f>
        <v/>
      </c>
      <c r="AG642" s="88">
        <f>((N642/(T642*U642))/Q642)</f>
        <v/>
      </c>
      <c r="AH642" s="88">
        <f>((N642/(T642*U642))/P642)</f>
        <v/>
      </c>
      <c r="AI642" s="88">
        <f>((N642/(T642*U642))/R642)</f>
        <v/>
      </c>
      <c r="AJ642" s="94" t="inlineStr">
        <is>
          <t>Condiciones de muestreo generales planteadas por defecto, pueden considerarse adecudadas para comparativa con valor límite de corta duración.</t>
        </is>
      </c>
      <c r="AK642" s="118" t="inlineStr">
        <is>
          <t xml:space="preserve">Nota: No localizado método específico para su revisión, se asume como veraz la información facilitada por el Laboratorio. </t>
        </is>
      </c>
    </row>
    <row r="643" ht="16"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25" t="inlineStr">
        <is>
          <t>0,2-1</t>
        </is>
      </c>
      <c r="J643" s="25" t="inlineStr">
        <is>
          <t>0,2-1 (MAE15)</t>
        </is>
      </c>
      <c r="K643" s="27" t="inlineStr">
        <is>
          <t>NIOSH 5600</t>
        </is>
      </c>
      <c r="L643" s="31" t="n">
        <v>1</v>
      </c>
      <c r="N643" s="75" t="n">
        <v>0.2</v>
      </c>
      <c r="O643" t="n">
        <v>0.1</v>
      </c>
      <c r="Q643" s="18" t="n">
        <v>1</v>
      </c>
      <c r="R643" s="18" t="n">
        <v>2</v>
      </c>
      <c r="S643" t="inlineStr">
        <is>
          <t>Dinamarca</t>
        </is>
      </c>
      <c r="T643" s="31" t="n">
        <v>1</v>
      </c>
      <c r="U643" s="31" t="n">
        <v>15</v>
      </c>
      <c r="V643" t="inlineStr">
        <is>
          <t>35400-43-2</t>
        </is>
      </c>
      <c r="W643" s="2" t="inlineStr">
        <is>
          <t>Sulprofos - aire</t>
        </is>
      </c>
      <c r="X643" s="71">
        <f>N643/((0.1*O643)*T643)</f>
        <v/>
      </c>
      <c r="Y643" s="71">
        <f>N643/(0.1*Q643*T643)</f>
        <v/>
      </c>
      <c r="Z643" s="88">
        <f>N643/(0.1*O643)</f>
        <v/>
      </c>
      <c r="AA643" s="88">
        <f>N643/(0.1*Q643)</f>
        <v/>
      </c>
      <c r="AB643" s="90">
        <f>N643/AC643</f>
        <v/>
      </c>
      <c r="AC643" s="31">
        <f>T643*480</f>
        <v/>
      </c>
      <c r="AD643" s="88">
        <f>AB643/O643</f>
        <v/>
      </c>
      <c r="AE643" s="88">
        <f>AB643/Q643</f>
        <v/>
      </c>
      <c r="AF643" s="88">
        <f>((N643/(T643*U643))/O643)</f>
        <v/>
      </c>
      <c r="AG643" s="88">
        <f>((N643/(T643*U643))/Q643)</f>
        <v/>
      </c>
      <c r="AH643" s="88">
        <f>((N643/(T643*U643))/P643)</f>
        <v/>
      </c>
      <c r="AI643" s="88">
        <f>((N643/(T643*U643))/R643)</f>
        <v/>
      </c>
      <c r="AJ643" s="94" t="inlineStr">
        <is>
          <t>Condiciones de muestreo generales planteadas por defecto, pueden considerarse adecudadas para comparativa con valor límite de corta duración.</t>
        </is>
      </c>
    </row>
    <row r="644" ht="16"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t="n">
        <v>1</v>
      </c>
      <c r="J644" s="27" t="inlineStr">
        <is>
          <t>1 (MAE15)</t>
        </is>
      </c>
      <c r="K644" s="27" t="inlineStr">
        <is>
          <t>OSHA CSI</t>
        </is>
      </c>
      <c r="L644" s="31" t="n">
        <v>1</v>
      </c>
      <c r="N644" s="75" t="n">
        <v>0.2</v>
      </c>
      <c r="O644" t="n">
        <v>0.05</v>
      </c>
      <c r="Q644" s="18" t="n">
        <v>0.05</v>
      </c>
      <c r="R644" s="18" t="n">
        <v>0.1</v>
      </c>
      <c r="S644" t="inlineStr">
        <is>
          <t>Rumanía</t>
        </is>
      </c>
      <c r="T644" s="31" t="n">
        <v>1</v>
      </c>
      <c r="U644" s="31" t="n">
        <v>15</v>
      </c>
      <c r="V644" t="inlineStr">
        <is>
          <t>107-49-3</t>
        </is>
      </c>
      <c r="W644" s="2" t="inlineStr">
        <is>
          <t>Tepp - aire</t>
        </is>
      </c>
      <c r="X644" s="71">
        <f>N644/((0.1*O644)*T644)</f>
        <v/>
      </c>
      <c r="Y644" s="71">
        <f>N644/(0.1*Q644*T644)</f>
        <v/>
      </c>
      <c r="Z644" s="88">
        <f>N644/(0.1*O644)</f>
        <v/>
      </c>
      <c r="AA644" s="88">
        <f>N644/(0.1*Q644)</f>
        <v/>
      </c>
      <c r="AB644" s="90">
        <f>N644/AC644</f>
        <v/>
      </c>
      <c r="AC644" s="31">
        <f>T644*480</f>
        <v/>
      </c>
      <c r="AD644" s="88">
        <f>AB644/O644</f>
        <v/>
      </c>
      <c r="AE644" s="88">
        <f>AB644/Q644</f>
        <v/>
      </c>
      <c r="AF644" s="88">
        <f>((N644/(T644*U644))/O644)</f>
        <v/>
      </c>
      <c r="AG644" s="88">
        <f>((N644/(T644*U644))/Q644)</f>
        <v/>
      </c>
      <c r="AH644" s="88">
        <f>((N644/(T644*U644))/P644)</f>
        <v/>
      </c>
      <c r="AI644" s="88">
        <f>((N644/(T644*U644))/R644)</f>
        <v/>
      </c>
      <c r="AJ644" s="94" t="inlineStr">
        <is>
          <t>Condiciones de muestreo generales planteadas por defecto, pueden considerarse adecudadas para comparativa con valor límite de corta duración.</t>
        </is>
      </c>
      <c r="AK644" s="118" t="inlineStr">
        <is>
          <t xml:space="preserve">Nota: No localizado método específico para su revisión, se asume como veraz la información facilitada por el Laboratorio. </t>
        </is>
      </c>
    </row>
    <row r="645" ht="32"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25" t="inlineStr">
        <is>
          <t>0,2-1</t>
        </is>
      </c>
      <c r="J645" s="25" t="inlineStr">
        <is>
          <t>0,2-1 (MAE15)</t>
        </is>
      </c>
      <c r="K645" s="27" t="inlineStr">
        <is>
          <t>NIOSH 5600</t>
        </is>
      </c>
      <c r="L645" s="31" t="n">
        <v>1</v>
      </c>
      <c r="N645" s="75" t="n">
        <v>0.2</v>
      </c>
      <c r="O645" t="n">
        <v>0.01</v>
      </c>
      <c r="T645" s="31" t="n">
        <v>1</v>
      </c>
      <c r="U645" s="31" t="n">
        <v>15</v>
      </c>
      <c r="V645" t="inlineStr">
        <is>
          <t>13071-79-9</t>
        </is>
      </c>
      <c r="W645" s="2" t="inlineStr">
        <is>
          <t>Terbufos - aire</t>
        </is>
      </c>
      <c r="X645" s="71">
        <f>N645/((0.1*O645)*T645)</f>
        <v/>
      </c>
      <c r="Y645" s="71">
        <f>N645/(0.1*Q645*T645)</f>
        <v/>
      </c>
      <c r="Z645" s="88">
        <f>N645/(0.1*O645)</f>
        <v/>
      </c>
      <c r="AA645" s="88">
        <f>N645/(0.1*Q645)</f>
        <v/>
      </c>
      <c r="AB645" s="90">
        <f>N645/AC645</f>
        <v/>
      </c>
      <c r="AC645" s="31">
        <f>T645*480</f>
        <v/>
      </c>
      <c r="AD645" s="88">
        <f>AB645/O645</f>
        <v/>
      </c>
      <c r="AE645" s="88">
        <f>AB645/Q645</f>
        <v/>
      </c>
      <c r="AF645" s="102">
        <f>((N645/(T645*U645))/O645)</f>
        <v/>
      </c>
      <c r="AG645" s="88">
        <f>((N645/(T645*U645))/Q645)</f>
        <v/>
      </c>
      <c r="AH645" s="141">
        <f>((N645/(T645*U645))/P645)</f>
        <v/>
      </c>
      <c r="AI645" s="141">
        <f>((N645/(T645*U645))/R645)</f>
        <v/>
      </c>
      <c r="AJ645" s="41" t="inlineStr">
        <is>
          <t>No se ha localizado posible valor límite de corta duración para este agente, revisar la FDS del producto por si ofrece información particular adicional. Consultar con el Laboratorio posible soporte y condiciones de muestreo.</t>
        </is>
      </c>
      <c r="AK645" s="118" t="inlineStr">
        <is>
          <t>Nota: No STEL disponible en Gestis.</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N646" s="75" t="n">
        <v>0.2</v>
      </c>
      <c r="U646" s="31" t="n">
        <v>15</v>
      </c>
      <c r="V646" t="inlineStr">
        <is>
          <t>34643-46-4</t>
        </is>
      </c>
      <c r="W646" s="2" t="inlineStr">
        <is>
          <t>Tokuthion - aire</t>
        </is>
      </c>
      <c r="X646" s="71">
        <f>N646/((0.1*O646)*T646)</f>
        <v/>
      </c>
      <c r="Y646" s="71">
        <f>N646/(0.1*Q646*T646)</f>
        <v/>
      </c>
      <c r="Z646" s="88">
        <f>N646/(0.1*O646)</f>
        <v/>
      </c>
      <c r="AA646" s="88">
        <f>N646/(0.1*Q646)</f>
        <v/>
      </c>
      <c r="AB646" s="90">
        <f>N646/AC646</f>
        <v/>
      </c>
      <c r="AC646" s="31">
        <f>T646*480</f>
        <v/>
      </c>
      <c r="AD646" s="88">
        <f>AB646/O646</f>
        <v/>
      </c>
      <c r="AE646" s="88">
        <f>AB646/Q646</f>
        <v/>
      </c>
      <c r="AF646" s="88">
        <f>((N646/(T646*U646))/O646)</f>
        <v/>
      </c>
      <c r="AG646" s="88">
        <f>((N646/(T646*U646))/Q646)</f>
        <v/>
      </c>
      <c r="AH646" s="141">
        <f>((N646/(T646*U646))/P646)</f>
        <v/>
      </c>
      <c r="AI646" s="141">
        <f>((N646/(T646*U646))/R646)</f>
        <v/>
      </c>
      <c r="AJ646" s="41" t="inlineStr">
        <is>
          <t>No se ha localizado posible valor límite de corta duración para este agente, revisar la FDS del producto por si ofrece información particular adicional. Consultar con el Laboratorio posible soporte y condiciones de muestreo.</t>
        </is>
      </c>
      <c r="AK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N647" s="75" t="n">
        <v>0.2</v>
      </c>
      <c r="U647" s="31" t="n">
        <v>15</v>
      </c>
      <c r="V647" t="inlineStr">
        <is>
          <t>327-98-0</t>
        </is>
      </c>
      <c r="W647" s="2" t="inlineStr">
        <is>
          <t>Trichloronate - aire</t>
        </is>
      </c>
      <c r="X647" s="71">
        <f>N647/((0.1*O647)*T647)</f>
        <v/>
      </c>
      <c r="Y647" s="71">
        <f>N647/(0.1*Q647*T647)</f>
        <v/>
      </c>
      <c r="Z647" s="88">
        <f>N647/(0.1*O647)</f>
        <v/>
      </c>
      <c r="AA647" s="88">
        <f>N647/(0.1*Q647)</f>
        <v/>
      </c>
      <c r="AB647" s="90">
        <f>N647/AC647</f>
        <v/>
      </c>
      <c r="AC647" s="31">
        <f>T647*480</f>
        <v/>
      </c>
      <c r="AD647" s="88">
        <f>AB647/O647</f>
        <v/>
      </c>
      <c r="AE647" s="88">
        <f>AB647/Q647</f>
        <v/>
      </c>
      <c r="AF647" s="88">
        <f>((N647/(T647*U647))/O647)</f>
        <v/>
      </c>
      <c r="AG647" s="88">
        <f>((N647/(T647*U647))/Q647)</f>
        <v/>
      </c>
      <c r="AH647" s="141">
        <f>((N647/(T647*U647))/P647)</f>
        <v/>
      </c>
      <c r="AI647" s="141">
        <f>((N647/(T647*U647))/R647)</f>
        <v/>
      </c>
      <c r="AJ647" s="41" t="inlineStr">
        <is>
          <t>No se ha localizado posible valor límite de corta duración para este agente, revisar la FDS del producto por si ofrece información particular adicional. Consultar con el Laboratorio posible soporte y condiciones de muestreo.</t>
        </is>
      </c>
      <c r="AK647" s="118" t="inlineStr">
        <is>
          <t>Nota: No localizado método específico para su revisión ni valor límite. Consultar posibles condiciones de muestreo con el Laboratorio (¿0,1-1L/min con MAE15? ¿1L/min con MT058?).</t>
        </is>
      </c>
    </row>
    <row r="648" ht="32"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N648" s="75" t="n">
        <v>0.2</v>
      </c>
      <c r="P648" t="n">
        <v>0.01</v>
      </c>
      <c r="Q648" t="n">
        <v>0.01</v>
      </c>
      <c r="R648" s="18" t="n">
        <v>0.01</v>
      </c>
      <c r="S648" t="inlineStr">
        <is>
          <t>Alemania</t>
        </is>
      </c>
      <c r="U648" s="31" t="n">
        <v>15</v>
      </c>
      <c r="V648" t="inlineStr">
        <is>
          <t>68359-37-5</t>
        </is>
      </c>
      <c r="W648" s="2" t="inlineStr">
        <is>
          <t>Ciflutrina - aire</t>
        </is>
      </c>
      <c r="X648" s="71">
        <f>N648/((0.1*O648)*T648)</f>
        <v/>
      </c>
      <c r="Y648" s="71">
        <f>N648/(0.1*Q648*T648)</f>
        <v/>
      </c>
      <c r="Z648" s="88">
        <f>N648/(0.1*O648)</f>
        <v/>
      </c>
      <c r="AA648" s="88">
        <f>N648/(0.1*Q648)</f>
        <v/>
      </c>
      <c r="AB648" s="90">
        <f>N648/AC648</f>
        <v/>
      </c>
      <c r="AC648" s="31">
        <f>T648*480</f>
        <v/>
      </c>
      <c r="AD648" s="88">
        <f>AB648/O648</f>
        <v/>
      </c>
      <c r="AE648" s="88">
        <f>AB648/Q648</f>
        <v/>
      </c>
      <c r="AF648" s="88">
        <f>((N648/(T648*U648))/O648)</f>
        <v/>
      </c>
      <c r="AG648" s="88">
        <f>((N648/(T648*U648))/Q648)</f>
        <v/>
      </c>
      <c r="AH648" s="141">
        <f>((N648/(T648*U648))/P648)</f>
        <v/>
      </c>
      <c r="AI648" s="141">
        <f>((N648/(T648*U648))/R648)</f>
        <v/>
      </c>
      <c r="AJ648" s="41" t="inlineStr">
        <is>
          <t>No se ha localizado posible valor límite de corta duración para este agente, revisar la FDS del producto por si ofrece información particular adicional. Consultar con el Laboratorio posible soporte y condiciones de muestreo.</t>
        </is>
      </c>
      <c r="AK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32"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N649" s="75" t="n">
        <v>0.2</v>
      </c>
      <c r="P649" t="n">
        <v>0.01</v>
      </c>
      <c r="Q649" t="n">
        <v>0.01</v>
      </c>
      <c r="R649" s="18" t="n">
        <v>0.01</v>
      </c>
      <c r="S649" t="inlineStr">
        <is>
          <t>Alemania</t>
        </is>
      </c>
      <c r="U649" s="31" t="n">
        <v>15</v>
      </c>
      <c r="V649" t="inlineStr">
        <is>
          <t>68359-37-5</t>
        </is>
      </c>
      <c r="W649" s="2" t="inlineStr">
        <is>
          <t>Ciflutrina - aire</t>
        </is>
      </c>
      <c r="X649" s="71">
        <f>N649/((0.1*O649)*T649)</f>
        <v/>
      </c>
      <c r="Y649" s="71">
        <f>N649/(0.1*Q649*T649)</f>
        <v/>
      </c>
      <c r="Z649" s="88">
        <f>N649/(0.1*O649)</f>
        <v/>
      </c>
      <c r="AA649" s="88">
        <f>N649/(0.1*Q649)</f>
        <v/>
      </c>
      <c r="AB649" s="90">
        <f>N649/AC649</f>
        <v/>
      </c>
      <c r="AC649" s="31">
        <f>T649*480</f>
        <v/>
      </c>
      <c r="AD649" s="88">
        <f>AB649/O649</f>
        <v/>
      </c>
      <c r="AE649" s="88">
        <f>AB649/Q649</f>
        <v/>
      </c>
      <c r="AF649" s="88">
        <f>((N649/(T649*U649))/O649)</f>
        <v/>
      </c>
      <c r="AG649" s="88">
        <f>((N649/(T649*U649))/Q649)</f>
        <v/>
      </c>
      <c r="AH649" s="141">
        <f>((N649/(T649*U649))/P649)</f>
        <v/>
      </c>
      <c r="AI649" s="141">
        <f>((N649/(T649*U649))/R649)</f>
        <v/>
      </c>
      <c r="AJ649" s="41" t="inlineStr">
        <is>
          <t>No se ha localizado posible valor límite de corta duración para este agente, revisar la FDS del producto por si ofrece información particular adicional. Consultar con el Laboratorio posible soporte y condiciones de muestreo.</t>
        </is>
      </c>
      <c r="AK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t="n">
        <v>1</v>
      </c>
      <c r="J650" s="26" t="inlineStr">
        <is>
          <t>1 (MAE15)</t>
        </is>
      </c>
      <c r="K650" s="27" t="inlineStr">
        <is>
          <t>OSHA PV 2063</t>
        </is>
      </c>
      <c r="L650" s="31" t="n">
        <v>1</v>
      </c>
      <c r="N650" s="75" t="n">
        <v>0.2</v>
      </c>
      <c r="T650" s="31" t="n">
        <v>1</v>
      </c>
      <c r="U650" s="31" t="n">
        <v>15</v>
      </c>
      <c r="V650" t="inlineStr">
        <is>
          <t>52315-07-8</t>
        </is>
      </c>
      <c r="W650" s="2" t="inlineStr">
        <is>
          <t>Cipermetrina - aire</t>
        </is>
      </c>
      <c r="X650" s="71">
        <f>N650/((0.1*O650)*T650)</f>
        <v/>
      </c>
      <c r="Y650" s="71">
        <f>N650/(0.1*Q650*T650)</f>
        <v/>
      </c>
      <c r="Z650" s="88">
        <f>N650/(0.1*O650)</f>
        <v/>
      </c>
      <c r="AA650" s="88">
        <f>N650/(0.1*Q650)</f>
        <v/>
      </c>
      <c r="AB650" s="90">
        <f>N650/AC650</f>
        <v/>
      </c>
      <c r="AC650" s="31">
        <f>T650*480</f>
        <v/>
      </c>
      <c r="AD650" s="88">
        <f>AB650/O650</f>
        <v/>
      </c>
      <c r="AE650" s="88">
        <f>AB650/Q650</f>
        <v/>
      </c>
      <c r="AF650" s="88">
        <f>((N650/(T650*U650))/O650)</f>
        <v/>
      </c>
      <c r="AG650" s="88">
        <f>((N650/(T650*U650))/Q650)</f>
        <v/>
      </c>
      <c r="AH650" s="141">
        <f>((N650/(T650*U650))/P650)</f>
        <v/>
      </c>
      <c r="AI650" s="141">
        <f>((N650/(T650*U650))/R650)</f>
        <v/>
      </c>
      <c r="AJ650" s="41" t="inlineStr">
        <is>
          <t>No se ha localizado posible valor límite de corta duración para este agente, revisar la FDS del producto por si ofrece información particular adicional. Consultar con el Laboratorio posible soporte y condiciones de muestreo.</t>
        </is>
      </c>
      <c r="AK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t="n">
        <v>1</v>
      </c>
      <c r="J651" s="26" t="inlineStr">
        <is>
          <t>1 (MAE15)</t>
        </is>
      </c>
      <c r="K651" s="27" t="inlineStr">
        <is>
          <t>OSHA PV 2063</t>
        </is>
      </c>
      <c r="L651" s="31" t="n">
        <v>1</v>
      </c>
      <c r="N651" s="75" t="n">
        <v>0.2</v>
      </c>
      <c r="T651" s="31" t="n">
        <v>1</v>
      </c>
      <c r="U651" s="31" t="n">
        <v>15</v>
      </c>
      <c r="V651" t="inlineStr">
        <is>
          <t>52315-07-8</t>
        </is>
      </c>
      <c r="W651" s="2" t="inlineStr">
        <is>
          <t>Cipermetrina - aire</t>
        </is>
      </c>
      <c r="X651" s="71">
        <f>N651/((0.1*O651)*T651)</f>
        <v/>
      </c>
      <c r="Y651" s="71">
        <f>N651/(0.1*Q651*T651)</f>
        <v/>
      </c>
      <c r="Z651" s="88">
        <f>N651/(0.1*O651)</f>
        <v/>
      </c>
      <c r="AA651" s="88">
        <f>N651/(0.1*Q651)</f>
        <v/>
      </c>
      <c r="AB651" s="90">
        <f>N651/AC651</f>
        <v/>
      </c>
      <c r="AC651" s="31">
        <f>T651*480</f>
        <v/>
      </c>
      <c r="AD651" s="88">
        <f>AB651/O651</f>
        <v/>
      </c>
      <c r="AE651" s="88">
        <f>AB651/Q651</f>
        <v/>
      </c>
      <c r="AF651" s="88">
        <f>((N651/(T651*U651))/O651)</f>
        <v/>
      </c>
      <c r="AG651" s="88">
        <f>((N651/(T651*U651))/Q651)</f>
        <v/>
      </c>
      <c r="AH651" s="141">
        <f>((N651/(T651*U651))/P651)</f>
        <v/>
      </c>
      <c r="AI651" s="141">
        <f>((N651/(T651*U651))/R651)</f>
        <v/>
      </c>
      <c r="AJ651" s="41" t="inlineStr">
        <is>
          <t>No se ha localizado posible valor límite de corta duración para este agente, revisar la FDS del producto por si ofrece información particular adicional. Consultar con el Laboratorio posible soporte y condiciones de muestreo.</t>
        </is>
      </c>
      <c r="AK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N652" s="75" t="n">
        <v>0.2</v>
      </c>
      <c r="Q652" t="n">
        <v>0.03</v>
      </c>
      <c r="S652" t="inlineStr">
        <is>
          <t>China</t>
        </is>
      </c>
      <c r="U652" s="31" t="n">
        <v>15</v>
      </c>
      <c r="V652" t="inlineStr">
        <is>
          <t>52918-63-5</t>
        </is>
      </c>
      <c r="W652" s="2" t="inlineStr">
        <is>
          <t>Deltametrina - aire</t>
        </is>
      </c>
      <c r="X652" s="71">
        <f>N652/((0.1*O652)*T652)</f>
        <v/>
      </c>
      <c r="Y652" s="71">
        <f>N652/(0.1*Q652*T652)</f>
        <v/>
      </c>
      <c r="Z652" s="88">
        <f>N652/(0.1*O652)</f>
        <v/>
      </c>
      <c r="AA652" s="88">
        <f>N652/(0.1*Q652)</f>
        <v/>
      </c>
      <c r="AB652" s="90">
        <f>N652/AC652</f>
        <v/>
      </c>
      <c r="AC652" s="31">
        <f>T652*480</f>
        <v/>
      </c>
      <c r="AD652" s="88">
        <f>AB652/O652</f>
        <v/>
      </c>
      <c r="AE652" s="88">
        <f>AB652/Q652</f>
        <v/>
      </c>
      <c r="AF652" s="88">
        <f>((N652/(T652*U652))/O652)</f>
        <v/>
      </c>
      <c r="AG652" s="88">
        <f>((N652/(T652*U652))/Q652)</f>
        <v/>
      </c>
      <c r="AH652" s="141">
        <f>((N652/(T652*U652))/P652)</f>
        <v/>
      </c>
      <c r="AI652" s="141">
        <f>((N652/(T652*U652))/R652)</f>
        <v/>
      </c>
      <c r="AJ652" s="41" t="inlineStr">
        <is>
          <t>No se ha localizado posible valor límite de corta duración para este agente, revisar la FDS del producto por si ofrece información particular adicional. Consultar con el Laboratorio posible soporte y condiciones de muestreo.</t>
        </is>
      </c>
      <c r="AK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N653" s="75" t="n">
        <v>0.2</v>
      </c>
      <c r="Q653" t="n">
        <v>0.03</v>
      </c>
      <c r="S653" t="inlineStr">
        <is>
          <t>China</t>
        </is>
      </c>
      <c r="U653" s="31" t="n">
        <v>15</v>
      </c>
      <c r="V653" t="inlineStr">
        <is>
          <t>52918-63-5</t>
        </is>
      </c>
      <c r="W653" s="2" t="inlineStr">
        <is>
          <t>Deltametrina - aire</t>
        </is>
      </c>
      <c r="X653" s="71">
        <f>N653/((0.1*O653)*T653)</f>
        <v/>
      </c>
      <c r="Y653" s="71">
        <f>N653/(0.1*Q653*T653)</f>
        <v/>
      </c>
      <c r="Z653" s="88">
        <f>N653/(0.1*O653)</f>
        <v/>
      </c>
      <c r="AA653" s="88">
        <f>N653/(0.1*Q653)</f>
        <v/>
      </c>
      <c r="AB653" s="90">
        <f>N653/AC653</f>
        <v/>
      </c>
      <c r="AC653" s="31">
        <f>T653*480</f>
        <v/>
      </c>
      <c r="AD653" s="88">
        <f>AB653/O653</f>
        <v/>
      </c>
      <c r="AE653" s="88">
        <f>AB653/Q653</f>
        <v/>
      </c>
      <c r="AF653" s="88">
        <f>((N653/(T653*U653))/O653)</f>
        <v/>
      </c>
      <c r="AG653" s="88">
        <f>((N653/(T653*U653))/Q653)</f>
        <v/>
      </c>
      <c r="AH653" s="141">
        <f>((N653/(T653*U653))/P653)</f>
        <v/>
      </c>
      <c r="AI653" s="141">
        <f>((N653/(T653*U653))/R653)</f>
        <v/>
      </c>
      <c r="AJ653" s="41" t="inlineStr">
        <is>
          <t>No se ha localizado posible valor límite de corta duración para este agente, revisar la FDS del producto por si ofrece información particular adicional. Consultar con el Laboratorio posible soporte y condiciones de muestreo.</t>
        </is>
      </c>
      <c r="AK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t="n">
        <v>1</v>
      </c>
      <c r="J654" s="26" t="inlineStr">
        <is>
          <t>1 (MAE15)</t>
        </is>
      </c>
      <c r="K654" s="26" t="inlineStr">
        <is>
          <t>OSHA 70</t>
        </is>
      </c>
      <c r="L654" s="31" t="n">
        <v>1</v>
      </c>
      <c r="N654" s="75" t="n">
        <v>0.2</v>
      </c>
      <c r="T654" s="31" t="n">
        <v>1</v>
      </c>
      <c r="U654" s="31" t="n">
        <v>15</v>
      </c>
      <c r="V654" t="inlineStr">
        <is>
          <t>84030-86-4</t>
        </is>
      </c>
      <c r="W654" s="2" t="inlineStr">
        <is>
          <t>Esbiotrina - aire</t>
        </is>
      </c>
      <c r="X654" s="71">
        <f>N654/((0.1*O654)*T654)</f>
        <v/>
      </c>
      <c r="Y654" s="71">
        <f>N654/(0.1*Q654*T654)</f>
        <v/>
      </c>
      <c r="Z654" s="88">
        <f>N654/(0.1*O654)</f>
        <v/>
      </c>
      <c r="AA654" s="88">
        <f>N654/(0.1*Q654)</f>
        <v/>
      </c>
      <c r="AB654" s="90">
        <f>N654/AC654</f>
        <v/>
      </c>
      <c r="AC654" s="31">
        <f>T654*480</f>
        <v/>
      </c>
      <c r="AD654" s="88">
        <f>AB654/O654</f>
        <v/>
      </c>
      <c r="AE654" s="88">
        <f>AB654/Q654</f>
        <v/>
      </c>
      <c r="AF654" s="88">
        <f>((N654/(T654*U654))/O654)</f>
        <v/>
      </c>
      <c r="AG654" s="88">
        <f>((N654/(T654*U654))/Q654)</f>
        <v/>
      </c>
      <c r="AH654" s="141">
        <f>((N654/(T654*U654))/P654)</f>
        <v/>
      </c>
      <c r="AI654" s="141">
        <f>((N654/(T654*U654))/R654)</f>
        <v/>
      </c>
      <c r="AJ654" s="41" t="inlineStr">
        <is>
          <t>No se ha localizado posible valor límite de corta duración para este agente, revisar la FDS del producto por si ofrece información particular adicional. Consultar con el Laboratorio posible soporte y condiciones de muestreo.</t>
        </is>
      </c>
      <c r="AK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N655" s="75" t="n">
        <v>0.5</v>
      </c>
      <c r="U655" s="31" t="n">
        <v>15</v>
      </c>
      <c r="V655" t="inlineStr">
        <is>
          <t>52645-53-1</t>
        </is>
      </c>
      <c r="W655" s="2" t="inlineStr">
        <is>
          <t>Permetrina - aire</t>
        </is>
      </c>
      <c r="X655" s="71">
        <f>N655/((0.1*O655)*T655)</f>
        <v/>
      </c>
      <c r="Y655" s="71">
        <f>N655/(0.1*Q655*T655)</f>
        <v/>
      </c>
      <c r="Z655" s="88">
        <f>N655/(0.1*O655)</f>
        <v/>
      </c>
      <c r="AA655" s="88">
        <f>N655/(0.1*Q655)</f>
        <v/>
      </c>
      <c r="AB655" s="90">
        <f>N655/AC655</f>
        <v/>
      </c>
      <c r="AC655" s="31">
        <f>T655*480</f>
        <v/>
      </c>
      <c r="AD655" s="88">
        <f>AB655/O655</f>
        <v/>
      </c>
      <c r="AE655" s="88">
        <f>AB655/Q655</f>
        <v/>
      </c>
      <c r="AF655" s="88">
        <f>((N655/(T655*U655))/O655)</f>
        <v/>
      </c>
      <c r="AG655" s="88">
        <f>((N655/(T655*U655))/Q655)</f>
        <v/>
      </c>
      <c r="AH655" s="141">
        <f>((N655/(T655*U655))/P655)</f>
        <v/>
      </c>
      <c r="AI655" s="141">
        <f>((N655/(T655*U655))/R655)</f>
        <v/>
      </c>
      <c r="AJ655" s="41" t="inlineStr">
        <is>
          <t>No se ha localizado posible valor límite de corta duración para este agente, revisar la FDS del producto por si ofrece información particular adicional. Consultar con el Laboratorio posible soporte y condiciones de muestreo.</t>
        </is>
      </c>
      <c r="AK655" s="118" t="inlineStr">
        <is>
          <t>Nota: No localizado método específico para su revisión ni valor límite. Consultar posibles condiciones de muestreo con el Laboratorio (¿0,1-1L/min con MAE15? ¿1L/min con MT058?).</t>
        </is>
      </c>
    </row>
    <row r="656" ht="16"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42" t="inlineStr">
        <is>
          <t xml:space="preserve"> 1-4</t>
        </is>
      </c>
      <c r="J656" s="26" t="inlineStr">
        <is>
          <t>1-4 (MT058)</t>
        </is>
      </c>
      <c r="K656" s="50" t="inlineStr">
        <is>
          <t>OSHA 5008</t>
        </is>
      </c>
      <c r="L656" s="31" t="n">
        <v>1</v>
      </c>
      <c r="N656" s="75" t="n">
        <v>0.5</v>
      </c>
      <c r="O656" t="n">
        <v>1</v>
      </c>
      <c r="Q656" s="18" t="n">
        <v>1</v>
      </c>
      <c r="R656" s="18" t="n">
        <v>1</v>
      </c>
      <c r="S656" t="inlineStr">
        <is>
          <t>Alemania</t>
        </is>
      </c>
      <c r="T656" s="31" t="n">
        <v>1</v>
      </c>
      <c r="U656" s="31" t="n">
        <v>15</v>
      </c>
      <c r="V656" t="inlineStr">
        <is>
          <t>8003-34-7</t>
        </is>
      </c>
      <c r="W656" s="2" t="inlineStr">
        <is>
          <t>Piretrina - aire</t>
        </is>
      </c>
      <c r="X656" s="71">
        <f>N656/((0.1*O656)*T656)</f>
        <v/>
      </c>
      <c r="Y656" s="71">
        <f>N656/(0.1*Q656*T656)</f>
        <v/>
      </c>
      <c r="Z656" s="88">
        <f>N656/(0.1*O656)</f>
        <v/>
      </c>
      <c r="AA656" s="88">
        <f>N656/(0.1*Q656)</f>
        <v/>
      </c>
      <c r="AB656" s="90">
        <f>N656/AC656</f>
        <v/>
      </c>
      <c r="AC656" s="31">
        <f>T656*480</f>
        <v/>
      </c>
      <c r="AD656" s="88">
        <f>AB656/O656</f>
        <v/>
      </c>
      <c r="AE656" s="88">
        <f>AB656/Q656</f>
        <v/>
      </c>
      <c r="AF656" s="88">
        <f>((N656/(T656*U656))/O656)</f>
        <v/>
      </c>
      <c r="AG656" s="88">
        <f>((N656/(T656*U656))/Q656)</f>
        <v/>
      </c>
      <c r="AH656" s="88">
        <f>((N656/(T656*U656))/P656)</f>
        <v/>
      </c>
      <c r="AI656" s="88">
        <f>((N656/(T656*U656))/R656)</f>
        <v/>
      </c>
      <c r="AJ656" s="94" t="inlineStr">
        <is>
          <t>Condiciones de muestreo generales planteadas por defecto, pueden considerarse adecudadas para comparativa con valor límite de corta duración.</t>
        </is>
      </c>
      <c r="AK656" s="144" t="inlineStr">
        <is>
          <t>Nota: Listado de métodos informa MAE15, pero OSHA 5008 hace referencia a FV (MT058). Confirmar soporte con el Laboratorio.</t>
        </is>
      </c>
    </row>
    <row r="657" ht="16"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25" t="inlineStr">
        <is>
          <t xml:space="preserve"> 1-4</t>
        </is>
      </c>
      <c r="J657" s="25" t="inlineStr">
        <is>
          <t>1-4 (MT058)</t>
        </is>
      </c>
      <c r="K657" s="50" t="inlineStr">
        <is>
          <t>OSHA 5008</t>
        </is>
      </c>
      <c r="L657" s="31" t="n">
        <v>1</v>
      </c>
      <c r="N657" s="75" t="n">
        <v>0.5</v>
      </c>
      <c r="O657" t="n">
        <v>1</v>
      </c>
      <c r="Q657" s="18" t="n">
        <v>1</v>
      </c>
      <c r="R657" s="18" t="n">
        <v>1</v>
      </c>
      <c r="S657" t="inlineStr">
        <is>
          <t>Alemania</t>
        </is>
      </c>
      <c r="T657" s="31" t="n">
        <v>1</v>
      </c>
      <c r="U657" s="31" t="n">
        <v>15</v>
      </c>
      <c r="V657" t="inlineStr">
        <is>
          <t>8003-34-7</t>
        </is>
      </c>
      <c r="W657" s="2" t="inlineStr">
        <is>
          <t>Piretrina - aire</t>
        </is>
      </c>
      <c r="X657" s="71">
        <f>N657/((0.1*O657)*T657)</f>
        <v/>
      </c>
      <c r="Y657" s="71">
        <f>N657/(0.1*Q657*T657)</f>
        <v/>
      </c>
      <c r="Z657" s="88">
        <f>N657/(0.1*O657)</f>
        <v/>
      </c>
      <c r="AA657" s="88">
        <f>N657/(0.1*Q657)</f>
        <v/>
      </c>
      <c r="AB657" s="90">
        <f>N657/AC657</f>
        <v/>
      </c>
      <c r="AC657" s="31">
        <f>T657*480</f>
        <v/>
      </c>
      <c r="AD657" s="88">
        <f>AB657/O657</f>
        <v/>
      </c>
      <c r="AE657" s="88">
        <f>AB657/Q657</f>
        <v/>
      </c>
      <c r="AF657" s="88">
        <f>((N657/(T657*U657))/O657)</f>
        <v/>
      </c>
      <c r="AG657" s="88">
        <f>((N657/(T657*U657))/Q657)</f>
        <v/>
      </c>
      <c r="AH657" s="88">
        <f>((N657/(T657*U657))/P657)</f>
        <v/>
      </c>
      <c r="AI657" s="88">
        <f>((N657/(T657*U657))/R657)</f>
        <v/>
      </c>
      <c r="AJ657" s="94" t="inlineStr">
        <is>
          <t>Condiciones de muestreo generales planteadas por defecto, pueden considerarse adecudadas para comparativa con valor límite de corta duración.</t>
        </is>
      </c>
      <c r="AK657" s="144" t="inlineStr">
        <is>
          <t>Nota: Listado de métodos informa MAE15, pero OSHA 5008 hace referencia a FV (MT058). Confirmar soporte con el Laboratorio.</t>
        </is>
      </c>
    </row>
    <row r="658" ht="16"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N658" s="75" t="n">
        <v>0.5</v>
      </c>
      <c r="U658" s="31" t="n">
        <v>15</v>
      </c>
      <c r="V658" t="inlineStr">
        <is>
          <t>26002-80-2</t>
        </is>
      </c>
      <c r="W658" s="2" t="inlineStr">
        <is>
          <t>Sumitrina - aire</t>
        </is>
      </c>
      <c r="X658" s="71">
        <f>N658/((0.1*O658)*T658)</f>
        <v/>
      </c>
      <c r="Y658" s="71">
        <f>N658/(0.1*Q658*T658)</f>
        <v/>
      </c>
      <c r="Z658" s="88">
        <f>N658/(0.1*O658)</f>
        <v/>
      </c>
      <c r="AA658" s="88">
        <f>N658/(0.1*Q658)</f>
        <v/>
      </c>
      <c r="AB658" s="90">
        <f>N658/AC658</f>
        <v/>
      </c>
      <c r="AC658" s="31">
        <f>T658*480</f>
        <v/>
      </c>
      <c r="AD658" s="88">
        <f>AB658/O658</f>
        <v/>
      </c>
      <c r="AE658" s="88">
        <f>AB658/Q658</f>
        <v/>
      </c>
      <c r="AF658" s="88">
        <f>((N658/(T658*U658))/O658)</f>
        <v/>
      </c>
      <c r="AG658" s="88">
        <f>((N658/(T658*U658))/Q658)</f>
        <v/>
      </c>
      <c r="AH658" s="141">
        <f>((N658/(T658*U658))/P658)</f>
        <v/>
      </c>
      <c r="AI658" s="141">
        <f>((N658/(T658*U658))/R658)</f>
        <v/>
      </c>
      <c r="AJ658" s="94" t="inlineStr">
        <is>
          <t>Consultar con el Laboratorio si puede asumirse este ensayo y, en caso de aceptación, las posibles condiciones de muestreo.</t>
        </is>
      </c>
      <c r="AK658" s="118" t="inlineStr">
        <is>
          <t>Nota: No localizado método específico para su revisión ni valor límite. Consultar posibles condiciones de muestreo con el Laboratorio (¿0,1-1L/min con MAE15? ¿1L/min con MT058?).</t>
        </is>
      </c>
    </row>
    <row r="659" ht="16"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N659" s="75" t="n">
        <v>0.5</v>
      </c>
      <c r="U659" s="31" t="n">
        <v>15</v>
      </c>
      <c r="V659" t="inlineStr">
        <is>
          <t>7696-12-0</t>
        </is>
      </c>
      <c r="W659" s="2" t="inlineStr">
        <is>
          <t>Tetrametina - aire</t>
        </is>
      </c>
      <c r="X659" s="71">
        <f>N659/((0.1*O659)*T659)</f>
        <v/>
      </c>
      <c r="Y659" s="71">
        <f>N659/(0.1*Q659*T659)</f>
        <v/>
      </c>
      <c r="Z659" s="88">
        <f>N659/(0.1*O659)</f>
        <v/>
      </c>
      <c r="AA659" s="88">
        <f>N659/(0.1*Q659)</f>
        <v/>
      </c>
      <c r="AB659" s="90">
        <f>N659/AC659</f>
        <v/>
      </c>
      <c r="AC659" s="31">
        <f>T659*480</f>
        <v/>
      </c>
      <c r="AD659" s="88">
        <f>AB659/O659</f>
        <v/>
      </c>
      <c r="AE659" s="88">
        <f>AB659/Q659</f>
        <v/>
      </c>
      <c r="AF659" s="88">
        <f>((N659/(T659*U659))/O659)</f>
        <v/>
      </c>
      <c r="AG659" s="88">
        <f>((N659/(T659*U659))/Q659)</f>
        <v/>
      </c>
      <c r="AH659" s="141">
        <f>((N659/(T659*U659))/P659)</f>
        <v/>
      </c>
      <c r="AI659" s="141">
        <f>((N659/(T659*U659))/R659)</f>
        <v/>
      </c>
      <c r="AJ659" s="94" t="inlineStr">
        <is>
          <t>Consultar con el Laboratorio si puede asumirse este ensayo y, en caso de aceptación, las posibles condiciones de muestreo.</t>
        </is>
      </c>
      <c r="AK659" s="118" t="inlineStr">
        <is>
          <t>Nota: No localizado método específico para su revisión ni valor límite. Consultar posibles condiciones de muestreo con el Laboratorio (¿0,1-1L/min con MAE15? ¿1L/min con MT058?).</t>
        </is>
      </c>
    </row>
    <row r="660" ht="16"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N660" s="75" t="n">
        <v>0.5</v>
      </c>
      <c r="U660" s="31" t="n">
        <v>15</v>
      </c>
      <c r="V660" t="inlineStr">
        <is>
          <t>118712-89-3</t>
        </is>
      </c>
      <c r="W660" s="2" t="inlineStr">
        <is>
          <t>Transflutrina - aire</t>
        </is>
      </c>
      <c r="X660" s="71">
        <f>N660/((0.1*O660)*T660)</f>
        <v/>
      </c>
      <c r="Y660" s="71">
        <f>N660/(0.1*Q660*T660)</f>
        <v/>
      </c>
      <c r="Z660" s="88">
        <f>N660/(0.1*O660)</f>
        <v/>
      </c>
      <c r="AA660" s="88">
        <f>N660/(0.1*Q660)</f>
        <v/>
      </c>
      <c r="AB660" s="90">
        <f>N660/AC660</f>
        <v/>
      </c>
      <c r="AC660" s="31">
        <f>T660*480</f>
        <v/>
      </c>
      <c r="AD660" s="88">
        <f>AB660/O660</f>
        <v/>
      </c>
      <c r="AE660" s="88">
        <f>AB660/Q660</f>
        <v/>
      </c>
      <c r="AF660" s="88">
        <f>((N660/(T660*U660))/O660)</f>
        <v/>
      </c>
      <c r="AG660" s="88">
        <f>((N660/(T660*U660))/Q660)</f>
        <v/>
      </c>
      <c r="AH660" s="141">
        <f>((N660/(T660*U660))/P660)</f>
        <v/>
      </c>
      <c r="AI660" s="141">
        <f>((N660/(T660*U660))/R660)</f>
        <v/>
      </c>
      <c r="AJ660" s="94" t="inlineStr">
        <is>
          <t>Consultar con el Laboratorio si puede asumirse este ensayo y, en caso de aceptación, las posibles condiciones de muestreo.</t>
        </is>
      </c>
      <c r="AK660" s="118" t="inlineStr">
        <is>
          <t>Nota: No localizado método específico para su revisión ni valor límite. Consultar posibles condiciones de muestreo con el Laboratorio (¿0,1-1L/min con MAE15? ¿1L/min con MT058?).</t>
        </is>
      </c>
    </row>
    <row r="661" ht="16"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t="n">
        <v>3</v>
      </c>
      <c r="J661" s="26" t="inlineStr">
        <is>
          <t>3 (ciclón SKC con EDC, MT130)</t>
        </is>
      </c>
      <c r="K661" s="26" t="inlineStr">
        <is>
          <t>EPA 6020A; OSHA ID-121</t>
        </is>
      </c>
      <c r="L661" s="31" t="n">
        <v>3</v>
      </c>
      <c r="M661" t="inlineStr">
        <is>
          <t>2,2 (ciclón Casella); 4,2 (GK2.69)</t>
        </is>
      </c>
      <c r="N661" s="75" t="n">
        <v>1</v>
      </c>
      <c r="O661" t="n">
        <v>1</v>
      </c>
      <c r="Q661" s="18" t="n">
        <v>2</v>
      </c>
      <c r="R661" s="18" t="n">
        <v>4</v>
      </c>
      <c r="S661" t="inlineStr">
        <is>
          <t>Dinamarca</t>
        </is>
      </c>
      <c r="T661" s="31" t="n">
        <v>3</v>
      </c>
      <c r="U661" s="31" t="n">
        <v>15</v>
      </c>
      <c r="V661" t="inlineStr">
        <is>
          <t>7429-90-5; 1344-28-1</t>
        </is>
      </c>
      <c r="W661" s="2" t="inlineStr">
        <is>
          <t>Aluminio - aire</t>
        </is>
      </c>
      <c r="X661" s="71">
        <f>N661/((0.1*O661)*T661)</f>
        <v/>
      </c>
      <c r="Y661" s="71">
        <f>N661/(0.1*Q661*T661)</f>
        <v/>
      </c>
      <c r="Z661" s="88">
        <f>N661/(0.1*O661)</f>
        <v/>
      </c>
      <c r="AA661" s="88">
        <f>N661/(0.1*Q661)</f>
        <v/>
      </c>
      <c r="AB661" s="90">
        <f>N661/AC661</f>
        <v/>
      </c>
      <c r="AC661" s="31">
        <f>T661*480</f>
        <v/>
      </c>
      <c r="AD661" s="88">
        <f>AB661/O661</f>
        <v/>
      </c>
      <c r="AE661" s="88">
        <f>AB661/Q661</f>
        <v/>
      </c>
      <c r="AF661" s="88">
        <f>((N661/(T661*U661))/O661)</f>
        <v/>
      </c>
      <c r="AG661" s="88">
        <f>((N661/(T661*U661))/Q661)</f>
        <v/>
      </c>
      <c r="AH661" s="88">
        <f>((N661/(T661*U661))/P661)</f>
        <v/>
      </c>
      <c r="AI661" s="88">
        <f>((N661/(T661*U661))/R661)</f>
        <v/>
      </c>
      <c r="AJ661" s="94" t="inlineStr">
        <is>
          <t>Condiciones de muestreo generales planteadas por defecto, pueden considerarse adecudadas para comparativa con valor límite de corta duración.</t>
        </is>
      </c>
      <c r="AK661" s="118" t="inlineStr">
        <is>
          <t>Nota: En esta entrada se considera la fracción respirable con ciclón SKC, para otras opciones indicar los valores de interés. Nota2: En esta entrada se informa STEL disponible en Gestis como FRI de Dinamarca.</t>
        </is>
      </c>
    </row>
    <row r="662" ht="16"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t="n">
        <v>3</v>
      </c>
      <c r="J662" s="26" t="inlineStr">
        <is>
          <t>3 (ciclón SKC con EDC, MT130)</t>
        </is>
      </c>
      <c r="K662" s="26" t="inlineStr">
        <is>
          <t>EPA 6020A; OSHA ID-121</t>
        </is>
      </c>
      <c r="L662" s="31" t="n">
        <v>3</v>
      </c>
      <c r="M662" t="inlineStr">
        <is>
          <t>2,2 (ciclón Casella); 4,2 (GK2.69)</t>
        </is>
      </c>
      <c r="N662" s="75" t="n">
        <v>1</v>
      </c>
      <c r="O662" t="n">
        <v>1</v>
      </c>
      <c r="Q662" s="18" t="n">
        <v>2</v>
      </c>
      <c r="R662" s="18" t="n">
        <v>4</v>
      </c>
      <c r="S662" t="inlineStr">
        <is>
          <t>Dinamarca</t>
        </is>
      </c>
      <c r="T662" s="31" t="n">
        <v>3</v>
      </c>
      <c r="U662" s="31" t="n">
        <v>15</v>
      </c>
      <c r="V662" t="inlineStr">
        <is>
          <t>7429-90-5; 1344-28-1</t>
        </is>
      </c>
      <c r="W662" s="2" t="inlineStr">
        <is>
          <t>Aluminio - aire</t>
        </is>
      </c>
      <c r="X662" s="71">
        <f>N662/((0.1*O662)*T662)</f>
        <v/>
      </c>
      <c r="Y662" s="71">
        <f>N662/(0.1*Q662*T662)</f>
        <v/>
      </c>
      <c r="Z662" s="88">
        <f>N662/(0.1*O662)</f>
        <v/>
      </c>
      <c r="AA662" s="88">
        <f>N662/(0.1*Q662)</f>
        <v/>
      </c>
      <c r="AB662" s="90">
        <f>N662/AC662</f>
        <v/>
      </c>
      <c r="AC662" s="31">
        <f>T662*480</f>
        <v/>
      </c>
      <c r="AD662" s="88">
        <f>AB662/O662</f>
        <v/>
      </c>
      <c r="AE662" s="88">
        <f>AB662/Q662</f>
        <v/>
      </c>
      <c r="AF662" s="88">
        <f>((N662/(T662*U662))/O662)</f>
        <v/>
      </c>
      <c r="AG662" s="88">
        <f>((N662/(T662*U662))/Q662)</f>
        <v/>
      </c>
      <c r="AH662" s="88">
        <f>((N662/(T662*U662))/P662)</f>
        <v/>
      </c>
      <c r="AI662" s="88">
        <f>((N662/(T662*U662))/R662)</f>
        <v/>
      </c>
      <c r="AJ662" s="94" t="inlineStr">
        <is>
          <t>Condiciones de muestreo generales planteadas por defecto, pueden considerarse adecudadas para comparativa con valor límite de corta duración.</t>
        </is>
      </c>
      <c r="AK662" s="118" t="inlineStr">
        <is>
          <t>Nota: En esta entrada se considera la fracción respirable con ciclón SKC, para otras opciones indicar los valores de interés. Nota2: En esta entrada se informa STEL disponible en Gestis como FRI de Dinamarca.</t>
        </is>
      </c>
    </row>
    <row r="663" ht="16"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t="n">
        <v>2</v>
      </c>
      <c r="J663" s="47" t="inlineStr">
        <is>
          <t>2 (IOM Sampler con EDC, MT126)</t>
        </is>
      </c>
      <c r="K663" s="47" t="inlineStr">
        <is>
          <t>EPA 6020A; OSHA ID-121</t>
        </is>
      </c>
      <c r="L663" s="31" t="n">
        <v>2</v>
      </c>
      <c r="M663" t="inlineStr">
        <is>
          <t>F.I: 4 (Button); 3,5 (PGP-GSP 3,5)</t>
        </is>
      </c>
      <c r="N663" s="79" t="n">
        <v>1</v>
      </c>
      <c r="O663" t="n">
        <v>0.5</v>
      </c>
      <c r="Q663" s="18" t="n">
        <v>0.2</v>
      </c>
      <c r="R663" s="18" t="n">
        <v>1.5</v>
      </c>
      <c r="S663" t="inlineStr">
        <is>
          <t>Rumanía</t>
        </is>
      </c>
      <c r="T663" s="31" t="n">
        <v>2</v>
      </c>
      <c r="U663" s="31" t="n">
        <v>15</v>
      </c>
      <c r="V663" t="inlineStr">
        <is>
          <t>7440-36-0</t>
        </is>
      </c>
      <c r="W663" s="13" t="inlineStr">
        <is>
          <t>Antimonio - aire</t>
        </is>
      </c>
      <c r="X663" s="71">
        <f>N663/((0.1*O663)*T663)</f>
        <v/>
      </c>
      <c r="Y663" s="71">
        <f>N663/(0.1*Q663*T663)</f>
        <v/>
      </c>
      <c r="Z663" s="88">
        <f>N663/(0.1*O663)</f>
        <v/>
      </c>
      <c r="AA663" s="88">
        <f>N663/(0.1*Q663)</f>
        <v/>
      </c>
      <c r="AB663" s="90">
        <f>N663/AC663</f>
        <v/>
      </c>
      <c r="AC663" s="31">
        <f>T663*480</f>
        <v/>
      </c>
      <c r="AD663" s="88">
        <f>AB663/O663</f>
        <v/>
      </c>
      <c r="AE663" s="88">
        <f>AB663/Q663</f>
        <v/>
      </c>
      <c r="AF663" s="88">
        <f>((N663/(T663*U663))/O663)</f>
        <v/>
      </c>
      <c r="AG663" s="88">
        <f>((N663/(T663*U663))/Q663)</f>
        <v/>
      </c>
      <c r="AH663" s="88">
        <f>((N663/(T663*U663))/P663)</f>
        <v/>
      </c>
      <c r="AI663" s="88">
        <f>((N663/(T663*U663))/R663)</f>
        <v/>
      </c>
      <c r="AJ663" s="94" t="inlineStr">
        <is>
          <t>Condiciones de muestreo generales planteadas por defecto, pueden considerarse adecudadas para comparativa con valor límite de corta duración.</t>
        </is>
      </c>
      <c r="AK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16"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t="n">
        <v>2</v>
      </c>
      <c r="J664" s="47" t="inlineStr">
        <is>
          <t>2 (IOM Sampler con EDC, MT126)</t>
        </is>
      </c>
      <c r="K664" s="47" t="inlineStr">
        <is>
          <t>EPA 6020A; OSHA ID-121</t>
        </is>
      </c>
      <c r="L664" s="31" t="n">
        <v>2</v>
      </c>
      <c r="M664" t="inlineStr">
        <is>
          <t>F.I: 4 (Button); 3,5 (PGP-GSP 3,5)</t>
        </is>
      </c>
      <c r="N664" s="79" t="n">
        <v>1</v>
      </c>
      <c r="O664" t="n">
        <v>0.5</v>
      </c>
      <c r="Q664" s="18" t="n">
        <v>0.2</v>
      </c>
      <c r="R664" s="18" t="n">
        <v>1.5</v>
      </c>
      <c r="S664" s="18" t="inlineStr">
        <is>
          <t>Rumanía</t>
        </is>
      </c>
      <c r="T664" s="31" t="n">
        <v>2</v>
      </c>
      <c r="U664" s="31" t="n">
        <v>15</v>
      </c>
      <c r="V664" t="inlineStr">
        <is>
          <t>7440-36-0</t>
        </is>
      </c>
      <c r="W664" s="13" t="inlineStr">
        <is>
          <t>Antimonio - aire</t>
        </is>
      </c>
      <c r="X664" s="71">
        <f>N664/((0.1*O664)*T664)</f>
        <v/>
      </c>
      <c r="Y664" s="71">
        <f>N664/(0.1*Q664*T664)</f>
        <v/>
      </c>
      <c r="Z664" s="88">
        <f>N664/(0.1*O664)</f>
        <v/>
      </c>
      <c r="AA664" s="88">
        <f>N664/(0.1*Q664)</f>
        <v/>
      </c>
      <c r="AB664" s="90">
        <f>N664/AC664</f>
        <v/>
      </c>
      <c r="AC664" s="31">
        <f>T664*480</f>
        <v/>
      </c>
      <c r="AD664" s="88">
        <f>AB664/O664</f>
        <v/>
      </c>
      <c r="AE664" s="88">
        <f>AB664/Q664</f>
        <v/>
      </c>
      <c r="AF664" s="88">
        <f>((N664/(T664*U664))/O664)</f>
        <v/>
      </c>
      <c r="AG664" s="88">
        <f>((N664/(T664*U664))/Q664)</f>
        <v/>
      </c>
      <c r="AH664" s="88">
        <f>((N664/(T664*U664))/P664)</f>
        <v/>
      </c>
      <c r="AI664" s="88">
        <f>((N664/(T664*U664))/R664)</f>
        <v/>
      </c>
      <c r="AJ664" s="94" t="inlineStr">
        <is>
          <t>Condiciones de muestreo generales planteadas por defecto, pueden considerarse adecudadas para comparativa con valor límite de corta duración.</t>
        </is>
      </c>
      <c r="AK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32"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t="n">
        <v>2</v>
      </c>
      <c r="J665" s="47" t="inlineStr">
        <is>
          <t>2 (IOM Sampler con EDC, MT126)</t>
        </is>
      </c>
      <c r="K665" s="47" t="inlineStr">
        <is>
          <t>EPA 6020A; OSHA ID-121</t>
        </is>
      </c>
      <c r="L665" s="31" t="n">
        <v>2</v>
      </c>
      <c r="M665" t="inlineStr">
        <is>
          <t>F.I: 4 (Button); 3,5 (PGP-GSP 3,5)</t>
        </is>
      </c>
      <c r="N665" s="79" t="n">
        <v>0.1</v>
      </c>
      <c r="O665" t="n">
        <v>0.01</v>
      </c>
      <c r="Q665" s="18" t="n">
        <v>0.01</v>
      </c>
      <c r="R665" s="18" t="n">
        <v>0.1</v>
      </c>
      <c r="S665" s="18" t="inlineStr">
        <is>
          <t>Rumanía</t>
        </is>
      </c>
      <c r="T665" s="31" t="n">
        <v>2</v>
      </c>
      <c r="U665" s="31" t="n">
        <v>15</v>
      </c>
      <c r="V665" t="inlineStr">
        <is>
          <t>7440-38-2</t>
        </is>
      </c>
      <c r="W665" s="13" t="inlineStr">
        <is>
          <t>Arsénico - aire</t>
        </is>
      </c>
      <c r="X665" s="71">
        <f>N665/((0.1*O665)*T665)</f>
        <v/>
      </c>
      <c r="Y665" s="71">
        <f>N665/(0.1*Q665*T665)</f>
        <v/>
      </c>
      <c r="Z665" s="88">
        <f>N665/(0.1*O665)</f>
        <v/>
      </c>
      <c r="AA665" s="88">
        <f>N665/(0.1*Q665)</f>
        <v/>
      </c>
      <c r="AB665" s="90">
        <f>N665/AC665</f>
        <v/>
      </c>
      <c r="AC665" s="31">
        <f>T665*480</f>
        <v/>
      </c>
      <c r="AD665" s="88">
        <f>AB665/O665</f>
        <v/>
      </c>
      <c r="AE665" s="88">
        <f>AB665/Q665</f>
        <v/>
      </c>
      <c r="AF665" s="88">
        <f>((N665/(T665*U665))/O665)</f>
        <v/>
      </c>
      <c r="AG665" s="88">
        <f>((N665/(T665*U665))/Q665)</f>
        <v/>
      </c>
      <c r="AH665" s="88">
        <f>((N665/(T665*U665))/P665)</f>
        <v/>
      </c>
      <c r="AI665" s="88">
        <f>((N665/(T665*U665))/R665)</f>
        <v/>
      </c>
      <c r="AJ665" s="94" t="inlineStr">
        <is>
          <t>Condiciones de muestreo generales planteadas por defecto, pueden considerarse adecudadas para comparativa con valor límite de corta duración.</t>
        </is>
      </c>
      <c r="AK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32"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t="n">
        <v>2</v>
      </c>
      <c r="J666" s="47" t="inlineStr">
        <is>
          <t>2 (IOM Sampler con EDC, MT126)</t>
        </is>
      </c>
      <c r="K666" s="47" t="inlineStr">
        <is>
          <t>EPA 6020A; OSHA ID-121</t>
        </is>
      </c>
      <c r="L666" s="31" t="n">
        <v>2</v>
      </c>
      <c r="M666" t="inlineStr">
        <is>
          <t>F.I: 4 (Button); 3,5 (PGP-GSP 3,5)</t>
        </is>
      </c>
      <c r="N666" s="79" t="n">
        <v>0.1</v>
      </c>
      <c r="O666" t="n">
        <v>0.01</v>
      </c>
      <c r="Q666" s="18" t="n">
        <v>0.01</v>
      </c>
      <c r="R666" s="18" t="n">
        <v>0.1</v>
      </c>
      <c r="S666" s="18" t="inlineStr">
        <is>
          <t>Rumanía</t>
        </is>
      </c>
      <c r="T666" s="31" t="n">
        <v>2</v>
      </c>
      <c r="U666" s="31" t="n">
        <v>15</v>
      </c>
      <c r="V666" t="inlineStr">
        <is>
          <t>7440-38-2</t>
        </is>
      </c>
      <c r="W666" s="13" t="inlineStr">
        <is>
          <t>Arsénico - aire</t>
        </is>
      </c>
      <c r="X666" s="71">
        <f>N666/((0.1*O666)*T666)</f>
        <v/>
      </c>
      <c r="Y666" s="71">
        <f>N666/(0.1*Q666*T666)</f>
        <v/>
      </c>
      <c r="Z666" s="88">
        <f>N666/(0.1*O666)</f>
        <v/>
      </c>
      <c r="AA666" s="88">
        <f>N666/(0.1*Q666)</f>
        <v/>
      </c>
      <c r="AB666" s="90">
        <f>N666/AC666</f>
        <v/>
      </c>
      <c r="AC666" s="31">
        <f>T666*480</f>
        <v/>
      </c>
      <c r="AD666" s="88">
        <f>AB666/O666</f>
        <v/>
      </c>
      <c r="AE666" s="88">
        <f>AB666/Q666</f>
        <v/>
      </c>
      <c r="AF666" s="88">
        <f>((N666/(T666*U666))/O666)</f>
        <v/>
      </c>
      <c r="AG666" s="88">
        <f>((N666/(T666*U666))/Q666)</f>
        <v/>
      </c>
      <c r="AH666" s="88">
        <f>((N666/(T666*U666))/P666)</f>
        <v/>
      </c>
      <c r="AI666" s="88">
        <f>((N666/(T666*U666))/R666)</f>
        <v/>
      </c>
      <c r="AJ666" s="94" t="inlineStr">
        <is>
          <t>Condiciones de muestreo generales planteadas por defecto, pueden considerarse adecudadas para comparativa con valor límite de corta duración.</t>
        </is>
      </c>
      <c r="AK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16"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t="n">
        <v>2</v>
      </c>
      <c r="J667" s="47" t="inlineStr">
        <is>
          <t>2 (IOM Sampler con EDC, MT126)</t>
        </is>
      </c>
      <c r="K667" s="47" t="inlineStr">
        <is>
          <t>EPA 6020A; OSHA ID-121</t>
        </is>
      </c>
      <c r="L667" s="31" t="n">
        <v>2</v>
      </c>
      <c r="M667" t="inlineStr">
        <is>
          <t>F.I: 4 (Button); 3,5 (PGP-GSP 3,5)</t>
        </is>
      </c>
      <c r="N667" s="79" t="n">
        <v>1</v>
      </c>
      <c r="O667" t="n">
        <v>0.5</v>
      </c>
      <c r="Q667" s="18" t="n">
        <v>0.5</v>
      </c>
      <c r="R667" s="18" t="n">
        <v>0.5</v>
      </c>
      <c r="S667" s="18" t="inlineStr">
        <is>
          <t>Alemania</t>
        </is>
      </c>
      <c r="T667" s="31" t="n">
        <v>2</v>
      </c>
      <c r="U667" s="31" t="n">
        <v>15</v>
      </c>
      <c r="V667" t="inlineStr">
        <is>
          <t>7440-39-3</t>
        </is>
      </c>
      <c r="W667" s="13" t="inlineStr">
        <is>
          <t>Bario - aire</t>
        </is>
      </c>
      <c r="X667" s="71">
        <f>N667/((0.1*O667)*T667)</f>
        <v/>
      </c>
      <c r="Y667" s="71">
        <f>N667/(0.1*Q667*T667)</f>
        <v/>
      </c>
      <c r="Z667" s="88">
        <f>N667/(0.1*O667)</f>
        <v/>
      </c>
      <c r="AA667" s="88">
        <f>N667/(0.1*Q667)</f>
        <v/>
      </c>
      <c r="AB667" s="90">
        <f>N667/AC667</f>
        <v/>
      </c>
      <c r="AC667" s="31">
        <f>T667*480</f>
        <v/>
      </c>
      <c r="AD667" s="88">
        <f>AB667/O667</f>
        <v/>
      </c>
      <c r="AE667" s="88">
        <f>AB667/Q667</f>
        <v/>
      </c>
      <c r="AF667" s="88">
        <f>((N667/(T667*U667))/O667)</f>
        <v/>
      </c>
      <c r="AG667" s="88">
        <f>((N667/(T667*U667))/Q667)</f>
        <v/>
      </c>
      <c r="AH667" s="88">
        <f>((N667/(T667*U667))/P667)</f>
        <v/>
      </c>
      <c r="AI667" s="88">
        <f>((N667/(T667*U667))/R667)</f>
        <v/>
      </c>
      <c r="AJ667" s="94" t="inlineStr">
        <is>
          <t>Condiciones de muestreo generales planteadas por defecto, pueden considerarse adecudadas para comparativa con valor límite de corta duración.</t>
        </is>
      </c>
      <c r="AK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16"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t="n">
        <v>2</v>
      </c>
      <c r="J668" s="47" t="inlineStr">
        <is>
          <t>2 (IOM Sampler con EDC, MT126)</t>
        </is>
      </c>
      <c r="K668" s="47" t="inlineStr">
        <is>
          <t>EPA 6020A; OSHA ID-121</t>
        </is>
      </c>
      <c r="L668" s="31" t="n">
        <v>2</v>
      </c>
      <c r="M668" t="inlineStr">
        <is>
          <t>F.I: 4 (Button); 3,5 (PGP-GSP 3,5)</t>
        </is>
      </c>
      <c r="N668" s="79" t="n">
        <v>1</v>
      </c>
      <c r="O668" t="n">
        <v>0.5</v>
      </c>
      <c r="Q668" s="18" t="n">
        <v>0.5</v>
      </c>
      <c r="R668" s="18" t="n">
        <v>0.5</v>
      </c>
      <c r="S668" s="18" t="inlineStr">
        <is>
          <t>Alemania</t>
        </is>
      </c>
      <c r="T668" s="31" t="n">
        <v>2</v>
      </c>
      <c r="U668" s="31" t="n">
        <v>15</v>
      </c>
      <c r="V668" t="inlineStr">
        <is>
          <t>7440-39-3</t>
        </is>
      </c>
      <c r="W668" s="13" t="inlineStr">
        <is>
          <t>Bario - aire</t>
        </is>
      </c>
      <c r="X668" s="71">
        <f>N668/((0.1*O668)*T668)</f>
        <v/>
      </c>
      <c r="Y668" s="71">
        <f>N668/(0.1*Q668*T668)</f>
        <v/>
      </c>
      <c r="Z668" s="88">
        <f>N668/(0.1*O668)</f>
        <v/>
      </c>
      <c r="AA668" s="88">
        <f>N668/(0.1*Q668)</f>
        <v/>
      </c>
      <c r="AB668" s="90">
        <f>N668/AC668</f>
        <v/>
      </c>
      <c r="AC668" s="31">
        <f>T668*480</f>
        <v/>
      </c>
      <c r="AD668" s="88">
        <f>AB668/O668</f>
        <v/>
      </c>
      <c r="AE668" s="88">
        <f>AB668/Q668</f>
        <v/>
      </c>
      <c r="AF668" s="88">
        <f>((N668/(T668*U668))/O668)</f>
        <v/>
      </c>
      <c r="AG668" s="88">
        <f>((N668/(T668*U668))/Q668)</f>
        <v/>
      </c>
      <c r="AH668" s="88">
        <f>((N668/(T668*U668))/P668)</f>
        <v/>
      </c>
      <c r="AI668" s="88">
        <f>((N668/(T668*U668))/R668)</f>
        <v/>
      </c>
      <c r="AJ668" s="94" t="inlineStr">
        <is>
          <t>Condiciones de muestreo generales planteadas por defecto, pueden considerarse adecudadas para comparativa con valor límite de corta duración.</t>
        </is>
      </c>
      <c r="AK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32"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t="n">
        <v>2</v>
      </c>
      <c r="J669" s="26" t="inlineStr">
        <is>
          <t>2 (IOM Sampler con EDC, MT126)</t>
        </is>
      </c>
      <c r="K669" s="26" t="inlineStr">
        <is>
          <t>EPA 6020A; OSHA ID-121</t>
        </is>
      </c>
      <c r="L669" s="31" t="n">
        <v>2</v>
      </c>
      <c r="M669" t="inlineStr">
        <is>
          <t>F.I: 4 (Button); 3,5 (PGP-GSP 3,5)</t>
        </is>
      </c>
      <c r="N669" s="75" t="n">
        <v>0.005</v>
      </c>
      <c r="O669" t="n">
        <v>0.0002</v>
      </c>
      <c r="Q669" s="18" t="n">
        <v>2e-05</v>
      </c>
      <c r="R669" s="18" t="n">
        <v>0.0002</v>
      </c>
      <c r="S669" s="18" t="inlineStr">
        <is>
          <t>Dinamarca</t>
        </is>
      </c>
      <c r="T669" s="31" t="n">
        <v>4</v>
      </c>
      <c r="U669" s="31" t="n">
        <v>15</v>
      </c>
      <c r="V669" t="inlineStr">
        <is>
          <t>7440-41-7; 1304-56-9</t>
        </is>
      </c>
      <c r="W669" s="2" t="inlineStr">
        <is>
          <t>Berilio - aire</t>
        </is>
      </c>
      <c r="X669" s="71">
        <f>N669/((0.1*O669)*T669)</f>
        <v/>
      </c>
      <c r="Y669" s="71">
        <f>N669/(0.1*Q669*T669)</f>
        <v/>
      </c>
      <c r="Z669" s="88">
        <f>N669/(0.1*O669)</f>
        <v/>
      </c>
      <c r="AA669" s="88">
        <f>N669/(0.1*Q669)</f>
        <v/>
      </c>
      <c r="AB669" s="90">
        <f>N669/AC669</f>
        <v/>
      </c>
      <c r="AC669" s="31">
        <f>T669*480</f>
        <v/>
      </c>
      <c r="AD669" s="88">
        <f>AB669/O669</f>
        <v/>
      </c>
      <c r="AE669" s="88">
        <f>AB669/Q669</f>
        <v/>
      </c>
      <c r="AF669" s="102">
        <f>((N669/(T669*U669))/O669)</f>
        <v/>
      </c>
      <c r="AG669" s="88">
        <f>((N669/(T669*U669))/Q669)</f>
        <v/>
      </c>
      <c r="AH669" s="88">
        <f>((N669/(T669*U669))/P669)</f>
        <v/>
      </c>
      <c r="AI669" s="138">
        <f>((N669/(T669*U669))/R669)</f>
        <v/>
      </c>
      <c r="AJ669" s="94" t="inlineStr">
        <is>
          <t>IOM Sampler no permite alcanzar concentraciones límite &lt;50%VLA-EC/STEL por volumen induficiente; sería necesario el muestreo con Button (IE límite teórico de 0,42) o PGP-GSP3,5 (IE límite tórico de 0,48).</t>
        </is>
      </c>
      <c r="AK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32"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t="n">
        <v>2</v>
      </c>
      <c r="J670" s="26" t="inlineStr">
        <is>
          <t>2 (IOM Sampler con EDC, MT126)</t>
        </is>
      </c>
      <c r="K670" s="26" t="inlineStr">
        <is>
          <t>EPA 6020A; OSHA ID-121</t>
        </is>
      </c>
      <c r="L670" s="31" t="n">
        <v>2</v>
      </c>
      <c r="M670" t="inlineStr">
        <is>
          <t>F.I: 4 (Button); 3,5 (PGP-GSP 3,5)</t>
        </is>
      </c>
      <c r="N670" s="75" t="n">
        <v>0.005</v>
      </c>
      <c r="O670" t="n">
        <v>0.0002</v>
      </c>
      <c r="Q670" s="18" t="n">
        <v>2e-05</v>
      </c>
      <c r="R670" s="18" t="n">
        <v>0.0002</v>
      </c>
      <c r="S670" s="18" t="inlineStr">
        <is>
          <t>Dinamarca</t>
        </is>
      </c>
      <c r="T670" s="31" t="n">
        <v>4</v>
      </c>
      <c r="U670" s="31" t="n">
        <v>15</v>
      </c>
      <c r="V670" t="inlineStr">
        <is>
          <t>7440-41-7; 1304-56-9</t>
        </is>
      </c>
      <c r="W670" s="2" t="inlineStr">
        <is>
          <t>Berilio - aire</t>
        </is>
      </c>
      <c r="X670" s="71">
        <f>N670/((0.1*O670)*T670)</f>
        <v/>
      </c>
      <c r="Y670" s="71">
        <f>N670/(0.1*Q670*T670)</f>
        <v/>
      </c>
      <c r="Z670" s="88">
        <f>N670/(0.1*O670)</f>
        <v/>
      </c>
      <c r="AA670" s="88">
        <f>N670/(0.1*Q670)</f>
        <v/>
      </c>
      <c r="AB670" s="90">
        <f>N670/AC670</f>
        <v/>
      </c>
      <c r="AC670" s="31">
        <f>T670*480</f>
        <v/>
      </c>
      <c r="AD670" s="88">
        <f>AB670/O670</f>
        <v/>
      </c>
      <c r="AE670" s="88">
        <f>AB670/Q670</f>
        <v/>
      </c>
      <c r="AF670" s="102">
        <f>((N670/(T670*U670))/O670)</f>
        <v/>
      </c>
      <c r="AG670" s="88">
        <f>((N670/(T670*U670))/Q670)</f>
        <v/>
      </c>
      <c r="AH670" s="88">
        <f>((N670/(T670*U670))/P670)</f>
        <v/>
      </c>
      <c r="AI670" s="138">
        <f>((N670/(T670*U670))/R670)</f>
        <v/>
      </c>
      <c r="AJ670" s="94" t="inlineStr">
        <is>
          <t>IOM Sampler no permite alcanzar concentraciones límite &lt;50%VLA-EC/STEL por volumen induficiente; sería necesario el muestreo con Button (IE límite teórico de 0,42) o PGP-GSP3,5 (IE límite tórico de 0,48).</t>
        </is>
      </c>
      <c r="AK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t="n">
        <v>2</v>
      </c>
      <c r="J671" s="47" t="inlineStr">
        <is>
          <t>2 (IOM Sampler con EDC, MT126)</t>
        </is>
      </c>
      <c r="K671" s="47" t="inlineStr">
        <is>
          <t>EPA 6020A; OSHA ID-121</t>
        </is>
      </c>
      <c r="L671" s="31" t="n">
        <v>2</v>
      </c>
      <c r="M671" t="inlineStr">
        <is>
          <t>F.I: 4 (Button); 3,5 (PGP-GSP 3,5)</t>
        </is>
      </c>
      <c r="N671" s="79" t="n">
        <v>10</v>
      </c>
      <c r="O671" t="n">
        <v>2</v>
      </c>
      <c r="Q671" s="18" t="n">
        <v>2</v>
      </c>
      <c r="R671" s="18" t="n">
        <v>6</v>
      </c>
      <c r="S671" s="18" t="inlineStr">
        <is>
          <t>Bélgica</t>
        </is>
      </c>
      <c r="T671" s="31" t="n">
        <v>2</v>
      </c>
      <c r="U671" s="31" t="n">
        <v>15</v>
      </c>
      <c r="V671" t="inlineStr">
        <is>
          <t>1303-86-2; 12179-04-3; 1303-96-4; 1130-43-4</t>
        </is>
      </c>
      <c r="W671" s="13" t="inlineStr">
        <is>
          <t>Boro - aire</t>
        </is>
      </c>
      <c r="X671" s="71">
        <f>N671/((0.1*O671)*T671)</f>
        <v/>
      </c>
      <c r="Y671" s="71">
        <f>N671/(0.1*Q671*T671)</f>
        <v/>
      </c>
      <c r="Z671" s="88">
        <f>N671/(0.1*O671)</f>
        <v/>
      </c>
      <c r="AA671" s="88">
        <f>N671/(0.1*Q671)</f>
        <v/>
      </c>
      <c r="AB671" s="90">
        <f>N671/AC671</f>
        <v/>
      </c>
      <c r="AC671" s="31">
        <f>T671*480</f>
        <v/>
      </c>
      <c r="AD671" s="88">
        <f>AB671/O671</f>
        <v/>
      </c>
      <c r="AE671" s="88">
        <f>AB671/Q671</f>
        <v/>
      </c>
      <c r="AF671" s="88">
        <f>((N671/(T671*U671))/O671)</f>
        <v/>
      </c>
      <c r="AG671" s="88">
        <f>((N671/(T671*U671))/Q671)</f>
        <v/>
      </c>
      <c r="AH671" s="88">
        <f>((N671/(T671*U671))/P671)</f>
        <v/>
      </c>
      <c r="AI671" s="88">
        <f>((N671/(T671*U671))/R671)</f>
        <v/>
      </c>
      <c r="AJ671" s="94" t="inlineStr">
        <is>
          <t>Condiciones de muestreo generales planteadas por defecto, pueden considerarse adecudadas para comparativa con valor límite de corta duración.</t>
        </is>
      </c>
      <c r="AK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16"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t="n">
        <v>2</v>
      </c>
      <c r="J672" s="47" t="inlineStr">
        <is>
          <t>2 (IOM Sampler con EDC, MT126)</t>
        </is>
      </c>
      <c r="K672" s="47" t="inlineStr">
        <is>
          <t>EPA 6020A; OSHA ID-121</t>
        </is>
      </c>
      <c r="L672" s="31" t="n">
        <v>2</v>
      </c>
      <c r="M672" t="inlineStr">
        <is>
          <t>F.I: 4 (Button); 3,5 (PGP-GSP 3,5)</t>
        </is>
      </c>
      <c r="N672" s="79" t="n">
        <v>10</v>
      </c>
      <c r="O672" t="n">
        <v>2</v>
      </c>
      <c r="Q672" s="18" t="n">
        <v>2</v>
      </c>
      <c r="R672" s="18" t="n">
        <v>6</v>
      </c>
      <c r="S672" s="18" t="inlineStr">
        <is>
          <t>Bélgica</t>
        </is>
      </c>
      <c r="T672" s="31" t="n">
        <v>2</v>
      </c>
      <c r="U672" s="31" t="n">
        <v>15</v>
      </c>
      <c r="V672" t="inlineStr">
        <is>
          <t>1303-86-2; 12179-04-3; 1303-96-4; 1130-43-4</t>
        </is>
      </c>
      <c r="W672" s="13" t="inlineStr">
        <is>
          <t>Boro - aire</t>
        </is>
      </c>
      <c r="X672" s="71">
        <f>N672/((0.1*O672)*T672)</f>
        <v/>
      </c>
      <c r="Y672" s="71">
        <f>N672/(0.1*Q672*T672)</f>
        <v/>
      </c>
      <c r="Z672" s="88">
        <f>N672/(0.1*O672)</f>
        <v/>
      </c>
      <c r="AA672" s="88">
        <f>N672/(0.1*Q672)</f>
        <v/>
      </c>
      <c r="AB672" s="90">
        <f>N672/AC672</f>
        <v/>
      </c>
      <c r="AC672" s="31">
        <f>T672*480</f>
        <v/>
      </c>
      <c r="AD672" s="88">
        <f>AB672/O672</f>
        <v/>
      </c>
      <c r="AE672" s="88">
        <f>AB672/Q672</f>
        <v/>
      </c>
      <c r="AF672" s="88">
        <f>((N672/(T672*U672))/O672)</f>
        <v/>
      </c>
      <c r="AG672" s="88">
        <f>((N672/(T672*U672))/Q672)</f>
        <v/>
      </c>
      <c r="AH672" s="88">
        <f>((N672/(T672*U672))/P672)</f>
        <v/>
      </c>
      <c r="AI672" s="88">
        <f>((N672/(T672*U672))/R672)</f>
        <v/>
      </c>
      <c r="AJ672" s="94" t="inlineStr">
        <is>
          <t>Condiciones de muestreo generales planteadas por defecto, pueden considerarse adecudadas para comparativa con valor límite de corta duración.</t>
        </is>
      </c>
      <c r="AK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32"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t="n">
        <v>3</v>
      </c>
      <c r="J673" s="26" t="inlineStr">
        <is>
          <t>3 (ciclón SKC con EDC, MT130)</t>
        </is>
      </c>
      <c r="K673" s="26" t="inlineStr">
        <is>
          <t>EPA 6020A; OSHA ID-121</t>
        </is>
      </c>
      <c r="L673" s="31" t="n">
        <v>3</v>
      </c>
      <c r="M673" t="inlineStr">
        <is>
          <t>2,2 (ciclón Casella); 4,2 (GK2.69)</t>
        </is>
      </c>
      <c r="N673" s="75" t="n">
        <v>0.02</v>
      </c>
      <c r="O673" t="n">
        <v>0.001</v>
      </c>
      <c r="Q673" s="18" t="n">
        <v>0.002</v>
      </c>
      <c r="R673" s="18" t="n">
        <v>0.016</v>
      </c>
      <c r="S673" s="18" t="inlineStr">
        <is>
          <t>Alemania</t>
        </is>
      </c>
      <c r="T673" s="31" t="n">
        <v>3</v>
      </c>
      <c r="U673" s="31" t="n">
        <v>15</v>
      </c>
      <c r="V673" s="18" t="inlineStr">
        <is>
          <t>7440-43-9; 542-83-6; 10108-64-2; 7790-79-6; 10124-36-4; 4464-23-7; 17010-21-8; 7790-80-9; 1306-23-6; 1306-19-0</t>
        </is>
      </c>
      <c r="W673" s="2" t="inlineStr">
        <is>
          <t>Cadmio - aire</t>
        </is>
      </c>
      <c r="X673" s="71">
        <f>N673/((0.1*O673)*T673)</f>
        <v/>
      </c>
      <c r="Y673" s="71">
        <f>N673/(0.1*Q673*T673)</f>
        <v/>
      </c>
      <c r="Z673" s="88">
        <f>N673/(0.1*O673)</f>
        <v/>
      </c>
      <c r="AA673" s="88">
        <f>N673/(0.1*Q673)</f>
        <v/>
      </c>
      <c r="AB673" s="90">
        <f>N673/AC673</f>
        <v/>
      </c>
      <c r="AC673" s="31">
        <f>T673*480</f>
        <v/>
      </c>
      <c r="AD673" s="88">
        <f>AB673/O673</f>
        <v/>
      </c>
      <c r="AE673" s="88">
        <f>AB673/Q673</f>
        <v/>
      </c>
      <c r="AF673" s="88">
        <f>((N673/(T673*U673))/O673)</f>
        <v/>
      </c>
      <c r="AG673" s="88">
        <f>((N673/(T673*U673))/Q673)</f>
        <v/>
      </c>
      <c r="AH673" s="88">
        <f>((N673/(T673*U673))/P673)</f>
        <v/>
      </c>
      <c r="AI673" s="88">
        <f>((N673/(T673*U673))/R673)</f>
        <v/>
      </c>
      <c r="AJ673" s="94" t="inlineStr">
        <is>
          <t>Condiciones de muestreo generales planteadas por defecto, pueden considerarse adecudadas para comparativa con valor límite de corta duración.</t>
        </is>
      </c>
      <c r="AK673"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 Nota3: Se indican valores límite de Gestis para Cd, como FRI en Alemania.</t>
        </is>
      </c>
    </row>
    <row r="674" ht="32"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t="n">
        <v>3</v>
      </c>
      <c r="J674" s="26" t="inlineStr">
        <is>
          <t>3 (ciclón SKC con EDC, MT130)</t>
        </is>
      </c>
      <c r="K674" s="26" t="inlineStr">
        <is>
          <t>EPA 6020A; OSHA ID-121</t>
        </is>
      </c>
      <c r="L674" s="31" t="n">
        <v>3</v>
      </c>
      <c r="M674" t="inlineStr">
        <is>
          <t>2,2 (ciclón Casella); 4,2 (GK2.69)</t>
        </is>
      </c>
      <c r="N674" s="75" t="n">
        <v>0.02</v>
      </c>
      <c r="O674" t="n">
        <v>0.001</v>
      </c>
      <c r="Q674" s="18" t="n">
        <v>0.002</v>
      </c>
      <c r="R674" s="18" t="n">
        <v>0.016</v>
      </c>
      <c r="S674" s="18" t="inlineStr">
        <is>
          <t>Alemania</t>
        </is>
      </c>
      <c r="T674" s="31" t="n">
        <v>3</v>
      </c>
      <c r="U674" s="31" t="n">
        <v>15</v>
      </c>
      <c r="V674" s="18" t="inlineStr">
        <is>
          <t>7440-43-9; 542-83-6; 10108-64-2; 7790-79-6; 10124-36-4; 4464-23-7; 17010-21-8; 7790-80-9; 1306-23-6; 1306-19-0</t>
        </is>
      </c>
      <c r="W674" s="2" t="inlineStr">
        <is>
          <t>Cadmio - aire</t>
        </is>
      </c>
      <c r="X674" s="71">
        <f>N674/((0.1*O674)*T674)</f>
        <v/>
      </c>
      <c r="Y674" s="71">
        <f>N674/(0.1*Q674*T674)</f>
        <v/>
      </c>
      <c r="Z674" s="88">
        <f>N674/(0.1*O674)</f>
        <v/>
      </c>
      <c r="AA674" s="88">
        <f>N674/(0.1*Q674)</f>
        <v/>
      </c>
      <c r="AB674" s="90">
        <f>N674/AC674</f>
        <v/>
      </c>
      <c r="AC674" s="31">
        <f>T674*480</f>
        <v/>
      </c>
      <c r="AD674" s="88">
        <f>AB674/O674</f>
        <v/>
      </c>
      <c r="AE674" s="88">
        <f>AB674/Q674</f>
        <v/>
      </c>
      <c r="AF674" s="88">
        <f>((N674/(T674*U674))/O674)</f>
        <v/>
      </c>
      <c r="AG674" s="88">
        <f>((N674/(T674*U674))/Q674)</f>
        <v/>
      </c>
      <c r="AH674" s="88">
        <f>((N674/(T674*U674))/P674)</f>
        <v/>
      </c>
      <c r="AI674" s="88">
        <f>((N674/(T674*U674))/R674)</f>
        <v/>
      </c>
      <c r="AJ674" s="94" t="inlineStr">
        <is>
          <t>Condiciones de muestreo generales planteadas por defecto, pueden considerarse adecudadas para comparativa con valor límite de corta duración.</t>
        </is>
      </c>
      <c r="AK674"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 Nota3: Se indican valores límite de Gestis para Cd, como FRI en Alemania.</t>
        </is>
      </c>
    </row>
    <row r="675" ht="32"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t="n">
        <v>2</v>
      </c>
      <c r="J675" s="26" t="inlineStr">
        <is>
          <t>2 (IOM Sampler con EDC, MT126)</t>
        </is>
      </c>
      <c r="K675" s="26" t="inlineStr">
        <is>
          <t>EPA 6020A; OSHA ID-121</t>
        </is>
      </c>
      <c r="L675" s="31" t="n">
        <v>2</v>
      </c>
      <c r="M675" t="inlineStr">
        <is>
          <t>F.I: 4 (Button); 3,5 (PGP-GSP 3,5) // F.R.: 3 (ciclón SKC); 2,2 (ciclón Casella); 4,2 (GK2.69)</t>
        </is>
      </c>
      <c r="N675" s="75" t="n">
        <v>10</v>
      </c>
      <c r="O675" t="n">
        <v>10</v>
      </c>
      <c r="Q675" s="18" t="n">
        <v>5</v>
      </c>
      <c r="R675" s="18" t="n">
        <v>10</v>
      </c>
      <c r="S675" s="18" t="inlineStr">
        <is>
          <t>Austria</t>
        </is>
      </c>
      <c r="T675" s="31" t="n">
        <v>2</v>
      </c>
      <c r="U675" s="31" t="n">
        <v>15</v>
      </c>
      <c r="V675" t="inlineStr">
        <is>
          <t>7740-70-2; 156-62-7; 7778-18-9; 1344-95-2; 471-34-1; 1305-78-8; 10034-76-1; 10101-41-4; 13397-24-5</t>
        </is>
      </c>
      <c r="W675" s="2" t="inlineStr">
        <is>
          <t>Calcio - aire</t>
        </is>
      </c>
      <c r="X675" s="71">
        <f>N675/((0.1*O675)*T675)</f>
        <v/>
      </c>
      <c r="Y675" s="71">
        <f>N675/(0.1*Q675*T675)</f>
        <v/>
      </c>
      <c r="Z675" s="88">
        <f>N675/(0.1*O675)</f>
        <v/>
      </c>
      <c r="AA675" s="88">
        <f>N675/(0.1*Q675)</f>
        <v/>
      </c>
      <c r="AB675" s="90">
        <f>N675/AC675</f>
        <v/>
      </c>
      <c r="AC675" s="31">
        <f>T675*480</f>
        <v/>
      </c>
      <c r="AD675" s="88">
        <f>AB675/O675</f>
        <v/>
      </c>
      <c r="AE675" s="88">
        <f>AB675/Q675</f>
        <v/>
      </c>
      <c r="AF675" s="88">
        <f>((N675/(T675*U675))/O675)</f>
        <v/>
      </c>
      <c r="AG675" s="88">
        <f>((N675/(T675*U675))/Q675)</f>
        <v/>
      </c>
      <c r="AH675" s="88">
        <f>((N675/(T675*U675))/P675)</f>
        <v/>
      </c>
      <c r="AI675" s="88">
        <f>((N675/(T675*U675))/R675)</f>
        <v/>
      </c>
      <c r="AJ675" s="94" t="inlineStr">
        <is>
          <t>Condiciones de muestreo generales planteadas por defecto, pueden considerarse adecudadas para comparativa con valor límite de corta duración.</t>
        </is>
      </c>
      <c r="AK675" s="119" t="inlineStr">
        <is>
          <t>Nota: Ca presenta valores límite asociados a fracción inhalable insoluble (VLA-ED: 10mg/m3) y fracción respirable insoluble (VLA-ED: 1mg/m3; VLA-EC: 4mg/m3). En esta entrada se considera la fracción inhalable con IOM Sampler, para otras opciones indicar los valores de interés. Nota3: En esta entrada se considera el valor límite en Gestis como FII, en caso de interés en FRI considerar el LEP español (VLA-ED: 1mg/m3; VLA-EC: 4mg/m3).</t>
        </is>
      </c>
    </row>
    <row r="676" ht="32"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t="n">
        <v>2</v>
      </c>
      <c r="J676" s="26" t="inlineStr">
        <is>
          <t>2 (IOM Sampler con EDC, MT126)</t>
        </is>
      </c>
      <c r="K676" s="26" t="inlineStr">
        <is>
          <t>EPA 6020A; OSHA ID-121</t>
        </is>
      </c>
      <c r="L676" s="31" t="n">
        <v>2</v>
      </c>
      <c r="M676" t="inlineStr">
        <is>
          <t>F.I: 4 (Button); 3,5 (PGP-GSP 3,5) // F.R.: 3 (ciclón SKC); 2,2 (ciclón Casella); 4,2 (GK2.69)</t>
        </is>
      </c>
      <c r="N676" s="75" t="n">
        <v>10</v>
      </c>
      <c r="O676" t="n">
        <v>10</v>
      </c>
      <c r="Q676" s="18" t="n">
        <v>5</v>
      </c>
      <c r="R676" s="18" t="n">
        <v>10</v>
      </c>
      <c r="S676" s="18" t="inlineStr">
        <is>
          <t>Austria</t>
        </is>
      </c>
      <c r="T676" s="31" t="n">
        <v>2</v>
      </c>
      <c r="U676" s="31" t="n">
        <v>15</v>
      </c>
      <c r="V676" t="inlineStr">
        <is>
          <t>7740-70-2; 156-62-7; 7778-18-9; 1344-95-2; 471-34-1; 1305-78-8; 10034-76-1; 10101-41-4; 13397-24-5</t>
        </is>
      </c>
      <c r="W676" s="2" t="inlineStr">
        <is>
          <t>Calcio - aire</t>
        </is>
      </c>
      <c r="X676" s="71">
        <f>N676/((0.1*O676)*T676)</f>
        <v/>
      </c>
      <c r="Y676" s="71">
        <f>N676/(0.1*Q676*T676)</f>
        <v/>
      </c>
      <c r="Z676" s="88">
        <f>N676/(0.1*O676)</f>
        <v/>
      </c>
      <c r="AA676" s="88">
        <f>N676/(0.1*Q676)</f>
        <v/>
      </c>
      <c r="AB676" s="90">
        <f>N676/AC676</f>
        <v/>
      </c>
      <c r="AC676" s="31">
        <f>T676*480</f>
        <v/>
      </c>
      <c r="AD676" s="88">
        <f>AB676/O676</f>
        <v/>
      </c>
      <c r="AE676" s="88">
        <f>AB676/Q676</f>
        <v/>
      </c>
      <c r="AF676" s="88">
        <f>((N676/(T676*U676))/O676)</f>
        <v/>
      </c>
      <c r="AG676" s="88">
        <f>((N676/(T676*U676))/Q676)</f>
        <v/>
      </c>
      <c r="AH676" s="88">
        <f>((N676/(T676*U676))/P676)</f>
        <v/>
      </c>
      <c r="AI676" s="88">
        <f>((N676/(T676*U676))/R676)</f>
        <v/>
      </c>
      <c r="AJ676" s="94" t="inlineStr">
        <is>
          <t>Condiciones de muestreo generales planteadas por defecto, pueden considerarse adecudadas para comparativa con valor límite de corta duración.</t>
        </is>
      </c>
      <c r="AK676" s="119" t="inlineStr">
        <is>
          <t>Nota: Ca presenta valores límite asociados a fracción inhalable insoluble (VLA-ED: 10mg/m3) y fracción respirable insoluble (VLA-ED: 1mg/m3; VLA-EC: 4mg/m3). En esta entrada se considera la fracción inhalable con IOM Sampler, para otras opciones indicar los valores de interés. Nota3: En esta entrada se considera el valor límite en Gestis como FII, en caso de interés en FRI considerar el LEP español (VLA-ED: 1mg/m3; VLA-EC: 4mg/m3).</t>
        </is>
      </c>
    </row>
    <row r="677" ht="16"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t="n">
        <v>2</v>
      </c>
      <c r="J677" s="26" t="inlineStr">
        <is>
          <t>2 (IOM Sampler con EDC, MT126)</t>
        </is>
      </c>
      <c r="K677" s="26" t="inlineStr">
        <is>
          <t>EPA 6020A; OSHA ID-121</t>
        </is>
      </c>
      <c r="L677" s="31" t="n">
        <v>2</v>
      </c>
      <c r="M677" t="inlineStr">
        <is>
          <t>F.I: 4 (Button); 3,5 (PGP-GSP 3,5) // F.R.: 3 (ciclón SKC); 2,2 (ciclón Casella); 4,2 (GK2.69)</t>
        </is>
      </c>
      <c r="N677" s="75" t="n">
        <v>1</v>
      </c>
      <c r="O677" t="n">
        <v>1</v>
      </c>
      <c r="P677" s="18" t="n">
        <v>2</v>
      </c>
      <c r="T677" s="31" t="n">
        <v>2</v>
      </c>
      <c r="U677" s="31" t="n">
        <v>15</v>
      </c>
      <c r="V677" t="inlineStr">
        <is>
          <t>7646-85-7; 7440-66-6; 1314-13-2</t>
        </is>
      </c>
      <c r="W677" s="2" t="inlineStr">
        <is>
          <t>Zinc (Cinc) - aire</t>
        </is>
      </c>
      <c r="X677" s="71">
        <f>N677/((0.1*O677)*T677)</f>
        <v/>
      </c>
      <c r="Y677" s="71">
        <f>N677/(0.1*Q677*T677)</f>
        <v/>
      </c>
      <c r="Z677" s="88">
        <f>N677/(0.1*O677)</f>
        <v/>
      </c>
      <c r="AA677" s="88">
        <f>N677/(0.1*Q677)</f>
        <v/>
      </c>
      <c r="AB677" s="90">
        <f>N677/AC677</f>
        <v/>
      </c>
      <c r="AC677" s="31">
        <f>T677*480</f>
        <v/>
      </c>
      <c r="AD677" s="88">
        <f>AB677/O677</f>
        <v/>
      </c>
      <c r="AE677" s="88">
        <f>AB677/Q677</f>
        <v/>
      </c>
      <c r="AF677" s="88">
        <f>((N677/(T677*U677))/O677)</f>
        <v/>
      </c>
      <c r="AG677" s="88">
        <f>((N677/(T677*U677))/Q677)</f>
        <v/>
      </c>
      <c r="AH677" s="88">
        <f>((N677/(T677*U677))/P677)</f>
        <v/>
      </c>
      <c r="AI677" s="88">
        <f>((N677/(T677*U677))/R677)</f>
        <v/>
      </c>
      <c r="AJ677" s="94" t="inlineStr">
        <is>
          <t>Condiciones de muestreo generales planteadas por defecto, pueden considerarse adecudadas para comparativa con valor límite de corta duración.</t>
        </is>
      </c>
      <c r="AK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6"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t="n">
        <v>2</v>
      </c>
      <c r="J678" s="26" t="inlineStr">
        <is>
          <t>2 (IOM Sampler con EDC, MT126)</t>
        </is>
      </c>
      <c r="K678" s="26" t="inlineStr">
        <is>
          <t>EPA 6020A; OSHA ID-121</t>
        </is>
      </c>
      <c r="L678" s="31" t="n">
        <v>2</v>
      </c>
      <c r="M678" t="inlineStr">
        <is>
          <t>F.I: 4 (Button); 3,5 (PGP-GSP 3,5) // F.R.: 3 (ciclón SKC); 2,2 (ciclón Casella); 4,2 (GK2.69)</t>
        </is>
      </c>
      <c r="N678" s="75" t="n">
        <v>1</v>
      </c>
      <c r="O678" t="n">
        <v>1</v>
      </c>
      <c r="P678" s="18" t="n">
        <v>2</v>
      </c>
      <c r="T678" s="31" t="n">
        <v>2</v>
      </c>
      <c r="U678" s="31" t="n">
        <v>15</v>
      </c>
      <c r="V678" t="inlineStr">
        <is>
          <t>7646-85-7; 7440-66-6; 1314-13-2</t>
        </is>
      </c>
      <c r="W678" s="2" t="inlineStr">
        <is>
          <t>Zinc (Cinc) - aire</t>
        </is>
      </c>
      <c r="X678" s="71">
        <f>N678/((0.1*O678)*T678)</f>
        <v/>
      </c>
      <c r="Y678" s="71">
        <f>N678/(0.1*Q678*T678)</f>
        <v/>
      </c>
      <c r="Z678" s="88">
        <f>N678/(0.1*O678)</f>
        <v/>
      </c>
      <c r="AA678" s="88">
        <f>N678/(0.1*Q678)</f>
        <v/>
      </c>
      <c r="AB678" s="90">
        <f>N678/AC678</f>
        <v/>
      </c>
      <c r="AC678" s="31">
        <f>T678*480</f>
        <v/>
      </c>
      <c r="AD678" s="88">
        <f>AB678/O678</f>
        <v/>
      </c>
      <c r="AE678" s="88">
        <f>AB678/Q678</f>
        <v/>
      </c>
      <c r="AF678" s="88">
        <f>((N678/(T678*U678))/O678)</f>
        <v/>
      </c>
      <c r="AG678" s="88">
        <f>((N678/(T678*U678))/Q678)</f>
        <v/>
      </c>
      <c r="AH678" s="88">
        <f>((N678/(T678*U678))/P678)</f>
        <v/>
      </c>
      <c r="AI678" s="88">
        <f>((N678/(T678*U678))/R678)</f>
        <v/>
      </c>
      <c r="AJ678" s="94" t="inlineStr">
        <is>
          <t>Condiciones de muestreo generales planteadas por defecto, pueden considerarse adecudadas para comparativa con valor límite de corta duración.</t>
        </is>
      </c>
      <c r="AK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L679" s="35" t="n"/>
      <c r="N679" s="76" t="n">
        <v>0.5</v>
      </c>
      <c r="T679" s="35" t="n"/>
      <c r="U679" s="31" t="n">
        <v>15</v>
      </c>
      <c r="W679" s="20" t="inlineStr">
        <is>
          <t>Zinc (Cinc) soluble - aire</t>
        </is>
      </c>
      <c r="X679" s="71">
        <f>N679/((0.1*O679)*T679)</f>
        <v/>
      </c>
      <c r="Y679" s="71">
        <f>N679/(0.1*Q679*T679)</f>
        <v/>
      </c>
      <c r="Z679" s="88">
        <f>N679/(0.1*O679)</f>
        <v/>
      </c>
      <c r="AA679" s="88">
        <f>N679/(0.1*Q679)</f>
        <v/>
      </c>
      <c r="AB679" s="90">
        <f>N679/AC679</f>
        <v/>
      </c>
      <c r="AC679" s="31">
        <f>T679*480</f>
        <v/>
      </c>
      <c r="AD679" s="88">
        <f>AB679/O679</f>
        <v/>
      </c>
      <c r="AE679" s="88">
        <f>AB679/Q679</f>
        <v/>
      </c>
      <c r="AF679" s="88">
        <f>((N679/(T679*U679))/O679)</f>
        <v/>
      </c>
      <c r="AG679" s="88">
        <f>((N679/(T679*U679))/Q679)</f>
        <v/>
      </c>
      <c r="AH679" s="88">
        <f>((N679/(T679*U679))/P679)</f>
        <v/>
      </c>
      <c r="AI679" s="88">
        <f>((N679/(T679*U679))/R679)</f>
        <v/>
      </c>
      <c r="AJ679" s="93" t="inlineStr">
        <is>
          <t>(Valor límite obsoleto como FIS, véase N1995, como FII o FRI).</t>
        </is>
      </c>
      <c r="AK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18" t="n">
        <v>2</v>
      </c>
      <c r="J680" s="27" t="inlineStr">
        <is>
          <t>2 (MT067)</t>
        </is>
      </c>
      <c r="K680" t="inlineStr">
        <is>
          <t>PNT00422</t>
        </is>
      </c>
      <c r="L680" s="31" t="n">
        <v>2</v>
      </c>
      <c r="N680" s="75" t="inlineStr"/>
      <c r="T680" s="31" t="n">
        <v>2</v>
      </c>
      <c r="U680" s="31" t="n">
        <v>15</v>
      </c>
      <c r="V680" t="inlineStr">
        <is>
          <t xml:space="preserve">85409-22-9; 63449-41-2; 68424-85-1; 8001-54-5; 8045-22-5; </t>
        </is>
      </c>
      <c r="W680" s="2" t="inlineStr">
        <is>
          <t>Cloruro de Benzalconio - aire</t>
        </is>
      </c>
      <c r="X680" s="71">
        <f>N680/((0.1*O680)*T680)</f>
        <v/>
      </c>
      <c r="Y680" s="71">
        <f>N680/(0.1*Q680*T680)</f>
        <v/>
      </c>
      <c r="Z680" s="88">
        <f>N680/(0.1*O680)</f>
        <v/>
      </c>
      <c r="AA680" s="88">
        <f>N680/(0.1*Q680)</f>
        <v/>
      </c>
      <c r="AB680" s="90">
        <f>N680/AC680</f>
        <v/>
      </c>
      <c r="AC680" s="31">
        <f>T680*480</f>
        <v/>
      </c>
      <c r="AD680" s="88">
        <f>AB680/O680</f>
        <v/>
      </c>
      <c r="AE680" s="88">
        <f>AB680/Q680</f>
        <v/>
      </c>
      <c r="AF680" s="88">
        <f>((N680/(T680*U680))/O680)</f>
        <v/>
      </c>
      <c r="AG680" s="88">
        <f>((N680/(T680*U680))/Q680)</f>
        <v/>
      </c>
      <c r="AH680" s="141">
        <f>((N680/(T680*U680))/P680)</f>
        <v/>
      </c>
      <c r="AI680" s="141">
        <f>((N680/(T680*U680))/R680)</f>
        <v/>
      </c>
      <c r="AJ680" s="93" t="inlineStr">
        <is>
          <t>Agente sin valor límite asignado, consultar opciones de valoración con el Laboratorio en caso de interés.</t>
        </is>
      </c>
      <c r="AK680" s="118" t="inlineStr">
        <is>
          <t>Nota: No localizado valor límite, revisar FDS del producto utilizado por si sugiere alguno. Tampoco visualizado método, se asume como veraz la información facilitada por el Laboratorio.</t>
        </is>
      </c>
    </row>
    <row r="681" ht="16"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t="n">
        <v>2</v>
      </c>
      <c r="J681" s="26" t="inlineStr">
        <is>
          <t>2 (IOM Sampler con EDC, MT126)</t>
        </is>
      </c>
      <c r="K681" s="26" t="inlineStr">
        <is>
          <t>EPA 6020A; OSHA ID-121</t>
        </is>
      </c>
      <c r="L681" s="31" t="n">
        <v>2</v>
      </c>
      <c r="M681" t="inlineStr">
        <is>
          <t>F.I: 4 (Button); 3,5 (PGP-GSP 3,5)</t>
        </is>
      </c>
      <c r="N681" s="75" t="n">
        <v>2.5</v>
      </c>
      <c r="O681" t="n">
        <v>5</v>
      </c>
      <c r="P681" t="n">
        <v>10</v>
      </c>
      <c r="T681" s="31" t="n">
        <v>2</v>
      </c>
      <c r="U681" s="31" t="n">
        <v>15</v>
      </c>
      <c r="V681" t="inlineStr">
        <is>
          <t>7440-67-7</t>
        </is>
      </c>
      <c r="W681" s="2" t="inlineStr">
        <is>
          <t>Circonio - aire</t>
        </is>
      </c>
      <c r="X681" s="71">
        <f>N681/((0.1*O681)*T681)</f>
        <v/>
      </c>
      <c r="Y681" s="71">
        <f>N681/(0.1*Q681*T681)</f>
        <v/>
      </c>
      <c r="Z681" s="88">
        <f>N681/(0.1*O681)</f>
        <v/>
      </c>
      <c r="AA681" s="88">
        <f>N681/(0.1*Q681)</f>
        <v/>
      </c>
      <c r="AB681" s="90">
        <f>N681/AC681</f>
        <v/>
      </c>
      <c r="AC681" s="31">
        <f>T681*480</f>
        <v/>
      </c>
      <c r="AD681" s="88">
        <f>AB681/O681</f>
        <v/>
      </c>
      <c r="AE681" s="88">
        <f>AB681/Q681</f>
        <v/>
      </c>
      <c r="AF681" s="88">
        <f>((N681/(T681*U681))/O681)</f>
        <v/>
      </c>
      <c r="AG681" s="88">
        <f>((N681/(T681*U681))/Q681)</f>
        <v/>
      </c>
      <c r="AH681" s="88">
        <f>((N681/(T681*U681))/P681)</f>
        <v/>
      </c>
      <c r="AI681" s="88">
        <f>((N681/(T681*U681))/R681)</f>
        <v/>
      </c>
      <c r="AJ681" s="94" t="inlineStr">
        <is>
          <t>Condiciones de muestreo generales planteadas por defecto, pueden considerarse adecudadas para comparativa con valor límite de corta duración.</t>
        </is>
      </c>
      <c r="AK681" s="118" t="inlineStr">
        <is>
          <t>Nota: En esta entrada se considera la fracción inhalable con IOM Sampler, para otras opciones indicar los valores de interés.</t>
        </is>
      </c>
    </row>
    <row r="682" ht="16"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t="n">
        <v>2</v>
      </c>
      <c r="J682" s="26" t="inlineStr">
        <is>
          <t>2 (IOM Sampler con EDC, MT126)</t>
        </is>
      </c>
      <c r="K682" s="26" t="inlineStr">
        <is>
          <t>EPA 6020A; OSHA ID-121</t>
        </is>
      </c>
      <c r="L682" s="31" t="n">
        <v>2</v>
      </c>
      <c r="M682" t="inlineStr">
        <is>
          <t>F.I: 4 (Button); 3,5 (PGP-GSP 3,5)</t>
        </is>
      </c>
      <c r="N682" s="75" t="n">
        <v>2.5</v>
      </c>
      <c r="O682" t="n">
        <v>5</v>
      </c>
      <c r="P682" t="n">
        <v>10</v>
      </c>
      <c r="T682" s="31" t="n">
        <v>2</v>
      </c>
      <c r="U682" s="31" t="n">
        <v>15</v>
      </c>
      <c r="V682" t="inlineStr">
        <is>
          <t>7440-67-7</t>
        </is>
      </c>
      <c r="W682" s="2" t="inlineStr">
        <is>
          <t>Circonio - aire</t>
        </is>
      </c>
      <c r="X682" s="71">
        <f>N682/((0.1*O682)*T682)</f>
        <v/>
      </c>
      <c r="Y682" s="71">
        <f>N682/(0.1*Q682*T682)</f>
        <v/>
      </c>
      <c r="Z682" s="88">
        <f>N682/(0.1*O682)</f>
        <v/>
      </c>
      <c r="AA682" s="88">
        <f>N682/(0.1*Q682)</f>
        <v/>
      </c>
      <c r="AB682" s="90">
        <f>N682/AC682</f>
        <v/>
      </c>
      <c r="AC682" s="31">
        <f>T682*480</f>
        <v/>
      </c>
      <c r="AD682" s="88">
        <f>AB682/O682</f>
        <v/>
      </c>
      <c r="AE682" s="88">
        <f>AB682/Q682</f>
        <v/>
      </c>
      <c r="AF682" s="88">
        <f>((N682/(T682*U682))/O682)</f>
        <v/>
      </c>
      <c r="AG682" s="88">
        <f>((N682/(T682*U682))/Q682)</f>
        <v/>
      </c>
      <c r="AH682" s="88">
        <f>((N682/(T682*U682))/P682)</f>
        <v/>
      </c>
      <c r="AI682" s="88">
        <f>((N682/(T682*U682))/R682)</f>
        <v/>
      </c>
      <c r="AJ682" s="94" t="inlineStr">
        <is>
          <t>Condiciones de muestreo generales planteadas por defecto, pueden considerarse adecudadas para comparativa con valor límite de corta duración.</t>
        </is>
      </c>
      <c r="AK682" s="118" t="inlineStr">
        <is>
          <t>Nota: En esta entrada se considera la fracción inhalable con IOM Sampler, para otras opciones indicar los valores de interés.</t>
        </is>
      </c>
    </row>
    <row r="683" ht="32"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t="n">
        <v>2</v>
      </c>
      <c r="J683" s="26" t="inlineStr">
        <is>
          <t>2 (IOM Sampler con EDC, MT126)</t>
        </is>
      </c>
      <c r="K683" s="26" t="inlineStr">
        <is>
          <t>EPA 6020A; OSHA ID-121</t>
        </is>
      </c>
      <c r="L683" s="31" t="n">
        <v>2</v>
      </c>
      <c r="M683" t="inlineStr">
        <is>
          <t>F.I: 4 (Button); 3,5 (PGP-GSP 3,5)</t>
        </is>
      </c>
      <c r="N683" s="75" t="n">
        <v>0.1</v>
      </c>
      <c r="O683" t="n">
        <v>0.02</v>
      </c>
      <c r="Q683" s="18" t="n">
        <v>0.005</v>
      </c>
      <c r="R683" s="18" t="n">
        <v>0.04</v>
      </c>
      <c r="S683" t="inlineStr">
        <is>
          <t>Alemania</t>
        </is>
      </c>
      <c r="T683" s="31" t="n">
        <v>2</v>
      </c>
      <c r="U683" s="31" t="n">
        <v>15</v>
      </c>
      <c r="V683" t="inlineStr">
        <is>
          <t>7440-48-4; 10210-68-1; 16842-03-8; 7646-79-9; 513-79-1; 10141-05-6; 10124-43-3</t>
        </is>
      </c>
      <c r="W683" s="2" t="inlineStr">
        <is>
          <t>Cobalto - aire</t>
        </is>
      </c>
      <c r="X683" s="71">
        <f>N683/((0.1*O683)*T683)</f>
        <v/>
      </c>
      <c r="Y683" s="71">
        <f>N683/(0.1*Q683*T683)</f>
        <v/>
      </c>
      <c r="Z683" s="88">
        <f>N683/(0.1*O683)</f>
        <v/>
      </c>
      <c r="AA683" s="88">
        <f>N683/(0.1*Q683)</f>
        <v/>
      </c>
      <c r="AB683" s="90">
        <f>N683/AC683</f>
        <v/>
      </c>
      <c r="AC683" s="31">
        <f>T683*480</f>
        <v/>
      </c>
      <c r="AD683" s="88">
        <f>AB683/O683</f>
        <v/>
      </c>
      <c r="AE683" s="88">
        <f>AB683/Q683</f>
        <v/>
      </c>
      <c r="AF683" s="88">
        <f>((N683/(T683*U683))/O683)</f>
        <v/>
      </c>
      <c r="AG683" s="88">
        <f>((N683/(T683*U683))/Q683)</f>
        <v/>
      </c>
      <c r="AH683" s="88">
        <f>((N683/(T683*U683))/P683)</f>
        <v/>
      </c>
      <c r="AI683" s="88">
        <f>((N683/(T683*U683))/R683)</f>
        <v/>
      </c>
      <c r="AJ683" s="94" t="inlineStr">
        <is>
          <t>Condiciones de muestreo generales planteadas por defecto, pueden considerarse adecudadas para comparativa con valor límite de corta duración.</t>
        </is>
      </c>
      <c r="AK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 Nota3: En ausencia de VLA-ED español, en esta entrada se considera el STEL de Alemania como FII.</t>
        </is>
      </c>
    </row>
    <row r="684" ht="32"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t="n">
        <v>2</v>
      </c>
      <c r="J684" s="26" t="inlineStr">
        <is>
          <t>2 (IOM Sampler con EDC, MT126)</t>
        </is>
      </c>
      <c r="K684" s="26" t="inlineStr">
        <is>
          <t>EPA 6020A; OSHA ID-121</t>
        </is>
      </c>
      <c r="L684" s="31" t="n">
        <v>2</v>
      </c>
      <c r="M684" t="inlineStr">
        <is>
          <t>F.I: 4 (Button); 3,5 (PGP-GSP 3,5)</t>
        </is>
      </c>
      <c r="N684" s="75" t="n">
        <v>0.1</v>
      </c>
      <c r="O684" t="n">
        <v>0.02</v>
      </c>
      <c r="Q684" s="18" t="n">
        <v>0.005</v>
      </c>
      <c r="R684" s="18" t="n">
        <v>0.04</v>
      </c>
      <c r="S684" t="inlineStr">
        <is>
          <t>Alemania</t>
        </is>
      </c>
      <c r="T684" s="31" t="n">
        <v>2</v>
      </c>
      <c r="U684" s="31" t="n">
        <v>15</v>
      </c>
      <c r="V684" t="inlineStr">
        <is>
          <t>7440-48-4; 10210-68-1; 16842-03-8; 7646-79-9; 513-79-1; 10141-05-6; 10124-43-3</t>
        </is>
      </c>
      <c r="W684" s="2" t="inlineStr">
        <is>
          <t>Cobalto - aire</t>
        </is>
      </c>
      <c r="X684" s="71">
        <f>N684/((0.1*O684)*T684)</f>
        <v/>
      </c>
      <c r="Y684" s="71">
        <f>N684/(0.1*Q684*T684)</f>
        <v/>
      </c>
      <c r="Z684" s="88">
        <f>N684/(0.1*O684)</f>
        <v/>
      </c>
      <c r="AA684" s="88">
        <f>N684/(0.1*Q684)</f>
        <v/>
      </c>
      <c r="AB684" s="90">
        <f>N684/AC684</f>
        <v/>
      </c>
      <c r="AC684" s="31">
        <f>T684*480</f>
        <v/>
      </c>
      <c r="AD684" s="88">
        <f>AB684/O684</f>
        <v/>
      </c>
      <c r="AE684" s="88">
        <f>AB684/Q684</f>
        <v/>
      </c>
      <c r="AF684" s="88">
        <f>((N684/(T684*U684))/O684)</f>
        <v/>
      </c>
      <c r="AG684" s="88">
        <f>((N684/(T684*U684))/Q684)</f>
        <v/>
      </c>
      <c r="AH684" s="88">
        <f>((N684/(T684*U684))/P684)</f>
        <v/>
      </c>
      <c r="AI684" s="88">
        <f>((N684/(T684*U684))/R684)</f>
        <v/>
      </c>
      <c r="AJ684" s="94" t="inlineStr">
        <is>
          <t>Condiciones de muestreo generales planteadas por defecto, pueden considerarse adecudadas para comparativa con valor límite de corta duración.</t>
        </is>
      </c>
      <c r="AK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 Nota3: En ausencia de VLA-ED español, en esta entrada se considera el STEL de Alemania como FII.</t>
        </is>
      </c>
    </row>
    <row r="685" ht="32"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t="n">
        <v>3</v>
      </c>
      <c r="J685" s="26" t="inlineStr">
        <is>
          <t>3 (ciclón SKC con EDC, MT130)</t>
        </is>
      </c>
      <c r="K685" s="26" t="inlineStr">
        <is>
          <t>EPA 6020A; OSHA ID-121</t>
        </is>
      </c>
      <c r="L685" s="31" t="n">
        <v>3</v>
      </c>
      <c r="M685" t="inlineStr">
        <is>
          <t>2,2 (ciclón Casella); 4,2 (GK2.69)</t>
        </is>
      </c>
      <c r="N685" s="75" t="n">
        <v>0.5</v>
      </c>
      <c r="O685" t="n">
        <v>0.01</v>
      </c>
      <c r="Q685" s="18" t="n">
        <v>0.01</v>
      </c>
      <c r="R685" s="18" t="n">
        <v>0.02</v>
      </c>
      <c r="S685" t="inlineStr">
        <is>
          <t>Alemania</t>
        </is>
      </c>
      <c r="T685" s="31" t="n">
        <v>4.2</v>
      </c>
      <c r="U685" s="31" t="n">
        <v>15</v>
      </c>
      <c r="V685" t="inlineStr">
        <is>
          <t>7440-50-8</t>
        </is>
      </c>
      <c r="W685" s="2" t="inlineStr">
        <is>
          <t>Cobre - aire</t>
        </is>
      </c>
      <c r="X685" s="72">
        <f>N685/((0.1*O685)*T685)</f>
        <v/>
      </c>
      <c r="Y685" s="71">
        <f>N685/(0.1*Q685*T685)</f>
        <v/>
      </c>
      <c r="Z685" s="88">
        <f>N685/(0.1*O685)</f>
        <v/>
      </c>
      <c r="AA685" s="88">
        <f>N685/(0.1*Q685)</f>
        <v/>
      </c>
      <c r="AB685" s="90">
        <f>N685/AC685</f>
        <v/>
      </c>
      <c r="AC685" s="31">
        <f>T685*480</f>
        <v/>
      </c>
      <c r="AD685" s="88">
        <f>AB685/O685</f>
        <v/>
      </c>
      <c r="AE685" s="88">
        <f>AB685/Q685</f>
        <v/>
      </c>
      <c r="AF685" s="102">
        <f>((N685/(T685*U685))/O685)</f>
        <v/>
      </c>
      <c r="AG685" s="88">
        <f>((N685/(T685*U685))/Q685)</f>
        <v/>
      </c>
      <c r="AH685" s="88">
        <f>((N685/(T685*U685))/P685)</f>
        <v/>
      </c>
      <c r="AI685" s="88">
        <f>((N685/(T685*U685))/R685)</f>
        <v/>
      </c>
      <c r="AJ685" s="94" t="inlineStr">
        <is>
          <t>Solamente posible la toma de muestra con GK2.69 para que la concentración límite sea &lt;50%STEL. Ciclón Casella o ciclón SKC permiten &lt;100%STEL, pero &gt;50%.</t>
        </is>
      </c>
      <c r="AK685" s="118" t="inlineStr">
        <is>
          <t>Nota: En esta entrada se considera la fracción respirable con ciclón SKC, para otras opciones indicar los valores de interés.</t>
        </is>
      </c>
    </row>
    <row r="686" ht="32"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t="n">
        <v>3</v>
      </c>
      <c r="J686" s="26" t="inlineStr">
        <is>
          <t>3 (ciclón SKC con EDC, MT130)</t>
        </is>
      </c>
      <c r="K686" s="26" t="inlineStr">
        <is>
          <t>EPA 6020A; OSHA ID-121</t>
        </is>
      </c>
      <c r="L686" s="31" t="n">
        <v>3</v>
      </c>
      <c r="M686" t="inlineStr">
        <is>
          <t>2,2 (ciclón Casella); 4,2 (GK2.69)</t>
        </is>
      </c>
      <c r="N686" s="75" t="n">
        <v>0.5</v>
      </c>
      <c r="O686" t="n">
        <v>0.01</v>
      </c>
      <c r="Q686" s="18" t="n">
        <v>0.01</v>
      </c>
      <c r="R686" s="18" t="n">
        <v>0.02</v>
      </c>
      <c r="S686" t="inlineStr">
        <is>
          <t>Alemania</t>
        </is>
      </c>
      <c r="T686" s="31" t="n">
        <v>4.2</v>
      </c>
      <c r="U686" s="31" t="n">
        <v>15</v>
      </c>
      <c r="V686" t="inlineStr">
        <is>
          <t>7440-50-8</t>
        </is>
      </c>
      <c r="W686" s="2" t="inlineStr">
        <is>
          <t>Cobre - aire</t>
        </is>
      </c>
      <c r="X686" s="72">
        <f>N686/((0.1*O686)*T686)</f>
        <v/>
      </c>
      <c r="Y686" s="71">
        <f>N686/(0.1*Q686*T686)</f>
        <v/>
      </c>
      <c r="Z686" s="88">
        <f>N686/(0.1*O686)</f>
        <v/>
      </c>
      <c r="AA686" s="88">
        <f>N686/(0.1*Q686)</f>
        <v/>
      </c>
      <c r="AB686" s="90">
        <f>N686/AC686</f>
        <v/>
      </c>
      <c r="AC686" s="31">
        <f>T686*480</f>
        <v/>
      </c>
      <c r="AD686" s="88">
        <f>AB686/O686</f>
        <v/>
      </c>
      <c r="AE686" s="88">
        <f>AB686/Q686</f>
        <v/>
      </c>
      <c r="AF686" s="102">
        <f>((N686/(T686*U686))/O686)</f>
        <v/>
      </c>
      <c r="AG686" s="88">
        <f>((N686/(T686*U686))/Q686)</f>
        <v/>
      </c>
      <c r="AH686" s="88">
        <f>((N686/(T686*U686))/P686)</f>
        <v/>
      </c>
      <c r="AI686" s="88">
        <f>((N686/(T686*U686))/R686)</f>
        <v/>
      </c>
      <c r="AJ686" s="94" t="inlineStr">
        <is>
          <t>Solamente posible la toma de muestra con GK2.69 para que la concentración límite sea &lt;50%STEL. Ciclón Casella o ciclón SKC permiten &lt;100%STEL, pero &gt;50%.</t>
        </is>
      </c>
      <c r="AK686" s="118" t="inlineStr">
        <is>
          <t>Nota: En esta entrada se considera la fracción respirable con ciclón SKC, para otras opciones indicar los valores de interés.</t>
        </is>
      </c>
    </row>
    <row r="687" ht="32"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t="n">
        <v>2</v>
      </c>
      <c r="J687" s="26" t="inlineStr">
        <is>
          <t>2 (IOM Sampler con EDC, MT126)</t>
        </is>
      </c>
      <c r="K687" s="26" t="inlineStr">
        <is>
          <t>EPA 6020A; OSHA ID-121</t>
        </is>
      </c>
      <c r="L687" s="31" t="n">
        <v>2</v>
      </c>
      <c r="M687" t="inlineStr">
        <is>
          <t>F.I: 4 (Button); 3,5 (PGP-GSP 3,5)</t>
        </is>
      </c>
      <c r="N687" s="75" t="n">
        <v>0.5</v>
      </c>
      <c r="O687" t="n">
        <v>2</v>
      </c>
      <c r="Q687" s="18" t="n">
        <v>2</v>
      </c>
      <c r="R687" s="18" t="n">
        <v>2</v>
      </c>
      <c r="S687" t="inlineStr">
        <is>
          <t>Alemania</t>
        </is>
      </c>
      <c r="T687" s="31" t="n">
        <v>2</v>
      </c>
      <c r="U687" s="31" t="n">
        <v>15</v>
      </c>
      <c r="V687" t="inlineStr">
        <is>
          <t>7440-47-3</t>
        </is>
      </c>
      <c r="W687" s="2" t="inlineStr">
        <is>
          <t>Cromo - aire</t>
        </is>
      </c>
      <c r="X687" s="71">
        <f>N687/((0.1*O687)*T687)</f>
        <v/>
      </c>
      <c r="Y687" s="71">
        <f>N687/(0.1*Q687*T687)</f>
        <v/>
      </c>
      <c r="Z687" s="88">
        <f>N687/(0.1*O687)</f>
        <v/>
      </c>
      <c r="AA687" s="88">
        <f>N687/(0.1*Q687)</f>
        <v/>
      </c>
      <c r="AB687" s="90">
        <f>N687/AC687</f>
        <v/>
      </c>
      <c r="AC687" s="31">
        <f>T687*480</f>
        <v/>
      </c>
      <c r="AD687" s="88">
        <f>AB687/O687</f>
        <v/>
      </c>
      <c r="AE687" s="88">
        <f>AB687/Q687</f>
        <v/>
      </c>
      <c r="AF687" s="88">
        <f>((N687/(T687*U687))/O687)</f>
        <v/>
      </c>
      <c r="AG687" s="88">
        <f>((N687/(T687*U687))/Q687)</f>
        <v/>
      </c>
      <c r="AH687" s="88">
        <f>((N687/(T687*U687))/P687)</f>
        <v/>
      </c>
      <c r="AI687" s="88">
        <f>((N687/(T687*U687))/R687)</f>
        <v/>
      </c>
      <c r="AJ687" s="94" t="inlineStr">
        <is>
          <t>Condiciones de muestreo generales planteadas por defecto, pueden considerarse adecudadas para comparativa con valor límite de corta duración.</t>
        </is>
      </c>
      <c r="AK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 Nota3: En ausencia de VLA-EC español en LEP, en esta entrada se considera el STEL de Alemania como FII.</t>
        </is>
      </c>
    </row>
    <row r="688" ht="32"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t="n">
        <v>2</v>
      </c>
      <c r="J688" s="26" t="inlineStr">
        <is>
          <t>2 (IOM Sampler con EDC, MT126)</t>
        </is>
      </c>
      <c r="K688" s="26" t="inlineStr">
        <is>
          <t>EPA 6020A; OSHA ID-121</t>
        </is>
      </c>
      <c r="L688" s="31" t="n">
        <v>2</v>
      </c>
      <c r="M688" t="inlineStr">
        <is>
          <t>F.I: 4 (Button); 3,5 (PGP-GSP 3,5)</t>
        </is>
      </c>
      <c r="N688" s="75" t="n">
        <v>0.5</v>
      </c>
      <c r="O688" t="n">
        <v>2</v>
      </c>
      <c r="Q688" s="18" t="n">
        <v>2</v>
      </c>
      <c r="R688" s="18" t="n">
        <v>2</v>
      </c>
      <c r="S688" t="inlineStr">
        <is>
          <t>Alemania</t>
        </is>
      </c>
      <c r="T688" s="31" t="n">
        <v>2</v>
      </c>
      <c r="U688" s="31" t="n">
        <v>15</v>
      </c>
      <c r="V688" t="inlineStr">
        <is>
          <t>7440-47-3</t>
        </is>
      </c>
      <c r="W688" s="2" t="inlineStr">
        <is>
          <t>Cromo - aire</t>
        </is>
      </c>
      <c r="X688" s="71">
        <f>N688/((0.1*O688)*T688)</f>
        <v/>
      </c>
      <c r="Y688" s="71">
        <f>N688/(0.1*Q688*T688)</f>
        <v/>
      </c>
      <c r="Z688" s="88">
        <f>N688/(0.1*O688)</f>
        <v/>
      </c>
      <c r="AA688" s="88">
        <f>N688/(0.1*Q688)</f>
        <v/>
      </c>
      <c r="AB688" s="90">
        <f>N688/AC688</f>
        <v/>
      </c>
      <c r="AC688" s="31">
        <f>T688*480</f>
        <v/>
      </c>
      <c r="AD688" s="88">
        <f>AB688/O688</f>
        <v/>
      </c>
      <c r="AE688" s="88">
        <f>AB688/Q688</f>
        <v/>
      </c>
      <c r="AF688" s="88">
        <f>((N688/(T688*U688))/O688)</f>
        <v/>
      </c>
      <c r="AG688" s="88">
        <f>((N688/(T688*U688))/Q688)</f>
        <v/>
      </c>
      <c r="AH688" s="88">
        <f>((N688/(T688*U688))/P688)</f>
        <v/>
      </c>
      <c r="AI688" s="88">
        <f>((N688/(T688*U688))/R688)</f>
        <v/>
      </c>
      <c r="AJ688" s="94" t="inlineStr">
        <is>
          <t>Condiciones de muestreo generales planteadas por defecto, pueden considerarse adecudadas para comparativa con valor límite de corta duración.</t>
        </is>
      </c>
      <c r="AK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 Nota3: En ausencia de VLA-EC español en LEP, en esta entrada se considera el STEL de Alemania como FII.</t>
        </is>
      </c>
    </row>
    <row r="689" ht="32"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t="n">
        <v>2</v>
      </c>
      <c r="J689" s="26" t="inlineStr">
        <is>
          <t>2 (IOM Sampler con EDC, MT126)</t>
        </is>
      </c>
      <c r="K689" s="26" t="inlineStr">
        <is>
          <t>EPA 6020A; OSHA ID-121</t>
        </is>
      </c>
      <c r="L689" s="31" t="n">
        <v>2</v>
      </c>
      <c r="M689" t="inlineStr">
        <is>
          <t>F.I: 4 (Button); 3,5 (PGP-GSP 3,5)</t>
        </is>
      </c>
      <c r="N689" s="75" t="n">
        <v>0.5</v>
      </c>
      <c r="O689" t="n">
        <v>2</v>
      </c>
      <c r="Q689" s="18" t="n">
        <v>2</v>
      </c>
      <c r="R689" s="18" t="n">
        <v>4</v>
      </c>
      <c r="S689" t="inlineStr">
        <is>
          <t>UK</t>
        </is>
      </c>
      <c r="T689" s="31" t="n">
        <v>2</v>
      </c>
      <c r="U689" s="31" t="n">
        <v>15</v>
      </c>
      <c r="V689" t="inlineStr">
        <is>
          <t>7440-31-5</t>
        </is>
      </c>
      <c r="W689" s="2" t="inlineStr">
        <is>
          <t>Estaño - aire</t>
        </is>
      </c>
      <c r="X689" s="71">
        <f>N689/((0.1*O689)*T689)</f>
        <v/>
      </c>
      <c r="Y689" s="71">
        <f>N689/(0.1*Q689*T689)</f>
        <v/>
      </c>
      <c r="Z689" s="88">
        <f>N689/(0.1*O689)</f>
        <v/>
      </c>
      <c r="AA689" s="88">
        <f>N689/(0.1*Q689)</f>
        <v/>
      </c>
      <c r="AB689" s="90">
        <f>N689/AC689</f>
        <v/>
      </c>
      <c r="AC689" s="31">
        <f>T689*480</f>
        <v/>
      </c>
      <c r="AD689" s="88">
        <f>AB689/O689</f>
        <v/>
      </c>
      <c r="AE689" s="88">
        <f>AB689/Q689</f>
        <v/>
      </c>
      <c r="AF689" s="88">
        <f>((N689/(T689*U689))/O689)</f>
        <v/>
      </c>
      <c r="AG689" s="88">
        <f>((N689/(T689*U689))/Q689)</f>
        <v/>
      </c>
      <c r="AH689" s="88">
        <f>((N689/(T689*U689))/P689)</f>
        <v/>
      </c>
      <c r="AI689" s="88">
        <f>((N689/(T689*U689))/R689)</f>
        <v/>
      </c>
      <c r="AJ689" s="94" t="inlineStr">
        <is>
          <t>Condiciones de muestreo generales planteadas por defecto, pueden considerarse adecudadas para comparativa con valor límite de corta duración.</t>
        </is>
      </c>
      <c r="AK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 Nota3: En ausencia de VLA-EC español en LEP, en esta entrada se considera el STEL de UK como FII.</t>
        </is>
      </c>
    </row>
    <row r="690" ht="32"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t="n">
        <v>2</v>
      </c>
      <c r="J690" s="26" t="inlineStr">
        <is>
          <t>2 (IOM Sampler con EDC, MT126)</t>
        </is>
      </c>
      <c r="K690" s="26" t="inlineStr">
        <is>
          <t>EPA 6020A; OSHA ID-121</t>
        </is>
      </c>
      <c r="L690" s="31" t="n">
        <v>2</v>
      </c>
      <c r="M690" t="inlineStr">
        <is>
          <t>F.I: 4 (Button); 3,5 (PGP-GSP 3,5)</t>
        </is>
      </c>
      <c r="N690" s="75" t="n">
        <v>0.5</v>
      </c>
      <c r="O690" t="n">
        <v>2</v>
      </c>
      <c r="Q690" s="18" t="n">
        <v>2</v>
      </c>
      <c r="R690" s="18" t="n">
        <v>4</v>
      </c>
      <c r="S690" t="inlineStr">
        <is>
          <t>UK</t>
        </is>
      </c>
      <c r="T690" s="31" t="n">
        <v>2</v>
      </c>
      <c r="U690" s="31" t="n">
        <v>15</v>
      </c>
      <c r="V690" t="inlineStr">
        <is>
          <t>7440-31-5</t>
        </is>
      </c>
      <c r="W690" s="2" t="inlineStr">
        <is>
          <t>Estaño - aire</t>
        </is>
      </c>
      <c r="X690" s="71">
        <f>N690/((0.1*O690)*T690)</f>
        <v/>
      </c>
      <c r="Y690" s="71">
        <f>N690/(0.1*Q690*T690)</f>
        <v/>
      </c>
      <c r="Z690" s="88">
        <f>N690/(0.1*O690)</f>
        <v/>
      </c>
      <c r="AA690" s="88">
        <f>N690/(0.1*Q690)</f>
        <v/>
      </c>
      <c r="AB690" s="90">
        <f>N690/AC690</f>
        <v/>
      </c>
      <c r="AC690" s="31">
        <f>T690*480</f>
        <v/>
      </c>
      <c r="AD690" s="88">
        <f>AB690/O690</f>
        <v/>
      </c>
      <c r="AE690" s="88">
        <f>AB690/Q690</f>
        <v/>
      </c>
      <c r="AF690" s="88">
        <f>((N690/(T690*U690))/O690)</f>
        <v/>
      </c>
      <c r="AG690" s="88">
        <f>((N690/(T690*U690))/Q690)</f>
        <v/>
      </c>
      <c r="AH690" s="88">
        <f>((N690/(T690*U690))/P690)</f>
        <v/>
      </c>
      <c r="AI690" s="88">
        <f>((N690/(T690*U690))/R690)</f>
        <v/>
      </c>
      <c r="AJ690" s="94" t="inlineStr">
        <is>
          <t>Condiciones de muestreo generales planteadas por defecto, pueden considerarse adecudadas para comparativa con valor límite de corta duración.</t>
        </is>
      </c>
      <c r="AK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 Nota3: En ausencia de VLA-EC español en LEP, en esta entrada se considera el STEL de UK como FII.</t>
        </is>
      </c>
    </row>
    <row r="691" ht="16"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t="inlineStr">
        <is>
          <t>1-1,5</t>
        </is>
      </c>
      <c r="J691" s="26" t="inlineStr">
        <is>
          <t>1-1,5 (MAE15)</t>
        </is>
      </c>
      <c r="K691" s="26" t="inlineStr">
        <is>
          <t>NIOSH 5504</t>
        </is>
      </c>
      <c r="L691" s="31" t="n">
        <v>1</v>
      </c>
      <c r="N691" s="75" t="n">
        <v>1</v>
      </c>
      <c r="O691" t="n">
        <v>0.1</v>
      </c>
      <c r="P691" t="n">
        <v>0.2</v>
      </c>
      <c r="T691" s="31" t="n">
        <v>1</v>
      </c>
      <c r="U691" s="31" t="n">
        <v>15</v>
      </c>
      <c r="W691" s="2" t="inlineStr">
        <is>
          <t>Compuestos organoestánnicos totales en aire</t>
        </is>
      </c>
      <c r="X691" s="71">
        <f>N691/((0.1*O691)*T691)</f>
        <v/>
      </c>
      <c r="Y691" s="71">
        <f>N691/(0.1*Q691*T691)</f>
        <v/>
      </c>
      <c r="Z691" s="88">
        <f>N691/(0.1*O691)</f>
        <v/>
      </c>
      <c r="AA691" s="88">
        <f>N691/(0.1*Q691)</f>
        <v/>
      </c>
      <c r="AB691" s="90">
        <f>N691/AC691</f>
        <v/>
      </c>
      <c r="AC691" s="31">
        <f>T691*480</f>
        <v/>
      </c>
      <c r="AD691" s="88">
        <f>AB691/O691</f>
        <v/>
      </c>
      <c r="AE691" s="88">
        <f>AB691/Q691</f>
        <v/>
      </c>
      <c r="AF691" s="88">
        <f>((N691/(T691*U691))/O691)</f>
        <v/>
      </c>
      <c r="AG691" s="88">
        <f>((N691/(T691*U691))/Q691)</f>
        <v/>
      </c>
      <c r="AH691" s="88">
        <f>((N691/(T691*U691))/P691)</f>
        <v/>
      </c>
      <c r="AI691" s="88">
        <f>((N691/(T691*U691))/R691)</f>
        <v/>
      </c>
      <c r="AJ691" s="94" t="inlineStr">
        <is>
          <t>Condiciones de muestreo generales planteadas por defecto, pueden considerarse adecudadas para comparativa con valor límite de corta duración.</t>
        </is>
      </c>
      <c r="AK691" s="123" t="inlineStr">
        <is>
          <t>Nota: La determinación de organoestánnicos totales solo es posible si no hay presencia de compuestos inorgánicos de estaño. Nota2: Enviar muestra en congelación (&lt;0ºC).</t>
        </is>
      </c>
    </row>
    <row r="692" customFormat="1" s="19">
      <c r="A692" s="20" t="inlineStr">
        <is>
          <t>Metal</t>
        </is>
      </c>
      <c r="B692" s="20" t="inlineStr"/>
      <c r="C692" s="20" t="n"/>
      <c r="D692" s="20" t="n"/>
      <c r="F692" s="20" t="inlineStr">
        <is>
          <t>Estroncio - aire</t>
        </is>
      </c>
      <c r="G692" s="20" t="inlineStr">
        <is>
          <t>N2040</t>
        </is>
      </c>
      <c r="H692" s="20" t="inlineStr">
        <is>
          <t>MA008</t>
        </is>
      </c>
      <c r="L692" s="35" t="n"/>
      <c r="N692" s="76" t="n">
        <v>1</v>
      </c>
      <c r="T692" s="35" t="n"/>
      <c r="U692" s="31" t="n">
        <v>15</v>
      </c>
      <c r="W692" s="20" t="inlineStr">
        <is>
          <t>Estroncio - aire</t>
        </is>
      </c>
      <c r="X692" s="71">
        <f>N692/((0.1*O692)*T692)</f>
        <v/>
      </c>
      <c r="Y692" s="71">
        <f>N692/(0.1*Q692*T692)</f>
        <v/>
      </c>
      <c r="Z692" s="88">
        <f>N692/(0.1*O692)</f>
        <v/>
      </c>
      <c r="AA692" s="88">
        <f>N692/(0.1*Q692)</f>
        <v/>
      </c>
      <c r="AB692" s="90">
        <f>N692/AC692</f>
        <v/>
      </c>
      <c r="AC692" s="31">
        <f>T692*480</f>
        <v/>
      </c>
      <c r="AD692" s="88">
        <f>AB692/O692</f>
        <v/>
      </c>
      <c r="AE692" s="88">
        <f>AB692/Q692</f>
        <v/>
      </c>
      <c r="AF692" s="88">
        <f>((N692/(T692*U692))/O692)</f>
        <v/>
      </c>
      <c r="AG692" s="88">
        <f>((N692/(T692*U692))/Q692)</f>
        <v/>
      </c>
      <c r="AH692" s="88">
        <f>((N692/(T692*U692))/P692)</f>
        <v/>
      </c>
      <c r="AI692" s="88">
        <f>((N692/(T692*U692))/R692)</f>
        <v/>
      </c>
      <c r="AJ692" s="94" t="n"/>
      <c r="AK692" s="120" t="n"/>
    </row>
    <row r="693" customFormat="1" s="19">
      <c r="A693" s="20" t="inlineStr">
        <is>
          <t>urgente 8 días</t>
        </is>
      </c>
      <c r="B693" s="20" t="inlineStr"/>
      <c r="C693" s="20" t="n"/>
      <c r="D693" s="20" t="n"/>
      <c r="F693" s="20" t="inlineStr">
        <is>
          <t>Estroncio - aire</t>
        </is>
      </c>
      <c r="G693" s="20" t="inlineStr">
        <is>
          <t>N2040</t>
        </is>
      </c>
      <c r="H693" s="20" t="inlineStr">
        <is>
          <t>MA191</t>
        </is>
      </c>
      <c r="L693" s="35" t="n"/>
      <c r="N693" s="76" t="n">
        <v>1</v>
      </c>
      <c r="T693" s="35" t="n"/>
      <c r="U693" s="31" t="n">
        <v>15</v>
      </c>
      <c r="W693" s="20" t="inlineStr">
        <is>
          <t>Estroncio - aire</t>
        </is>
      </c>
      <c r="X693" s="71">
        <f>N693/((0.1*O693)*T693)</f>
        <v/>
      </c>
      <c r="Y693" s="71">
        <f>N693/(0.1*Q693*T693)</f>
        <v/>
      </c>
      <c r="Z693" s="88">
        <f>N693/(0.1*O693)</f>
        <v/>
      </c>
      <c r="AA693" s="88">
        <f>N693/(0.1*Q693)</f>
        <v/>
      </c>
      <c r="AB693" s="90">
        <f>N693/AC693</f>
        <v/>
      </c>
      <c r="AC693" s="31">
        <f>T693*480</f>
        <v/>
      </c>
      <c r="AD693" s="88">
        <f>AB693/O693</f>
        <v/>
      </c>
      <c r="AE693" s="88">
        <f>AB693/Q693</f>
        <v/>
      </c>
      <c r="AF693" s="88">
        <f>((N693/(T693*U693))/O693)</f>
        <v/>
      </c>
      <c r="AG693" s="88">
        <f>((N693/(T693*U693))/Q693)</f>
        <v/>
      </c>
      <c r="AH693" s="88">
        <f>((N693/(T693*U693))/P693)</f>
        <v/>
      </c>
      <c r="AI693" s="88">
        <f>((N693/(T693*U693))/R693)</f>
        <v/>
      </c>
      <c r="AJ693" s="94" t="n"/>
      <c r="AK693" s="120" t="n"/>
    </row>
    <row r="694" ht="32"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t="n">
        <v>2</v>
      </c>
      <c r="J694" s="47" t="inlineStr">
        <is>
          <t>2 (IOM Sampler con EDC, MT126)</t>
        </is>
      </c>
      <c r="K694" s="47" t="inlineStr">
        <is>
          <t>EPA 6020A; OSHA ID-121</t>
        </is>
      </c>
      <c r="L694" s="31" t="n">
        <v>2</v>
      </c>
      <c r="M694" t="inlineStr">
        <is>
          <t>F.I: 4 (Button); 3,5 (PGP-GSP 3,5)</t>
        </is>
      </c>
      <c r="N694" s="79" t="n">
        <v>5</v>
      </c>
      <c r="O694" t="n">
        <v>5</v>
      </c>
      <c r="Q694" s="18" t="n">
        <v>3.5</v>
      </c>
      <c r="R694" s="18" t="n">
        <v>7</v>
      </c>
      <c r="S694" t="inlineStr">
        <is>
          <t>Dinamarca</t>
        </is>
      </c>
      <c r="T694" s="31" t="n">
        <v>2</v>
      </c>
      <c r="U694" s="31" t="n">
        <v>15</v>
      </c>
      <c r="V694" t="inlineStr">
        <is>
          <t>7439-89-6; 1309-37-1; 1345-25-1</t>
        </is>
      </c>
      <c r="W694" s="13" t="inlineStr">
        <is>
          <t>Hierro - aire</t>
        </is>
      </c>
      <c r="X694" s="71">
        <f>N694/((0.1*O694)*T694)</f>
        <v/>
      </c>
      <c r="Y694" s="71">
        <f>N694/(0.1*Q694*T694)</f>
        <v/>
      </c>
      <c r="Z694" s="88">
        <f>N694/(0.1*O694)</f>
        <v/>
      </c>
      <c r="AA694" s="88">
        <f>N694/(0.1*Q694)</f>
        <v/>
      </c>
      <c r="AB694" s="90">
        <f>N694/AC694</f>
        <v/>
      </c>
      <c r="AC694" s="31">
        <f>T694*480</f>
        <v/>
      </c>
      <c r="AD694" s="88">
        <f>AB694/O694</f>
        <v/>
      </c>
      <c r="AE694" s="88">
        <f>AB694/Q694</f>
        <v/>
      </c>
      <c r="AF694" s="88">
        <f>((N694/(T694*U694))/O694)</f>
        <v/>
      </c>
      <c r="AG694" s="88">
        <f>((N694/(T694*U694))/Q694)</f>
        <v/>
      </c>
      <c r="AH694" s="88">
        <f>((N694/(T694*U694))/P694)</f>
        <v/>
      </c>
      <c r="AI694" s="88">
        <f>((N694/(T694*U694))/R694)</f>
        <v/>
      </c>
      <c r="AJ694" s="94" t="inlineStr">
        <is>
          <t>Condiciones de muestreo generales planteadas por defecto, pueden considerarse adecudadas para comparativa con valor límite de corta duración.</t>
        </is>
      </c>
      <c r="AK694"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 Nota3: En ausencia de VLA-EC español en LEP, en esta entrada se considera el STEL de Dinamarca como FII.</t>
        </is>
      </c>
    </row>
    <row r="695" ht="32"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t="n">
        <v>2</v>
      </c>
      <c r="J695" s="47" t="inlineStr">
        <is>
          <t>2 (IOM Sampler con EDC, MT126)</t>
        </is>
      </c>
      <c r="K695" s="47" t="inlineStr">
        <is>
          <t>EPA 6020A; OSHA ID-121</t>
        </is>
      </c>
      <c r="L695" s="31" t="n">
        <v>2</v>
      </c>
      <c r="M695" t="inlineStr">
        <is>
          <t>F.I: 4 (Button); 3,5 (PGP-GSP 3,5)</t>
        </is>
      </c>
      <c r="N695" s="79" t="n">
        <v>5</v>
      </c>
      <c r="O695" t="n">
        <v>5</v>
      </c>
      <c r="Q695" s="18" t="n">
        <v>3.5</v>
      </c>
      <c r="R695" s="18" t="n">
        <v>7</v>
      </c>
      <c r="S695" t="inlineStr">
        <is>
          <t>Dinamarca</t>
        </is>
      </c>
      <c r="T695" s="31" t="n">
        <v>2</v>
      </c>
      <c r="U695" s="31" t="n">
        <v>15</v>
      </c>
      <c r="V695" t="inlineStr">
        <is>
          <t>7439-89-6; 1309-37-1; 1345-25-1</t>
        </is>
      </c>
      <c r="W695" s="13" t="inlineStr">
        <is>
          <t>Hierro - aire</t>
        </is>
      </c>
      <c r="X695" s="71">
        <f>N695/((0.1*O695)*T695)</f>
        <v/>
      </c>
      <c r="Y695" s="71">
        <f>N695/(0.1*Q695*T695)</f>
        <v/>
      </c>
      <c r="Z695" s="88">
        <f>N695/(0.1*O695)</f>
        <v/>
      </c>
      <c r="AA695" s="88">
        <f>N695/(0.1*Q695)</f>
        <v/>
      </c>
      <c r="AB695" s="90">
        <f>N695/AC695</f>
        <v/>
      </c>
      <c r="AC695" s="31">
        <f>T695*480</f>
        <v/>
      </c>
      <c r="AD695" s="88">
        <f>AB695/O695</f>
        <v/>
      </c>
      <c r="AE695" s="88">
        <f>AB695/Q695</f>
        <v/>
      </c>
      <c r="AF695" s="88">
        <f>((N695/(T695*U695))/O695)</f>
        <v/>
      </c>
      <c r="AG695" s="88">
        <f>((N695/(T695*U695))/Q695)</f>
        <v/>
      </c>
      <c r="AH695" s="88">
        <f>((N695/(T695*U695))/P695)</f>
        <v/>
      </c>
      <c r="AI695" s="88">
        <f>((N695/(T695*U695))/R695)</f>
        <v/>
      </c>
      <c r="AJ695" s="94" t="inlineStr">
        <is>
          <t>Condiciones de muestreo generales planteadas por defecto, pueden considerarse adecudadas para comparativa con valor límite de corta duración.</t>
        </is>
      </c>
      <c r="AK695"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 Nota3: En ausencia de VLA-EC español en LEP, en esta entrada se considera el STEL de Dinamarca como FII.</t>
        </is>
      </c>
    </row>
    <row r="696" ht="16"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t="n">
        <v>2</v>
      </c>
      <c r="J696" s="26" t="inlineStr">
        <is>
          <t>2 (IOM Sampler con EDC, MT126)</t>
        </is>
      </c>
      <c r="K696" s="26" t="inlineStr">
        <is>
          <t>EPA 6020A; OSHA ID-121</t>
        </is>
      </c>
      <c r="L696" s="31" t="n">
        <v>2</v>
      </c>
      <c r="M696" t="inlineStr">
        <is>
          <t>F.I: 4 (Button); 3,5 (PGP-GSP 3,5)</t>
        </is>
      </c>
      <c r="N696" s="75" t="n">
        <v>50</v>
      </c>
      <c r="O696" t="n">
        <v>10</v>
      </c>
      <c r="Q696" s="18" t="n">
        <v>6</v>
      </c>
      <c r="R696" s="18" t="n">
        <v>12</v>
      </c>
      <c r="S696" t="inlineStr">
        <is>
          <t>Dinamarca</t>
        </is>
      </c>
      <c r="T696" s="31" t="n">
        <v>2</v>
      </c>
      <c r="U696" s="31" t="n">
        <v>15</v>
      </c>
      <c r="V696" t="inlineStr">
        <is>
          <t>7439-95-4; 1309-48-4; 546-93-0; 1309-48-4</t>
        </is>
      </c>
      <c r="W696" s="2" t="inlineStr">
        <is>
          <t>Magnesio - aire</t>
        </is>
      </c>
      <c r="X696" s="71">
        <f>N696/((0.1*O696)*T696)</f>
        <v/>
      </c>
      <c r="Y696" s="71">
        <f>N696/(0.1*Q696*T696)</f>
        <v/>
      </c>
      <c r="Z696" s="88">
        <f>N696/(0.1*O696)</f>
        <v/>
      </c>
      <c r="AA696" s="88">
        <f>N696/(0.1*Q696)</f>
        <v/>
      </c>
      <c r="AB696" s="90">
        <f>N696/AC696</f>
        <v/>
      </c>
      <c r="AC696" s="31">
        <f>T696*480</f>
        <v/>
      </c>
      <c r="AD696" s="88">
        <f>AB696/O696</f>
        <v/>
      </c>
      <c r="AE696" s="88">
        <f>AB696/Q696</f>
        <v/>
      </c>
      <c r="AF696" s="88">
        <f>((N696/(T696*U696))/O696)</f>
        <v/>
      </c>
      <c r="AG696" s="88">
        <f>((N696/(T696*U696))/Q696)</f>
        <v/>
      </c>
      <c r="AH696" s="88">
        <f>((N696/(T696*U696))/P696)</f>
        <v/>
      </c>
      <c r="AI696" s="88">
        <f>((N696/(T696*U696))/R696)</f>
        <v/>
      </c>
      <c r="AJ696" s="94" t="inlineStr">
        <is>
          <t>Condiciones de muestreo generales planteadas por defecto, pueden considerarse adecudadas para comparativa con valor límite de corta duración.</t>
        </is>
      </c>
      <c r="AK696" s="118" t="inlineStr">
        <is>
          <t>Nota: En esta entrada se considera la fracción inhalable con IOM Sampler, para otras opciones indicar los valores de interés. Nota2: En ausencia de VLA-EC español en LEP, en esta entrada se considera el STEL de Dinamarca como FII.</t>
        </is>
      </c>
    </row>
    <row r="697" ht="16"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t="n">
        <v>2</v>
      </c>
      <c r="J697" s="26" t="inlineStr">
        <is>
          <t>2 (IOM Sampler con EDC, MT126)</t>
        </is>
      </c>
      <c r="K697" s="26" t="inlineStr">
        <is>
          <t>EPA 6020A; OSHA ID-121</t>
        </is>
      </c>
      <c r="L697" s="31" t="n">
        <v>2</v>
      </c>
      <c r="M697" t="inlineStr">
        <is>
          <t>F.I: 4 (Button); 3,5 (PGP-GSP 3,5)</t>
        </is>
      </c>
      <c r="N697" s="75" t="n">
        <v>50</v>
      </c>
      <c r="O697" t="n">
        <v>10</v>
      </c>
      <c r="Q697" s="18" t="n">
        <v>6</v>
      </c>
      <c r="R697" s="18" t="n">
        <v>12</v>
      </c>
      <c r="S697" t="inlineStr">
        <is>
          <t>Dinamarca</t>
        </is>
      </c>
      <c r="T697" s="31" t="n">
        <v>2</v>
      </c>
      <c r="U697" s="31" t="n">
        <v>15</v>
      </c>
      <c r="V697" t="inlineStr">
        <is>
          <t>7439-95-4; 1309-48-4; 546-93-0; 1309-48-4</t>
        </is>
      </c>
      <c r="W697" s="2" t="inlineStr">
        <is>
          <t>Magnesio - aire</t>
        </is>
      </c>
      <c r="X697" s="71">
        <f>N697/((0.1*O697)*T697)</f>
        <v/>
      </c>
      <c r="Y697" s="71">
        <f>N697/(0.1*Q697*T697)</f>
        <v/>
      </c>
      <c r="Z697" s="88">
        <f>N697/(0.1*O697)</f>
        <v/>
      </c>
      <c r="AA697" s="88">
        <f>N697/(0.1*Q697)</f>
        <v/>
      </c>
      <c r="AB697" s="90">
        <f>N697/AC697</f>
        <v/>
      </c>
      <c r="AC697" s="31">
        <f>T697*480</f>
        <v/>
      </c>
      <c r="AD697" s="88">
        <f>AB697/O697</f>
        <v/>
      </c>
      <c r="AE697" s="88">
        <f>AB697/Q697</f>
        <v/>
      </c>
      <c r="AF697" s="88">
        <f>((N697/(T697*U697))/O697)</f>
        <v/>
      </c>
      <c r="AG697" s="88">
        <f>((N697/(T697*U697))/Q697)</f>
        <v/>
      </c>
      <c r="AH697" s="88">
        <f>((N697/(T697*U697))/P697)</f>
        <v/>
      </c>
      <c r="AI697" s="88">
        <f>((N697/(T697*U697))/R697)</f>
        <v/>
      </c>
      <c r="AJ697" s="94" t="inlineStr">
        <is>
          <t>Condiciones de muestreo generales planteadas por defecto, pueden considerarse adecudadas para comparativa con valor límite de corta duración.</t>
        </is>
      </c>
      <c r="AK697" s="118" t="inlineStr">
        <is>
          <t>Nota: En esta entrada se considera la fracción inhalable con IOM Sampler, para otras opciones indicar los valores de interés. Nota2: En ausencia de VLA-EC español en LEP, en esta entrada se considera el STEL de Dinamarca como FII.</t>
        </is>
      </c>
    </row>
    <row r="698" ht="3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t="n">
        <v>2</v>
      </c>
      <c r="J698" s="26" t="inlineStr">
        <is>
          <t>2 (IOM Sampler con EDC, MT126)</t>
        </is>
      </c>
      <c r="K698" s="26" t="inlineStr">
        <is>
          <t>EPA 6020A; OSHA ID-121</t>
        </is>
      </c>
      <c r="L698" s="31" t="n">
        <v>2</v>
      </c>
      <c r="M698" t="inlineStr">
        <is>
          <t>F.I: 4 (Button); 3,5 (PGP-GSP 3,5) // F.R.: 3 (ciclón SKC); 2,2 (ciclón Casella); 4,2 (GK2.69)</t>
        </is>
      </c>
      <c r="N698" s="75" t="n">
        <v>1</v>
      </c>
      <c r="O698" t="n">
        <v>0.2</v>
      </c>
      <c r="Q698" s="18" t="n">
        <v>0.2</v>
      </c>
      <c r="R698" s="18" t="n">
        <v>1.6</v>
      </c>
      <c r="S698" t="inlineStr">
        <is>
          <t>Alemania</t>
        </is>
      </c>
      <c r="T698" s="31" t="n">
        <v>2</v>
      </c>
      <c r="U698" s="31" t="n">
        <v>15</v>
      </c>
      <c r="V698" t="inlineStr">
        <is>
          <t>7439-96-5; 12079-65-1; 12108-13-3</t>
        </is>
      </c>
      <c r="W698" s="2" t="inlineStr">
        <is>
          <t>Manganeso - aire</t>
        </is>
      </c>
      <c r="X698" s="71">
        <f>N698/((0.1*O698)*T698)</f>
        <v/>
      </c>
      <c r="Y698" s="71">
        <f>N698/(0.1*Q698*T698)</f>
        <v/>
      </c>
      <c r="Z698" s="88">
        <f>N698/(0.1*O698)</f>
        <v/>
      </c>
      <c r="AA698" s="88">
        <f>N698/(0.1*Q698)</f>
        <v/>
      </c>
      <c r="AB698" s="90">
        <f>N698/AC698</f>
        <v/>
      </c>
      <c r="AC698" s="31">
        <f>T698*480</f>
        <v/>
      </c>
      <c r="AD698" s="88">
        <f>AB698/O698</f>
        <v/>
      </c>
      <c r="AE698" s="88">
        <f>AB698/Q698</f>
        <v/>
      </c>
      <c r="AF698" s="88">
        <f>((N698/(T698*U698))/O698)</f>
        <v/>
      </c>
      <c r="AG698" s="88">
        <f>((N698/(T698*U698))/Q698)</f>
        <v/>
      </c>
      <c r="AH698" s="88">
        <f>((N698/(T698*U698))/P698)</f>
        <v/>
      </c>
      <c r="AI698" s="88">
        <f>((N698/(T698*U698))/R698)</f>
        <v/>
      </c>
      <c r="AJ698" s="94" t="inlineStr">
        <is>
          <t>Condiciones de muestreo generales planteadas por defecto, pueden considerarse adecudadas para comparativa con valor límite de corta duración.</t>
        </is>
      </c>
      <c r="AK698" s="119" t="inlineStr">
        <is>
          <t>Nota: Mn presenta valores límite asociados a fracción inhalable insoluble (VLA-ED: 0,2mg/m3) y fracción respirable insoluble (VLA-ED: 0,05mg/m3). En esta entrada se considera la fracción inhalable con IOM Sampler, para otras opciones indicar los valores de interés. Nota2: En ausencia de VLA-EC español en LEP, en esta entrada se considera el STEL de Alemania como FII (En caso de interés en FRI, considerar Alemania como TWA: 0,02mg/m3 y STEL: 0,16mg/m3).</t>
        </is>
      </c>
    </row>
    <row r="699" ht="3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t="n">
        <v>2</v>
      </c>
      <c r="J699" s="26" t="inlineStr">
        <is>
          <t>2 (IOM Sampler con EDC, MT126)</t>
        </is>
      </c>
      <c r="K699" s="26" t="inlineStr">
        <is>
          <t>EPA 6020A; OSHA ID-121</t>
        </is>
      </c>
      <c r="L699" s="31" t="n">
        <v>2</v>
      </c>
      <c r="M699" t="inlineStr">
        <is>
          <t>F.I: 4 (Button); 3,5 (PGP-GSP 3,5) // F.R.: 3 (ciclón SKC); 2,2 (ciclón Casella); 4,2 (GK2.69)</t>
        </is>
      </c>
      <c r="N699" s="75" t="n">
        <v>1</v>
      </c>
      <c r="O699" t="n">
        <v>0.2</v>
      </c>
      <c r="Q699" s="18" t="n">
        <v>0.2</v>
      </c>
      <c r="R699" s="18" t="n">
        <v>1.6</v>
      </c>
      <c r="S699" t="inlineStr">
        <is>
          <t>Alemania</t>
        </is>
      </c>
      <c r="T699" s="31" t="n">
        <v>2</v>
      </c>
      <c r="U699" s="31" t="n">
        <v>15</v>
      </c>
      <c r="V699" t="inlineStr">
        <is>
          <t>7439-96-5; 12079-65-1; 12108-13-3</t>
        </is>
      </c>
      <c r="W699" s="2" t="inlineStr">
        <is>
          <t>Manganeso - aire</t>
        </is>
      </c>
      <c r="X699" s="71">
        <f>N699/((0.1*O699)*T699)</f>
        <v/>
      </c>
      <c r="Y699" s="71">
        <f>N699/(0.1*Q699*T699)</f>
        <v/>
      </c>
      <c r="Z699" s="88">
        <f>N699/(0.1*O699)</f>
        <v/>
      </c>
      <c r="AA699" s="88">
        <f>N699/(0.1*Q699)</f>
        <v/>
      </c>
      <c r="AB699" s="90">
        <f>N699/AC699</f>
        <v/>
      </c>
      <c r="AC699" s="31">
        <f>T699*480</f>
        <v/>
      </c>
      <c r="AD699" s="88">
        <f>AB699/O699</f>
        <v/>
      </c>
      <c r="AE699" s="88">
        <f>AB699/Q699</f>
        <v/>
      </c>
      <c r="AF699" s="88">
        <f>((N699/(T699*U699))/O699)</f>
        <v/>
      </c>
      <c r="AG699" s="88">
        <f>((N699/(T699*U699))/Q699)</f>
        <v/>
      </c>
      <c r="AH699" s="88">
        <f>((N699/(T699*U699))/P699)</f>
        <v/>
      </c>
      <c r="AI699" s="88">
        <f>((N699/(T699*U699))/R699)</f>
        <v/>
      </c>
      <c r="AJ699" s="94" t="inlineStr">
        <is>
          <t>Condiciones de muestreo generales planteadas por defecto, pueden considerarse adecudadas para comparativa con valor límite de corta duración.</t>
        </is>
      </c>
      <c r="AK699" s="119" t="inlineStr">
        <is>
          <t>Nota: Mn presenta valores límite asociados a fracción inhalable insoluble (VLA-ED: 0,2mg/m3) y fracción respirable insoluble (VLA-ED: 0,05mg/m3). En esta entrada se considera la fracción inhalable con IOM Sampler, para otras opciones indicar los valores de interés. Nota2: En ausencia de VLA-EC español en LEP, en esta entrada se considera el STEL de Alemania como FII (En caso de interés en FRI, considerar Alemania como TWA: 0,02mg/m3 y STEL: 0,16mg/m3).</t>
        </is>
      </c>
    </row>
    <row r="700" ht="3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t="n">
        <v>2</v>
      </c>
      <c r="J700" s="26" t="inlineStr">
        <is>
          <t>2 (IOM Sampler con EDC, MT126)</t>
        </is>
      </c>
      <c r="K700" s="26" t="inlineStr">
        <is>
          <t>EPA 6020A; OSHA ID-121</t>
        </is>
      </c>
      <c r="L700" s="31" t="n">
        <v>2</v>
      </c>
      <c r="M700" t="inlineStr">
        <is>
          <t>F.I: 4 (Button); 3,5 (PGP-GSP 3,5) // F.R.: 3 (ciclón SKC); 2,2 (ciclón Casella); 4,2 (GK2.69)</t>
        </is>
      </c>
      <c r="N700" s="75" t="n">
        <v>1</v>
      </c>
      <c r="O700" t="n">
        <v>10</v>
      </c>
      <c r="Q700" s="18" t="n">
        <v>4</v>
      </c>
      <c r="R700" s="18" t="n">
        <v>10</v>
      </c>
      <c r="S700" t="inlineStr">
        <is>
          <t>Polonia</t>
        </is>
      </c>
      <c r="T700" s="31" t="n">
        <v>2</v>
      </c>
      <c r="U700" s="31" t="n">
        <v>15</v>
      </c>
      <c r="V700" t="inlineStr">
        <is>
          <t>7439-98-7; 7789-82-4; 1313-27-5</t>
        </is>
      </c>
      <c r="W700" s="2" t="inlineStr">
        <is>
          <t>Molibdeno - aire</t>
        </is>
      </c>
      <c r="X700" s="71">
        <f>N700/((0.1*O700)*T700)</f>
        <v/>
      </c>
      <c r="Y700" s="71">
        <f>N700/(0.1*Q700*T700)</f>
        <v/>
      </c>
      <c r="Z700" s="88">
        <f>N700/(0.1*O700)</f>
        <v/>
      </c>
      <c r="AA700" s="88">
        <f>N700/(0.1*Q700)</f>
        <v/>
      </c>
      <c r="AB700" s="90">
        <f>N700/AC700</f>
        <v/>
      </c>
      <c r="AC700" s="31">
        <f>T700*480</f>
        <v/>
      </c>
      <c r="AD700" s="88">
        <f>AB700/O700</f>
        <v/>
      </c>
      <c r="AE700" s="88">
        <f>AB700/Q700</f>
        <v/>
      </c>
      <c r="AF700" s="88">
        <f>((N700/(T700*U700))/O700)</f>
        <v/>
      </c>
      <c r="AG700" s="88">
        <f>((N700/(T700*U700))/Q700)</f>
        <v/>
      </c>
      <c r="AH700" s="88">
        <f>((N700/(T700*U700))/P700)</f>
        <v/>
      </c>
      <c r="AI700" s="88">
        <f>((N700/(T700*U700))/R700)</f>
        <v/>
      </c>
      <c r="AJ700" s="94" t="inlineStr">
        <is>
          <t>Condiciones de muestreo generales planteadas por defecto, pueden considerarse adecudadas para comparativa con valor límite de corta duración.</t>
        </is>
      </c>
      <c r="AK700"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  Nota2: En ausencia de VLA-EC español en LEP, en esta entrada se considera el STEL de Polonia como FII (En caso de interés en FRI, considerar los mismos valores FII al no encontrar STEL específico como FRI).</t>
        </is>
      </c>
    </row>
    <row r="701" ht="3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t="n">
        <v>2</v>
      </c>
      <c r="J701" s="26" t="inlineStr">
        <is>
          <t>2 (IOM Sampler con EDC, MT126)</t>
        </is>
      </c>
      <c r="K701" s="26" t="inlineStr">
        <is>
          <t>EPA 6020A; OSHA ID-121</t>
        </is>
      </c>
      <c r="L701" s="31" t="n">
        <v>2</v>
      </c>
      <c r="M701" t="inlineStr">
        <is>
          <t>F.I: 4 (Button); 3,5 (PGP-GSP 3,5) // F.R.: 3 (ciclón SKC); 2,2 (ciclón Casella); 4,2 (GK2.69)</t>
        </is>
      </c>
      <c r="N701" s="75" t="n">
        <v>1</v>
      </c>
      <c r="O701" t="n">
        <v>10</v>
      </c>
      <c r="Q701" s="18" t="n">
        <v>4</v>
      </c>
      <c r="R701" s="18" t="n">
        <v>10</v>
      </c>
      <c r="S701" t="inlineStr">
        <is>
          <t>Polonia</t>
        </is>
      </c>
      <c r="T701" s="31" t="n">
        <v>2</v>
      </c>
      <c r="U701" s="31" t="n">
        <v>15</v>
      </c>
      <c r="V701" t="inlineStr">
        <is>
          <t>7439-98-7; 7789-82-4; 1313-27-5</t>
        </is>
      </c>
      <c r="W701" s="2" t="inlineStr">
        <is>
          <t>Molibdeno - aire</t>
        </is>
      </c>
      <c r="X701" s="71">
        <f>N701/((0.1*O701)*T701)</f>
        <v/>
      </c>
      <c r="Y701" s="71">
        <f>N701/(0.1*Q701*T701)</f>
        <v/>
      </c>
      <c r="Z701" s="88">
        <f>N701/(0.1*O701)</f>
        <v/>
      </c>
      <c r="AA701" s="88">
        <f>N701/(0.1*Q701)</f>
        <v/>
      </c>
      <c r="AB701" s="90">
        <f>N701/AC701</f>
        <v/>
      </c>
      <c r="AC701" s="31">
        <f>T701*480</f>
        <v/>
      </c>
      <c r="AD701" s="88">
        <f>AB701/O701</f>
        <v/>
      </c>
      <c r="AE701" s="88">
        <f>AB701/Q701</f>
        <v/>
      </c>
      <c r="AF701" s="88">
        <f>((N701/(T701*U701))/O701)</f>
        <v/>
      </c>
      <c r="AG701" s="88">
        <f>((N701/(T701*U701))/Q701)</f>
        <v/>
      </c>
      <c r="AH701" s="88">
        <f>((N701/(T701*U701))/P701)</f>
        <v/>
      </c>
      <c r="AI701" s="88">
        <f>((N701/(T701*U701))/R701)</f>
        <v/>
      </c>
      <c r="AJ701" s="94" t="inlineStr">
        <is>
          <t>Condiciones de muestreo generales planteadas por defecto, pueden considerarse adecudadas para comparativa con valor límite de corta duración.</t>
        </is>
      </c>
      <c r="AK701"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  Nota2: En ausencia de VLA-EC español en LEP, en esta entrada se considera el STEL de Polonia como FII (En caso de interés en FRI, considerar los mismos valores FII al no encontrar STEL específico como FRI).</t>
        </is>
      </c>
    </row>
    <row r="702" ht="32"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t="n">
        <v>2</v>
      </c>
      <c r="J702" s="26" t="inlineStr">
        <is>
          <t>2 (IOM Sampler con EDC, MT126)</t>
        </is>
      </c>
      <c r="K702" s="26" t="inlineStr">
        <is>
          <t>EPA 6020A; OSHA ID-121</t>
        </is>
      </c>
      <c r="L702" s="31" t="n">
        <v>2</v>
      </c>
      <c r="M702" t="inlineStr">
        <is>
          <t>F.I: 4 (Button); 3,5 (PGP-GSP 3,5) // F.R.: 3 (ciclón SKC); 2,2 (ciclón Casella); 4,2 (GK2.69)</t>
        </is>
      </c>
      <c r="N702" s="75" t="n">
        <v>0.5</v>
      </c>
      <c r="O702" t="n">
        <v>0.05</v>
      </c>
      <c r="Q702" s="18" t="n">
        <v>0.05</v>
      </c>
      <c r="R702" s="18" t="n">
        <v>0.1</v>
      </c>
      <c r="S702" t="inlineStr">
        <is>
          <t>Dinamarca</t>
        </is>
      </c>
      <c r="T702" s="31" t="n">
        <v>2</v>
      </c>
      <c r="U702" s="31" t="n">
        <v>15</v>
      </c>
      <c r="V702" t="inlineStr">
        <is>
          <t>7440-02-0; 7786-81-4; 14216-75-2; 7718-54-9; 13138-45-9; 13463-39-3</t>
        </is>
      </c>
      <c r="W702" s="2" t="inlineStr">
        <is>
          <t>Niquel - aire</t>
        </is>
      </c>
      <c r="X702" s="71">
        <f>N702/((0.1*O702)*T702)</f>
        <v/>
      </c>
      <c r="Y702" s="71">
        <f>N702/(0.1*Q702*T702)</f>
        <v/>
      </c>
      <c r="Z702" s="88">
        <f>N702/(0.1*O702)</f>
        <v/>
      </c>
      <c r="AA702" s="88">
        <f>N702/(0.1*Q702)</f>
        <v/>
      </c>
      <c r="AB702" s="90">
        <f>N702/AC702</f>
        <v/>
      </c>
      <c r="AC702" s="31">
        <f>T702*480</f>
        <v/>
      </c>
      <c r="AD702" s="88">
        <f>AB702/O702</f>
        <v/>
      </c>
      <c r="AE702" s="88">
        <f>AB702/Q702</f>
        <v/>
      </c>
      <c r="AF702" s="88">
        <f>((N702/(T702*U702))/O702)</f>
        <v/>
      </c>
      <c r="AG702" s="88">
        <f>((N702/(T702*U702))/Q702)</f>
        <v/>
      </c>
      <c r="AH702" s="88">
        <f>((N702/(T702*U702))/P702)</f>
        <v/>
      </c>
      <c r="AI702" s="88">
        <f>((N702/(T702*U702))/R702)</f>
        <v/>
      </c>
      <c r="AJ702" s="94" t="inlineStr">
        <is>
          <t>Condiciones de muestreo generales planteadas por defecto, pueden considerarse adecudadas para comparativa con valor límite de corta duración.</t>
        </is>
      </c>
      <c r="AK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 Nota2: En ausencia de VLA-EC español en LEP, en esta entrada se considera el STEL de Dinamarca (En caso de interés en valoración como FRI utilizar Alemania TWA: 0,006mg/m3 y STEL: 0,048mg/m3).</t>
        </is>
      </c>
    </row>
    <row r="703" ht="32"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t="n">
        <v>2</v>
      </c>
      <c r="J703" s="26" t="inlineStr">
        <is>
          <t>2 (IOM Sampler con EDC, MT126)</t>
        </is>
      </c>
      <c r="K703" s="26" t="inlineStr">
        <is>
          <t>EPA 6020A; OSHA ID-121</t>
        </is>
      </c>
      <c r="L703" s="31" t="n">
        <v>2</v>
      </c>
      <c r="M703" t="inlineStr">
        <is>
          <t>F.I: 4 (Button); 3,5 (PGP-GSP 3,5) // F.R.: 3 (ciclón SKC); 2,2 (ciclón Casella); 4,2 (GK2.69)</t>
        </is>
      </c>
      <c r="N703" s="75" t="n">
        <v>0.5</v>
      </c>
      <c r="O703" t="n">
        <v>0.01</v>
      </c>
      <c r="Q703" s="18" t="n">
        <v>0.05</v>
      </c>
      <c r="R703" s="18" t="n">
        <v>0.1</v>
      </c>
      <c r="S703" t="inlineStr">
        <is>
          <t>Dinamarca</t>
        </is>
      </c>
      <c r="T703" s="31" t="n">
        <v>3</v>
      </c>
      <c r="U703" s="31" t="n">
        <v>15</v>
      </c>
      <c r="V703" t="inlineStr">
        <is>
          <t>7440-02-0; 7786-81-4; 14216-75-2; 7718-54-9; 13138-45-9; 13463-39-3</t>
        </is>
      </c>
      <c r="W703" s="2" t="inlineStr">
        <is>
          <t>Niquel - aire</t>
        </is>
      </c>
      <c r="X703" s="71">
        <f>N703/((0.1*O703)*T703)</f>
        <v/>
      </c>
      <c r="Y703" s="71">
        <f>N703/(0.1*Q703*T703)</f>
        <v/>
      </c>
      <c r="Z703" s="88">
        <f>N703/(0.1*O703)</f>
        <v/>
      </c>
      <c r="AA703" s="88">
        <f>N703/(0.1*Q703)</f>
        <v/>
      </c>
      <c r="AB703" s="90">
        <f>N703/AC703</f>
        <v/>
      </c>
      <c r="AC703" s="31">
        <f>T703*480</f>
        <v/>
      </c>
      <c r="AD703" s="88">
        <f>AB703/O703</f>
        <v/>
      </c>
      <c r="AE703" s="88">
        <f>AB703/Q703</f>
        <v/>
      </c>
      <c r="AF703" s="88">
        <f>((N703/(T703*U703))/O703)</f>
        <v/>
      </c>
      <c r="AG703" s="88">
        <f>((N703/(T703*U703))/Q703)</f>
        <v/>
      </c>
      <c r="AH703" s="88">
        <f>((N703/(T703*U703))/P703)</f>
        <v/>
      </c>
      <c r="AI703" s="88">
        <f>((N703/(T703*U703))/R703)</f>
        <v/>
      </c>
      <c r="AJ703" s="94" t="inlineStr">
        <is>
          <t>Condiciones de muestreo generales planteadas por defecto, pueden considerarse adecudadas para comparativa con valor límite de corta duración.</t>
        </is>
      </c>
      <c r="AK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 Nota2: En ausencia de VLA-EC español en LEP, en esta entrada se considera el STEL de Dinamarca (En caso de interés en valoración como FRI utilizar Alemania TWA: 0,006mg/m3 y STEL: 0,048mg/m3).</t>
        </is>
      </c>
    </row>
    <row r="704" ht="48"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19" t="n">
        <v>2</v>
      </c>
      <c r="J704" s="63" t="inlineStr">
        <is>
          <t>2 (IOM Sampler con EDC, MT126)</t>
        </is>
      </c>
      <c r="K704" s="63" t="inlineStr">
        <is>
          <t>EPA 6020A; OSHA ID-121</t>
        </is>
      </c>
      <c r="L704" s="35" t="n">
        <v>2</v>
      </c>
      <c r="M704" s="19" t="inlineStr">
        <is>
          <t>F.I: 4 (Button); 3,5 (PGP-GSP 3,5) // F.R.: 3 (ciclón SKC); 2,2 (ciclón Casella); 4,2 (GK2.69)</t>
        </is>
      </c>
      <c r="N704" s="76" t="n">
        <v>0.5</v>
      </c>
      <c r="O704" s="19" t="n">
        <v>0.05</v>
      </c>
      <c r="T704" s="35" t="n">
        <v>2</v>
      </c>
      <c r="U704" s="31" t="n">
        <v>15</v>
      </c>
      <c r="W704" s="20" t="inlineStr">
        <is>
          <t>Niquel soluble - aire</t>
        </is>
      </c>
      <c r="X704" s="71">
        <f>N704/((0.1*O704)*T704)</f>
        <v/>
      </c>
      <c r="Y704" s="71">
        <f>N704/(0.1*Q704*T704)</f>
        <v/>
      </c>
      <c r="Z704" s="88">
        <f>N704/(0.1*O704)</f>
        <v/>
      </c>
      <c r="AA704" s="88">
        <f>N704/(0.1*Q704)</f>
        <v/>
      </c>
      <c r="AB704" s="90">
        <f>N704/AC704</f>
        <v/>
      </c>
      <c r="AC704" s="31">
        <f>T704*480</f>
        <v/>
      </c>
      <c r="AD704" s="88">
        <f>AB704/O704</f>
        <v/>
      </c>
      <c r="AE704" s="88">
        <f>AB704/Q704</f>
        <v/>
      </c>
      <c r="AF704" s="88">
        <f>((N704/(T704*U704))/O704)</f>
        <v/>
      </c>
      <c r="AG704" s="88">
        <f>((N704/(T704*U704))/Q704)</f>
        <v/>
      </c>
      <c r="AH704" s="88">
        <f>((N704/(T704*U704))/P704)</f>
        <v/>
      </c>
      <c r="AI704" s="88">
        <f>((N704/(T704*U704))/R704)</f>
        <v/>
      </c>
      <c r="AJ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K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t="n">
        <v>2</v>
      </c>
      <c r="J705" s="26" t="inlineStr">
        <is>
          <t>2 (IOM Sampler con EDC, MT126)</t>
        </is>
      </c>
      <c r="K705" s="26" t="inlineStr">
        <is>
          <t>EPA 6020A; OSHA ID-121</t>
        </is>
      </c>
      <c r="L705" s="31" t="n">
        <v>2</v>
      </c>
      <c r="M705" t="inlineStr">
        <is>
          <t>F.I: 4 (Button); 3,5 (PGP-GSP 3,5)</t>
        </is>
      </c>
      <c r="N705" s="75" t="n">
        <v>1</v>
      </c>
      <c r="T705" s="31" t="n">
        <v>2</v>
      </c>
      <c r="U705" s="31" t="n">
        <v>15</v>
      </c>
      <c r="V705" t="inlineStr">
        <is>
          <t>7440-57-5</t>
        </is>
      </c>
      <c r="W705" s="2" t="inlineStr">
        <is>
          <t>Oro - aire</t>
        </is>
      </c>
      <c r="X705" s="71">
        <f>N705/((0.1*O705)*T705)</f>
        <v/>
      </c>
      <c r="Y705" s="71">
        <f>N705/(0.1*Q705*T705)</f>
        <v/>
      </c>
      <c r="Z705" s="88">
        <f>N705/(0.1*O705)</f>
        <v/>
      </c>
      <c r="AA705" s="88">
        <f>N705/(0.1*Q705)</f>
        <v/>
      </c>
      <c r="AB705" s="90">
        <f>N705/AC705</f>
        <v/>
      </c>
      <c r="AC705" s="31">
        <f>T705*480</f>
        <v/>
      </c>
      <c r="AD705" s="88">
        <f>AB705/O705</f>
        <v/>
      </c>
      <c r="AE705" s="88">
        <f>AB705/Q705</f>
        <v/>
      </c>
      <c r="AF705" s="88">
        <f>((N705/(T705*U705))/O705)</f>
        <v/>
      </c>
      <c r="AG705" s="88">
        <f>((N705/(T705*U705))/Q705)</f>
        <v/>
      </c>
      <c r="AH705" s="141">
        <f>((N705/(T705*U705))/P705)</f>
        <v/>
      </c>
      <c r="AI705" s="141">
        <f>((N705/(T705*U705))/R705)</f>
        <v/>
      </c>
      <c r="AJ705" s="94" t="inlineStr">
        <is>
          <t>No se ha localizado posible valor límite para vincular a este metal. En caso de interés en su determinación, consultar al Laboratorio si podría asumirse y, en caso afirmativo, las posibles condiciones de muestreo asociadas.</t>
        </is>
      </c>
      <c r="AK705" s="118" t="inlineStr">
        <is>
          <t>Nota: Consultar disponibilidad al Laboratorio para este ensayo. Nota2: No se ha localizado posible valor límite.</t>
        </is>
      </c>
    </row>
    <row r="706" ht="32"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t="n">
        <v>2</v>
      </c>
      <c r="J706" s="26" t="inlineStr">
        <is>
          <t>2 (IOM Sampler con EDC, MT126)</t>
        </is>
      </c>
      <c r="K706" s="26" t="inlineStr">
        <is>
          <t>EPA 6020A; OSHA ID-121</t>
        </is>
      </c>
      <c r="L706" s="31" t="n">
        <v>2</v>
      </c>
      <c r="M706" t="inlineStr">
        <is>
          <t>F.I: 4 (Button); 3,5 (PGP-GSP 3,5)</t>
        </is>
      </c>
      <c r="N706" s="75" t="n">
        <v>1</v>
      </c>
      <c r="O706" t="n">
        <v>0.1</v>
      </c>
      <c r="Q706" s="18" t="n">
        <v>0.1</v>
      </c>
      <c r="R706" s="18" t="n">
        <v>0.1</v>
      </c>
      <c r="S706" t="inlineStr">
        <is>
          <t>Austria</t>
        </is>
      </c>
      <c r="T706" s="31" t="n">
        <v>2</v>
      </c>
      <c r="U706" s="31" t="n">
        <v>15</v>
      </c>
      <c r="V706" t="inlineStr">
        <is>
          <t>7440-22-4</t>
        </is>
      </c>
      <c r="W706" s="2" t="inlineStr">
        <is>
          <t>Plata - aire</t>
        </is>
      </c>
      <c r="X706" s="71">
        <f>N706/((0.1*O706)*T706)</f>
        <v/>
      </c>
      <c r="Y706" s="71">
        <f>N706/(0.1*Q706*T706)</f>
        <v/>
      </c>
      <c r="Z706" s="88">
        <f>N706/(0.1*O706)</f>
        <v/>
      </c>
      <c r="AA706" s="88">
        <f>N706/(0.1*Q706)</f>
        <v/>
      </c>
      <c r="AB706" s="90">
        <f>N706/AC706</f>
        <v/>
      </c>
      <c r="AC706" s="31">
        <f>T706*480</f>
        <v/>
      </c>
      <c r="AD706" s="88">
        <f>AB706/O706</f>
        <v/>
      </c>
      <c r="AE706" s="88">
        <f>AB706/Q706</f>
        <v/>
      </c>
      <c r="AF706" s="88">
        <f>((N706/(T706*U706))/O706)</f>
        <v/>
      </c>
      <c r="AG706" s="88">
        <f>((N706/(T706*U706))/Q706)</f>
        <v/>
      </c>
      <c r="AH706" s="88">
        <f>((N706/(T706*U706))/P706)</f>
        <v/>
      </c>
      <c r="AI706" s="88">
        <f>((N706/(T706*U706))/R706)</f>
        <v/>
      </c>
      <c r="AJ706" s="94" t="inlineStr">
        <is>
          <t>Condiciones de muestreo generales planteadas por defecto, pueden considerarse adecudadas para comparativa con valor límite de corta duración.</t>
        </is>
      </c>
      <c r="AK706" s="119" t="inlineStr">
        <is>
          <t>Nota: Ag presenta valores límite asociados a fracción inhalable soluble (VLA-ED: 0,01mg/m3) e insoluble (VLA-ED: 0,1mg/m3). En esta entrada se considera la fracción inhalable insoluble con IOM Sampler, para otras opciones indicar los valores de interés. Nota2: En ausencia de VLA-EC español en LEP, en esta entrada se considera el STEL de Austria como FII (En caso de interés en valoración como FIS utilizar el mismo que FII, por ausencia de STEL específico FIS en Gestis).</t>
        </is>
      </c>
    </row>
    <row r="707" ht="32"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t="n">
        <v>2</v>
      </c>
      <c r="J707" s="26" t="inlineStr">
        <is>
          <t>2 (IOM Sampler con EDC, MT126)</t>
        </is>
      </c>
      <c r="K707" s="26" t="inlineStr">
        <is>
          <t>EPA 6020A; OSHA ID-121</t>
        </is>
      </c>
      <c r="L707" s="31" t="n">
        <v>2</v>
      </c>
      <c r="M707" t="inlineStr">
        <is>
          <t>F.I: 4 (Button); 3,5 (PGP-GSP 3,5)</t>
        </is>
      </c>
      <c r="N707" s="75" t="n">
        <v>1</v>
      </c>
      <c r="O707" t="n">
        <v>0.1</v>
      </c>
      <c r="Q707" s="18" t="n">
        <v>0.1</v>
      </c>
      <c r="R707" s="18" t="n">
        <v>0.1</v>
      </c>
      <c r="S707" t="inlineStr">
        <is>
          <t>Austria</t>
        </is>
      </c>
      <c r="T707" s="31" t="n">
        <v>2</v>
      </c>
      <c r="U707" s="31" t="n">
        <v>15</v>
      </c>
      <c r="V707" t="inlineStr">
        <is>
          <t>7440-22-4</t>
        </is>
      </c>
      <c r="W707" s="2" t="inlineStr">
        <is>
          <t>Plata - aire</t>
        </is>
      </c>
      <c r="X707" s="71">
        <f>N707/((0.1*O707)*T707)</f>
        <v/>
      </c>
      <c r="Y707" s="71">
        <f>N707/(0.1*Q707*T707)</f>
        <v/>
      </c>
      <c r="Z707" s="88">
        <f>N707/(0.1*O707)</f>
        <v/>
      </c>
      <c r="AA707" s="88">
        <f>N707/(0.1*Q707)</f>
        <v/>
      </c>
      <c r="AB707" s="90">
        <f>N707/AC707</f>
        <v/>
      </c>
      <c r="AC707" s="31">
        <f>T707*480</f>
        <v/>
      </c>
      <c r="AD707" s="88">
        <f>AB707/O707</f>
        <v/>
      </c>
      <c r="AE707" s="88">
        <f>AB707/Q707</f>
        <v/>
      </c>
      <c r="AF707" s="88">
        <f>((N707/(T707*U707))/O707)</f>
        <v/>
      </c>
      <c r="AG707" s="88">
        <f>((N707/(T707*U707))/Q707)</f>
        <v/>
      </c>
      <c r="AH707" s="88">
        <f>((N707/(T707*U707))/P707)</f>
        <v/>
      </c>
      <c r="AI707" s="88">
        <f>((N707/(T707*U707))/R707)</f>
        <v/>
      </c>
      <c r="AJ707" s="94" t="inlineStr">
        <is>
          <t>Condiciones de muestreo generales planteadas por defecto, pueden considerarse adecudadas para comparativa con valor límite de corta duración.</t>
        </is>
      </c>
      <c r="AK707" s="119" t="inlineStr">
        <is>
          <t>Nota: Ag presenta valores límite asociados a fracción inhalable soluble (VLA-ED: 0,01mg/m3) e insoluble (VLA-ED: 0,1mg/m3). En esta entrada se considera la fracción inhalable insoluble con IOM Sampler, para otras opciones indicar los valores de interés. Nota2: En ausencia de VLA-EC español en LEP, en esta entrada se considera el STEL de Austria como FII (En caso de interés en valoración como FIS utilizar el mismo que FII, por ausencia de STEL específico FIS en Gestis).</t>
        </is>
      </c>
    </row>
    <row r="708" ht="32"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t="n">
        <v>2</v>
      </c>
      <c r="J708" s="26" t="inlineStr">
        <is>
          <t>2 (IOM Sampler con EDC, MT126)</t>
        </is>
      </c>
      <c r="K708" s="26" t="inlineStr">
        <is>
          <t>EPA 6020A; OSHA ID-121</t>
        </is>
      </c>
      <c r="L708" s="31" t="n">
        <v>2</v>
      </c>
      <c r="M708" t="inlineStr">
        <is>
          <t>F.I: 4 (Button); 3,5 (PGP-GSP 3,5)</t>
        </is>
      </c>
      <c r="N708" s="75" t="n">
        <v>1</v>
      </c>
      <c r="O708" t="n">
        <v>0.01</v>
      </c>
      <c r="Q708" s="18" t="n">
        <v>0.01</v>
      </c>
      <c r="R708" s="18" t="n">
        <v>0.1</v>
      </c>
      <c r="S708" t="inlineStr">
        <is>
          <t>Austria</t>
        </is>
      </c>
      <c r="T708" s="31" t="n">
        <v>4</v>
      </c>
      <c r="U708" s="31" t="n">
        <v>15</v>
      </c>
      <c r="V708" t="inlineStr">
        <is>
          <t>7440-22-4</t>
        </is>
      </c>
      <c r="W708" s="2" t="inlineStr">
        <is>
          <t>Plata (soluble) - aire</t>
        </is>
      </c>
      <c r="X708" s="71">
        <f>N708/((0.1*O708)*T708)</f>
        <v/>
      </c>
      <c r="Y708" s="71">
        <f>N708/(0.1*Q708*T708)</f>
        <v/>
      </c>
      <c r="Z708" s="88">
        <f>N708/(0.1*O708)</f>
        <v/>
      </c>
      <c r="AA708" s="88">
        <f>N708/(0.1*Q708)</f>
        <v/>
      </c>
      <c r="AB708" s="90">
        <f>N708/AC708</f>
        <v/>
      </c>
      <c r="AC708" s="31">
        <f>T708*480</f>
        <v/>
      </c>
      <c r="AD708" s="88">
        <f>AB708/O708</f>
        <v/>
      </c>
      <c r="AE708" s="88">
        <f>AB708/Q708</f>
        <v/>
      </c>
      <c r="AF708" s="88">
        <f>((N708/(T708*U708))/O708)</f>
        <v/>
      </c>
      <c r="AG708" s="88">
        <f>((N708/(T708*U708))/Q708)</f>
        <v/>
      </c>
      <c r="AH708" s="88">
        <f>((N708/(T708*U708))/P708)</f>
        <v/>
      </c>
      <c r="AI708" s="88">
        <f>((N708/(T708*U708))/R708)</f>
        <v/>
      </c>
      <c r="AJ708" s="94" t="inlineStr">
        <is>
          <t>Condiciones de muestreo generales planteadas por defecto, pueden considerarse adecudadas para comparativa con valor límite de corta duración.</t>
        </is>
      </c>
      <c r="AK708" s="119" t="inlineStr">
        <is>
          <t>Nota: Ag presenta valores límite asociados a fracción inhalable soluble (VLA-ED: 0,01mg/m3) e insoluble (VLA-ED: 0,1mg/m3). En esta entrada se considera la fracción inhalable soluble con IOM Sampler, para otras opciones indicar los valores de interés. Nota2: En ausencia de VLA-EC español en LEP, en esta entrada se considera el STEL de Austria como FII (por ausencia de STEL específico FIS en Gestis).</t>
        </is>
      </c>
    </row>
    <row r="709" ht="64"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19" t="n">
        <v>2</v>
      </c>
      <c r="J709" s="19" t="inlineStr">
        <is>
          <t>2 (IOM Sampler con EDC, MT126)</t>
        </is>
      </c>
      <c r="K709" s="19" t="inlineStr">
        <is>
          <t>EPA 6020A; OSHA ID-121</t>
        </is>
      </c>
      <c r="L709" s="35" t="n"/>
      <c r="M709" s="19" t="inlineStr">
        <is>
          <t>F.I: 4 (Button); 3,5 (PGP-GSP 3,5)</t>
        </is>
      </c>
      <c r="N709" s="76" t="n">
        <v>0.1</v>
      </c>
      <c r="O709" s="19" t="n">
        <v>1</v>
      </c>
      <c r="T709" s="35" t="n">
        <v>2</v>
      </c>
      <c r="U709" s="31" t="n">
        <v>15</v>
      </c>
      <c r="V709" s="133" t="inlineStr">
        <is>
          <t xml:space="preserve"> 7400-06-4</t>
        </is>
      </c>
      <c r="W709" s="20" t="inlineStr">
        <is>
          <t>Platino - aire</t>
        </is>
      </c>
      <c r="X709" s="71">
        <f>N709/((0.1*O709)*T709)</f>
        <v/>
      </c>
      <c r="Y709" s="71">
        <f>N709/(0.1*Q709*T709)</f>
        <v/>
      </c>
      <c r="Z709" s="88">
        <f>N709/(0.1*O709)</f>
        <v/>
      </c>
      <c r="AA709" s="88">
        <f>N709/(0.1*Q709)</f>
        <v/>
      </c>
      <c r="AB709" s="90">
        <f>N709/AC709</f>
        <v/>
      </c>
      <c r="AC709" s="31">
        <f>T709*480</f>
        <v/>
      </c>
      <c r="AD709" s="88">
        <f>AB709/O709</f>
        <v/>
      </c>
      <c r="AE709" s="88">
        <f>AB709/Q709</f>
        <v/>
      </c>
      <c r="AF709" s="88">
        <f>((N709/(T709*U709))/O709)</f>
        <v/>
      </c>
      <c r="AG709" s="88">
        <f>((N709/(T709*U709))/Q709)</f>
        <v/>
      </c>
      <c r="AH709" s="88">
        <f>((N709/(T709*U709))/P709)</f>
        <v/>
      </c>
      <c r="AI709" s="88">
        <f>((N709/(T709*U709))/R709)</f>
        <v/>
      </c>
      <c r="AJ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19" t="n">
        <v>2</v>
      </c>
      <c r="J710" s="19" t="inlineStr">
        <is>
          <t>2 (IOM Sampler con EDC, MT126)</t>
        </is>
      </c>
      <c r="K710" s="19" t="inlineStr">
        <is>
          <t>EPA 6020A; OSHA ID-121</t>
        </is>
      </c>
      <c r="L710" s="35" t="n"/>
      <c r="M710" s="19" t="inlineStr">
        <is>
          <t>F.I: 4 (Button); 3,5 (PGP-GSP 3,5)</t>
        </is>
      </c>
      <c r="N710" s="76" t="n">
        <v>0.1</v>
      </c>
      <c r="O710" s="19" t="n">
        <v>1</v>
      </c>
      <c r="T710" s="35" t="n">
        <v>2</v>
      </c>
      <c r="U710" s="31" t="n">
        <v>15</v>
      </c>
      <c r="V710" s="19" t="inlineStr">
        <is>
          <t xml:space="preserve"> 7440-06-4</t>
        </is>
      </c>
      <c r="W710" s="20" t="inlineStr">
        <is>
          <t>Platino - aire</t>
        </is>
      </c>
      <c r="X710" s="71">
        <f>N710/((0.1*O710)*T710)</f>
        <v/>
      </c>
      <c r="Y710" s="71">
        <f>N710/(0.1*Q710*T710)</f>
        <v/>
      </c>
      <c r="Z710" s="88">
        <f>N710/(0.1*O710)</f>
        <v/>
      </c>
      <c r="AA710" s="88">
        <f>N710/(0.1*Q710)</f>
        <v/>
      </c>
      <c r="AB710" s="90">
        <f>N710/AC710</f>
        <v/>
      </c>
      <c r="AC710" s="31">
        <f>T710*480</f>
        <v/>
      </c>
      <c r="AD710" s="88">
        <f>AB710/O710</f>
        <v/>
      </c>
      <c r="AE710" s="88">
        <f>AB710/Q710</f>
        <v/>
      </c>
      <c r="AF710" s="88">
        <f>((N710/(T710*U710))/O710)</f>
        <v/>
      </c>
      <c r="AG710" s="88">
        <f>((N710/(T710*U710))/Q710)</f>
        <v/>
      </c>
      <c r="AH710" s="88">
        <f>((N710/(T710*U710))/P710)</f>
        <v/>
      </c>
      <c r="AI710" s="88">
        <f>((N710/(T710*U710))/R710)</f>
        <v/>
      </c>
      <c r="AJ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10" s="121" t="inlineStr">
        <is>
          <t>(LMGA: Incluyo Plantino en listado de métodos 2025, ausente en versión 2024).</t>
        </is>
      </c>
    </row>
    <row r="711" ht="32"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t="n">
        <v>2</v>
      </c>
      <c r="J711" s="47" t="inlineStr">
        <is>
          <t>2 (IOM Sampler con EDC, MT126)</t>
        </is>
      </c>
      <c r="K711" s="47" t="inlineStr">
        <is>
          <t>EPA 6020A; OSHA ID-121</t>
        </is>
      </c>
      <c r="L711" s="31" t="n">
        <v>2</v>
      </c>
      <c r="M711" t="inlineStr">
        <is>
          <t>F.I: 4 (Button); 3,5 (PGP-GSP 3,5)</t>
        </is>
      </c>
      <c r="N711" s="79" t="n">
        <v>1</v>
      </c>
      <c r="O711" t="n">
        <v>0.15</v>
      </c>
      <c r="Q711" s="18" t="n">
        <v>0.1</v>
      </c>
      <c r="R711" s="18" t="n">
        <v>0.4</v>
      </c>
      <c r="S711" t="inlineStr">
        <is>
          <t>Austria</t>
        </is>
      </c>
      <c r="T711" s="31" t="n">
        <v>2</v>
      </c>
      <c r="U711" s="31" t="n">
        <v>15</v>
      </c>
      <c r="V711" t="inlineStr">
        <is>
          <t>7439-92-1</t>
        </is>
      </c>
      <c r="W711" s="13" t="inlineStr">
        <is>
          <t>Plomo - aire</t>
        </is>
      </c>
      <c r="X711" s="71">
        <f>N711/((0.1*O711)*T711)</f>
        <v/>
      </c>
      <c r="Y711" s="71">
        <f>N711/(0.1*Q711*T711)</f>
        <v/>
      </c>
      <c r="Z711" s="88">
        <f>N711/(0.1*O711)</f>
        <v/>
      </c>
      <c r="AA711" s="88">
        <f>N711/(0.1*Q711)</f>
        <v/>
      </c>
      <c r="AB711" s="90">
        <f>N711/AC711</f>
        <v/>
      </c>
      <c r="AC711" s="31">
        <f>T711*480</f>
        <v/>
      </c>
      <c r="AD711" s="88">
        <f>AB711/O711</f>
        <v/>
      </c>
      <c r="AE711" s="88">
        <f>AB711/Q711</f>
        <v/>
      </c>
      <c r="AF711" s="88">
        <f>((N711/(T711*U711))/O711)</f>
        <v/>
      </c>
      <c r="AG711" s="88">
        <f>((N711/(T711*U711))/Q711)</f>
        <v/>
      </c>
      <c r="AH711" s="88">
        <f>((N711/(T711*U711))/P711)</f>
        <v/>
      </c>
      <c r="AI711" s="88">
        <f>((N711/(T711*U711))/R711)</f>
        <v/>
      </c>
      <c r="AJ711" s="94" t="inlineStr">
        <is>
          <t>Condiciones de muestreo generales planteadas por defecto, pueden considerarse adecudadas para comparativa con valor límite de corta duración.</t>
        </is>
      </c>
      <c r="AK711" s="119" t="inlineStr">
        <is>
          <t>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Nota4: En ausencia de VLA-EC español en LEP, en esta entrada se considera el STEL de Austria como FII.</t>
        </is>
      </c>
    </row>
    <row r="712" ht="32"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t="n">
        <v>2</v>
      </c>
      <c r="J712" s="47" t="inlineStr">
        <is>
          <t>2 (IOM Sampler con EDC, MT126)</t>
        </is>
      </c>
      <c r="K712" s="47" t="inlineStr">
        <is>
          <t>EPA 6020A; OSHA ID-121</t>
        </is>
      </c>
      <c r="L712" s="31" t="n">
        <v>2</v>
      </c>
      <c r="M712" t="inlineStr">
        <is>
          <t>F.I: 4 (Button); 3,5 (PGP-GSP 3,5)</t>
        </is>
      </c>
      <c r="N712" s="79" t="n">
        <v>1</v>
      </c>
      <c r="O712" t="n">
        <v>0.15</v>
      </c>
      <c r="Q712" s="18" t="n">
        <v>0.1</v>
      </c>
      <c r="R712" s="18" t="n">
        <v>0.4</v>
      </c>
      <c r="S712" s="18" t="inlineStr">
        <is>
          <t>Austria</t>
        </is>
      </c>
      <c r="T712" s="31" t="n">
        <v>2</v>
      </c>
      <c r="U712" s="31" t="n">
        <v>15</v>
      </c>
      <c r="V712" t="inlineStr">
        <is>
          <t>7439-92-1</t>
        </is>
      </c>
      <c r="W712" s="13" t="inlineStr">
        <is>
          <t>Plomo - aire</t>
        </is>
      </c>
      <c r="X712" s="71">
        <f>N712/((0.1*O712)*T712)</f>
        <v/>
      </c>
      <c r="Y712" s="71">
        <f>N712/(0.1*Q712*T712)</f>
        <v/>
      </c>
      <c r="Z712" s="88">
        <f>N712/(0.1*O712)</f>
        <v/>
      </c>
      <c r="AA712" s="88">
        <f>N712/(0.1*Q712)</f>
        <v/>
      </c>
      <c r="AB712" s="90">
        <f>N712/AC712</f>
        <v/>
      </c>
      <c r="AC712" s="31">
        <f>T712*480</f>
        <v/>
      </c>
      <c r="AD712" s="88">
        <f>AB712/O712</f>
        <v/>
      </c>
      <c r="AE712" s="88">
        <f>AB712/Q712</f>
        <v/>
      </c>
      <c r="AF712" s="88">
        <f>((N712/(T712*U712))/O712)</f>
        <v/>
      </c>
      <c r="AG712" s="88">
        <f>((N712/(T712*U712))/Q712)</f>
        <v/>
      </c>
      <c r="AH712" s="88">
        <f>((N712/(T712*U712))/P712)</f>
        <v/>
      </c>
      <c r="AI712" s="88">
        <f>((N712/(T712*U712))/R712)</f>
        <v/>
      </c>
      <c r="AJ712" s="94" t="inlineStr">
        <is>
          <t>Condiciones de muestreo generales planteadas por defecto, pueden considerarse adecudadas para comparativa con valor límite de corta duración.</t>
        </is>
      </c>
      <c r="AK712" s="119" t="inlineStr">
        <is>
          <t>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Nota4: En ausencia de VLA-EC español en LEP, en esta entrada se considera el STEL de Austria como FII.</t>
        </is>
      </c>
    </row>
    <row r="713" ht="16"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t="n">
        <v>2</v>
      </c>
      <c r="J713" s="26" t="inlineStr">
        <is>
          <t>2 (IOM Sampler con EDC, MT126)</t>
        </is>
      </c>
      <c r="K713" s="26" t="inlineStr">
        <is>
          <t>EPA 6020A; OSHA ID-121</t>
        </is>
      </c>
      <c r="L713" s="31" t="n">
        <v>2</v>
      </c>
      <c r="M713" t="inlineStr">
        <is>
          <t>F.I: 4 (Button); 3,5 (PGP-GSP 3,5)</t>
        </is>
      </c>
      <c r="N713" s="75" t="n">
        <v>50</v>
      </c>
      <c r="O713" t="n">
        <v>0.1</v>
      </c>
      <c r="Q713" s="18" t="n">
        <v>2</v>
      </c>
      <c r="R713" s="18" t="n">
        <v>4</v>
      </c>
      <c r="S713" t="inlineStr">
        <is>
          <t>Dinamarca</t>
        </is>
      </c>
      <c r="T713" s="31" t="n">
        <v>2</v>
      </c>
      <c r="U713" s="31" t="n">
        <v>15</v>
      </c>
      <c r="V713" s="6" t="inlineStr">
        <is>
          <t xml:space="preserve"> 7440-09-7; 7727-21-1</t>
        </is>
      </c>
      <c r="W713" s="2" t="inlineStr">
        <is>
          <t>Potasio - aire</t>
        </is>
      </c>
      <c r="X713" s="73">
        <f>N713/((0.1*O713)*T713)</f>
        <v/>
      </c>
      <c r="Y713" s="71">
        <f>N713/(0.1*Q713*T713)</f>
        <v/>
      </c>
      <c r="Z713" s="88">
        <f>N713/(0.1*O713)</f>
        <v/>
      </c>
      <c r="AA713" s="88">
        <f>N713/(0.1*Q713)</f>
        <v/>
      </c>
      <c r="AB713" s="90">
        <f>N713/AC713</f>
        <v/>
      </c>
      <c r="AC713" s="31">
        <f>T713*480</f>
        <v/>
      </c>
      <c r="AD713" s="88">
        <f>AB713/O713</f>
        <v/>
      </c>
      <c r="AE713" s="88">
        <f>AB713/Q713</f>
        <v/>
      </c>
      <c r="AF713" s="103">
        <f>((N713/(T713*U713))/O713)</f>
        <v/>
      </c>
      <c r="AG713" s="88">
        <f>((N713/(T713*U713))/Q713)</f>
        <v/>
      </c>
      <c r="AH713" s="88">
        <f>((N713/(T713*U713))/P713)</f>
        <v/>
      </c>
      <c r="AI713" s="88">
        <f>((N713/(T713*U713))/R713)</f>
        <v/>
      </c>
      <c r="AJ713" s="94" t="inlineStr">
        <is>
          <t>Condiciones de muestreo generales planteadas por defecto, pueden considerarse adecudadas para comparativa con valor límite de corta duración.</t>
        </is>
      </c>
      <c r="AK713" s="119" t="inlineStr">
        <is>
          <t>Nota: En esta entrada se considera el valor límite de persulfato de potasio (CAS: 7727-21-1) como fracción inhalable con IOM Sampler, para otras opciones indicar los valores de interés. Nota2: En ausencia de VLA-EC español en LEP, en esta entrada se considera el STEL de Dinamarca como FII.</t>
        </is>
      </c>
    </row>
    <row r="714" ht="16"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t="n">
        <v>2</v>
      </c>
      <c r="J714" s="26" t="inlineStr">
        <is>
          <t>2 (IOM Sampler con EDC, MT126)</t>
        </is>
      </c>
      <c r="K714" s="26" t="inlineStr">
        <is>
          <t>EPA 6020A; OSHA ID-121</t>
        </is>
      </c>
      <c r="L714" s="31" t="n">
        <v>2</v>
      </c>
      <c r="M714" t="inlineStr">
        <is>
          <t>F.I: 4 (Button); 3,5 (PGP-GSP 3,5)</t>
        </is>
      </c>
      <c r="N714" s="75" t="n">
        <v>50</v>
      </c>
      <c r="O714" t="n">
        <v>0.1</v>
      </c>
      <c r="Q714" s="18" t="n">
        <v>2</v>
      </c>
      <c r="R714" s="18" t="n">
        <v>4</v>
      </c>
      <c r="S714" t="inlineStr">
        <is>
          <t>Dinamarca</t>
        </is>
      </c>
      <c r="T714" s="31" t="n">
        <v>2</v>
      </c>
      <c r="U714" s="31" t="n">
        <v>15</v>
      </c>
      <c r="V714" s="6" t="inlineStr">
        <is>
          <t xml:space="preserve"> 7440-09-7; 7727-21-1</t>
        </is>
      </c>
      <c r="W714" s="2" t="inlineStr">
        <is>
          <t>Potasio - aire</t>
        </is>
      </c>
      <c r="X714" s="73">
        <f>N714/((0.1*O714)*T714)</f>
        <v/>
      </c>
      <c r="Y714" s="71">
        <f>N714/(0.1*Q714*T714)</f>
        <v/>
      </c>
      <c r="Z714" s="88">
        <f>N714/(0.1*O714)</f>
        <v/>
      </c>
      <c r="AA714" s="88">
        <f>N714/(0.1*Q714)</f>
        <v/>
      </c>
      <c r="AB714" s="90">
        <f>N714/AC714</f>
        <v/>
      </c>
      <c r="AC714" s="31">
        <f>T714*480</f>
        <v/>
      </c>
      <c r="AD714" s="88">
        <f>AB714/O714</f>
        <v/>
      </c>
      <c r="AE714" s="88">
        <f>AB714/Q714</f>
        <v/>
      </c>
      <c r="AF714" s="103">
        <f>((N714/(T714*U714))/O714)</f>
        <v/>
      </c>
      <c r="AG714" s="88">
        <f>((N714/(T714*U714))/Q714)</f>
        <v/>
      </c>
      <c r="AH714" s="88">
        <f>((N714/(T714*U714))/P714)</f>
        <v/>
      </c>
      <c r="AI714" s="88">
        <f>((N714/(T714*U714))/R714)</f>
        <v/>
      </c>
      <c r="AJ714" s="94" t="inlineStr">
        <is>
          <t>Condiciones de muestreo generales planteadas por defecto, pueden considerarse adecudadas para comparativa con valor límite de corta duración.</t>
        </is>
      </c>
      <c r="AK714" s="119" t="inlineStr">
        <is>
          <t>Nota: En esta entrada se considera el valor límite de persulfato de potasio (CAS: 7727-21-1) como fracción inhalable con IOM Sampler, para otras opciones indicar los valores de interés. Nota2: En ausencia de VLA-EC español en LEP, en esta entrada se considera el STEL de Dinamarca como FII.</t>
        </is>
      </c>
    </row>
    <row r="715" ht="32"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t="n">
        <v>2</v>
      </c>
      <c r="J715" s="26" t="inlineStr">
        <is>
          <t>2 (IOM Sampler con PTFE, MT128)</t>
        </is>
      </c>
      <c r="K715" s="26" t="inlineStr">
        <is>
          <t>IT-63</t>
        </is>
      </c>
      <c r="L715" s="31" t="n">
        <v>2</v>
      </c>
      <c r="M715" t="inlineStr">
        <is>
          <t>F.I: 4 (Button); 3,5 (PGP-GSP 3,5)</t>
        </is>
      </c>
      <c r="N715" s="75" t="n">
        <v>0.01</v>
      </c>
      <c r="T715" s="31" t="n">
        <v>2</v>
      </c>
      <c r="U715" s="31" t="n">
        <v>15</v>
      </c>
      <c r="V715" t="inlineStr">
        <is>
          <t>848-75-9</t>
        </is>
      </c>
      <c r="W715" s="2" t="inlineStr">
        <is>
          <t>Lormetazepan - aire</t>
        </is>
      </c>
      <c r="X715" s="71">
        <f>N715/((0.1*O715)*T715)</f>
        <v/>
      </c>
      <c r="Y715" s="71">
        <f>N715/(0.1*Q715*T715)</f>
        <v/>
      </c>
      <c r="Z715" s="88">
        <f>N715/(0.1*O715)</f>
        <v/>
      </c>
      <c r="AA715" s="88">
        <f>N715/(0.1*Q715)</f>
        <v/>
      </c>
      <c r="AB715" s="90">
        <f>N715/AC715</f>
        <v/>
      </c>
      <c r="AC715" s="31">
        <f>T715*480</f>
        <v/>
      </c>
      <c r="AD715" s="88">
        <f>AB715/O715</f>
        <v/>
      </c>
      <c r="AE715" s="88">
        <f>AB715/Q715</f>
        <v/>
      </c>
      <c r="AF715" s="88">
        <f>((N715/(T715*U715))/O715)</f>
        <v/>
      </c>
      <c r="AG715" s="88">
        <f>((N715/(T715*U715))/Q715)</f>
        <v/>
      </c>
      <c r="AH715" s="141">
        <f>((N715/(T715*U715))/P715)</f>
        <v/>
      </c>
      <c r="AI715" s="141">
        <f>((N715/(T715*U715))/R715)</f>
        <v/>
      </c>
      <c r="AJ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32"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N716" s="75" t="n">
        <v>0.1</v>
      </c>
      <c r="U716" s="31" t="n">
        <v>15</v>
      </c>
      <c r="V716" t="inlineStr">
        <is>
          <t>57-63-6</t>
        </is>
      </c>
      <c r="W716" s="2" t="inlineStr">
        <is>
          <t>17-a-etilnilestradiol en aire</t>
        </is>
      </c>
      <c r="X716" s="71">
        <f>N716/((0.1*O716)*T716)</f>
        <v/>
      </c>
      <c r="Y716" s="71">
        <f>N716/(0.1*Q716*T716)</f>
        <v/>
      </c>
      <c r="Z716" s="88">
        <f>N716/(0.1*O716)</f>
        <v/>
      </c>
      <c r="AA716" s="88">
        <f>N716/(0.1*Q716)</f>
        <v/>
      </c>
      <c r="AB716" s="90">
        <f>N716/AC716</f>
        <v/>
      </c>
      <c r="AC716" s="31">
        <f>T716*480</f>
        <v/>
      </c>
      <c r="AD716" s="88">
        <f>AB716/O716</f>
        <v/>
      </c>
      <c r="AE716" s="88">
        <f>AB716/Q716</f>
        <v/>
      </c>
      <c r="AF716" s="88">
        <f>((N716/(T716*U716))/O716)</f>
        <v/>
      </c>
      <c r="AG716" s="88">
        <f>((N716/(T716*U716))/Q716)</f>
        <v/>
      </c>
      <c r="AH716" s="141">
        <f>((N716/(T716*U716))/P716)</f>
        <v/>
      </c>
      <c r="AI716" s="141">
        <f>((N716/(T716*U716))/R716)</f>
        <v/>
      </c>
      <c r="AJ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6" s="118" t="inlineStr">
        <is>
          <t xml:space="preserve">Nota: Consultar disponibilidad al Laboratorio para este ensayo al ser subcontratado y ser necesario envío de patrón de referencia. Nota2: No se ha localizado posible valor límite. </t>
        </is>
      </c>
    </row>
    <row r="717" ht="32"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N717" s="75" t="inlineStr"/>
      <c r="U717" s="31" t="n">
        <v>15</v>
      </c>
      <c r="V717" t="inlineStr">
        <is>
          <t>164656-23-9</t>
        </is>
      </c>
      <c r="W717" s="2" t="inlineStr">
        <is>
          <t>Dutasterida en aire</t>
        </is>
      </c>
      <c r="X717" s="71">
        <f>N717/((0.1*O717)*T717)</f>
        <v/>
      </c>
      <c r="Y717" s="71">
        <f>N717/(0.1*Q717*T717)</f>
        <v/>
      </c>
      <c r="Z717" s="88">
        <f>N717/(0.1*O717)</f>
        <v/>
      </c>
      <c r="AA717" s="88">
        <f>N717/(0.1*Q717)</f>
        <v/>
      </c>
      <c r="AB717" s="90">
        <f>N717/AC717</f>
        <v/>
      </c>
      <c r="AC717" s="31">
        <f>T717*480</f>
        <v/>
      </c>
      <c r="AD717" s="88">
        <f>AB717/O717</f>
        <v/>
      </c>
      <c r="AE717" s="88">
        <f>AB717/Q717</f>
        <v/>
      </c>
      <c r="AF717" s="88">
        <f>((N717/(T717*U717))/O717)</f>
        <v/>
      </c>
      <c r="AG717" s="88">
        <f>((N717/(T717*U717))/Q717)</f>
        <v/>
      </c>
      <c r="AH717" s="141">
        <f>((N717/(T717*U717))/P717)</f>
        <v/>
      </c>
      <c r="AI717" s="141">
        <f>((N717/(T717*U717))/R717)</f>
        <v/>
      </c>
      <c r="AJ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7" s="118" t="inlineStr">
        <is>
          <t xml:space="preserve">Nota: Consultar disponibilidad al Laboratorio para este ensayo al ser subcontratado y ser necesario envío de patrón de referencia. Nota2: No se ha localizado posible valor límite. </t>
        </is>
      </c>
    </row>
    <row r="718" ht="16"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t="n">
        <v>2</v>
      </c>
      <c r="J718" s="26" t="inlineStr">
        <is>
          <t>2 (IOM Sampler con EDC, MT126)</t>
        </is>
      </c>
      <c r="K718" s="47" t="inlineStr">
        <is>
          <t>EPA 6020A; OSHA ID-121</t>
        </is>
      </c>
      <c r="L718" s="31" t="n">
        <v>2</v>
      </c>
      <c r="M718" t="inlineStr">
        <is>
          <t>F.I: 4 (Button); 3,5 (PGP-GSP 3,5)</t>
        </is>
      </c>
      <c r="N718" s="79" t="n">
        <v>1</v>
      </c>
      <c r="O718" t="n">
        <v>0.1</v>
      </c>
      <c r="Q718" t="n">
        <v>0.02</v>
      </c>
      <c r="R718" t="n">
        <v>0.16</v>
      </c>
      <c r="S718" t="inlineStr">
        <is>
          <t>Alemania</t>
        </is>
      </c>
      <c r="T718" s="31" t="n">
        <v>2</v>
      </c>
      <c r="U718" s="31" t="n">
        <v>15</v>
      </c>
      <c r="V718" t="inlineStr">
        <is>
          <t>7782-49-2</t>
        </is>
      </c>
      <c r="W718" s="13" t="inlineStr">
        <is>
          <t>Selenio - aire</t>
        </is>
      </c>
      <c r="X718" s="71">
        <f>N718/((0.1*O718)*T718)</f>
        <v/>
      </c>
      <c r="Y718" s="71">
        <f>N718/(0.1*Q718*T718)</f>
        <v/>
      </c>
      <c r="Z718" s="88">
        <f>N718/(0.1*O718)</f>
        <v/>
      </c>
      <c r="AA718" s="88">
        <f>N718/(0.1*Q718)</f>
        <v/>
      </c>
      <c r="AB718" s="90">
        <f>N718/AC718</f>
        <v/>
      </c>
      <c r="AC718" s="31">
        <f>T718*480</f>
        <v/>
      </c>
      <c r="AD718" s="88">
        <f>AB718/O718</f>
        <v/>
      </c>
      <c r="AE718" s="88">
        <f>AB718/Q718</f>
        <v/>
      </c>
      <c r="AF718" s="88">
        <f>((N718/(T718*U718))/O718)</f>
        <v/>
      </c>
      <c r="AG718" s="88">
        <f>((N718/(T718*U718))/Q718)</f>
        <v/>
      </c>
      <c r="AH718" s="88">
        <f>((N718/(T718*U718))/P718)</f>
        <v/>
      </c>
      <c r="AI718" s="88">
        <f>((N718/(T718*U718))/R718)</f>
        <v/>
      </c>
      <c r="AJ718" s="94" t="inlineStr">
        <is>
          <t>Condiciones de muestreo generales planteadas por defecto, pueden considerarse adecudadas para comparativa con valor límite de corta duración.</t>
        </is>
      </c>
      <c r="AK718" s="119" t="inlineStr">
        <is>
          <t>Nota: En esta entrada se considera el valor límite de compuestos de selenio como fracción inhalable insoluble con IOM Sampler, para otras opciones indicar los valores de interés. Nota2: En ausencia de valor límite STEL en LEP, en esta entrada se considera el STEL disponible en Gestis para Alemania.</t>
        </is>
      </c>
    </row>
    <row r="719" ht="16"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t="n">
        <v>2</v>
      </c>
      <c r="J719" s="26" t="inlineStr">
        <is>
          <t>2 (IOM Sampler con EDC, MT126)</t>
        </is>
      </c>
      <c r="K719" s="47" t="inlineStr">
        <is>
          <t>EPA 6020A; OSHA ID-121</t>
        </is>
      </c>
      <c r="L719" s="31" t="n">
        <v>2</v>
      </c>
      <c r="M719" t="inlineStr">
        <is>
          <t>F.I: 4 (Button); 3,5 (PGP-GSP 3,5)</t>
        </is>
      </c>
      <c r="N719" s="79" t="n">
        <v>1</v>
      </c>
      <c r="O719" t="n">
        <v>0.1</v>
      </c>
      <c r="Q719" s="18" t="n">
        <v>0.02</v>
      </c>
      <c r="R719" s="18" t="n">
        <v>0.16</v>
      </c>
      <c r="S719" t="inlineStr">
        <is>
          <t>Alemania</t>
        </is>
      </c>
      <c r="T719" s="65" t="n">
        <v>2</v>
      </c>
      <c r="U719" s="31" t="n">
        <v>15</v>
      </c>
      <c r="V719" t="inlineStr">
        <is>
          <t>7782-49-2</t>
        </is>
      </c>
      <c r="W719" s="13" t="inlineStr">
        <is>
          <t>Selenio - aire</t>
        </is>
      </c>
      <c r="X719" s="71">
        <f>N719/((0.1*O719)*T719)</f>
        <v/>
      </c>
      <c r="Y719" s="71">
        <f>N719/(0.1*Q719*T719)</f>
        <v/>
      </c>
      <c r="Z719" s="88">
        <f>N719/(0.1*O719)</f>
        <v/>
      </c>
      <c r="AA719" s="88">
        <f>N719/(0.1*Q719)</f>
        <v/>
      </c>
      <c r="AB719" s="90">
        <f>N719/AC719</f>
        <v/>
      </c>
      <c r="AC719" s="31">
        <f>T719*480</f>
        <v/>
      </c>
      <c r="AD719" s="88">
        <f>AB719/O719</f>
        <v/>
      </c>
      <c r="AE719" s="88">
        <f>AB719/Q719</f>
        <v/>
      </c>
      <c r="AF719" s="88">
        <f>((N719/(T719*U719))/O719)</f>
        <v/>
      </c>
      <c r="AG719" s="88">
        <f>((N719/(T719*U719))/Q719)</f>
        <v/>
      </c>
      <c r="AH719" s="88">
        <f>((N719/(T719*U719))/P719)</f>
        <v/>
      </c>
      <c r="AI719" s="88">
        <f>((N719/(T719*U719))/R719)</f>
        <v/>
      </c>
      <c r="AJ719" s="94" t="inlineStr">
        <is>
          <t>Condiciones de muestreo generales planteadas por defecto, pueden considerarse adecudadas para comparativa con valor límite de corta duración.</t>
        </is>
      </c>
      <c r="AK719" s="119" t="inlineStr">
        <is>
          <t>Nota: En esta entrada se considera el valor límite de compuestos de selenio como fracción inhalable insoluble con IOM Sampler, para otras opciones indicar los valores de interés. Nota2: En ausencia de valor límite STEL en LEP, en esta entrada se considera el STEL disponible en Gestis para Alemania.</t>
        </is>
      </c>
    </row>
    <row r="720" ht="16"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t="n">
        <v>2</v>
      </c>
      <c r="J720" s="26" t="inlineStr">
        <is>
          <t>2 (IOM Sampler con EDC, MT126)</t>
        </is>
      </c>
      <c r="K720" s="47" t="inlineStr">
        <is>
          <t>EPA 6020A; OSHA ID-121</t>
        </is>
      </c>
      <c r="L720" s="31" t="n">
        <v>2</v>
      </c>
      <c r="M720" t="inlineStr">
        <is>
          <t>F.I: 4 (Button); 3,5 (PGP-GSP 3,5)</t>
        </is>
      </c>
      <c r="N720" s="75" t="n">
        <v>50</v>
      </c>
      <c r="O720" t="n">
        <v>5</v>
      </c>
      <c r="Q720" s="18" t="n">
        <v>5</v>
      </c>
      <c r="R720" s="18" t="n">
        <v>10</v>
      </c>
      <c r="S720" t="inlineStr">
        <is>
          <t>Dinamarca</t>
        </is>
      </c>
      <c r="T720" s="65" t="n">
        <v>2</v>
      </c>
      <c r="U720" s="31" t="n">
        <v>15</v>
      </c>
      <c r="V720" t="inlineStr">
        <is>
          <t>7440-23-5; 7631-90-5; 7681-57-4; 7775-27-1</t>
        </is>
      </c>
      <c r="W720" s="2" t="inlineStr">
        <is>
          <t>Sodio - aire</t>
        </is>
      </c>
      <c r="X720" s="71">
        <f>N720/((0.1*O720)*T720)</f>
        <v/>
      </c>
      <c r="Y720" s="71">
        <f>N720/(0.1*Q720*T720)</f>
        <v/>
      </c>
      <c r="Z720" s="88">
        <f>N720/(0.1*O720)</f>
        <v/>
      </c>
      <c r="AA720" s="88">
        <f>N720/(0.1*Q720)</f>
        <v/>
      </c>
      <c r="AB720" s="90">
        <f>N720/AC720</f>
        <v/>
      </c>
      <c r="AC720" s="31">
        <f>T720*480</f>
        <v/>
      </c>
      <c r="AD720" s="88">
        <f>AB720/O720</f>
        <v/>
      </c>
      <c r="AE720" s="88">
        <f>AB720/Q720</f>
        <v/>
      </c>
      <c r="AF720" s="88">
        <f>((N720/(T720*U720))/O720)</f>
        <v/>
      </c>
      <c r="AG720" s="88">
        <f>((N720/(T720*U720))/Q720)</f>
        <v/>
      </c>
      <c r="AH720" s="88">
        <f>((N720/(T720*U720))/P720)</f>
        <v/>
      </c>
      <c r="AI720" s="88">
        <f>((N720/(T720*U720))/R720)</f>
        <v/>
      </c>
      <c r="AJ720" s="94" t="inlineStr">
        <is>
          <t>Condiciones de muestreo generales planteadas por defecto, pueden considerarse adecudadas para comparativa con valor límite de corta duración.</t>
        </is>
      </c>
      <c r="AK720" s="119" t="inlineStr">
        <is>
          <t>Nota: En esta entrada se considera el valor límite de bisulfito de sodio (CAS: 7631-90-5) como fracción inhalable insoluble con IOM Sampler, para otras opciones indicar los valores de interés. Nota2: En ausencia de VLA-EC disponible en LEP, en esta entrada se considera el STEL de Dinamarca para el mismo CAS: 7631-90-5.</t>
        </is>
      </c>
    </row>
    <row r="721" ht="16"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t="n">
        <v>2</v>
      </c>
      <c r="J721" s="26" t="inlineStr">
        <is>
          <t>2 (IOM Sampler con EDC, MT126)</t>
        </is>
      </c>
      <c r="K721" s="47" t="inlineStr">
        <is>
          <t>EPA 6020A; OSHA ID-121</t>
        </is>
      </c>
      <c r="L721" s="31" t="n">
        <v>2</v>
      </c>
      <c r="M721" t="inlineStr">
        <is>
          <t>F.I: 4 (Button); 3,5 (PGP-GSP 3,5)</t>
        </is>
      </c>
      <c r="N721" s="75" t="n">
        <v>50</v>
      </c>
      <c r="O721" t="n">
        <v>5</v>
      </c>
      <c r="Q721" s="18" t="n">
        <v>5</v>
      </c>
      <c r="R721" s="18" t="n">
        <v>10</v>
      </c>
      <c r="S721" t="inlineStr">
        <is>
          <t>Dinamarca</t>
        </is>
      </c>
      <c r="T721" s="65" t="n">
        <v>2</v>
      </c>
      <c r="U721" s="31" t="n">
        <v>15</v>
      </c>
      <c r="V721" t="inlineStr">
        <is>
          <t>7440-23-5; 7631-90-5; 7681-57-4; 7775-27-1</t>
        </is>
      </c>
      <c r="W721" s="2" t="inlineStr">
        <is>
          <t>Sodio - aire</t>
        </is>
      </c>
      <c r="X721" s="71">
        <f>N721/((0.1*O721)*T721)</f>
        <v/>
      </c>
      <c r="Y721" s="71">
        <f>N721/(0.1*Q721*T721)</f>
        <v/>
      </c>
      <c r="Z721" s="88">
        <f>N721/(0.1*O721)</f>
        <v/>
      </c>
      <c r="AA721" s="88">
        <f>N721/(0.1*Q721)</f>
        <v/>
      </c>
      <c r="AB721" s="90">
        <f>N721/AC721</f>
        <v/>
      </c>
      <c r="AC721" s="31">
        <f>T721*480</f>
        <v/>
      </c>
      <c r="AD721" s="88">
        <f>AB721/O721</f>
        <v/>
      </c>
      <c r="AE721" s="88">
        <f>AB721/Q721</f>
        <v/>
      </c>
      <c r="AF721" s="88">
        <f>((N721/(T721*U721))/O721)</f>
        <v/>
      </c>
      <c r="AG721" s="88">
        <f>((N721/(T721*U721))/Q721)</f>
        <v/>
      </c>
      <c r="AH721" s="88">
        <f>((N721/(T721*U721))/P721)</f>
        <v/>
      </c>
      <c r="AI721" s="88">
        <f>((N721/(T721*U721))/R721)</f>
        <v/>
      </c>
      <c r="AJ721" s="94" t="inlineStr">
        <is>
          <t>Condiciones de muestreo generales planteadas por defecto, pueden considerarse adecudadas para comparativa con valor límite de corta duración.</t>
        </is>
      </c>
      <c r="AK721" s="119" t="inlineStr">
        <is>
          <t>Nota: En esta entrada se considera el valor límite de bisulfito de sodio (CAS: 7631-90-5) como fracción inhalable insoluble con IOM Sampler, para otras opciones indicar los valores de interés. Nota2: En ausencia de VLA-EC disponible en LEP, en esta entrada se considera el STEL de Dinamarca para el mismo CAS: 7631-90-5.</t>
        </is>
      </c>
    </row>
    <row r="722" ht="32"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t="n">
        <v>2</v>
      </c>
      <c r="J722" s="26" t="inlineStr">
        <is>
          <t>2 (IOM Sampler con EDC, MT126)</t>
        </is>
      </c>
      <c r="K722" s="47" t="inlineStr">
        <is>
          <t>EPA 6020A; OSHA ID-121</t>
        </is>
      </c>
      <c r="L722" s="31" t="n">
        <v>2</v>
      </c>
      <c r="M722" t="inlineStr">
        <is>
          <t>F.I: 4 (Button); 3,5 (PGP-GSP 3,5)</t>
        </is>
      </c>
      <c r="N722" s="75" t="n">
        <v>1</v>
      </c>
      <c r="O722" t="n">
        <v>0.1</v>
      </c>
      <c r="Q722" s="18" t="n">
        <v>0.1</v>
      </c>
      <c r="R722" s="18" t="n">
        <v>0.2</v>
      </c>
      <c r="S722" t="inlineStr">
        <is>
          <t>Dinamarca</t>
        </is>
      </c>
      <c r="T722" s="65" t="n">
        <v>2</v>
      </c>
      <c r="U722" s="31" t="n">
        <v>15</v>
      </c>
      <c r="V722" t="inlineStr">
        <is>
          <t>7440-28-0</t>
        </is>
      </c>
      <c r="W722" s="2" t="inlineStr">
        <is>
          <t>Talio - aire</t>
        </is>
      </c>
      <c r="X722" s="71">
        <f>N722/((0.1*O722)*T722)</f>
        <v/>
      </c>
      <c r="Y722" s="71">
        <f>N722/(0.1*Q722*T722)</f>
        <v/>
      </c>
      <c r="Z722" s="88">
        <f>N722/(0.1*O722)</f>
        <v/>
      </c>
      <c r="AA722" s="88">
        <f>N722/(0.1*Q722)</f>
        <v/>
      </c>
      <c r="AB722" s="90">
        <f>N722/AC722</f>
        <v/>
      </c>
      <c r="AC722" s="31">
        <f>T722*480</f>
        <v/>
      </c>
      <c r="AD722" s="88">
        <f>AB722/O722</f>
        <v/>
      </c>
      <c r="AE722" s="88">
        <f>AB722/Q722</f>
        <v/>
      </c>
      <c r="AF722" s="88">
        <f>((N722/(T722*U722))/O722)</f>
        <v/>
      </c>
      <c r="AG722" s="88">
        <f>((N722/(T722*U722))/Q722)</f>
        <v/>
      </c>
      <c r="AH722" s="88">
        <f>((N722/(T722*U722))/P722)</f>
        <v/>
      </c>
      <c r="AI722" s="88">
        <f>((N722/(T722*U722))/R722)</f>
        <v/>
      </c>
      <c r="AJ722" s="94" t="inlineStr">
        <is>
          <t>Condiciones de muestreo generales planteadas por defecto, pueden considerarse adecudadas para comparativa con valor límite de corta duración.</t>
        </is>
      </c>
      <c r="AK722"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 Nota2: En ausencia de VLA-EC disponible en LEP, en esta entrada se considera el STEL de Dinamarca.</t>
        </is>
      </c>
    </row>
    <row r="723" ht="32"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t="n">
        <v>2</v>
      </c>
      <c r="J723" s="26" t="inlineStr">
        <is>
          <t>2 (IOM Sampler con EDC, MT126)</t>
        </is>
      </c>
      <c r="K723" s="47" t="inlineStr">
        <is>
          <t>EPA 6020A; OSHA ID-121</t>
        </is>
      </c>
      <c r="L723" s="31" t="n">
        <v>2</v>
      </c>
      <c r="M723" t="inlineStr">
        <is>
          <t>F.I: 4 (Button); 3,5 (PGP-GSP 3,5)</t>
        </is>
      </c>
      <c r="N723" s="75" t="n">
        <v>1</v>
      </c>
      <c r="O723" t="n">
        <v>0.1</v>
      </c>
      <c r="Q723" s="18" t="n">
        <v>0.1</v>
      </c>
      <c r="R723" s="18" t="n">
        <v>0.2</v>
      </c>
      <c r="S723" t="inlineStr">
        <is>
          <t>Dinamarca</t>
        </is>
      </c>
      <c r="T723" s="65" t="n">
        <v>2</v>
      </c>
      <c r="U723" s="31" t="n">
        <v>15</v>
      </c>
      <c r="V723" t="inlineStr">
        <is>
          <t>7440-28-0</t>
        </is>
      </c>
      <c r="W723" s="2" t="inlineStr">
        <is>
          <t>Talio - aire</t>
        </is>
      </c>
      <c r="X723" s="71">
        <f>N723/((0.1*O723)*T723)</f>
        <v/>
      </c>
      <c r="Y723" s="71">
        <f>N723/(0.1*Q723*T723)</f>
        <v/>
      </c>
      <c r="Z723" s="88">
        <f>N723/(0.1*O723)</f>
        <v/>
      </c>
      <c r="AA723" s="88">
        <f>N723/(0.1*Q723)</f>
        <v/>
      </c>
      <c r="AB723" s="90">
        <f>N723/AC723</f>
        <v/>
      </c>
      <c r="AC723" s="31">
        <f>T723*480</f>
        <v/>
      </c>
      <c r="AD723" s="88">
        <f>AB723/O723</f>
        <v/>
      </c>
      <c r="AE723" s="88">
        <f>AB723/Q723</f>
        <v/>
      </c>
      <c r="AF723" s="88">
        <f>((N723/(T723*U723))/O723)</f>
        <v/>
      </c>
      <c r="AG723" s="88">
        <f>((N723/(T723*U723))/Q723)</f>
        <v/>
      </c>
      <c r="AH723" s="88">
        <f>((N723/(T723*U723))/P723)</f>
        <v/>
      </c>
      <c r="AI723" s="88">
        <f>((N723/(T723*U723))/R723)</f>
        <v/>
      </c>
      <c r="AJ723" s="94" t="inlineStr">
        <is>
          <t>Condiciones de muestreo generales planteadas por defecto, pueden considerarse adecudadas para comparativa con valor límite de corta duración.</t>
        </is>
      </c>
      <c r="AK723"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 Nota2: En ausencia de VLA-EC disponible en LEP, en esta entrada se considera el STEL de Dinamarca.</t>
        </is>
      </c>
    </row>
    <row r="724" ht="16"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t="n">
        <v>2</v>
      </c>
      <c r="J724" s="26" t="inlineStr">
        <is>
          <t>2 (IOM Sampler con EDC, MT126)</t>
        </is>
      </c>
      <c r="K724" s="47" t="inlineStr">
        <is>
          <t>EPA 6020A; OSHA ID-121</t>
        </is>
      </c>
      <c r="L724" s="31" t="n">
        <v>2</v>
      </c>
      <c r="M724" t="inlineStr">
        <is>
          <t>F.I: 4 (Button); 3,5 (PGP-GSP 3,5)</t>
        </is>
      </c>
      <c r="N724" s="75" t="n">
        <v>25</v>
      </c>
      <c r="O724" t="n">
        <v>10</v>
      </c>
      <c r="Q724" s="18" t="n">
        <v>6</v>
      </c>
      <c r="R724" s="18" t="n">
        <v>12</v>
      </c>
      <c r="S724" t="inlineStr">
        <is>
          <t>Dinamarca</t>
        </is>
      </c>
      <c r="T724" s="65" t="n">
        <v>2</v>
      </c>
      <c r="U724" s="31" t="n">
        <v>15</v>
      </c>
      <c r="V724" t="inlineStr">
        <is>
          <t>7440-32-6; 13463-67-7</t>
        </is>
      </c>
      <c r="W724" s="2" t="inlineStr">
        <is>
          <t>Titanio - aire</t>
        </is>
      </c>
      <c r="X724" s="71">
        <f>N724/((0.1*O724)*T724)</f>
        <v/>
      </c>
      <c r="Y724" s="71">
        <f>N724/(0.1*Q724*T724)</f>
        <v/>
      </c>
      <c r="Z724" s="88">
        <f>N724/(0.1*O724)</f>
        <v/>
      </c>
      <c r="AA724" s="88">
        <f>N724/(0.1*Q724)</f>
        <v/>
      </c>
      <c r="AB724" s="90">
        <f>N724/AC724</f>
        <v/>
      </c>
      <c r="AC724" s="31">
        <f>T724*480</f>
        <v/>
      </c>
      <c r="AD724" s="88">
        <f>AB724/O724</f>
        <v/>
      </c>
      <c r="AE724" s="88">
        <f>AB724/Q724</f>
        <v/>
      </c>
      <c r="AF724" s="88">
        <f>((N724/(T724*U724))/O724)</f>
        <v/>
      </c>
      <c r="AG724" s="88">
        <f>((N724/(T724*U724))/Q724)</f>
        <v/>
      </c>
      <c r="AH724" s="88">
        <f>((N724/(T724*U724))/P724)</f>
        <v/>
      </c>
      <c r="AI724" s="88">
        <f>((N724/(T724*U724))/R724)</f>
        <v/>
      </c>
      <c r="AJ724" s="94" t="inlineStr">
        <is>
          <t>Condiciones de muestreo generales planteadas por defecto, pueden considerarse adecudadas para comparativa con valor límite de corta duración.</t>
        </is>
      </c>
      <c r="AK724" s="118" t="inlineStr">
        <is>
          <t>Nota: En esta entrada se considera la fracción inhalable con IOM Sampler, para otras opciones indicar los valores de interés. Nota2: En ausencia de VLA-EC disponible en LEP, en esta entrada se considera el STEL de Dinamarca.</t>
        </is>
      </c>
    </row>
    <row r="725" ht="16"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t="n">
        <v>2</v>
      </c>
      <c r="J725" s="26" t="inlineStr">
        <is>
          <t>2 (IOM Sampler con EDC, MT126)</t>
        </is>
      </c>
      <c r="K725" s="47" t="inlineStr">
        <is>
          <t>EPA 6020A; OSHA ID-121</t>
        </is>
      </c>
      <c r="L725" s="31" t="n">
        <v>2</v>
      </c>
      <c r="M725" t="inlineStr">
        <is>
          <t>F.I: 4 (Button); 3,5 (PGP-GSP 3,5)</t>
        </is>
      </c>
      <c r="N725" s="75" t="n">
        <v>25</v>
      </c>
      <c r="O725" t="n">
        <v>10</v>
      </c>
      <c r="Q725" s="18" t="n">
        <v>6</v>
      </c>
      <c r="R725" s="18" t="n">
        <v>12</v>
      </c>
      <c r="S725" t="inlineStr">
        <is>
          <t>Dinamarca</t>
        </is>
      </c>
      <c r="T725" s="65" t="n">
        <v>2</v>
      </c>
      <c r="U725" s="31" t="n">
        <v>15</v>
      </c>
      <c r="V725" t="inlineStr">
        <is>
          <t>7440-32-6; 13463-67-7</t>
        </is>
      </c>
      <c r="W725" s="2" t="inlineStr">
        <is>
          <t>Titanio - aire</t>
        </is>
      </c>
      <c r="X725" s="71">
        <f>N725/((0.1*O725)*T725)</f>
        <v/>
      </c>
      <c r="Y725" s="71">
        <f>N725/(0.1*Q725*T725)</f>
        <v/>
      </c>
      <c r="Z725" s="88">
        <f>N725/(0.1*O725)</f>
        <v/>
      </c>
      <c r="AA725" s="88">
        <f>N725/(0.1*Q725)</f>
        <v/>
      </c>
      <c r="AB725" s="90">
        <f>N725/AC725</f>
        <v/>
      </c>
      <c r="AC725" s="31">
        <f>T725*480</f>
        <v/>
      </c>
      <c r="AD725" s="88">
        <f>AB725/O725</f>
        <v/>
      </c>
      <c r="AE725" s="88">
        <f>AB725/Q725</f>
        <v/>
      </c>
      <c r="AF725" s="88">
        <f>((N725/(T725*U725))/O725)</f>
        <v/>
      </c>
      <c r="AG725" s="88">
        <f>((N725/(T725*U725))/Q725)</f>
        <v/>
      </c>
      <c r="AH725" s="88">
        <f>((N725/(T725*U725))/P725)</f>
        <v/>
      </c>
      <c r="AI725" s="88">
        <f>((N725/(T725*U725))/R725)</f>
        <v/>
      </c>
      <c r="AJ725" s="94" t="inlineStr">
        <is>
          <t>Condiciones de muestreo generales planteadas por defecto, pueden considerarse adecudadas para comparativa con valor límite de corta duración.</t>
        </is>
      </c>
      <c r="AK725" s="118" t="inlineStr">
        <is>
          <t>Nota: En esta entrada se considera la fracción inhalable con IOM Sampler, para otras opciones indicar los valores de interés. Nota2: En ausencia de VLA-EC disponible en LEP, en esta entrada se considera el STEL de Dinamarca.</t>
        </is>
      </c>
    </row>
    <row r="726" ht="16"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t="n">
        <v>2</v>
      </c>
      <c r="J726" s="26" t="inlineStr">
        <is>
          <t>2 (IOM Sampler con EDC, MT126)</t>
        </is>
      </c>
      <c r="K726" s="26" t="inlineStr">
        <is>
          <t>EPA 6020A; OSHA ID-121</t>
        </is>
      </c>
      <c r="L726" s="31" t="n">
        <v>2</v>
      </c>
      <c r="M726" t="inlineStr">
        <is>
          <t>F.I: 4 (Button); 3,5 (PGP-GSP 3,5) // F.R.: 3 (ciclón SKC); 2,2 (ciclón Casella); 4,2 (GK2.69)</t>
        </is>
      </c>
      <c r="N726" s="75" t="n">
        <v>0.3</v>
      </c>
      <c r="O726" t="n">
        <v>1</v>
      </c>
      <c r="P726" s="18" t="n">
        <v>3</v>
      </c>
      <c r="T726" s="31" t="n">
        <v>2</v>
      </c>
      <c r="U726" s="31" t="n">
        <v>15</v>
      </c>
      <c r="V726" t="inlineStr">
        <is>
          <t>7440-62-2; 1314-62-1; 12604-58-9</t>
        </is>
      </c>
      <c r="W726" s="2" t="inlineStr">
        <is>
          <t>Vanadio - aire</t>
        </is>
      </c>
      <c r="X726" s="71">
        <f>N726/((0.1*O726)*T726)</f>
        <v/>
      </c>
      <c r="Y726" s="71">
        <f>N726/(0.1*Q726*T726)</f>
        <v/>
      </c>
      <c r="Z726" s="88">
        <f>N726/(0.1*O726)</f>
        <v/>
      </c>
      <c r="AA726" s="88">
        <f>N726/(0.1*Q726)</f>
        <v/>
      </c>
      <c r="AB726" s="90">
        <f>N726/AC726</f>
        <v/>
      </c>
      <c r="AC726" s="31">
        <f>T726*480</f>
        <v/>
      </c>
      <c r="AD726" s="88">
        <f>AB726/O726</f>
        <v/>
      </c>
      <c r="AE726" s="88">
        <f>AB726/Q726</f>
        <v/>
      </c>
      <c r="AF726" s="88">
        <f>((N726/(T726*U726))/O726)</f>
        <v/>
      </c>
      <c r="AG726" s="88">
        <f>((N726/(T726*U726))/Q726)</f>
        <v/>
      </c>
      <c r="AH726" s="88">
        <f>((N726/(T726*U726))/P726)</f>
        <v/>
      </c>
      <c r="AI726" s="88">
        <f>((N726/(T726*U726))/R726)</f>
        <v/>
      </c>
      <c r="AJ726" s="94" t="inlineStr">
        <is>
          <t>Condiciones de muestreo generales planteadas por defecto, pueden considerarse adecudadas para comparativa con valor límite de corta duración.</t>
        </is>
      </c>
      <c r="AK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t="n">
        <v>2</v>
      </c>
      <c r="J727" s="26" t="inlineStr">
        <is>
          <t>2 (IOM Sampler con EDC, MT126)</t>
        </is>
      </c>
      <c r="K727" s="26" t="inlineStr">
        <is>
          <t>EPA 6020A; OSHA ID-121</t>
        </is>
      </c>
      <c r="L727" s="31" t="n">
        <v>2</v>
      </c>
      <c r="M727" t="inlineStr">
        <is>
          <t>F.I: 4 (Button); 3,5 (PGP-GSP 3,5) // F.R.: 3 (ciclón SKC); 2,2 (ciclón Casella); 4,2 (GK2.69)</t>
        </is>
      </c>
      <c r="N727" s="75" t="n">
        <v>0.3</v>
      </c>
      <c r="O727" t="n">
        <v>1</v>
      </c>
      <c r="P727" s="18" t="n">
        <v>3</v>
      </c>
      <c r="T727" s="31" t="n">
        <v>2</v>
      </c>
      <c r="U727" s="31" t="n">
        <v>15</v>
      </c>
      <c r="V727" t="inlineStr">
        <is>
          <t>7440-62-2; 1314-62-1; 12604-58-9</t>
        </is>
      </c>
      <c r="W727" s="2" t="inlineStr">
        <is>
          <t>Vanadio - aire</t>
        </is>
      </c>
      <c r="X727" s="71">
        <f>N727/((0.1*O727)*T727)</f>
        <v/>
      </c>
      <c r="Y727" s="71">
        <f>N727/(0.1*Q727*T727)</f>
        <v/>
      </c>
      <c r="Z727" s="88">
        <f>N727/(0.1*O727)</f>
        <v/>
      </c>
      <c r="AA727" s="88">
        <f>N727/(0.1*Q727)</f>
        <v/>
      </c>
      <c r="AB727" s="90">
        <f>N727/AC727</f>
        <v/>
      </c>
      <c r="AC727" s="31">
        <f>T727*480</f>
        <v/>
      </c>
      <c r="AD727" s="88">
        <f>AB727/O727</f>
        <v/>
      </c>
      <c r="AE727" s="88">
        <f>AB727/Q727</f>
        <v/>
      </c>
      <c r="AF727" s="88">
        <f>((N727/(T727*U727))/O727)</f>
        <v/>
      </c>
      <c r="AG727" s="88">
        <f>((N727/(T727*U727))/Q727)</f>
        <v/>
      </c>
      <c r="AH727" s="88">
        <f>((N727/(T727*U727))/P727)</f>
        <v/>
      </c>
      <c r="AI727" s="88">
        <f>((N727/(T727*U727))/R727)</f>
        <v/>
      </c>
      <c r="AJ727" s="94" t="inlineStr">
        <is>
          <t>Condiciones de muestreo generales planteadas por defecto, pueden considerarse adecudadas para comparativa con valor límite de corta duración.</t>
        </is>
      </c>
      <c r="AK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3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25" t="inlineStr">
        <is>
          <t>0,15-0,25</t>
        </is>
      </c>
      <c r="J728" s="26" t="inlineStr">
        <is>
          <t>0,15-0,25 (MT079)</t>
        </is>
      </c>
      <c r="K728" s="27" t="inlineStr">
        <is>
          <t>NIOSH 6009</t>
        </is>
      </c>
      <c r="L728" s="31" t="n">
        <v>0.2</v>
      </c>
      <c r="N728" s="75" t="n">
        <v>0.1</v>
      </c>
      <c r="O728" t="n">
        <v>0.02</v>
      </c>
      <c r="Q728" s="18" t="n">
        <v>0.02</v>
      </c>
      <c r="R728" s="18" t="n">
        <v>0.16</v>
      </c>
      <c r="S728" t="inlineStr">
        <is>
          <t>Alemania</t>
        </is>
      </c>
      <c r="T728" s="65" t="n">
        <v>0.25</v>
      </c>
      <c r="U728" s="31" t="n">
        <v>15</v>
      </c>
      <c r="V728" t="inlineStr">
        <is>
          <t>7439-97-6; 7487-94-7; 21908-53-2</t>
        </is>
      </c>
      <c r="W728" s="2" t="inlineStr">
        <is>
          <t>Mercurio vapor - aire</t>
        </is>
      </c>
      <c r="X728" s="72">
        <f>N728/((0.1*O728)*T728)</f>
        <v/>
      </c>
      <c r="Y728" s="71">
        <f>N728/(0.1*Q728*T728)</f>
        <v/>
      </c>
      <c r="Z728" s="88">
        <f>N728/(0.1*O728)</f>
        <v/>
      </c>
      <c r="AA728" s="88">
        <f>N728/(0.1*Q728)</f>
        <v/>
      </c>
      <c r="AB728" s="90">
        <f>N728/AC728</f>
        <v/>
      </c>
      <c r="AC728" s="31">
        <f>T728*480</f>
        <v/>
      </c>
      <c r="AD728" s="88">
        <f>AB728/O728</f>
        <v/>
      </c>
      <c r="AE728" s="88">
        <f>AB728/Q728</f>
        <v/>
      </c>
      <c r="AF728" s="102">
        <f>((N728/(T728*U728))/O728)</f>
        <v/>
      </c>
      <c r="AG728" s="88">
        <f>((N728/(T728*U728))/Q728)</f>
        <v/>
      </c>
      <c r="AH728" s="88">
        <f>((N728/(T728*U728))/P728)</f>
        <v/>
      </c>
      <c r="AI728" s="88">
        <f>((N728/(T728*U728))/R728)</f>
        <v/>
      </c>
      <c r="AJ728" s="94" t="inlineStr">
        <is>
          <t>Condiciones de muestreo generales planteadas por defecto, pueden considerarse adecudadas para comparativa con valor límite de corta duración.</t>
        </is>
      </c>
      <c r="AK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29" ht="3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25" t="inlineStr">
        <is>
          <t>0,15-0,25</t>
        </is>
      </c>
      <c r="J729" s="26" t="inlineStr">
        <is>
          <t>0,15-0,25 (MT085)</t>
        </is>
      </c>
      <c r="K729" s="27" t="inlineStr">
        <is>
          <t>NIOSH 6009</t>
        </is>
      </c>
      <c r="L729" s="31" t="n">
        <v>0.2</v>
      </c>
      <c r="N729" s="75" t="n">
        <v>0.2</v>
      </c>
      <c r="O729" t="n">
        <v>0.02</v>
      </c>
      <c r="Q729" s="18" t="n">
        <v>0.02</v>
      </c>
      <c r="R729" s="18" t="n">
        <v>0.16</v>
      </c>
      <c r="S729" t="inlineStr">
        <is>
          <t>Alemania</t>
        </is>
      </c>
      <c r="T729" s="65" t="n">
        <v>0.25</v>
      </c>
      <c r="U729" s="31" t="n">
        <v>15</v>
      </c>
      <c r="V729" t="inlineStr">
        <is>
          <t>7439-97-6; 7487-94-7; 21908-53-2</t>
        </is>
      </c>
      <c r="W729" s="2" t="inlineStr">
        <is>
          <t>Mercurio vapor - aire</t>
        </is>
      </c>
      <c r="X729" s="73">
        <f>N729/((0.1*O729)*T729)</f>
        <v/>
      </c>
      <c r="Y729" s="71">
        <f>N729/(0.1*Q729*T729)</f>
        <v/>
      </c>
      <c r="Z729" s="88">
        <f>N729/(0.1*O729)</f>
        <v/>
      </c>
      <c r="AA729" s="88">
        <f>N729/(0.1*Q729)</f>
        <v/>
      </c>
      <c r="AB729" s="90">
        <f>N729/AC729</f>
        <v/>
      </c>
      <c r="AC729" s="31">
        <f>T729*480</f>
        <v/>
      </c>
      <c r="AD729" s="88">
        <f>AB729/O729</f>
        <v/>
      </c>
      <c r="AE729" s="88">
        <f>AB729/Q729</f>
        <v/>
      </c>
      <c r="AF729" s="102">
        <f>((N729/(T729*U729))/O729)</f>
        <v/>
      </c>
      <c r="AG729" s="88">
        <f>((N729/(T729*U729))/Q729)</f>
        <v/>
      </c>
      <c r="AH729" s="88">
        <f>((N729/(T729*U729))/P729)</f>
        <v/>
      </c>
      <c r="AI729" s="88">
        <f>((N729/(T729*U729))/R729)</f>
        <v/>
      </c>
      <c r="AJ729" s="94" t="inlineStr">
        <is>
          <t>Condiciones de muestreo generales planteadas por defecto, pueden considerarse adecudadas para comparativa con valor límite de corta duración.</t>
        </is>
      </c>
      <c r="AK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30" ht="16"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25" t="inlineStr">
        <is>
          <t>0,15-0,25</t>
        </is>
      </c>
      <c r="J730" s="26" t="inlineStr">
        <is>
          <t>0,15-0,25 (MT079)</t>
        </is>
      </c>
      <c r="K730" s="27" t="inlineStr">
        <is>
          <t>NIOSH 6009</t>
        </is>
      </c>
      <c r="L730" s="31" t="n">
        <v>0.2</v>
      </c>
      <c r="N730" s="75" t="n">
        <v>0.1</v>
      </c>
      <c r="O730" t="n">
        <v>0.02</v>
      </c>
      <c r="Q730" s="18" t="n">
        <v>0.02</v>
      </c>
      <c r="R730" s="18" t="n">
        <v>0.16</v>
      </c>
      <c r="S730" t="inlineStr">
        <is>
          <t>Alemania</t>
        </is>
      </c>
      <c r="T730" s="31" t="n">
        <v>0.25</v>
      </c>
      <c r="U730" s="31" t="n">
        <v>15</v>
      </c>
      <c r="V730" t="inlineStr">
        <is>
          <t>7439-97-6; 7487-94-7; 21908-53-2</t>
        </is>
      </c>
      <c r="W730" s="2" t="inlineStr">
        <is>
          <t>Mercurio vapor - aire</t>
        </is>
      </c>
      <c r="X730" s="72">
        <f>N730/((0.1*O730)*T730)</f>
        <v/>
      </c>
      <c r="Y730" s="71">
        <f>N730/(0.1*Q730*T730)</f>
        <v/>
      </c>
      <c r="Z730" s="88">
        <f>N730/(0.1*O730)</f>
        <v/>
      </c>
      <c r="AA730" s="88">
        <f>N730/(0.1*Q730)</f>
        <v/>
      </c>
      <c r="AB730" s="90">
        <f>N730/AC730</f>
        <v/>
      </c>
      <c r="AC730" s="31">
        <f>T730*480</f>
        <v/>
      </c>
      <c r="AD730" s="88">
        <f>AB730/O730</f>
        <v/>
      </c>
      <c r="AE730" s="88">
        <f>AB730/Q730</f>
        <v/>
      </c>
      <c r="AF730" s="102">
        <f>((N730/(T730*U730))/O730)</f>
        <v/>
      </c>
      <c r="AG730" s="88">
        <f>((N730/(T730*U730))/Q730)</f>
        <v/>
      </c>
      <c r="AH730" s="88">
        <f>((N730/(T730*U730))/P730)</f>
        <v/>
      </c>
      <c r="AI730" s="88">
        <f>((N730/(T730*U730))/R730)</f>
        <v/>
      </c>
      <c r="AJ730" s="94" t="inlineStr">
        <is>
          <t>Condiciones de muestreo generales planteadas por defecto, pueden considerarse adecudadas para comparativa con valor límite de corta duración.</t>
        </is>
      </c>
      <c r="AK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3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25" t="inlineStr">
        <is>
          <t>0,15-0,25</t>
        </is>
      </c>
      <c r="J731" s="27" t="inlineStr">
        <is>
          <t>0,15-0,25 (MT085)</t>
        </is>
      </c>
      <c r="K731" s="27" t="inlineStr">
        <is>
          <t>NIOSH 6009</t>
        </is>
      </c>
      <c r="L731" s="31" t="n">
        <v>0.2</v>
      </c>
      <c r="N731" s="75" t="n">
        <v>0.2</v>
      </c>
      <c r="O731" t="n">
        <v>0.02</v>
      </c>
      <c r="Q731" s="18" t="n">
        <v>0.02</v>
      </c>
      <c r="R731" s="18" t="n">
        <v>0.16</v>
      </c>
      <c r="S731" t="inlineStr">
        <is>
          <t>Alemania</t>
        </is>
      </c>
      <c r="T731" s="31" t="n">
        <v>0.25</v>
      </c>
      <c r="U731" s="31" t="n">
        <v>15</v>
      </c>
      <c r="V731" t="inlineStr">
        <is>
          <t>7439-97-6; 7487-94-7; 21908-53-2</t>
        </is>
      </c>
      <c r="W731" s="2" t="inlineStr">
        <is>
          <t>Mercurio vapor - aire</t>
        </is>
      </c>
      <c r="X731" s="73">
        <f>N731/((0.1*O731)*T731)</f>
        <v/>
      </c>
      <c r="Y731" s="71">
        <f>N731/(0.1*Q731*T731)</f>
        <v/>
      </c>
      <c r="Z731" s="88">
        <f>N731/(0.1*O731)</f>
        <v/>
      </c>
      <c r="AA731" s="88">
        <f>N731/(0.1*Q731)</f>
        <v/>
      </c>
      <c r="AB731" s="90">
        <f>N731/AC731</f>
        <v/>
      </c>
      <c r="AC731" s="31">
        <f>T731*480</f>
        <v/>
      </c>
      <c r="AD731" s="88">
        <f>AB731/O731</f>
        <v/>
      </c>
      <c r="AE731" s="88">
        <f>AB731/Q731</f>
        <v/>
      </c>
      <c r="AF731" s="102">
        <f>((N731/(T731*U731))/O731)</f>
        <v/>
      </c>
      <c r="AG731" s="88">
        <f>((N731/(T731*U731))/Q731)</f>
        <v/>
      </c>
      <c r="AH731" s="88">
        <f>((N731/(T731*U731))/P731)</f>
        <v/>
      </c>
      <c r="AI731" s="88">
        <f>((N731/(T731*U731))/R731)</f>
        <v/>
      </c>
      <c r="AJ731" s="94" t="inlineStr">
        <is>
          <t>Condiciones de muestreo generales planteadas por defecto, pueden considerarse adecudadas para comparativa con valor límite de corta duración.</t>
        </is>
      </c>
      <c r="AK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32" ht="3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t="n">
        <v>2</v>
      </c>
      <c r="J732" s="26" t="inlineStr">
        <is>
          <t>2 (IOM Sampler con FQ, MT133)</t>
        </is>
      </c>
      <c r="K732" s="27" t="inlineStr">
        <is>
          <t>ISO 17733</t>
        </is>
      </c>
      <c r="L732" s="31" t="n">
        <v>2</v>
      </c>
      <c r="M732" t="inlineStr">
        <is>
          <t>F.I: 4 (Button); 3,5 (PGP-GSP 3,5)</t>
        </is>
      </c>
      <c r="N732" s="75" t="n">
        <v>0.1</v>
      </c>
      <c r="O732" t="n">
        <v>0.02</v>
      </c>
      <c r="Q732" s="18" t="n">
        <v>0.02</v>
      </c>
      <c r="R732" s="18" t="n">
        <v>0.16</v>
      </c>
      <c r="S732" t="inlineStr">
        <is>
          <t>Alemania</t>
        </is>
      </c>
      <c r="T732" s="31" t="n">
        <v>2</v>
      </c>
      <c r="U732" s="31" t="n">
        <v>15</v>
      </c>
      <c r="V732" t="inlineStr">
        <is>
          <t>7439-97-6; 7487-94-7; 21908-53-2</t>
        </is>
      </c>
      <c r="W732" s="2" t="inlineStr">
        <is>
          <t>Mercurio particulado - aire</t>
        </is>
      </c>
      <c r="X732" s="71">
        <f>N732/((0.1*O732)*T732)</f>
        <v/>
      </c>
      <c r="Y732" s="71">
        <f>N732/(0.1*Q732*T732)</f>
        <v/>
      </c>
      <c r="Z732" s="88">
        <f>N732/(0.1*O732)</f>
        <v/>
      </c>
      <c r="AA732" s="88">
        <f>N732/(0.1*Q732)</f>
        <v/>
      </c>
      <c r="AB732" s="90">
        <f>N732/AC732</f>
        <v/>
      </c>
      <c r="AC732" s="31">
        <f>T732*480</f>
        <v/>
      </c>
      <c r="AD732" s="88">
        <f>AB732/O732</f>
        <v/>
      </c>
      <c r="AE732" s="88">
        <f>AB732/Q732</f>
        <v/>
      </c>
      <c r="AF732" s="88">
        <f>((N732/(T732*U732))/O732)</f>
        <v/>
      </c>
      <c r="AG732" s="88">
        <f>((N732/(T732*U732))/Q732)</f>
        <v/>
      </c>
      <c r="AH732" s="88">
        <f>((N732/(T732*U732))/P732)</f>
        <v/>
      </c>
      <c r="AI732" s="88">
        <f>((N732/(T732*U732))/R732)</f>
        <v/>
      </c>
      <c r="AJ732" s="94" t="inlineStr">
        <is>
          <t>Condiciones de muestreo generales planteadas por defecto, pueden considerarse adecudadas para comparativa con valor límite de corta duración.</t>
        </is>
      </c>
      <c r="AK732" s="119" t="inlineStr">
        <is>
          <t>Nota: Agente afectado por RD 612/2024, ya se considera valor límite propuesto en esta entrada. Nota2: En esta entrada se considera la fracción inhalable con IOM Sampler, para otras opciones indicar los valores de interés. Nota3: En ausencia de VLA-EC en LEP, consideramos el STEL de Alemania en Gestis (se definen valores límite diferentes como vapor y fracción inhalable, aunque coincidentes numéricamente; TWA: 0,2mg/m3 y STEL: 0,16mg/m3).</t>
        </is>
      </c>
    </row>
    <row r="733" ht="3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t="n">
        <v>2</v>
      </c>
      <c r="J733" s="26" t="inlineStr">
        <is>
          <t>2 (IOM Sampler con FQ, MT133)</t>
        </is>
      </c>
      <c r="K733" s="27" t="inlineStr">
        <is>
          <t>ISO 17733</t>
        </is>
      </c>
      <c r="L733" s="31" t="n">
        <v>2</v>
      </c>
      <c r="M733" t="inlineStr">
        <is>
          <t>F.I: 4 (Button); 3,5 (PGP-GSP 3,5)</t>
        </is>
      </c>
      <c r="N733" s="75" t="n">
        <v>0.1</v>
      </c>
      <c r="O733" t="n">
        <v>0.02</v>
      </c>
      <c r="Q733" s="18" t="n">
        <v>0.02</v>
      </c>
      <c r="R733" s="18" t="n">
        <v>0.16</v>
      </c>
      <c r="S733" t="inlineStr">
        <is>
          <t>Alemania</t>
        </is>
      </c>
      <c r="T733" s="31" t="n">
        <v>2</v>
      </c>
      <c r="U733" s="31" t="n">
        <v>15</v>
      </c>
      <c r="V733" t="inlineStr">
        <is>
          <t>7439-97-6; 7487-94-7; 21908-53-2</t>
        </is>
      </c>
      <c r="W733" s="2" t="inlineStr">
        <is>
          <t>Mercurio particulado - aire</t>
        </is>
      </c>
      <c r="X733" s="71">
        <f>N733/((0.1*O733)*T733)</f>
        <v/>
      </c>
      <c r="Y733" s="71">
        <f>N733/(0.1*Q733*T733)</f>
        <v/>
      </c>
      <c r="Z733" s="88">
        <f>N733/(0.1*O733)</f>
        <v/>
      </c>
      <c r="AA733" s="88">
        <f>N733/(0.1*Q733)</f>
        <v/>
      </c>
      <c r="AB733" s="90">
        <f>N733/AC733</f>
        <v/>
      </c>
      <c r="AC733" s="31">
        <f>T733*480</f>
        <v/>
      </c>
      <c r="AD733" s="88">
        <f>AB733/O733</f>
        <v/>
      </c>
      <c r="AE733" s="88">
        <f>AB733/Q733</f>
        <v/>
      </c>
      <c r="AF733" s="88">
        <f>((N733/(T733*U733))/O733)</f>
        <v/>
      </c>
      <c r="AG733" s="88">
        <f>((N733/(T733*U733))/Q733)</f>
        <v/>
      </c>
      <c r="AH733" s="88">
        <f>((N733/(T733*U733))/P733)</f>
        <v/>
      </c>
      <c r="AI733" s="88">
        <f>((N733/(T733*U733))/R733)</f>
        <v/>
      </c>
      <c r="AJ733" s="94" t="inlineStr">
        <is>
          <t>Condiciones de muestreo generales planteadas por defecto, pueden considerarse adecudadas para comparativa con valor límite de corta duración.</t>
        </is>
      </c>
      <c r="AK733" s="119" t="inlineStr">
        <is>
          <t>Nota: Agente afectado por RD 612/2024, ya se considera valor límite propuesto en esta entrada. Nota2: En esta entrada se considera la fracción inhalable con IOM Sampler, para otras opciones indicar los valores de interés. Nota3: En ausencia de VLA-EC en LEP, consideramos el STEL de Alemania en Gestis (se definen valores límite diferentes como vapor y fracción inhalable, aunque coincidentes numéricamente; TWA: 0,2mg/m3 y STEL: 0,16mg/m3).</t>
        </is>
      </c>
    </row>
    <row r="734" ht="1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7" t="n">
        <v>3</v>
      </c>
      <c r="J734" s="51" t="inlineStr">
        <is>
          <t>3 (ciclón SKC con EDC, MT130)</t>
        </is>
      </c>
      <c r="K734" s="51" t="inlineStr">
        <is>
          <t>OSHA ID-121</t>
        </is>
      </c>
      <c r="L734" s="67" t="n">
        <v>3</v>
      </c>
      <c r="M734" s="7" t="inlineStr">
        <is>
          <t>2,2 (ciclón Casella); 4,2 (GK2.69)</t>
        </is>
      </c>
      <c r="N734" s="78" t="n">
        <v>56</v>
      </c>
      <c r="O734" s="7" t="n">
        <v>1</v>
      </c>
      <c r="P734" s="7" t="n">
        <v>4</v>
      </c>
      <c r="T734" s="67" t="n">
        <v>3</v>
      </c>
      <c r="U734" s="31" t="n">
        <v>15</v>
      </c>
      <c r="V734" s="7" t="inlineStr">
        <is>
          <t>1305-62-0</t>
        </is>
      </c>
      <c r="W734" s="8" t="inlineStr">
        <is>
          <t>Hidróxido de calcio - aire</t>
        </is>
      </c>
      <c r="X734" s="71">
        <f>N734/((0.1*O734)*T734)</f>
        <v/>
      </c>
      <c r="Y734" s="71">
        <f>N734/(0.1*Q734*T734)</f>
        <v/>
      </c>
      <c r="Z734" s="88">
        <f>N734/(0.1*O734)</f>
        <v/>
      </c>
      <c r="AA734" s="88">
        <f>N734/(0.1*Q734)</f>
        <v/>
      </c>
      <c r="AB734" s="90">
        <f>N734/AC734</f>
        <v/>
      </c>
      <c r="AC734" s="31">
        <f>T734*480</f>
        <v/>
      </c>
      <c r="AD734" s="88">
        <f>AB734/O734</f>
        <v/>
      </c>
      <c r="AE734" s="88">
        <f>AB734/Q734</f>
        <v/>
      </c>
      <c r="AF734" s="102">
        <f>((N734/(T734*U734))/O734)</f>
        <v/>
      </c>
      <c r="AG734" s="88">
        <f>((N734/(T734*U734))/Q734)</f>
        <v/>
      </c>
      <c r="AH734" s="88">
        <f>((N734/(T734*U734))/P734)</f>
        <v/>
      </c>
      <c r="AI734" s="88">
        <f>((N734/(T734*U734))/R734)</f>
        <v/>
      </c>
      <c r="AJ734" s="94" t="inlineStr">
        <is>
          <t>Condiciones de muestreo generales planteadas por defecto, pueden considerarse adecudadas para comparativa con valor límite de corta duración.</t>
        </is>
      </c>
      <c r="AK734" s="122" t="inlineStr">
        <is>
          <t>Nota: En esta entrada se considera la fracción respirable con ciclón SKC, para otras opciones indicar los valores de interés.</t>
        </is>
      </c>
    </row>
    <row r="735" ht="1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7" t="n">
        <v>3</v>
      </c>
      <c r="J735" s="51" t="inlineStr">
        <is>
          <t>3 (ciclón SKC con EDC, MT130)</t>
        </is>
      </c>
      <c r="K735" s="51" t="inlineStr">
        <is>
          <t>OSHA ID-121</t>
        </is>
      </c>
      <c r="L735" s="67" t="n">
        <v>3</v>
      </c>
      <c r="M735" s="7" t="inlineStr">
        <is>
          <t>2,2 (ciclón Casella); 4,2 (GK2.69)</t>
        </is>
      </c>
      <c r="N735" s="78" t="n">
        <v>56</v>
      </c>
      <c r="O735" s="7" t="n">
        <v>1</v>
      </c>
      <c r="P735" s="7" t="n">
        <v>4</v>
      </c>
      <c r="T735" s="67" t="n">
        <v>3</v>
      </c>
      <c r="U735" s="31" t="n">
        <v>15</v>
      </c>
      <c r="V735" s="7" t="inlineStr">
        <is>
          <t>1305-62-0</t>
        </is>
      </c>
      <c r="W735" s="8" t="inlineStr">
        <is>
          <t>Hidróxido de calcio - aire</t>
        </is>
      </c>
      <c r="X735" s="71">
        <f>N735/((0.1*O735)*T735)</f>
        <v/>
      </c>
      <c r="Y735" s="71">
        <f>N735/(0.1*Q735*T735)</f>
        <v/>
      </c>
      <c r="Z735" s="88">
        <f>N735/(0.1*O735)</f>
        <v/>
      </c>
      <c r="AA735" s="88">
        <f>N735/(0.1*Q735)</f>
        <v/>
      </c>
      <c r="AB735" s="90">
        <f>N735/AC735</f>
        <v/>
      </c>
      <c r="AC735" s="31">
        <f>T735*480</f>
        <v/>
      </c>
      <c r="AD735" s="88">
        <f>AB735/O735</f>
        <v/>
      </c>
      <c r="AE735" s="88">
        <f>AB735/Q735</f>
        <v/>
      </c>
      <c r="AF735" s="102">
        <f>((N735/(T735*U735))/O735)</f>
        <v/>
      </c>
      <c r="AG735" s="88">
        <f>((N735/(T735*U735))/Q735)</f>
        <v/>
      </c>
      <c r="AH735" s="88">
        <f>((N735/(T735*U735))/P735)</f>
        <v/>
      </c>
      <c r="AI735" s="88">
        <f>((N735/(T735*U735))/R735)</f>
        <v/>
      </c>
      <c r="AJ735" s="94" t="inlineStr">
        <is>
          <t>Condiciones de muestreo generales planteadas por defecto, pueden considerarse adecudadas para comparativa con valor límite de corta duración.</t>
        </is>
      </c>
      <c r="AK735" s="122" t="inlineStr">
        <is>
          <t>Nota: En esta entrada se considera la fracción respirable con ciclón SKC, para otras opciones indicar los valores de interés.</t>
        </is>
      </c>
    </row>
    <row r="736" ht="16"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t="n">
        <v>2</v>
      </c>
      <c r="J736" s="26" t="inlineStr">
        <is>
          <t>2 (IOM Sampler con PTFE, MT128)</t>
        </is>
      </c>
      <c r="K736" s="27" t="inlineStr">
        <is>
          <t>OSHA ID-121</t>
        </is>
      </c>
      <c r="L736" s="31" t="n">
        <v>2</v>
      </c>
      <c r="M736" t="inlineStr">
        <is>
          <t>F.I: 4 (Button); 3,5 (PGP-GSP 3,5)</t>
        </is>
      </c>
      <c r="N736" s="75" t="n">
        <v>15</v>
      </c>
      <c r="P736" t="n">
        <v>2</v>
      </c>
      <c r="Q736" s="18" t="n">
        <v>2</v>
      </c>
      <c r="R736" s="18" t="n">
        <v>2</v>
      </c>
      <c r="S736" t="inlineStr">
        <is>
          <t>Dinamarca</t>
        </is>
      </c>
      <c r="T736" s="31" t="n">
        <v>2</v>
      </c>
      <c r="U736" s="31" t="n">
        <v>15</v>
      </c>
      <c r="V736" t="inlineStr">
        <is>
          <t>1310-58-3</t>
        </is>
      </c>
      <c r="W736" s="2" t="inlineStr">
        <is>
          <t>Hidróxido de potasio - aire</t>
        </is>
      </c>
      <c r="X736" s="71">
        <f>N736/((0.1*O736)*T736)</f>
        <v/>
      </c>
      <c r="Y736" s="71">
        <f>N736/(0.1*Q736*T736)</f>
        <v/>
      </c>
      <c r="Z736" s="88">
        <f>N736/(0.1*O736)</f>
        <v/>
      </c>
      <c r="AA736" s="88">
        <f>N736/(0.1*Q736)</f>
        <v/>
      </c>
      <c r="AB736" s="90">
        <f>N736/AC736</f>
        <v/>
      </c>
      <c r="AC736" s="31">
        <f>T736*480</f>
        <v/>
      </c>
      <c r="AD736" s="88">
        <f>AB736/O736</f>
        <v/>
      </c>
      <c r="AE736" s="88">
        <f>AB736/Q736</f>
        <v/>
      </c>
      <c r="AF736" s="88">
        <f>((N736/(T736*U736))/O736)</f>
        <v/>
      </c>
      <c r="AG736" s="88">
        <f>((N736/(T736*U736))/Q736)</f>
        <v/>
      </c>
      <c r="AH736" s="88">
        <f>((N736/(T736*U736))/P736)</f>
        <v/>
      </c>
      <c r="AI736" s="88">
        <f>((N736/(T736*U736))/R736)</f>
        <v/>
      </c>
      <c r="AJ736" s="94" t="inlineStr">
        <is>
          <t>Condiciones de muestreo generales planteadas por defecto, pueden considerarse adecudadas para comparativa con valor límite de corta duración.</t>
        </is>
      </c>
      <c r="AK736" s="118" t="inlineStr">
        <is>
          <t>Nota: En esta entrada se considera la fracción inhalable con IOM Sampler, para otras opciones indicar los valores de interés. Nota2: En ausencia de VLA-ED disponible en LEP, en esta entrada se informa el TWA disponible en Gestis para Dinamarca.</t>
        </is>
      </c>
    </row>
    <row r="737" ht="16"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t="n">
        <v>2</v>
      </c>
      <c r="J737" s="26" t="inlineStr">
        <is>
          <t>2 (IOM Sampler con PTFE, MT128)</t>
        </is>
      </c>
      <c r="K737" s="27" t="inlineStr">
        <is>
          <t>OSHA ID-121</t>
        </is>
      </c>
      <c r="L737" s="31" t="n">
        <v>2</v>
      </c>
      <c r="M737" t="inlineStr">
        <is>
          <t>F.I: 4 (Button); 3,5 (PGP-GSP 3,5)</t>
        </is>
      </c>
      <c r="N737" s="75" t="n">
        <v>15</v>
      </c>
      <c r="P737" t="n">
        <v>2</v>
      </c>
      <c r="Q737" s="18" t="n">
        <v>2</v>
      </c>
      <c r="R737" s="18" t="n">
        <v>2</v>
      </c>
      <c r="S737" t="inlineStr">
        <is>
          <t>Dinamarca</t>
        </is>
      </c>
      <c r="T737" s="31" t="n">
        <v>2</v>
      </c>
      <c r="U737" s="31" t="n">
        <v>15</v>
      </c>
      <c r="V737" t="inlineStr">
        <is>
          <t>1310-58-3</t>
        </is>
      </c>
      <c r="W737" s="2" t="inlineStr">
        <is>
          <t>Hidróxido de potasio - aire</t>
        </is>
      </c>
      <c r="X737" s="71">
        <f>N737/((0.1*O737)*T737)</f>
        <v/>
      </c>
      <c r="Y737" s="71">
        <f>N737/(0.1*Q737*T737)</f>
        <v/>
      </c>
      <c r="Z737" s="88">
        <f>N737/(0.1*O737)</f>
        <v/>
      </c>
      <c r="AA737" s="88">
        <f>N737/(0.1*Q737)</f>
        <v/>
      </c>
      <c r="AB737" s="90">
        <f>N737/AC737</f>
        <v/>
      </c>
      <c r="AC737" s="31">
        <f>T737*480</f>
        <v/>
      </c>
      <c r="AD737" s="88">
        <f>AB737/O737</f>
        <v/>
      </c>
      <c r="AE737" s="88">
        <f>AB737/Q737</f>
        <v/>
      </c>
      <c r="AF737" s="88">
        <f>((N737/(T737*U737))/O737)</f>
        <v/>
      </c>
      <c r="AG737" s="88">
        <f>((N737/(T737*U737))/Q737)</f>
        <v/>
      </c>
      <c r="AH737" s="88">
        <f>((N737/(T737*U737))/P737)</f>
        <v/>
      </c>
      <c r="AI737" s="88">
        <f>((N737/(T737*U737))/R737)</f>
        <v/>
      </c>
      <c r="AJ737" s="94" t="inlineStr">
        <is>
          <t>Condiciones de muestreo generales planteadas por defecto, pueden considerarse adecudadas para comparativa con valor límite de corta duración.</t>
        </is>
      </c>
      <c r="AK737" s="118" t="inlineStr">
        <is>
          <t>Nota: En esta entrada se considera la fracción inhalable con IOM Sampler, para otras opciones indicar los valores de interés. Nota2: En ausencia de VLA-ED disponible en LEP, en esta entrada se informa el TWA disponible en Gestis para Dinamarca.</t>
        </is>
      </c>
    </row>
    <row r="738" ht="16"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t="n">
        <v>2</v>
      </c>
      <c r="J738" s="26" t="inlineStr">
        <is>
          <t>2 (IOM Sampler con PTFE, MT128)</t>
        </is>
      </c>
      <c r="K738" s="27" t="inlineStr">
        <is>
          <t>OSHA ID-121</t>
        </is>
      </c>
      <c r="L738" s="31" t="n">
        <v>2</v>
      </c>
      <c r="M738" t="inlineStr">
        <is>
          <t>F.I: 4 (Button); 3,5 (PGP-GSP 3,5)</t>
        </is>
      </c>
      <c r="N738" s="75" t="n">
        <v>9</v>
      </c>
      <c r="P738" t="n">
        <v>2</v>
      </c>
      <c r="Q738" s="18" t="n">
        <v>2</v>
      </c>
      <c r="R738" s="18" t="n">
        <v>2</v>
      </c>
      <c r="S738" t="inlineStr">
        <is>
          <t>Dinamarca</t>
        </is>
      </c>
      <c r="T738" s="31" t="n">
        <v>2</v>
      </c>
      <c r="U738" s="31" t="n">
        <v>15</v>
      </c>
      <c r="V738" t="inlineStr">
        <is>
          <t>1310-73-2</t>
        </is>
      </c>
      <c r="W738" s="2" t="inlineStr">
        <is>
          <t>Hidróxido de sodio - aire</t>
        </is>
      </c>
      <c r="X738" s="71">
        <f>N738/((0.1*O738)*T738)</f>
        <v/>
      </c>
      <c r="Y738" s="71">
        <f>N738/(0.1*Q738*T738)</f>
        <v/>
      </c>
      <c r="Z738" s="88">
        <f>N738/(0.1*O738)</f>
        <v/>
      </c>
      <c r="AA738" s="88">
        <f>N738/(0.1*Q738)</f>
        <v/>
      </c>
      <c r="AB738" s="90">
        <f>N738/AC738</f>
        <v/>
      </c>
      <c r="AC738" s="31">
        <f>T738*480</f>
        <v/>
      </c>
      <c r="AD738" s="88">
        <f>AB738/O738</f>
        <v/>
      </c>
      <c r="AE738" s="88">
        <f>AB738/Q738</f>
        <v/>
      </c>
      <c r="AF738" s="88">
        <f>((N738/(T738*U738))/O738)</f>
        <v/>
      </c>
      <c r="AG738" s="88">
        <f>((N738/(T738*U738))/Q738)</f>
        <v/>
      </c>
      <c r="AH738" s="88">
        <f>((N738/(T738*U738))/P738)</f>
        <v/>
      </c>
      <c r="AI738" s="88">
        <f>((N738/(T738*U738))/R738)</f>
        <v/>
      </c>
      <c r="AJ738" s="94" t="inlineStr">
        <is>
          <t>Condiciones de muestreo generales planteadas por defecto, pueden considerarse adecudadas para comparativa con valor límite de corta duración.</t>
        </is>
      </c>
      <c r="AK738" s="118" t="inlineStr">
        <is>
          <t>Nota: En esta entrada se considera la fracción inhalable con IOM Sampler, para otras opciones indicar los valores de interés. Nota2: En ausencia de VLA-ED disponible en LEP, en esta entrada se informa el TWA disponible en Gestis para Dinamarca.</t>
        </is>
      </c>
    </row>
    <row r="739" ht="16"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t="n">
        <v>2</v>
      </c>
      <c r="J739" s="26" t="inlineStr">
        <is>
          <t>2 (IOM Sampler con PTFE, MT128)</t>
        </is>
      </c>
      <c r="K739" s="27" t="inlineStr">
        <is>
          <t>OSHA ID-121</t>
        </is>
      </c>
      <c r="L739" s="31" t="n">
        <v>2</v>
      </c>
      <c r="M739" t="inlineStr">
        <is>
          <t>F.I: 4 (Button); 3,5 (PGP-GSP 3,5)</t>
        </is>
      </c>
      <c r="N739" s="75" t="n">
        <v>9</v>
      </c>
      <c r="P739" t="n">
        <v>2</v>
      </c>
      <c r="Q739" s="18" t="n">
        <v>2</v>
      </c>
      <c r="R739" s="18" t="n">
        <v>2</v>
      </c>
      <c r="S739" t="inlineStr">
        <is>
          <t>Dinamarca</t>
        </is>
      </c>
      <c r="T739" s="31" t="n">
        <v>2</v>
      </c>
      <c r="U739" s="31" t="n">
        <v>15</v>
      </c>
      <c r="V739" t="inlineStr">
        <is>
          <t>1310-73-2</t>
        </is>
      </c>
      <c r="W739" s="2" t="inlineStr">
        <is>
          <t>Hidróxido de sodio - aire</t>
        </is>
      </c>
      <c r="X739" s="71">
        <f>N739/((0.1*O739)*T739)</f>
        <v/>
      </c>
      <c r="Y739" s="71">
        <f>N739/(0.1*Q739*T739)</f>
        <v/>
      </c>
      <c r="Z739" s="88">
        <f>N739/(0.1*O739)</f>
        <v/>
      </c>
      <c r="AA739" s="88">
        <f>N739/(0.1*Q739)</f>
        <v/>
      </c>
      <c r="AB739" s="90">
        <f>N739/AC739</f>
        <v/>
      </c>
      <c r="AC739" s="31">
        <f>T739*480</f>
        <v/>
      </c>
      <c r="AD739" s="88">
        <f>AB739/O739</f>
        <v/>
      </c>
      <c r="AE739" s="88">
        <f>AB739/Q739</f>
        <v/>
      </c>
      <c r="AF739" s="88">
        <f>((N739/(T739*U739))/O739)</f>
        <v/>
      </c>
      <c r="AG739" s="88">
        <f>((N739/(T739*U739))/Q739)</f>
        <v/>
      </c>
      <c r="AH739" s="88">
        <f>((N739/(T739*U739))/P739)</f>
        <v/>
      </c>
      <c r="AI739" s="88">
        <f>((N739/(T739*U739))/R739)</f>
        <v/>
      </c>
      <c r="AJ739" s="94" t="inlineStr">
        <is>
          <t>Condiciones de muestreo generales planteadas por defecto, pueden considerarse adecudadas para comparativa con valor límite de corta duración.</t>
        </is>
      </c>
      <c r="AK739" s="118" t="inlineStr">
        <is>
          <t>Nota: En esta entrada se considera la fracción inhalable con IOM Sampler, para otras opciones indicar los valores de interés. Nota2: En ausencia de VLA-ED disponible en LEP, en esta entrada se informa el TWA disponible en Gestis para Dinamarca.</t>
        </is>
      </c>
    </row>
    <row r="740" ht="32"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25" t="inlineStr">
        <is>
          <t>0,3-1</t>
        </is>
      </c>
      <c r="J740" s="26" t="inlineStr">
        <is>
          <t>0,3-1 (MT070)</t>
        </is>
      </c>
      <c r="K740" s="27" t="inlineStr">
        <is>
          <t>NIOSH 6011</t>
        </is>
      </c>
      <c r="L740" s="31" t="n">
        <v>1</v>
      </c>
      <c r="N740" s="75" t="n">
        <v>10</v>
      </c>
      <c r="O740" t="n">
        <v>0.7</v>
      </c>
      <c r="Q740" s="18" t="n">
        <v>0.7</v>
      </c>
      <c r="R740" s="18" t="n">
        <v>0.7</v>
      </c>
      <c r="S740" t="inlineStr">
        <is>
          <t>Austria</t>
        </is>
      </c>
      <c r="T740" s="31" t="n">
        <v>1</v>
      </c>
      <c r="U740" s="31" t="n">
        <v>15</v>
      </c>
      <c r="V740" t="inlineStr">
        <is>
          <t>7726-95-6</t>
        </is>
      </c>
      <c r="W740" s="2" t="inlineStr">
        <is>
          <t>Bromo - aire</t>
        </is>
      </c>
      <c r="X740" s="71">
        <f>N740/((0.1*O740)*T740)</f>
        <v/>
      </c>
      <c r="Y740" s="71">
        <f>N740/(0.1*Q740*T740)</f>
        <v/>
      </c>
      <c r="Z740" s="88">
        <f>N740/(0.1*O740)</f>
        <v/>
      </c>
      <c r="AA740" s="88">
        <f>N740/(0.1*Q740)</f>
        <v/>
      </c>
      <c r="AB740" s="90">
        <f>N740/AC740</f>
        <v/>
      </c>
      <c r="AC740" s="31">
        <f>T740*480</f>
        <v/>
      </c>
      <c r="AD740" s="88">
        <f>AB740/O740</f>
        <v/>
      </c>
      <c r="AE740" s="88">
        <f>AB740/Q740</f>
        <v/>
      </c>
      <c r="AF740" s="102">
        <f>((N740/(T740*U740))/O740)</f>
        <v/>
      </c>
      <c r="AG740" s="88">
        <f>((N740/(T740*U740))/Q740)</f>
        <v/>
      </c>
      <c r="AH740" s="88">
        <f>((N740/(T740*U740))/P740)</f>
        <v/>
      </c>
      <c r="AI740" s="138">
        <f>((N740/(T740*U740))/R740)</f>
        <v/>
      </c>
      <c r="AJ740" s="94" t="inlineStr">
        <is>
          <t>Las condiciones de muestreo máximas consideradas por el método no son suficientes para alcanzar concentraciones límite &lt;50%VLA-EC. En cualquier caso, sí permiten realizar la comparativa respecto a VLA-EC.</t>
        </is>
      </c>
    </row>
    <row r="741" ht="32"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25" t="inlineStr">
        <is>
          <t>0,3-1</t>
        </is>
      </c>
      <c r="J741" s="26" t="inlineStr">
        <is>
          <t>0,3-1 (MT070)</t>
        </is>
      </c>
      <c r="K741" s="27" t="inlineStr">
        <is>
          <t>NIOSH 6011</t>
        </is>
      </c>
      <c r="L741" s="31" t="n">
        <v>1</v>
      </c>
      <c r="N741" s="75" t="n">
        <v>10</v>
      </c>
      <c r="O741" t="n">
        <v>0.7</v>
      </c>
      <c r="Q741" s="18" t="n">
        <v>0.7</v>
      </c>
      <c r="R741" s="18" t="n">
        <v>0.7</v>
      </c>
      <c r="S741" t="inlineStr">
        <is>
          <t>Austria</t>
        </is>
      </c>
      <c r="T741" s="31" t="n">
        <v>1</v>
      </c>
      <c r="U741" s="31" t="n">
        <v>15</v>
      </c>
      <c r="V741" t="inlineStr">
        <is>
          <t>7726-95-6</t>
        </is>
      </c>
      <c r="W741" s="2" t="inlineStr">
        <is>
          <t>Bromo - aire</t>
        </is>
      </c>
      <c r="X741" s="71">
        <f>N741/((0.1*O741)*T741)</f>
        <v/>
      </c>
      <c r="Y741" s="71">
        <f>N741/(0.1*Q741*T741)</f>
        <v/>
      </c>
      <c r="Z741" s="88">
        <f>N741/(0.1*O741)</f>
        <v/>
      </c>
      <c r="AA741" s="88">
        <f>N741/(0.1*Q741)</f>
        <v/>
      </c>
      <c r="AB741" s="90">
        <f>N741/AC741</f>
        <v/>
      </c>
      <c r="AC741" s="31">
        <f>T741*480</f>
        <v/>
      </c>
      <c r="AD741" s="88">
        <f>AB741/O741</f>
        <v/>
      </c>
      <c r="AE741" s="88">
        <f>AB741/Q741</f>
        <v/>
      </c>
      <c r="AF741" s="102">
        <f>((N741/(T741*U741))/O741)</f>
        <v/>
      </c>
      <c r="AG741" s="88">
        <f>((N741/(T741*U741))/Q741)</f>
        <v/>
      </c>
      <c r="AH741" s="88">
        <f>((N741/(T741*U741))/P741)</f>
        <v/>
      </c>
      <c r="AI741" s="138">
        <f>((N741/(T741*U741))/R741)</f>
        <v/>
      </c>
      <c r="AJ741" s="94" t="inlineStr">
        <is>
          <t>Las condiciones de muestreo máximas consideradas por el método no son suficientes para alcanzar concentraciones límite &lt;50%VLA-EC. En cualquier caso, sí permiten realizar la comparativa respecto a VLA-EC.</t>
        </is>
      </c>
    </row>
    <row r="742" ht="16"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25" t="inlineStr">
        <is>
          <t>0,3-1</t>
        </is>
      </c>
      <c r="J742" s="26" t="inlineStr">
        <is>
          <t>0,3-1 (MT070)</t>
        </is>
      </c>
      <c r="K742" s="27" t="inlineStr">
        <is>
          <t>NIOSH 6011</t>
        </is>
      </c>
      <c r="L742" s="31" t="n">
        <v>1</v>
      </c>
      <c r="N742" s="75" t="n">
        <v>10</v>
      </c>
      <c r="P742" t="n">
        <v>1.5</v>
      </c>
      <c r="Q742" s="18" t="n">
        <v>1.5</v>
      </c>
      <c r="R742" s="18" t="n">
        <v>1.5</v>
      </c>
      <c r="S742" t="inlineStr">
        <is>
          <t>Alemania</t>
        </is>
      </c>
      <c r="T742" s="31" t="n">
        <v>1</v>
      </c>
      <c r="U742" s="31" t="n">
        <v>15</v>
      </c>
      <c r="V742" t="inlineStr">
        <is>
          <t>7782-50-5</t>
        </is>
      </c>
      <c r="W742" s="2" t="inlineStr">
        <is>
          <t>Cloro - aire</t>
        </is>
      </c>
      <c r="X742" s="71">
        <f>N742/((0.1*O742)*T742)</f>
        <v/>
      </c>
      <c r="Y742" s="71">
        <f>N742/(0.1*Q742*T742)</f>
        <v/>
      </c>
      <c r="Z742" s="88">
        <f>N742/(0.1*O742)</f>
        <v/>
      </c>
      <c r="AA742" s="88">
        <f>N742/(0.1*Q742)</f>
        <v/>
      </c>
      <c r="AB742" s="90">
        <f>N742/AC742</f>
        <v/>
      </c>
      <c r="AC742" s="31">
        <f>T742*480</f>
        <v/>
      </c>
      <c r="AD742" s="88">
        <f>AB742/O742</f>
        <v/>
      </c>
      <c r="AE742" s="88">
        <f>AB742/Q742</f>
        <v/>
      </c>
      <c r="AF742" s="88">
        <f>((N742/(T742*U742))/O742)</f>
        <v/>
      </c>
      <c r="AG742" s="88">
        <f>((N742/(T742*U742))/Q742)</f>
        <v/>
      </c>
      <c r="AH742" s="88">
        <f>((N742/(T742*U742))/P742)</f>
        <v/>
      </c>
      <c r="AI742" s="88">
        <f>((N742/(T742*U742))/R742)</f>
        <v/>
      </c>
      <c r="AJ742" s="94" t="inlineStr">
        <is>
          <t>Condiciones de muestreo generales planteadas por defecto, pueden considerarse adecudadas para comparativa con valor límite de corta duración.</t>
        </is>
      </c>
    </row>
    <row r="743" ht="16"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25" t="inlineStr">
        <is>
          <t>0,3-1</t>
        </is>
      </c>
      <c r="J743" s="26" t="inlineStr">
        <is>
          <t>0,3-1 (MT070)</t>
        </is>
      </c>
      <c r="K743" s="27" t="inlineStr">
        <is>
          <t>NIOSH 6011</t>
        </is>
      </c>
      <c r="L743" s="31" t="n">
        <v>1</v>
      </c>
      <c r="N743" s="75" t="n">
        <v>10</v>
      </c>
      <c r="P743" t="n">
        <v>1.5</v>
      </c>
      <c r="Q743" s="18" t="n">
        <v>1.5</v>
      </c>
      <c r="R743" s="18" t="n">
        <v>1.5</v>
      </c>
      <c r="S743" t="inlineStr">
        <is>
          <t>Alemania</t>
        </is>
      </c>
      <c r="T743" s="31" t="n">
        <v>1</v>
      </c>
      <c r="U743" s="31" t="n">
        <v>15</v>
      </c>
      <c r="V743" t="inlineStr">
        <is>
          <t>7782-50-5</t>
        </is>
      </c>
      <c r="W743" s="2" t="inlineStr">
        <is>
          <t>Cloro - aire</t>
        </is>
      </c>
      <c r="X743" s="71">
        <f>N743/((0.1*O743)*T743)</f>
        <v/>
      </c>
      <c r="Y743" s="71">
        <f>N743/(0.1*Q743*T743)</f>
        <v/>
      </c>
      <c r="Z743" s="88">
        <f>N743/(0.1*O743)</f>
        <v/>
      </c>
      <c r="AA743" s="88">
        <f>N743/(0.1*Q743)</f>
        <v/>
      </c>
      <c r="AB743" s="90">
        <f>N743/AC743</f>
        <v/>
      </c>
      <c r="AC743" s="31">
        <f>T743*480</f>
        <v/>
      </c>
      <c r="AD743" s="88">
        <f>AB743/O743</f>
        <v/>
      </c>
      <c r="AE743" s="88">
        <f>AB743/Q743</f>
        <v/>
      </c>
      <c r="AF743" s="88">
        <f>((N743/(T743*U743))/O743)</f>
        <v/>
      </c>
      <c r="AG743" s="88">
        <f>((N743/(T743*U743))/Q743)</f>
        <v/>
      </c>
      <c r="AH743" s="88">
        <f>((N743/(T743*U743))/P743)</f>
        <v/>
      </c>
      <c r="AI743" s="88">
        <f>((N743/(T743*U743))/R743)</f>
        <v/>
      </c>
      <c r="AJ743" s="94" t="inlineStr">
        <is>
          <t>Condiciones de muestreo generales planteadas por defecto, pueden considerarse adecudadas para comparativa con valor límite de corta duración.</t>
        </is>
      </c>
    </row>
    <row r="744" ht="16"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t="n">
        <v>1</v>
      </c>
      <c r="J744" s="26" t="inlineStr">
        <is>
          <t>1 (IMPINGER con MT083)</t>
        </is>
      </c>
      <c r="K744" s="27" t="inlineStr">
        <is>
          <t>OSHA CSI</t>
        </is>
      </c>
      <c r="L744" s="31" t="n">
        <v>1</v>
      </c>
      <c r="N744" s="75" t="n">
        <v>20</v>
      </c>
      <c r="O744" t="n">
        <v>1.6</v>
      </c>
      <c r="P744" t="n">
        <v>3.2</v>
      </c>
      <c r="T744" s="31" t="n">
        <v>1</v>
      </c>
      <c r="U744" s="31" t="n">
        <v>15</v>
      </c>
      <c r="V744" t="inlineStr">
        <is>
          <t>7782-41-4</t>
        </is>
      </c>
      <c r="W744" s="2" t="inlineStr">
        <is>
          <t>Flúor - aire</t>
        </is>
      </c>
      <c r="X744" s="71">
        <f>N744/((0.1*O744)*T744)</f>
        <v/>
      </c>
      <c r="Y744" s="71">
        <f>N744/(0.1*Q744*T744)</f>
        <v/>
      </c>
      <c r="Z744" s="88">
        <f>N744/(0.1*O744)</f>
        <v/>
      </c>
      <c r="AA744" s="88">
        <f>N744/(0.1*Q744)</f>
        <v/>
      </c>
      <c r="AB744" s="90">
        <f>N744/AC744</f>
        <v/>
      </c>
      <c r="AC744" s="31">
        <f>T744*480</f>
        <v/>
      </c>
      <c r="AD744" s="88">
        <f>AB744/O744</f>
        <v/>
      </c>
      <c r="AE744" s="88">
        <f>AB744/Q744</f>
        <v/>
      </c>
      <c r="AF744" s="102">
        <f>((N744/(T744*U744))/O744)</f>
        <v/>
      </c>
      <c r="AG744" s="88">
        <f>((N744/(T744*U744))/Q744)</f>
        <v/>
      </c>
      <c r="AH744" s="88">
        <f>((N744/(T744*U744))/P744)</f>
        <v/>
      </c>
      <c r="AI744" s="88">
        <f>((N744/(T744*U744))/R744)</f>
        <v/>
      </c>
      <c r="AJ744" s="94" t="inlineStr">
        <is>
          <t>Condiciones de muestreo generales planteadas por defecto, pueden considerarse adecudadas para comparativa con valor límite de corta duración.</t>
        </is>
      </c>
      <c r="AK744" s="118" t="inlineStr">
        <is>
          <t>Nota: Impinger con 15mL de solución NaOH 0,1M. Nota2: No ha podido revisarse el método, se asume como veraz la información facilitada por el Laboratorio.</t>
        </is>
      </c>
    </row>
    <row r="745" ht="16"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25" t="inlineStr">
        <is>
          <t>0,1-1,5</t>
        </is>
      </c>
      <c r="J745" s="26" t="inlineStr">
        <is>
          <t>0,1-1,5. Rec 0,2 (MT066 + MT073)</t>
        </is>
      </c>
      <c r="K745" s="27" t="inlineStr">
        <is>
          <t>NIOSH 6013</t>
        </is>
      </c>
      <c r="L745" s="31" t="n">
        <v>0.2</v>
      </c>
      <c r="N745" s="75" t="n">
        <v>10</v>
      </c>
      <c r="O745" t="n">
        <v>7</v>
      </c>
      <c r="P745" t="n">
        <v>14</v>
      </c>
      <c r="T745" s="31" t="n">
        <v>0.2</v>
      </c>
      <c r="U745" s="31" t="n">
        <v>15</v>
      </c>
      <c r="V745" s="6" t="inlineStr">
        <is>
          <t xml:space="preserve"> 7783-06-4</t>
        </is>
      </c>
      <c r="W745" s="2" t="inlineStr">
        <is>
          <t>Sulfuro de hidrógeno - aire</t>
        </is>
      </c>
      <c r="X745" s="71">
        <f>N745/((0.1*O745)*T745)</f>
        <v/>
      </c>
      <c r="Y745" s="71">
        <f>N745/(0.1*Q745*T745)</f>
        <v/>
      </c>
      <c r="Z745" s="88">
        <f>N745/(0.1*O745)</f>
        <v/>
      </c>
      <c r="AA745" s="88">
        <f>N745/(0.1*Q745)</f>
        <v/>
      </c>
      <c r="AB745" s="90">
        <f>N745/AC745</f>
        <v/>
      </c>
      <c r="AC745" s="31">
        <f>T745*480</f>
        <v/>
      </c>
      <c r="AD745" s="88">
        <f>AB745/O745</f>
        <v/>
      </c>
      <c r="AE745" s="88">
        <f>AB745/Q745</f>
        <v/>
      </c>
      <c r="AF745" s="88">
        <f>((N745/(T745*U745))/O745)</f>
        <v/>
      </c>
      <c r="AG745" s="88">
        <f>((N745/(T745*U745))/Q745)</f>
        <v/>
      </c>
      <c r="AH745" s="88">
        <f>((N745/(T745*U745))/P745)</f>
        <v/>
      </c>
      <c r="AI745" s="88">
        <f>((N745/(T745*U745))/R745)</f>
        <v/>
      </c>
      <c r="AJ745" s="94" t="inlineStr">
        <is>
          <t>Condiciones de muestreo generales planteadas por defecto, pueden considerarse adecudadas para comparativa con valor límite de corta duración.</t>
        </is>
      </c>
    </row>
    <row r="746" ht="16"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25" t="inlineStr">
        <is>
          <t>0,1-1,5</t>
        </is>
      </c>
      <c r="J746" s="26" t="inlineStr">
        <is>
          <t>0,1-1,5. Rec 0,2 (MT066 + MT073)</t>
        </is>
      </c>
      <c r="K746" s="27" t="inlineStr">
        <is>
          <t>NIOSH 6013</t>
        </is>
      </c>
      <c r="L746" s="31" t="n">
        <v>0.2</v>
      </c>
      <c r="N746" s="75" t="n">
        <v>10</v>
      </c>
      <c r="O746" t="n">
        <v>7</v>
      </c>
      <c r="P746" t="n">
        <v>14</v>
      </c>
      <c r="T746" s="31" t="n">
        <v>0.2</v>
      </c>
      <c r="U746" s="31" t="n">
        <v>15</v>
      </c>
      <c r="V746" t="inlineStr">
        <is>
          <t xml:space="preserve"> 7783-06-4</t>
        </is>
      </c>
      <c r="W746" s="2" t="inlineStr">
        <is>
          <t>Sulfuro de hidrógeno - aire</t>
        </is>
      </c>
      <c r="X746" s="71">
        <f>N746/((0.1*O746)*T746)</f>
        <v/>
      </c>
      <c r="Y746" s="71">
        <f>N746/(0.1*Q746*T746)</f>
        <v/>
      </c>
      <c r="Z746" s="88">
        <f>N746/(0.1*O746)</f>
        <v/>
      </c>
      <c r="AA746" s="88">
        <f>N746/(0.1*Q746)</f>
        <v/>
      </c>
      <c r="AB746" s="90">
        <f>N746/AC746</f>
        <v/>
      </c>
      <c r="AC746" s="31">
        <f>T746*480</f>
        <v/>
      </c>
      <c r="AD746" s="88">
        <f>AB746/O746</f>
        <v/>
      </c>
      <c r="AE746" s="88">
        <f>AB746/Q746</f>
        <v/>
      </c>
      <c r="AF746" s="88">
        <f>((N746/(T746*U746))/O746)</f>
        <v/>
      </c>
      <c r="AG746" s="88">
        <f>((N746/(T746*U746))/Q746)</f>
        <v/>
      </c>
      <c r="AH746" s="88">
        <f>((N746/(T746*U746))/P746)</f>
        <v/>
      </c>
      <c r="AI746" s="88">
        <f>((N746/(T746*U746))/R746)</f>
        <v/>
      </c>
      <c r="AJ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t="n">
        <v>0.5</v>
      </c>
      <c r="J747" s="26" t="inlineStr">
        <is>
          <t>0,5 (IMPINGER con MT083)</t>
        </is>
      </c>
      <c r="K747" s="27" t="inlineStr">
        <is>
          <t>OSHA ID-212</t>
        </is>
      </c>
      <c r="L747" s="31" t="n">
        <v>0.5</v>
      </c>
      <c r="N747" s="75" t="n">
        <v>12</v>
      </c>
      <c r="O747" t="n">
        <v>0.1</v>
      </c>
      <c r="Q747" s="18" t="n">
        <v>0.1</v>
      </c>
      <c r="R747" s="18" t="n">
        <v>1</v>
      </c>
      <c r="S747" t="inlineStr">
        <is>
          <t>Dinamarca</t>
        </is>
      </c>
      <c r="T747" s="31" t="n">
        <v>0.5</v>
      </c>
      <c r="U747" s="31" t="n">
        <v>15</v>
      </c>
      <c r="V747" t="inlineStr">
        <is>
          <t>7553-56-2</t>
        </is>
      </c>
      <c r="W747" s="2" t="inlineStr">
        <is>
          <t>Yodo  - aire</t>
        </is>
      </c>
      <c r="X747" s="73">
        <f>N747/((0.1*O747)*T747)</f>
        <v/>
      </c>
      <c r="Y747" s="71">
        <f>N747/(0.1*Q747*T747)</f>
        <v/>
      </c>
      <c r="Z747" s="88">
        <f>N747/(0.1*O747)</f>
        <v/>
      </c>
      <c r="AA747" s="88">
        <f>N747/(0.1*Q747)</f>
        <v/>
      </c>
      <c r="AB747" s="90">
        <f>N747/AC747</f>
        <v/>
      </c>
      <c r="AC747" s="31">
        <f>T747*480</f>
        <v/>
      </c>
      <c r="AD747" s="88">
        <f>AB747/O747</f>
        <v/>
      </c>
      <c r="AE747" s="88">
        <f>AB747/Q747</f>
        <v/>
      </c>
      <c r="AF747" s="103">
        <f>((N747/(T747*U747))/O747)</f>
        <v/>
      </c>
      <c r="AG747" s="88">
        <f>((N747/(T747*U747))/Q747)</f>
        <v/>
      </c>
      <c r="AH747" s="88">
        <f>((N747/(T747*U747))/P747)</f>
        <v/>
      </c>
      <c r="AI747" s="103">
        <f>((N747/(T747*U747))/R747)</f>
        <v/>
      </c>
      <c r="AJ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t="n">
        <v>0.5</v>
      </c>
      <c r="J748" s="26" t="inlineStr">
        <is>
          <t>0,5 (IMPINGER con MT083)</t>
        </is>
      </c>
      <c r="K748" s="27" t="inlineStr">
        <is>
          <t>OSHA ID-212</t>
        </is>
      </c>
      <c r="L748" s="31" t="n">
        <v>0.5</v>
      </c>
      <c r="N748" s="75" t="n">
        <v>12</v>
      </c>
      <c r="O748" t="n">
        <v>0.1</v>
      </c>
      <c r="Q748" s="18" t="n">
        <v>0.1</v>
      </c>
      <c r="R748" s="18" t="n">
        <v>1</v>
      </c>
      <c r="S748" t="inlineStr">
        <is>
          <t>Dinamarca</t>
        </is>
      </c>
      <c r="T748" s="31" t="n">
        <v>0.5</v>
      </c>
      <c r="U748" s="31" t="n">
        <v>15</v>
      </c>
      <c r="V748" t="inlineStr">
        <is>
          <t>7553-56-2</t>
        </is>
      </c>
      <c r="W748" s="2" t="inlineStr">
        <is>
          <t>Yodo  - aire</t>
        </is>
      </c>
      <c r="X748" s="73">
        <f>N748/((0.1*O748)*T748)</f>
        <v/>
      </c>
      <c r="Y748" s="71">
        <f>N748/(0.1*Q748*T748)</f>
        <v/>
      </c>
      <c r="Z748" s="88">
        <f>N748/(0.1*O748)</f>
        <v/>
      </c>
      <c r="AA748" s="88">
        <f>N748/(0.1*Q748)</f>
        <v/>
      </c>
      <c r="AB748" s="90">
        <f>N748/AC748</f>
        <v/>
      </c>
      <c r="AC748" s="31">
        <f>T748*480</f>
        <v/>
      </c>
      <c r="AD748" s="88">
        <f>AB748/O748</f>
        <v/>
      </c>
      <c r="AE748" s="88">
        <f>AB748/Q748</f>
        <v/>
      </c>
      <c r="AF748" s="103">
        <f>((N748/(T748*U748))/O748)</f>
        <v/>
      </c>
      <c r="AG748" s="88">
        <f>((N748/(T748*U748))/Q748)</f>
        <v/>
      </c>
      <c r="AH748" s="88">
        <f>((N748/(T748*U748))/P748)</f>
        <v/>
      </c>
      <c r="AI748" s="103">
        <f>((N748/(T748*U748))/R748)</f>
        <v/>
      </c>
      <c r="AJ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48" s="118" t="inlineStr">
        <is>
          <t>Nota: Valor límite definido como FIV. Nota2: Impinger con 10-15 mL tampón NaHCO3/Na2CO3.</t>
        </is>
      </c>
    </row>
    <row r="749" ht="1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25" t="inlineStr">
        <is>
          <t>0,25-1,5</t>
        </is>
      </c>
      <c r="J749" s="26" t="inlineStr">
        <is>
          <t>0,25-1,5 (MT062)</t>
        </is>
      </c>
      <c r="K749" s="27" t="inlineStr">
        <is>
          <t>OSHA ID-214</t>
        </is>
      </c>
      <c r="L749" s="31" t="n">
        <v>1.5</v>
      </c>
      <c r="N749" s="75" t="n">
        <v>2</v>
      </c>
      <c r="O749" t="n">
        <v>0.1</v>
      </c>
      <c r="R749" t="n">
        <v>0.2</v>
      </c>
      <c r="S749" t="inlineStr">
        <is>
          <t>Nueva Zelanda</t>
        </is>
      </c>
      <c r="T749" s="31" t="n">
        <v>1.5</v>
      </c>
      <c r="U749" s="31" t="n">
        <v>15</v>
      </c>
      <c r="V749" t="inlineStr">
        <is>
          <t>10028-15-6</t>
        </is>
      </c>
      <c r="W749" s="2" t="inlineStr">
        <is>
          <t>Ozono - aire</t>
        </is>
      </c>
      <c r="X749" s="71">
        <f>N749/((0.1*O749)*T749)</f>
        <v/>
      </c>
      <c r="Y749" s="71">
        <f>N749/(0.1*Q749*T749)</f>
        <v/>
      </c>
      <c r="Z749" s="88">
        <f>N749/(0.1*O749)</f>
        <v/>
      </c>
      <c r="AA749" s="88">
        <f>N749/(0.1*Q749)</f>
        <v/>
      </c>
      <c r="AB749" s="90">
        <f>N749/AC749</f>
        <v/>
      </c>
      <c r="AC749" s="31">
        <f>T749*480</f>
        <v/>
      </c>
      <c r="AD749" s="88">
        <f>AB749/O749</f>
        <v/>
      </c>
      <c r="AE749" s="88">
        <f>AB749/Q749</f>
        <v/>
      </c>
      <c r="AF749" s="88">
        <f>((N749/(T749*U749))/O749)</f>
        <v/>
      </c>
      <c r="AG749" s="88">
        <f>((N749/(T749*U749))/Q749)</f>
        <v/>
      </c>
      <c r="AH749" s="88">
        <f>((N749/(T749*U749))/P749)</f>
        <v/>
      </c>
      <c r="AI749" s="88">
        <f>((N749/(T749*U749))/R749)</f>
        <v/>
      </c>
      <c r="AJ749" s="94" t="inlineStr">
        <is>
          <t>Condiciones de muestreo generales planteadas por defecto, pueden considerarse adecudadas para comparativa con valor límite de corta duración.</t>
        </is>
      </c>
      <c r="AK749" s="118" t="inlineStr">
        <is>
          <t xml:space="preserve">Nota: Diferentes valores límite en función del tipo de trabajo. En esta entrada se considera trabajo pesado por ser el más restrictivo. Para otras opciones, indicar el de interés. </t>
        </is>
      </c>
    </row>
    <row r="750" ht="1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25" t="inlineStr">
        <is>
          <t>0,25-1,5</t>
        </is>
      </c>
      <c r="J750" s="26" t="inlineStr">
        <is>
          <t>0,25-1,5 (MT062)</t>
        </is>
      </c>
      <c r="K750" s="27" t="inlineStr">
        <is>
          <t>OSHA ID-214</t>
        </is>
      </c>
      <c r="L750" s="31" t="n">
        <v>1.5</v>
      </c>
      <c r="N750" s="75" t="n">
        <v>2</v>
      </c>
      <c r="O750" t="n">
        <v>0.1</v>
      </c>
      <c r="R750" t="n">
        <v>0.2</v>
      </c>
      <c r="S750" t="inlineStr">
        <is>
          <t>Nueva Zelanda</t>
        </is>
      </c>
      <c r="T750" s="31" t="n">
        <v>1.5</v>
      </c>
      <c r="U750" s="31" t="n">
        <v>15</v>
      </c>
      <c r="V750" t="inlineStr">
        <is>
          <t>10028-15-6</t>
        </is>
      </c>
      <c r="W750" s="2" t="inlineStr">
        <is>
          <t>Ozono - aire</t>
        </is>
      </c>
      <c r="X750" s="71">
        <f>N750/((0.1*O750)*T750)</f>
        <v/>
      </c>
      <c r="Y750" s="71">
        <f>N750/(0.1*Q750*T750)</f>
        <v/>
      </c>
      <c r="Z750" s="88">
        <f>N750/(0.1*O750)</f>
        <v/>
      </c>
      <c r="AA750" s="88">
        <f>N750/(0.1*Q750)</f>
        <v/>
      </c>
      <c r="AB750" s="90">
        <f>N750/AC750</f>
        <v/>
      </c>
      <c r="AC750" s="31">
        <f>T750*480</f>
        <v/>
      </c>
      <c r="AD750" s="88">
        <f>AB750/O750</f>
        <v/>
      </c>
      <c r="AE750" s="88">
        <f>AB750/Q750</f>
        <v/>
      </c>
      <c r="AF750" s="88">
        <f>((N750/(T750*U750))/O750)</f>
        <v/>
      </c>
      <c r="AG750" s="88">
        <f>((N750/(T750*U750))/Q750)</f>
        <v/>
      </c>
      <c r="AH750" s="88">
        <f>((N750/(T750*U750))/P750)</f>
        <v/>
      </c>
      <c r="AI750" s="88">
        <f>((N750/(T750*U750))/R750)</f>
        <v/>
      </c>
      <c r="AJ750" s="94" t="inlineStr">
        <is>
          <t>Condiciones de muestreo generales planteadas por defecto, pueden considerarse adecudadas para comparativa con valor límite de corta duración.</t>
        </is>
      </c>
      <c r="AK750" s="118" t="inlineStr">
        <is>
          <t xml:space="preserve">Nota: Diferentes valores límite en función del tipo de trabajo. En esta entrada se considera trabajo pesado por ser el más restrictivo. Para otras opciones, indicar el de interés. </t>
        </is>
      </c>
    </row>
    <row r="751" ht="16"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25" t="inlineStr">
        <is>
          <t>0,5-1,5</t>
        </is>
      </c>
      <c r="J751" s="26" t="inlineStr">
        <is>
          <t>0,5-1,5 (MT050)</t>
        </is>
      </c>
      <c r="K751" s="27" t="inlineStr">
        <is>
          <t>NIOSH 6004</t>
        </is>
      </c>
      <c r="L751" s="31" t="n">
        <v>1.5</v>
      </c>
      <c r="N751" s="75" t="n">
        <v>10</v>
      </c>
      <c r="O751" t="n">
        <v>1.32</v>
      </c>
      <c r="P751" t="n">
        <v>2.64</v>
      </c>
      <c r="T751" s="31" t="n">
        <v>1.5</v>
      </c>
      <c r="U751" s="31" t="n">
        <v>15</v>
      </c>
      <c r="V751" t="inlineStr">
        <is>
          <t xml:space="preserve"> 7446-09-5</t>
        </is>
      </c>
      <c r="W751" s="2" t="inlineStr">
        <is>
          <t>Dióxido de azufre - aire</t>
        </is>
      </c>
      <c r="X751" s="71">
        <f>N751/((0.1*O751)*T751)</f>
        <v/>
      </c>
      <c r="Y751" s="71">
        <f>N751/(0.1*Q751*T751)</f>
        <v/>
      </c>
      <c r="Z751" s="88">
        <f>N751/(0.1*O751)</f>
        <v/>
      </c>
      <c r="AA751" s="88">
        <f>N751/(0.1*Q751)</f>
        <v/>
      </c>
      <c r="AB751" s="90">
        <f>N751/AC751</f>
        <v/>
      </c>
      <c r="AC751" s="31">
        <f>T751*480</f>
        <v/>
      </c>
      <c r="AD751" s="88">
        <f>AB751/O751</f>
        <v/>
      </c>
      <c r="AE751" s="88">
        <f>AB751/Q751</f>
        <v/>
      </c>
      <c r="AF751" s="88">
        <f>((N751/(T751*U751))/O751)</f>
        <v/>
      </c>
      <c r="AG751" s="88">
        <f>((N751/(T751*U751))/Q751)</f>
        <v/>
      </c>
      <c r="AH751" s="88">
        <f>((N751/(T751*U751))/P751)</f>
        <v/>
      </c>
      <c r="AI751" s="88">
        <f>((N751/(T751*U751))/R751)</f>
        <v/>
      </c>
      <c r="AJ751" s="94" t="inlineStr">
        <is>
          <t>Condiciones de muestreo generales planteadas por defecto, pueden considerarse adecudadas para comparativa con valor límite de corta duración.</t>
        </is>
      </c>
    </row>
    <row r="752" ht="16"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25" t="inlineStr">
        <is>
          <t>0,5-1,5</t>
        </is>
      </c>
      <c r="J752" s="26" t="inlineStr">
        <is>
          <t>0,5-1,5 (MT050)</t>
        </is>
      </c>
      <c r="K752" s="27" t="inlineStr">
        <is>
          <t>NIOSH 6004</t>
        </is>
      </c>
      <c r="L752" s="31" t="n">
        <v>1.5</v>
      </c>
      <c r="N752" s="75" t="n">
        <v>10</v>
      </c>
      <c r="O752" t="n">
        <v>1.32</v>
      </c>
      <c r="P752" s="18" t="n">
        <v>2.64</v>
      </c>
      <c r="T752" s="31" t="n">
        <v>1.5</v>
      </c>
      <c r="U752" s="31" t="n">
        <v>15</v>
      </c>
      <c r="V752" t="inlineStr">
        <is>
          <t xml:space="preserve"> 7446-09-5</t>
        </is>
      </c>
      <c r="W752" s="2" t="inlineStr">
        <is>
          <t>Dióxido de azufre - aire</t>
        </is>
      </c>
      <c r="X752" s="71">
        <f>N752/((0.1*O752)*T752)</f>
        <v/>
      </c>
      <c r="Y752" s="71">
        <f>N752/(0.1*Q752*T752)</f>
        <v/>
      </c>
      <c r="Z752" s="88">
        <f>N752/(0.1*O752)</f>
        <v/>
      </c>
      <c r="AA752" s="88">
        <f>N752/(0.1*Q752)</f>
        <v/>
      </c>
      <c r="AB752" s="90">
        <f>N752/AC752</f>
        <v/>
      </c>
      <c r="AC752" s="31">
        <f>T752*480</f>
        <v/>
      </c>
      <c r="AD752" s="88">
        <f>AB752/O752</f>
        <v/>
      </c>
      <c r="AE752" s="88">
        <f>AB752/Q752</f>
        <v/>
      </c>
      <c r="AF752" s="88">
        <f>((N752/(T752*U752))/O752)</f>
        <v/>
      </c>
      <c r="AG752" s="88">
        <f>((N752/(T752*U752))/Q752)</f>
        <v/>
      </c>
      <c r="AH752" s="88">
        <f>((N752/(T752*U752))/P752)</f>
        <v/>
      </c>
      <c r="AI752" s="88">
        <f>((N752/(T752*U752))/R752)</f>
        <v/>
      </c>
      <c r="AJ752" s="94" t="inlineStr">
        <is>
          <t>Condiciones de muestreo generales planteadas por defecto, pueden considerarse adecudadas para comparativa con valor límite de corta duración.</t>
        </is>
      </c>
    </row>
    <row r="753" ht="16"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K753" t="inlineStr">
        <is>
          <t>¿OSHA 1019? ¿Obsoleto con impinger?</t>
        </is>
      </c>
      <c r="N753" s="79" t="n">
        <v>10</v>
      </c>
      <c r="O753" t="n">
        <v>1.4</v>
      </c>
      <c r="Q753" t="n">
        <v>1.4</v>
      </c>
      <c r="R753" s="18" t="n">
        <v>2.8</v>
      </c>
      <c r="S753" t="inlineStr">
        <is>
          <t>Dinamarca</t>
        </is>
      </c>
      <c r="T753" s="31" t="n">
        <v>1</v>
      </c>
      <c r="U753" s="31" t="n">
        <v>15</v>
      </c>
      <c r="V753" t="inlineStr">
        <is>
          <t>7722-84-1</t>
        </is>
      </c>
      <c r="W753" s="13" t="inlineStr">
        <is>
          <t>Peróxido de Hidrógeno - aire</t>
        </is>
      </c>
      <c r="X753" s="71">
        <f>N753/((0.1*O753)*T753)</f>
        <v/>
      </c>
      <c r="Y753" s="71">
        <f>N753/(0.1*Q753*T753)</f>
        <v/>
      </c>
      <c r="Z753" s="88">
        <f>N753/(0.1*O753)</f>
        <v/>
      </c>
      <c r="AA753" s="88">
        <f>N753/(0.1*Q753)</f>
        <v/>
      </c>
      <c r="AB753" s="90">
        <f>N753/AC753</f>
        <v/>
      </c>
      <c r="AC753" s="31">
        <f>T753*480</f>
        <v/>
      </c>
      <c r="AD753" s="88">
        <f>AB753/O753</f>
        <v/>
      </c>
      <c r="AE753" s="88">
        <f>AB753/Q753</f>
        <v/>
      </c>
      <c r="AF753" s="88">
        <f>((N753/(T753*U753))/O753)</f>
        <v/>
      </c>
      <c r="AG753" s="88">
        <f>((N753/(T753*U753))/Q753)</f>
        <v/>
      </c>
      <c r="AH753" s="88">
        <f>((N753/(T753*U753))/P753)</f>
        <v/>
      </c>
      <c r="AI753" s="88">
        <f>((N753/(T753*U753))/R753)</f>
        <v/>
      </c>
      <c r="AJ753" s="94" t="inlineStr">
        <is>
          <t>Condiciones de muestreo generales planteadas por defecto, pueden considerarse adecudadas para comparativa con valor límite de corta duración.</t>
        </is>
      </c>
      <c r="AK753" s="118" t="inlineStr">
        <is>
          <t>Nota: Impinger con 15 mL Ti(IV) en H2SO4.</t>
        </is>
      </c>
    </row>
    <row r="754" ht="16"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K754" t="inlineStr">
        <is>
          <t>¿OSHA 1019? ¿Obsoleto con impinger?</t>
        </is>
      </c>
      <c r="N754" s="79" t="n">
        <v>10</v>
      </c>
      <c r="O754" t="n">
        <v>1.4</v>
      </c>
      <c r="Q754" t="n">
        <v>1.4</v>
      </c>
      <c r="R754" s="18" t="n">
        <v>2.8</v>
      </c>
      <c r="S754" s="18" t="inlineStr">
        <is>
          <t>Dinamarca</t>
        </is>
      </c>
      <c r="T754" s="31" t="n">
        <v>1</v>
      </c>
      <c r="U754" s="31" t="n">
        <v>15</v>
      </c>
      <c r="V754" t="inlineStr">
        <is>
          <t>7722-84-1</t>
        </is>
      </c>
      <c r="W754" s="13" t="inlineStr">
        <is>
          <t>Peróxido de Hidrógeno - aire</t>
        </is>
      </c>
      <c r="X754" s="71">
        <f>N754/((0.1*O754)*T754)</f>
        <v/>
      </c>
      <c r="Y754" s="71">
        <f>N754/(0.1*Q754*T754)</f>
        <v/>
      </c>
      <c r="Z754" s="88">
        <f>N754/(0.1*O754)</f>
        <v/>
      </c>
      <c r="AA754" s="88">
        <f>N754/(0.1*Q754)</f>
        <v/>
      </c>
      <c r="AB754" s="90">
        <f>N754/AC754</f>
        <v/>
      </c>
      <c r="AC754" s="31">
        <f>T754*480</f>
        <v/>
      </c>
      <c r="AD754" s="88">
        <f>AB754/O754</f>
        <v/>
      </c>
      <c r="AE754" s="88">
        <f>AB754/Q754</f>
        <v/>
      </c>
      <c r="AF754" s="88">
        <f>((N754/(T754*U754))/O754)</f>
        <v/>
      </c>
      <c r="AG754" s="88">
        <f>((N754/(T754*U754))/Q754)</f>
        <v/>
      </c>
      <c r="AH754" s="88">
        <f>((N754/(T754*U754))/P754)</f>
        <v/>
      </c>
      <c r="AI754" s="88">
        <f>((N754/(T754*U754))/R754)</f>
        <v/>
      </c>
      <c r="AJ754" s="94" t="inlineStr">
        <is>
          <t>Condiciones de muestreo generales planteadas por defecto, pueden considerarse adecudadas para comparativa con valor límite de corta duración.</t>
        </is>
      </c>
      <c r="AK754" s="118" t="inlineStr">
        <is>
          <t>Nota: Impinger con 15 mL Ti(IV) en H2SO4.</t>
        </is>
      </c>
    </row>
    <row r="755" ht="48"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 t="n">
        <v>0.025</v>
      </c>
      <c r="J755" s="9" t="inlineStr">
        <is>
          <t>0,025 (MT081)</t>
        </is>
      </c>
      <c r="K755" s="9" t="inlineStr">
        <is>
          <t>NIOSH 6014</t>
        </is>
      </c>
      <c r="L755" s="68" t="n">
        <v>0.025</v>
      </c>
      <c r="N755" s="81" t="n">
        <v>2</v>
      </c>
      <c r="O755" s="9" t="n">
        <v>2.5</v>
      </c>
      <c r="Q755" s="9" t="n">
        <v>2.5</v>
      </c>
      <c r="R755" s="9" t="n">
        <v>5</v>
      </c>
      <c r="S755" s="9" t="inlineStr">
        <is>
          <t>Dinamarca</t>
        </is>
      </c>
      <c r="T755" s="68" t="n">
        <v>0.025</v>
      </c>
      <c r="U755" s="31" t="n">
        <v>15</v>
      </c>
      <c r="V755" s="9" t="inlineStr">
        <is>
          <t>10102-43-9</t>
        </is>
      </c>
      <c r="W755" s="10" t="inlineStr">
        <is>
          <t>Monóxido de nitrógeno - aire</t>
        </is>
      </c>
      <c r="X755" s="72">
        <f>N755/((0.1*O755)*T755)</f>
        <v/>
      </c>
      <c r="Y755" s="71">
        <f>N755/(0.1*Q755*T755)</f>
        <v/>
      </c>
      <c r="Z755" s="88">
        <f>N755/(0.1*O755)</f>
        <v/>
      </c>
      <c r="AA755" s="88">
        <f>N755/(0.1*Q755)</f>
        <v/>
      </c>
      <c r="AB755" s="90">
        <f>N755/AC755</f>
        <v/>
      </c>
      <c r="AC755" s="31">
        <f>T755*480</f>
        <v/>
      </c>
      <c r="AD755" s="88">
        <f>AB755/O755</f>
        <v/>
      </c>
      <c r="AE755" s="88">
        <f>AB755/Q755</f>
        <v/>
      </c>
      <c r="AF755" s="102">
        <f>((N755/(T755*U755))/O755)</f>
        <v/>
      </c>
      <c r="AG755" s="88">
        <f>((N755/(T755*U755))/Q755)</f>
        <v/>
      </c>
      <c r="AH755" s="88">
        <f>((N755/(T755*U755))/P755)</f>
        <v/>
      </c>
      <c r="AI755" s="103">
        <f>((N755/(T755*U755))/R755)</f>
        <v/>
      </c>
      <c r="AJ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55" s="127" t="inlineStr">
        <is>
          <t>Nota: Para determinar sólo NO utilizar el tren de muestreo completo MT081 (1 TTM impregnado con TEA + tubo oxidante + 1 TTM impregnado con TEA) a caudal fijo de 0,025L/min. Solamente se analizaría el tubo impregnado back.</t>
        </is>
      </c>
    </row>
    <row r="756" ht="48"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 t="n">
        <v>0.025</v>
      </c>
      <c r="J756" s="9" t="inlineStr">
        <is>
          <t>0,025 (MT081)</t>
        </is>
      </c>
      <c r="K756" s="9" t="inlineStr">
        <is>
          <t>NIOSH 6014</t>
        </is>
      </c>
      <c r="L756" s="68" t="n">
        <v>0.025</v>
      </c>
      <c r="N756" s="81" t="n">
        <v>2</v>
      </c>
      <c r="O756" s="9" t="n">
        <v>2.5</v>
      </c>
      <c r="Q756" s="9" t="n">
        <v>2.5</v>
      </c>
      <c r="R756" s="9" t="n">
        <v>2.5</v>
      </c>
      <c r="S756" s="9" t="inlineStr">
        <is>
          <t>Dinamarca</t>
        </is>
      </c>
      <c r="T756" s="68" t="n">
        <v>0.025</v>
      </c>
      <c r="U756" s="31" t="n">
        <v>15</v>
      </c>
      <c r="V756" s="9" t="inlineStr">
        <is>
          <t>10102-43-9</t>
        </is>
      </c>
      <c r="W756" s="10" t="inlineStr">
        <is>
          <t>Monóxido de nitrógeno - aire</t>
        </is>
      </c>
      <c r="X756" s="72">
        <f>N756/((0.1*O756)*T756)</f>
        <v/>
      </c>
      <c r="Y756" s="71">
        <f>N756/(0.1*Q756*T756)</f>
        <v/>
      </c>
      <c r="Z756" s="88">
        <f>N756/(0.1*O756)</f>
        <v/>
      </c>
      <c r="AA756" s="88">
        <f>N756/(0.1*Q756)</f>
        <v/>
      </c>
      <c r="AB756" s="90">
        <f>N756/AC756</f>
        <v/>
      </c>
      <c r="AC756" s="31">
        <f>T756*480</f>
        <v/>
      </c>
      <c r="AD756" s="88">
        <f>AB756/O756</f>
        <v/>
      </c>
      <c r="AE756" s="88">
        <f>AB756/Q756</f>
        <v/>
      </c>
      <c r="AF756" s="102">
        <f>((N756/(T756*U756))/O756)</f>
        <v/>
      </c>
      <c r="AG756" s="88">
        <f>((N756/(T756*U756))/Q756)</f>
        <v/>
      </c>
      <c r="AH756" s="88">
        <f>((N756/(T756*U756))/P756)</f>
        <v/>
      </c>
      <c r="AI756" s="103">
        <f>((N756/(T756*U756))/R756)</f>
        <v/>
      </c>
      <c r="AJ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56" s="127" t="inlineStr">
        <is>
          <t>Nota: Para determinar sólo NO utilizar el tren de muestreo completo MT081 (1 TTM impregnado con TEA + tubo oxidante + 1 TTM impregnado con TEA) a caudal fijo de 0,025L/min. Solamente se analizaría el tubo impregnado back.</t>
        </is>
      </c>
    </row>
    <row r="757" ht="32"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25" t="inlineStr">
        <is>
          <t>0,025-0,2</t>
        </is>
      </c>
      <c r="J757" s="25" t="inlineStr">
        <is>
          <t>0,025-0,2 (MT081)</t>
        </is>
      </c>
      <c r="K757" s="27" t="inlineStr">
        <is>
          <t>NIOSH 6014</t>
        </is>
      </c>
      <c r="L757" s="31" t="n">
        <v>0.2</v>
      </c>
      <c r="M757" t="n">
        <v>0.025</v>
      </c>
      <c r="N757" s="75" t="n">
        <v>3</v>
      </c>
      <c r="O757" t="n">
        <v>0.96</v>
      </c>
      <c r="P757" s="18" t="n">
        <v>1.91</v>
      </c>
      <c r="T757" s="31" t="n">
        <v>0.2</v>
      </c>
      <c r="U757" s="31" t="n">
        <v>15</v>
      </c>
      <c r="V757" t="inlineStr">
        <is>
          <t>10102-44-0</t>
        </is>
      </c>
      <c r="W757" s="2" t="inlineStr">
        <is>
          <t>Dióxido de nitrógeno - aire</t>
        </is>
      </c>
      <c r="X757" s="71">
        <f>N757/((0.1*O757)*T757)</f>
        <v/>
      </c>
      <c r="Y757" s="71">
        <f>N757/(0.1*Q757*T757)</f>
        <v/>
      </c>
      <c r="Z757" s="88">
        <f>N757/(0.1*O757)</f>
        <v/>
      </c>
      <c r="AA757" s="88">
        <f>N757/(0.1*Q757)</f>
        <v/>
      </c>
      <c r="AB757" s="90">
        <f>N757/AC757</f>
        <v/>
      </c>
      <c r="AC757" s="31">
        <f>T757*480</f>
        <v/>
      </c>
      <c r="AD757" s="88">
        <f>AB757/O757</f>
        <v/>
      </c>
      <c r="AE757" s="88">
        <f>AB757/Q757</f>
        <v/>
      </c>
      <c r="AF757" s="102">
        <f>((N757/(T757*U757))/O757)</f>
        <v/>
      </c>
      <c r="AG757" s="88">
        <f>((N757/(T757*U757))/Q757)</f>
        <v/>
      </c>
      <c r="AH757" s="138">
        <f>((N757/(T757*U757))/P757)</f>
        <v/>
      </c>
      <c r="AI757" s="88">
        <f>((N757/(T757*U757))/R757)</f>
        <v/>
      </c>
      <c r="AJ757" s="94" t="inlineStr">
        <is>
          <t>Las condiciones de muestreo máximas consideradas por el método no son suficientes para alcanzar concentraciones límite &lt;50%VLA-EC. En cualquier caso, sí permiten realizar la comparativa respecto a VLA-EC.</t>
        </is>
      </c>
      <c r="AK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32"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25" t="inlineStr">
        <is>
          <t>0,025-0,2</t>
        </is>
      </c>
      <c r="J758" s="25" t="inlineStr">
        <is>
          <t>0,025-0,2 (MT081)</t>
        </is>
      </c>
      <c r="K758" s="27" t="inlineStr">
        <is>
          <t>NIOSH 6014</t>
        </is>
      </c>
      <c r="L758" s="31" t="n">
        <v>0.2</v>
      </c>
      <c r="M758" t="n">
        <v>0.025</v>
      </c>
      <c r="N758" s="75" t="n">
        <v>3</v>
      </c>
      <c r="O758" t="n">
        <v>0.96</v>
      </c>
      <c r="P758" s="18" t="n">
        <v>1.91</v>
      </c>
      <c r="T758" s="31" t="n">
        <v>0.2</v>
      </c>
      <c r="U758" s="31" t="n">
        <v>15</v>
      </c>
      <c r="V758" t="inlineStr">
        <is>
          <t>10102-44-0</t>
        </is>
      </c>
      <c r="W758" s="2" t="inlineStr">
        <is>
          <t>Dióxido de nitrógeno - aire</t>
        </is>
      </c>
      <c r="X758" s="71">
        <f>N758/((0.1*O758)*T758)</f>
        <v/>
      </c>
      <c r="Y758" s="71">
        <f>N758/(0.1*Q758*T758)</f>
        <v/>
      </c>
      <c r="Z758" s="88">
        <f>N758/(0.1*O758)</f>
        <v/>
      </c>
      <c r="AA758" s="88">
        <f>N758/(0.1*Q758)</f>
        <v/>
      </c>
      <c r="AB758" s="90">
        <f>N758/AC758</f>
        <v/>
      </c>
      <c r="AC758" s="31">
        <f>T758*480</f>
        <v/>
      </c>
      <c r="AD758" s="88">
        <f>AB758/O758</f>
        <v/>
      </c>
      <c r="AE758" s="88">
        <f>AB758/Q758</f>
        <v/>
      </c>
      <c r="AF758" s="102">
        <f>((N758/(T758*U758))/O758)</f>
        <v/>
      </c>
      <c r="AG758" s="88">
        <f>((N758/(T758*U758))/Q758)</f>
        <v/>
      </c>
      <c r="AH758" s="138">
        <f>((N758/(T758*U758))/P758)</f>
        <v/>
      </c>
      <c r="AI758" s="88">
        <f>((N758/(T758*U758))/R758)</f>
        <v/>
      </c>
      <c r="AJ758" s="94" t="inlineStr">
        <is>
          <t>Las condiciones de muestreo máximas consideradas por el método no son suficientes para alcanzar concentraciones límite &lt;50%VLA-EC. En cualquier caso, sí permiten realizar la comparativa respecto a VLA-EC.</t>
        </is>
      </c>
      <c r="AK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32"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25" t="inlineStr">
        <is>
          <t xml:space="preserve"> 1-4</t>
        </is>
      </c>
      <c r="J759" s="25" t="inlineStr">
        <is>
          <t>2 (IOM Sampler con PVC, MT125)</t>
        </is>
      </c>
      <c r="K759" s="27" t="inlineStr">
        <is>
          <t>CL-ICPMS/002-n</t>
        </is>
      </c>
      <c r="L759" s="31" t="n">
        <v>2</v>
      </c>
      <c r="M759" t="inlineStr">
        <is>
          <t>F.I: 4 (Button); 3,5 (PGP-GSP 3,5)</t>
        </is>
      </c>
      <c r="N759" s="75" t="n">
        <v>0.002</v>
      </c>
      <c r="O759" t="n">
        <v>0.005</v>
      </c>
      <c r="Q759" s="18" t="n">
        <v>0.001</v>
      </c>
      <c r="R759" s="18" t="n">
        <v>0.008</v>
      </c>
      <c r="S759" t="inlineStr">
        <is>
          <t>Alemania</t>
        </is>
      </c>
      <c r="T759" s="31" t="n">
        <v>2</v>
      </c>
      <c r="U759" s="31" t="n">
        <v>15</v>
      </c>
      <c r="V759" t="inlineStr">
        <is>
          <t>18540-29-9; 13765-19-0; 7789-06-2; 7789-00-6</t>
        </is>
      </c>
      <c r="W759" s="2" t="inlineStr">
        <is>
          <t>Cromo hexavalente total - aire (sub)</t>
        </is>
      </c>
      <c r="X759" s="71">
        <f>N759/((0.1*O759)*T759)</f>
        <v/>
      </c>
      <c r="Y759" s="71">
        <f>N759/(0.1*Q759*T759)</f>
        <v/>
      </c>
      <c r="Z759" s="88">
        <f>N759/(0.1*O759)</f>
        <v/>
      </c>
      <c r="AA759" s="88">
        <f>N759/(0.1*Q759)</f>
        <v/>
      </c>
      <c r="AB759" s="90">
        <f>N759/AC759</f>
        <v/>
      </c>
      <c r="AC759" s="31">
        <f>T759*480</f>
        <v/>
      </c>
      <c r="AD759" s="88">
        <f>AB759/O759</f>
        <v/>
      </c>
      <c r="AE759" s="88">
        <f>AB759/Q759</f>
        <v/>
      </c>
      <c r="AF759" s="102">
        <f>((N759/(T759*U759))/O759)</f>
        <v/>
      </c>
      <c r="AG759" s="88">
        <f>((N759/(T759*U759))/Q759)</f>
        <v/>
      </c>
      <c r="AH759" s="88">
        <f>((N759/(T759*U759))/P759)</f>
        <v/>
      </c>
      <c r="AI759" s="88">
        <f>((N759/(T759*U759))/R759)</f>
        <v/>
      </c>
      <c r="AJ759" s="94" t="inlineStr">
        <is>
          <t>Condiciones de muestreo generales planteadas por defecto, pueden considerarse adecudadas para comparativa con valor límite de corta duración.</t>
        </is>
      </c>
      <c r="AK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16"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t="n">
        <v>0.05</v>
      </c>
      <c r="J760" s="27" t="inlineStr">
        <is>
          <t>0,05 (QE101)</t>
        </is>
      </c>
      <c r="K760" s="27" t="inlineStr">
        <is>
          <t>OSHA 5001</t>
        </is>
      </c>
      <c r="L760" s="31" t="n">
        <v>0.05</v>
      </c>
      <c r="N760" s="75" t="n">
        <v>20</v>
      </c>
      <c r="O760" t="n">
        <v>266</v>
      </c>
      <c r="Q760" s="18" t="n">
        <v>130</v>
      </c>
      <c r="R760" s="18" t="n">
        <v>260</v>
      </c>
      <c r="S760" t="inlineStr">
        <is>
          <t>Alemania</t>
        </is>
      </c>
      <c r="T760" s="31" t="n">
        <v>0.05</v>
      </c>
      <c r="U760" s="31" t="n">
        <v>15</v>
      </c>
      <c r="V760" t="inlineStr">
        <is>
          <t>67-56-1</t>
        </is>
      </c>
      <c r="W760" s="2" t="inlineStr">
        <is>
          <t>Alcohol metílico - aire (Anasorb 400/200)</t>
        </is>
      </c>
      <c r="X760" s="71">
        <f>N760/((0.1*O760)*T760)</f>
        <v/>
      </c>
      <c r="Y760" s="71">
        <f>N760/(0.1*Q760*T760)</f>
        <v/>
      </c>
      <c r="Z760" s="88">
        <f>N760/(0.1*O760)</f>
        <v/>
      </c>
      <c r="AA760" s="88">
        <f>N760/(0.1*Q760)</f>
        <v/>
      </c>
      <c r="AB760" s="90">
        <f>N760/AC760</f>
        <v/>
      </c>
      <c r="AC760" s="31">
        <f>T760*480</f>
        <v/>
      </c>
      <c r="AD760" s="88">
        <f>AB760/O760</f>
        <v/>
      </c>
      <c r="AE760" s="88">
        <f>AB760/Q760</f>
        <v/>
      </c>
      <c r="AF760" s="88">
        <f>((N760/(T760*U760))/O760)</f>
        <v/>
      </c>
      <c r="AG760" s="88">
        <f>((N760/(T760*U760))/Q760)</f>
        <v/>
      </c>
      <c r="AH760" s="88">
        <f>((N760/(T760*U760))/P760)</f>
        <v/>
      </c>
      <c r="AI760" s="88">
        <f>((N760/(T760*U760))/R760)</f>
        <v/>
      </c>
      <c r="AJ760" s="94" t="inlineStr">
        <is>
          <t>Condiciones de muestreo generales planteadas por defecto, pueden considerarse adecudadas para comparativa con valor límite de corta duración.</t>
        </is>
      </c>
    </row>
    <row r="761" ht="32"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t="inlineStr">
        <is>
          <t xml:space="preserve"> 1-4</t>
        </is>
      </c>
      <c r="J761" t="inlineStr">
        <is>
          <t>2 (IOM Sampler con PVC, MT125)</t>
        </is>
      </c>
      <c r="K761" t="inlineStr">
        <is>
          <t>NIOSH 7600</t>
        </is>
      </c>
      <c r="L761" s="31" t="n">
        <v>2</v>
      </c>
      <c r="M761" t="inlineStr">
        <is>
          <t>F.I: 4 (Button); 3,5 (PGP-GSP 3,5)</t>
        </is>
      </c>
      <c r="N761" s="79" t="n">
        <v>0.15</v>
      </c>
      <c r="O761" t="n">
        <v>0.005</v>
      </c>
      <c r="Q761" s="18" t="n">
        <v>0.001</v>
      </c>
      <c r="R761" s="18" t="n">
        <v>0.008</v>
      </c>
      <c r="S761" t="inlineStr">
        <is>
          <t>Alemania</t>
        </is>
      </c>
      <c r="T761" s="31" t="n">
        <v>4</v>
      </c>
      <c r="U761" s="31" t="n">
        <v>15</v>
      </c>
      <c r="V761" t="inlineStr">
        <is>
          <t>18540-29-9; 13765-19-0; 7789-06-2; 7789-00-6</t>
        </is>
      </c>
      <c r="W761" s="13" t="inlineStr">
        <is>
          <t>Cromo hexavalente total - aire</t>
        </is>
      </c>
      <c r="X761" s="71">
        <f>N761/((0.1*O761)*T761)</f>
        <v/>
      </c>
      <c r="Y761" s="71">
        <f>N761/(0.1*Q761*T761)</f>
        <v/>
      </c>
      <c r="Z761" s="88">
        <f>N761/(0.1*O761)</f>
        <v/>
      </c>
      <c r="AA761" s="88">
        <f>N761/(0.1*Q761)</f>
        <v/>
      </c>
      <c r="AB761" s="90">
        <f>N761/AC761</f>
        <v/>
      </c>
      <c r="AC761" s="31">
        <f>T761*480</f>
        <v/>
      </c>
      <c r="AD761" s="88">
        <f>AB761/O761</f>
        <v/>
      </c>
      <c r="AE761" s="88">
        <f>AB761/Q761</f>
        <v/>
      </c>
      <c r="AF761" s="102">
        <f>((N761/(T761*U761))/O761)</f>
        <v/>
      </c>
      <c r="AG761" s="88">
        <f>((N761/(T761*U761))/Q761)</f>
        <v/>
      </c>
      <c r="AH761" s="88">
        <f>((N761/(T761*U761))/P761)</f>
        <v/>
      </c>
      <c r="AI761" s="138">
        <f>((N761/(T761*U761))/R761)</f>
        <v/>
      </c>
      <c r="AJ761" s="94" t="inlineStr">
        <is>
          <t>IOM Sampler no permite alcanzar concentraciones límite &lt;50%VLA-EC/STEL por volumen induficiente; sería necesario el muestreo con Button (IE límite teórico de 0,31) o PGP-GSP3,5 (IE límite tórico de 0,36).</t>
        </is>
      </c>
      <c r="AK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N762" s="75" t="n">
        <v>10</v>
      </c>
      <c r="U762" s="31" t="n">
        <v>15</v>
      </c>
      <c r="W762" s="2" t="inlineStr">
        <is>
          <t>Citrato en superficie (sub)</t>
        </is>
      </c>
      <c r="X762" s="71">
        <f>N762/((0.1*O762)*T762)</f>
        <v/>
      </c>
      <c r="Y762" s="71">
        <f>N762/(0.1*Q762*T762)</f>
        <v/>
      </c>
      <c r="Z762" s="88">
        <f>N762/(0.1*O762)</f>
        <v/>
      </c>
      <c r="AA762" s="88">
        <f>N762/(0.1*Q762)</f>
        <v/>
      </c>
      <c r="AB762" s="90">
        <f>N762/AC762</f>
        <v/>
      </c>
      <c r="AC762" s="31">
        <f>T762*480</f>
        <v/>
      </c>
      <c r="AD762" s="88">
        <f>AB762/O762</f>
        <v/>
      </c>
      <c r="AE762" s="88">
        <f>AB762/Q762</f>
        <v/>
      </c>
      <c r="AF762" s="88">
        <f>((N762/(T762*U762))/O762)</f>
        <v/>
      </c>
      <c r="AG762" s="88">
        <f>((N762/(T762*U762))/Q762)</f>
        <v/>
      </c>
      <c r="AH762" s="140">
        <f>((N762/(T762*U762))/P762)</f>
        <v/>
      </c>
      <c r="AI762" s="140">
        <f>((N762/(T762*U762))/R762)</f>
        <v/>
      </c>
      <c r="AJ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N763" s="75" t="n">
        <v>0.5</v>
      </c>
      <c r="Q763" t="n">
        <v>5</v>
      </c>
      <c r="S763" t="inlineStr">
        <is>
          <t>Letonia</t>
        </is>
      </c>
      <c r="U763" s="31" t="n">
        <v>15</v>
      </c>
      <c r="V763" t="inlineStr">
        <is>
          <t>56-40-6</t>
        </is>
      </c>
      <c r="W763" s="2" t="inlineStr">
        <is>
          <t>Glicina en aire (sub)</t>
        </is>
      </c>
      <c r="X763" s="71">
        <f>N763/((0.1*O763)*T763)</f>
        <v/>
      </c>
      <c r="Y763" s="71">
        <f>N763/(0.1*Q763*T763)</f>
        <v/>
      </c>
      <c r="Z763" s="88">
        <f>N763/(0.1*O763)</f>
        <v/>
      </c>
      <c r="AA763" s="88">
        <f>N763/(0.1*Q763)</f>
        <v/>
      </c>
      <c r="AB763" s="90">
        <f>N763/AC763</f>
        <v/>
      </c>
      <c r="AC763" s="31">
        <f>T763*480</f>
        <v/>
      </c>
      <c r="AD763" s="88">
        <f>AB763/O763</f>
        <v/>
      </c>
      <c r="AE763" s="88">
        <f>AB763/Q763</f>
        <v/>
      </c>
      <c r="AF763" s="88">
        <f>((N763/(T763*U763))/O763)</f>
        <v/>
      </c>
      <c r="AG763" s="88">
        <f>((N763/(T763*U763))/Q763)</f>
        <v/>
      </c>
      <c r="AH763" s="141">
        <f>((N763/(T763*U763))/P763)</f>
        <v/>
      </c>
      <c r="AI763" s="141">
        <f>((N763/(T763*U763))/R763)</f>
        <v/>
      </c>
      <c r="AJ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N764" s="75" t="n">
        <v>0.5</v>
      </c>
      <c r="U764" s="31" t="n">
        <v>15</v>
      </c>
      <c r="V764" t="inlineStr">
        <is>
          <t>56-40-6</t>
        </is>
      </c>
      <c r="W764" s="2" t="inlineStr">
        <is>
          <t>Glicina en superficie (sub)</t>
        </is>
      </c>
      <c r="X764" s="71">
        <f>N764/((0.1*O764)*T764)</f>
        <v/>
      </c>
      <c r="Y764" s="71">
        <f>N764/(0.1*Q764*T764)</f>
        <v/>
      </c>
      <c r="Z764" s="88">
        <f>N764/(0.1*O764)</f>
        <v/>
      </c>
      <c r="AA764" s="88">
        <f>N764/(0.1*Q764)</f>
        <v/>
      </c>
      <c r="AB764" s="90">
        <f>N764/AC764</f>
        <v/>
      </c>
      <c r="AC764" s="31">
        <f>T764*480</f>
        <v/>
      </c>
      <c r="AD764" s="88">
        <f>AB764/O764</f>
        <v/>
      </c>
      <c r="AE764" s="88">
        <f>AB764/Q764</f>
        <v/>
      </c>
      <c r="AF764" s="88">
        <f>((N764/(T764*U764))/O764)</f>
        <v/>
      </c>
      <c r="AG764" s="88">
        <f>((N764/(T764*U764))/Q764)</f>
        <v/>
      </c>
      <c r="AH764" s="140">
        <f>((N764/(T764*U764))/P764)</f>
        <v/>
      </c>
      <c r="AI764" s="140">
        <f>((N764/(T764*U764))/R764)</f>
        <v/>
      </c>
      <c r="AJ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N765" s="75" t="n">
        <v>10</v>
      </c>
      <c r="U765" s="31" t="n">
        <v>15</v>
      </c>
      <c r="W765" s="2" t="inlineStr">
        <is>
          <t>Citrato en aire (sub)</t>
        </is>
      </c>
      <c r="X765" s="71">
        <f>N765/((0.1*O765)*T765)</f>
        <v/>
      </c>
      <c r="Y765" s="71">
        <f>N765/(0.1*Q765*T765)</f>
        <v/>
      </c>
      <c r="Z765" s="88">
        <f>N765/(0.1*O765)</f>
        <v/>
      </c>
      <c r="AA765" s="88">
        <f>N765/(0.1*Q765)</f>
        <v/>
      </c>
      <c r="AB765" s="90">
        <f>N765/AC765</f>
        <v/>
      </c>
      <c r="AC765" s="31">
        <f>T765*480</f>
        <v/>
      </c>
      <c r="AD765" s="88">
        <f>AB765/O765</f>
        <v/>
      </c>
      <c r="AE765" s="88">
        <f>AB765/Q765</f>
        <v/>
      </c>
      <c r="AF765" s="88">
        <f>((N765/(T765*U765))/O765)</f>
        <v/>
      </c>
      <c r="AG765" s="88">
        <f>((N765/(T765*U765))/Q765)</f>
        <v/>
      </c>
      <c r="AH765" s="141">
        <f>((N765/(T765*U765))/P765)</f>
        <v/>
      </c>
      <c r="AI765" s="141">
        <f>((N765/(T765*U765))/R765)</f>
        <v/>
      </c>
      <c r="AJ765" s="94" t="inlineStr">
        <is>
          <t>En caso de interés en su determinación, consultar con el Laboratorio posibles condiciones de muestreo asociadas. No se ha localizado posible valor límite específico para este agente.</t>
        </is>
      </c>
    </row>
    <row r="766" ht="48"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25" t="inlineStr">
        <is>
          <t>0,2-1</t>
        </is>
      </c>
      <c r="J766" s="25" t="inlineStr">
        <is>
          <t>0,2-1 (IMPINGER con MT083)</t>
        </is>
      </c>
      <c r="K766" s="27" t="inlineStr">
        <is>
          <t>NIOSH 3503</t>
        </is>
      </c>
      <c r="L766" s="31" t="n">
        <v>1</v>
      </c>
      <c r="N766" s="75" t="n">
        <v>9</v>
      </c>
      <c r="O766" t="n">
        <v>0.013</v>
      </c>
      <c r="Q766" s="18" t="n">
        <v>0.013</v>
      </c>
      <c r="R766" s="18" t="n">
        <v>0.026</v>
      </c>
      <c r="S766" t="inlineStr">
        <is>
          <t>Dinamarca</t>
        </is>
      </c>
      <c r="T766" s="31" t="n">
        <v>1</v>
      </c>
      <c r="U766" s="31" t="n">
        <v>15</v>
      </c>
      <c r="V766" t="inlineStr">
        <is>
          <t>302-01-2</t>
        </is>
      </c>
      <c r="W766" s="2" t="inlineStr">
        <is>
          <t>Hidrazina en aire (sub)</t>
        </is>
      </c>
      <c r="X766" s="73">
        <f>N766/((0.1*O766)*T766)</f>
        <v/>
      </c>
      <c r="Y766" s="71">
        <f>N766/(0.1*Q766*T766)</f>
        <v/>
      </c>
      <c r="Z766" s="88">
        <f>N766/(0.1*O766)</f>
        <v/>
      </c>
      <c r="AA766" s="88">
        <f>N766/(0.1*Q766)</f>
        <v/>
      </c>
      <c r="AB766" s="90">
        <f>N766/AC766</f>
        <v/>
      </c>
      <c r="AC766" s="31">
        <f>T766*480</f>
        <v/>
      </c>
      <c r="AD766" s="88">
        <f>AB766/O766</f>
        <v/>
      </c>
      <c r="AE766" s="88">
        <f>AB766/Q766</f>
        <v/>
      </c>
      <c r="AF766" s="103">
        <f>((N766/(T766*U766))/O766)</f>
        <v/>
      </c>
      <c r="AG766" s="88">
        <f>((N766/(T766*U766))/Q766)</f>
        <v/>
      </c>
      <c r="AH766" s="88">
        <f>((N766/(T766*U766))/P766)</f>
        <v/>
      </c>
      <c r="AI766" s="103">
        <f>((N766/(T766*U766))/R766)</f>
        <v/>
      </c>
      <c r="AJ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6" s="118" t="inlineStr">
        <is>
          <t>Nota: Impinger con 15 mL HCl 0,1M. Nota2: Agente afectado por RD 612/2024, ya se considera valor límite propuesto en esta entrada.</t>
        </is>
      </c>
    </row>
    <row r="767" ht="32"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t="n">
        <v>2</v>
      </c>
      <c r="J767" s="26" t="inlineStr">
        <is>
          <t>2 (IOM Sampler de acero con PTFE, MT107)</t>
        </is>
      </c>
      <c r="K767" s="27" t="inlineStr">
        <is>
          <t>NIOSH 5524</t>
        </is>
      </c>
      <c r="L767" s="31" t="n">
        <v>2</v>
      </c>
      <c r="M767" s="27" t="inlineStr">
        <is>
          <t>F.I: 4 (Button); 3,5 (PGP-GSP 3,5)</t>
        </is>
      </c>
      <c r="N767" s="75" t="n">
        <v>100</v>
      </c>
      <c r="O767" t="n">
        <v>5</v>
      </c>
      <c r="P767" s="18" t="n">
        <v>10</v>
      </c>
      <c r="T767" s="31" t="n">
        <v>2</v>
      </c>
      <c r="U767" s="31" t="n">
        <v>15</v>
      </c>
      <c r="W767" s="2" t="inlineStr">
        <is>
          <t>Fluidos de corte (Aceites y Taladrinas) - aire</t>
        </is>
      </c>
      <c r="X767" s="71">
        <f>N767/((0.1*O767)*T767)</f>
        <v/>
      </c>
      <c r="Y767" s="71">
        <f>N767/(0.1*Q767*T767)</f>
        <v/>
      </c>
      <c r="Z767" s="88">
        <f>N767/(0.1*O767)</f>
        <v/>
      </c>
      <c r="AA767" s="88">
        <f>N767/(0.1*Q767)</f>
        <v/>
      </c>
      <c r="AB767" s="90">
        <f>N767/AC767</f>
        <v/>
      </c>
      <c r="AC767" s="31">
        <f>T767*480</f>
        <v/>
      </c>
      <c r="AD767" s="88">
        <f>AB767/O767</f>
        <v/>
      </c>
      <c r="AE767" s="88">
        <f>AB767/Q767</f>
        <v/>
      </c>
      <c r="AF767" s="88">
        <f>((N767/(T767*U767))/O767)</f>
        <v/>
      </c>
      <c r="AG767" s="88">
        <f>((N767/(T767*U767))/Q767)</f>
        <v/>
      </c>
      <c r="AH767" s="88">
        <f>((N767/(T767*U767))/P767)</f>
        <v/>
      </c>
      <c r="AI767" s="88">
        <f>((N767/(T767*U767))/R767)</f>
        <v/>
      </c>
      <c r="AJ767" s="94" t="inlineStr">
        <is>
          <t>Condiciones de muestreo generales planteadas por defecto, pueden considerarse adecudadas para comparativa con valor límite de corta duración.</t>
        </is>
      </c>
      <c r="AK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48"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46" t="inlineStr">
        <is>
          <t xml:space="preserve"> 1-4</t>
        </is>
      </c>
      <c r="J768" s="26" t="inlineStr">
        <is>
          <t>2 (IOM Sampler de acero con PTFE, MT107)</t>
        </is>
      </c>
      <c r="K768" s="45" t="inlineStr">
        <is>
          <t>NIOSH 5042</t>
        </is>
      </c>
      <c r="L768" s="31" t="n">
        <v>2</v>
      </c>
      <c r="M768" s="45" t="inlineStr">
        <is>
          <t>F.I: 4 (Button); 3,5 (PGP-GSP 3,5)</t>
        </is>
      </c>
      <c r="N768" s="75" t="n">
        <v>100</v>
      </c>
      <c r="O768" t="n">
        <v>0.5</v>
      </c>
      <c r="R768" t="n">
        <v>1.5</v>
      </c>
      <c r="S768" t="inlineStr">
        <is>
          <t>Alemania</t>
        </is>
      </c>
      <c r="T768" s="31" t="n">
        <v>2</v>
      </c>
      <c r="U768" s="31" t="n">
        <v>15</v>
      </c>
      <c r="V768" t="inlineStr">
        <is>
          <t>8052-42-4</t>
        </is>
      </c>
      <c r="W768" s="2" t="inlineStr">
        <is>
          <t>Fracción soluble en ciclohexano - aire</t>
        </is>
      </c>
      <c r="X768" s="73">
        <f>N768/((0.1*O768)*T768)</f>
        <v/>
      </c>
      <c r="Y768" s="71">
        <f>N768/(0.1*Q768*T768)</f>
        <v/>
      </c>
      <c r="Z768" s="88">
        <f>N768/(0.1*O768)</f>
        <v/>
      </c>
      <c r="AA768" s="88">
        <f>N768/(0.1*Q768)</f>
        <v/>
      </c>
      <c r="AB768" s="90">
        <f>N768/AC768</f>
        <v/>
      </c>
      <c r="AC768" s="31">
        <f>T768*480</f>
        <v/>
      </c>
      <c r="AD768" s="88">
        <f>AB768/O768</f>
        <v/>
      </c>
      <c r="AE768" s="88">
        <f>AB768/Q768</f>
        <v/>
      </c>
      <c r="AF768" s="102">
        <f>((N768/(T768*U768))/O768)</f>
        <v/>
      </c>
      <c r="AG768" s="88">
        <f>((N768/(T768*U768))/Q768)</f>
        <v/>
      </c>
      <c r="AH768" s="88">
        <f>((N768/(T768*U768))/P768)</f>
        <v/>
      </c>
      <c r="AI768" s="103">
        <f>((N768/(T768*U768))/R768)</f>
        <v/>
      </c>
      <c r="AJ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 Nota4: En ausencia de VLA-EC en LEP, en la presente entrada se considera el STEL de Alemania (STEL: 3mg/m3), de aplicación tanto a matrices tipo asfalto como a bituminosos.</t>
        </is>
      </c>
    </row>
    <row r="769" ht="48"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46" t="inlineStr">
        <is>
          <t xml:space="preserve"> 1-4</t>
        </is>
      </c>
      <c r="J769" s="26" t="inlineStr">
        <is>
          <t>2 (IOM Sampler de acero con PTFE, MT107)</t>
        </is>
      </c>
      <c r="K769" s="45" t="inlineStr">
        <is>
          <t>NIOSH 5042</t>
        </is>
      </c>
      <c r="L769" s="31" t="n">
        <v>2</v>
      </c>
      <c r="M769" s="45" t="inlineStr">
        <is>
          <t>F.I: 4 (Button); 3,5 (PGP-GSP 3,5)</t>
        </is>
      </c>
      <c r="N769" s="75" t="n">
        <v>100</v>
      </c>
      <c r="O769" s="18" t="n">
        <v>0.5</v>
      </c>
      <c r="R769" t="n">
        <v>1.5</v>
      </c>
      <c r="S769" t="inlineStr">
        <is>
          <t>Alemania</t>
        </is>
      </c>
      <c r="T769" s="31" t="n">
        <v>2</v>
      </c>
      <c r="U769" s="31" t="n">
        <v>15</v>
      </c>
      <c r="V769" t="inlineStr">
        <is>
          <t>8052-42-4</t>
        </is>
      </c>
      <c r="W769" s="2" t="inlineStr">
        <is>
          <t>Fracción soluble en ciclohexano - aire</t>
        </is>
      </c>
      <c r="X769" s="73">
        <f>N769/((0.1*O769)*T769)</f>
        <v/>
      </c>
      <c r="Y769" s="71">
        <f>N769/(0.1*Q769*T769)</f>
        <v/>
      </c>
      <c r="Z769" s="88">
        <f>N769/(0.1*O769)</f>
        <v/>
      </c>
      <c r="AA769" s="88">
        <f>N769/(0.1*Q769)</f>
        <v/>
      </c>
      <c r="AB769" s="90">
        <f>N769/AC769</f>
        <v/>
      </c>
      <c r="AC769" s="31">
        <f>T769*480</f>
        <v/>
      </c>
      <c r="AD769" s="88">
        <f>AB769/O769</f>
        <v/>
      </c>
      <c r="AE769" s="88">
        <f>AB769/Q769</f>
        <v/>
      </c>
      <c r="AF769" s="102">
        <f>((N769/(T769*U769))/O769)</f>
        <v/>
      </c>
      <c r="AG769" s="88">
        <f>((N769/(T769*U769))/Q769)</f>
        <v/>
      </c>
      <c r="AH769" s="88">
        <f>((N769/(T769*U769))/P769)</f>
        <v/>
      </c>
      <c r="AI769" s="103">
        <f>((N769/(T769*U769))/R769)</f>
        <v/>
      </c>
      <c r="AJ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 Nota4: En ausencia de VLA-EC en LEP, en la presente entrada se considera el STEL de Alemania (STEL: 3mg/m3), de aplicación tanto a matrices tipo asfalto como a bituminosos.</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t="n">
        <v>2</v>
      </c>
      <c r="J770" s="26" t="inlineStr">
        <is>
          <t>2 (cassette 37 cerrada)</t>
        </is>
      </c>
      <c r="K770" s="27" t="inlineStr">
        <is>
          <t>MTA/MA-014/A11</t>
        </is>
      </c>
      <c r="L770" s="65" t="n">
        <v>2</v>
      </c>
      <c r="N770" s="75" t="n">
        <v>100</v>
      </c>
      <c r="T770" s="31" t="n">
        <v>2</v>
      </c>
      <c r="U770" s="31" t="n">
        <v>15</v>
      </c>
      <c r="W770" s="2" t="inlineStr">
        <is>
          <t>Materia particulada - aire</t>
        </is>
      </c>
      <c r="X770" s="71">
        <f>N770/((0.1*O770)*T770)</f>
        <v/>
      </c>
      <c r="Y770" s="71">
        <f>N770/(0.1*Q770*T770)</f>
        <v/>
      </c>
      <c r="Z770" s="88">
        <f>N770/(0.1*O770)</f>
        <v/>
      </c>
      <c r="AA770" s="88">
        <f>N770/(0.1*Q770)</f>
        <v/>
      </c>
      <c r="AB770" s="90">
        <f>N770/AC770</f>
        <v/>
      </c>
      <c r="AC770" s="31">
        <f>T770*480</f>
        <v/>
      </c>
      <c r="AD770" s="88">
        <f>AB770/O770</f>
        <v/>
      </c>
      <c r="AE770" s="88">
        <f>AB770/Q770</f>
        <v/>
      </c>
      <c r="AF770" s="88">
        <f>((N770/(T770*U770))/O770)</f>
        <v/>
      </c>
      <c r="AG770" s="88">
        <f>((N770/(T770*U770))/Q770)</f>
        <v/>
      </c>
      <c r="AH770" s="140">
        <f>((N770/(T770*U770))/P770)</f>
        <v/>
      </c>
      <c r="AI770" s="140">
        <f>((N770/(T770*U770))/R770)</f>
        <v/>
      </c>
      <c r="AJ770" s="94" t="inlineStr">
        <is>
          <t>Ensayo no recomendado para mediciones higiénicas, se mantiene activo asociado a otros sectores como CAI. Pero no de aplicación HI al no cumplir criterio de fracciones según UNE 481.</t>
        </is>
      </c>
      <c r="AK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t="n">
        <v>2</v>
      </c>
      <c r="J771" s="26" t="inlineStr">
        <is>
          <t>2 (cassette 37 cerrada)</t>
        </is>
      </c>
      <c r="K771" s="27" t="inlineStr">
        <is>
          <t>MTA/MA-014/A11</t>
        </is>
      </c>
      <c r="L771" s="65" t="n">
        <v>2</v>
      </c>
      <c r="N771" s="75" t="n">
        <v>100</v>
      </c>
      <c r="T771" s="31" t="n">
        <v>2</v>
      </c>
      <c r="U771" s="31" t="n">
        <v>15</v>
      </c>
      <c r="W771" s="2" t="inlineStr">
        <is>
          <t>Materia particulada - aire</t>
        </is>
      </c>
      <c r="X771" s="71">
        <f>N771/((0.1*O771)*T771)</f>
        <v/>
      </c>
      <c r="Y771" s="71">
        <f>N771/(0.1*Q771*T771)</f>
        <v/>
      </c>
      <c r="Z771" s="88">
        <f>N771/(0.1*O771)</f>
        <v/>
      </c>
      <c r="AA771" s="88">
        <f>N771/(0.1*Q771)</f>
        <v/>
      </c>
      <c r="AB771" s="90">
        <f>N771/AC771</f>
        <v/>
      </c>
      <c r="AC771" s="31">
        <f>T771*480</f>
        <v/>
      </c>
      <c r="AD771" s="88">
        <f>AB771/O771</f>
        <v/>
      </c>
      <c r="AE771" s="88">
        <f>AB771/Q771</f>
        <v/>
      </c>
      <c r="AF771" s="88">
        <f>((N771/(T771*U771))/O771)</f>
        <v/>
      </c>
      <c r="AG771" s="88">
        <f>((N771/(T771*U771))/Q771)</f>
        <v/>
      </c>
      <c r="AH771" s="140">
        <f>((N771/(T771*U771))/P771)</f>
        <v/>
      </c>
      <c r="AI771" s="140">
        <f>((N771/(T771*U771))/R771)</f>
        <v/>
      </c>
      <c r="AJ771" s="94" t="inlineStr">
        <is>
          <t>Ensayo no recomendado para mediciones higiénicas, se mantiene activo asociado a otros sectores como CAI. Pero no de aplicación HI al no cumplir criterio de fracciones según UNE 481.</t>
        </is>
      </c>
      <c r="AK771" s="118" t="inlineStr">
        <is>
          <t>Nota: Ensayo no recomendado para valoraciones higiénicas al no cumplir criterio de fracciones definida en UNE 481. Sí de interés en determinaciones CAI.</t>
        </is>
      </c>
    </row>
    <row r="772" ht="16"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t="n">
        <v>2</v>
      </c>
      <c r="J772" s="26" t="inlineStr">
        <is>
          <t>2 (IOM Sampler con FV prepesado, MT122)</t>
        </is>
      </c>
      <c r="K772" s="27" t="inlineStr">
        <is>
          <t>MTA/MA-014/A11</t>
        </is>
      </c>
      <c r="L772" s="65" t="n">
        <v>2</v>
      </c>
      <c r="M772" s="45" t="inlineStr">
        <is>
          <t>F.I: 4 (Button); 3,5 (PGP-GSP 3,5)</t>
        </is>
      </c>
      <c r="N772" s="75" t="n">
        <v>100</v>
      </c>
      <c r="O772" t="n">
        <v>10</v>
      </c>
      <c r="Q772" t="n">
        <v>10</v>
      </c>
      <c r="R772" s="18" t="n">
        <v>20</v>
      </c>
      <c r="S772" t="inlineStr">
        <is>
          <t>Alemania</t>
        </is>
      </c>
      <c r="T772" s="31" t="n">
        <v>2</v>
      </c>
      <c r="U772" s="31" t="n">
        <v>15</v>
      </c>
      <c r="W772" s="2" t="inlineStr">
        <is>
          <t>Materia particulada - aire (fracción inhalable)-IOM</t>
        </is>
      </c>
      <c r="X772" s="71">
        <f>N772/((0.1*O772)*T772)</f>
        <v/>
      </c>
      <c r="Y772" s="71">
        <f>N772/(0.1*Q772*T772)</f>
        <v/>
      </c>
      <c r="Z772" s="88">
        <f>N772/(0.1*O772)</f>
        <v/>
      </c>
      <c r="AA772" s="88">
        <f>N772/(0.1*Q772)</f>
        <v/>
      </c>
      <c r="AB772" s="90">
        <f>N772/AC772</f>
        <v/>
      </c>
      <c r="AC772" s="31">
        <f>T772*480</f>
        <v/>
      </c>
      <c r="AD772" s="88">
        <f>AB772/O772</f>
        <v/>
      </c>
      <c r="AE772" s="88">
        <f>AB772/Q772</f>
        <v/>
      </c>
      <c r="AF772" s="88">
        <f>((N772/(T772*U772))/O772)</f>
        <v/>
      </c>
      <c r="AG772" s="88">
        <f>((N772/(T772*U772))/Q772)</f>
        <v/>
      </c>
      <c r="AH772" s="88">
        <f>((N772/(T772*U772))/P772)</f>
        <v/>
      </c>
      <c r="AI772" s="88">
        <f>((N772/(T772*U772))/R772)</f>
        <v/>
      </c>
      <c r="AJ772" s="94" t="inlineStr">
        <is>
          <t>Condiciones de muestreo generales planteadas por defecto, pueden considerarse adecudadas para comparativa con valor límite de corta duración.</t>
        </is>
      </c>
      <c r="AK772" s="118" t="inlineStr">
        <is>
          <t>Nota: En esta entrada se considera valor límite inespecífico, en caso de interés en otra matriz, indicarla. Nota2: En esta entrada se considera la fracción inhalable con IOM Sampler, para otras opciones indicar los valores de interés.</t>
        </is>
      </c>
    </row>
    <row r="773" ht="16"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18" t="n">
        <v>2</v>
      </c>
      <c r="J773" s="26" t="inlineStr">
        <is>
          <t>2 (IOM Sampler con FV prepesado, MT122)</t>
        </is>
      </c>
      <c r="K773" s="27" t="inlineStr">
        <is>
          <t>MTA/MA-014/A11</t>
        </is>
      </c>
      <c r="L773" s="65" t="n">
        <v>2</v>
      </c>
      <c r="M773" s="45" t="inlineStr">
        <is>
          <t>F.I: 4 (Button); 3,5 (PGP-GSP 3,5)</t>
        </is>
      </c>
      <c r="N773" s="75" t="n">
        <v>100</v>
      </c>
      <c r="O773" t="n">
        <v>10</v>
      </c>
      <c r="Q773" t="n">
        <v>10</v>
      </c>
      <c r="R773" s="18" t="n">
        <v>20</v>
      </c>
      <c r="S773" t="inlineStr">
        <is>
          <t>Alemania</t>
        </is>
      </c>
      <c r="T773" s="31" t="n">
        <v>2</v>
      </c>
      <c r="U773" s="31" t="n">
        <v>15</v>
      </c>
      <c r="W773" s="2" t="inlineStr">
        <is>
          <t>Materia particulada - aire (fracción inhalable)-IOM</t>
        </is>
      </c>
      <c r="X773" s="71">
        <f>N773/((0.1*O773)*T773)</f>
        <v/>
      </c>
      <c r="Y773" s="71">
        <f>N773/(0.1*Q773*T773)</f>
        <v/>
      </c>
      <c r="Z773" s="88">
        <f>N773/(0.1*O773)</f>
        <v/>
      </c>
      <c r="AA773" s="88">
        <f>N773/(0.1*Q773)</f>
        <v/>
      </c>
      <c r="AB773" s="90">
        <f>N773/AC773</f>
        <v/>
      </c>
      <c r="AC773" s="31">
        <f>T773*480</f>
        <v/>
      </c>
      <c r="AD773" s="88">
        <f>AB773/O773</f>
        <v/>
      </c>
      <c r="AE773" s="88">
        <f>AB773/Q773</f>
        <v/>
      </c>
      <c r="AF773" s="88">
        <f>((N773/(T773*U773))/O773)</f>
        <v/>
      </c>
      <c r="AG773" s="88">
        <f>((N773/(T773*U773))/Q773)</f>
        <v/>
      </c>
      <c r="AH773" s="88">
        <f>((N773/(T773*U773))/P773)</f>
        <v/>
      </c>
      <c r="AI773" s="88">
        <f>((N773/(T773*U773))/R773)</f>
        <v/>
      </c>
      <c r="AJ773" s="94" t="inlineStr">
        <is>
          <t>Condiciones de muestreo generales planteadas por defecto, pueden considerarse adecudadas para comparativa con valor límite de corta duración.</t>
        </is>
      </c>
      <c r="AK773" s="118" t="inlineStr">
        <is>
          <t>Nota: En esta entrada se considera valor límite inespecífico, en caso de interés en otra matriz, indicarla. Nota2: En esta entrada se considera la fracción inhalable con IOM Sampler, para otras opciones indicar los valores de interés.</t>
        </is>
      </c>
    </row>
    <row r="774" ht="16"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t="n">
        <v>1.6</v>
      </c>
      <c r="J774" t="inlineStr">
        <is>
          <t>1,6 (GK2.69)</t>
        </is>
      </c>
      <c r="K774" s="27" t="inlineStr">
        <is>
          <t>MTA/MA-014/A11</t>
        </is>
      </c>
      <c r="L774" s="65" t="n">
        <v>1.6</v>
      </c>
      <c r="N774" s="75" t="n">
        <v>100</v>
      </c>
      <c r="O774" t="n">
        <v>0.2</v>
      </c>
      <c r="T774" s="31" t="n">
        <v>1.6</v>
      </c>
      <c r="U774" s="31" t="n">
        <v>15</v>
      </c>
      <c r="W774" s="2" t="inlineStr">
        <is>
          <t>Materia particulada - aire (fracción torácica)</t>
        </is>
      </c>
      <c r="X774" s="73">
        <f>N774/((0.1*O774)*T774)</f>
        <v/>
      </c>
      <c r="Y774" s="71">
        <f>N774/(0.1*Q774*T774)</f>
        <v/>
      </c>
      <c r="Z774" s="88">
        <f>N774/(0.1*O774)</f>
        <v/>
      </c>
      <c r="AA774" s="88">
        <f>N774/(0.1*Q774)</f>
        <v/>
      </c>
      <c r="AB774" s="90">
        <f>N774/AC774</f>
        <v/>
      </c>
      <c r="AC774" s="31">
        <f>T774*480</f>
        <v/>
      </c>
      <c r="AD774" s="88">
        <f>AB774/O774</f>
        <v/>
      </c>
      <c r="AE774" s="88">
        <f>AB774/Q774</f>
        <v/>
      </c>
      <c r="AF774" s="103">
        <f>((N774/(T774*U774))/O774)</f>
        <v/>
      </c>
      <c r="AG774" s="88">
        <f>((N774/(T774*U774))/Q774)</f>
        <v/>
      </c>
      <c r="AH774" s="141">
        <f>((N774/(T774*U774))/P774)</f>
        <v/>
      </c>
      <c r="AI774" s="141">
        <f>((N774/(T774*U774))/R774)</f>
        <v/>
      </c>
      <c r="AJ774" s="93" t="inlineStr">
        <is>
          <t>Agente sin valor límite de corta duración asignado, consultar opciones de valoración con el Laboratorio en caso de interés.</t>
        </is>
      </c>
      <c r="AK774" s="119" t="inlineStr">
        <is>
          <t>Nota: En esta entrada se considera valor límite para algodón en rama, en caso de interés en otra matriz, indicarla. Nota2: En esta entrada se considera la fracción torácica con GK2.69, para otras opciones indicar los valores de interés. Nota3: No disponible en Gestis valores límite para fracción torácica no específica.</t>
        </is>
      </c>
    </row>
    <row r="775" ht="16"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18" t="n">
        <v>1.6</v>
      </c>
      <c r="J775" s="27" t="inlineStr">
        <is>
          <t>1,6 (GK2.69)</t>
        </is>
      </c>
      <c r="K775" s="27" t="inlineStr">
        <is>
          <t>MTA/MA-014/A11</t>
        </is>
      </c>
      <c r="L775" s="65" t="n">
        <v>1.6</v>
      </c>
      <c r="N775" s="75" t="n">
        <v>100</v>
      </c>
      <c r="O775" t="n">
        <v>0.2</v>
      </c>
      <c r="T775" s="31" t="n">
        <v>1.6</v>
      </c>
      <c r="U775" s="31" t="n">
        <v>15</v>
      </c>
      <c r="W775" s="2" t="inlineStr">
        <is>
          <t>Materia particulada - aire (fracción torácica)</t>
        </is>
      </c>
      <c r="X775" s="73">
        <f>N775/((0.1*O775)*T775)</f>
        <v/>
      </c>
      <c r="Y775" s="71">
        <f>N775/(0.1*Q775*T775)</f>
        <v/>
      </c>
      <c r="Z775" s="88">
        <f>N775/(0.1*O775)</f>
        <v/>
      </c>
      <c r="AA775" s="88">
        <f>N775/(0.1*Q775)</f>
        <v/>
      </c>
      <c r="AB775" s="90">
        <f>N775/AC775</f>
        <v/>
      </c>
      <c r="AC775" s="31">
        <f>T775*480</f>
        <v/>
      </c>
      <c r="AD775" s="88">
        <f>AB775/O775</f>
        <v/>
      </c>
      <c r="AE775" s="88">
        <f>AB775/Q775</f>
        <v/>
      </c>
      <c r="AF775" s="103">
        <f>((N775/(T775*U775))/O775)</f>
        <v/>
      </c>
      <c r="AG775" s="88">
        <f>((N775/(T775*U775))/Q775)</f>
        <v/>
      </c>
      <c r="AH775" s="141">
        <f>((N775/(T775*U775))/P775)</f>
        <v/>
      </c>
      <c r="AI775" s="141">
        <f>((N775/(T775*U775))/R775)</f>
        <v/>
      </c>
      <c r="AJ775" s="93" t="inlineStr">
        <is>
          <t>Agente sin valor límite de corta duración asignado, consultar opciones de valoración con el Laboratorio en caso de interés.</t>
        </is>
      </c>
      <c r="AK775" s="119" t="inlineStr">
        <is>
          <t>Nota: En esta entrada se considera valor límite para algodón en rama, en caso de interés en otra matriz, indicarla. Nota2: En esta entrada se considera la fracción torácica con GK2.69, para otras opciones indicar los valores de interés. Nota3: No disponible en Gestis valores límite para fracción torácica no específica.</t>
        </is>
      </c>
    </row>
    <row r="776" ht="16"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t="inlineStr">
        <is>
          <t>0,1-0,2</t>
        </is>
      </c>
      <c r="J776" t="inlineStr">
        <is>
          <t>0,1-0,2 (MAE11)</t>
        </is>
      </c>
      <c r="K776" t="inlineStr">
        <is>
          <t>NIOSH 6015</t>
        </is>
      </c>
      <c r="L776" s="31" t="n">
        <v>0.2</v>
      </c>
      <c r="N776" s="79" t="n">
        <v>5</v>
      </c>
      <c r="O776" t="n">
        <v>14</v>
      </c>
      <c r="P776" t="n">
        <v>36</v>
      </c>
      <c r="T776" s="31" t="n">
        <v>0.2</v>
      </c>
      <c r="U776" s="31" t="n">
        <v>15</v>
      </c>
      <c r="V776" t="inlineStr">
        <is>
          <t>7664-41-7</t>
        </is>
      </c>
      <c r="W776" s="13" t="inlineStr">
        <is>
          <t>Amoníaco anhídro - aire</t>
        </is>
      </c>
      <c r="X776" s="71">
        <f>N776/((0.1*O776)*T776)</f>
        <v/>
      </c>
      <c r="Y776" s="71">
        <f>N776/(0.1*Q776*T776)</f>
        <v/>
      </c>
      <c r="Z776" s="88">
        <f>N776/(0.1*O776)</f>
        <v/>
      </c>
      <c r="AA776" s="88">
        <f>N776/(0.1*Q776)</f>
        <v/>
      </c>
      <c r="AB776" s="90">
        <f>N776/AC776</f>
        <v/>
      </c>
      <c r="AC776" s="31">
        <f>T776*480</f>
        <v/>
      </c>
      <c r="AD776" s="88">
        <f>AB776/O776</f>
        <v/>
      </c>
      <c r="AE776" s="88">
        <f>AB776/Q776</f>
        <v/>
      </c>
      <c r="AF776" s="88">
        <f>((N776/(T776*U776))/O776)</f>
        <v/>
      </c>
      <c r="AG776" s="88">
        <f>((N776/(T776*U776))/Q776)</f>
        <v/>
      </c>
      <c r="AH776" s="88">
        <f>((N776/(T776*U776))/P776)</f>
        <v/>
      </c>
      <c r="AI776" s="88">
        <f>((N776/(T776*U776))/R776)</f>
        <v/>
      </c>
      <c r="AJ776" s="94" t="inlineStr">
        <is>
          <t>Condiciones de muestreo generales planteadas por defecto, pueden considerarse adecudadas para comparativa con valor límite de corta duración.</t>
        </is>
      </c>
      <c r="AK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6"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t="inlineStr">
        <is>
          <t>0,1-0,2</t>
        </is>
      </c>
      <c r="J777" t="inlineStr">
        <is>
          <t>0,1-0,2 (MAE11)</t>
        </is>
      </c>
      <c r="K777" t="inlineStr">
        <is>
          <t>NIOSH 6015</t>
        </is>
      </c>
      <c r="L777" s="31" t="n">
        <v>0.2</v>
      </c>
      <c r="N777" s="79" t="n">
        <v>5</v>
      </c>
      <c r="O777" t="n">
        <v>14</v>
      </c>
      <c r="P777" t="n">
        <v>36</v>
      </c>
      <c r="T777" s="31" t="n">
        <v>0.2</v>
      </c>
      <c r="U777" s="31" t="n">
        <v>15</v>
      </c>
      <c r="V777" t="inlineStr">
        <is>
          <t>7664-41-7</t>
        </is>
      </c>
      <c r="W777" s="13" t="inlineStr">
        <is>
          <t>Amoníaco anhídro - aire</t>
        </is>
      </c>
      <c r="X777" s="71">
        <f>N777/((0.1*O777)*T777)</f>
        <v/>
      </c>
      <c r="Y777" s="71">
        <f>N777/(0.1*Q777*T777)</f>
        <v/>
      </c>
      <c r="Z777" s="88">
        <f>N777/(0.1*O777)</f>
        <v/>
      </c>
      <c r="AA777" s="88">
        <f>N777/(0.1*Q777)</f>
        <v/>
      </c>
      <c r="AB777" s="90">
        <f>N777/AC777</f>
        <v/>
      </c>
      <c r="AC777" s="31">
        <f>T777*480</f>
        <v/>
      </c>
      <c r="AD777" s="88">
        <f>AB777/O777</f>
        <v/>
      </c>
      <c r="AE777" s="88">
        <f>AB777/Q777</f>
        <v/>
      </c>
      <c r="AF777" s="88">
        <f>((N777/(T777*U777))/O777)</f>
        <v/>
      </c>
      <c r="AG777" s="88">
        <f>((N777/(T777*U777))/Q777)</f>
        <v/>
      </c>
      <c r="AH777" s="88">
        <f>((N777/(T777*U777))/P777)</f>
        <v/>
      </c>
      <c r="AI777" s="88">
        <f>((N777/(T777*U777))/R777)</f>
        <v/>
      </c>
      <c r="AJ777" s="94" t="inlineStr">
        <is>
          <t>Condiciones de muestreo generales planteadas por defecto, pueden considerarse adecudadas para comparativa con valor límite de corta duración.</t>
        </is>
      </c>
      <c r="AK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32"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t="n">
        <v>2</v>
      </c>
      <c r="J778" t="inlineStr">
        <is>
          <t>2 (IOM Sampler con EDC, MT126)</t>
        </is>
      </c>
      <c r="K778" t="inlineStr">
        <is>
          <t>OSHA ID-188</t>
        </is>
      </c>
      <c r="L778" s="31" t="n">
        <v>2</v>
      </c>
      <c r="M778" t="inlineStr">
        <is>
          <t>F.I: 4 (Button); 3,5 (PGP-GSP 3,5)</t>
        </is>
      </c>
      <c r="N778" s="79" t="n">
        <v>5</v>
      </c>
      <c r="O778" t="n">
        <v>10</v>
      </c>
      <c r="P778" t="n">
        <v>20</v>
      </c>
      <c r="T778" s="31" t="n">
        <v>2</v>
      </c>
      <c r="U778" s="31" t="n">
        <v>15</v>
      </c>
      <c r="V778" t="inlineStr">
        <is>
          <t>12125-02-9</t>
        </is>
      </c>
      <c r="W778" s="13" t="inlineStr">
        <is>
          <t>Cloruro amónico - aire</t>
        </is>
      </c>
      <c r="X778" s="71">
        <f>N778/((0.1*O778)*T778)</f>
        <v/>
      </c>
      <c r="Y778" s="71">
        <f>N778/(0.1*Q778*T778)</f>
        <v/>
      </c>
      <c r="Z778" s="88">
        <f>N778/(0.1*O778)</f>
        <v/>
      </c>
      <c r="AA778" s="88">
        <f>N778/(0.1*Q778)</f>
        <v/>
      </c>
      <c r="AB778" s="90">
        <f>N778/AC778</f>
        <v/>
      </c>
      <c r="AC778" s="31">
        <f>T778*480</f>
        <v/>
      </c>
      <c r="AD778" s="88">
        <f>AB778/O778</f>
        <v/>
      </c>
      <c r="AE778" s="88">
        <f>AB778/Q778</f>
        <v/>
      </c>
      <c r="AF778" s="88">
        <f>((N778/(T778*U778))/O778)</f>
        <v/>
      </c>
      <c r="AG778" s="88">
        <f>((N778/(T778*U778))/Q778)</f>
        <v/>
      </c>
      <c r="AH778" s="88">
        <f>((N778/(T778*U778))/P778)</f>
        <v/>
      </c>
      <c r="AI778" s="88">
        <f>((N778/(T778*U778))/R778)</f>
        <v/>
      </c>
      <c r="AJ778" s="94" t="inlineStr">
        <is>
          <t>Condiciones de muestreo generales planteadas por defecto, pueden considerarse adecudadas para comparativa con valor límite de corta duración.</t>
        </is>
      </c>
      <c r="AK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32"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t="n">
        <v>2</v>
      </c>
      <c r="J779" t="inlineStr">
        <is>
          <t>2 (IOM Sampler con EDC, MT126)</t>
        </is>
      </c>
      <c r="K779" t="inlineStr">
        <is>
          <t>OSHA ID-188</t>
        </is>
      </c>
      <c r="L779" s="31" t="n">
        <v>2</v>
      </c>
      <c r="M779" t="inlineStr">
        <is>
          <t>F.I: 4 (Button); 3,5 (PGP-GSP 3,5)</t>
        </is>
      </c>
      <c r="N779" s="79" t="n">
        <v>5</v>
      </c>
      <c r="O779" t="n">
        <v>10</v>
      </c>
      <c r="P779" t="n">
        <v>20</v>
      </c>
      <c r="T779" s="31" t="n">
        <v>2</v>
      </c>
      <c r="U779" s="31" t="n">
        <v>15</v>
      </c>
      <c r="V779" t="inlineStr">
        <is>
          <t>12125-02-9</t>
        </is>
      </c>
      <c r="W779" s="13" t="inlineStr">
        <is>
          <t>Cloruro amónico - aire</t>
        </is>
      </c>
      <c r="X779" s="71">
        <f>N779/((0.1*O779)*T779)</f>
        <v/>
      </c>
      <c r="Y779" s="71">
        <f>N779/(0.1*Q779*T779)</f>
        <v/>
      </c>
      <c r="Z779" s="88">
        <f>N779/(0.1*O779)</f>
        <v/>
      </c>
      <c r="AA779" s="88">
        <f>N779/(0.1*Q779)</f>
        <v/>
      </c>
      <c r="AB779" s="90">
        <f>N779/AC779</f>
        <v/>
      </c>
      <c r="AC779" s="31">
        <f>T779*480</f>
        <v/>
      </c>
      <c r="AD779" s="88">
        <f>AB779/O779</f>
        <v/>
      </c>
      <c r="AE779" s="88">
        <f>AB779/Q779</f>
        <v/>
      </c>
      <c r="AF779" s="88">
        <f>((N779/(T779*U779))/O779)</f>
        <v/>
      </c>
      <c r="AG779" s="88">
        <f>((N779/(T779*U779))/Q779)</f>
        <v/>
      </c>
      <c r="AH779" s="88">
        <f>((N779/(T779*U779))/P779)</f>
        <v/>
      </c>
      <c r="AI779" s="88">
        <f>((N779/(T779*U779))/R779)</f>
        <v/>
      </c>
      <c r="AJ779" s="94" t="inlineStr">
        <is>
          <t>Condiciones de muestreo generales planteadas por defecto, pueden considerarse adecudadas para comparativa con valor límite de corta duración.</t>
        </is>
      </c>
      <c r="AK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1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t="inlineStr">
        <is>
          <t>0,05-0,2</t>
        </is>
      </c>
      <c r="J780" t="inlineStr">
        <is>
          <t>0,05-0,2 (MAE40)</t>
        </is>
      </c>
      <c r="K780" t="inlineStr">
        <is>
          <t>NIOSH 6010</t>
        </is>
      </c>
      <c r="L780" s="31" t="n">
        <v>0.2</v>
      </c>
      <c r="N780" s="79" t="n">
        <v>1</v>
      </c>
      <c r="O780" t="n">
        <v>1</v>
      </c>
      <c r="P780" t="n">
        <v>5</v>
      </c>
      <c r="T780" s="31" t="n">
        <v>0.2</v>
      </c>
      <c r="U780" s="31" t="n">
        <v>15</v>
      </c>
      <c r="V780" t="inlineStr">
        <is>
          <t>74-90-8</t>
        </is>
      </c>
      <c r="W780" s="13" t="inlineStr">
        <is>
          <t>Cianuro de hidrógeno - aire</t>
        </is>
      </c>
      <c r="X780" s="71">
        <f>N780/((0.1*O780)*T780)</f>
        <v/>
      </c>
      <c r="Y780" s="71">
        <f>N780/(0.1*Q780*T780)</f>
        <v/>
      </c>
      <c r="Z780" s="88">
        <f>N780/(0.1*O780)</f>
        <v/>
      </c>
      <c r="AA780" s="88">
        <f>N780/(0.1*Q780)</f>
        <v/>
      </c>
      <c r="AB780" s="90">
        <f>N780/AC780</f>
        <v/>
      </c>
      <c r="AC780" s="31">
        <f>T780*480</f>
        <v/>
      </c>
      <c r="AD780" s="88">
        <f>AB780/O780</f>
        <v/>
      </c>
      <c r="AE780" s="88">
        <f>AB780/Q780</f>
        <v/>
      </c>
      <c r="AF780" s="88">
        <f>((N780/(T780*U780))/O780)</f>
        <v/>
      </c>
      <c r="AG780" s="88">
        <f>((N780/(T780*U780))/Q780)</f>
        <v/>
      </c>
      <c r="AH780" s="88">
        <f>((N780/(T780*U780))/P780)</f>
        <v/>
      </c>
      <c r="AI780" s="88">
        <f>((N780/(T780*U780))/R780)</f>
        <v/>
      </c>
      <c r="AJ780" s="94" t="inlineStr">
        <is>
          <t>Condiciones de muestreo generales planteadas por defecto, pueden considerarse adecudadas para comparativa con valor límite de corta duración.</t>
        </is>
      </c>
      <c r="AK780" s="118" t="inlineStr">
        <is>
          <t>Nota: Diferenciamos el compuesto particulado con N2466 (PVC) de los vapores o gaseoso N2465 (Tubo). Nota2: En esta entrada se considera valor límite para cianuro de hidrógeno, en caso de interés en otro agente específico, indicarla.</t>
        </is>
      </c>
    </row>
    <row r="781" ht="1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t="inlineStr">
        <is>
          <t>0,05-0,2</t>
        </is>
      </c>
      <c r="J781" t="inlineStr">
        <is>
          <t>0,05-0,2 (MAE40)</t>
        </is>
      </c>
      <c r="K781" t="inlineStr">
        <is>
          <t>NIOSH 6010</t>
        </is>
      </c>
      <c r="L781" s="31" t="n">
        <v>0.2</v>
      </c>
      <c r="N781" s="79" t="n">
        <v>1</v>
      </c>
      <c r="O781" t="n">
        <v>1</v>
      </c>
      <c r="P781" t="n">
        <v>5</v>
      </c>
      <c r="T781" s="31" t="n">
        <v>0.2</v>
      </c>
      <c r="U781" s="31" t="n">
        <v>15</v>
      </c>
      <c r="V781" t="inlineStr">
        <is>
          <t>74-90-8</t>
        </is>
      </c>
      <c r="W781" s="13" t="inlineStr">
        <is>
          <t>Cianuro de hidrógeno - aire</t>
        </is>
      </c>
      <c r="X781" s="71">
        <f>N781/((0.1*O781)*T781)</f>
        <v/>
      </c>
      <c r="Y781" s="71">
        <f>N781/(0.1*Q781*T781)</f>
        <v/>
      </c>
      <c r="Z781" s="88">
        <f>N781/(0.1*O781)</f>
        <v/>
      </c>
      <c r="AA781" s="88">
        <f>N781/(0.1*Q781)</f>
        <v/>
      </c>
      <c r="AB781" s="90">
        <f>N781/AC781</f>
        <v/>
      </c>
      <c r="AC781" s="31">
        <f>T781*480</f>
        <v/>
      </c>
      <c r="AD781" s="88">
        <f>AB781/O781</f>
        <v/>
      </c>
      <c r="AE781" s="88">
        <f>AB781/Q781</f>
        <v/>
      </c>
      <c r="AF781" s="88">
        <f>((N781/(T781*U781))/O781)</f>
        <v/>
      </c>
      <c r="AG781" s="88">
        <f>((N781/(T781*U781))/Q781)</f>
        <v/>
      </c>
      <c r="AH781" s="88">
        <f>((N781/(T781*U781))/P781)</f>
        <v/>
      </c>
      <c r="AI781" s="88">
        <f>((N781/(T781*U781))/R781)</f>
        <v/>
      </c>
      <c r="AJ781" s="94" t="inlineStr">
        <is>
          <t>Condiciones de muestreo generales planteadas por defecto, pueden considerarse adecudadas para comparativa con valor límite de corta duración.</t>
        </is>
      </c>
      <c r="AK781" s="118" t="inlineStr">
        <is>
          <t>Nota: Diferenciamos el compuesto particulado con N2466 (PVC) de los vapores o gaseoso N2465 (Tubo). Nota2: En esta entrada se considera valor límite para cianuro de hidrógeno, en caso de interés en otro agente específico, indicarla.</t>
        </is>
      </c>
    </row>
    <row r="782" ht="32"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t="inlineStr">
        <is>
          <t>0,5-1</t>
        </is>
      </c>
      <c r="J782" t="inlineStr">
        <is>
          <t>0,5-1 (Cassette PVC + Impinger)</t>
        </is>
      </c>
      <c r="K782" t="inlineStr">
        <is>
          <t>NIOSH 7904</t>
        </is>
      </c>
      <c r="L782" s="31" t="n">
        <v>2</v>
      </c>
      <c r="M782" t="inlineStr">
        <is>
          <t>F.I: 4 (Button); 3,5 (PGP-GSP 3,5)</t>
        </is>
      </c>
      <c r="N782" s="79" t="n">
        <v>1</v>
      </c>
      <c r="O782" t="n">
        <v>1</v>
      </c>
      <c r="P782" t="n">
        <v>5</v>
      </c>
      <c r="T782" s="31" t="n">
        <v>2</v>
      </c>
      <c r="U782" s="31" t="n">
        <v>15</v>
      </c>
      <c r="V782" t="inlineStr">
        <is>
          <t>205-792-3; 205-599-4; 592-01-18</t>
        </is>
      </c>
      <c r="W782" s="13" t="inlineStr">
        <is>
          <t>Cianuro Particulado</t>
        </is>
      </c>
      <c r="X782" s="71">
        <f>N782/((0.1*O782)*T782)</f>
        <v/>
      </c>
      <c r="Y782" s="71">
        <f>N782/(0.1*Q782*T782)</f>
        <v/>
      </c>
      <c r="Z782" s="88">
        <f>N782/(0.1*O782)</f>
        <v/>
      </c>
      <c r="AA782" s="88">
        <f>N782/(0.1*Q782)</f>
        <v/>
      </c>
      <c r="AB782" s="90">
        <f>N782/AC782</f>
        <v/>
      </c>
      <c r="AC782" s="31">
        <f>T782*480</f>
        <v/>
      </c>
      <c r="AD782" s="88">
        <f>AB782/O782</f>
        <v/>
      </c>
      <c r="AE782" s="88">
        <f>AB782/Q782</f>
        <v/>
      </c>
      <c r="AF782" s="88">
        <f>((N782/(T782*U782))/O782)</f>
        <v/>
      </c>
      <c r="AG782" s="88">
        <f>((N782/(T782*U782))/Q782)</f>
        <v/>
      </c>
      <c r="AH782" s="88">
        <f>((N782/(T782*U782))/P782)</f>
        <v/>
      </c>
      <c r="AI782" s="88">
        <f>((N782/(T782*U782))/R782)</f>
        <v/>
      </c>
      <c r="AJ782" s="94" t="inlineStr">
        <is>
          <t>Condiciones de muestreo generales planteadas por defecto, pueden considerarse adecudadas para comparativa con valor límite de corta duración.</t>
        </is>
      </c>
      <c r="AK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32"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t="inlineStr">
        <is>
          <t>0,5-1</t>
        </is>
      </c>
      <c r="J783" t="inlineStr">
        <is>
          <t>0,5-1 (Cassette PVC + Impinger)</t>
        </is>
      </c>
      <c r="K783" t="inlineStr">
        <is>
          <t>NIOSH 7904</t>
        </is>
      </c>
      <c r="L783" s="31" t="n">
        <v>2</v>
      </c>
      <c r="M783" t="inlineStr">
        <is>
          <t>F.I: 4 (Button); 3,5 (PGP-GSP 3,5)</t>
        </is>
      </c>
      <c r="N783" s="79" t="n">
        <v>1</v>
      </c>
      <c r="O783" t="n">
        <v>1</v>
      </c>
      <c r="P783" t="n">
        <v>5</v>
      </c>
      <c r="T783" s="31" t="n">
        <v>2</v>
      </c>
      <c r="U783" s="31" t="n">
        <v>15</v>
      </c>
      <c r="V783" t="inlineStr">
        <is>
          <t>205-792-3; 205-599-4; 592-01-18</t>
        </is>
      </c>
      <c r="W783" s="13" t="inlineStr">
        <is>
          <t>Cianuro Particulado</t>
        </is>
      </c>
      <c r="X783" s="71">
        <f>N783/((0.1*O783)*T783)</f>
        <v/>
      </c>
      <c r="Y783" s="71">
        <f>N783/(0.1*Q783*T783)</f>
        <v/>
      </c>
      <c r="Z783" s="88">
        <f>N783/(0.1*O783)</f>
        <v/>
      </c>
      <c r="AA783" s="88">
        <f>N783/(0.1*Q783)</f>
        <v/>
      </c>
      <c r="AB783" s="90">
        <f>N783/AC783</f>
        <v/>
      </c>
      <c r="AC783" s="31">
        <f>T783*480</f>
        <v/>
      </c>
      <c r="AD783" s="88">
        <f>AB783/O783</f>
        <v/>
      </c>
      <c r="AE783" s="88">
        <f>AB783/Q783</f>
        <v/>
      </c>
      <c r="AF783" s="88">
        <f>((N783/(T783*U783))/O783)</f>
        <v/>
      </c>
      <c r="AG783" s="88">
        <f>((N783/(T783*U783))/Q783)</f>
        <v/>
      </c>
      <c r="AH783" s="88">
        <f>((N783/(T783*U783))/P783)</f>
        <v/>
      </c>
      <c r="AI783" s="88">
        <f>((N783/(T783*U783))/R783)</f>
        <v/>
      </c>
      <c r="AJ783" s="94" t="inlineStr">
        <is>
          <t>Condiciones de muestreo generales planteadas por defecto, pueden considerarse adecudadas para comparativa con valor límite de corta duración.</t>
        </is>
      </c>
      <c r="AK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12"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52" t="inlineStr">
        <is>
          <t xml:space="preserve"> 1-2</t>
        </is>
      </c>
      <c r="J784" s="19" t="inlineStr">
        <is>
          <t>2 (cassette EDC impregnado con Na2CO3)</t>
        </is>
      </c>
      <c r="K784" s="19" t="inlineStr">
        <is>
          <t>NIOSH 7902</t>
        </is>
      </c>
      <c r="L784" s="35" t="n">
        <v>2</v>
      </c>
      <c r="N784" s="76" t="n">
        <v>25</v>
      </c>
      <c r="Q784" s="19" t="n">
        <v>2</v>
      </c>
      <c r="S784" s="19" t="inlineStr">
        <is>
          <t>FRANCIA</t>
        </is>
      </c>
      <c r="T784" s="35" t="n">
        <v>2</v>
      </c>
      <c r="U784" s="31" t="n">
        <v>15</v>
      </c>
      <c r="V784" s="19" t="inlineStr">
        <is>
          <t>7681-49-4</t>
        </is>
      </c>
      <c r="W784" s="20" t="inlineStr">
        <is>
          <t>Fluoruros solubles</t>
        </is>
      </c>
      <c r="X784" s="71">
        <f>N784/((0.1*O784)*T784)</f>
        <v/>
      </c>
      <c r="Y784" s="71">
        <f>N784/(0.1*Q784*T784)</f>
        <v/>
      </c>
      <c r="Z784" s="88">
        <f>N784/(0.1*O784)</f>
        <v/>
      </c>
      <c r="AA784" s="88">
        <f>N784/(0.1*Q784)</f>
        <v/>
      </c>
      <c r="AB784" s="90">
        <f>N784/AC784</f>
        <v/>
      </c>
      <c r="AC784" s="31">
        <f>T784*480</f>
        <v/>
      </c>
      <c r="AD784" s="88">
        <f>AB784/O784</f>
        <v/>
      </c>
      <c r="AE784" s="88">
        <f>AB784/Q784</f>
        <v/>
      </c>
      <c r="AF784" s="88">
        <f>((N784/(T784*U784))/O784)</f>
        <v/>
      </c>
      <c r="AG784" s="88">
        <f>((N784/(T784*U784))/Q784)</f>
        <v/>
      </c>
      <c r="AH784" s="88">
        <f>((N784/(T784*U784))/P784)</f>
        <v/>
      </c>
      <c r="AI784" s="88">
        <f>((N784/(T784*U784))/R784)</f>
        <v/>
      </c>
      <c r="AJ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K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32"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t="inlineStr">
        <is>
          <t xml:space="preserve"> 1-2</t>
        </is>
      </c>
      <c r="J785" t="inlineStr">
        <is>
          <t>2 (cassette EDC impregnado con Na2CO3)</t>
        </is>
      </c>
      <c r="K785" t="inlineStr">
        <is>
          <t>NIOSH 7902</t>
        </is>
      </c>
      <c r="L785" s="31" t="n">
        <v>2</v>
      </c>
      <c r="M785" t="inlineStr">
        <is>
          <t>F.I: 4 (Button); 3,5 (PGP-GSP 3,5)</t>
        </is>
      </c>
      <c r="N785" s="75" t="n">
        <v>25</v>
      </c>
      <c r="O785" t="n">
        <v>2.5</v>
      </c>
      <c r="Q785" s="18" t="n">
        <v>1</v>
      </c>
      <c r="R785" s="18" t="n">
        <v>4</v>
      </c>
      <c r="S785" t="inlineStr">
        <is>
          <t>Alemania</t>
        </is>
      </c>
      <c r="T785" s="31" t="n">
        <v>2</v>
      </c>
      <c r="U785" s="31" t="n">
        <v>15</v>
      </c>
      <c r="V785" t="inlineStr">
        <is>
          <t>15096-52-3; 13775-53-6</t>
        </is>
      </c>
      <c r="W785" s="2" t="inlineStr">
        <is>
          <t>Fluoruros Insolubles - aire</t>
        </is>
      </c>
      <c r="X785" s="71">
        <f>N785/((0.1*O785)*T785)</f>
        <v/>
      </c>
      <c r="Y785" s="71">
        <f>N785/(0.1*Q785*T785)</f>
        <v/>
      </c>
      <c r="Z785" s="88">
        <f>N785/(0.1*O785)</f>
        <v/>
      </c>
      <c r="AA785" s="88">
        <f>N785/(0.1*Q785)</f>
        <v/>
      </c>
      <c r="AB785" s="90">
        <f>N785/AC785</f>
        <v/>
      </c>
      <c r="AC785" s="31">
        <f>T785*480</f>
        <v/>
      </c>
      <c r="AD785" s="88">
        <f>AB785/O785</f>
        <v/>
      </c>
      <c r="AE785" s="88">
        <f>AB785/Q785</f>
        <v/>
      </c>
      <c r="AF785" s="88">
        <f>((N785/(T785*U785))/O785)</f>
        <v/>
      </c>
      <c r="AG785" s="88">
        <f>((N785/(T785*U785))/Q785)</f>
        <v/>
      </c>
      <c r="AH785" s="88">
        <f>((N785/(T785*U785))/P785)</f>
        <v/>
      </c>
      <c r="AI785" s="88">
        <f>((N785/(T785*U785))/R785)</f>
        <v/>
      </c>
      <c r="AJ785" s="94" t="inlineStr">
        <is>
          <t>Condiciones de muestreo generales planteadas por defecto, pueden considerarse adecudadas para comparativa con valor límite de corta duración.</t>
        </is>
      </c>
      <c r="AK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32"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t="inlineStr">
        <is>
          <t xml:space="preserve"> 1-2</t>
        </is>
      </c>
      <c r="J786" t="inlineStr">
        <is>
          <t>2 (cassette EDC impregnado con Na2CO3)</t>
        </is>
      </c>
      <c r="K786" t="inlineStr">
        <is>
          <t>NIOSH 7902</t>
        </is>
      </c>
      <c r="L786" s="31" t="n">
        <v>2</v>
      </c>
      <c r="M786" t="inlineStr">
        <is>
          <t>F.I: 4 (Button); 3,5 (PGP-GSP 3,5)</t>
        </is>
      </c>
      <c r="N786" s="75" t="n">
        <v>25</v>
      </c>
      <c r="O786" t="n">
        <v>2.5</v>
      </c>
      <c r="Q786" s="18" t="n">
        <v>1</v>
      </c>
      <c r="R786" s="18" t="n">
        <v>4</v>
      </c>
      <c r="S786" t="inlineStr">
        <is>
          <t>Alemania</t>
        </is>
      </c>
      <c r="T786" s="31" t="n">
        <v>2</v>
      </c>
      <c r="U786" s="31" t="n">
        <v>15</v>
      </c>
      <c r="V786" t="inlineStr">
        <is>
          <t>15096-52-3; 13775-53-6</t>
        </is>
      </c>
      <c r="W786" s="2" t="inlineStr">
        <is>
          <t>Fluoruros Insolubles - aire</t>
        </is>
      </c>
      <c r="X786" s="71">
        <f>N786/((0.1*O786)*T786)</f>
        <v/>
      </c>
      <c r="Y786" s="71">
        <f>N786/(0.1*Q786*T786)</f>
        <v/>
      </c>
      <c r="Z786" s="88">
        <f>N786/(0.1*O786)</f>
        <v/>
      </c>
      <c r="AA786" s="88">
        <f>N786/(0.1*Q786)</f>
        <v/>
      </c>
      <c r="AB786" s="90">
        <f>N786/AC786</f>
        <v/>
      </c>
      <c r="AC786" s="31">
        <f>T786*480</f>
        <v/>
      </c>
      <c r="AD786" s="88">
        <f>AB786/O786</f>
        <v/>
      </c>
      <c r="AE786" s="88">
        <f>AB786/Q786</f>
        <v/>
      </c>
      <c r="AF786" s="88">
        <f>((N786/(T786*U786))/O786)</f>
        <v/>
      </c>
      <c r="AG786" s="88">
        <f>((N786/(T786*U786))/Q786)</f>
        <v/>
      </c>
      <c r="AH786" s="88">
        <f>((N786/(T786*U786))/P786)</f>
        <v/>
      </c>
      <c r="AI786" s="88">
        <f>((N786/(T786*U786))/R786)</f>
        <v/>
      </c>
      <c r="AJ786" s="94" t="inlineStr">
        <is>
          <t>Condiciones de muestreo generales planteadas por defecto, pueden considerarse adecudadas para comparativa con valor límite de corta duración.</t>
        </is>
      </c>
      <c r="AK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32"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t="n">
        <v>1</v>
      </c>
      <c r="J787" t="inlineStr">
        <is>
          <t>1 (cassette con FV)</t>
        </is>
      </c>
      <c r="K787" t="inlineStr">
        <is>
          <t>OSHA PV 2047</t>
        </is>
      </c>
      <c r="L787" s="31" t="n">
        <v>2</v>
      </c>
      <c r="M787" t="inlineStr">
        <is>
          <t>F.I: 4 (Button); 3,5 (PGP-GSP 3,5)</t>
        </is>
      </c>
      <c r="N787" s="79" t="n">
        <v>20</v>
      </c>
      <c r="O787" t="n">
        <v>2</v>
      </c>
      <c r="Q787" s="18" t="n">
        <v>2</v>
      </c>
      <c r="R787" s="18" t="n">
        <v>4</v>
      </c>
      <c r="S787" t="inlineStr">
        <is>
          <t>Dinamarca</t>
        </is>
      </c>
      <c r="T787" s="31" t="n">
        <v>2</v>
      </c>
      <c r="U787" s="31" t="n">
        <v>15</v>
      </c>
      <c r="V787" t="inlineStr">
        <is>
          <t>8002-74-2</t>
        </is>
      </c>
      <c r="W787" s="13" t="inlineStr">
        <is>
          <t>Ceras de Parafina - aire</t>
        </is>
      </c>
      <c r="X787" s="71">
        <f>N787/((0.1*O787)*T787)</f>
        <v/>
      </c>
      <c r="Y787" s="71">
        <f>N787/(0.1*Q787*T787)</f>
        <v/>
      </c>
      <c r="Z787" s="88">
        <f>N787/(0.1*O787)</f>
        <v/>
      </c>
      <c r="AA787" s="88">
        <f>N787/(0.1*Q787)</f>
        <v/>
      </c>
      <c r="AB787" s="90">
        <f>N787/AC787</f>
        <v/>
      </c>
      <c r="AC787" s="31">
        <f>T787*480</f>
        <v/>
      </c>
      <c r="AD787" s="88">
        <f>AB787/O787</f>
        <v/>
      </c>
      <c r="AE787" s="88">
        <f>AB787/Q787</f>
        <v/>
      </c>
      <c r="AF787" s="88">
        <f>((N787/(T787*U787))/O787)</f>
        <v/>
      </c>
      <c r="AG787" s="88">
        <f>((N787/(T787*U787))/Q787)</f>
        <v/>
      </c>
      <c r="AH787" s="88">
        <f>((N787/(T787*U787))/P787)</f>
        <v/>
      </c>
      <c r="AI787" s="88">
        <f>((N787/(T787*U787))/R787)</f>
        <v/>
      </c>
      <c r="AJ787" s="94" t="inlineStr">
        <is>
          <t>Condiciones de muestreo generales planteadas por defecto, pueden considerarse adecudadas para comparativa con valor límite de corta duración.</t>
        </is>
      </c>
      <c r="AK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32"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t="n">
        <v>1</v>
      </c>
      <c r="J788" t="inlineStr">
        <is>
          <t>1 (cassette con FV)</t>
        </is>
      </c>
      <c r="K788" t="inlineStr">
        <is>
          <t>OSHA PV 2047</t>
        </is>
      </c>
      <c r="L788" s="31" t="n">
        <v>2</v>
      </c>
      <c r="M788" t="inlineStr">
        <is>
          <t>F.I: 4 (Button); 3,5 (PGP-GSP 3,5)</t>
        </is>
      </c>
      <c r="N788" s="79" t="n">
        <v>20</v>
      </c>
      <c r="O788" t="n">
        <v>2</v>
      </c>
      <c r="Q788" s="18" t="n">
        <v>2</v>
      </c>
      <c r="R788" s="18" t="n">
        <v>4</v>
      </c>
      <c r="S788" s="18" t="inlineStr">
        <is>
          <t>Dinamarca</t>
        </is>
      </c>
      <c r="T788" s="31" t="n">
        <v>2</v>
      </c>
      <c r="U788" s="31" t="n">
        <v>15</v>
      </c>
      <c r="V788" t="inlineStr">
        <is>
          <t>8002-74-2</t>
        </is>
      </c>
      <c r="W788" s="13" t="inlineStr">
        <is>
          <t>Ceras de Parafina - aire</t>
        </is>
      </c>
      <c r="X788" s="71">
        <f>N788/((0.1*O788)*T788)</f>
        <v/>
      </c>
      <c r="Y788" s="71">
        <f>N788/(0.1*Q788*T788)</f>
        <v/>
      </c>
      <c r="Z788" s="88">
        <f>N788/(0.1*O788)</f>
        <v/>
      </c>
      <c r="AA788" s="88">
        <f>N788/(0.1*Q788)</f>
        <v/>
      </c>
      <c r="AB788" s="90">
        <f>N788/AC788</f>
        <v/>
      </c>
      <c r="AC788" s="31">
        <f>T788*480</f>
        <v/>
      </c>
      <c r="AD788" s="88">
        <f>AB788/O788</f>
        <v/>
      </c>
      <c r="AE788" s="88">
        <f>AB788/Q788</f>
        <v/>
      </c>
      <c r="AF788" s="88">
        <f>((N788/(T788*U788))/O788)</f>
        <v/>
      </c>
      <c r="AG788" s="88">
        <f>((N788/(T788*U788))/Q788)</f>
        <v/>
      </c>
      <c r="AH788" s="88">
        <f>((N788/(T788*U788))/P788)</f>
        <v/>
      </c>
      <c r="AI788" s="88">
        <f>((N788/(T788*U788))/R788)</f>
        <v/>
      </c>
      <c r="AJ788" s="94" t="inlineStr">
        <is>
          <t>Condiciones de muestreo generales planteadas por defecto, pueden considerarse adecudadas para comparativa con valor límite de corta duración.</t>
        </is>
      </c>
      <c r="AK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48"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t="n">
        <v>3</v>
      </c>
      <c r="J789" s="26" t="inlineStr">
        <is>
          <t>3 (ciclón SKC con FQ, MT141)</t>
        </is>
      </c>
      <c r="K789" s="27" t="inlineStr">
        <is>
          <t>UNE 16909</t>
        </is>
      </c>
      <c r="L789" s="31" t="n">
        <v>3</v>
      </c>
      <c r="M789" t="inlineStr">
        <is>
          <t>2,2 (ciclón Casella); 4,2 (GK2.69)</t>
        </is>
      </c>
      <c r="N789" s="75" t="n">
        <v>4</v>
      </c>
      <c r="O789" t="n">
        <v>0.05</v>
      </c>
      <c r="T789" s="31" t="n">
        <v>3</v>
      </c>
      <c r="U789" s="31" t="n">
        <v>15</v>
      </c>
      <c r="W789" s="2" t="inlineStr">
        <is>
          <t>Carbono Orgánico y Elemental - aire (INS)</t>
        </is>
      </c>
      <c r="X789" s="72">
        <f>N789/((0.1*O789)*T789)</f>
        <v/>
      </c>
      <c r="Y789" s="71">
        <f>N789/(0.1*Q789*T789)</f>
        <v/>
      </c>
      <c r="Z789" s="88">
        <f>N789/(0.1*O789)</f>
        <v/>
      </c>
      <c r="AA789" s="88">
        <f>N789/(0.1*Q789)</f>
        <v/>
      </c>
      <c r="AB789" s="90">
        <f>N789/AC789</f>
        <v/>
      </c>
      <c r="AC789" s="31">
        <f>T789*480</f>
        <v/>
      </c>
      <c r="AD789" s="88">
        <f>AB789/O789</f>
        <v/>
      </c>
      <c r="AE789" s="88">
        <f>AB789/Q789</f>
        <v/>
      </c>
      <c r="AF789" s="102">
        <f>((N789/(T789*U789))/O789)</f>
        <v/>
      </c>
      <c r="AG789" s="88">
        <f>((N789/(T789*U789))/Q789)</f>
        <v/>
      </c>
      <c r="AH789" s="141">
        <f>((N789/(T789*U789))/P789)</f>
        <v/>
      </c>
      <c r="AI789" s="141">
        <f>((N789/(T789*U789))/R789)</f>
        <v/>
      </c>
      <c r="AJ789" s="93" t="inlineStr">
        <is>
          <t>Agente sin valor límite de corta duración asignado, consultar opciones de valoración con el Laboratorio en caso de interés.</t>
        </is>
      </c>
      <c r="AK789" s="119" t="inlineStr">
        <is>
          <t>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Nota5: No disponible STEL en Gestis como diésel-carbono elemental.</t>
        </is>
      </c>
    </row>
    <row r="790">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25" t="inlineStr">
        <is>
          <t>pasivo</t>
        </is>
      </c>
      <c r="J790" s="25" t="inlineStr">
        <is>
          <t>pasivo (MAE14)</t>
        </is>
      </c>
      <c r="K790" s="27" t="inlineStr">
        <is>
          <t>MTA/MA-022/A91</t>
        </is>
      </c>
      <c r="L790" s="87" t="inlineStr">
        <is>
          <t>pasivo</t>
        </is>
      </c>
      <c r="N790" s="75" t="n">
        <v>0.2</v>
      </c>
      <c r="O790" t="n">
        <v>1.8</v>
      </c>
      <c r="Q790" s="18" t="n">
        <v>1.8</v>
      </c>
      <c r="R790" s="18" t="n">
        <v>3.6</v>
      </c>
      <c r="S790" t="inlineStr">
        <is>
          <t>Dinamarca</t>
        </is>
      </c>
      <c r="T790" s="31" t="inlineStr">
        <is>
          <t>pasivo</t>
        </is>
      </c>
      <c r="U790" s="31" t="n">
        <v>15</v>
      </c>
      <c r="V790" t="inlineStr">
        <is>
          <t>75-21-8</t>
        </is>
      </c>
      <c r="W790" s="2" t="inlineStr">
        <is>
          <t>Óxido de etileno - aire</t>
        </is>
      </c>
      <c r="X790" s="71">
        <f>N790/((0.1*O790)*T790)</f>
        <v/>
      </c>
      <c r="Y790" s="71">
        <f>N790/(0.1*Q790*T790)</f>
        <v/>
      </c>
      <c r="Z790" s="88">
        <f>N790/(0.1*O790)</f>
        <v/>
      </c>
      <c r="AA790" s="88">
        <f>N790/(0.1*Q790)</f>
        <v/>
      </c>
      <c r="AB790" s="90">
        <f>N790/AC790</f>
        <v/>
      </c>
      <c r="AC790" s="31">
        <f>T790*480</f>
        <v/>
      </c>
      <c r="AD790" s="88">
        <f>AB790/O790</f>
        <v/>
      </c>
      <c r="AE790" s="88">
        <f>AB790/Q790</f>
        <v/>
      </c>
      <c r="AF790" s="88">
        <f>((N790/(T790*U790))/O790)</f>
        <v/>
      </c>
      <c r="AG790" s="88">
        <f>((N790/(T790*U790))/Q790)</f>
        <v/>
      </c>
      <c r="AH790" s="141">
        <f>((N790/(T790*U790))/P790)</f>
        <v/>
      </c>
      <c r="AI790" s="141">
        <f>((N790/(T790*U790))/R790)</f>
        <v/>
      </c>
      <c r="AJ790" s="93" t="inlineStr">
        <is>
          <t>Agente sin valor límite de corta duración asignado, consultar opciones de valoración con el Laboratorio en caso de interés.</t>
        </is>
      </c>
      <c r="AK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25" t="inlineStr">
        <is>
          <t>pasivo</t>
        </is>
      </c>
      <c r="J791" s="25" t="inlineStr">
        <is>
          <t>pasivo (MAE14)</t>
        </is>
      </c>
      <c r="K791" s="27" t="inlineStr">
        <is>
          <t>MTA/MA-022/A91</t>
        </is>
      </c>
      <c r="L791" s="87" t="inlineStr">
        <is>
          <t>pasivo</t>
        </is>
      </c>
      <c r="N791" s="75" t="n">
        <v>0.2</v>
      </c>
      <c r="O791" t="n">
        <v>1.8</v>
      </c>
      <c r="Q791" s="18" t="n">
        <v>1.8</v>
      </c>
      <c r="R791" s="18" t="n">
        <v>3.6</v>
      </c>
      <c r="S791" t="inlineStr">
        <is>
          <t>Dinamarca</t>
        </is>
      </c>
      <c r="T791" s="31" t="inlineStr">
        <is>
          <t>pasivo</t>
        </is>
      </c>
      <c r="U791" s="31" t="n">
        <v>15</v>
      </c>
      <c r="V791" t="inlineStr">
        <is>
          <t>75-21-8</t>
        </is>
      </c>
      <c r="W791" s="2" t="inlineStr">
        <is>
          <t>Óxido de etileno - aire</t>
        </is>
      </c>
      <c r="X791" s="71">
        <f>N791/((0.1*O791)*T791)</f>
        <v/>
      </c>
      <c r="Y791" s="71">
        <f>N791/(0.1*Q791*T791)</f>
        <v/>
      </c>
      <c r="Z791" s="88">
        <f>N791/(0.1*O791)</f>
        <v/>
      </c>
      <c r="AA791" s="88">
        <f>N791/(0.1*Q791)</f>
        <v/>
      </c>
      <c r="AB791" s="90">
        <f>N791/AC791</f>
        <v/>
      </c>
      <c r="AC791" s="31">
        <f>T791*480</f>
        <v/>
      </c>
      <c r="AD791" s="88">
        <f>AB791/O791</f>
        <v/>
      </c>
      <c r="AE791" s="88">
        <f>AB791/Q791</f>
        <v/>
      </c>
      <c r="AF791" s="88">
        <f>((N791/(T791*U791))/O791)</f>
        <v/>
      </c>
      <c r="AG791" s="88">
        <f>((N791/(T791*U791))/Q791)</f>
        <v/>
      </c>
      <c r="AH791" s="141">
        <f>((N791/(T791*U791))/P791)</f>
        <v/>
      </c>
      <c r="AI791" s="141">
        <f>((N791/(T791*U791))/R791)</f>
        <v/>
      </c>
      <c r="AJ791" s="93" t="inlineStr">
        <is>
          <t>Agente sin valor límite de corta duración asignado, consultar opciones de valoración con el Laboratorio en caso de interés.</t>
        </is>
      </c>
      <c r="AK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48"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t="n">
        <v>3</v>
      </c>
      <c r="J792" s="26" t="inlineStr">
        <is>
          <t>3 (ciclón SKC)</t>
        </is>
      </c>
      <c r="K792" s="27" t="inlineStr">
        <is>
          <t>MTA/MA-014/A11</t>
        </is>
      </c>
      <c r="L792" s="31" t="n">
        <v>4.2</v>
      </c>
      <c r="M792" t="inlineStr">
        <is>
          <t>2,2 (ciclón Casella); 4,2 (GK2.69)</t>
        </is>
      </c>
      <c r="N792" s="75" t="n">
        <v>100</v>
      </c>
      <c r="O792" t="n">
        <v>3</v>
      </c>
      <c r="Q792" s="18" t="n">
        <v>0.3</v>
      </c>
      <c r="R792" s="18" t="n">
        <v>2.4</v>
      </c>
      <c r="S792" t="inlineStr">
        <is>
          <t>Alemania</t>
        </is>
      </c>
      <c r="T792" s="31" t="n">
        <v>4.2</v>
      </c>
      <c r="U792" s="31" t="n">
        <v>15</v>
      </c>
      <c r="W792" s="2" t="inlineStr">
        <is>
          <t>Materia particulada (fracción respirable) - aire</t>
        </is>
      </c>
      <c r="X792" s="71">
        <f>N792/((0.1*O792)*T792)</f>
        <v/>
      </c>
      <c r="Y792" s="71">
        <f>N792/(0.1*Q792*T792)</f>
        <v/>
      </c>
      <c r="Z792" s="88">
        <f>N792/(0.1*O792)</f>
        <v/>
      </c>
      <c r="AA792" s="88">
        <f>N792/(0.1*Q792)</f>
        <v/>
      </c>
      <c r="AB792" s="90">
        <f>N792/AC792</f>
        <v/>
      </c>
      <c r="AC792" s="31">
        <f>T792*480</f>
        <v/>
      </c>
      <c r="AD792" s="88">
        <f>AB792/O792</f>
        <v/>
      </c>
      <c r="AE792" s="88">
        <f>AB792/Q792</f>
        <v/>
      </c>
      <c r="AF792" s="88">
        <f>((N792/(T792*U792))/O792)</f>
        <v/>
      </c>
      <c r="AG792" s="88">
        <f>((N792/(T792*U792))/Q792)</f>
        <v/>
      </c>
      <c r="AH792" s="88">
        <f>((N792/(T792*U792))/P792)</f>
        <v/>
      </c>
      <c r="AI792" s="138">
        <f>((N792/(T792*U792))/R792)</f>
        <v/>
      </c>
      <c r="AJ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K792" s="118" t="inlineStr">
        <is>
          <t>Nota: En esta entrada se considera valor límite inespecífico, en caso de interés en otra matriz, indicarla. Nota2: En esta entrada se considera la fracción respirable con ciclón SKC, para otras opciones indicar los valores de interés.</t>
        </is>
      </c>
    </row>
    <row r="793" ht="48"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t="n">
        <v>3</v>
      </c>
      <c r="J793" s="26" t="inlineStr">
        <is>
          <t>3 (ciclón SKC)</t>
        </is>
      </c>
      <c r="K793" s="27" t="inlineStr">
        <is>
          <t>MTA/MA-014/A11</t>
        </is>
      </c>
      <c r="L793" s="31" t="n">
        <v>4.2</v>
      </c>
      <c r="M793" t="inlineStr">
        <is>
          <t>2,2 (ciclón Casella); 4,2 (GK2.69)</t>
        </is>
      </c>
      <c r="N793" s="75" t="n">
        <v>100</v>
      </c>
      <c r="O793" t="n">
        <v>3</v>
      </c>
      <c r="Q793" s="18" t="n">
        <v>0.3</v>
      </c>
      <c r="R793" s="18" t="n">
        <v>2.4</v>
      </c>
      <c r="S793" t="inlineStr">
        <is>
          <t>Alemania</t>
        </is>
      </c>
      <c r="T793" s="31" t="n">
        <v>3</v>
      </c>
      <c r="U793" s="31" t="n">
        <v>15</v>
      </c>
      <c r="W793" s="2" t="inlineStr">
        <is>
          <t>Materia particulada (fracción respirable) - aire</t>
        </is>
      </c>
      <c r="X793" s="71">
        <f>N793/((0.1*O793)*T793)</f>
        <v/>
      </c>
      <c r="Y793" s="71">
        <f>N793/(0.1*Q793*T793)</f>
        <v/>
      </c>
      <c r="Z793" s="88">
        <f>N793/(0.1*O793)</f>
        <v/>
      </c>
      <c r="AA793" s="88">
        <f>N793/(0.1*Q793)</f>
        <v/>
      </c>
      <c r="AB793" s="90">
        <f>N793/AC793</f>
        <v/>
      </c>
      <c r="AC793" s="31">
        <f>T793*480</f>
        <v/>
      </c>
      <c r="AD793" s="88">
        <f>AB793/O793</f>
        <v/>
      </c>
      <c r="AE793" s="88">
        <f>AB793/Q793</f>
        <v/>
      </c>
      <c r="AF793" s="88">
        <f>((N793/(T793*U793))/O793)</f>
        <v/>
      </c>
      <c r="AG793" s="88">
        <f>((N793/(T793*U793))/Q793)</f>
        <v/>
      </c>
      <c r="AH793" s="88">
        <f>((N793/(T793*U793))/P793)</f>
        <v/>
      </c>
      <c r="AI793" s="138">
        <f>((N793/(T793*U793))/R793)</f>
        <v/>
      </c>
      <c r="AJ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K793" s="118" t="inlineStr">
        <is>
          <t>Nota: En esta entrada se considera valor límite inespecífico, en caso de interés en otra matriz, indicarla. Nota2: En esta entrada se considera la fracción respirable con ciclón SKC, para otras opciones indicar los valores de interés.</t>
        </is>
      </c>
    </row>
    <row r="794" ht="3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t="n">
        <v>4.2</v>
      </c>
      <c r="J794" s="26" t="inlineStr">
        <is>
          <t>4,2 (GK2.69)</t>
        </is>
      </c>
      <c r="K794" s="27" t="inlineStr">
        <is>
          <t>MDHS 101</t>
        </is>
      </c>
      <c r="L794" s="31" t="n">
        <v>4.2</v>
      </c>
      <c r="M794" t="inlineStr">
        <is>
          <t>2,2 (ciclón Casella); 3 (ciclón SKC)</t>
        </is>
      </c>
      <c r="N794" s="75" t="n">
        <v>10</v>
      </c>
      <c r="O794" t="n">
        <v>0.05</v>
      </c>
      <c r="Q794" s="18" t="n">
        <v>0.05</v>
      </c>
      <c r="R794" s="18" t="n">
        <v>0.1</v>
      </c>
      <c r="S794" t="inlineStr">
        <is>
          <t>Dinamarca</t>
        </is>
      </c>
      <c r="T794" s="31" t="n">
        <v>4.2</v>
      </c>
      <c r="U794" s="31" t="n">
        <v>15</v>
      </c>
      <c r="V794" t="inlineStr">
        <is>
          <t>14808-60-7</t>
        </is>
      </c>
      <c r="W794" s="2" t="inlineStr">
        <is>
          <t>Sílice cristalina - aire</t>
        </is>
      </c>
      <c r="X794" s="73">
        <f>N794/((0.1*O794)*T794)</f>
        <v/>
      </c>
      <c r="Y794" s="71">
        <f>N794/(0.1*Q794*T794)</f>
        <v/>
      </c>
      <c r="Z794" s="88">
        <f>N794/(0.1*O794)</f>
        <v/>
      </c>
      <c r="AA794" s="88">
        <f>N794/(0.1*Q794)</f>
        <v/>
      </c>
      <c r="AB794" s="90">
        <f>N794/AC794</f>
        <v/>
      </c>
      <c r="AC794" s="31">
        <f>T794*480</f>
        <v/>
      </c>
      <c r="AD794" s="88">
        <f>AB794/O794</f>
        <v/>
      </c>
      <c r="AE794" s="88">
        <f>AB794/Q794</f>
        <v/>
      </c>
      <c r="AF794" s="102">
        <f>((N794/(T794*U794))/O794)</f>
        <v/>
      </c>
      <c r="AG794" s="88">
        <f>((N794/(T794*U794))/Q794)</f>
        <v/>
      </c>
      <c r="AH794" s="88">
        <f>((N794/(T794*U794))/P794)</f>
        <v/>
      </c>
      <c r="AI794" s="103">
        <f>((N794/(T794*U794))/R794)</f>
        <v/>
      </c>
      <c r="AJ794" s="94" t="inlineStr">
        <is>
          <t>Solamente posible una estrategia de muestreo adecuada mediante muestreadores de alto caudal. Consultar opciones disponibles a LabHigiene en caso de interés.</t>
        </is>
      </c>
      <c r="AK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3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t="n">
        <v>4.2</v>
      </c>
      <c r="J795" s="26" t="inlineStr">
        <is>
          <t>4,2 (GK2.69)</t>
        </is>
      </c>
      <c r="K795" s="27" t="inlineStr">
        <is>
          <t>MDHS 101</t>
        </is>
      </c>
      <c r="L795" s="31" t="n">
        <v>4.2</v>
      </c>
      <c r="M795" t="inlineStr">
        <is>
          <t>2,2 (ciclón Casella); 3 (ciclón SKC)</t>
        </is>
      </c>
      <c r="N795" s="75" t="n">
        <v>10</v>
      </c>
      <c r="O795" t="n">
        <v>0.05</v>
      </c>
      <c r="Q795" s="18" t="n">
        <v>0.05</v>
      </c>
      <c r="R795" s="18" t="n">
        <v>0.1</v>
      </c>
      <c r="S795" t="inlineStr">
        <is>
          <t>Dinamarca</t>
        </is>
      </c>
      <c r="T795" s="31" t="n">
        <v>4.2</v>
      </c>
      <c r="U795" s="31" t="n">
        <v>15</v>
      </c>
      <c r="V795" t="inlineStr">
        <is>
          <t>14808-60-7</t>
        </is>
      </c>
      <c r="W795" s="2" t="inlineStr">
        <is>
          <t>Sílice cristalina - aire</t>
        </is>
      </c>
      <c r="X795" s="73">
        <f>N795/((0.1*O795)*T795)</f>
        <v/>
      </c>
      <c r="Y795" s="71">
        <f>N795/(0.1*Q795*T795)</f>
        <v/>
      </c>
      <c r="Z795" s="88">
        <f>N795/(0.1*O795)</f>
        <v/>
      </c>
      <c r="AA795" s="88">
        <f>N795/(0.1*Q795)</f>
        <v/>
      </c>
      <c r="AB795" s="90">
        <f>N795/AC795</f>
        <v/>
      </c>
      <c r="AC795" s="31">
        <f>T795*480</f>
        <v/>
      </c>
      <c r="AD795" s="88">
        <f>AB795/O795</f>
        <v/>
      </c>
      <c r="AE795" s="88">
        <f>AB795/Q795</f>
        <v/>
      </c>
      <c r="AF795" s="102">
        <f>((N795/(T795*U795))/O795)</f>
        <v/>
      </c>
      <c r="AG795" s="88">
        <f>((N795/(T795*U795))/Q795)</f>
        <v/>
      </c>
      <c r="AH795" s="88">
        <f>((N795/(T795*U795))/P795)</f>
        <v/>
      </c>
      <c r="AI795" s="103">
        <f>((N795/(T795*U795))/R795)</f>
        <v/>
      </c>
      <c r="AJ795" s="94" t="inlineStr">
        <is>
          <t>Solamente posible una estrategia de muestreo adecuada mediante muestreadores de alto caudal. Consultar opciones disponibles a LabHigiene en caso de interés.</t>
        </is>
      </c>
      <c r="AK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32"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t="n">
        <v>4.2</v>
      </c>
      <c r="J796" s="26" t="inlineStr">
        <is>
          <t>4,2 (GK2.69)</t>
        </is>
      </c>
      <c r="K796" s="27" t="inlineStr">
        <is>
          <t>Interno INS</t>
        </is>
      </c>
      <c r="L796" s="31" t="n">
        <v>4.2</v>
      </c>
      <c r="M796" t="inlineStr">
        <is>
          <t>2,2 (ciclón Casella); 3 (ciclón SKC)</t>
        </is>
      </c>
      <c r="N796" s="75" t="n">
        <v>10</v>
      </c>
      <c r="O796" t="n">
        <v>0.05</v>
      </c>
      <c r="Q796" s="18" t="n">
        <v>0.05</v>
      </c>
      <c r="R796" s="18" t="n">
        <v>0.1</v>
      </c>
      <c r="S796" t="inlineStr">
        <is>
          <t>Dinamarca</t>
        </is>
      </c>
      <c r="T796" s="31" t="n">
        <v>4.2</v>
      </c>
      <c r="U796" s="31" t="n">
        <v>15</v>
      </c>
      <c r="V796" t="inlineStr">
        <is>
          <t>14808-60-7</t>
        </is>
      </c>
      <c r="W796" s="2" t="inlineStr">
        <is>
          <t>Sílice cristalina (cuarzo) Rayos X - aire</t>
        </is>
      </c>
      <c r="X796" s="73">
        <f>N796/((0.1*O796)*T796)</f>
        <v/>
      </c>
      <c r="Y796" s="71">
        <f>N796/(0.1*Q796*T796)</f>
        <v/>
      </c>
      <c r="Z796" s="88">
        <f>N796/(0.1*O796)</f>
        <v/>
      </c>
      <c r="AA796" s="88">
        <f>N796/(0.1*Q796)</f>
        <v/>
      </c>
      <c r="AB796" s="90">
        <f>N796/AC796</f>
        <v/>
      </c>
      <c r="AC796" s="31">
        <f>T796*480</f>
        <v/>
      </c>
      <c r="AD796" s="88">
        <f>AB796/O796</f>
        <v/>
      </c>
      <c r="AE796" s="88">
        <f>AB796/Q796</f>
        <v/>
      </c>
      <c r="AF796" s="102">
        <f>((N796/(T796*U796))/O796)</f>
        <v/>
      </c>
      <c r="AG796" s="88">
        <f>((N796/(T796*U796))/Q796)</f>
        <v/>
      </c>
      <c r="AH796" s="88">
        <f>((N796/(T796*U796))/P796)</f>
        <v/>
      </c>
      <c r="AI796" s="103">
        <f>((N796/(T796*U796))/R796)</f>
        <v/>
      </c>
      <c r="AJ796" s="94" t="inlineStr">
        <is>
          <t>Solamente posible una estrategia de muestreo adecuada mediante muestreadores de alto caudal. Consultar opciones disponibles a LabHigiene en caso de interés.</t>
        </is>
      </c>
      <c r="AK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3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t="n">
        <v>4.2</v>
      </c>
      <c r="J797" s="26" t="inlineStr">
        <is>
          <t>4,2 (GK2.69)</t>
        </is>
      </c>
      <c r="K797" s="27" t="inlineStr">
        <is>
          <t>Interno INS</t>
        </is>
      </c>
      <c r="L797" s="31" t="n">
        <v>4.2</v>
      </c>
      <c r="M797" t="inlineStr">
        <is>
          <t>2,2 (ciclón Casella); 3 (ciclón SKC)</t>
        </is>
      </c>
      <c r="N797" s="79" t="n">
        <v>10</v>
      </c>
      <c r="O797" t="n">
        <v>0.05</v>
      </c>
      <c r="Q797" s="18" t="n">
        <v>0.05</v>
      </c>
      <c r="R797" s="18" t="n">
        <v>0.1</v>
      </c>
      <c r="S797" t="inlineStr">
        <is>
          <t>Dinamarca</t>
        </is>
      </c>
      <c r="T797" s="31" t="n">
        <v>4.2</v>
      </c>
      <c r="U797" s="31" t="n">
        <v>15</v>
      </c>
      <c r="V797" t="inlineStr">
        <is>
          <t>14464-46-1</t>
        </is>
      </c>
      <c r="W797" s="2" t="inlineStr">
        <is>
          <t>Sílice cristalina (cristobalita) Rayos X - aire</t>
        </is>
      </c>
      <c r="X797" s="73">
        <f>N797/((0.1*O797)*T797)</f>
        <v/>
      </c>
      <c r="Y797" s="71">
        <f>N797/(0.1*Q797*T797)</f>
        <v/>
      </c>
      <c r="Z797" s="88">
        <f>N797/(0.1*O797)</f>
        <v/>
      </c>
      <c r="AA797" s="88">
        <f>N797/(0.1*Q797)</f>
        <v/>
      </c>
      <c r="AB797" s="90">
        <f>N797/AC797</f>
        <v/>
      </c>
      <c r="AC797" s="31">
        <f>T797*480</f>
        <v/>
      </c>
      <c r="AD797" s="88">
        <f>AB797/O797</f>
        <v/>
      </c>
      <c r="AE797" s="88">
        <f>AB797/Q797</f>
        <v/>
      </c>
      <c r="AF797" s="102">
        <f>((N797/(T797*U797))/O797)</f>
        <v/>
      </c>
      <c r="AG797" s="88">
        <f>((N797/(T797*U797))/Q797)</f>
        <v/>
      </c>
      <c r="AH797" s="88">
        <f>((N797/(T797*U797))/P797)</f>
        <v/>
      </c>
      <c r="AI797" s="103">
        <f>((N797/(T797*U797))/R797)</f>
        <v/>
      </c>
      <c r="AJ797" s="94" t="inlineStr">
        <is>
          <t>Solamente posible una estrategia de muestreo adecuada mediante muestreadores de alto caudal. Consultar opciones disponibles a LabHigiene en caso de interés.</t>
        </is>
      </c>
      <c r="AK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32"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t="n">
        <v>4.2</v>
      </c>
      <c r="J798" s="26" t="inlineStr">
        <is>
          <t>4,2 (GK2.69)</t>
        </is>
      </c>
      <c r="K798" s="27" t="inlineStr">
        <is>
          <t>Interno INS</t>
        </is>
      </c>
      <c r="L798" s="31" t="n">
        <v>4.2</v>
      </c>
      <c r="M798" t="inlineStr">
        <is>
          <t>2,2 (ciclón Casella); 3 (ciclón SKC)</t>
        </is>
      </c>
      <c r="N798" s="75" t="n">
        <v>3</v>
      </c>
      <c r="O798" t="n">
        <v>0.05</v>
      </c>
      <c r="Q798" s="18" t="n">
        <v>0.05</v>
      </c>
      <c r="R798" s="18" t="n">
        <v>0.1</v>
      </c>
      <c r="S798" t="inlineStr">
        <is>
          <t>Dinamarca</t>
        </is>
      </c>
      <c r="T798" s="31" t="n">
        <v>4.2</v>
      </c>
      <c r="U798" s="31" t="n">
        <v>15</v>
      </c>
      <c r="W798" s="2" t="inlineStr">
        <is>
          <t>Silice cristalina INS (Sub) - aire</t>
        </is>
      </c>
      <c r="X798" s="71">
        <f>N798/((0.1*O798)*T798)</f>
        <v/>
      </c>
      <c r="Y798" s="71">
        <f>N798/(0.1*Q798*T798)</f>
        <v/>
      </c>
      <c r="Z798" s="88">
        <f>N798/(0.1*O798)</f>
        <v/>
      </c>
      <c r="AA798" s="88">
        <f>N798/(0.1*Q798)</f>
        <v/>
      </c>
      <c r="AB798" s="90">
        <f>N798/AC798</f>
        <v/>
      </c>
      <c r="AC798" s="31">
        <f>T798*480</f>
        <v/>
      </c>
      <c r="AD798" s="88">
        <f>AB798/O798</f>
        <v/>
      </c>
      <c r="AE798" s="88">
        <f>AB798/Q798</f>
        <v/>
      </c>
      <c r="AF798" s="102">
        <f>((N798/(T798*U798))/O798)</f>
        <v/>
      </c>
      <c r="AG798" s="88">
        <f>((N798/(T798*U798))/Q798)</f>
        <v/>
      </c>
      <c r="AH798" s="88">
        <f>((N798/(T798*U798))/P798)</f>
        <v/>
      </c>
      <c r="AI798" s="88">
        <f>((N798/(T798*U798))/R798)</f>
        <v/>
      </c>
      <c r="AJ798" s="94" t="inlineStr">
        <is>
          <t>Solamente posible una estrategia de muestreo adecuada mediante muestreadores de alto caudal. Consultar opciones disponibles a LabHigiene en caso de interés.</t>
        </is>
      </c>
      <c r="AK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32"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t="n">
        <v>4.2</v>
      </c>
      <c r="J799" s="26" t="inlineStr">
        <is>
          <t>4,2 (GK2.69)</t>
        </is>
      </c>
      <c r="K799" s="27" t="inlineStr">
        <is>
          <t>Interno INS</t>
        </is>
      </c>
      <c r="L799" s="31" t="n">
        <v>4.2</v>
      </c>
      <c r="M799" t="inlineStr">
        <is>
          <t>2,2 (ciclón Casella); 3 (ciclón SKC)</t>
        </is>
      </c>
      <c r="N799" s="79" t="n">
        <v>10</v>
      </c>
      <c r="O799" t="n">
        <v>0.05</v>
      </c>
      <c r="Q799" s="18" t="n">
        <v>0.05</v>
      </c>
      <c r="R799" s="18" t="n">
        <v>0.1</v>
      </c>
      <c r="S799" t="inlineStr">
        <is>
          <t>Dinamarca</t>
        </is>
      </c>
      <c r="T799" s="31" t="n">
        <v>4.2</v>
      </c>
      <c r="U799" s="31" t="n">
        <v>15</v>
      </c>
      <c r="W799" s="2" t="inlineStr">
        <is>
          <t>Silice cristalina INS (Sub) - aire</t>
        </is>
      </c>
      <c r="X799" s="73">
        <f>N799/((0.1*O799)*T799)</f>
        <v/>
      </c>
      <c r="Y799" s="71">
        <f>N799/(0.1*Q799*T799)</f>
        <v/>
      </c>
      <c r="Z799" s="88">
        <f>N799/(0.1*O799)</f>
        <v/>
      </c>
      <c r="AA799" s="88">
        <f>N799/(0.1*Q799)</f>
        <v/>
      </c>
      <c r="AB799" s="90">
        <f>N799/AC799</f>
        <v/>
      </c>
      <c r="AC799" s="31">
        <f>T799*480</f>
        <v/>
      </c>
      <c r="AD799" s="88">
        <f>AB799/O799</f>
        <v/>
      </c>
      <c r="AE799" s="88">
        <f>AB799/Q799</f>
        <v/>
      </c>
      <c r="AF799" s="102">
        <f>((N799/(T799*U799))/O799)</f>
        <v/>
      </c>
      <c r="AG799" s="88">
        <f>((N799/(T799*U799))/Q799)</f>
        <v/>
      </c>
      <c r="AH799" s="88">
        <f>((N799/(T799*U799))/P799)</f>
        <v/>
      </c>
      <c r="AI799" s="103">
        <f>((N799/(T799*U799))/R799)</f>
        <v/>
      </c>
      <c r="AJ799" s="94" t="inlineStr">
        <is>
          <t>Solamente posible una estrategia de muestreo adecuada mediante muestreadores de alto caudal. Consultar opciones disponibles a LabHigiene en caso de interés.</t>
        </is>
      </c>
      <c r="AK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32"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t="n">
        <v>4.2</v>
      </c>
      <c r="J800" s="26" t="inlineStr">
        <is>
          <t>4,2 (GK2.69)</t>
        </is>
      </c>
      <c r="K800" s="27" t="inlineStr">
        <is>
          <t>Interno INS</t>
        </is>
      </c>
      <c r="L800" s="31" t="n">
        <v>4.2</v>
      </c>
      <c r="M800" t="inlineStr">
        <is>
          <t>2,2 (ciclón Casella); 3 (ciclón SKC)</t>
        </is>
      </c>
      <c r="N800" s="79" t="n">
        <v>10</v>
      </c>
      <c r="O800" t="n">
        <v>0.05</v>
      </c>
      <c r="Q800" s="18" t="n">
        <v>0.05</v>
      </c>
      <c r="R800" s="18" t="n">
        <v>0.1</v>
      </c>
      <c r="S800" t="inlineStr">
        <is>
          <t>Dinamarca</t>
        </is>
      </c>
      <c r="T800" s="31" t="n">
        <v>4.2</v>
      </c>
      <c r="U800" s="31" t="n">
        <v>15</v>
      </c>
      <c r="W800" s="2" t="inlineStr">
        <is>
          <t>Silice cristalina INS (Sub) - aire</t>
        </is>
      </c>
      <c r="X800" s="73">
        <f>N800/((0.1*O800)*T800)</f>
        <v/>
      </c>
      <c r="Y800" s="71">
        <f>N800/(0.1*Q800*T800)</f>
        <v/>
      </c>
      <c r="Z800" s="88">
        <f>N800/(0.1*O800)</f>
        <v/>
      </c>
      <c r="AA800" s="88">
        <f>N800/(0.1*Q800)</f>
        <v/>
      </c>
      <c r="AB800" s="90">
        <f>N800/AC800</f>
        <v/>
      </c>
      <c r="AC800" s="31">
        <f>T800*480</f>
        <v/>
      </c>
      <c r="AD800" s="88">
        <f>AB800/O800</f>
        <v/>
      </c>
      <c r="AE800" s="88">
        <f>AB800/Q800</f>
        <v/>
      </c>
      <c r="AF800" s="102">
        <f>((N800/(T800*U800))/O800)</f>
        <v/>
      </c>
      <c r="AG800" s="88">
        <f>((N800/(T800*U800))/Q800)</f>
        <v/>
      </c>
      <c r="AH800" s="88">
        <f>((N800/(T800*U800))/P800)</f>
        <v/>
      </c>
      <c r="AI800" s="103">
        <f>((N800/(T800*U800))/R800)</f>
        <v/>
      </c>
      <c r="AJ800" s="94" t="inlineStr">
        <is>
          <t>Solamente posible una estrategia de muestreo adecuada mediante muestreadores de alto caudal. Consultar opciones disponibles a LabHigiene en caso de interés.</t>
        </is>
      </c>
      <c r="AK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1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25" t="inlineStr">
        <is>
          <t>0,01-0,2</t>
        </is>
      </c>
      <c r="J801" s="25" t="inlineStr">
        <is>
          <t>0,01-0,2 (CMS)</t>
        </is>
      </c>
      <c r="K801" s="27" t="inlineStr">
        <is>
          <t>NIOSH 2555</t>
        </is>
      </c>
      <c r="L801" s="31" t="n">
        <v>0.2</v>
      </c>
      <c r="N801" s="75" t="n">
        <v>100</v>
      </c>
      <c r="O801" t="n">
        <v>1210</v>
      </c>
      <c r="Q801" s="18" t="n">
        <v>594</v>
      </c>
      <c r="R801" s="18" t="n">
        <v>1187</v>
      </c>
      <c r="S801" t="inlineStr">
        <is>
          <t>Bélgica</t>
        </is>
      </c>
      <c r="T801" s="31" t="n">
        <v>0.2</v>
      </c>
      <c r="U801" s="31" t="n">
        <v>15</v>
      </c>
      <c r="V801" t="inlineStr">
        <is>
          <t>67-64-1</t>
        </is>
      </c>
      <c r="W801" s="2" t="inlineStr">
        <is>
          <t>P0210 Acetona - aire</t>
        </is>
      </c>
      <c r="X801" s="71">
        <f>N801/((0.1*O801)*T801)</f>
        <v/>
      </c>
      <c r="Y801" s="71">
        <f>N801/(0.1*Q801*T801)</f>
        <v/>
      </c>
      <c r="Z801" s="88">
        <f>N801/(0.1*O801)</f>
        <v/>
      </c>
      <c r="AA801" s="88">
        <f>N801/(0.1*Q801)</f>
        <v/>
      </c>
      <c r="AB801" s="90">
        <f>N801/AC801</f>
        <v/>
      </c>
      <c r="AC801" s="31">
        <f>T801*480</f>
        <v/>
      </c>
      <c r="AD801" s="88">
        <f>AB801/O801</f>
        <v/>
      </c>
      <c r="AE801" s="88">
        <f>AB801/Q801</f>
        <v/>
      </c>
      <c r="AF801" s="88">
        <f>((N801/(T801*U801))/O801)</f>
        <v/>
      </c>
      <c r="AG801" s="88">
        <f>((N801/(T801*U801))/Q801)</f>
        <v/>
      </c>
      <c r="AH801" s="88">
        <f>((N801/(T801*U801))/P801)</f>
        <v/>
      </c>
      <c r="AI801" s="88">
        <f>((N801/(T801*U801))/R801)</f>
        <v/>
      </c>
      <c r="AJ801" s="94" t="inlineStr">
        <is>
          <t>Condiciones de muestreo generales planteadas por defecto, pueden considerarse adecudadas para comparativa con valor límite de corta duración.</t>
        </is>
      </c>
      <c r="AK801" s="118" t="inlineStr">
        <is>
          <t>Nota: Prueba de perfil y no puede solicitarse de manera individual. En caso de interés individual con otro soporte, buscar alternativa por CAS en este mismo documento (Acetona: N0165 con MT044).</t>
        </is>
      </c>
    </row>
    <row r="802" ht="1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25" t="inlineStr">
        <is>
          <t>0,01-0,2</t>
        </is>
      </c>
      <c r="J802" s="25" t="inlineStr">
        <is>
          <t>0,01-0,2 (CMS)</t>
        </is>
      </c>
      <c r="K802" s="27" t="inlineStr">
        <is>
          <t>NIOSH 2555</t>
        </is>
      </c>
      <c r="L802" s="31" t="n">
        <v>0.2</v>
      </c>
      <c r="N802" s="75" t="n">
        <v>100</v>
      </c>
      <c r="O802" t="n">
        <v>600</v>
      </c>
      <c r="P802" t="n">
        <v>900</v>
      </c>
      <c r="T802" s="31" t="n">
        <v>0.2</v>
      </c>
      <c r="U802" s="31" t="n">
        <v>15</v>
      </c>
      <c r="V802" t="inlineStr">
        <is>
          <t>78-93-3</t>
        </is>
      </c>
      <c r="W802" s="2" t="inlineStr">
        <is>
          <t>P0210 Metiletilcetona - aire</t>
        </is>
      </c>
      <c r="X802" s="71">
        <f>N802/((0.1*O802)*T802)</f>
        <v/>
      </c>
      <c r="Y802" s="71">
        <f>N802/(0.1*Q802*T802)</f>
        <v/>
      </c>
      <c r="Z802" s="88">
        <f>N802/(0.1*O802)</f>
        <v/>
      </c>
      <c r="AA802" s="88">
        <f>N802/(0.1*Q802)</f>
        <v/>
      </c>
      <c r="AB802" s="90">
        <f>N802/AC802</f>
        <v/>
      </c>
      <c r="AC802" s="31">
        <f>T802*480</f>
        <v/>
      </c>
      <c r="AD802" s="88">
        <f>AB802/O802</f>
        <v/>
      </c>
      <c r="AE802" s="88">
        <f>AB802/Q802</f>
        <v/>
      </c>
      <c r="AF802" s="88">
        <f>((N802/(T802*U802))/O802)</f>
        <v/>
      </c>
      <c r="AG802" s="88">
        <f>((N802/(T802*U802))/Q802)</f>
        <v/>
      </c>
      <c r="AH802" s="88">
        <f>((N802/(T802*U802))/P802)</f>
        <v/>
      </c>
      <c r="AI802" s="88">
        <f>((N802/(T802*U802))/R802)</f>
        <v/>
      </c>
      <c r="AJ802" s="94" t="inlineStr">
        <is>
          <t>Condiciones de muestreo generales planteadas por defecto, pueden considerarse adecudadas para comparativa con valor límite de corta duración.</t>
        </is>
      </c>
      <c r="AK802" s="118" t="inlineStr">
        <is>
          <t>Nota: Prueba de perfil y no puede solicitarse de manera individual. En caso de interés individual con otro soporte, buscar alternativa por CAS en este mismo documento (Metiletilccetona: N0215 con MT044).</t>
        </is>
      </c>
    </row>
    <row r="803" ht="1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25" t="inlineStr">
        <is>
          <t>0,01-0,2</t>
        </is>
      </c>
      <c r="J803" s="25" t="inlineStr">
        <is>
          <t>0,01-0,2 (CMS)</t>
        </is>
      </c>
      <c r="K803" s="27" t="inlineStr">
        <is>
          <t>NIOSH 2555</t>
        </is>
      </c>
      <c r="L803" s="31" t="n">
        <v>0.2</v>
      </c>
      <c r="N803" s="75" t="n">
        <v>25</v>
      </c>
      <c r="O803" t="n">
        <v>83</v>
      </c>
      <c r="P803" t="n">
        <v>208</v>
      </c>
      <c r="T803" s="31" t="n">
        <v>0.2</v>
      </c>
      <c r="U803" s="31" t="n">
        <v>15</v>
      </c>
      <c r="V803" t="inlineStr">
        <is>
          <t>108-10-1</t>
        </is>
      </c>
      <c r="W803" s="2" t="inlineStr">
        <is>
          <t>P0210 4-Metilpentan-2-ona - aire</t>
        </is>
      </c>
      <c r="X803" s="71">
        <f>N803/((0.1*O803)*T803)</f>
        <v/>
      </c>
      <c r="Y803" s="71">
        <f>N803/(0.1*Q803*T803)</f>
        <v/>
      </c>
      <c r="Z803" s="88">
        <f>N803/(0.1*O803)</f>
        <v/>
      </c>
      <c r="AA803" s="88">
        <f>N803/(0.1*Q803)</f>
        <v/>
      </c>
      <c r="AB803" s="90">
        <f>N803/AC803</f>
        <v/>
      </c>
      <c r="AC803" s="31">
        <f>T803*480</f>
        <v/>
      </c>
      <c r="AD803" s="88">
        <f>AB803/O803</f>
        <v/>
      </c>
      <c r="AE803" s="88">
        <f>AB803/Q803</f>
        <v/>
      </c>
      <c r="AF803" s="88">
        <f>((N803/(T803*U803))/O803)</f>
        <v/>
      </c>
      <c r="AG803" s="88">
        <f>((N803/(T803*U803))/Q803)</f>
        <v/>
      </c>
      <c r="AH803" s="88">
        <f>((N803/(T803*U803))/P803)</f>
        <v/>
      </c>
      <c r="AI803" s="88">
        <f>((N803/(T803*U803))/R803)</f>
        <v/>
      </c>
      <c r="AJ803" s="94" t="inlineStr">
        <is>
          <t>Condiciones de muestreo generales planteadas por defecto, pueden considerarse adecudadas para comparativa con valor límite de corta duración.</t>
        </is>
      </c>
      <c r="AK803" s="118" t="inlineStr">
        <is>
          <t>Nota: Prueba de perfil y no puede solicitarse de manera individual. En caso de interés individual con otro soporte, buscar alternativa por CAS en este mismo documento (4-Metilpentan-2-ona: N0295 con MT044).</t>
        </is>
      </c>
    </row>
    <row r="804" ht="1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25" t="inlineStr">
        <is>
          <t>0,01-0,2</t>
        </is>
      </c>
      <c r="J804" s="25" t="inlineStr">
        <is>
          <t>0,01-0,2 (CMS)</t>
        </is>
      </c>
      <c r="K804" s="27" t="inlineStr">
        <is>
          <t>OSHA PV2042</t>
        </is>
      </c>
      <c r="L804" s="31" t="n">
        <v>0.2</v>
      </c>
      <c r="N804" s="75" t="n">
        <v>25</v>
      </c>
      <c r="O804" t="n">
        <v>95</v>
      </c>
      <c r="Q804" s="18" t="n">
        <v>95</v>
      </c>
      <c r="R804" s="18" t="n">
        <v>190</v>
      </c>
      <c r="S804" t="inlineStr">
        <is>
          <t>Dinamarca</t>
        </is>
      </c>
      <c r="T804" s="31" t="n">
        <v>0.2</v>
      </c>
      <c r="U804" s="31" t="n">
        <v>15</v>
      </c>
      <c r="V804" t="inlineStr">
        <is>
          <t>110-12-3</t>
        </is>
      </c>
      <c r="W804" s="2" t="inlineStr">
        <is>
          <t>P0210 5-Metilhexan-2-ona - aire</t>
        </is>
      </c>
      <c r="X804" s="71">
        <f>N804/((0.1*O804)*T804)</f>
        <v/>
      </c>
      <c r="Y804" s="71">
        <f>N804/(0.1*Q804*T804)</f>
        <v/>
      </c>
      <c r="Z804" s="88">
        <f>N804/(0.1*O804)</f>
        <v/>
      </c>
      <c r="AA804" s="88">
        <f>N804/(0.1*Q804)</f>
        <v/>
      </c>
      <c r="AB804" s="90">
        <f>N804/AC804</f>
        <v/>
      </c>
      <c r="AC804" s="31">
        <f>T804*480</f>
        <v/>
      </c>
      <c r="AD804" s="88">
        <f>AB804/O804</f>
        <v/>
      </c>
      <c r="AE804" s="88">
        <f>AB804/Q804</f>
        <v/>
      </c>
      <c r="AF804" s="88">
        <f>((N804/(T804*U804))/O804)</f>
        <v/>
      </c>
      <c r="AG804" s="88">
        <f>((N804/(T804*U804))/Q804)</f>
        <v/>
      </c>
      <c r="AH804" s="88">
        <f>((N804/(T804*U804))/P804)</f>
        <v/>
      </c>
      <c r="AI804" s="88">
        <f>((N804/(T804*U804))/R804)</f>
        <v/>
      </c>
      <c r="AJ804" s="94" t="inlineStr">
        <is>
          <t>Condiciones de muestreo generales planteadas por defecto, pueden considerarse adecudadas para comparativa con valor límite de corta duración.</t>
        </is>
      </c>
      <c r="AK804" s="118" t="inlineStr">
        <is>
          <t>Nota: Prueba de perfil y no puede solicitarse de manera individual. En caso de interés individual con otro soporte, buscar alternativa por CAS en este mismo documento (4-Metilhexan-2-ona: N0355 con MT044).</t>
        </is>
      </c>
    </row>
    <row r="805" ht="1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25" t="inlineStr">
        <is>
          <t>0,01-0,2</t>
        </is>
      </c>
      <c r="J805" s="25" t="inlineStr">
        <is>
          <t>0,01-0,2 (CMS)</t>
        </is>
      </c>
      <c r="K805" s="27" t="inlineStr">
        <is>
          <t>NIOSH 2555</t>
        </is>
      </c>
      <c r="L805" s="31" t="n">
        <v>0.2</v>
      </c>
      <c r="N805" s="75" t="n">
        <v>25</v>
      </c>
      <c r="O805" t="n">
        <v>41</v>
      </c>
      <c r="P805" t="n">
        <v>82</v>
      </c>
      <c r="T805" s="31" t="n">
        <v>0.2</v>
      </c>
      <c r="U805" s="31" t="n">
        <v>15</v>
      </c>
      <c r="V805" t="inlineStr">
        <is>
          <t>108-94-1</t>
        </is>
      </c>
      <c r="W805" s="2" t="inlineStr">
        <is>
          <t>P0210 Ciclohexanona - aire</t>
        </is>
      </c>
      <c r="X805" s="71">
        <f>N805/((0.1*O805)*T805)</f>
        <v/>
      </c>
      <c r="Y805" s="71">
        <f>N805/(0.1*Q805*T805)</f>
        <v/>
      </c>
      <c r="Z805" s="88">
        <f>N805/(0.1*O805)</f>
        <v/>
      </c>
      <c r="AA805" s="88">
        <f>N805/(0.1*Q805)</f>
        <v/>
      </c>
      <c r="AB805" s="90">
        <f>N805/AC805</f>
        <v/>
      </c>
      <c r="AC805" s="31">
        <f>T805*480</f>
        <v/>
      </c>
      <c r="AD805" s="88">
        <f>AB805/O805</f>
        <v/>
      </c>
      <c r="AE805" s="88">
        <f>AB805/Q805</f>
        <v/>
      </c>
      <c r="AF805" s="88">
        <f>((N805/(T805*U805))/O805)</f>
        <v/>
      </c>
      <c r="AG805" s="88">
        <f>((N805/(T805*U805))/Q805)</f>
        <v/>
      </c>
      <c r="AH805" s="88">
        <f>((N805/(T805*U805))/P805)</f>
        <v/>
      </c>
      <c r="AI805" s="88">
        <f>((N805/(T805*U805))/R805)</f>
        <v/>
      </c>
      <c r="AJ805" s="94" t="inlineStr">
        <is>
          <t>Condiciones de muestreo generales planteadas por defecto, pueden considerarse adecudadas para comparativa con valor límite de corta duración.</t>
        </is>
      </c>
      <c r="AK805" s="118" t="inlineStr">
        <is>
          <t>Nota: Prueba de perfil y no puede solicitarse de manera individual. En caso de interés individual con otro soporte, buscar alternativa por CAS en este mismo documento (Ciclohexanona: N0380 con MT044).</t>
        </is>
      </c>
    </row>
    <row r="806" ht="1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25" t="inlineStr">
        <is>
          <t>0,01-0,2</t>
        </is>
      </c>
      <c r="J806" s="25" t="inlineStr">
        <is>
          <t>0,01-0,2 (CMS)</t>
        </is>
      </c>
      <c r="K806" s="27" t="inlineStr">
        <is>
          <t>NIOSH 2555</t>
        </is>
      </c>
      <c r="L806" s="31" t="n">
        <v>0.2</v>
      </c>
      <c r="N806" s="75" t="n">
        <v>50</v>
      </c>
      <c r="O806" t="n">
        <v>148</v>
      </c>
      <c r="Q806" s="18" t="n">
        <v>150</v>
      </c>
      <c r="R806" s="18" t="n">
        <v>240</v>
      </c>
      <c r="S806" t="inlineStr">
        <is>
          <t>Finlandia</t>
        </is>
      </c>
      <c r="T806" s="31" t="n">
        <v>0.2</v>
      </c>
      <c r="U806" s="31" t="n">
        <v>15</v>
      </c>
      <c r="V806" t="inlineStr">
        <is>
          <t>108-83-8</t>
        </is>
      </c>
      <c r="W806" s="2" t="inlineStr">
        <is>
          <t>P0210 Diisobutilcetona - aire</t>
        </is>
      </c>
      <c r="X806" s="71">
        <f>N806/((0.1*O806)*T806)</f>
        <v/>
      </c>
      <c r="Y806" s="71">
        <f>N806/(0.1*Q806*T806)</f>
        <v/>
      </c>
      <c r="Z806" s="88">
        <f>N806/(0.1*O806)</f>
        <v/>
      </c>
      <c r="AA806" s="88">
        <f>N806/(0.1*Q806)</f>
        <v/>
      </c>
      <c r="AB806" s="90">
        <f>N806/AC806</f>
        <v/>
      </c>
      <c r="AC806" s="31">
        <f>T806*480</f>
        <v/>
      </c>
      <c r="AD806" s="88">
        <f>AB806/O806</f>
        <v/>
      </c>
      <c r="AE806" s="88">
        <f>AB806/Q806</f>
        <v/>
      </c>
      <c r="AF806" s="88">
        <f>((N806/(T806*U806))/O806)</f>
        <v/>
      </c>
      <c r="AG806" s="88">
        <f>((N806/(T806*U806))/Q806)</f>
        <v/>
      </c>
      <c r="AH806" s="88">
        <f>((N806/(T806*U806))/P806)</f>
        <v/>
      </c>
      <c r="AI806" s="88">
        <f>((N806/(T806*U806))/R806)</f>
        <v/>
      </c>
      <c r="AJ806" s="94" t="inlineStr">
        <is>
          <t>Condiciones de muestreo generales planteadas por defecto, pueden considerarse adecudadas para comparativa con valor límite de corta duración.</t>
        </is>
      </c>
      <c r="AK806" s="118" t="inlineStr">
        <is>
          <t>Nota: Prueba de perfil y no puede solicitarse de manera individual. En caso de interés individual con otro soporte, buscar alternativa por CAS en este mismo documento ().</t>
        </is>
      </c>
    </row>
    <row r="807" ht="32"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25" t="inlineStr">
        <is>
          <t>0,01-0,2</t>
        </is>
      </c>
      <c r="J807" s="25" t="inlineStr">
        <is>
          <t>0,01-0,2 (CMS)</t>
        </is>
      </c>
      <c r="K807" s="27" t="inlineStr">
        <is>
          <t>NIOSH 2555</t>
        </is>
      </c>
      <c r="L807" s="31" t="n">
        <v>0.2</v>
      </c>
      <c r="N807" s="75" t="n">
        <v>50</v>
      </c>
      <c r="O807" t="n">
        <v>148</v>
      </c>
      <c r="Q807" s="18" t="n">
        <v>150</v>
      </c>
      <c r="R807" s="18" t="n">
        <v>240</v>
      </c>
      <c r="S807" t="inlineStr">
        <is>
          <t>Finlandia</t>
        </is>
      </c>
      <c r="T807" s="31" t="n">
        <v>0.2</v>
      </c>
      <c r="U807" s="31" t="n">
        <v>15</v>
      </c>
      <c r="V807" s="25" t="inlineStr">
        <is>
          <t>19549-80-5</t>
        </is>
      </c>
      <c r="W807" s="2" t="inlineStr">
        <is>
          <t>P0210 2,4-dimetil-6-heptanona - aire</t>
        </is>
      </c>
      <c r="X807" s="71">
        <f>N807/((0.1*O807)*T807)</f>
        <v/>
      </c>
      <c r="Y807" s="71">
        <f>N807/(0.1*Q807*T807)</f>
        <v/>
      </c>
      <c r="Z807" s="88">
        <f>N807/(0.1*O807)</f>
        <v/>
      </c>
      <c r="AA807" s="88">
        <f>N807/(0.1*Q807)</f>
        <v/>
      </c>
      <c r="AB807" s="90">
        <f>N807/AC807</f>
        <v/>
      </c>
      <c r="AC807" s="31">
        <f>T807*480</f>
        <v/>
      </c>
      <c r="AD807" s="88">
        <f>AB807/O807</f>
        <v/>
      </c>
      <c r="AE807" s="88">
        <f>AB807/Q807</f>
        <v/>
      </c>
      <c r="AF807" s="88">
        <f>((N807/(T807*U807))/O807)</f>
        <v/>
      </c>
      <c r="AG807" s="88">
        <f>((N807/(T807*U807))/Q807)</f>
        <v/>
      </c>
      <c r="AH807" s="88">
        <f>((N807/(T807*U807))/P807)</f>
        <v/>
      </c>
      <c r="AI807" s="88">
        <f>((N807/(T807*U807))/R807)</f>
        <v/>
      </c>
      <c r="AJ807" s="94" t="inlineStr">
        <is>
          <t>Condiciones de muestreo generales planteadas por defecto, pueden considerarse adecudadas para comparativa con valor límite de corta duración.</t>
        </is>
      </c>
      <c r="AK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16"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25" t="inlineStr">
        <is>
          <t>0,01-0,2</t>
        </is>
      </c>
      <c r="J808" s="25" t="inlineStr">
        <is>
          <t>0,01-0,2 (CMS)</t>
        </is>
      </c>
      <c r="K808" s="27" t="inlineStr">
        <is>
          <t>NIOSH 2555</t>
        </is>
      </c>
      <c r="L808" s="31" t="n">
        <v>0.2</v>
      </c>
      <c r="N808" s="75" t="n">
        <v>2</v>
      </c>
      <c r="O808" t="n">
        <v>21</v>
      </c>
      <c r="P808" t="n">
        <v>42</v>
      </c>
      <c r="T808" s="31" t="n">
        <v>0.2</v>
      </c>
      <c r="U808" s="31" t="n">
        <v>15</v>
      </c>
      <c r="V808" t="inlineStr">
        <is>
          <t>591-78-6</t>
        </is>
      </c>
      <c r="W808" s="2" t="inlineStr">
        <is>
          <t>P0210 Metil-n-butilcetona - aire</t>
        </is>
      </c>
      <c r="X808" s="71">
        <f>N808/((0.1*O808)*T808)</f>
        <v/>
      </c>
      <c r="Y808" s="71">
        <f>N808/(0.1*Q808*T808)</f>
        <v/>
      </c>
      <c r="Z808" s="88">
        <f>N808/(0.1*O808)</f>
        <v/>
      </c>
      <c r="AA808" s="88">
        <f>N808/(0.1*Q808)</f>
        <v/>
      </c>
      <c r="AB808" s="90">
        <f>N808/AC808</f>
        <v/>
      </c>
      <c r="AC808" s="31">
        <f>T808*480</f>
        <v/>
      </c>
      <c r="AD808" s="88">
        <f>AB808/O808</f>
        <v/>
      </c>
      <c r="AE808" s="88">
        <f>AB808/Q808</f>
        <v/>
      </c>
      <c r="AF808" s="88">
        <f>((N808/(T808*U808))/O808)</f>
        <v/>
      </c>
      <c r="AG808" s="88">
        <f>((N808/(T808*U808))/Q808)</f>
        <v/>
      </c>
      <c r="AH808" s="88">
        <f>((N808/(T808*U808))/P808)</f>
        <v/>
      </c>
      <c r="AI808" s="88">
        <f>((N808/(T808*U808))/R808)</f>
        <v/>
      </c>
      <c r="AJ808" s="94" t="inlineStr">
        <is>
          <t>Condiciones de muestreo generales planteadas por defecto, pueden considerarse adecudadas para comparativa con valor límite de corta duración.</t>
        </is>
      </c>
      <c r="AK808" s="118" t="inlineStr">
        <is>
          <t>Nota: No disponible como VOC individual, solamente incluido en screening como perfil 0210.</t>
        </is>
      </c>
    </row>
    <row r="809" ht="16"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J809" s="25" t="inlineStr">
        <is>
          <t>2 (MT128, con IOM Sampler)</t>
        </is>
      </c>
      <c r="N809" s="79" t="n">
        <v>0.5</v>
      </c>
      <c r="T809" s="31" t="n">
        <v>2</v>
      </c>
      <c r="U809" s="31" t="n">
        <v>15</v>
      </c>
      <c r="V809" t="inlineStr">
        <is>
          <t>52-01-7</t>
        </is>
      </c>
      <c r="W809" s="13" t="inlineStr">
        <is>
          <t>Espironolactona - aire</t>
        </is>
      </c>
      <c r="X809" s="71">
        <f>N809/((0.1*O809)*T809)</f>
        <v/>
      </c>
      <c r="Y809" s="71">
        <f>N809/(0.1*Q809*T809)</f>
        <v/>
      </c>
      <c r="Z809" s="88">
        <f>N809/(0.1*O809)</f>
        <v/>
      </c>
      <c r="AA809" s="88">
        <f>N809/(0.1*Q809)</f>
        <v/>
      </c>
      <c r="AB809" s="90">
        <f>N809/AC809</f>
        <v/>
      </c>
      <c r="AC809" s="31">
        <f>T809*480</f>
        <v/>
      </c>
      <c r="AD809" s="88">
        <f>AB809/O809</f>
        <v/>
      </c>
      <c r="AE809" s="88">
        <f>AB809/Q809</f>
        <v/>
      </c>
      <c r="AF809" s="88">
        <f>((N809/(T809*U809))/O809)</f>
        <v/>
      </c>
      <c r="AG809" s="88">
        <f>((N809/(T809*U809))/Q809)</f>
        <v/>
      </c>
      <c r="AH809" s="141">
        <f>((N809/(T809*U809))/P809)</f>
        <v/>
      </c>
      <c r="AI809" s="141">
        <f>((N809/(T809*U809))/R809)</f>
        <v/>
      </c>
      <c r="AJ809" s="94" t="inlineStr">
        <is>
          <t>Consultar posibles condiciones de muestreo con LHI (véase método interno: SPMAS 29102021). No localizado posible valor límite para este agente.</t>
        </is>
      </c>
      <c r="AK809" s="118" t="inlineStr">
        <is>
          <t>Nota: No localizado posible valor límite.</t>
        </is>
      </c>
    </row>
    <row r="810" ht="16"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26" t="inlineStr">
        <is>
          <t>0,01-0,1</t>
        </is>
      </c>
      <c r="J810" s="27" t="inlineStr">
        <is>
          <t>0,01-0,1 (QE102)</t>
        </is>
      </c>
      <c r="K810" s="27" t="inlineStr">
        <is>
          <t>NIOSH 2540</t>
        </is>
      </c>
      <c r="L810" s="31" t="n">
        <v>0.1</v>
      </c>
      <c r="N810" s="75" t="n">
        <v>15</v>
      </c>
      <c r="O810" t="n">
        <v>25</v>
      </c>
      <c r="Q810" s="18" t="n">
        <v>25</v>
      </c>
      <c r="R810" s="18" t="n">
        <v>35</v>
      </c>
      <c r="S810" t="inlineStr">
        <is>
          <t>Francia</t>
        </is>
      </c>
      <c r="T810" s="31" t="n">
        <v>0.1</v>
      </c>
      <c r="U810" s="31" t="n">
        <v>15</v>
      </c>
      <c r="V810" t="inlineStr">
        <is>
          <t>107-15-3</t>
        </is>
      </c>
      <c r="W810" s="2" t="inlineStr">
        <is>
          <t>Etilendiamina (1,2-Diaminoetano) - aire</t>
        </is>
      </c>
      <c r="X810" s="71">
        <f>N810/((0.1*O810)*T810)</f>
        <v/>
      </c>
      <c r="Y810" s="71">
        <f>N810/(0.1*Q810*T810)</f>
        <v/>
      </c>
      <c r="Z810" s="88">
        <f>N810/(0.1*O810)</f>
        <v/>
      </c>
      <c r="AA810" s="88">
        <f>N810/(0.1*Q810)</f>
        <v/>
      </c>
      <c r="AB810" s="90">
        <f>N810/AC810</f>
        <v/>
      </c>
      <c r="AC810" s="31">
        <f>T810*480</f>
        <v/>
      </c>
      <c r="AD810" s="88">
        <f>AB810/O810</f>
        <v/>
      </c>
      <c r="AE810" s="88">
        <f>AB810/Q810</f>
        <v/>
      </c>
      <c r="AF810" s="88">
        <f>((N810/(T810*U810))/O810)</f>
        <v/>
      </c>
      <c r="AG810" s="88">
        <f>((N810/(T810*U810))/Q810)</f>
        <v/>
      </c>
      <c r="AH810" s="88">
        <f>((N810/(T810*U810))/P810)</f>
        <v/>
      </c>
      <c r="AI810" s="88">
        <f>((N810/(T810*U810))/R810)</f>
        <v/>
      </c>
      <c r="AJ810" s="94" t="inlineStr">
        <is>
          <t>Condiciones de muestreo generales planteadas por defecto, pueden considerarse adecudadas para comparativa con valor límite de corta duración.</t>
        </is>
      </c>
      <c r="AK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N811" s="75" t="n">
        <v>10</v>
      </c>
      <c r="U811" s="31" t="n">
        <v>15</v>
      </c>
      <c r="V811" t="inlineStr">
        <is>
          <t>54-31-9</t>
        </is>
      </c>
      <c r="W811" s="2" t="inlineStr">
        <is>
          <t>Furosemida en superficie (sub)</t>
        </is>
      </c>
      <c r="X811" s="71">
        <f>N811/((0.1*O811)*T811)</f>
        <v/>
      </c>
      <c r="Y811" s="71">
        <f>N811/(0.1*Q811*T811)</f>
        <v/>
      </c>
      <c r="Z811" s="88">
        <f>N811/(0.1*O811)</f>
        <v/>
      </c>
      <c r="AA811" s="88">
        <f>N811/(0.1*Q811)</f>
        <v/>
      </c>
      <c r="AB811" s="90">
        <f>N811/AC811</f>
        <v/>
      </c>
      <c r="AC811" s="31">
        <f>T811*480</f>
        <v/>
      </c>
      <c r="AD811" s="88">
        <f>AB811/O811</f>
        <v/>
      </c>
      <c r="AE811" s="88">
        <f>AB811/Q811</f>
        <v/>
      </c>
      <c r="AF811" s="88">
        <f>((N811/(T811*U811))/O811)</f>
        <v/>
      </c>
      <c r="AG811" s="88">
        <f>((N811/(T811*U811))/Q811)</f>
        <v/>
      </c>
      <c r="AH811" s="140">
        <f>((N811/(T811*U811))/P811)</f>
        <v/>
      </c>
      <c r="AI811" s="140">
        <f>((N811/(T811*U811))/R811)</f>
        <v/>
      </c>
      <c r="AJ811" s="93" t="inlineStr">
        <is>
          <t>Ensayo en superficies, no en aire. Consultar con el Laboratorio en caso de interés.</t>
        </is>
      </c>
    </row>
    <row r="812" ht="32"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t="n">
        <v>0.05</v>
      </c>
      <c r="J812" t="inlineStr">
        <is>
          <t>0,05 (MT053)</t>
        </is>
      </c>
      <c r="K812" t="inlineStr">
        <is>
          <t>OSHA 5001</t>
        </is>
      </c>
      <c r="L812" s="31" t="n">
        <v>0.05</v>
      </c>
      <c r="N812" s="79" t="n">
        <v>100</v>
      </c>
      <c r="P812" t="n">
        <v>1910</v>
      </c>
      <c r="Q812" t="n">
        <v>260</v>
      </c>
      <c r="R812" t="n">
        <v>1900</v>
      </c>
      <c r="S812" t="inlineStr">
        <is>
          <t>Holanda</t>
        </is>
      </c>
      <c r="T812" s="31" t="n">
        <v>0.05</v>
      </c>
      <c r="U812" s="31" t="n">
        <v>15</v>
      </c>
      <c r="V812" t="inlineStr">
        <is>
          <t>64-17-5</t>
        </is>
      </c>
      <c r="W812" s="13" t="inlineStr">
        <is>
          <t>Alcohol etílico (Anasorb) - aire</t>
        </is>
      </c>
      <c r="X812" s="71">
        <f>N812/((0.1*O812)*T812)</f>
        <v/>
      </c>
      <c r="Y812" s="71">
        <f>N812/(0.1*Q812*T812)</f>
        <v/>
      </c>
      <c r="Z812" s="88">
        <f>N812/(0.1*O812)</f>
        <v/>
      </c>
      <c r="AA812" s="88">
        <f>N812/(0.1*Q812)</f>
        <v/>
      </c>
      <c r="AB812" s="90">
        <f>N812/AC812</f>
        <v/>
      </c>
      <c r="AC812" s="31">
        <f>T812*480</f>
        <v/>
      </c>
      <c r="AD812" s="88">
        <f>AB812/O812</f>
        <v/>
      </c>
      <c r="AE812" s="88">
        <f>AB812/Q812</f>
        <v/>
      </c>
      <c r="AF812" s="88">
        <f>((N812/(T812*U812))/O812)</f>
        <v/>
      </c>
      <c r="AG812" s="88">
        <f>((N812/(T812*U812))/Q812)</f>
        <v/>
      </c>
      <c r="AH812" s="88">
        <f>((N812/(T812*U812))/P812)</f>
        <v/>
      </c>
      <c r="AI812" s="88">
        <f>((N812/(T812*U812))/R812)</f>
        <v/>
      </c>
      <c r="AJ812" s="94" t="inlineStr">
        <is>
          <t>Condiciones de muestreo generales planteadas por defecto, pueden considerarse adecudadas para comparativa con valor límite de corta duración.</t>
        </is>
      </c>
      <c r="AK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16"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t="n">
        <v>0.1</v>
      </c>
      <c r="J813" s="26" t="inlineStr">
        <is>
          <t>0,1 (MT044)</t>
        </is>
      </c>
      <c r="K813" s="27" t="inlineStr">
        <is>
          <t>OSHA PV2025</t>
        </is>
      </c>
      <c r="L813" s="31" t="n">
        <v>0.1</v>
      </c>
      <c r="N813" s="75" t="n">
        <v>10</v>
      </c>
      <c r="Q813" t="n">
        <v>610</v>
      </c>
      <c r="R813" t="n">
        <v>610</v>
      </c>
      <c r="S813" t="inlineStr">
        <is>
          <t>Alemania</t>
        </is>
      </c>
      <c r="T813" s="31" t="n">
        <v>0.1</v>
      </c>
      <c r="U813" s="31" t="n">
        <v>15</v>
      </c>
      <c r="V813" t="inlineStr">
        <is>
          <t>763-69-9</t>
        </is>
      </c>
      <c r="W813" s="2" t="inlineStr">
        <is>
          <t>3-Etoxipropionato de etilo</t>
        </is>
      </c>
      <c r="X813" s="71">
        <f>N813/((0.1*O813)*T813)</f>
        <v/>
      </c>
      <c r="Y813" s="71">
        <f>N813/(0.1*Q813*T813)</f>
        <v/>
      </c>
      <c r="Z813" s="88">
        <f>N813/(0.1*O813)</f>
        <v/>
      </c>
      <c r="AA813" s="88">
        <f>N813/(0.1*Q813)</f>
        <v/>
      </c>
      <c r="AB813" s="90">
        <f>N813/AC813</f>
        <v/>
      </c>
      <c r="AC813" s="31">
        <f>T813*480</f>
        <v/>
      </c>
      <c r="AD813" s="88">
        <f>AB813/O813</f>
        <v/>
      </c>
      <c r="AE813" s="88">
        <f>AB813/Q813</f>
        <v/>
      </c>
      <c r="AF813" s="88">
        <f>((N813/(T813*U813))/O813)</f>
        <v/>
      </c>
      <c r="AG813" s="88">
        <f>((N813/(T813*U813))/Q813)</f>
        <v/>
      </c>
      <c r="AH813" s="88">
        <f>((N813/(T813*U813))/P813)</f>
        <v/>
      </c>
      <c r="AI813" s="88">
        <f>((N813/(T813*U813))/R813)</f>
        <v/>
      </c>
      <c r="AJ813" s="94" t="inlineStr">
        <is>
          <t>Condiciones de muestreo generales planteadas por defecto, pueden considerarse adecudadas para comparativa con valor límite de corta duración.</t>
        </is>
      </c>
      <c r="AK813" s="118" t="inlineStr">
        <is>
          <t>Nota: En ausencia de valor límite español, se informa el disponible en Gestis para Alemania.</t>
        </is>
      </c>
    </row>
    <row r="814" ht="16"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t="n">
        <v>0.1</v>
      </c>
      <c r="J814" s="26" t="inlineStr">
        <is>
          <t>0,1 (MT044)</t>
        </is>
      </c>
      <c r="K814" s="27" t="inlineStr">
        <is>
          <t>OSHA PV2025</t>
        </is>
      </c>
      <c r="L814" s="31" t="n">
        <v>0.1</v>
      </c>
      <c r="N814" s="75" t="n">
        <v>10</v>
      </c>
      <c r="Q814" t="n">
        <v>610</v>
      </c>
      <c r="R814" t="n">
        <v>610</v>
      </c>
      <c r="S814" t="inlineStr">
        <is>
          <t>Alemania</t>
        </is>
      </c>
      <c r="T814" s="31" t="n">
        <v>0.1</v>
      </c>
      <c r="U814" s="31" t="n">
        <v>15</v>
      </c>
      <c r="V814" t="inlineStr">
        <is>
          <t>763-69-9</t>
        </is>
      </c>
      <c r="W814" s="2" t="inlineStr">
        <is>
          <t>3-Etoxipropionato de etilo</t>
        </is>
      </c>
      <c r="X814" s="71">
        <f>N814/((0.1*O814)*T814)</f>
        <v/>
      </c>
      <c r="Y814" s="71">
        <f>N814/(0.1*Q814*T814)</f>
        <v/>
      </c>
      <c r="Z814" s="88">
        <f>N814/(0.1*O814)</f>
        <v/>
      </c>
      <c r="AA814" s="88">
        <f>N814/(0.1*Q814)</f>
        <v/>
      </c>
      <c r="AB814" s="90">
        <f>N814/AC814</f>
        <v/>
      </c>
      <c r="AC814" s="31">
        <f>T814*480</f>
        <v/>
      </c>
      <c r="AD814" s="88">
        <f>AB814/O814</f>
        <v/>
      </c>
      <c r="AE814" s="88">
        <f>AB814/Q814</f>
        <v/>
      </c>
      <c r="AF814" s="88">
        <f>((N814/(T814*U814))/O814)</f>
        <v/>
      </c>
      <c r="AG814" s="88">
        <f>((N814/(T814*U814))/Q814)</f>
        <v/>
      </c>
      <c r="AH814" s="88">
        <f>((N814/(T814*U814))/P814)</f>
        <v/>
      </c>
      <c r="AI814" s="88">
        <f>((N814/(T814*U814))/R814)</f>
        <v/>
      </c>
      <c r="AJ814" s="94" t="inlineStr">
        <is>
          <t>Condiciones de muestreo generales planteadas por defecto, pueden considerarse adecudadas para comparativa con valor límite de corta duración.</t>
        </is>
      </c>
      <c r="AK814" s="118" t="inlineStr">
        <is>
          <t>Nota: En ausencia de valor límite español, se informa el disponible en Gestis para Alemania.</t>
        </is>
      </c>
    </row>
    <row r="815">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18" t="n">
        <v>0.1</v>
      </c>
      <c r="J815" s="27" t="inlineStr">
        <is>
          <t>0,1 (MT044)</t>
        </is>
      </c>
      <c r="K815" s="27" t="inlineStr">
        <is>
          <t>OSHA CSI</t>
        </is>
      </c>
      <c r="L815" s="31" t="n">
        <v>0.1</v>
      </c>
      <c r="N815" s="75" t="n">
        <v>3</v>
      </c>
      <c r="Q815" t="n">
        <v>10</v>
      </c>
      <c r="S815" t="inlineStr">
        <is>
          <t>Letonia</t>
        </is>
      </c>
      <c r="T815" s="31" t="n">
        <v>0.1</v>
      </c>
      <c r="U815" s="31" t="n">
        <v>15</v>
      </c>
      <c r="V815" t="inlineStr">
        <is>
          <t>75-89-8</t>
        </is>
      </c>
      <c r="W815" s="2" t="inlineStr">
        <is>
          <t>Trifluoroetanol</t>
        </is>
      </c>
      <c r="X815" s="71">
        <f>N815/((0.1*O815)*T815)</f>
        <v/>
      </c>
      <c r="Y815" s="71">
        <f>N815/(0.1*Q815*T815)</f>
        <v/>
      </c>
      <c r="Z815" s="88">
        <f>N815/(0.1*O815)</f>
        <v/>
      </c>
      <c r="AA815" s="88">
        <f>N815/(0.1*Q815)</f>
        <v/>
      </c>
      <c r="AB815" s="90">
        <f>N815/AC815</f>
        <v/>
      </c>
      <c r="AC815" s="31">
        <f>T815*480</f>
        <v/>
      </c>
      <c r="AD815" s="88">
        <f>AB815/O815</f>
        <v/>
      </c>
      <c r="AE815" s="88">
        <f>AB815/Q815</f>
        <v/>
      </c>
      <c r="AF815" s="88">
        <f>((N815/(T815*U815))/O815)</f>
        <v/>
      </c>
      <c r="AG815" s="88">
        <f>((N815/(T815*U815))/Q815)</f>
        <v/>
      </c>
      <c r="AH815" s="141">
        <f>((N815/(T815*U815))/P815)</f>
        <v/>
      </c>
      <c r="AI815" s="141">
        <f>((N815/(T815*U815))/R815)</f>
        <v/>
      </c>
      <c r="AJ815" s="93" t="inlineStr">
        <is>
          <t>Agente sin valor límite de corta duración asignado, consultar opciones de valoración con el Laboratorio en caso de interés.</t>
        </is>
      </c>
      <c r="AK815" s="118" t="inlineStr">
        <is>
          <t>Nota: En ausencia de valor límite español, se informa el único disponible en Gestis (Letonia). Nota2: No ha podido revisarse el método, se asume como veraz la información facilitada por el Laboratorio.</t>
        </is>
      </c>
    </row>
    <row r="816">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t="n">
        <v>0.1</v>
      </c>
      <c r="J816" t="inlineStr">
        <is>
          <t>0,1 (MT044)</t>
        </is>
      </c>
      <c r="K816" t="inlineStr">
        <is>
          <t>OSHA CSI</t>
        </is>
      </c>
      <c r="L816" s="31" t="n">
        <v>0.1</v>
      </c>
      <c r="N816" s="79" t="n">
        <v>0.02</v>
      </c>
      <c r="Q816" t="n">
        <v>26</v>
      </c>
      <c r="S816" t="inlineStr">
        <is>
          <t>Bélgica</t>
        </is>
      </c>
      <c r="T816" s="31" t="n">
        <v>0.1</v>
      </c>
      <c r="U816" s="31" t="n">
        <v>15</v>
      </c>
      <c r="V816" t="inlineStr">
        <is>
          <t>75-18-3</t>
        </is>
      </c>
      <c r="W816" s="13" t="inlineStr">
        <is>
          <t>Sulfuro de dimetilo</t>
        </is>
      </c>
      <c r="X816" s="71">
        <f>N816/((0.1*O816)*T816)</f>
        <v/>
      </c>
      <c r="Y816" s="71">
        <f>N816/(0.1*Q816*T816)</f>
        <v/>
      </c>
      <c r="Z816" s="88">
        <f>N816/(0.1*O816)</f>
        <v/>
      </c>
      <c r="AA816" s="88">
        <f>N816/(0.1*Q816)</f>
        <v/>
      </c>
      <c r="AB816" s="90">
        <f>N816/AC816</f>
        <v/>
      </c>
      <c r="AC816" s="31">
        <f>T816*480</f>
        <v/>
      </c>
      <c r="AD816" s="88">
        <f>AB816/O816</f>
        <v/>
      </c>
      <c r="AE816" s="88">
        <f>AB816/Q816</f>
        <v/>
      </c>
      <c r="AF816" s="88">
        <f>((N816/(T816*U816))/O816)</f>
        <v/>
      </c>
      <c r="AG816" s="88">
        <f>((N816/(T816*U816))/Q816)</f>
        <v/>
      </c>
      <c r="AH816" s="141">
        <f>((N816/(T816*U816))/P816)</f>
        <v/>
      </c>
      <c r="AI816" s="141">
        <f>((N816/(T816*U816))/R816)</f>
        <v/>
      </c>
      <c r="AJ816" s="93" t="inlineStr">
        <is>
          <t>Agente sin valor límite de corta duración asignado, consultar opciones de valoración con el Laboratorio en caso de interés.</t>
        </is>
      </c>
      <c r="AK816" s="118" t="inlineStr">
        <is>
          <t>Nota: El valor límite español está solamente disponible en ppm; se informa el equivalente en mg/m3 facilitado por Bélgica.  Nota2: No ha podido revisarse el método, se asume como veraz la información facilitada por el Laboratorio.</t>
        </is>
      </c>
    </row>
    <row r="817">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t="n">
        <v>0.1</v>
      </c>
      <c r="J817" t="inlineStr">
        <is>
          <t>0,1 (MT044)</t>
        </is>
      </c>
      <c r="K817" t="inlineStr">
        <is>
          <t>OSHA CSI</t>
        </is>
      </c>
      <c r="L817" s="31" t="n">
        <v>0.1</v>
      </c>
      <c r="N817" s="79" t="n">
        <v>0.02</v>
      </c>
      <c r="Q817" t="n">
        <v>26</v>
      </c>
      <c r="S817" t="inlineStr">
        <is>
          <t>Bélgica</t>
        </is>
      </c>
      <c r="T817" s="31" t="n">
        <v>0.1</v>
      </c>
      <c r="U817" s="31" t="n">
        <v>15</v>
      </c>
      <c r="V817" t="inlineStr">
        <is>
          <t>75-18-3</t>
        </is>
      </c>
      <c r="W817" s="13" t="inlineStr">
        <is>
          <t>Sulfuro de dimetilo</t>
        </is>
      </c>
      <c r="X817" s="71">
        <f>N817/((0.1*O817)*T817)</f>
        <v/>
      </c>
      <c r="Y817" s="71">
        <f>N817/(0.1*Q817*T817)</f>
        <v/>
      </c>
      <c r="Z817" s="88">
        <f>N817/(0.1*O817)</f>
        <v/>
      </c>
      <c r="AA817" s="88">
        <f>N817/(0.1*Q817)</f>
        <v/>
      </c>
      <c r="AB817" s="90">
        <f>N817/AC817</f>
        <v/>
      </c>
      <c r="AC817" s="31">
        <f>T817*480</f>
        <v/>
      </c>
      <c r="AD817" s="88">
        <f>AB817/O817</f>
        <v/>
      </c>
      <c r="AE817" s="88">
        <f>AB817/Q817</f>
        <v/>
      </c>
      <c r="AF817" s="88">
        <f>((N817/(T817*U817))/O817)</f>
        <v/>
      </c>
      <c r="AG817" s="88">
        <f>((N817/(T817*U817))/Q817)</f>
        <v/>
      </c>
      <c r="AH817" s="141">
        <f>((N817/(T817*U817))/P817)</f>
        <v/>
      </c>
      <c r="AI817" s="141">
        <f>((N817/(T817*U817))/R817)</f>
        <v/>
      </c>
      <c r="AJ817" s="93" t="inlineStr">
        <is>
          <t>Agente sin valor límite de corta duración asignado, consultar opciones de valoración con el Laboratorio en caso de interés.</t>
        </is>
      </c>
      <c r="AK817" s="118" t="inlineStr">
        <is>
          <t>Nota: El valor límite español está solamente disponible en ppm; se informa el equivalente en mg/m3 facilitado por Bélgica.  Nota2: No ha podido revisarse el método, se asume como veraz la información facilitada por el Laboratorio.</t>
        </is>
      </c>
    </row>
    <row r="818" ht="16"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18" t="n">
        <v>0.1</v>
      </c>
      <c r="J818" s="27" t="inlineStr">
        <is>
          <t>0,1 (MT044)</t>
        </is>
      </c>
      <c r="K818" s="27" t="inlineStr">
        <is>
          <t>OSHA CSI</t>
        </is>
      </c>
      <c r="L818" s="31" t="n">
        <v>0.1</v>
      </c>
      <c r="N818" s="75" t="n">
        <v>1</v>
      </c>
      <c r="O818" t="n">
        <v>9.800000000000001</v>
      </c>
      <c r="Q818" s="18" t="n">
        <v>9.800000000000001</v>
      </c>
      <c r="R818" s="18" t="n">
        <v>19.6</v>
      </c>
      <c r="S818" s="18" t="inlineStr">
        <is>
          <t>Alemania</t>
        </is>
      </c>
      <c r="T818" s="31" t="n">
        <v>0.2</v>
      </c>
      <c r="U818" s="31" t="n">
        <v>15</v>
      </c>
      <c r="V818" t="inlineStr">
        <is>
          <t>67-72-1</t>
        </is>
      </c>
      <c r="W818" s="2" t="inlineStr">
        <is>
          <t>Hexacloroetano</t>
        </is>
      </c>
      <c r="X818" s="71">
        <f>N818/((0.1*O818)*T818)</f>
        <v/>
      </c>
      <c r="Y818" s="71">
        <f>N818/(0.1*Q818*T818)</f>
        <v/>
      </c>
      <c r="Z818" s="88">
        <f>N818/(0.1*O818)</f>
        <v/>
      </c>
      <c r="AA818" s="88">
        <f>N818/(0.1*Q818)</f>
        <v/>
      </c>
      <c r="AB818" s="90">
        <f>N818/AC818</f>
        <v/>
      </c>
      <c r="AC818" s="31">
        <f>T818*480</f>
        <v/>
      </c>
      <c r="AD818" s="88">
        <f>AB818/O818</f>
        <v/>
      </c>
      <c r="AE818" s="88">
        <f>AB818/Q818</f>
        <v/>
      </c>
      <c r="AF818" s="88">
        <f>((N818/(T818*U818))/O818)</f>
        <v/>
      </c>
      <c r="AG818" s="88">
        <f>((N818/(T818*U818))/Q818)</f>
        <v/>
      </c>
      <c r="AH818" s="88">
        <f>((N818/(T818*U818))/P818)</f>
        <v/>
      </c>
      <c r="AI818" s="88">
        <f>((N818/(T818*U818))/R818)</f>
        <v/>
      </c>
      <c r="AJ818" s="94" t="inlineStr">
        <is>
          <t>Condiciones de muestreo generales planteadas por defecto, pueden considerarse adecudadas para comparativa con valor límite de corta duración.</t>
        </is>
      </c>
      <c r="AK818" s="118" t="inlineStr">
        <is>
          <t>Nota: No ha podido revisarse el método, se asume como veraz la información facilitada por el Laboratorio.</t>
        </is>
      </c>
    </row>
    <row r="819" ht="16"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18" t="n">
        <v>0.1</v>
      </c>
      <c r="J819" s="27" t="inlineStr">
        <is>
          <t>0,1 (MT044)</t>
        </is>
      </c>
      <c r="K819" s="27" t="inlineStr">
        <is>
          <t>OSHA CSI</t>
        </is>
      </c>
      <c r="L819" s="31" t="n">
        <v>0.1</v>
      </c>
      <c r="N819" s="75" t="n">
        <v>1</v>
      </c>
      <c r="O819" t="n">
        <v>9.800000000000001</v>
      </c>
      <c r="Q819" s="18" t="n">
        <v>9.800000000000001</v>
      </c>
      <c r="R819" s="18" t="n">
        <v>19.6</v>
      </c>
      <c r="S819" s="18" t="inlineStr">
        <is>
          <t>Alemania</t>
        </is>
      </c>
      <c r="T819" s="31" t="n">
        <v>0.2</v>
      </c>
      <c r="U819" s="31" t="n">
        <v>15</v>
      </c>
      <c r="V819" t="inlineStr">
        <is>
          <t>67-72-1</t>
        </is>
      </c>
      <c r="W819" s="2" t="inlineStr">
        <is>
          <t>Hexacloroetano</t>
        </is>
      </c>
      <c r="X819" s="71">
        <f>N819/((0.1*O819)*T819)</f>
        <v/>
      </c>
      <c r="Y819" s="71">
        <f>N819/(0.1*Q819*T819)</f>
        <v/>
      </c>
      <c r="Z819" s="88">
        <f>N819/(0.1*O819)</f>
        <v/>
      </c>
      <c r="AA819" s="88">
        <f>N819/(0.1*Q819)</f>
        <v/>
      </c>
      <c r="AB819" s="90">
        <f>N819/AC819</f>
        <v/>
      </c>
      <c r="AC819" s="31">
        <f>T819*480</f>
        <v/>
      </c>
      <c r="AD819" s="88">
        <f>AB819/O819</f>
        <v/>
      </c>
      <c r="AE819" s="88">
        <f>AB819/Q819</f>
        <v/>
      </c>
      <c r="AF819" s="88">
        <f>((N819/(T819*U819))/O819)</f>
        <v/>
      </c>
      <c r="AG819" s="88">
        <f>((N819/(T819*U819))/Q819)</f>
        <v/>
      </c>
      <c r="AH819" s="88">
        <f>((N819/(T819*U819))/P819)</f>
        <v/>
      </c>
      <c r="AI819" s="88">
        <f>((N819/(T819*U819))/R819)</f>
        <v/>
      </c>
      <c r="AJ819" s="94" t="inlineStr">
        <is>
          <t>Condiciones de muestreo generales planteadas por defecto, pueden considerarse adecudadas para comparativa con valor límite de corta duración.</t>
        </is>
      </c>
      <c r="AK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55" t="inlineStr">
        <is>
          <t>AÑADIDO</t>
        </is>
      </c>
      <c r="J820" s="55" t="inlineStr">
        <is>
          <t>AÑADIDO</t>
        </is>
      </c>
      <c r="K820" s="55" t="inlineStr">
        <is>
          <t>AÑADIDO</t>
        </is>
      </c>
      <c r="L820" s="82" t="inlineStr">
        <is>
          <t>AÑADIDO</t>
        </is>
      </c>
      <c r="M820" s="55" t="inlineStr">
        <is>
          <t>AÑADIDO</t>
        </is>
      </c>
      <c r="N820" s="82" t="inlineStr">
        <is>
          <t>AÑADIDO</t>
        </is>
      </c>
      <c r="T820" s="69" t="inlineStr">
        <is>
          <t>AÑADIDO</t>
        </is>
      </c>
      <c r="U820" s="69" t="n"/>
      <c r="V820" s="54" t="inlineStr">
        <is>
          <t>AÑADIDO</t>
        </is>
      </c>
      <c r="W820" s="53" t="inlineStr">
        <is>
          <t>AÑADIDO</t>
        </is>
      </c>
      <c r="X820" s="74" t="n"/>
      <c r="Y820" s="74" t="n"/>
      <c r="Z820" s="89" t="n"/>
      <c r="AA820" s="89" t="n"/>
      <c r="AB820" s="91" t="n"/>
      <c r="AC820" s="69" t="n"/>
      <c r="AD820" s="89" t="n"/>
      <c r="AE820" s="89" t="n"/>
      <c r="AF820" s="89" t="n"/>
      <c r="AG820" s="89" t="n"/>
      <c r="AH820" s="89" t="n"/>
      <c r="AI820" s="89" t="n"/>
      <c r="AJ820" s="95" t="n"/>
      <c r="AK820" s="128" t="inlineStr">
        <is>
          <t>AÑADIDO</t>
        </is>
      </c>
    </row>
    <row r="821" customFormat="1" s="54">
      <c r="D821" s="54" t="inlineStr">
        <is>
          <t>Materia particulada-fracción inhalable</t>
        </is>
      </c>
      <c r="J821" s="54" t="inlineStr">
        <is>
          <t>Materia particulada-fracción inhalable</t>
        </is>
      </c>
      <c r="L821" s="69" t="n"/>
      <c r="N821" s="69" t="n"/>
      <c r="T821" s="69" t="n"/>
      <c r="U821" s="69" t="n"/>
      <c r="X821" s="74" t="n"/>
      <c r="Y821" s="74" t="n"/>
      <c r="Z821" s="89" t="n"/>
      <c r="AA821" s="89" t="n"/>
      <c r="AB821" s="91" t="n"/>
      <c r="AC821" s="69" t="n"/>
      <c r="AD821" s="89" t="n"/>
      <c r="AE821" s="89" t="n"/>
      <c r="AF821" s="89" t="n"/>
      <c r="AG821" s="89" t="n"/>
      <c r="AH821" s="89" t="n"/>
      <c r="AI821" s="89" t="n"/>
      <c r="AJ821" s="95" t="n"/>
      <c r="AK821" s="128" t="inlineStr">
        <is>
          <t>Materia particulada-fracción inhalable</t>
        </is>
      </c>
    </row>
    <row r="822" ht="32"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57" t="n">
        <v>2</v>
      </c>
      <c r="J822" s="58" t="inlineStr">
        <is>
          <t>2 (IOM Sampler con FV prepesado, MT122)</t>
        </is>
      </c>
      <c r="K822" s="59" t="inlineStr">
        <is>
          <t>MTA/MA-014/A11</t>
        </is>
      </c>
      <c r="L822" s="70" t="n">
        <v>2</v>
      </c>
      <c r="M822" s="57" t="inlineStr">
        <is>
          <t>F.I: 4 (Button); 3,5 (PGP-GSP 3,5)</t>
        </is>
      </c>
      <c r="N822" s="83" t="n">
        <v>100</v>
      </c>
      <c r="O822" s="57" t="n">
        <v>5</v>
      </c>
      <c r="P822" s="57" t="n">
        <v>10</v>
      </c>
      <c r="T822" s="70" t="n">
        <v>2</v>
      </c>
      <c r="U822" s="70" t="n">
        <v>15</v>
      </c>
      <c r="W822" s="56" t="inlineStr">
        <is>
          <t>Materia particulada - aire (fracción inhalable)-IOM</t>
        </is>
      </c>
      <c r="X822" s="71">
        <f>N822/((0.1*O822)*T822)</f>
        <v/>
      </c>
      <c r="Y822" s="71">
        <f>N822/(0.1*Q822*T822)</f>
        <v/>
      </c>
      <c r="Z822" s="88">
        <f>N822/(0.1*O822)</f>
        <v/>
      </c>
      <c r="AA822" s="88">
        <f>N822/(0.1*Q822)</f>
        <v/>
      </c>
      <c r="AB822" s="90">
        <f>N822/AC822</f>
        <v/>
      </c>
      <c r="AC822" s="31">
        <f>T822*480</f>
        <v/>
      </c>
      <c r="AD822" s="88">
        <f>AB822/O822</f>
        <v/>
      </c>
      <c r="AE822" s="88">
        <f>AB822/Q822</f>
        <v/>
      </c>
      <c r="AF822" s="88">
        <f>((N822/(T822*U822))/O822)</f>
        <v/>
      </c>
      <c r="AG822" s="88">
        <f>((N822/(T822*U822))/Q822)</f>
        <v/>
      </c>
      <c r="AH822" s="88">
        <f>((N822/(T822*U822))/P822)</f>
        <v/>
      </c>
      <c r="AI822" s="88">
        <f>((N822/(T822*U822))/R822)</f>
        <v/>
      </c>
      <c r="AJ822" s="94" t="inlineStr">
        <is>
          <t>Condiciones de muestreo generales planteadas por defecto, pueden considerarse adecudadas para comparativa con valor límite de corta duración.</t>
        </is>
      </c>
      <c r="AK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32"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57" t="n">
        <v>2</v>
      </c>
      <c r="J823" s="58" t="inlineStr">
        <is>
          <t>2 (IOM Sampler con FV prepesado, MT122)</t>
        </is>
      </c>
      <c r="K823" s="59" t="inlineStr">
        <is>
          <t>MTA/MA-014/A11</t>
        </is>
      </c>
      <c r="L823" s="70" t="n">
        <v>2</v>
      </c>
      <c r="M823" s="57" t="inlineStr">
        <is>
          <t>F.I: 4 (Button); 3,5 (PGP-GSP 3,5)</t>
        </is>
      </c>
      <c r="N823" s="83" t="n">
        <v>100</v>
      </c>
      <c r="O823" s="57" t="n">
        <v>2</v>
      </c>
      <c r="Q823" s="57" t="n">
        <v>2</v>
      </c>
      <c r="R823" s="57" t="n">
        <v>4</v>
      </c>
      <c r="S823" s="57" t="inlineStr">
        <is>
          <t>Dinamarca</t>
        </is>
      </c>
      <c r="T823" s="70" t="n">
        <v>4</v>
      </c>
      <c r="U823" s="70" t="n">
        <v>15</v>
      </c>
      <c r="W823" s="56" t="inlineStr">
        <is>
          <t>Materia particulada - aire (fracción inhalable)-IOM</t>
        </is>
      </c>
      <c r="X823" s="72">
        <f>N823/((0.1*O823)*T823)</f>
        <v/>
      </c>
      <c r="Y823" s="71">
        <f>N823/(0.1*Q823*T823)</f>
        <v/>
      </c>
      <c r="Z823" s="88">
        <f>N823/(0.1*O823)</f>
        <v/>
      </c>
      <c r="AA823" s="88">
        <f>N823/(0.1*Q823)</f>
        <v/>
      </c>
      <c r="AB823" s="90">
        <f>N823/AC823</f>
        <v/>
      </c>
      <c r="AC823" s="31">
        <f>T823*480</f>
        <v/>
      </c>
      <c r="AD823" s="88">
        <f>AB823/O823</f>
        <v/>
      </c>
      <c r="AE823" s="88">
        <f>AB823/Q823</f>
        <v/>
      </c>
      <c r="AF823" s="102">
        <f>((N823/(T823*U823))/O823)</f>
        <v/>
      </c>
      <c r="AG823" s="88">
        <f>((N823/(T823*U823))/Q823)</f>
        <v/>
      </c>
      <c r="AH823" s="88">
        <f>((N823/(T823*U823))/P823)</f>
        <v/>
      </c>
      <c r="AI823" s="138">
        <f>((N823/(T823*U823))/R823)</f>
        <v/>
      </c>
      <c r="AJ823" s="94" t="inlineStr">
        <is>
          <t>IOM Sampler no permite alcanzar concentraciones límite &lt;50%VLA-EC/STEL por volumen induficiente; sería necesario el muestreo con Button (IE límite teórico de 0,42) o PGP-GSP3,5 (IE límite tórico de 0,48).</t>
        </is>
      </c>
      <c r="AK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customForma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57" t="n">
        <v>2</v>
      </c>
      <c r="J824" s="58" t="inlineStr">
        <is>
          <t>2 (IOM Sampler con FV prepesado, MT122)</t>
        </is>
      </c>
      <c r="K824" s="59" t="inlineStr">
        <is>
          <t>MTA/MA-014/A11</t>
        </is>
      </c>
      <c r="L824" s="70" t="n">
        <v>2</v>
      </c>
      <c r="M824" s="57" t="inlineStr">
        <is>
          <t>F.I: 4 (Button); 3,5 (PGP-GSP 3,5)</t>
        </is>
      </c>
      <c r="N824" s="83" t="n">
        <v>100</v>
      </c>
      <c r="O824" s="57" t="n">
        <v>4</v>
      </c>
      <c r="T824" s="70" t="n">
        <v>2</v>
      </c>
      <c r="U824" s="70" t="n">
        <v>15</v>
      </c>
      <c r="W824" s="56" t="inlineStr">
        <is>
          <t>Materia particulada - aire (fracción inhalable)-IOM</t>
        </is>
      </c>
      <c r="X824" s="71">
        <f>N824/((0.1*O824)*T824)</f>
        <v/>
      </c>
      <c r="Y824" s="71">
        <f>N824/(0.1*Q824*T824)</f>
        <v/>
      </c>
      <c r="Z824" s="88">
        <f>N824/(0.1*O824)</f>
        <v/>
      </c>
      <c r="AA824" s="88">
        <f>N824/(0.1*Q824)</f>
        <v/>
      </c>
      <c r="AB824" s="90">
        <f>N824/AC824</f>
        <v/>
      </c>
      <c r="AC824" s="31">
        <f>T824*480</f>
        <v/>
      </c>
      <c r="AD824" s="88">
        <f>AB824/O824</f>
        <v/>
      </c>
      <c r="AE824" s="88">
        <f>AB824/Q824</f>
        <v/>
      </c>
      <c r="AF824" s="102">
        <f>((N824/(T824*U824))/O824)</f>
        <v/>
      </c>
      <c r="AG824" s="88">
        <f>((N824/(T824*U824))/Q824)</f>
        <v/>
      </c>
      <c r="AH824" s="141">
        <f>((N824/(T824*U824))/P824)</f>
        <v/>
      </c>
      <c r="AI824" s="141">
        <f>((N824/(T824*U824))/R824)</f>
        <v/>
      </c>
      <c r="AJ824" s="93" t="inlineStr">
        <is>
          <t>Agente sin valor límite de corta duración asignado, consultar opciones de valoración con el Laboratorio en caso de interés.</t>
        </is>
      </c>
      <c r="AK824" s="130" t="inlineStr">
        <is>
          <t>Nota: En esta entrada se considera valor límite para cereales, en caso de interés en otra matriz, indicarla. Nota2: En esta entrada se considera la fracción inhalable con IOM Sampler, para otras opciones indicar los valores de interés. Nota3: No localizado STEL en Gestis para esta matriz.</t>
        </is>
      </c>
    </row>
    <row r="825" ht="16"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57" t="n">
        <v>2</v>
      </c>
      <c r="J825" s="58" t="inlineStr">
        <is>
          <t>2 (IOM Sampler con FV prepesado, MT122)</t>
        </is>
      </c>
      <c r="K825" s="59" t="inlineStr">
        <is>
          <t>MTA/MA-014/A11</t>
        </is>
      </c>
      <c r="L825" s="70" t="n">
        <v>2</v>
      </c>
      <c r="M825" s="57" t="inlineStr">
        <is>
          <t>F.I: 4 (Button); 3,5 (PGP-GSP 3,5)</t>
        </is>
      </c>
      <c r="N825" s="83" t="n">
        <v>100</v>
      </c>
      <c r="O825" s="57" t="n">
        <v>4</v>
      </c>
      <c r="Q825" s="57" t="n">
        <v>10</v>
      </c>
      <c r="R825" s="57" t="n">
        <v>30</v>
      </c>
      <c r="S825" s="57" t="inlineStr">
        <is>
          <t>UK</t>
        </is>
      </c>
      <c r="T825" s="70" t="n">
        <v>2</v>
      </c>
      <c r="U825" s="70" t="n">
        <v>15</v>
      </c>
      <c r="W825" s="56" t="inlineStr">
        <is>
          <t>Materia particulada - aire (fracción inhalable)-IOM</t>
        </is>
      </c>
      <c r="X825" s="71">
        <f>N825/((0.1*O825)*T825)</f>
        <v/>
      </c>
      <c r="Y825" s="71">
        <f>N825/(0.1*Q825*T825)</f>
        <v/>
      </c>
      <c r="Z825" s="88">
        <f>N825/(0.1*O825)</f>
        <v/>
      </c>
      <c r="AA825" s="88">
        <f>N825/(0.1*Q825)</f>
        <v/>
      </c>
      <c r="AB825" s="90">
        <f>N825/AC825</f>
        <v/>
      </c>
      <c r="AC825" s="31">
        <f>T825*480</f>
        <v/>
      </c>
      <c r="AD825" s="88">
        <f>AB825/O825</f>
        <v/>
      </c>
      <c r="AE825" s="88">
        <f>AB825/Q825</f>
        <v/>
      </c>
      <c r="AF825" s="102">
        <f>((N825/(T825*U825))/O825)</f>
        <v/>
      </c>
      <c r="AG825" s="88">
        <f>((N825/(T825*U825))/Q825)</f>
        <v/>
      </c>
      <c r="AH825" s="88">
        <f>((N825/(T825*U825))/P825)</f>
        <v/>
      </c>
      <c r="AI825" s="88">
        <f>((N825/(T825*U825))/R825)</f>
        <v/>
      </c>
      <c r="AJ825" s="94" t="inlineStr">
        <is>
          <t>Condiciones de muestreo generales planteadas por defecto, pueden considerarse adecudadas para comparativa con valor límite de corta duración.</t>
        </is>
      </c>
      <c r="AK825" s="130" t="inlineStr">
        <is>
          <t>Nota: En esta entrada se considera valor límite para harina, en caso de interés en otra matriz, indicarla. Nota2: En esta entrada se considera la fracción inhalable con IOM Sampler, para otras opciones indicar los valores de interés.</t>
        </is>
      </c>
    </row>
    <row r="826" ht="32"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57" t="n">
        <v>2</v>
      </c>
      <c r="J826" s="58" t="inlineStr">
        <is>
          <t>2 (IOM Sampler con FV prepesado, MT122)</t>
        </is>
      </c>
      <c r="K826" s="59" t="inlineStr">
        <is>
          <t>MTA/MA-014/A11</t>
        </is>
      </c>
      <c r="L826" s="70" t="n">
        <v>2</v>
      </c>
      <c r="M826" s="57" t="inlineStr">
        <is>
          <t>F.I: 4 (Button); 3,5 (PGP-GSP 3,5)</t>
        </is>
      </c>
      <c r="N826" s="83" t="n">
        <v>100</v>
      </c>
      <c r="O826" s="57" t="n">
        <v>2</v>
      </c>
      <c r="Q826" s="57" t="n">
        <v>1</v>
      </c>
      <c r="R826" s="57" t="n">
        <v>2</v>
      </c>
      <c r="S826" s="57" t="inlineStr">
        <is>
          <t>Dinamarca</t>
        </is>
      </c>
      <c r="T826" s="70" t="n">
        <v>4</v>
      </c>
      <c r="U826" s="70" t="n">
        <v>15</v>
      </c>
      <c r="W826" s="56" t="inlineStr">
        <is>
          <t>Materia particulada - aire (fracción inhalable)-IOM</t>
        </is>
      </c>
      <c r="X826" s="72">
        <f>N826/((0.1*O826)*T826)</f>
        <v/>
      </c>
      <c r="Y826" s="71">
        <f>N826/(0.1*Q826*T826)</f>
        <v/>
      </c>
      <c r="Z826" s="88">
        <f>N826/(0.1*O826)</f>
        <v/>
      </c>
      <c r="AA826" s="88">
        <f>N826/(0.1*Q826)</f>
        <v/>
      </c>
      <c r="AB826" s="90">
        <f>N826/AC826</f>
        <v/>
      </c>
      <c r="AC826" s="31">
        <f>T826*480</f>
        <v/>
      </c>
      <c r="AD826" s="88">
        <f>AB826/O826</f>
        <v/>
      </c>
      <c r="AE826" s="88">
        <f>AB826/Q826</f>
        <v/>
      </c>
      <c r="AF826" s="102">
        <f>((N826/(T826*U826))/O826)</f>
        <v/>
      </c>
      <c r="AG826" s="88">
        <f>((N826/(T826*U826))/Q826)</f>
        <v/>
      </c>
      <c r="AH826" s="88">
        <f>((N826/(T826*U826))/P826)</f>
        <v/>
      </c>
      <c r="AI826" s="138">
        <f>((N826/(T826*U826))/R826)</f>
        <v/>
      </c>
      <c r="AJ826" s="94" t="inlineStr">
        <is>
          <t>IOM Sampler no permite alcanzar concentraciones límite &lt;50%VLA-EC/STEL por volumen induficiente; sería necesario el muestreo con Button (IE límite teórico de 0,42) o PGP-GSP3,5 (IE límite tórico de 0,48).</t>
        </is>
      </c>
      <c r="AK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 Nota3: En ausencia de VLA-EC disponible en LEP se informa para esta entrada el STEL de Dinamarca para maderas blancas (con posibilidad asignar STEL: 4mg/m3 en caso de maderas duras).</t>
        </is>
      </c>
    </row>
    <row r="827" ht="16"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57" t="n">
        <v>2</v>
      </c>
      <c r="J827" s="58" t="inlineStr">
        <is>
          <t>2 (IOM Sampler con FV prepesado, MT122)</t>
        </is>
      </c>
      <c r="K827" s="59" t="inlineStr">
        <is>
          <t>MTA/MA-014/A11</t>
        </is>
      </c>
      <c r="L827" s="70" t="n">
        <v>2</v>
      </c>
      <c r="M827" s="57" t="inlineStr">
        <is>
          <t>F.I: 4 (Button); 3,5 (PGP-GSP 3,5)</t>
        </is>
      </c>
      <c r="N827" s="83" t="n">
        <v>100</v>
      </c>
      <c r="O827" s="57" t="n">
        <v>3.5</v>
      </c>
      <c r="Q827" s="57" t="n">
        <v>3.5</v>
      </c>
      <c r="R827" s="57" t="n">
        <v>7</v>
      </c>
      <c r="S827" s="57" t="inlineStr">
        <is>
          <t>Dinamarca</t>
        </is>
      </c>
      <c r="T827" s="70" t="n">
        <v>2</v>
      </c>
      <c r="U827" s="70" t="n">
        <v>15</v>
      </c>
      <c r="W827" s="56" t="inlineStr">
        <is>
          <t>Materia particulada - aire (fracción inhalable)-IOM</t>
        </is>
      </c>
      <c r="X827" s="71">
        <f>N827/((0.1*O827)*T827)</f>
        <v/>
      </c>
      <c r="Y827" s="71">
        <f>N827/(0.1*Q827*T827)</f>
        <v/>
      </c>
      <c r="Z827" s="88">
        <f>N827/(0.1*O827)</f>
        <v/>
      </c>
      <c r="AA827" s="88">
        <f>N827/(0.1*Q827)</f>
        <v/>
      </c>
      <c r="AB827" s="90">
        <f>N827/AC827</f>
        <v/>
      </c>
      <c r="AC827" s="31">
        <f>T827*480</f>
        <v/>
      </c>
      <c r="AD827" s="88">
        <f>AB827/O827</f>
        <v/>
      </c>
      <c r="AE827" s="88">
        <f>AB827/Q827</f>
        <v/>
      </c>
      <c r="AF827" s="102">
        <f>((N827/(T827*U827))/O827)</f>
        <v/>
      </c>
      <c r="AG827" s="88">
        <f>((N827/(T827*U827))/Q827)</f>
        <v/>
      </c>
      <c r="AH827" s="88">
        <f>((N827/(T827*U827))/P827)</f>
        <v/>
      </c>
      <c r="AI827" s="88">
        <f>((N827/(T827*U827))/R827)</f>
        <v/>
      </c>
      <c r="AJ827" s="94" t="inlineStr">
        <is>
          <t>Condiciones de muestreo generales planteadas por defecto, pueden considerarse adecudadas para comparativa con valor límite de corta duración.</t>
        </is>
      </c>
      <c r="AK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customForma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57" t="n">
        <v>2</v>
      </c>
      <c r="J828" s="58" t="inlineStr">
        <is>
          <t>2 (IOM Sampler con FV prepesado, MT122)</t>
        </is>
      </c>
      <c r="K828" s="59" t="inlineStr">
        <is>
          <t>MTA/MA-014/A11</t>
        </is>
      </c>
      <c r="L828" s="70" t="n">
        <v>2</v>
      </c>
      <c r="M828" s="57" t="inlineStr">
        <is>
          <t>F.I: 4 (Button); 3,5 (PGP-GSP 3,5)</t>
        </is>
      </c>
      <c r="N828" s="83" t="n">
        <v>100</v>
      </c>
      <c r="O828" s="57" t="n">
        <v>10</v>
      </c>
      <c r="T828" s="70" t="n">
        <v>2</v>
      </c>
      <c r="U828" s="70" t="n">
        <v>15</v>
      </c>
      <c r="W828" s="56" t="inlineStr">
        <is>
          <t>Materia particulada - aire (fracción inhalable)-IOM</t>
        </is>
      </c>
      <c r="X828" s="71">
        <f>N828/((0.1*O828)*T828)</f>
        <v/>
      </c>
      <c r="Y828" s="71">
        <f>N828/(0.1*Q828*T828)</f>
        <v/>
      </c>
      <c r="Z828" s="88">
        <f>N828/(0.1*O828)</f>
        <v/>
      </c>
      <c r="AA828" s="88">
        <f>N828/(0.1*Q828)</f>
        <v/>
      </c>
      <c r="AB828" s="90">
        <f>N828/AC828</f>
        <v/>
      </c>
      <c r="AC828" s="31">
        <f>T828*480</f>
        <v/>
      </c>
      <c r="AD828" s="88">
        <f>AB828/O828</f>
        <v/>
      </c>
      <c r="AE828" s="88">
        <f>AB828/Q828</f>
        <v/>
      </c>
      <c r="AF828" s="88">
        <f>((N828/(T828*U828))/O828)</f>
        <v/>
      </c>
      <c r="AG828" s="88">
        <f>((N828/(T828*U828))/Q828)</f>
        <v/>
      </c>
      <c r="AH828" s="141">
        <f>((N828/(T828*U828))/P828)</f>
        <v/>
      </c>
      <c r="AI828" s="141">
        <f>((N828/(T828*U828))/R828)</f>
        <v/>
      </c>
      <c r="AJ828" s="93" t="inlineStr">
        <is>
          <t>Agente sin valor límite de corta duración asignado, consultar opciones de valoración con el Laboratorio en caso de interés.</t>
        </is>
      </c>
      <c r="AK828" s="130" t="inlineStr">
        <is>
          <t>Nota: En esta entrada se considera valor límite inespecífico, en caso de interés en otra matriz, indicarla. Nota2: En esta entrada se considera la fracción inhalable con IOM Sampler, para otras opciones indicar los valores de interés. Nota3: No localizado STEL en Gestis para esta matriz.</t>
        </is>
      </c>
    </row>
    <row r="829" ht="32"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57" t="n">
        <v>2</v>
      </c>
      <c r="J829" s="58" t="inlineStr">
        <is>
          <t>2 (IOM Sampler con FV prepesado, MT122)</t>
        </is>
      </c>
      <c r="K829" s="59" t="inlineStr">
        <is>
          <t>MTA/MA-014/A11</t>
        </is>
      </c>
      <c r="L829" s="70" t="n">
        <v>2</v>
      </c>
      <c r="M829" s="57" t="inlineStr">
        <is>
          <t>F.I: 4 (Button); 3,5 (PGP-GSP 3,5)</t>
        </is>
      </c>
      <c r="N829" s="83" t="n">
        <v>100</v>
      </c>
      <c r="Q829" s="57" t="n">
        <v>6</v>
      </c>
      <c r="S829" s="57" t="inlineStr">
        <is>
          <t>UK</t>
        </is>
      </c>
      <c r="T829" s="70" t="n">
        <v>2</v>
      </c>
      <c r="U829" s="70" t="n">
        <v>15</v>
      </c>
      <c r="W829" s="56" t="inlineStr">
        <is>
          <t>Materia particulada - aire (fracción inhalable)-IOM</t>
        </is>
      </c>
      <c r="X829" s="71">
        <f>N829/((0.1*O829)*T829)</f>
        <v/>
      </c>
      <c r="Y829" s="71">
        <f>N829/(0.1*Q829*T829)</f>
        <v/>
      </c>
      <c r="Z829" s="88">
        <f>N829/(0.1*O829)</f>
        <v/>
      </c>
      <c r="AA829" s="88">
        <f>N829/(0.1*Q829)</f>
        <v/>
      </c>
      <c r="AB829" s="90">
        <f>N829/AC829</f>
        <v/>
      </c>
      <c r="AC829" s="31">
        <f>T829*480</f>
        <v/>
      </c>
      <c r="AD829" s="88">
        <f>AB829/O829</f>
        <v/>
      </c>
      <c r="AE829" s="88">
        <f>AB829/Q829</f>
        <v/>
      </c>
      <c r="AF829" s="88">
        <f>((N829/(T829*U829))/O829)</f>
        <v/>
      </c>
      <c r="AG829" s="88">
        <f>((N829/(T829*U829))/Q829)</f>
        <v/>
      </c>
      <c r="AH829" s="141">
        <f>((N829/(T829*U829))/P829)</f>
        <v/>
      </c>
      <c r="AI829" s="141">
        <f>((N829/(T829*U829))/R829)</f>
        <v/>
      </c>
      <c r="AJ829" s="93" t="inlineStr">
        <is>
          <t>Agente sin valor límite de corta duración asignado, consultar opciones de valoración con el Laboratorio en caso de interés.</t>
        </is>
      </c>
      <c r="AK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 Nota4: No localizado STEL en Gestis para esta matriz.</t>
        </is>
      </c>
    </row>
    <row r="830" customFormat="1" s="54">
      <c r="L830" s="69" t="n"/>
      <c r="N830" s="69" t="n"/>
      <c r="T830" s="69" t="n"/>
      <c r="U830" s="69" t="n"/>
      <c r="X830" s="74" t="n"/>
      <c r="Y830" s="74" t="n"/>
      <c r="Z830" s="89" t="n"/>
      <c r="AA830" s="89" t="n"/>
      <c r="AB830" s="91" t="n"/>
      <c r="AC830" s="69" t="n"/>
      <c r="AD830" s="89" t="n"/>
      <c r="AE830" s="89" t="n"/>
      <c r="AF830" s="89" t="n"/>
      <c r="AG830" s="89" t="n"/>
      <c r="AH830" s="89" t="n"/>
      <c r="AI830" s="89" t="n"/>
      <c r="AJ830" s="95" t="n"/>
      <c r="AK830" s="128" t="n"/>
    </row>
    <row r="831" ht="32"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57" t="n">
        <v>4.2</v>
      </c>
      <c r="J831" s="61" t="inlineStr">
        <is>
          <t>4,2 (GK2.69)</t>
        </is>
      </c>
      <c r="K831" s="62" t="inlineStr">
        <is>
          <t>MTA/MA-014/A11</t>
        </is>
      </c>
      <c r="L831" s="70" t="n">
        <v>4.2</v>
      </c>
      <c r="M831" s="57" t="inlineStr">
        <is>
          <t>2,2 (ciclón Casella); 3 (ciclón SKC)</t>
        </is>
      </c>
      <c r="N831" s="84" t="n">
        <v>100</v>
      </c>
      <c r="O831" s="57" t="n">
        <v>2</v>
      </c>
      <c r="Q831" s="57" t="n">
        <v>2</v>
      </c>
      <c r="R831" s="57" t="n">
        <v>4</v>
      </c>
      <c r="S831" s="57" t="inlineStr">
        <is>
          <t>Dinamarca</t>
        </is>
      </c>
      <c r="T831" s="70" t="n">
        <v>4.2</v>
      </c>
      <c r="U831" s="70" t="n">
        <v>15</v>
      </c>
      <c r="W831" s="60" t="inlineStr">
        <is>
          <t>Materia particulada (fracción respirable) - aire</t>
        </is>
      </c>
      <c r="X831" s="71">
        <f>N831/((0.1*O831)*T831)</f>
        <v/>
      </c>
      <c r="Y831" s="71">
        <f>N831/(0.1*Q831*T831)</f>
        <v/>
      </c>
      <c r="Z831" s="88">
        <f>N831/(0.1*O831)</f>
        <v/>
      </c>
      <c r="AA831" s="88">
        <f>N831/(0.1*Q831)</f>
        <v/>
      </c>
      <c r="AB831" s="90">
        <f>N831/AC831</f>
        <v/>
      </c>
      <c r="AC831" s="31">
        <f>T831*480</f>
        <v/>
      </c>
      <c r="AD831" s="88">
        <f>AB831/O831</f>
        <v/>
      </c>
      <c r="AE831" s="88">
        <f>AB831/Q831</f>
        <v/>
      </c>
      <c r="AF831" s="102">
        <f>((N831/(T831*U831))/O831)</f>
        <v/>
      </c>
      <c r="AG831" s="88">
        <f>((N831/(T831*U831))/Q831)</f>
        <v/>
      </c>
      <c r="AH831" s="88">
        <f>((N831/(T831*U831))/P831)</f>
        <v/>
      </c>
      <c r="AI831" s="138">
        <f>((N831/(T831*U831))/R831)</f>
        <v/>
      </c>
      <c r="AJ831" s="94" t="inlineStr">
        <is>
          <t>Ninguno de los ciclones, Casella o SKC, permite alcanzar concentraciones límite &lt;50%VLA-EC/STEL por volumen insuficiente; y GK2.69 tampoco llega, pero al menos sí permite la comparativa respecto a valor límite.</t>
        </is>
      </c>
      <c r="AK831" s="130" t="inlineStr">
        <is>
          <t>Nota: En esta entrada se considera valor límite para caolín, en caso de interés en otra matriz, indicarla. Nota2: En esta entrada se considera la fracción respirable con GK2.69, para otras opciones indicar los valores de interés.</t>
        </is>
      </c>
    </row>
    <row r="832" customForma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57" t="n">
        <v>4.2</v>
      </c>
      <c r="J832" s="61" t="inlineStr">
        <is>
          <t>4,2 (GK2.69)</t>
        </is>
      </c>
      <c r="K832" s="62" t="inlineStr">
        <is>
          <t>MTA/MA-014/A11</t>
        </is>
      </c>
      <c r="L832" s="70" t="n">
        <v>4.2</v>
      </c>
      <c r="M832" s="57" t="inlineStr">
        <is>
          <t>2,2 (ciclón Casella); 3 (ciclón SKC)</t>
        </is>
      </c>
      <c r="N832" s="84" t="n">
        <v>100</v>
      </c>
      <c r="O832" s="57" t="n">
        <v>0.4</v>
      </c>
      <c r="T832" s="70" t="n">
        <v>4.2</v>
      </c>
      <c r="U832" s="70" t="n">
        <v>15</v>
      </c>
      <c r="W832" s="60" t="inlineStr">
        <is>
          <t>Materia particulada (fracción respirable) - aire</t>
        </is>
      </c>
      <c r="X832" s="73">
        <f>N832/((0.1*O832)*T832)</f>
        <v/>
      </c>
      <c r="Y832" s="71">
        <f>N832/(0.1*Q832*T832)</f>
        <v/>
      </c>
      <c r="Z832" s="88">
        <f>N832/(0.1*O832)</f>
        <v/>
      </c>
      <c r="AA832" s="88">
        <f>N832/(0.1*Q832)</f>
        <v/>
      </c>
      <c r="AB832" s="90">
        <f>N832/AC832</f>
        <v/>
      </c>
      <c r="AC832" s="31">
        <f>T832*480</f>
        <v/>
      </c>
      <c r="AD832" s="88">
        <f>AB832/O832</f>
        <v/>
      </c>
      <c r="AE832" s="88">
        <f>AB832/Q832</f>
        <v/>
      </c>
      <c r="AF832" s="102">
        <f>((N832/(T832*U832))/O832)</f>
        <v/>
      </c>
      <c r="AG832" s="88">
        <f>((N832/(T832*U832))/Q832)</f>
        <v/>
      </c>
      <c r="AH832" s="141">
        <f>((N832/(T832*U832))/P832)</f>
        <v/>
      </c>
      <c r="AI832" s="141">
        <f>((N832/(T832*U832))/R832)</f>
        <v/>
      </c>
      <c r="AJ832" s="93" t="inlineStr">
        <is>
          <t>Agente sin valor límite de corta duración asignado, consultar opciones de valoración con el Laboratorio en caso de interés.</t>
        </is>
      </c>
      <c r="AK832" s="130" t="inlineStr">
        <is>
          <t>Nota: En esta entrada se considera valor límite para carbón-antracita, en caso de interés en otra matriz, indicarla. Nota2: En esta entrada se considera la fracción respirable con GK2.69, para otras opciones indicar los valores de interés. Nota3: No localizado STEL en Gestis para esta matriz.</t>
        </is>
      </c>
    </row>
    <row r="833" customForma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57" t="n">
        <v>4.2</v>
      </c>
      <c r="J833" s="61" t="inlineStr">
        <is>
          <t>4,2 (GK2.69)</t>
        </is>
      </c>
      <c r="K833" s="62" t="inlineStr">
        <is>
          <t>MTA/MA-014/A11</t>
        </is>
      </c>
      <c r="L833" s="70" t="n">
        <v>4.2</v>
      </c>
      <c r="M833" s="57" t="inlineStr">
        <is>
          <t>2,2 (ciclón Casella); 3 (ciclón SKC)</t>
        </is>
      </c>
      <c r="N833" s="84" t="n">
        <v>100</v>
      </c>
      <c r="O833" s="57" t="n">
        <v>0.9</v>
      </c>
      <c r="T833" s="70" t="n">
        <v>4.2</v>
      </c>
      <c r="U833" s="70" t="n">
        <v>15</v>
      </c>
      <c r="W833" s="60" t="inlineStr">
        <is>
          <t>Materia particulada (fracción respirable) - aire</t>
        </is>
      </c>
      <c r="X833" s="72">
        <f>N833/((0.1*O833)*T833)</f>
        <v/>
      </c>
      <c r="Y833" s="71">
        <f>N833/(0.1*Q833*T833)</f>
        <v/>
      </c>
      <c r="Z833" s="88">
        <f>N833/(0.1*O833)</f>
        <v/>
      </c>
      <c r="AA833" s="88">
        <f>N833/(0.1*Q833)</f>
        <v/>
      </c>
      <c r="AB833" s="90">
        <f>N833/AC833</f>
        <v/>
      </c>
      <c r="AC833" s="31">
        <f>T833*480</f>
        <v/>
      </c>
      <c r="AD833" s="88">
        <f>AB833/O833</f>
        <v/>
      </c>
      <c r="AE833" s="88">
        <f>AB833/Q833</f>
        <v/>
      </c>
      <c r="AF833" s="102">
        <f>((N833/(T833*U833))/O833)</f>
        <v/>
      </c>
      <c r="AG833" s="88">
        <f>((N833/(T833*U833))/Q833)</f>
        <v/>
      </c>
      <c r="AH833" s="141">
        <f>((N833/(T833*U833))/P833)</f>
        <v/>
      </c>
      <c r="AI833" s="141">
        <f>((N833/(T833*U833))/R833)</f>
        <v/>
      </c>
      <c r="AJ833" s="93" t="inlineStr">
        <is>
          <t>Agente sin valor límite de corta duración asignado, consultar opciones de valoración con el Laboratorio en caso de interés.</t>
        </is>
      </c>
      <c r="AK833" s="130" t="inlineStr">
        <is>
          <t>Nota: En esta entrada se considera valor límite para carbón-bituminoso, en caso de interés en otra matriz, indicarla. Nota2: En esta entrada se considera la fracción respirable con GK2.69, para otras opciones indicar los valores de interés. Nota3: No localizado STEL en Gestis para esta matriz.</t>
        </is>
      </c>
    </row>
    <row r="834" ht="32"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57" t="n">
        <v>4.2</v>
      </c>
      <c r="J834" s="61" t="inlineStr">
        <is>
          <t>4,2 (GK2.69)</t>
        </is>
      </c>
      <c r="K834" s="62" t="inlineStr">
        <is>
          <t>MTA/MA-014/A11</t>
        </is>
      </c>
      <c r="L834" s="70" t="n">
        <v>4.2</v>
      </c>
      <c r="M834" s="57" t="inlineStr">
        <is>
          <t>2,2 (ciclón Casella); 3 (ciclón SKC)</t>
        </is>
      </c>
      <c r="N834" s="84" t="n">
        <v>100</v>
      </c>
      <c r="O834" s="57" t="n">
        <v>3</v>
      </c>
      <c r="Q834" s="57" t="n">
        <v>5</v>
      </c>
      <c r="R834" s="57" t="n">
        <v>10</v>
      </c>
      <c r="S834" s="57" t="inlineStr">
        <is>
          <t>Austria</t>
        </is>
      </c>
      <c r="T834" s="70" t="n">
        <v>4.2</v>
      </c>
      <c r="U834" s="70" t="n">
        <v>15</v>
      </c>
      <c r="W834" s="60" t="inlineStr">
        <is>
          <t>Materia particulada (fracción respirable) - aire</t>
        </is>
      </c>
      <c r="X834" s="71">
        <f>N834/((0.1*O834)*T834)</f>
        <v/>
      </c>
      <c r="Y834" s="71">
        <f>N834/(0.1*Q834*T834)</f>
        <v/>
      </c>
      <c r="Z834" s="88">
        <f>N834/(0.1*O834)</f>
        <v/>
      </c>
      <c r="AA834" s="88">
        <f>N834/(0.1*Q834)</f>
        <v/>
      </c>
      <c r="AB834" s="90">
        <f>N834/AC834</f>
        <v/>
      </c>
      <c r="AC834" s="31">
        <f>T834*480</f>
        <v/>
      </c>
      <c r="AD834" s="88">
        <f>AB834/O834</f>
        <v/>
      </c>
      <c r="AE834" s="88">
        <f>AB834/Q834</f>
        <v/>
      </c>
      <c r="AF834" s="88">
        <f>((N834/(T834*U834))/O834)</f>
        <v/>
      </c>
      <c r="AG834" s="88">
        <f>((N834/(T834*U834))/Q834)</f>
        <v/>
      </c>
      <c r="AH834" s="88">
        <f>((N834/(T834*U834))/P834)</f>
        <v/>
      </c>
      <c r="AI834" s="88">
        <f>((N834/(T834*U834))/R834)</f>
        <v/>
      </c>
      <c r="AJ834" s="94" t="inlineStr">
        <is>
          <t>Cualquiera de los muestradores habituales permite alcanzar &lt;50%VLA-EC/STEL, aunque con diferentes IE límite teóricos. Casella de 0,30; SKC de 0,22 y GK2.69 de 0,16.</t>
        </is>
      </c>
      <c r="AK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customForma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57" t="n">
        <v>4.2</v>
      </c>
      <c r="J835" s="61" t="inlineStr">
        <is>
          <t>4,2 (GK2.69)</t>
        </is>
      </c>
      <c r="K835" s="62" t="inlineStr">
        <is>
          <t>MTA/MA-014/A11</t>
        </is>
      </c>
      <c r="L835" s="70" t="n">
        <v>4.2</v>
      </c>
      <c r="M835" s="57" t="inlineStr">
        <is>
          <t>2,2 (ciclón Casella); 3 (ciclón SKC)</t>
        </is>
      </c>
      <c r="N835" s="84" t="n">
        <v>100</v>
      </c>
      <c r="O835" s="57" t="n">
        <v>4</v>
      </c>
      <c r="T835" s="70" t="n">
        <v>4.2</v>
      </c>
      <c r="U835" s="70" t="n">
        <v>15</v>
      </c>
      <c r="W835" s="60" t="inlineStr">
        <is>
          <t>Materia particulada (fracción respirable) - aire</t>
        </is>
      </c>
      <c r="X835" s="71">
        <f>N835/((0.1*O835)*T835)</f>
        <v/>
      </c>
      <c r="Y835" s="71">
        <f>N835/(0.1*Q835*T835)</f>
        <v/>
      </c>
      <c r="Z835" s="88">
        <f>N835/(0.1*O835)</f>
        <v/>
      </c>
      <c r="AA835" s="88">
        <f>N835/(0.1*Q835)</f>
        <v/>
      </c>
      <c r="AB835" s="90">
        <f>N835/AC835</f>
        <v/>
      </c>
      <c r="AC835" s="31">
        <f>T835*480</f>
        <v/>
      </c>
      <c r="AD835" s="88">
        <f>AB835/O835</f>
        <v/>
      </c>
      <c r="AE835" s="88">
        <f>AB835/Q835</f>
        <v/>
      </c>
      <c r="AF835" s="88">
        <f>((N835/(T835*U835))/O835)</f>
        <v/>
      </c>
      <c r="AG835" s="88">
        <f>((N835/(T835*U835))/Q835)</f>
        <v/>
      </c>
      <c r="AH835" s="141">
        <f>((N835/(T835*U835))/P835)</f>
        <v/>
      </c>
      <c r="AI835" s="141">
        <f>((N835/(T835*U835))/R835)</f>
        <v/>
      </c>
      <c r="AJ835" s="93" t="inlineStr">
        <is>
          <t>Agente sin valor límite de corta duración asignado, consultar opciones de valoración con el Laboratorio en caso de interés.</t>
        </is>
      </c>
      <c r="AK835" s="130" t="inlineStr">
        <is>
          <t>Nota: En esta entrada se considera valor límite para cemento portland, en caso de interés en otra matriz, indicarla. Nota2: En esta entrada se considera la fracción respirable con GK2.69, para otras opciones indicar los valores de interés.  Nota3: No localizado STEL en Gestis para esta matriz.</t>
        </is>
      </c>
    </row>
    <row r="836" ht="32"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57" t="n">
        <v>4.2</v>
      </c>
      <c r="J836" s="61" t="inlineStr">
        <is>
          <t>4,2 (GK2.69)</t>
        </is>
      </c>
      <c r="K836" s="62" t="inlineStr">
        <is>
          <t>MTA/MA-014/A11</t>
        </is>
      </c>
      <c r="L836" s="70" t="n">
        <v>4.2</v>
      </c>
      <c r="M836" s="57" t="inlineStr">
        <is>
          <t>2,2 (ciclón Casella); 3 (ciclón SKC)</t>
        </is>
      </c>
      <c r="N836" s="84" t="n">
        <v>100</v>
      </c>
      <c r="O836" s="57" t="n">
        <v>1.5</v>
      </c>
      <c r="Q836" s="57" t="n">
        <v>0.3</v>
      </c>
      <c r="R836" s="57" t="n">
        <v>2.4</v>
      </c>
      <c r="S836" s="57" t="inlineStr">
        <is>
          <t>Alemania</t>
        </is>
      </c>
      <c r="T836" s="70" t="n">
        <v>4.2</v>
      </c>
      <c r="U836" s="70" t="n">
        <v>15</v>
      </c>
      <c r="W836" s="60" t="inlineStr">
        <is>
          <t>Materia particulada (fracción respirable) - aire</t>
        </is>
      </c>
      <c r="X836" s="71">
        <f>N836/((0.1*O836)*T836)</f>
        <v/>
      </c>
      <c r="Y836" s="71">
        <f>N836/(0.1*Q836*T836)</f>
        <v/>
      </c>
      <c r="Z836" s="88">
        <f>N836/(0.1*O836)</f>
        <v/>
      </c>
      <c r="AA836" s="88">
        <f>N836/(0.1*Q836)</f>
        <v/>
      </c>
      <c r="AB836" s="90">
        <f>N836/AC836</f>
        <v/>
      </c>
      <c r="AC836" s="31">
        <f>T836*480</f>
        <v/>
      </c>
      <c r="AD836" s="88">
        <f>AB836/O836</f>
        <v/>
      </c>
      <c r="AE836" s="88">
        <f>AB836/Q836</f>
        <v/>
      </c>
      <c r="AF836" s="102">
        <f>((N836/(T836*U836))/O836)</f>
        <v/>
      </c>
      <c r="AG836" s="88">
        <f>((N836/(T836*U836))/Q836)</f>
        <v/>
      </c>
      <c r="AH836" s="88">
        <f>((N836/(T836*U836))/P836)</f>
        <v/>
      </c>
      <c r="AI836" s="138">
        <f>((N836/(T836*U836))/R836)</f>
        <v/>
      </c>
      <c r="AJ836" s="94" t="inlineStr">
        <is>
          <t>Ninguno de los ciclones, Casella o SKC, permite alcanzar concentraciones límite &lt;50%VLA-EC/STEL por volumen insuficiente; y GK2.69 tampoco llega, pero al menos sí permite la comparativa respecto a valor límite.</t>
        </is>
      </c>
      <c r="AK836" s="130" t="inlineStr">
        <is>
          <t>Nota: En esta entrada se considera valor límite para PVC, en caso de interés en otra matriz, indicarla. Nota2: En esta entrada se considera la fracción respirable con GK2.69, para otras opciones indicar los valores de interés.</t>
        </is>
      </c>
    </row>
    <row r="837" ht="32"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57" t="n">
        <v>4.2</v>
      </c>
      <c r="J837" s="61" t="inlineStr">
        <is>
          <t>4,2 (GK2.69)</t>
        </is>
      </c>
      <c r="K837" s="62" t="inlineStr">
        <is>
          <t>MTA/MA-014/A11</t>
        </is>
      </c>
      <c r="L837" s="70" t="n">
        <v>4.2</v>
      </c>
      <c r="M837" s="57" t="inlineStr">
        <is>
          <t>2,2 (ciclón Casella); 3 (ciclón SKC)</t>
        </is>
      </c>
      <c r="N837" s="84" t="n">
        <v>100</v>
      </c>
      <c r="O837" s="57" t="n">
        <v>2</v>
      </c>
      <c r="Q837" s="57" t="n">
        <v>0.3</v>
      </c>
      <c r="R837" s="57" t="n">
        <v>2.4</v>
      </c>
      <c r="S837" s="57" t="inlineStr">
        <is>
          <t>Alemania</t>
        </is>
      </c>
      <c r="T837" s="70" t="n">
        <v>4.2</v>
      </c>
      <c r="U837" s="70" t="n">
        <v>15</v>
      </c>
      <c r="W837" s="60" t="inlineStr">
        <is>
          <t>Materia particulada (fracción respirable) - aire</t>
        </is>
      </c>
      <c r="X837" s="71">
        <f>N837/((0.1*O837)*T837)</f>
        <v/>
      </c>
      <c r="Y837" s="71">
        <f>N837/(0.1*Q837*T837)</f>
        <v/>
      </c>
      <c r="Z837" s="88">
        <f>N837/(0.1*O837)</f>
        <v/>
      </c>
      <c r="AA837" s="88">
        <f>N837/(0.1*Q837)</f>
        <v/>
      </c>
      <c r="AB837" s="90">
        <f>N837/AC837</f>
        <v/>
      </c>
      <c r="AC837" s="31">
        <f>T837*480</f>
        <v/>
      </c>
      <c r="AD837" s="88">
        <f>AB837/O837</f>
        <v/>
      </c>
      <c r="AE837" s="88">
        <f>AB837/Q837</f>
        <v/>
      </c>
      <c r="AF837" s="102">
        <f>((N837/(T837*U837))/O837)</f>
        <v/>
      </c>
      <c r="AG837" s="88">
        <f>((N837/(T837*U837))/Q837)</f>
        <v/>
      </c>
      <c r="AH837" s="88">
        <f>((N837/(T837*U837))/P837)</f>
        <v/>
      </c>
      <c r="AI837" s="138">
        <f>((N837/(T837*U837))/R837)</f>
        <v/>
      </c>
      <c r="AJ837" s="94" t="inlineStr">
        <is>
          <t>Ninguno de los ciclones, Casella o SKC, permite alcanzar concentraciones límite &lt;50%VLA-EC/STEL por volumen insuficiente; y GK2.69 tampoco llega, pero al menos sí permite la comparativa respecto a valor límite.</t>
        </is>
      </c>
      <c r="AK837" s="130" t="inlineStr">
        <is>
          <t>Nota: En esta entrada se considera valor límite para grafito, en caso de interés en otra matriz, indicarla. Nota2: En esta entrada se considera la fracción respirable con GK2.69, para otras opciones indicar los valores de interés.</t>
        </is>
      </c>
    </row>
    <row r="838" customForma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57" t="n">
        <v>4.2</v>
      </c>
      <c r="J838" s="61" t="inlineStr">
        <is>
          <t>4,2 (GK2.69)</t>
        </is>
      </c>
      <c r="K838" s="62" t="inlineStr">
        <is>
          <t>MTA/MA-014/A11</t>
        </is>
      </c>
      <c r="L838" s="70" t="n">
        <v>4.2</v>
      </c>
      <c r="M838" s="57" t="inlineStr">
        <is>
          <t>2,2 (ciclón Casella); 3 (ciclón SKC)</t>
        </is>
      </c>
      <c r="N838" s="84" t="n">
        <v>100</v>
      </c>
      <c r="O838" s="57" t="n">
        <v>3</v>
      </c>
      <c r="T838" s="70" t="n">
        <v>4.2</v>
      </c>
      <c r="U838" s="70" t="n">
        <v>15</v>
      </c>
      <c r="W838" s="60" t="inlineStr">
        <is>
          <t>Materia particulada (fracción respirable) - aire</t>
        </is>
      </c>
      <c r="X838" s="71">
        <f>N838/((0.1*O838)*T838)</f>
        <v/>
      </c>
      <c r="Y838" s="71">
        <f>N838/(0.1*Q838*T838)</f>
        <v/>
      </c>
      <c r="Z838" s="88">
        <f>N838/(0.1*O838)</f>
        <v/>
      </c>
      <c r="AA838" s="88">
        <f>N838/(0.1*Q838)</f>
        <v/>
      </c>
      <c r="AB838" s="90">
        <f>N838/AC838</f>
        <v/>
      </c>
      <c r="AC838" s="31">
        <f>T838*480</f>
        <v/>
      </c>
      <c r="AD838" s="88">
        <f>AB838/O838</f>
        <v/>
      </c>
      <c r="AE838" s="88">
        <f>AB838/Q838</f>
        <v/>
      </c>
      <c r="AF838" s="88">
        <f>((N838/(T838*U838))/O838)</f>
        <v/>
      </c>
      <c r="AG838" s="88">
        <f>((N838/(T838*U838))/Q838)</f>
        <v/>
      </c>
      <c r="AH838" s="141">
        <f>((N838/(T838*U838))/P838)</f>
        <v/>
      </c>
      <c r="AI838" s="141">
        <f>((N838/(T838*U838))/R838)</f>
        <v/>
      </c>
      <c r="AJ838" s="93" t="inlineStr">
        <is>
          <t>Agente sin valor límite de corta duración asignado, consultar opciones de valoración con el Laboratorio en caso de interés.</t>
        </is>
      </c>
      <c r="AK838" s="130" t="inlineStr">
        <is>
          <t>Nota: En esta entrada se considera valor límite para mica, en caso de interés en otra matriz, indicarla. Nota2: En esta entrada se considera la fracción respirable con GK2.69, para otras opciones indicar los valores de interés. Nota3: No localizado STEL en Gestis para esta matriz.</t>
        </is>
      </c>
    </row>
    <row r="839" ht="32"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57" t="n">
        <v>4.2</v>
      </c>
      <c r="J839" s="61" t="inlineStr">
        <is>
          <t>4,2 (GK2.69)</t>
        </is>
      </c>
      <c r="K839" s="62" t="inlineStr">
        <is>
          <t>MTA/MA-014/A11</t>
        </is>
      </c>
      <c r="L839" s="70" t="n">
        <v>4.2</v>
      </c>
      <c r="M839" s="57" t="inlineStr">
        <is>
          <t>2,2 (ciclón Casella); 3 (ciclón SKC)</t>
        </is>
      </c>
      <c r="N839" s="84" t="n">
        <v>100</v>
      </c>
      <c r="O839" s="57" t="n">
        <v>3</v>
      </c>
      <c r="Q839" s="57" t="n">
        <v>0.3</v>
      </c>
      <c r="R839" s="57" t="n">
        <v>2.4</v>
      </c>
      <c r="S839" s="57" t="inlineStr">
        <is>
          <t>Alemania</t>
        </is>
      </c>
      <c r="T839" s="70" t="n">
        <v>4.2</v>
      </c>
      <c r="U839" s="70" t="n">
        <v>15</v>
      </c>
      <c r="W839" s="60" t="inlineStr">
        <is>
          <t>Materia particulada (fracción respirable) - aire</t>
        </is>
      </c>
      <c r="X839" s="71">
        <f>N839/((0.1*O839)*T839)</f>
        <v/>
      </c>
      <c r="Y839" s="71">
        <f>N839/(0.1*Q839*T839)</f>
        <v/>
      </c>
      <c r="Z839" s="88">
        <f>N839/(0.1*O839)</f>
        <v/>
      </c>
      <c r="AA839" s="88">
        <f>N839/(0.1*Q839)</f>
        <v/>
      </c>
      <c r="AB839" s="90">
        <f>N839/AC839</f>
        <v/>
      </c>
      <c r="AC839" s="31">
        <f>T839*480</f>
        <v/>
      </c>
      <c r="AD839" s="88">
        <f>AB839/O839</f>
        <v/>
      </c>
      <c r="AE839" s="88">
        <f>AB839/Q839</f>
        <v/>
      </c>
      <c r="AF839" s="88">
        <f>((N839/(T839*U839))/O839)</f>
        <v/>
      </c>
      <c r="AG839" s="88">
        <f>((N839/(T839*U839))/Q839)</f>
        <v/>
      </c>
      <c r="AH839" s="88">
        <f>((N839/(T839*U839))/P839)</f>
        <v/>
      </c>
      <c r="AI839" s="138">
        <f>((N839/(T839*U839))/R839)</f>
        <v/>
      </c>
      <c r="AJ839" s="94" t="inlineStr">
        <is>
          <t>Ninguno de los ciclones, Casella o SKC, permite alcanzar concentraciones límite &lt;50%VLA-EC/STEL por volumen insuficiente; y GK2.69 tampoco llega, pero al menos sí permite la comparativa respecto a valor límite.</t>
        </is>
      </c>
      <c r="AK839" s="130" t="inlineStr">
        <is>
          <t>Nota: En esta entrada se considera valor límite inespecífico, en caso de interés en otra matriz, indicarla. Nota2: En esta entrada se considera la fracción respirable con GK2.69, para otras opciones indicar los valores de interés.</t>
        </is>
      </c>
    </row>
    <row r="840" customForma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57" t="n">
        <v>4.2</v>
      </c>
      <c r="J840" s="61" t="inlineStr">
        <is>
          <t>4,2 (GK2.69)</t>
        </is>
      </c>
      <c r="K840" s="62" t="inlineStr">
        <is>
          <t>MTA/MA-014/A11</t>
        </is>
      </c>
      <c r="L840" s="70" t="n">
        <v>4.2</v>
      </c>
      <c r="M840" s="57" t="inlineStr">
        <is>
          <t>2,2 (ciclón Casella); 3 (ciclón SKC)</t>
        </is>
      </c>
      <c r="N840" s="84" t="n">
        <v>100</v>
      </c>
      <c r="O840" s="57" t="n">
        <v>4</v>
      </c>
      <c r="T840" s="70" t="n">
        <v>2.2</v>
      </c>
      <c r="U840" s="70" t="n">
        <v>15</v>
      </c>
      <c r="W840" s="60" t="inlineStr">
        <is>
          <t>Materia particulada (fracción respirable) - aire</t>
        </is>
      </c>
      <c r="X840" s="71">
        <f>N840/((0.1*O840)*T840)</f>
        <v/>
      </c>
      <c r="Y840" s="71">
        <f>N840/(0.1*Q840*T840)</f>
        <v/>
      </c>
      <c r="Z840" s="88">
        <f>N840/(0.1*O840)</f>
        <v/>
      </c>
      <c r="AA840" s="88">
        <f>N840/(0.1*Q840)</f>
        <v/>
      </c>
      <c r="AB840" s="90">
        <f>N840/AC840</f>
        <v/>
      </c>
      <c r="AC840" s="31">
        <f>T840*480</f>
        <v/>
      </c>
      <c r="AD840" s="88">
        <f>AB840/O840</f>
        <v/>
      </c>
      <c r="AE840" s="88">
        <f>AB840/Q840</f>
        <v/>
      </c>
      <c r="AF840" s="88">
        <f>((N840/(T840*U840))/O840)</f>
        <v/>
      </c>
      <c r="AG840" s="88">
        <f>((N840/(T840*U840))/Q840)</f>
        <v/>
      </c>
      <c r="AH840" s="141">
        <f>((N840/(T840*U840))/P840)</f>
        <v/>
      </c>
      <c r="AI840" s="141">
        <f>((N840/(T840*U840))/R840)</f>
        <v/>
      </c>
      <c r="AJ840" s="93" t="inlineStr">
        <is>
          <t>Agente sin valor límite de corta duración asignado, consultar opciones de valoración con el Laboratorio en caso de interés.</t>
        </is>
      </c>
      <c r="AK840" s="130" t="inlineStr">
        <is>
          <t>Nota: En esta entrada se considera valor límite para pentaeritritol, en caso de interés en otra matriz, indicarla. Nota2: En esta entrada se considera la fracción respirable con GK2.69, para otras opciones indicar los valores de interés. Nota3: No localizado STEL en Gestis para esta matriz, como fracción respirable; sí como fracción inhalable, pero asimilable al genérico PNOCF con STEL: 20mg/m3).</t>
        </is>
      </c>
    </row>
    <row r="841" ht="32"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57" t="n">
        <v>4.2</v>
      </c>
      <c r="J841" s="61" t="inlineStr">
        <is>
          <t>4,2 (GK2.69)</t>
        </is>
      </c>
      <c r="K841" s="62" t="inlineStr">
        <is>
          <t>MTA/MA-014/A11</t>
        </is>
      </c>
      <c r="L841" s="70" t="n">
        <v>4.2</v>
      </c>
      <c r="M841" s="57" t="inlineStr">
        <is>
          <t>2,2 (ciclón Casella); 3 (ciclón SKC)</t>
        </is>
      </c>
      <c r="N841" s="84" t="n">
        <v>100</v>
      </c>
      <c r="O841" s="57" t="n">
        <v>2</v>
      </c>
      <c r="Q841" s="57" t="n">
        <v>0.3</v>
      </c>
      <c r="R841" s="57" t="n">
        <v>0.6</v>
      </c>
      <c r="S841" s="57" t="inlineStr">
        <is>
          <t>Dinamarca</t>
        </is>
      </c>
      <c r="T841" s="70" t="n">
        <v>4.2</v>
      </c>
      <c r="U841" s="70" t="n">
        <v>15</v>
      </c>
      <c r="W841" s="60" t="inlineStr">
        <is>
          <t>Materia particulada (fracción respirable) - aire</t>
        </is>
      </c>
      <c r="X841" s="71">
        <f>N841/((0.1*O841)*T841)</f>
        <v/>
      </c>
      <c r="Y841" s="71">
        <f>N841/(0.1*Q841*T841)</f>
        <v/>
      </c>
      <c r="Z841" s="88">
        <f>N841/(0.1*O841)</f>
        <v/>
      </c>
      <c r="AA841" s="88">
        <f>N841/(0.1*Q841)</f>
        <v/>
      </c>
      <c r="AB841" s="90">
        <f>N841/AC841</f>
        <v/>
      </c>
      <c r="AC841" s="31">
        <f>T841*480</f>
        <v/>
      </c>
      <c r="AD841" s="88">
        <f>AB841/O841</f>
        <v/>
      </c>
      <c r="AE841" s="88">
        <f>AB841/Q841</f>
        <v/>
      </c>
      <c r="AF841" s="102">
        <f>((N841/(T841*U841))/O841)</f>
        <v/>
      </c>
      <c r="AG841" s="88">
        <f>((N841/(T841*U841))/Q841)</f>
        <v/>
      </c>
      <c r="AH841" s="88">
        <f>((N841/(T841*U841))/P841)</f>
        <v/>
      </c>
      <c r="AI841" s="103">
        <f>((N841/(T841*U841))/R841)</f>
        <v/>
      </c>
      <c r="AJ841" s="94" t="inlineStr">
        <is>
          <t>Solamente posible una estrategia de muestreo adecuada mediante muestreadores de alto caudal. Consultar opciones disponibles a LabHigiene en caso de interés.</t>
        </is>
      </c>
      <c r="AK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L842" s="69" t="n"/>
      <c r="N842" s="69" t="n"/>
      <c r="T842" s="69" t="n"/>
      <c r="U842" s="69" t="n"/>
      <c r="X842" s="74" t="n"/>
      <c r="Y842" s="69" t="n"/>
      <c r="Z842" s="69" t="n"/>
      <c r="AA842" s="69" t="n"/>
      <c r="AB842" s="69" t="n"/>
      <c r="AC842" s="69" t="n"/>
      <c r="AD842" s="69" t="n"/>
      <c r="AE842" s="69" t="n"/>
      <c r="AF842" s="69" t="n"/>
      <c r="AG842" s="69" t="n"/>
      <c r="AH842" s="69" t="n"/>
      <c r="AI842" s="69" t="n"/>
      <c r="AJ842" s="96" t="n"/>
      <c r="AK842" s="128" t="n"/>
    </row>
    <row r="843" customFormat="1" s="104">
      <c r="A843" s="104" t="inlineStr">
        <is>
          <t>propuesta</t>
        </is>
      </c>
      <c r="D843" s="104" t="inlineStr">
        <is>
          <t>propuesta</t>
        </is>
      </c>
      <c r="J843" s="104" t="inlineStr">
        <is>
          <t>propuesta</t>
        </is>
      </c>
      <c r="L843" s="105" t="n"/>
      <c r="M843" s="104" t="inlineStr">
        <is>
          <t>propuesta</t>
        </is>
      </c>
      <c r="N843" s="105" t="n"/>
      <c r="T843" s="105" t="n"/>
      <c r="U843" s="105" t="n"/>
      <c r="W843" s="106" t="n"/>
      <c r="X843" s="106" t="n"/>
      <c r="Y843" s="105" t="n"/>
      <c r="Z843" s="105" t="n"/>
      <c r="AA843" s="105" t="n"/>
      <c r="AB843" s="104" t="inlineStr">
        <is>
          <t>propuesta</t>
        </is>
      </c>
      <c r="AC843" s="105" t="n"/>
      <c r="AD843" s="105" t="n"/>
      <c r="AE843" s="105" t="n"/>
      <c r="AF843" s="105" t="n"/>
      <c r="AG843" s="104" t="inlineStr">
        <is>
          <t>propuesta</t>
        </is>
      </c>
      <c r="AJ843" s="106" t="n"/>
      <c r="AK843" s="131" t="inlineStr">
        <is>
          <t>propuesta</t>
        </is>
      </c>
    </row>
    <row r="844" customFormat="1" s="33">
      <c r="L844" s="136" t="n"/>
      <c r="N844" s="136" t="n"/>
      <c r="T844" s="136" t="n"/>
      <c r="U844" s="136" t="n"/>
      <c r="W844" s="33" t="inlineStr">
        <is>
          <t>añadir los transitorios de RD 612/2024. Pendiente, por ejemplo: níquel.</t>
        </is>
      </c>
      <c r="Y844" s="136" t="n"/>
      <c r="Z844" s="136" t="n"/>
      <c r="AA844" s="136" t="n"/>
      <c r="AC844" s="136" t="n"/>
      <c r="AD844" s="136" t="n"/>
      <c r="AE844" s="136" t="n"/>
      <c r="AF844" s="136" t="n"/>
      <c r="AJ844" s="33" t="inlineStr">
        <is>
          <t>añadir los transitorios de RD 612/2024. Pendiente, por ejemplo: níquel.</t>
        </is>
      </c>
      <c r="AK844" s="137" t="n"/>
    </row>
    <row r="845" customFormat="1" s="104">
      <c r="A845" s="104" t="inlineStr">
        <is>
          <t>propuesta</t>
        </is>
      </c>
      <c r="D845" s="104" t="inlineStr">
        <is>
          <t>propuesta</t>
        </is>
      </c>
      <c r="J845" s="104" t="inlineStr">
        <is>
          <t>propuesta</t>
        </is>
      </c>
      <c r="L845" s="105" t="n"/>
      <c r="M845" s="104" t="inlineStr">
        <is>
          <t>propuesta</t>
        </is>
      </c>
      <c r="N845" s="105" t="n"/>
      <c r="T845" s="105" t="n"/>
      <c r="U845" s="105" t="n"/>
      <c r="X845" s="105" t="n"/>
      <c r="Y845" s="105" t="n"/>
      <c r="Z845" s="105" t="n"/>
      <c r="AA845" s="105" t="n"/>
      <c r="AB845" s="104" t="inlineStr">
        <is>
          <t>propuesta</t>
        </is>
      </c>
      <c r="AC845" s="105" t="n"/>
      <c r="AD845" s="105" t="n"/>
      <c r="AE845" s="105" t="n"/>
      <c r="AF845" s="105" t="n"/>
      <c r="AG845" s="104" t="inlineStr">
        <is>
          <t>propuesta</t>
        </is>
      </c>
      <c r="AK845" s="131" t="inlineStr">
        <is>
          <t>propuesta</t>
        </is>
      </c>
    </row>
    <row r="846" customFormat="1" s="33">
      <c r="L846" s="136" t="n"/>
      <c r="N846" s="136" t="n"/>
      <c r="T846" s="136" t="n"/>
      <c r="U846" s="136" t="n"/>
      <c r="W846" s="33" t="inlineStr">
        <is>
          <t>añadir los STEL de Gestis para aquellos sin valor límite de corta español en LEP 2025</t>
        </is>
      </c>
      <c r="X846" s="136" t="n"/>
      <c r="Y846" s="136" t="n"/>
      <c r="Z846" s="136" t="n"/>
      <c r="AA846" s="136" t="n"/>
      <c r="AC846" s="136" t="n"/>
      <c r="AD846" s="136" t="n"/>
      <c r="AE846" s="136" t="n"/>
      <c r="AF846" s="136" t="n"/>
      <c r="AJ846" s="33" t="inlineStr">
        <is>
          <t>añadir los STEL de Gestis para aquellos sin valor límite de corta español en LEP 2025</t>
        </is>
      </c>
      <c r="AK846" s="137" t="n"/>
    </row>
    <row r="847" customFormat="1" s="104">
      <c r="A847" s="104" t="inlineStr">
        <is>
          <t>propuesta</t>
        </is>
      </c>
      <c r="D847" s="104" t="inlineStr">
        <is>
          <t>propuesta</t>
        </is>
      </c>
      <c r="J847" s="104" t="inlineStr">
        <is>
          <t>propuesta</t>
        </is>
      </c>
      <c r="L847" s="105" t="n"/>
      <c r="M847" s="104" t="inlineStr">
        <is>
          <t>propuesta</t>
        </is>
      </c>
      <c r="N847" s="105" t="n"/>
      <c r="T847" s="105" t="n"/>
      <c r="U847" s="105" t="n"/>
      <c r="X847" s="105" t="n"/>
      <c r="Y847" s="105" t="n"/>
      <c r="Z847" s="105" t="n"/>
      <c r="AA847" s="105" t="n"/>
      <c r="AB847" s="104" t="inlineStr">
        <is>
          <t>propuesta</t>
        </is>
      </c>
      <c r="AC847" s="105" t="n"/>
      <c r="AD847" s="105" t="n"/>
      <c r="AE847" s="105" t="n"/>
      <c r="AF847" s="105" t="n"/>
      <c r="AG847" s="104" t="inlineStr">
        <is>
          <t>propuesta</t>
        </is>
      </c>
      <c r="AK847" s="131" t="inlineStr">
        <is>
          <t>propuesta</t>
        </is>
      </c>
    </row>
    <row r="848" customFormat="1" s="33">
      <c r="L848" s="136" t="n"/>
      <c r="N848" s="136" t="n"/>
      <c r="T848" s="136" t="n"/>
      <c r="U848" s="136" t="n"/>
      <c r="W848" s="33" t="inlineStr">
        <is>
          <t>valoración de corta, ¿en hoja independiente? ¿en esta misma?</t>
        </is>
      </c>
      <c r="X848" s="136" t="n"/>
      <c r="Y848" s="136" t="n"/>
      <c r="Z848" s="136" t="n"/>
      <c r="AA848" s="136" t="n"/>
      <c r="AC848" s="136" t="n"/>
      <c r="AD848" s="136" t="n"/>
      <c r="AE848" s="136" t="n"/>
      <c r="AF848" s="136" t="n"/>
      <c r="AJ848" s="33" t="inlineStr">
        <is>
          <t>valoración de corta, ¿en hoja independiente? ¿en esta misma?</t>
        </is>
      </c>
      <c r="AK848" s="137" t="n"/>
    </row>
    <row r="849" customFormat="1" s="104">
      <c r="A849" s="104" t="inlineStr">
        <is>
          <t>propuesta</t>
        </is>
      </c>
      <c r="D849" s="104" t="inlineStr">
        <is>
          <t>propuesta</t>
        </is>
      </c>
      <c r="J849" s="104" t="inlineStr">
        <is>
          <t>propuesta</t>
        </is>
      </c>
      <c r="L849" s="105" t="n"/>
      <c r="M849" s="104" t="inlineStr">
        <is>
          <t>propuesta</t>
        </is>
      </c>
      <c r="N849" s="105" t="n"/>
      <c r="T849" s="105" t="n"/>
      <c r="U849" s="105" t="n"/>
      <c r="X849" s="105" t="n"/>
      <c r="Y849" s="105" t="n"/>
      <c r="Z849" s="105" t="n"/>
      <c r="AA849" s="105" t="n"/>
      <c r="AB849" s="104" t="inlineStr">
        <is>
          <t>propuesta</t>
        </is>
      </c>
      <c r="AC849" s="105" t="n"/>
      <c r="AD849" s="105" t="n"/>
      <c r="AE849" s="105" t="n"/>
      <c r="AF849" s="105" t="n"/>
      <c r="AG849" s="104" t="inlineStr">
        <is>
          <t>propuesta</t>
        </is>
      </c>
      <c r="AK849" s="131" t="inlineStr">
        <is>
          <t>propuesta</t>
        </is>
      </c>
    </row>
    <row r="850" customFormat="1" s="7">
      <c r="L850" s="67" t="n"/>
      <c r="N850" s="67" t="n"/>
      <c r="T850" s="67" t="n"/>
      <c r="U850" s="67" t="n"/>
      <c r="W850" s="7" t="inlineStr">
        <is>
          <t>hojas específicas para agentes compatibles: VOC´s, metales, ácidos inorgánicos, aldehidos, etc.</t>
        </is>
      </c>
      <c r="X850" s="67" t="n"/>
      <c r="Y850" s="67" t="n"/>
      <c r="Z850" s="67" t="n"/>
      <c r="AA850" s="67" t="n"/>
      <c r="AC850" s="67" t="n"/>
      <c r="AD850" s="67" t="n"/>
      <c r="AE850" s="67" t="n"/>
      <c r="AF850" s="67" t="n"/>
      <c r="AJ850" s="7" t="inlineStr">
        <is>
          <t>hojas específicas para agentes compatibles: VOC´s, metales, ácidos inorgánicos, aldehidos, etc.</t>
        </is>
      </c>
      <c r="AK850" s="122" t="n"/>
    </row>
    <row r="851" customFormat="1" s="104">
      <c r="A851" s="104" t="inlineStr">
        <is>
          <t>propuesta</t>
        </is>
      </c>
      <c r="D851" s="104" t="inlineStr">
        <is>
          <t>propuesta</t>
        </is>
      </c>
      <c r="J851" s="104" t="inlineStr">
        <is>
          <t>propuesta</t>
        </is>
      </c>
      <c r="L851" s="105" t="n"/>
      <c r="M851" s="104" t="inlineStr">
        <is>
          <t>propuesta</t>
        </is>
      </c>
      <c r="N851" s="105" t="n"/>
      <c r="T851" s="105" t="n"/>
      <c r="U851" s="105" t="n"/>
      <c r="X851" s="105" t="n"/>
      <c r="Y851" s="105" t="n"/>
      <c r="Z851" s="105" t="n"/>
      <c r="AA851" s="105" t="n"/>
      <c r="AB851" s="104" t="inlineStr">
        <is>
          <t>propuesta</t>
        </is>
      </c>
      <c r="AC851" s="105" t="n"/>
      <c r="AD851" s="105" t="n"/>
      <c r="AE851" s="105" t="n"/>
      <c r="AF851" s="105" t="n"/>
      <c r="AG851" s="104" t="inlineStr">
        <is>
          <t>propuesta</t>
        </is>
      </c>
      <c r="AK851" s="131" t="inlineStr">
        <is>
          <t>propuesta</t>
        </is>
      </c>
    </row>
    <row r="852" customFormat="1" s="7">
      <c r="L852" s="67" t="n"/>
      <c r="N852" s="67" t="n"/>
      <c r="T852" s="67" t="n"/>
      <c r="U852" s="67" t="n"/>
      <c r="W852" s="7" t="inlineStr">
        <is>
          <t>añadir comentarios específicos para montajes con tren de muestreo e impinger</t>
        </is>
      </c>
      <c r="X852" s="67" t="n"/>
      <c r="Y852" s="67" t="n"/>
      <c r="Z852" s="67" t="n"/>
      <c r="AA852" s="67" t="n"/>
      <c r="AC852" s="67" t="n"/>
      <c r="AD852" s="67" t="n"/>
      <c r="AE852" s="67" t="n"/>
      <c r="AF852" s="67" t="n"/>
      <c r="AJ852" s="7" t="inlineStr">
        <is>
          <t>añadir comentarios específicos para montajes con tren de muestreo e impinger</t>
        </is>
      </c>
      <c r="AK852" s="122" t="n"/>
    </row>
    <row r="853" customFormat="1" s="108">
      <c r="L853" s="109" t="n"/>
      <c r="N853" s="109" t="n"/>
      <c r="T853" s="109" t="n"/>
      <c r="U853" s="109" t="n"/>
      <c r="X853" s="109" t="n"/>
      <c r="Y853" s="109" t="n"/>
      <c r="Z853" s="109" t="n"/>
      <c r="AA853" s="109" t="n"/>
      <c r="AB853" s="109" t="n"/>
      <c r="AC853" s="109" t="n"/>
      <c r="AD853" s="109" t="n"/>
      <c r="AE853" s="109" t="n"/>
      <c r="AF853" s="109" t="n"/>
      <c r="AG853" s="109" t="n"/>
      <c r="AH853" s="109" t="n"/>
      <c r="AI853" s="109" t="n"/>
      <c r="AJ853" s="110" t="n"/>
      <c r="AK853" s="132" t="n"/>
    </row>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92D050"/>
    <outlinePr summaryBelow="1" summaryRight="1"/>
    <pageSetUpPr/>
  </sheetPr>
  <dimension ref="A1:AR853"/>
  <sheetViews>
    <sheetView topLeftCell="AN1" workbookViewId="0">
      <pane ySplit="1" topLeftCell="A2" activePane="bottomLeft" state="frozen"/>
      <selection activeCell="J1" sqref="J1"/>
      <selection pane="bottomLeft" activeCell="AQ3" sqref="AQ3"/>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6" customWidth="1" style="97" min="9" max="9"/>
    <col width="16" customWidth="1" style="71" min="10" max="10"/>
    <col width="16" customWidth="1" style="165" min="11" max="11"/>
    <col width="16" customWidth="1" style="97" min="12" max="12"/>
    <col width="14.5" bestFit="1" customWidth="1" min="13" max="13"/>
    <col width="46.5" bestFit="1" customWidth="1" min="14" max="14"/>
    <col width="35" bestFit="1" customWidth="1" min="15" max="15"/>
    <col hidden="1" width="17.33203125" customWidth="1" style="31" min="16" max="16"/>
    <col width="36.1640625" customWidth="1" min="17" max="17"/>
    <col width="15.6640625" customWidth="1" style="31" min="18" max="18"/>
    <col width="40.5" bestFit="1" customWidth="1" min="21" max="21"/>
    <col width="44.1640625" customWidth="1" min="22" max="22"/>
    <col width="32.1640625" customWidth="1" min="23" max="23"/>
    <col width="16.33203125" bestFit="1" customWidth="1" min="26" max="26"/>
    <col width="15.33203125" bestFit="1" customWidth="1" style="31" min="27" max="27"/>
    <col width="15.33203125" customWidth="1" style="31" min="28" max="28"/>
    <col width="36.1640625" bestFit="1" customWidth="1" style="31" min="29" max="29"/>
    <col width="36.1640625" customWidth="1" style="31" min="30" max="30"/>
    <col hidden="1" width="21.83203125" customWidth="1" style="31" min="31" max="31"/>
    <col hidden="1" width="23" customWidth="1" style="31" min="32" max="32"/>
    <col hidden="1" width="26.5" customWidth="1" style="31" min="33" max="33"/>
    <col hidden="1" width="23.33203125" customWidth="1" style="31" min="34" max="34"/>
    <col hidden="1" width="17.5" customWidth="1" style="31" min="35" max="35"/>
    <col hidden="1" width="17.83203125" customWidth="1" style="31" min="36" max="36"/>
    <col width="20.5" customWidth="1" style="31" min="37" max="38"/>
    <col width="123" customWidth="1" style="97" min="39" max="39"/>
    <col width="15.33203125" customWidth="1" style="31" min="40" max="40"/>
    <col width="19.6640625" customWidth="1" style="88" min="41" max="41"/>
    <col width="18.5" customWidth="1" style="88" min="42" max="42"/>
    <col width="93.5" customWidth="1" style="97" min="43" max="43"/>
    <col width="116.83203125" customWidth="1" style="118" min="44" max="44"/>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Laboratorio</t>
        </is>
      </c>
      <c r="J1" s="151" t="inlineStr">
        <is>
          <t>Tabla</t>
        </is>
      </c>
      <c r="K1" s="163" t="inlineStr">
        <is>
          <t>Código 
Perfil analítico</t>
        </is>
      </c>
      <c r="L1" s="39" t="inlineStr">
        <is>
          <t>Conc Fact
Perfil</t>
        </is>
      </c>
      <c r="M1" s="39" t="inlineStr">
        <is>
          <t>Caudal método
(L/min)</t>
        </is>
      </c>
      <c r="N1" s="39" t="inlineStr">
        <is>
          <t>Caudal muestreador
(L/min)</t>
        </is>
      </c>
      <c r="O1" s="39" t="inlineStr">
        <is>
          <t>Método interno basado en</t>
        </is>
      </c>
      <c r="P1" s="39" t="inlineStr">
        <is>
          <t>Caudal preferente
(L/min)</t>
        </is>
      </c>
      <c r="Q1" s="39" t="inlineStr">
        <is>
          <t>Caudal alternativo
(L/min)</t>
        </is>
      </c>
      <c r="R1" s="40" t="inlineStr">
        <is>
          <t>LQ 
(µg)</t>
        </is>
      </c>
      <c r="S1" s="39" t="inlineStr">
        <is>
          <t>VLA-ED 
(mg/m3)</t>
        </is>
      </c>
      <c r="T1" s="39" t="inlineStr">
        <is>
          <t>VLA-EC
(mg/m3)</t>
        </is>
      </c>
      <c r="U1" s="39" t="inlineStr">
        <is>
          <t>NOTAS en LEP 2025</t>
        </is>
      </c>
      <c r="V1" s="39" t="inlineStr">
        <is>
          <t>Frases H en LEP 2025</t>
        </is>
      </c>
      <c r="W1" s="39" t="inlineStr">
        <is>
          <t>De aplicación el RD 665/1997</t>
        </is>
      </c>
      <c r="X1" s="39" t="inlineStr">
        <is>
          <t>Gestis TWA (mg/m3)</t>
        </is>
      </c>
      <c r="Y1" s="39" t="inlineStr">
        <is>
          <t>Gestis STEL (mg/m3)</t>
        </is>
      </c>
      <c r="Z1" s="39" t="inlineStr">
        <is>
          <t>Gestis
País</t>
        </is>
      </c>
      <c r="AA1" s="39" t="inlineStr">
        <is>
          <t>Caudal asignado
(L/min)</t>
        </is>
      </c>
      <c r="AB1" s="39" t="inlineStr">
        <is>
          <t>tiempo mínimo asignado
(min)</t>
        </is>
      </c>
      <c r="AC1" s="39" t="inlineStr">
        <is>
          <t>tiempo mínimo muestreo (10%VLA-ED)
(min)
(Nota: t=LQ/((0,1*VLAED)*q))</t>
        </is>
      </c>
      <c r="AD1" s="39" t="inlineStr">
        <is>
          <t>tiempo mínimo muestreo (10%TWA)
(min)
(Nota: t=LQ/((0,1*TWA)*q))</t>
        </is>
      </c>
      <c r="AE1" s="39" t="inlineStr">
        <is>
          <t>V mínimo muestreo
(L)
(Vmin=LQ/0,1*VLAED)</t>
        </is>
      </c>
      <c r="AF1" s="39" t="inlineStr">
        <is>
          <t>V mínimo muestreo
(L)
(Vmin=LQ/0,1*TWA)</t>
        </is>
      </c>
      <c r="AG1" s="39" t="inlineStr">
        <is>
          <t>Concentración límite 
para calculadora INSST, LOQ
(mg/m3)
(Como LOQ=LQ/V máx.)</t>
        </is>
      </c>
      <c r="AH1" s="39" t="inlineStr">
        <is>
          <t>V máx. muestreo en 8h
(L)
(V máx.= caudal*480min)</t>
        </is>
      </c>
      <c r="AI1" s="39" t="inlineStr">
        <is>
          <t>IE mínimo teórico con VLA-ED
(=LOQ/VLAED)</t>
        </is>
      </c>
      <c r="AJ1" s="39" t="inlineStr">
        <is>
          <t>IE mínimo teórico
con TWA
(=LOQ/TWA)</t>
        </is>
      </c>
      <c r="AK1" s="39" t="inlineStr">
        <is>
          <t>IE límite teórico para condiciones muestreo asignadas
(=(LQ/(q*t))/VLAED)</t>
        </is>
      </c>
      <c r="AL1" s="39" t="inlineStr">
        <is>
          <t>IE límite teórico para condiciones muestreo asignadas
(=(LQ/(q*t))/TWA)</t>
        </is>
      </c>
      <c r="AM1" s="39" t="inlineStr">
        <is>
          <t>Muestreo mínimo de 2h (UNE 689), comentarios</t>
        </is>
      </c>
      <c r="AN1" s="39" t="inlineStr">
        <is>
          <t>tiempo asignado corta
(min)</t>
        </is>
      </c>
      <c r="AO1" s="145" t="inlineStr">
        <is>
          <t>IE límite teórico para condiciones muestreo asignadas
(=(LQ/(q*t))/VLAEC)</t>
        </is>
      </c>
      <c r="AP1" s="145" t="inlineStr">
        <is>
          <t>IE límite teórico para condiciones muestreo asignadas
(=(LQ/(q*t))/STEL)</t>
        </is>
      </c>
      <c r="AQ1" s="39" t="inlineStr">
        <is>
          <t>Muestreo 15min en condiciones más desfavorables (UNE 689), comentarios</t>
        </is>
      </c>
      <c r="AR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94" t="n"/>
      <c r="J2" s="152" t="n">
        <v>2</v>
      </c>
      <c r="K2" s="164" t="n">
        <v>205</v>
      </c>
      <c r="L2" s="94" t="inlineStr">
        <is>
          <t>MAP46</t>
        </is>
      </c>
      <c r="M2" s="25" t="inlineStr">
        <is>
          <t>0,03-1,5</t>
        </is>
      </c>
      <c r="N2" s="25" t="inlineStr">
        <is>
          <t>0,03-0,6 (MAE10)</t>
        </is>
      </c>
      <c r="O2" s="27" t="inlineStr">
        <is>
          <t>NIOSH 2016</t>
        </is>
      </c>
      <c r="P2" s="31" t="n">
        <v>0.2</v>
      </c>
      <c r="Q2" s="27" t="inlineStr">
        <is>
          <t>0,6-1,5 (MAE39)</t>
        </is>
      </c>
      <c r="R2" s="75" t="n">
        <v>0.1</v>
      </c>
      <c r="S2" t="n">
        <v>8</v>
      </c>
      <c r="U2" t="inlineStr">
        <is>
          <t>VLB, vía dérmica</t>
        </is>
      </c>
      <c r="V2" t="inlineStr">
        <is>
          <t>351-331-301-312-319-335-315</t>
        </is>
      </c>
      <c r="X2" t="n">
        <v>8</v>
      </c>
      <c r="Y2" s="18" t="n">
        <v>20</v>
      </c>
      <c r="Z2" t="inlineStr">
        <is>
          <t>UK</t>
        </is>
      </c>
      <c r="AA2" s="31" t="n">
        <v>0.1</v>
      </c>
      <c r="AB2" s="31" t="n">
        <v>120</v>
      </c>
      <c r="AC2" s="71">
        <f>R2/((0.1*S2)*AA2)</f>
        <v/>
      </c>
      <c r="AD2" s="71">
        <f>R2/(0.1*X2*AA2)</f>
        <v/>
      </c>
      <c r="AE2" s="88" t="inlineStr">
        <is>
          <t>1-30 L
(15 L)</t>
        </is>
      </c>
      <c r="AF2" s="88">
        <f>R2/(0.1*X2)</f>
        <v/>
      </c>
      <c r="AG2" s="90">
        <f>R2/AH2</f>
        <v/>
      </c>
      <c r="AH2" s="31">
        <f>AA2*480</f>
        <v/>
      </c>
      <c r="AI2" s="88">
        <f>AG2/S2</f>
        <v/>
      </c>
      <c r="AJ2" s="88">
        <f>AG2/X2</f>
        <v/>
      </c>
      <c r="AK2" s="88">
        <f>((R2/(AA2*AB2))/S2)</f>
        <v/>
      </c>
      <c r="AL2" s="88">
        <f>((R2/(AA2*AB2))/X2)</f>
        <v/>
      </c>
      <c r="AM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N2" s="31" t="n">
        <v>15</v>
      </c>
      <c r="AO2" s="88">
        <f>((R2/(AA2*AN2))/U2)</f>
        <v/>
      </c>
      <c r="AP2" s="88">
        <f>((R2/(AA2*AN2))/Y2)</f>
        <v/>
      </c>
      <c r="AQ2" s="94" t="inlineStr">
        <is>
          <t>Condiciones de muestreo generales planteadas por defecto, pueden considerarse adecudadas para comparativa con valor límite de corta duración.</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94" t="n"/>
      <c r="J3" s="152" t="n">
        <v>2</v>
      </c>
      <c r="K3" s="164" t="n">
        <v>205</v>
      </c>
      <c r="L3" s="94" t="inlineStr">
        <is>
          <t>MAP01</t>
        </is>
      </c>
      <c r="M3" s="25" t="inlineStr">
        <is>
          <t>0,03-1,5</t>
        </is>
      </c>
      <c r="N3" s="25" t="inlineStr">
        <is>
          <t>0,03-0,6 (MAE10)</t>
        </is>
      </c>
      <c r="O3" s="27" t="inlineStr">
        <is>
          <t>NIOSH 2016</t>
        </is>
      </c>
      <c r="P3" s="31" t="n">
        <v>0.2</v>
      </c>
      <c r="Q3" s="27" t="inlineStr">
        <is>
          <t>0,6-1,5 (MAE39)</t>
        </is>
      </c>
      <c r="R3" s="75" t="n">
        <v>0.1</v>
      </c>
      <c r="S3" t="n">
        <v>8</v>
      </c>
      <c r="U3" t="inlineStr">
        <is>
          <t>VLB, vía dérmica</t>
        </is>
      </c>
      <c r="V3" t="inlineStr">
        <is>
          <t>351-331-301-312-319-335-315</t>
        </is>
      </c>
      <c r="X3" t="n">
        <v>8</v>
      </c>
      <c r="Y3" s="18" t="n">
        <v>20</v>
      </c>
      <c r="Z3" t="inlineStr">
        <is>
          <t>UK</t>
        </is>
      </c>
      <c r="AA3" s="65" t="n">
        <v>0.1</v>
      </c>
      <c r="AB3" s="31" t="n">
        <v>120</v>
      </c>
      <c r="AC3" s="71">
        <f>R3/((0.1*S3)*AA3)</f>
        <v/>
      </c>
      <c r="AD3" s="71">
        <f>R3/(0.1*X3*AA3)</f>
        <v/>
      </c>
      <c r="AE3" s="88" t="inlineStr">
        <is>
          <t>1-30 L
(15 L)</t>
        </is>
      </c>
      <c r="AF3" s="88">
        <f>R3/(0.1*X3)</f>
        <v/>
      </c>
      <c r="AG3" s="90">
        <f>R3/AH3</f>
        <v/>
      </c>
      <c r="AH3" s="31">
        <f>AA3*480</f>
        <v/>
      </c>
      <c r="AI3" s="88">
        <f>AG3/S3</f>
        <v/>
      </c>
      <c r="AJ3" s="88">
        <f>AG3/X3</f>
        <v/>
      </c>
      <c r="AK3" s="88">
        <f>((R3/(AA3*AB3))/S3)</f>
        <v/>
      </c>
      <c r="AL3" s="88">
        <f>((R3/(AA3*AB3))/X3)</f>
        <v/>
      </c>
      <c r="AM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N3" s="31" t="n">
        <v>15</v>
      </c>
      <c r="AO3" s="88">
        <f>((R3/(AA3*AN3))/U3)</f>
        <v/>
      </c>
      <c r="AP3" s="88">
        <f>((R3/(AA3*AN3))/Y3)</f>
        <v/>
      </c>
      <c r="AQ3" s="94" t="inlineStr">
        <is>
          <t>Condiciones de muestreo generales planteadas por defecto, pueden considerarse adecudadas para comparativa con valor límite de corta duración.</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94" t="n"/>
      <c r="J4" s="152" t="n">
        <v>2</v>
      </c>
      <c r="K4" s="164" t="n">
        <v>205</v>
      </c>
      <c r="L4" s="94" t="inlineStr">
        <is>
          <t>MAP01</t>
        </is>
      </c>
      <c r="M4" s="25" t="inlineStr">
        <is>
          <t>0,03-1,5</t>
        </is>
      </c>
      <c r="N4" s="25" t="inlineStr">
        <is>
          <t>0,03-0,6 (MAE10)</t>
        </is>
      </c>
      <c r="O4" s="27" t="inlineStr">
        <is>
          <t>NIOSH 2016</t>
        </is>
      </c>
      <c r="P4" s="31" t="n">
        <v>0.2</v>
      </c>
      <c r="Q4" s="27" t="inlineStr">
        <is>
          <t>0,6-1,5 (MAE39)</t>
        </is>
      </c>
      <c r="R4" s="75" t="n">
        <v>0.1</v>
      </c>
      <c r="T4" t="n">
        <v>46</v>
      </c>
      <c r="U4" t="inlineStr">
        <is>
          <t>C1B</t>
        </is>
      </c>
      <c r="V4" t="inlineStr">
        <is>
          <t>224-350-341-335-319</t>
        </is>
      </c>
      <c r="W4" t="inlineStr">
        <is>
          <t>Sí.</t>
        </is>
      </c>
      <c r="X4" t="n">
        <v>37</v>
      </c>
      <c r="Z4" t="inlineStr">
        <is>
          <t>UK</t>
        </is>
      </c>
      <c r="AA4" s="65" t="n">
        <v>0.2</v>
      </c>
      <c r="AB4" s="31" t="n">
        <v>120</v>
      </c>
      <c r="AC4" s="71">
        <f>R4/((0.1*S4)*AA4)</f>
        <v/>
      </c>
      <c r="AD4" s="71">
        <f>R4/(0.1*X4*AA4)</f>
        <v/>
      </c>
      <c r="AE4" s="88" t="inlineStr">
        <is>
          <t>1-30 L
(15 L)</t>
        </is>
      </c>
      <c r="AF4" s="88">
        <f>R4/(0.1*X4)</f>
        <v/>
      </c>
      <c r="AG4" s="90">
        <f>R4/AH4</f>
        <v/>
      </c>
      <c r="AH4" s="31">
        <f>AA4*480</f>
        <v/>
      </c>
      <c r="AI4" s="88">
        <f>AG4/S4</f>
        <v/>
      </c>
      <c r="AJ4" s="88">
        <f>AG4/X4</f>
        <v/>
      </c>
      <c r="AK4" s="88">
        <f>((R4/(AA4*AB4))/S4)</f>
        <v/>
      </c>
      <c r="AL4" s="88">
        <f>((R4/(AA4*AB4))/X4)</f>
        <v/>
      </c>
      <c r="AM4"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N4" s="31" t="n">
        <v>15</v>
      </c>
      <c r="AO4" s="88">
        <f>((R4/(AA4*AN4))/U4)</f>
        <v/>
      </c>
      <c r="AP4" s="88">
        <f>((R4/(AA4*AN4))/Y4)</f>
        <v/>
      </c>
      <c r="AQ4" s="94" t="inlineStr">
        <is>
          <t>Condiciones de muestreo generales planteadas por defecto, pueden considerarse adecudadas para comparativa con valor límite de corta duración.</t>
        </is>
      </c>
      <c r="AR4" s="119" t="inlineStr">
        <is>
          <t>Nota: LEP 2025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94" t="n"/>
      <c r="J5" s="152" t="n">
        <v>2</v>
      </c>
      <c r="K5" s="164" t="n">
        <v>205</v>
      </c>
      <c r="L5" s="94" t="inlineStr">
        <is>
          <t>MAP46</t>
        </is>
      </c>
      <c r="M5" s="25" t="inlineStr">
        <is>
          <t>0,03-1,5</t>
        </is>
      </c>
      <c r="N5" s="25" t="inlineStr">
        <is>
          <t>0,03-0,6 (MAE10)</t>
        </is>
      </c>
      <c r="O5" s="27" t="inlineStr">
        <is>
          <t>NIOSH 2016</t>
        </is>
      </c>
      <c r="P5" s="31" t="n">
        <v>0.2</v>
      </c>
      <c r="Q5" s="27" t="inlineStr">
        <is>
          <t>0,6-1,5 (MAE39)</t>
        </is>
      </c>
      <c r="R5" s="75" t="n">
        <v>0.1</v>
      </c>
      <c r="T5" t="n">
        <v>46</v>
      </c>
      <c r="U5" t="inlineStr">
        <is>
          <t>C1B</t>
        </is>
      </c>
      <c r="V5" t="inlineStr">
        <is>
          <t>224-350-341-335-319</t>
        </is>
      </c>
      <c r="W5" t="inlineStr">
        <is>
          <t>Sí.</t>
        </is>
      </c>
      <c r="X5" t="n">
        <v>37</v>
      </c>
      <c r="Z5" t="inlineStr">
        <is>
          <t>UK</t>
        </is>
      </c>
      <c r="AA5" s="65" t="n">
        <v>0.2</v>
      </c>
      <c r="AB5" s="31" t="n">
        <v>120</v>
      </c>
      <c r="AC5" s="71">
        <f>R5/((0.1*S5)*AA5)</f>
        <v/>
      </c>
      <c r="AD5" s="71">
        <f>R5/(0.1*X5*AA5)</f>
        <v/>
      </c>
      <c r="AE5" s="88" t="inlineStr">
        <is>
          <t>1-30 L
(15 L)</t>
        </is>
      </c>
      <c r="AF5" s="88">
        <f>R5/(0.1*X5)</f>
        <v/>
      </c>
      <c r="AG5" s="90">
        <f>R5/AH5</f>
        <v/>
      </c>
      <c r="AH5" s="31">
        <f>AA5*480</f>
        <v/>
      </c>
      <c r="AI5" s="88">
        <f>AG5/S5</f>
        <v/>
      </c>
      <c r="AJ5" s="88">
        <f>AG5/X5</f>
        <v/>
      </c>
      <c r="AK5" s="88">
        <f>((R5/(AA5*AB5))/S5)</f>
        <v/>
      </c>
      <c r="AL5" s="88">
        <f>((R5/(AA5*AB5))/X5)</f>
        <v/>
      </c>
      <c r="AM5"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N5" s="31" t="n">
        <v>15</v>
      </c>
      <c r="AO5" s="88">
        <f>((R5/(AA5*AN5))/U5)</f>
        <v/>
      </c>
      <c r="AP5" s="88">
        <f>((R5/(AA5*AN5))/Y5)</f>
        <v/>
      </c>
      <c r="AQ5" s="94" t="inlineStr">
        <is>
          <t>Condiciones de muestreo generales planteadas por defecto, pueden considerarse adecudadas para comparativa con valor límite de corta duración.</t>
        </is>
      </c>
      <c r="AR5" s="119"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94" t="n"/>
      <c r="J6" s="152" t="n">
        <v>2</v>
      </c>
      <c r="K6" s="164" t="n">
        <v>205</v>
      </c>
      <c r="L6" s="94" t="inlineStr">
        <is>
          <t>MAP01</t>
        </is>
      </c>
      <c r="M6" s="25" t="inlineStr">
        <is>
          <t>0,03-1,5</t>
        </is>
      </c>
      <c r="N6" s="25" t="inlineStr">
        <is>
          <t>0,03-0,6 (MAE10)</t>
        </is>
      </c>
      <c r="O6" s="27" t="inlineStr">
        <is>
          <t>NIOSH 2016</t>
        </is>
      </c>
      <c r="P6" s="31" t="n">
        <v>0.2</v>
      </c>
      <c r="Q6" s="27" t="inlineStr">
        <is>
          <t>0,6-1,5 (MAE39)</t>
        </is>
      </c>
      <c r="R6" s="75" t="n">
        <v>0.1</v>
      </c>
      <c r="S6" t="n">
        <v>0.05</v>
      </c>
      <c r="T6" s="18" t="n">
        <v>0.12</v>
      </c>
      <c r="U6" s="18" t="inlineStr">
        <is>
          <t>VLI</t>
        </is>
      </c>
      <c r="V6" s="18" t="inlineStr">
        <is>
          <t>225-330-300-311-314-400-410</t>
        </is>
      </c>
      <c r="W6" s="18" t="n"/>
      <c r="X6" s="18" t="n"/>
      <c r="Y6" s="18" t="n"/>
      <c r="Z6" s="18" t="n"/>
      <c r="AA6" s="65" t="n">
        <v>0.2</v>
      </c>
      <c r="AB6" s="31" t="n">
        <v>120</v>
      </c>
      <c r="AC6" s="71">
        <f>R6/((0.1*S6)*AA6)</f>
        <v/>
      </c>
      <c r="AD6" s="71">
        <f>R6/(0.1*X6*AA6)</f>
        <v/>
      </c>
      <c r="AE6" s="88">
        <f>R6/(0.1*S6)</f>
        <v/>
      </c>
      <c r="AF6" s="88">
        <f>R6/(0.1*X6)</f>
        <v/>
      </c>
      <c r="AG6" s="90">
        <f>R6/AH6</f>
        <v/>
      </c>
      <c r="AH6" s="31">
        <f>AA6*480</f>
        <v/>
      </c>
      <c r="AI6" s="88">
        <f>AG6/S6</f>
        <v/>
      </c>
      <c r="AJ6" s="88">
        <f>AG6/X6</f>
        <v/>
      </c>
      <c r="AK6" s="88">
        <f>((R6/(AA6*AB6))/S6)</f>
        <v/>
      </c>
      <c r="AL6" s="88">
        <f>((R6/(AA6*AB6))/X6)</f>
        <v/>
      </c>
      <c r="AM6" s="94" t="inlineStr">
        <is>
          <t>Condiciones por defecto (0,2L/min y 120min, suponen 20L) se encuentran dentro de rango de método interno basado en NIOSH 2016 y 2532 (1-30L). De manera general, podrían considerarse adecuadas.</t>
        </is>
      </c>
      <c r="AN6" s="31" t="n">
        <v>15</v>
      </c>
      <c r="AO6" s="88">
        <f>((R6/(AA6*AN6))/U6)</f>
        <v/>
      </c>
      <c r="AP6" s="88">
        <f>((R6/(AA6*AN6))/Y6)</f>
        <v/>
      </c>
      <c r="AQ6" s="94" t="inlineStr">
        <is>
          <t>Condiciones de muestreo generales planteadas por defecto, pueden considerarse adecudadas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94" t="n"/>
      <c r="J7" s="152" t="n">
        <v>2</v>
      </c>
      <c r="K7" s="164" t="n">
        <v>205</v>
      </c>
      <c r="L7" s="94" t="inlineStr">
        <is>
          <t>MAP46</t>
        </is>
      </c>
      <c r="M7" s="25" t="inlineStr">
        <is>
          <t>0,03-1,5</t>
        </is>
      </c>
      <c r="N7" s="25" t="inlineStr">
        <is>
          <t>0,03-0,6 (MAE10)</t>
        </is>
      </c>
      <c r="O7" s="27" t="inlineStr">
        <is>
          <t>NIOSH 2016</t>
        </is>
      </c>
      <c r="P7" s="31" t="n">
        <v>0.2</v>
      </c>
      <c r="Q7" s="27" t="inlineStr">
        <is>
          <t>0,6-1,5 (MAE39)</t>
        </is>
      </c>
      <c r="R7" s="75" t="n">
        <v>0.1</v>
      </c>
      <c r="S7" t="n">
        <v>0.05</v>
      </c>
      <c r="T7" s="18" t="n">
        <v>0.12</v>
      </c>
      <c r="U7" s="18" t="inlineStr">
        <is>
          <t>VLI</t>
        </is>
      </c>
      <c r="V7" s="18" t="inlineStr">
        <is>
          <t>225-330-300-311-314-400-410</t>
        </is>
      </c>
      <c r="W7" s="18" t="n"/>
      <c r="X7" s="18" t="n"/>
      <c r="Y7" s="18" t="n"/>
      <c r="Z7" s="18" t="n"/>
      <c r="AA7" s="65" t="n">
        <v>0.2</v>
      </c>
      <c r="AB7" s="31" t="n">
        <v>120</v>
      </c>
      <c r="AC7" s="71">
        <f>R7/((0.1*S7)*AA7)</f>
        <v/>
      </c>
      <c r="AD7" s="71">
        <f>R7/(0.1*X7*AA7)</f>
        <v/>
      </c>
      <c r="AE7" s="88">
        <f>R7/(0.1*S7)</f>
        <v/>
      </c>
      <c r="AF7" s="88">
        <f>R7/(0.1*X7)</f>
        <v/>
      </c>
      <c r="AG7" s="90">
        <f>R7/AH7</f>
        <v/>
      </c>
      <c r="AH7" s="31">
        <f>AA7*480</f>
        <v/>
      </c>
      <c r="AI7" s="88">
        <f>AG7/S7</f>
        <v/>
      </c>
      <c r="AJ7" s="88">
        <f>AG7/X7</f>
        <v/>
      </c>
      <c r="AK7" s="88">
        <f>((R7/(AA7*AB7))/S7)</f>
        <v/>
      </c>
      <c r="AL7" s="88">
        <f>((R7/(AA7*AB7))/X7)</f>
        <v/>
      </c>
      <c r="AM7" s="94" t="inlineStr">
        <is>
          <t>Condiciones por defecto (0,2L/min y 120min, suponen 20L) se encuentran dentro de rango de método interno basado en NIOSH 2016 y 2532 (1-30L). De manera general, podrían considerarse adecuadas.</t>
        </is>
      </c>
      <c r="AN7" s="31" t="n">
        <v>15</v>
      </c>
      <c r="AO7" s="88">
        <f>((R7/(AA7*AN7))/U7)</f>
        <v/>
      </c>
      <c r="AP7" s="88">
        <f>((R7/(AA7*AN7))/Y7)</f>
        <v/>
      </c>
      <c r="AQ7" s="94" t="inlineStr">
        <is>
          <t>Condiciones de muestreo generales planteadas por defecto, pueden considerarse adecudadas para comparativa con valor límite de corta duración.</t>
        </is>
      </c>
    </row>
    <row r="8" ht="48"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94" t="n"/>
      <c r="J8" s="152" t="n">
        <v>2</v>
      </c>
      <c r="K8" s="164" t="n">
        <v>205</v>
      </c>
      <c r="L8" s="94" t="inlineStr">
        <is>
          <t>MAP46</t>
        </is>
      </c>
      <c r="M8" s="25" t="inlineStr">
        <is>
          <t>0,03-1,5</t>
        </is>
      </c>
      <c r="N8" s="25" t="inlineStr">
        <is>
          <t>0,03-0,6 (MAE10)</t>
        </is>
      </c>
      <c r="O8" s="27" t="inlineStr">
        <is>
          <t>NIOSH 2016</t>
        </is>
      </c>
      <c r="P8" s="31" t="n">
        <v>0.2</v>
      </c>
      <c r="Q8" s="27" t="inlineStr">
        <is>
          <t>0,6-1,5 (MAE39)</t>
        </is>
      </c>
      <c r="R8" s="75" t="n">
        <v>0.1</v>
      </c>
      <c r="S8" t="n">
        <v>0.37</v>
      </c>
      <c r="T8" s="18" t="n">
        <v>0.74</v>
      </c>
      <c r="U8" s="18" t="inlineStr">
        <is>
          <t>C1B, s, SEN, v</t>
        </is>
      </c>
      <c r="V8" s="18" t="inlineStr">
        <is>
          <t>350-341-301-311-331-314-317</t>
        </is>
      </c>
      <c r="W8" s="18" t="inlineStr">
        <is>
          <t>Sí. Valorar si además procede ubicuidad.</t>
        </is>
      </c>
      <c r="X8" s="18" t="n"/>
      <c r="Y8" s="18" t="n"/>
      <c r="Z8" s="18" t="n"/>
      <c r="AA8" s="65" t="n">
        <v>0.2</v>
      </c>
      <c r="AB8" s="31" t="n">
        <v>120</v>
      </c>
      <c r="AC8" s="71">
        <f>R8/((0.1*S8)*AA8)</f>
        <v/>
      </c>
      <c r="AD8" s="71">
        <f>R8/(0.1*X8*AA8)</f>
        <v/>
      </c>
      <c r="AE8" s="88" t="inlineStr">
        <is>
          <t>1-15 L</t>
        </is>
      </c>
      <c r="AF8" s="88">
        <f>R8/(0.1*X8)</f>
        <v/>
      </c>
      <c r="AG8" s="90">
        <f>R8/AH8</f>
        <v/>
      </c>
      <c r="AH8" s="31">
        <f>AA8*480</f>
        <v/>
      </c>
      <c r="AI8" s="88">
        <f>AG8/S8</f>
        <v/>
      </c>
      <c r="AJ8" s="88">
        <f>AG8/X8</f>
        <v/>
      </c>
      <c r="AK8" s="88">
        <f>((R8/(AA8*AB8))/S8)</f>
        <v/>
      </c>
      <c r="AL8" s="88">
        <f>((R8/(AA8*AB8))/X8)</f>
        <v/>
      </c>
      <c r="AM8" s="94" t="inlineStr">
        <is>
          <t>Condiciones por defecto (0,2L/min y 120min, suponen 20L) se encuentran dentro de rango de método interno basado en NIOSH 2016 y 2532 (1-30L). De manera general, podrían considerarse adecuadas. Diferente referencia de tubo en función del caudal de interés: MAE10 (0,03-0,6L/min) y MAE39 (0,6-1,5L/min).</t>
        </is>
      </c>
      <c r="AN8" s="31" t="n">
        <v>15</v>
      </c>
      <c r="AO8" s="88">
        <f>((R8/(AA8*AN8))/U8)</f>
        <v/>
      </c>
      <c r="AP8" s="88">
        <f>((R8/(AA8*AN8))/Y8)</f>
        <v/>
      </c>
      <c r="AQ8" s="94" t="inlineStr">
        <is>
          <t>Condiciones de muestreo generales planteadas por defecto, pueden considerarse adecudadas para comparativa con valor límite de corta duración.</t>
        </is>
      </c>
      <c r="AR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48"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94" t="n"/>
      <c r="J9" s="152" t="n">
        <v>2</v>
      </c>
      <c r="K9" s="164" t="n">
        <v>205</v>
      </c>
      <c r="L9" s="94" t="inlineStr">
        <is>
          <t>MAP01</t>
        </is>
      </c>
      <c r="M9" s="25" t="inlineStr">
        <is>
          <t>0,03-1,5</t>
        </is>
      </c>
      <c r="N9" s="25" t="inlineStr">
        <is>
          <t>0,03-0,6 (MAE10)</t>
        </is>
      </c>
      <c r="O9" s="27" t="inlineStr">
        <is>
          <t>NIOSH 2016</t>
        </is>
      </c>
      <c r="P9" s="31" t="n">
        <v>0.2</v>
      </c>
      <c r="Q9" s="27" t="inlineStr">
        <is>
          <t>0,6-1,5 (MAE39)</t>
        </is>
      </c>
      <c r="R9" s="75" t="n">
        <v>0.1</v>
      </c>
      <c r="S9" t="n">
        <v>0.37</v>
      </c>
      <c r="T9" s="18" t="n">
        <v>0.74</v>
      </c>
      <c r="U9" s="18" t="inlineStr">
        <is>
          <t>C1B, s, SEN, v</t>
        </is>
      </c>
      <c r="V9" s="18" t="inlineStr">
        <is>
          <t>350-341-301-311-331-314-317</t>
        </is>
      </c>
      <c r="W9" s="18" t="inlineStr">
        <is>
          <t>Sí. Valorar si además procede ubicuidad.</t>
        </is>
      </c>
      <c r="X9" s="18" t="n"/>
      <c r="Y9" s="18" t="n"/>
      <c r="Z9" s="18" t="n"/>
      <c r="AA9" s="65" t="n">
        <v>0.2</v>
      </c>
      <c r="AB9" s="31" t="n">
        <v>120</v>
      </c>
      <c r="AC9" s="71">
        <f>R9/((0.1*S9)*AA9)</f>
        <v/>
      </c>
      <c r="AD9" s="71">
        <f>R9/(0.1*X9*AA9)</f>
        <v/>
      </c>
      <c r="AE9" s="88" t="inlineStr">
        <is>
          <t>1-15 L</t>
        </is>
      </c>
      <c r="AF9" s="88">
        <f>R9/(0.1*X9)</f>
        <v/>
      </c>
      <c r="AG9" s="90">
        <f>R9/AH9</f>
        <v/>
      </c>
      <c r="AH9" s="31">
        <f>AA9*480</f>
        <v/>
      </c>
      <c r="AI9" s="88">
        <f>AG9/S9</f>
        <v/>
      </c>
      <c r="AJ9" s="88">
        <f>AG9/X9</f>
        <v/>
      </c>
      <c r="AK9" s="88">
        <f>((R9/(AA9*AB9))/S9)</f>
        <v/>
      </c>
      <c r="AL9" s="88">
        <f>((R9/(AA9*AB9))/X9)</f>
        <v/>
      </c>
      <c r="AM9" s="94" t="inlineStr">
        <is>
          <t xml:space="preserve">Condiciones por defecto (0,2L/min y 120min, suponen 20L) se encuentran dentro de rango de método interno basado en NIOSH 2016 y 2532 (1-30L). De manera general, podrían considerarse adecuadas. Diferente referencia de tubo en función del caudal de interés: </t>
        </is>
      </c>
      <c r="AN9" s="31" t="n">
        <v>15</v>
      </c>
      <c r="AO9" s="88">
        <f>((R9/(AA9*AN9))/U9)</f>
        <v/>
      </c>
      <c r="AP9" s="88">
        <f>((R9/(AA9*AN9))/Y9)</f>
        <v/>
      </c>
      <c r="AQ9" s="94" t="inlineStr">
        <is>
          <t>Condiciones de muestreo generales planteadas por defecto, pueden considerarse adecudadas para comparativa con valor límite de corta duración.</t>
        </is>
      </c>
      <c r="AR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94" t="n"/>
      <c r="J10" s="152" t="n">
        <v>2</v>
      </c>
      <c r="K10" s="164" t="n">
        <v>205</v>
      </c>
      <c r="L10" s="94" t="inlineStr">
        <is>
          <t>MAP01</t>
        </is>
      </c>
      <c r="M10" s="25" t="inlineStr">
        <is>
          <t>0,03-1,5</t>
        </is>
      </c>
      <c r="N10" s="25" t="inlineStr">
        <is>
          <t>0,03-0,6 (MAE10)</t>
        </is>
      </c>
      <c r="O10" s="27" t="inlineStr">
        <is>
          <t>NIOSH 2016</t>
        </is>
      </c>
      <c r="P10" s="31" t="n">
        <v>0.2</v>
      </c>
      <c r="Q10" s="27" t="inlineStr">
        <is>
          <t>0,6-1,5 (MAE39)</t>
        </is>
      </c>
      <c r="R10" s="75" t="n">
        <v>0.1</v>
      </c>
      <c r="X10" t="n">
        <v>4.4</v>
      </c>
      <c r="Y10" t="n">
        <v>17.4</v>
      </c>
      <c r="Z10" t="inlineStr">
        <is>
          <t>Finlandia</t>
        </is>
      </c>
      <c r="AA10" s="65" t="n">
        <v>0.2</v>
      </c>
      <c r="AB10" s="31" t="n">
        <v>120</v>
      </c>
      <c r="AC10" s="71">
        <f>R10/((0.1*S10)*AA10)</f>
        <v/>
      </c>
      <c r="AD10" s="71">
        <f>R10/(0.1*X10*AA10)</f>
        <v/>
      </c>
      <c r="AE10" s="88" t="inlineStr">
        <is>
          <t>1-30 L
(15 L)</t>
        </is>
      </c>
      <c r="AF10" s="88">
        <f>R10/(0.1*X10)</f>
        <v/>
      </c>
      <c r="AG10" s="90">
        <f>R10/AH10</f>
        <v/>
      </c>
      <c r="AH10" s="31">
        <f>AA10*480</f>
        <v/>
      </c>
      <c r="AI10" s="88">
        <f>AG10/S10</f>
        <v/>
      </c>
      <c r="AJ10" s="88">
        <f>AG10/X10</f>
        <v/>
      </c>
      <c r="AK10" s="88">
        <f>((R10/(AA10*AB10))/S10)</f>
        <v/>
      </c>
      <c r="AL10" s="88">
        <f>((R10/(AA10*AB10))/X10)</f>
        <v/>
      </c>
      <c r="AM10" s="94" t="inlineStr">
        <is>
          <t>Condiciones por defecto (0,2L/min y 120min, suponen 20L) se encuentran dentro de rango de método interno basado en NIOSH 2016 y 2532 (1-30L). De manera general, podrían considerarse adecuadas.</t>
        </is>
      </c>
      <c r="AN10" s="31" t="n">
        <v>15</v>
      </c>
      <c r="AO10" s="88">
        <f>((R10/(AA10*AN10))/U10)</f>
        <v/>
      </c>
      <c r="AP10" s="88">
        <f>((R10/(AA10*AN10))/Y10)</f>
        <v/>
      </c>
      <c r="AQ10" s="94" t="inlineStr">
        <is>
          <t>Condiciones de muestreo generales planteadas por defecto, pueden considerarse adecudadas para comparativa con valor límite de corta duración.</t>
        </is>
      </c>
      <c r="AR10" s="119" t="inlineStr">
        <is>
          <t>Nota: LEP 2025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94" t="n"/>
      <c r="J11" s="152" t="n">
        <v>2</v>
      </c>
      <c r="K11" s="164" t="n">
        <v>205</v>
      </c>
      <c r="L11" s="94" t="inlineStr">
        <is>
          <t>MAP46</t>
        </is>
      </c>
      <c r="M11" s="25" t="inlineStr">
        <is>
          <t>0,03-1,5</t>
        </is>
      </c>
      <c r="N11" s="25" t="inlineStr">
        <is>
          <t>0,03-0,6 (MAE10)</t>
        </is>
      </c>
      <c r="O11" s="27" t="inlineStr">
        <is>
          <t>NIOSH 2016</t>
        </is>
      </c>
      <c r="P11" s="31" t="n">
        <v>0.2</v>
      </c>
      <c r="Q11" s="27" t="inlineStr">
        <is>
          <t>0,6-1,5 (MAE39)</t>
        </is>
      </c>
      <c r="R11" s="75" t="n">
        <v>0.1</v>
      </c>
      <c r="X11" t="n">
        <v>4.4</v>
      </c>
      <c r="Y11" t="n">
        <v>17.4</v>
      </c>
      <c r="Z11" t="inlineStr">
        <is>
          <t>Finlandia</t>
        </is>
      </c>
      <c r="AA11" s="65" t="n">
        <v>0.2</v>
      </c>
      <c r="AB11" s="31" t="n">
        <v>120</v>
      </c>
      <c r="AC11" s="71">
        <f>R11/((0.1*S11)*AA11)</f>
        <v/>
      </c>
      <c r="AD11" s="71">
        <f>R11/(0.1*X11*AA11)</f>
        <v/>
      </c>
      <c r="AE11" s="88" t="inlineStr">
        <is>
          <t>1-30 L
(15 L)</t>
        </is>
      </c>
      <c r="AF11" s="88">
        <f>R11/(0.1*X11)</f>
        <v/>
      </c>
      <c r="AG11" s="90">
        <f>R11/AH11</f>
        <v/>
      </c>
      <c r="AH11" s="31">
        <f>AA11*480</f>
        <v/>
      </c>
      <c r="AI11" s="88">
        <f>AG11/S11</f>
        <v/>
      </c>
      <c r="AJ11" s="88">
        <f>AG11/X11</f>
        <v/>
      </c>
      <c r="AK11" s="88">
        <f>((R11/(AA11*AB11))/S11)</f>
        <v/>
      </c>
      <c r="AL11" s="88">
        <f>((R11/(AA11*AB11))/X11)</f>
        <v/>
      </c>
      <c r="AM11" s="94" t="inlineStr">
        <is>
          <t>Condiciones por defecto (0,2L/min y 120min, suponen 20L) se encuentran dentro de rango de método interno basado en NIOSH 2016 y 2532 (1-30L). De manera general, podrían considerarse adecuadas.</t>
        </is>
      </c>
      <c r="AN11" s="31" t="n">
        <v>15</v>
      </c>
      <c r="AO11" s="88">
        <f>((R11/(AA11*AN11))/U11)</f>
        <v/>
      </c>
      <c r="AP11" s="88">
        <f>((R11/(AA11*AN11))/Y11)</f>
        <v/>
      </c>
      <c r="AQ11" s="94" t="inlineStr">
        <is>
          <t>Condiciones de muestreo generales planteadas por defecto, pueden considerarse adecudadas para comparativa con valor límite de corta duración.</t>
        </is>
      </c>
      <c r="AR11" s="119"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94" t="n"/>
      <c r="J12" s="152" t="n">
        <v>2</v>
      </c>
      <c r="K12" s="164" t="n">
        <v>205</v>
      </c>
      <c r="L12" s="94" t="inlineStr">
        <is>
          <t>MAP46</t>
        </is>
      </c>
      <c r="M12" s="25" t="inlineStr">
        <is>
          <t>0,03-0,5</t>
        </is>
      </c>
      <c r="N12" s="25" t="inlineStr">
        <is>
          <t>0,03-0,5 (MAE10)</t>
        </is>
      </c>
      <c r="O12" s="27" t="inlineStr">
        <is>
          <t>NIOSH 2532</t>
        </is>
      </c>
      <c r="P12" s="31" t="n">
        <v>0.2</v>
      </c>
      <c r="R12" s="75" t="n">
        <v>0.1</v>
      </c>
      <c r="T12" s="18" t="n">
        <v>0.2</v>
      </c>
      <c r="U12" s="18" t="inlineStr">
        <is>
          <t>SEN</t>
        </is>
      </c>
      <c r="V12" s="18" t="inlineStr">
        <is>
          <t>330-301-335-314-334-317-400</t>
        </is>
      </c>
      <c r="W12" s="18" t="n"/>
      <c r="X12" t="n">
        <v>0.2</v>
      </c>
      <c r="Y12" t="n">
        <v>0.2</v>
      </c>
      <c r="Z12" t="inlineStr">
        <is>
          <t>UK</t>
        </is>
      </c>
      <c r="AA12" s="31" t="n">
        <v>0.2</v>
      </c>
      <c r="AB12" s="31" t="n">
        <v>120</v>
      </c>
      <c r="AC12" s="71">
        <f>R12/((0.1*S12)*AA12)</f>
        <v/>
      </c>
      <c r="AD12" s="71">
        <f>R12/(0.1*X12*AA12)</f>
        <v/>
      </c>
      <c r="AE12" s="88" t="inlineStr">
        <is>
          <t>1-30 L
(7,5 L)37</t>
        </is>
      </c>
      <c r="AF12" s="88">
        <f>R12/(0.1*X12)</f>
        <v/>
      </c>
      <c r="AG12" s="90">
        <f>R12/AH12</f>
        <v/>
      </c>
      <c r="AH12" s="31">
        <f>AA12*480</f>
        <v/>
      </c>
      <c r="AI12" s="88">
        <f>AG12/S12</f>
        <v/>
      </c>
      <c r="AJ12" s="88">
        <f>AG12/X12</f>
        <v/>
      </c>
      <c r="AK12" s="88">
        <f>((R12/(AA12*AB12))/S12)</f>
        <v/>
      </c>
      <c r="AL12" s="88">
        <f>((R12/(AA12*AB12))/X12)</f>
        <v/>
      </c>
      <c r="AM12" s="94" t="inlineStr">
        <is>
          <t xml:space="preserve">Condiciones por defecto (0,2L/min y 120min, suponen 20L) se encuentran dentro de rango de método interno basado en NIOSH 2532 (1-30L). De manera general, podrían considerarse adecuadas. </t>
        </is>
      </c>
      <c r="AN12" s="31" t="n">
        <v>15</v>
      </c>
      <c r="AO12" s="88">
        <f>((R12/(AA12*AN12))/U12)</f>
        <v/>
      </c>
      <c r="AP12" s="88">
        <f>((R12/(AA12*AN12))/Y12)</f>
        <v/>
      </c>
      <c r="AQ12" s="94" t="inlineStr">
        <is>
          <t>Condiciones de muestreo generales planteadas por defecto, pueden considerarse adecudadas para comparativa con valor límite de corta duración.</t>
        </is>
      </c>
      <c r="AR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94" t="n"/>
      <c r="J13" s="152" t="n">
        <v>2</v>
      </c>
      <c r="K13" s="164" t="n">
        <v>205</v>
      </c>
      <c r="L13" s="94" t="inlineStr">
        <is>
          <t>MAP01</t>
        </is>
      </c>
      <c r="M13" s="25" t="inlineStr">
        <is>
          <t>0,03-0,5</t>
        </is>
      </c>
      <c r="N13" s="25" t="inlineStr">
        <is>
          <t>0,03-0,5 (MAE10)</t>
        </is>
      </c>
      <c r="O13" s="27" t="inlineStr">
        <is>
          <t>NIOSH 2532</t>
        </is>
      </c>
      <c r="P13" s="31" t="n">
        <v>0.2</v>
      </c>
      <c r="R13" s="75" t="n">
        <v>0.1</v>
      </c>
      <c r="T13" s="18" t="n">
        <v>0.2</v>
      </c>
      <c r="U13" s="18" t="inlineStr">
        <is>
          <t>SEN</t>
        </is>
      </c>
      <c r="V13" s="18" t="inlineStr">
        <is>
          <t>330-301-335-314-334-317-400</t>
        </is>
      </c>
      <c r="W13" s="18" t="n"/>
      <c r="X13" t="n">
        <v>0.2</v>
      </c>
      <c r="Y13" t="n">
        <v>0.2</v>
      </c>
      <c r="Z13" t="inlineStr">
        <is>
          <t>UK</t>
        </is>
      </c>
      <c r="AA13" s="31" t="n">
        <v>0.2</v>
      </c>
      <c r="AB13" s="31" t="n">
        <v>120</v>
      </c>
      <c r="AC13" s="71">
        <f>R13/((0.1*S13)*AA13)</f>
        <v/>
      </c>
      <c r="AD13" s="71">
        <f>R13/(0.1*X13*AA13)</f>
        <v/>
      </c>
      <c r="AE13" s="88" t="inlineStr">
        <is>
          <t>1-30 L
(7,5 L)37</t>
        </is>
      </c>
      <c r="AF13" s="88">
        <f>R13/(0.1*X13)</f>
        <v/>
      </c>
      <c r="AG13" s="90">
        <f>R13/AH13</f>
        <v/>
      </c>
      <c r="AH13" s="31">
        <f>AA13*480</f>
        <v/>
      </c>
      <c r="AI13" s="88">
        <f>AG13/S13</f>
        <v/>
      </c>
      <c r="AJ13" s="88">
        <f>AG13/X13</f>
        <v/>
      </c>
      <c r="AK13" s="88">
        <f>((R13/(AA13*AB13))/S13)</f>
        <v/>
      </c>
      <c r="AL13" s="88">
        <f>((R13/(AA13*AB13))/X13)</f>
        <v/>
      </c>
      <c r="AM13" s="94" t="inlineStr">
        <is>
          <t>Condiciones por defecto (0,2L/min y 120min, suponen 20L) se encuentran dentro de rango de método interno basado en NIOSH 2532 (1-30L). De manera general, podrían considerarse adecuadas.</t>
        </is>
      </c>
      <c r="AN13" s="31" t="n">
        <v>15</v>
      </c>
      <c r="AO13" s="88">
        <f>((R13/(AA13*AN13))/U13)</f>
        <v/>
      </c>
      <c r="AP13" s="88">
        <f>((R13/(AA13*AN13))/Y13)</f>
        <v/>
      </c>
      <c r="AQ13" s="94" t="inlineStr">
        <is>
          <t>Condiciones de muestreo generales planteadas por defecto, pueden considerarse adecudadas para comparativa con valor límite de corta duración.</t>
        </is>
      </c>
      <c r="AR13" s="118" t="inlineStr">
        <is>
          <t>Nota: LEP 2025 solamente incluye VLA-EC para este agente. Se informa TWA de UK disponible en Gestis por ser el más restrictivo.</t>
        </is>
      </c>
    </row>
    <row r="14" ht="64"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I14" s="94" t="n"/>
      <c r="J14" s="152" t="n"/>
      <c r="K14" s="164" t="n"/>
      <c r="L14" s="94" t="n"/>
      <c r="N14" s="25" t="inlineStr">
        <is>
          <t>2 (IOM Sampler con PVC, MT125)</t>
        </is>
      </c>
      <c r="O14" s="27" t="inlineStr">
        <is>
          <t>OSHA CSI</t>
        </is>
      </c>
      <c r="P14" s="31" t="n">
        <v>2</v>
      </c>
      <c r="Q14" t="inlineStr">
        <is>
          <t>F.I: 4 (Button); 3,5 (PGP-GSP 3,5)</t>
        </is>
      </c>
      <c r="R14" s="75" t="n">
        <v>10</v>
      </c>
      <c r="X14" t="n">
        <v>0.4</v>
      </c>
      <c r="Y14" t="n">
        <v>0.4</v>
      </c>
      <c r="Z14" t="inlineStr">
        <is>
          <t>Alemania</t>
        </is>
      </c>
      <c r="AA14" s="65" t="n">
        <v>2</v>
      </c>
      <c r="AB14" s="31" t="n">
        <v>120</v>
      </c>
      <c r="AC14" s="71">
        <f>R14/((0.1*S14)*AA14)</f>
        <v/>
      </c>
      <c r="AD14" s="71">
        <f>R14/(0.1*X14*AA14)</f>
        <v/>
      </c>
      <c r="AE14" s="88">
        <f>R14/(0.1*S14)</f>
        <v/>
      </c>
      <c r="AF14" s="88">
        <f>R14/(0.1*X14)</f>
        <v/>
      </c>
      <c r="AG14" s="90">
        <f>R14/AH14</f>
        <v/>
      </c>
      <c r="AH14" s="31">
        <f>AA14*480</f>
        <v/>
      </c>
      <c r="AI14" s="88">
        <f>AG14/S14</f>
        <v/>
      </c>
      <c r="AJ14" s="88">
        <f>AG14/X14</f>
        <v/>
      </c>
      <c r="AK14" s="88">
        <f>((R14/(AA14*AB14))/S14)</f>
        <v/>
      </c>
      <c r="AL14" s="102">
        <f>((R14/(AA14*AB14))/X14)</f>
        <v/>
      </c>
      <c r="AM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N14" s="31" t="n">
        <v>15</v>
      </c>
      <c r="AO14" s="88">
        <f>((R14/(AA14*AN14))/U14)</f>
        <v/>
      </c>
      <c r="AP14" s="88">
        <f>((R14/(AA14*AN14))/Y14)</f>
        <v/>
      </c>
      <c r="AQ14" s="94" t="inlineStr">
        <is>
          <t>El muestreo con IOM Sampler no recoge volumen mínimo suficiente para alcanzar una concentración límite &lt;50%VLA-EC (0,83). Es necesario realizar la toma de muestra con muestreadores a caudales superiores: Button (4L/min e IE límite teórico de 0,42) o PGP-GSP-3,5 (3,5L/min e IE límite teórico de 0,48). En la medida de lo posible, según disponibilidad de muestreador, es preferible button a PGP.</t>
        </is>
      </c>
      <c r="AR14" s="119" t="inlineStr">
        <is>
          <t>Nota: LEP 2025 no incluye valor límite para este agente. Se informa en esta entrada el valor disponible en Gestis para Alemania, por estar asociado a la fracción inhalable de manera explícita.</t>
        </is>
      </c>
    </row>
    <row r="15" ht="32"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s="94" t="n"/>
      <c r="J15" s="152" t="n"/>
      <c r="K15" s="164" t="n">
        <v>300</v>
      </c>
      <c r="L15" s="94" t="inlineStr">
        <is>
          <t>MA124</t>
        </is>
      </c>
      <c r="M15" t="n">
        <v>1</v>
      </c>
      <c r="N15" t="inlineStr">
        <is>
          <t>1 (MAE15)</t>
        </is>
      </c>
      <c r="O15" s="27" t="inlineStr">
        <is>
          <t>OSHA PV2089</t>
        </is>
      </c>
      <c r="P15" s="31" t="n">
        <v>1</v>
      </c>
      <c r="R15" s="75" t="n">
        <v>0.5</v>
      </c>
      <c r="S15" s="18" t="n">
        <v>1.1</v>
      </c>
      <c r="U15" s="41" t="inlineStr">
        <is>
          <t>vía dérmica, ae, r</t>
        </is>
      </c>
      <c r="X15" t="n">
        <v>1</v>
      </c>
      <c r="Y15" s="18" t="n">
        <v>2</v>
      </c>
      <c r="Z15" t="inlineStr">
        <is>
          <t>Australia</t>
        </is>
      </c>
      <c r="AA15" s="31" t="n">
        <v>1</v>
      </c>
      <c r="AB15" s="31" t="n">
        <v>120</v>
      </c>
      <c r="AC15" s="71">
        <f>R15/((0.1*S15)*AA15)</f>
        <v/>
      </c>
      <c r="AD15" s="71">
        <f>R15/(0.1*X15*AA15)</f>
        <v/>
      </c>
      <c r="AE15" s="88">
        <f>R15/(0.1*S15)</f>
        <v/>
      </c>
      <c r="AF15" s="88">
        <f>R15/(0.1*X15)</f>
        <v/>
      </c>
      <c r="AG15" s="90">
        <f>R15/AH15</f>
        <v/>
      </c>
      <c r="AH15" s="31">
        <f>AA15*480</f>
        <v/>
      </c>
      <c r="AI15" s="88">
        <f>AG15/S15</f>
        <v/>
      </c>
      <c r="AJ15" s="88">
        <f>AG15/X15</f>
        <v/>
      </c>
      <c r="AK15" s="88">
        <f>((R15/(AA15*AB15))/S15)</f>
        <v/>
      </c>
      <c r="AL15" s="88">
        <f>((R15/(AA15*AB15))/X15)</f>
        <v/>
      </c>
      <c r="AM15" s="94" t="inlineStr">
        <is>
          <t>Consultar con el Laboratorio la disponibilidad de este ensayo como prueba y/o perfil. En caso afirmativo, OSHA PV2089 sugiere 1L/min y 60L; pero si no se esperan cantidades muy elevadas el muestreo con única muestra de 120min debiera resultar viable.</t>
        </is>
      </c>
      <c r="AN15" s="31" t="n">
        <v>15</v>
      </c>
      <c r="AO15" s="88">
        <f>((R15/(AA15*AN15))/U15)</f>
        <v/>
      </c>
      <c r="AP15" s="88">
        <f>((R15/(AA15*AN15))/Y15)</f>
        <v/>
      </c>
      <c r="AQ15" s="94" t="inlineStr">
        <is>
          <t>Condiciones de muestreo generales planteadas por defecto, pueden considerarse adecudadas para comparativa con valor límite de corta duración.</t>
        </is>
      </c>
    </row>
    <row r="16" ht="32"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s="94" t="n"/>
      <c r="J16" s="152" t="n"/>
      <c r="K16" s="164" t="n">
        <v>300</v>
      </c>
      <c r="L16" s="94" t="inlineStr">
        <is>
          <t>MA124</t>
        </is>
      </c>
      <c r="M16" t="n">
        <v>1</v>
      </c>
      <c r="N16" t="inlineStr">
        <is>
          <t>1 (MAE15)</t>
        </is>
      </c>
      <c r="O16" s="27" t="inlineStr">
        <is>
          <t>OSHA PV2088</t>
        </is>
      </c>
      <c r="P16" s="31" t="n">
        <v>1</v>
      </c>
      <c r="R16" s="75" t="n">
        <v>0.5</v>
      </c>
      <c r="S16" s="18" t="n">
        <v>0.7</v>
      </c>
      <c r="U16" t="inlineStr">
        <is>
          <t>vía dérmica, ae, r</t>
        </is>
      </c>
      <c r="X16" t="n">
        <v>0.5</v>
      </c>
      <c r="Y16" s="18" t="n">
        <v>1</v>
      </c>
      <c r="Z16" t="inlineStr">
        <is>
          <t>Australia</t>
        </is>
      </c>
      <c r="AA16" s="31" t="n">
        <v>1</v>
      </c>
      <c r="AB16" s="31" t="n">
        <v>120</v>
      </c>
      <c r="AC16" s="71">
        <f>R16/((0.1*S16)*AA16)</f>
        <v/>
      </c>
      <c r="AD16" s="71">
        <f>R16/(0.1*X16*AA16)</f>
        <v/>
      </c>
      <c r="AE16" s="88">
        <f>R16/(0.1*S16)</f>
        <v/>
      </c>
      <c r="AF16" s="88">
        <f>R16/(0.1*X16)</f>
        <v/>
      </c>
      <c r="AG16" s="90">
        <f>R16/AH16</f>
        <v/>
      </c>
      <c r="AH16" s="31">
        <f>AA16*480</f>
        <v/>
      </c>
      <c r="AI16" s="88">
        <f>AG16/S16</f>
        <v/>
      </c>
      <c r="AJ16" s="88">
        <f>AG16/X16</f>
        <v/>
      </c>
      <c r="AK16" s="88">
        <f>((R16/(AA16*AB16))/S16)</f>
        <v/>
      </c>
      <c r="AL16" s="88">
        <f>((R16/(AA16*AB16))/X16)</f>
        <v/>
      </c>
      <c r="AM16" s="94" t="inlineStr">
        <is>
          <t>Consultar con el Laboratorio la disponibilidad de este ensayo como prueba y/o perfil. En caso afirmativo, OSHA PV2089 sugiere 1L/min y 60L; pero si no se esperan cantidades muy elevadas el muestreo con única muestra de 120min debiera resultar viable.</t>
        </is>
      </c>
      <c r="AN16" s="31" t="n">
        <v>15</v>
      </c>
      <c r="AO16" s="88">
        <f>((R16/(AA16*AN16))/U16)</f>
        <v/>
      </c>
      <c r="AP16" s="88">
        <f>((R16/(AA16*AN16))/Y16)</f>
        <v/>
      </c>
      <c r="AQ16" s="94" t="inlineStr">
        <is>
          <t>Condiciones de muestreo generales planteadas por defecto, pueden considerarse adecudadas para comparativa con valor límite de corta duración.</t>
        </is>
      </c>
    </row>
    <row r="17" ht="32"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71" t="n">
        <v>6</v>
      </c>
      <c r="K17" s="165" t="n">
        <v>215</v>
      </c>
      <c r="L17" s="179" t="inlineStr">
        <is>
          <t>MAP05</t>
        </is>
      </c>
      <c r="N17" s="27" t="inlineStr">
        <is>
          <t>0,01-0,2 (MT044)</t>
        </is>
      </c>
      <c r="O17" s="27" t="inlineStr">
        <is>
          <t xml:space="preserve">MTA/MA-017/A89; MTA/MA-024/A92; </t>
        </is>
      </c>
      <c r="P17" s="31" t="n">
        <v>0.1</v>
      </c>
      <c r="R17" s="75" t="n">
        <v>10</v>
      </c>
      <c r="AA17" s="31" t="n">
        <v>0.1</v>
      </c>
      <c r="AB17" s="31" t="n">
        <v>120</v>
      </c>
      <c r="AC17" s="71">
        <f>R17/((0.1*S17)*AA17)</f>
        <v/>
      </c>
      <c r="AD17" s="71">
        <f>R17/(0.1*X17*AA17)</f>
        <v/>
      </c>
      <c r="AE17" s="88" t="inlineStr">
        <is>
          <t>(12 L)</t>
        </is>
      </c>
      <c r="AF17" s="88">
        <f>R17/(0.1*X17)</f>
        <v/>
      </c>
      <c r="AG17" s="90">
        <f>R17/AH17</f>
        <v/>
      </c>
      <c r="AH17" s="31">
        <f>AA17*480</f>
        <v/>
      </c>
      <c r="AI17" s="88">
        <f>AG17/S17</f>
        <v/>
      </c>
      <c r="AJ17" s="88">
        <f>AG17/X17</f>
        <v/>
      </c>
      <c r="AK17" s="88">
        <f>((R17/(AA17*AB17))/S17)</f>
        <v/>
      </c>
      <c r="AL17" s="88">
        <f>((R17/(AA17*AB17))/X17)</f>
        <v/>
      </c>
      <c r="AM17" t="inlineStr">
        <is>
          <t>No se ha localizado valor límite para este agente, revisar la FDS del producto por si ofrece información particular adicional.</t>
        </is>
      </c>
      <c r="AN17" s="31" t="n">
        <v>15</v>
      </c>
      <c r="AO17" s="88">
        <f>((R17/(AA17*AN17))/U17)</f>
        <v/>
      </c>
      <c r="AP17" s="88">
        <f>((R17/(AA17*AN17))/Y17)</f>
        <v/>
      </c>
      <c r="AQ17" s="41" t="inlineStr">
        <is>
          <t>No se ha localizado posible valor límite de corta duración para este agente, revisar la FDS del producto por si ofrece información particular adicional.</t>
        </is>
      </c>
      <c r="AR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71" t="n">
        <v>6</v>
      </c>
      <c r="K18" s="165" t="n">
        <v>215</v>
      </c>
      <c r="L18" s="179" t="inlineStr">
        <is>
          <t>MAP53</t>
        </is>
      </c>
      <c r="N18" s="27" t="inlineStr">
        <is>
          <t>0,01-0,2 (MT044)</t>
        </is>
      </c>
      <c r="O18" s="27" t="inlineStr">
        <is>
          <t xml:space="preserve">MTA/MA-017/A89; MTA/MA-024/A92; </t>
        </is>
      </c>
      <c r="P18" s="31" t="n">
        <v>0.1</v>
      </c>
      <c r="R18" s="75" t="n">
        <v>10</v>
      </c>
      <c r="AA18" s="31" t="n">
        <v>0.1</v>
      </c>
      <c r="AB18" s="31" t="n">
        <v>120</v>
      </c>
      <c r="AC18" s="71">
        <f>R18/((0.1*S18)*AA18)</f>
        <v/>
      </c>
      <c r="AD18" s="71">
        <f>R18/(0.1*X18*AA18)</f>
        <v/>
      </c>
      <c r="AE18" s="88" t="inlineStr">
        <is>
          <t>(12 L)</t>
        </is>
      </c>
      <c r="AF18" s="88">
        <f>R18/(0.1*X18)</f>
        <v/>
      </c>
      <c r="AG18" s="90">
        <f>R18/AH18</f>
        <v/>
      </c>
      <c r="AH18" s="31">
        <f>AA18*480</f>
        <v/>
      </c>
      <c r="AI18" s="88">
        <f>AG18/S18</f>
        <v/>
      </c>
      <c r="AJ18" s="88">
        <f>AG18/X18</f>
        <v/>
      </c>
      <c r="AK18" s="88">
        <f>((R18/(AA18*AB18))/S18)</f>
        <v/>
      </c>
      <c r="AL18" s="88">
        <f>((R18/(AA18*AB18))/X18)</f>
        <v/>
      </c>
      <c r="AM18" t="inlineStr">
        <is>
          <t>No se ha localizado valor límite para este agente, revisar la FDS del producto por si ofrece información particular adicional.</t>
        </is>
      </c>
      <c r="AN18" s="31" t="n">
        <v>15</v>
      </c>
      <c r="AO18" s="88">
        <f>((R18/(AA18*AN18))/U18)</f>
        <v/>
      </c>
      <c r="AP18" s="88">
        <f>((R18/(AA18*AN18))/Y18)</f>
        <v/>
      </c>
      <c r="AQ18" s="41" t="inlineStr">
        <is>
          <t>No se ha localizado posible valor límite de corta duración para este agente, revisar la FDS del producto por si ofrece información particular adicional.</t>
        </is>
      </c>
      <c r="AR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94" t="n"/>
      <c r="J19" s="152" t="inlineStr">
        <is>
          <t>1a</t>
        </is>
      </c>
      <c r="K19" s="164" t="inlineStr">
        <is>
          <t>367N</t>
        </is>
      </c>
      <c r="L19" s="94" t="inlineStr">
        <is>
          <t>RFMAR01</t>
        </is>
      </c>
      <c r="M19" s="25" t="inlineStr">
        <is>
          <t>0,2-0,5</t>
        </is>
      </c>
      <c r="N19" s="27" t="inlineStr">
        <is>
          <t>0,2-0,5 (MT040)</t>
        </is>
      </c>
      <c r="O19" s="27" t="inlineStr">
        <is>
          <t>MTA/MA-019/A90</t>
        </is>
      </c>
      <c r="P19" s="31" t="n">
        <v>0.5</v>
      </c>
      <c r="R19" s="75" t="n">
        <v>10</v>
      </c>
      <c r="T19" t="n">
        <v>2.6</v>
      </c>
      <c r="U19" s="41" t="inlineStr">
        <is>
          <t>VLI</t>
        </is>
      </c>
      <c r="V19" t="inlineStr">
        <is>
          <t>272-314</t>
        </is>
      </c>
      <c r="X19" t="n">
        <v>1.3</v>
      </c>
      <c r="Y19" s="18" t="n">
        <v>2.6</v>
      </c>
      <c r="Z19" t="inlineStr">
        <is>
          <t>Suecia</t>
        </is>
      </c>
      <c r="AA19" s="65" t="n">
        <v>0.5</v>
      </c>
      <c r="AB19" s="31" t="n">
        <v>120</v>
      </c>
      <c r="AC19" s="71">
        <f>R19/((0.1*S19)*AA19)</f>
        <v/>
      </c>
      <c r="AD19" s="71">
        <f>R19/(0.1*X19*AA19)</f>
        <v/>
      </c>
      <c r="AE19" s="88" t="inlineStr">
        <is>
          <t>3-100 L
(50 L)</t>
        </is>
      </c>
      <c r="AF19" s="88">
        <f>R19/(0.1*X19)</f>
        <v/>
      </c>
      <c r="AG19" s="90">
        <f>R19/AH19</f>
        <v/>
      </c>
      <c r="AH19" s="31">
        <f>AA19*480</f>
        <v/>
      </c>
      <c r="AI19" s="88">
        <f>AG19/S19</f>
        <v/>
      </c>
      <c r="AJ19" s="88">
        <f>AG19/X19</f>
        <v/>
      </c>
      <c r="AK19" s="88">
        <f>((R19/(AA19*AB19))/S19)</f>
        <v/>
      </c>
      <c r="AL19" s="102">
        <f>((R19/(AA19*AB19))/X19)</f>
        <v/>
      </c>
      <c r="AM19" s="94" t="inlineStr">
        <is>
          <t>En esta valoración se ha considerado TWA de Suecia en Gestis al no existir VLA-ED español para este agente. En cualquier caso, es necesario superar los 154min a 0,5L/min para que la concentración límite sea &lt;10% TWA.</t>
        </is>
      </c>
      <c r="AN19" s="31" t="n">
        <v>15</v>
      </c>
      <c r="AO19" s="88">
        <f>((R19/(AA19*AN19))/U19)</f>
        <v/>
      </c>
      <c r="AP19" s="88">
        <f>((R19/(AA19*AN19))/Y19)</f>
        <v/>
      </c>
      <c r="AQ19" s="94" t="inlineStr">
        <is>
          <t>Las condiciones de muestreo máximas consideradas por el método no son suficientes para alcanzar concentraciones límite &lt;50%VLA-EC. En cualquier caso, sí permiten realizar la comparativa respecto a VLA-EC.</t>
        </is>
      </c>
      <c r="AR19" s="119"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94" t="n"/>
      <c r="J20" s="152" t="inlineStr">
        <is>
          <t>1a</t>
        </is>
      </c>
      <c r="K20" s="164" t="inlineStr">
        <is>
          <t>367N</t>
        </is>
      </c>
      <c r="L20" s="94" t="inlineStr">
        <is>
          <t>RFMAR42</t>
        </is>
      </c>
      <c r="M20" s="25" t="inlineStr">
        <is>
          <t>0,2-0,5</t>
        </is>
      </c>
      <c r="N20" s="27" t="inlineStr">
        <is>
          <t>0,2-0,5 (MT040)</t>
        </is>
      </c>
      <c r="O20" s="27" t="inlineStr">
        <is>
          <t>MTA/MA-019/A90</t>
        </is>
      </c>
      <c r="P20" s="31" t="n">
        <v>0.5</v>
      </c>
      <c r="R20" s="75" t="n">
        <v>10</v>
      </c>
      <c r="T20" t="n">
        <v>2.6</v>
      </c>
      <c r="U20" s="41" t="inlineStr">
        <is>
          <t>VLI</t>
        </is>
      </c>
      <c r="V20" t="inlineStr">
        <is>
          <t>272-314</t>
        </is>
      </c>
      <c r="X20" t="n">
        <v>1.3</v>
      </c>
      <c r="Y20" s="18" t="n">
        <v>2.6</v>
      </c>
      <c r="Z20" t="inlineStr">
        <is>
          <t>Suecia</t>
        </is>
      </c>
      <c r="AA20" s="65" t="n">
        <v>0.5</v>
      </c>
      <c r="AB20" s="31" t="n">
        <v>120</v>
      </c>
      <c r="AC20" s="71">
        <f>R20/((0.1*S20)*AA20)</f>
        <v/>
      </c>
      <c r="AD20" s="71">
        <f>R20/(0.1*X20*AA20)</f>
        <v/>
      </c>
      <c r="AE20" s="88" t="inlineStr">
        <is>
          <t>3-100 L
(50 L)</t>
        </is>
      </c>
      <c r="AF20" s="88">
        <f>R20/(0.1*X20)</f>
        <v/>
      </c>
      <c r="AG20" s="90">
        <f>R20/AH20</f>
        <v/>
      </c>
      <c r="AH20" s="31">
        <f>AA20*480</f>
        <v/>
      </c>
      <c r="AI20" s="88">
        <f>AG20/S20</f>
        <v/>
      </c>
      <c r="AJ20" s="88">
        <f>AG20/X20</f>
        <v/>
      </c>
      <c r="AK20" s="88">
        <f>((R20/(AA20*AB20))/S20)</f>
        <v/>
      </c>
      <c r="AL20" s="102">
        <f>((R20/(AA20*AB20))/X20)</f>
        <v/>
      </c>
      <c r="AM20" s="94" t="inlineStr">
        <is>
          <t>En esta valoración se ha considerado TWA de Suecia en Gestis al no existir VLA-ED español para este agente. En cualquier caso, es necesario superar los 154min a 0,5L/min para que la concentración límite sea &lt;10% TWA.</t>
        </is>
      </c>
      <c r="AN20" s="31" t="n">
        <v>15</v>
      </c>
      <c r="AO20" s="88">
        <f>((R20/(AA20*AN20))/U20)</f>
        <v/>
      </c>
      <c r="AP20" s="88">
        <f>((R20/(AA20*AN20))/Y20)</f>
        <v/>
      </c>
      <c r="AQ20" s="94" t="inlineStr">
        <is>
          <t>Las condiciones de muestreo máximas consideradas por el método no son suficientes para alcanzar concentraciones límite &lt;50%VLA-EC. En cualquier caso, sí permiten realizar la comparativa respecto a VLA-EC.</t>
        </is>
      </c>
      <c r="AR20" s="119" t="inlineStr">
        <is>
          <t>Nota: LEP 2025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s="93" t="n"/>
      <c r="J21" s="71" t="inlineStr">
        <is>
          <t>1b</t>
        </is>
      </c>
      <c r="K21" s="165" t="inlineStr">
        <is>
          <t>368N</t>
        </is>
      </c>
      <c r="L21" s="93" t="inlineStr">
        <is>
          <t>RFMAR01</t>
        </is>
      </c>
      <c r="M21" t="n">
        <v>2</v>
      </c>
      <c r="N21" s="27" t="inlineStr">
        <is>
          <t>2 (IOM Sampler con PVC, MT125)</t>
        </is>
      </c>
      <c r="O21" s="27" t="inlineStr">
        <is>
          <t>MTA/MA-060/A05</t>
        </is>
      </c>
      <c r="P21" s="31" t="n">
        <v>2</v>
      </c>
      <c r="Q21" t="inlineStr">
        <is>
          <t>F.I: 4 (Button); 3,5 (PGP-GSP 3,5)</t>
        </is>
      </c>
      <c r="R21" s="75" t="n">
        <v>10</v>
      </c>
      <c r="S21" t="n">
        <v>1</v>
      </c>
      <c r="T21" t="n">
        <v>2</v>
      </c>
      <c r="U21" t="inlineStr">
        <is>
          <t>VLI, s</t>
        </is>
      </c>
      <c r="V21" t="n">
        <v>314</v>
      </c>
      <c r="AA21" s="31" t="n">
        <v>2</v>
      </c>
      <c r="AB21" s="31" t="n">
        <v>120</v>
      </c>
      <c r="AC21" s="71">
        <f>R21/((0.1*S21)*AA21)</f>
        <v/>
      </c>
      <c r="AD21" s="71">
        <f>R21/(0.1*X21*AA21)</f>
        <v/>
      </c>
      <c r="AE21" s="88">
        <f>R21/(0.1*S21)</f>
        <v/>
      </c>
      <c r="AF21" s="88">
        <f>R21/(0.1*X21)</f>
        <v/>
      </c>
      <c r="AG21" s="90">
        <f>R21/AH21</f>
        <v/>
      </c>
      <c r="AH21" s="31">
        <f>AA21*480</f>
        <v/>
      </c>
      <c r="AI21" s="88">
        <f>AG21/S21</f>
        <v/>
      </c>
      <c r="AJ21" s="88">
        <f>AG21/X21</f>
        <v/>
      </c>
      <c r="AK21" s="88">
        <f>((R21/(AA21*AB21))/S21)</f>
        <v/>
      </c>
      <c r="AL21" s="88">
        <f>((R21/(AA21*AB21))/X21)</f>
        <v/>
      </c>
      <c r="AM21" s="93" t="inlineStr">
        <is>
          <t>Condiciones por defecto (2L/min con IOM Sampler y 120min), de manera general, pueden considerarse adecuadas.</t>
        </is>
      </c>
      <c r="AN21" s="31" t="n">
        <v>15</v>
      </c>
      <c r="AO21" s="88">
        <f>((R21/(AA21*AN21))/U21)</f>
        <v/>
      </c>
      <c r="AP21" s="88">
        <f>((R21/(AA21*AN21))/Y21)</f>
        <v/>
      </c>
      <c r="AQ21" s="94" t="inlineStr">
        <is>
          <t>Condiciones de muestreo generales planteadas por defecto, pueden considerarse adecudadas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94" t="n"/>
      <c r="J22" s="152" t="n"/>
      <c r="K22" s="164" t="n"/>
      <c r="L22" s="94" t="n"/>
      <c r="M22" s="25" t="inlineStr">
        <is>
          <t>0,2-0,5</t>
        </is>
      </c>
      <c r="N22" s="27" t="inlineStr">
        <is>
          <t>0,2-0,5 (MT040)</t>
        </is>
      </c>
      <c r="O22" s="27" t="inlineStr">
        <is>
          <t>MTA/MA-019/A90</t>
        </is>
      </c>
      <c r="P22" s="31" t="n">
        <v>0.5</v>
      </c>
      <c r="R22" s="75" t="n">
        <v>10</v>
      </c>
      <c r="T22" t="n">
        <v>7</v>
      </c>
      <c r="U22" t="inlineStr">
        <is>
          <t>VLI</t>
        </is>
      </c>
      <c r="V22" t="inlineStr">
        <is>
          <t>314-335</t>
        </is>
      </c>
      <c r="X22" s="18" t="n">
        <v>3.5</v>
      </c>
      <c r="Y22" s="18" t="n">
        <v>7</v>
      </c>
      <c r="Z22" t="inlineStr">
        <is>
          <t>Suecia</t>
        </is>
      </c>
      <c r="AA22" s="31" t="n">
        <v>0.5</v>
      </c>
      <c r="AB22" s="31" t="n">
        <v>120</v>
      </c>
      <c r="AC22" s="71">
        <f>R22/((0.1*S22)*AA22)</f>
        <v/>
      </c>
      <c r="AD22" s="71">
        <f>R22/(0.1*X22*AA22)</f>
        <v/>
      </c>
      <c r="AE22" s="88" t="inlineStr">
        <is>
          <t>3-100 L
(50 L)</t>
        </is>
      </c>
      <c r="AF22" s="88">
        <f>R22/(0.1*X22)</f>
        <v/>
      </c>
      <c r="AG22" s="90">
        <f>R22/AH22</f>
        <v/>
      </c>
      <c r="AH22" s="31">
        <f>AA22*480</f>
        <v/>
      </c>
      <c r="AI22" s="88">
        <f>AG22/S22</f>
        <v/>
      </c>
      <c r="AJ22" s="88">
        <f>AG22/X22</f>
        <v/>
      </c>
      <c r="AK22" s="88">
        <f>((R22/(AA22*AB22))/S22)</f>
        <v/>
      </c>
      <c r="AL22" s="88">
        <f>((R22/(AA22*AB22))/X22)</f>
        <v/>
      </c>
      <c r="AM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N22" s="31" t="n">
        <v>15</v>
      </c>
      <c r="AO22" s="88">
        <f>((R22/(AA22*AN22))/U22)</f>
        <v/>
      </c>
      <c r="AP22" s="88">
        <f>((R22/(AA22*AN22))/Y22)</f>
        <v/>
      </c>
      <c r="AQ22" s="94" t="inlineStr">
        <is>
          <t>Condiciones de muestreo generales planteadas por defecto, pueden considerarse adecudadas para comparativa con valor límite de corta duración.</t>
        </is>
      </c>
      <c r="AR22" s="119"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94" t="n"/>
      <c r="J23" s="152" t="n"/>
      <c r="K23" s="164" t="n"/>
      <c r="L23" s="94" t="n"/>
      <c r="M23" s="25" t="inlineStr">
        <is>
          <t>0,2-0,5</t>
        </is>
      </c>
      <c r="N23" s="27" t="inlineStr">
        <is>
          <t>0,2-0,5 (MT040)</t>
        </is>
      </c>
      <c r="O23" s="27" t="inlineStr">
        <is>
          <t>MTA/MA-019/A90</t>
        </is>
      </c>
      <c r="P23" s="31" t="n">
        <v>0.5</v>
      </c>
      <c r="R23" s="75" t="n">
        <v>10</v>
      </c>
      <c r="T23" t="n">
        <v>7</v>
      </c>
      <c r="U23" t="inlineStr">
        <is>
          <t>VLI</t>
        </is>
      </c>
      <c r="V23" t="inlineStr">
        <is>
          <t>314-335</t>
        </is>
      </c>
      <c r="X23" s="18" t="n">
        <v>3.5</v>
      </c>
      <c r="Y23" s="18" t="n">
        <v>7</v>
      </c>
      <c r="Z23" t="inlineStr">
        <is>
          <t>Suecia</t>
        </is>
      </c>
      <c r="AA23" s="31" t="n">
        <v>0.5</v>
      </c>
      <c r="AB23" s="31" t="n">
        <v>120</v>
      </c>
      <c r="AC23" s="71">
        <f>R23/((0.1*S23)*AA23)</f>
        <v/>
      </c>
      <c r="AD23" s="71">
        <f>R23/(0.1*X23*AA23)</f>
        <v/>
      </c>
      <c r="AE23" s="88" t="inlineStr">
        <is>
          <t>3-100 L
(50 L)</t>
        </is>
      </c>
      <c r="AF23" s="88">
        <f>R23/(0.1*X23)</f>
        <v/>
      </c>
      <c r="AG23" s="90">
        <f>R23/AH23</f>
        <v/>
      </c>
      <c r="AH23" s="31">
        <f>AA23*480</f>
        <v/>
      </c>
      <c r="AI23" s="88">
        <f>AG23/S23</f>
        <v/>
      </c>
      <c r="AJ23" s="88">
        <f>AG23/X23</f>
        <v/>
      </c>
      <c r="AK23" s="88">
        <f>((R23/(AA23*AB23))/S23)</f>
        <v/>
      </c>
      <c r="AL23" s="88">
        <f>((R23/(AA23*AB23))/X23)</f>
        <v/>
      </c>
      <c r="AM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N23" s="31" t="n">
        <v>15</v>
      </c>
      <c r="AO23" s="88">
        <f>((R23/(AA23*AN23))/U23)</f>
        <v/>
      </c>
      <c r="AP23" s="88">
        <f>((R23/(AA23*AN23))/Y23)</f>
        <v/>
      </c>
      <c r="AQ23" s="94" t="inlineStr">
        <is>
          <t>Condiciones de muestreo generales planteadas por defecto, pueden considerarse adecudadas para comparativa con valor límite de corta duración.</t>
        </is>
      </c>
      <c r="AR23" s="119"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94" t="n"/>
      <c r="J24" s="152" t="inlineStr">
        <is>
          <t>1a</t>
        </is>
      </c>
      <c r="K24" s="164" t="inlineStr">
        <is>
          <t>367N</t>
        </is>
      </c>
      <c r="L24" s="94" t="inlineStr">
        <is>
          <t>RFMAR01</t>
        </is>
      </c>
      <c r="M24" s="25" t="inlineStr">
        <is>
          <t>0,2-0,5</t>
        </is>
      </c>
      <c r="N24" s="27" t="inlineStr">
        <is>
          <t>0,2-0,5 (MT040)</t>
        </is>
      </c>
      <c r="O24" s="27" t="inlineStr">
        <is>
          <t>MTA/MA-019/A90</t>
        </is>
      </c>
      <c r="P24" s="31" t="n">
        <v>0.5</v>
      </c>
      <c r="R24" s="75" t="n">
        <v>10</v>
      </c>
      <c r="S24" t="n">
        <v>7.6</v>
      </c>
      <c r="T24" s="18" t="n">
        <v>15</v>
      </c>
      <c r="U24" s="18" t="inlineStr">
        <is>
          <t>VLI</t>
        </is>
      </c>
      <c r="V24" s="18" t="inlineStr">
        <is>
          <t>331-314</t>
        </is>
      </c>
      <c r="W24" s="18" t="n"/>
      <c r="AA24" s="31" t="n">
        <v>0.5</v>
      </c>
      <c r="AB24" s="31" t="n">
        <v>120</v>
      </c>
      <c r="AC24" s="71">
        <f>R24/((0.1*S24)*AA24)</f>
        <v/>
      </c>
      <c r="AD24" s="71">
        <f>R24/(0.1*X24*AA24)</f>
        <v/>
      </c>
      <c r="AE24" s="88" t="inlineStr">
        <is>
          <t>3-100 L
(50 L)</t>
        </is>
      </c>
      <c r="AF24" s="88">
        <f>R24/(0.1*X24)</f>
        <v/>
      </c>
      <c r="AG24" s="90">
        <f>R24/AH24</f>
        <v/>
      </c>
      <c r="AH24" s="31">
        <f>AA24*480</f>
        <v/>
      </c>
      <c r="AI24" s="88">
        <f>AG24/S24</f>
        <v/>
      </c>
      <c r="AJ24" s="88">
        <f>AG24/X24</f>
        <v/>
      </c>
      <c r="AK24" s="88">
        <f>((R24/(AA24*AB24))/S24)</f>
        <v/>
      </c>
      <c r="AL24" s="88">
        <f>((R24/(AA24*AB24))/X24)</f>
        <v/>
      </c>
      <c r="AM24" s="94" t="inlineStr">
        <is>
          <t>Condiciones por defecto (caudal máximo del método a 0,5L/min y 120min), de manera general, podrían considerarse adecuadas. Con caudal mínimo de método (0,2L/min) también se alcanzaría una concentración límite &lt;10%VLA-ED.</t>
        </is>
      </c>
      <c r="AN24" s="31" t="n">
        <v>15</v>
      </c>
      <c r="AO24" s="88">
        <f>((R24/(AA24*AN24))/U24)</f>
        <v/>
      </c>
      <c r="AP24" s="88">
        <f>((R24/(AA24*AN24))/Y24)</f>
        <v/>
      </c>
      <c r="AQ24" s="94" t="inlineStr">
        <is>
          <t>Condiciones de muestreo generales planteadas por defecto, pueden considerarse adecudadas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94" t="n"/>
      <c r="J25" s="152" t="inlineStr">
        <is>
          <t>1a</t>
        </is>
      </c>
      <c r="K25" s="164" t="inlineStr">
        <is>
          <t>367N</t>
        </is>
      </c>
      <c r="L25" s="94" t="inlineStr">
        <is>
          <t>RFMAR42</t>
        </is>
      </c>
      <c r="M25" s="25" t="inlineStr">
        <is>
          <t>0,2-0,5</t>
        </is>
      </c>
      <c r="N25" s="27" t="inlineStr">
        <is>
          <t>0,2-0,5 (MT040)</t>
        </is>
      </c>
      <c r="O25" s="27" t="inlineStr">
        <is>
          <t>MTA/MA-019/A90</t>
        </is>
      </c>
      <c r="P25" s="31" t="n">
        <v>0.5</v>
      </c>
      <c r="R25" s="75" t="n">
        <v>10</v>
      </c>
      <c r="S25" t="n">
        <v>7.6</v>
      </c>
      <c r="T25" s="18" t="n">
        <v>15</v>
      </c>
      <c r="U25" s="18" t="inlineStr">
        <is>
          <t>VLI</t>
        </is>
      </c>
      <c r="V25" s="18" t="inlineStr">
        <is>
          <t>331-314</t>
        </is>
      </c>
      <c r="W25" s="18" t="n"/>
      <c r="AA25" s="31" t="n">
        <v>0.5</v>
      </c>
      <c r="AB25" s="31" t="n">
        <v>120</v>
      </c>
      <c r="AC25" s="71">
        <f>R25/((0.1*S25)*AA25)</f>
        <v/>
      </c>
      <c r="AD25" s="71">
        <f>R25/(0.1*X25*AA25)</f>
        <v/>
      </c>
      <c r="AE25" s="88" t="inlineStr">
        <is>
          <t>3-100 L
(50 L)</t>
        </is>
      </c>
      <c r="AF25" s="88">
        <f>R25/(0.1*X25)</f>
        <v/>
      </c>
      <c r="AG25" s="90">
        <f>R25/AH25</f>
        <v/>
      </c>
      <c r="AH25" s="31">
        <f>AA25*480</f>
        <v/>
      </c>
      <c r="AI25" s="88">
        <f>AG25/S25</f>
        <v/>
      </c>
      <c r="AJ25" s="88">
        <f>AG25/X25</f>
        <v/>
      </c>
      <c r="AK25" s="88">
        <f>((R25/(AA25*AB25))/S25)</f>
        <v/>
      </c>
      <c r="AL25" s="88">
        <f>((R25/(AA25*AB25))/X25)</f>
        <v/>
      </c>
      <c r="AM25" s="94" t="inlineStr">
        <is>
          <t>Condiciones por defecto (caudal máximo del método a 0,5L/min y 120min), de manera general, podrían considerarse adecuadas. Con caudal mínimo de método (0,2L/min) también se alcanzaría una concentración límite &lt;10%VLA-ED.</t>
        </is>
      </c>
      <c r="AN25" s="31" t="n">
        <v>15</v>
      </c>
      <c r="AO25" s="88">
        <f>((R25/(AA25*AN25))/U25)</f>
        <v/>
      </c>
      <c r="AP25" s="88">
        <f>((R25/(AA25*AN25))/Y25)</f>
        <v/>
      </c>
      <c r="AQ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94" t="n"/>
      <c r="J26" s="152" t="n"/>
      <c r="K26" s="164" t="n"/>
      <c r="L26" s="94" t="n"/>
      <c r="M26" s="25" t="inlineStr">
        <is>
          <t>0,2-0,3</t>
        </is>
      </c>
      <c r="N26" s="27" t="inlineStr">
        <is>
          <t>0,2-0,3 (MT040)</t>
        </is>
      </c>
      <c r="O26" s="27" t="inlineStr">
        <is>
          <t>MTA/MA-019/A90</t>
        </is>
      </c>
      <c r="P26" s="31" t="n">
        <v>0.3</v>
      </c>
      <c r="R26" s="75" t="n">
        <v>10</v>
      </c>
      <c r="S26" t="n">
        <v>1.5</v>
      </c>
      <c r="T26" s="18" t="n">
        <v>2.5</v>
      </c>
      <c r="U26" s="18" t="inlineStr">
        <is>
          <t>VLB, VLI</t>
        </is>
      </c>
      <c r="V26" s="18" t="inlineStr">
        <is>
          <t>330-310-300-314</t>
        </is>
      </c>
      <c r="W26" s="18" t="n"/>
      <c r="AA26" s="31" t="n">
        <v>0.3</v>
      </c>
      <c r="AB26" s="31" t="n">
        <v>120</v>
      </c>
      <c r="AC26" s="72">
        <f>R26/((0.1*S26)*AA26)</f>
        <v/>
      </c>
      <c r="AD26" s="71">
        <f>R26/(0.1*X26*AA26)</f>
        <v/>
      </c>
      <c r="AE26" s="88" t="inlineStr">
        <is>
          <t>3-100 L
(50 L)</t>
        </is>
      </c>
      <c r="AF26" s="88">
        <f>R26/(0.1*X26)</f>
        <v/>
      </c>
      <c r="AG26" s="90">
        <f>R26/AH26</f>
        <v/>
      </c>
      <c r="AH26" s="31">
        <f>AA26*480</f>
        <v/>
      </c>
      <c r="AI26" s="88">
        <f>AG26/S26</f>
        <v/>
      </c>
      <c r="AJ26" s="88">
        <f>AG26/X26</f>
        <v/>
      </c>
      <c r="AK26" s="102">
        <f>((R26/(AA26*AB26))/S26)</f>
        <v/>
      </c>
      <c r="AL26" s="88">
        <f>((R26/(AA26*AB26))/X26)</f>
        <v/>
      </c>
      <c r="AM26" s="94" t="inlineStr">
        <is>
          <t>MTA/MA-019/A90 indica un caudal 0,2-0,3 para HF, de manera que es necesario superar el tiempo mínimo de muestreo en cualquier caso (222min a 0,3L/min; 333min a 0,2L/min).</t>
        </is>
      </c>
      <c r="AN26" s="31" t="n">
        <v>15</v>
      </c>
      <c r="AO26" s="88">
        <f>((R26/(AA26*AN26))/U26)</f>
        <v/>
      </c>
      <c r="AP26" s="88">
        <f>((R26/(AA26*AN26))/Y26)</f>
        <v/>
      </c>
      <c r="AQ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94" t="n"/>
      <c r="J27" s="152" t="n"/>
      <c r="K27" s="164" t="n"/>
      <c r="L27" s="94" t="n"/>
      <c r="M27" s="25" t="inlineStr">
        <is>
          <t>0,2-0,3</t>
        </is>
      </c>
      <c r="N27" s="27" t="inlineStr">
        <is>
          <t>0,2-0,3 (MT040)</t>
        </is>
      </c>
      <c r="O27" s="27" t="inlineStr">
        <is>
          <t>MTA/MA-019/A90</t>
        </is>
      </c>
      <c r="P27" s="31" t="n">
        <v>0.3</v>
      </c>
      <c r="R27" s="75" t="n">
        <v>10</v>
      </c>
      <c r="S27" t="n">
        <v>1.5</v>
      </c>
      <c r="T27" s="18" t="n">
        <v>2.5</v>
      </c>
      <c r="U27" s="18" t="inlineStr">
        <is>
          <t>VLB, VLI</t>
        </is>
      </c>
      <c r="V27" s="18" t="inlineStr">
        <is>
          <t>330-310-300-314</t>
        </is>
      </c>
      <c r="W27" s="18" t="n"/>
      <c r="AA27" s="31" t="n">
        <v>0.3</v>
      </c>
      <c r="AB27" s="31" t="n">
        <v>120</v>
      </c>
      <c r="AC27" s="72">
        <f>R27/((0.1*S27)*AA27)</f>
        <v/>
      </c>
      <c r="AD27" s="71">
        <f>R27/(0.1*X27*AA27)</f>
        <v/>
      </c>
      <c r="AE27" s="88" t="inlineStr">
        <is>
          <t>3-100 L
(50 L)</t>
        </is>
      </c>
      <c r="AF27" s="88">
        <f>R27/(0.1*X27)</f>
        <v/>
      </c>
      <c r="AG27" s="90">
        <f>R27/AH27</f>
        <v/>
      </c>
      <c r="AH27" s="31">
        <f>AA27*480</f>
        <v/>
      </c>
      <c r="AI27" s="88">
        <f>AG27/S27</f>
        <v/>
      </c>
      <c r="AJ27" s="88">
        <f>AG27/X27</f>
        <v/>
      </c>
      <c r="AK27" s="102">
        <f>((R27/(AA27*AB27))/S27)</f>
        <v/>
      </c>
      <c r="AL27" s="88">
        <f>((R27/(AA27*AB27))/X27)</f>
        <v/>
      </c>
      <c r="AM27" s="94" t="inlineStr">
        <is>
          <t>MTA/MA-019/A90 indica un caudal 0,2-0,3 para HF, de manera que es necesario superar el tiempo mínimo de muestreo en cualquier caso (222min a 0,3L/min; 333min a 0,2L/min).</t>
        </is>
      </c>
      <c r="AN27" s="31" t="n">
        <v>15</v>
      </c>
      <c r="AO27" s="88">
        <f>((R27/(AA27*AN27))/U27)</f>
        <v/>
      </c>
      <c r="AP27" s="88">
        <f>((R27/(AA27*AN27))/Y27)</f>
        <v/>
      </c>
      <c r="AQ27" s="94" t="inlineStr">
        <is>
          <t>Las condiciones de muestreo máximas consideradas por el método no son suficientes para alcanzar concentraciones límite &lt;50%VLA-EC. En cualquier caso, sí permiten realizar la comparativa respecto a VLA-EC.</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94" t="n"/>
      <c r="J28" s="152" t="n"/>
      <c r="K28" s="164" t="n"/>
      <c r="L28" s="94" t="n"/>
      <c r="M28" s="25" t="inlineStr">
        <is>
          <t>0,05-0,5</t>
        </is>
      </c>
      <c r="N28" s="27" t="inlineStr">
        <is>
          <t>0,05-0,5 (MT083 con impinger)</t>
        </is>
      </c>
      <c r="O28" s="27" t="inlineStr">
        <is>
          <t>OSHA ID-115SG</t>
        </is>
      </c>
      <c r="P28" s="31" t="n">
        <v>0.5</v>
      </c>
      <c r="R28" s="75" t="n">
        <v>1</v>
      </c>
      <c r="X28" t="n">
        <v>1</v>
      </c>
      <c r="Y28" t="n">
        <v>3</v>
      </c>
      <c r="Z28" t="inlineStr">
        <is>
          <t>Polonia</t>
        </is>
      </c>
      <c r="AA28" s="31" t="n">
        <v>0.5</v>
      </c>
      <c r="AB28" s="31" t="n">
        <v>120</v>
      </c>
      <c r="AC28" s="71">
        <f>R28/((0.1*S28)*AA28)</f>
        <v/>
      </c>
      <c r="AD28" s="71">
        <f>R28/(0.1*X28*AA28)</f>
        <v/>
      </c>
      <c r="AE28" s="88" t="inlineStr">
        <is>
          <t>120-240 L</t>
        </is>
      </c>
      <c r="AF28" s="88">
        <f>R28/(0.1*X28)</f>
        <v/>
      </c>
      <c r="AG28" s="90">
        <f>R28/AH28</f>
        <v/>
      </c>
      <c r="AH28" s="31">
        <f>AA28*480</f>
        <v/>
      </c>
      <c r="AI28" s="88">
        <f>AG28/S28</f>
        <v/>
      </c>
      <c r="AJ28" s="88">
        <f>AG28/X28</f>
        <v/>
      </c>
      <c r="AK28" s="88">
        <f>((R28/(AA28*AB28))/S28)</f>
        <v/>
      </c>
      <c r="AL28" s="88">
        <f>((R28/(AA28*AB28))/X28)</f>
        <v/>
      </c>
      <c r="AM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N28" s="31" t="n">
        <v>15</v>
      </c>
      <c r="AO28" s="88">
        <f>((R28/(AA28*AN28))/U28)</f>
        <v/>
      </c>
      <c r="AP28" s="88">
        <f>((R28/(AA28*AN28))/Y28)</f>
        <v/>
      </c>
      <c r="AQ28" s="94" t="inlineStr">
        <is>
          <t>Condiciones de muestreo generales planteadas por defecto, pueden considerarse adecudadas para comparativa con valor límite de corta duración.</t>
        </is>
      </c>
      <c r="AR28" s="118" t="inlineStr">
        <is>
          <t>Nota: LEP 2025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94" t="n"/>
      <c r="J29" s="152" t="n"/>
      <c r="K29" s="164" t="n"/>
      <c r="L29" s="94" t="n"/>
      <c r="M29" s="25" t="inlineStr">
        <is>
          <t>0,05-0,5</t>
        </is>
      </c>
      <c r="N29" s="27" t="inlineStr">
        <is>
          <t>0,05-0,5 (MT083 con impinger)</t>
        </is>
      </c>
      <c r="O29" s="27" t="inlineStr">
        <is>
          <t>OSHA ID-115SG</t>
        </is>
      </c>
      <c r="P29" s="31" t="n">
        <v>0.5</v>
      </c>
      <c r="R29" s="75" t="n">
        <v>1</v>
      </c>
      <c r="X29" t="n">
        <v>1</v>
      </c>
      <c r="Y29" t="n">
        <v>3</v>
      </c>
      <c r="Z29" t="inlineStr">
        <is>
          <t>Polonia</t>
        </is>
      </c>
      <c r="AA29" s="31" t="n">
        <v>0.5</v>
      </c>
      <c r="AB29" s="31" t="n">
        <v>120</v>
      </c>
      <c r="AC29" s="71">
        <f>R29/((0.1*S29)*AA29)</f>
        <v/>
      </c>
      <c r="AD29" s="71">
        <f>R29/(0.1*X29*AA29)</f>
        <v/>
      </c>
      <c r="AE29" s="88" t="inlineStr">
        <is>
          <t>120-240 L</t>
        </is>
      </c>
      <c r="AF29" s="88">
        <f>R29/(0.1*X29)</f>
        <v/>
      </c>
      <c r="AG29" s="90">
        <f>R29/AH29</f>
        <v/>
      </c>
      <c r="AH29" s="31">
        <f>AA29*480</f>
        <v/>
      </c>
      <c r="AI29" s="88">
        <f>AG29/S29</f>
        <v/>
      </c>
      <c r="AJ29" s="88">
        <f>AG29/X29</f>
        <v/>
      </c>
      <c r="AK29" s="88">
        <f>((R29/(AA29*AB29))/S29)</f>
        <v/>
      </c>
      <c r="AL29" s="88">
        <f>((R29/(AA29*AB29))/X29)</f>
        <v/>
      </c>
      <c r="AM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N29" s="31" t="n">
        <v>15</v>
      </c>
      <c r="AO29" s="88">
        <f>((R29/(AA29*AN29))/U29)</f>
        <v/>
      </c>
      <c r="AP29" s="88">
        <f>((R29/(AA29*AN29))/Y29)</f>
        <v/>
      </c>
      <c r="AQ29" s="94" t="inlineStr">
        <is>
          <t>Condiciones de muestreo generales planteadas por defecto, pueden considerarse adecudadas para comparativa con valor límite de corta duración.</t>
        </is>
      </c>
      <c r="AR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s="94" t="n"/>
      <c r="J30" s="152" t="inlineStr">
        <is>
          <t>1b</t>
        </is>
      </c>
      <c r="K30" s="164" t="inlineStr">
        <is>
          <t>368N</t>
        </is>
      </c>
      <c r="L30" s="94" t="inlineStr">
        <is>
          <t>RFMAR01</t>
        </is>
      </c>
      <c r="M30" t="n">
        <v>2</v>
      </c>
      <c r="N30" s="27" t="inlineStr">
        <is>
          <t>2 (IOM Sampler con PVC, MT125)</t>
        </is>
      </c>
      <c r="O30" s="27" t="inlineStr">
        <is>
          <t>MTA/MA-060/A05</t>
        </is>
      </c>
      <c r="P30" s="31" t="n">
        <v>2</v>
      </c>
      <c r="Q30" t="inlineStr">
        <is>
          <t>F.I: 4 (Button); 3,5 (PGP-GSP 3,5)</t>
        </is>
      </c>
      <c r="R30" s="75" t="n">
        <v>1</v>
      </c>
      <c r="S30" s="18" t="n">
        <v>0.05</v>
      </c>
      <c r="U30" s="18" t="inlineStr">
        <is>
          <t>VLI, s, d, az</t>
        </is>
      </c>
      <c r="V30" t="n">
        <v>314</v>
      </c>
      <c r="X30" t="n">
        <v>0.05</v>
      </c>
      <c r="Y30" s="18" t="n">
        <v>0.1</v>
      </c>
      <c r="Z30" t="inlineStr">
        <is>
          <t>Finlandia</t>
        </is>
      </c>
      <c r="AA30" s="31" t="n">
        <v>2</v>
      </c>
      <c r="AB30" s="31" t="n">
        <v>120</v>
      </c>
      <c r="AC30" s="71">
        <f>R30/((0.1*S30)*AA30)</f>
        <v/>
      </c>
      <c r="AD30" s="71">
        <f>R30/(0.1*X30*AA30)</f>
        <v/>
      </c>
      <c r="AE30" s="88">
        <f>R30/(0.1*S30)</f>
        <v/>
      </c>
      <c r="AF30" s="88">
        <f>R30/(0.1*X30)</f>
        <v/>
      </c>
      <c r="AG30" s="90">
        <f>R30/AH30</f>
        <v/>
      </c>
      <c r="AH30" s="31">
        <f>AA30*480</f>
        <v/>
      </c>
      <c r="AI30" s="88">
        <f>AG30/S30</f>
        <v/>
      </c>
      <c r="AJ30" s="88">
        <f>AG30/X30</f>
        <v/>
      </c>
      <c r="AK30" s="88">
        <f>((R30/(AA30*AB30))/S30)</f>
        <v/>
      </c>
      <c r="AL30" s="88">
        <f>((R30/(AA30*AB30))/X30)</f>
        <v/>
      </c>
      <c r="AM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c r="AN30" s="31" t="n">
        <v>15</v>
      </c>
      <c r="AO30" s="88">
        <f>((R30/(AA30*AN30))/U30)</f>
        <v/>
      </c>
      <c r="AP30" s="88">
        <f>((R30/(AA30*AN30))/Y30)</f>
        <v/>
      </c>
      <c r="AQ30" s="94" t="inlineStr">
        <is>
          <t>Condiciones de muestreo generales planteadas por defecto, pueden considerarse adecudadas para comparativa con valor límite de corta duración.</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s="94" t="n"/>
      <c r="J31" s="152" t="n"/>
      <c r="K31" s="164" t="n"/>
      <c r="L31" s="94" t="n"/>
      <c r="M31" t="n">
        <v>2</v>
      </c>
      <c r="N31" s="27" t="inlineStr">
        <is>
          <t>2 (IOM Sampler con FV soxhlet, MT109)</t>
        </is>
      </c>
      <c r="O31" s="27" t="inlineStr">
        <is>
          <t>MDHS 47/3</t>
        </is>
      </c>
      <c r="P31" s="31" t="n">
        <v>2</v>
      </c>
      <c r="Q31" t="inlineStr">
        <is>
          <t>F.I: 4 (Button); 3,5 (PGP-GSP 3,5)</t>
        </is>
      </c>
      <c r="R31" s="75" t="n">
        <v>100</v>
      </c>
      <c r="X31" t="n">
        <v>0.6</v>
      </c>
      <c r="Z31" t="inlineStr">
        <is>
          <t>UK (FSC)</t>
        </is>
      </c>
      <c r="AA31" s="31" t="n">
        <v>2</v>
      </c>
      <c r="AB31" s="31" t="n">
        <v>120</v>
      </c>
      <c r="AC31" s="71">
        <f>R31/((0.1*S31)*AA31)</f>
        <v/>
      </c>
      <c r="AD31" s="73">
        <f>R31/(0.1*X31*AA31)</f>
        <v/>
      </c>
      <c r="AE31" s="88">
        <f>R31/(0.1*S31)</f>
        <v/>
      </c>
      <c r="AF31" s="88">
        <f>R31/(0.1*X31)</f>
        <v/>
      </c>
      <c r="AG31" s="90">
        <f>R31/AH31</f>
        <v/>
      </c>
      <c r="AH31" s="31">
        <f>AA31*480</f>
        <v/>
      </c>
      <c r="AI31" s="88">
        <f>AG31/S31</f>
        <v/>
      </c>
      <c r="AJ31" s="88">
        <f>AG31/X31</f>
        <v/>
      </c>
      <c r="AK31" s="88">
        <f>((R31/(AA31*AB31))/S31)</f>
        <v/>
      </c>
      <c r="AL31" s="102">
        <f>((R31/(AA31*AB31))/X31)</f>
        <v/>
      </c>
      <c r="AM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N31" s="31" t="n">
        <v>15</v>
      </c>
      <c r="AO31" s="88">
        <f>((R31/(AA31*AN31))/U31)</f>
        <v/>
      </c>
      <c r="AP31" s="88">
        <f>((R31/(AA31*AN31))/Y31)</f>
        <v/>
      </c>
      <c r="AQ31" s="41" t="inlineStr">
        <is>
          <t>No se ha localizado posible valor límite de corta duración para este agente, revisar la FDS del producto por si ofrece información particular adicional.</t>
        </is>
      </c>
      <c r="AR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R32" s="79" t="n">
        <v>0.5</v>
      </c>
      <c r="AB32" s="31" t="n">
        <v>120</v>
      </c>
      <c r="AC32" s="71">
        <f>R32/((0.1*S32)*AA32)</f>
        <v/>
      </c>
      <c r="AD32" s="71">
        <f>R32/(0.1*X32*AA32)</f>
        <v/>
      </c>
      <c r="AE32" s="88">
        <f>R32/(0.1*S32)</f>
        <v/>
      </c>
      <c r="AF32" s="88">
        <f>R32/(0.1*X32)</f>
        <v/>
      </c>
      <c r="AG32" s="90">
        <f>R32/AH32</f>
        <v/>
      </c>
      <c r="AH32" s="31">
        <f>AA32*480</f>
        <v/>
      </c>
      <c r="AI32" s="88">
        <f>AG32/S32</f>
        <v/>
      </c>
      <c r="AJ32" s="88">
        <f>AG32/X32</f>
        <v/>
      </c>
      <c r="AK32" s="88">
        <f>((R32/(AA32*AB32))/S32)</f>
        <v/>
      </c>
      <c r="AL32" s="88">
        <f>((R32/(AA32*AB32))/X32)</f>
        <v/>
      </c>
      <c r="AM32" t="inlineStr">
        <is>
          <t>No se ha localizado valor límite para este agente, revisar la FDS del producto por si ofrece información particular adicional.</t>
        </is>
      </c>
      <c r="AN32" s="31" t="n">
        <v>15</v>
      </c>
      <c r="AO32" s="88">
        <f>((R32/(AA32*AN32))/U32)</f>
        <v/>
      </c>
      <c r="AP32" s="88">
        <f>((R32/(AA32*AN32))/Y32)</f>
        <v/>
      </c>
      <c r="AQ32" s="41" t="inlineStr">
        <is>
          <t>No se ha localizado posible valor límite de corta duración para este agente, revisar la FDS del producto por si ofrece información particular adicional.</t>
        </is>
      </c>
      <c r="AR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R33" s="79" t="n">
        <v>0.5</v>
      </c>
      <c r="AB33" s="31" t="n">
        <v>120</v>
      </c>
      <c r="AC33" s="71">
        <f>R33/((0.1*S33)*AA33)</f>
        <v/>
      </c>
      <c r="AD33" s="71">
        <f>R33/(0.1*X33*AA33)</f>
        <v/>
      </c>
      <c r="AE33" s="88">
        <f>R33/(0.1*S33)</f>
        <v/>
      </c>
      <c r="AF33" s="88">
        <f>R33/(0.1*X33)</f>
        <v/>
      </c>
      <c r="AG33" s="90">
        <f>R33/AH33</f>
        <v/>
      </c>
      <c r="AH33" s="31">
        <f>AA33*480</f>
        <v/>
      </c>
      <c r="AI33" s="88">
        <f>AG33/S33</f>
        <v/>
      </c>
      <c r="AJ33" s="88">
        <f>AG33/X33</f>
        <v/>
      </c>
      <c r="AK33" s="88">
        <f>((R33/(AA33*AB33))/S33)</f>
        <v/>
      </c>
      <c r="AL33" s="88">
        <f>((R33/(AA33*AB33))/X33)</f>
        <v/>
      </c>
      <c r="AM33" t="inlineStr">
        <is>
          <t>No se ha localizado valor límite para este agente, revisar la FDS del producto por si ofrece información particular adicional.</t>
        </is>
      </c>
      <c r="AN33" s="31" t="n">
        <v>15</v>
      </c>
      <c r="AO33" s="88">
        <f>((R33/(AA33*AN33))/U33)</f>
        <v/>
      </c>
      <c r="AP33" s="88">
        <f>((R33/(AA33*AN33))/Y33)</f>
        <v/>
      </c>
      <c r="AQ33" s="41" t="inlineStr">
        <is>
          <t>No se ha localizado posible valor límite de corta duración para este agente, revisar la FDS del producto por si ofrece información particular adicional.</t>
        </is>
      </c>
      <c r="AR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I34" s="107" t="n"/>
      <c r="J34" s="153" t="n"/>
      <c r="K34" s="166" t="n"/>
      <c r="L34" s="107" t="n"/>
      <c r="P34" s="35" t="n"/>
      <c r="R34" s="76" t="n">
        <v>0.01</v>
      </c>
      <c r="AA34" s="35" t="n"/>
      <c r="AB34" s="31" t="n">
        <v>120</v>
      </c>
      <c r="AC34" s="71">
        <f>R34/((0.1*S34)*AA34)</f>
        <v/>
      </c>
      <c r="AD34" s="71">
        <f>R34/(0.1*X34*AA34)</f>
        <v/>
      </c>
      <c r="AE34" s="88">
        <f>R34/(0.1*S34)</f>
        <v/>
      </c>
      <c r="AF34" s="88">
        <f>R34/(0.1*X34)</f>
        <v/>
      </c>
      <c r="AG34" s="90">
        <f>R34/AH34</f>
        <v/>
      </c>
      <c r="AH34" s="31">
        <f>AA34*480</f>
        <v/>
      </c>
      <c r="AI34" s="88">
        <f>AG34/S34</f>
        <v/>
      </c>
      <c r="AJ34" s="88">
        <f>AG34/X34</f>
        <v/>
      </c>
      <c r="AK34" s="88">
        <f>((R34/(AA34*AB34))/S34)</f>
        <v/>
      </c>
      <c r="AL34" s="88">
        <f>((R34/(AA34*AB34))/X34)</f>
        <v/>
      </c>
      <c r="AM34" s="107" t="n"/>
      <c r="AN34" s="31" t="n">
        <v>15</v>
      </c>
      <c r="AO34" s="88">
        <f>((R34/(AA34*AN34))/U34)</f>
        <v/>
      </c>
      <c r="AP34" s="88">
        <f>((R34/(AA34*AN34))/Y34)</f>
        <v/>
      </c>
      <c r="AQ34" s="107" t="n"/>
      <c r="AR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I35" s="107" t="n"/>
      <c r="J35" s="153" t="n"/>
      <c r="K35" s="166" t="n"/>
      <c r="L35" s="107" t="n"/>
      <c r="P35" s="35" t="n"/>
      <c r="R35" s="76" t="n">
        <v>0.01</v>
      </c>
      <c r="AA35" s="35" t="n"/>
      <c r="AB35" s="31" t="n">
        <v>120</v>
      </c>
      <c r="AC35" s="71">
        <f>R35/((0.1*S35)*AA35)</f>
        <v/>
      </c>
      <c r="AD35" s="71">
        <f>R35/(0.1*X35*AA35)</f>
        <v/>
      </c>
      <c r="AE35" s="88">
        <f>R35/(0.1*S35)</f>
        <v/>
      </c>
      <c r="AF35" s="88">
        <f>R35/(0.1*X35)</f>
        <v/>
      </c>
      <c r="AG35" s="90">
        <f>R35/AH35</f>
        <v/>
      </c>
      <c r="AH35" s="31">
        <f>AA35*480</f>
        <v/>
      </c>
      <c r="AI35" s="88">
        <f>AG35/S35</f>
        <v/>
      </c>
      <c r="AJ35" s="88">
        <f>AG35/X35</f>
        <v/>
      </c>
      <c r="AK35" s="88">
        <f>((R35/(AA35*AB35))/S35)</f>
        <v/>
      </c>
      <c r="AL35" s="88">
        <f>((R35/(AA35*AB35))/X35)</f>
        <v/>
      </c>
      <c r="AM35" s="107" t="n"/>
      <c r="AN35" s="31" t="n">
        <v>15</v>
      </c>
      <c r="AO35" s="88">
        <f>((R35/(AA35*AN35))/U35)</f>
        <v/>
      </c>
      <c r="AP35" s="88">
        <f>((R35/(AA35*AN35))/Y35)</f>
        <v/>
      </c>
      <c r="AQ35" s="107" t="n"/>
      <c r="AR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94" t="n"/>
      <c r="J36" s="152" t="n"/>
      <c r="K36" s="164" t="n"/>
      <c r="L36" s="94" t="n"/>
      <c r="M36" s="25" t="inlineStr">
        <is>
          <t>0,01-0,2</t>
        </is>
      </c>
      <c r="N36" s="25" t="inlineStr">
        <is>
          <t>0,01-0,2 (MT044)</t>
        </is>
      </c>
      <c r="O36" s="27" t="inlineStr">
        <is>
          <t>NIOSH 1010</t>
        </is>
      </c>
      <c r="P36" s="31" t="n">
        <v>0.2</v>
      </c>
      <c r="R36" s="75" t="n">
        <v>2</v>
      </c>
      <c r="S36" t="n">
        <v>1.9</v>
      </c>
      <c r="U36" t="inlineStr">
        <is>
          <t>C1B, vía dérmica, v, SEN, r</t>
        </is>
      </c>
      <c r="V36" t="inlineStr">
        <is>
          <t>226-350-331-311-301-314-317</t>
        </is>
      </c>
      <c r="W36" t="inlineStr">
        <is>
          <t>Sí.</t>
        </is>
      </c>
      <c r="X36" s="18" t="n">
        <v>1.9</v>
      </c>
      <c r="Y36" s="18" t="n">
        <v>5.8</v>
      </c>
      <c r="Z36" t="inlineStr">
        <is>
          <t>UK</t>
        </is>
      </c>
      <c r="AA36" s="31" t="n">
        <v>0.2</v>
      </c>
      <c r="AB36" s="31" t="n">
        <v>120</v>
      </c>
      <c r="AC36" s="71">
        <f>R36/((0.1*S36)*AA36)</f>
        <v/>
      </c>
      <c r="AD36" s="71">
        <f>R36/(0.1*X36*AA36)</f>
        <v/>
      </c>
      <c r="AE36" s="88" t="inlineStr">
        <is>
          <t>2-30 L
(12 L)</t>
        </is>
      </c>
      <c r="AF36" s="88">
        <f>R36/(0.1*X36)</f>
        <v/>
      </c>
      <c r="AG36" s="90">
        <f>R36/AH36</f>
        <v/>
      </c>
      <c r="AH36" s="31">
        <f>AA36*480</f>
        <v/>
      </c>
      <c r="AI36" s="88">
        <f>AG36/S36</f>
        <v/>
      </c>
      <c r="AJ36" s="88">
        <f>AG36/X36</f>
        <v/>
      </c>
      <c r="AK36" s="88">
        <f>((R36/(AA36*AB36))/S36)</f>
        <v/>
      </c>
      <c r="AL36" s="88">
        <f>((R36/(AA36*AB36))/X36)</f>
        <v/>
      </c>
      <c r="AM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36" s="31" t="n">
        <v>15</v>
      </c>
      <c r="AO36" s="88">
        <f>((R36/(AA36*AN36))/U36)</f>
        <v/>
      </c>
      <c r="AP36" s="88">
        <f>((R36/(AA36*AN36))/Y36)</f>
        <v/>
      </c>
      <c r="AQ36" s="94" t="inlineStr">
        <is>
          <t>Condiciones de muestreo generales planteadas por defecto, pueden considerarse adecudadas para comparativa con valor límite de corta duración.</t>
        </is>
      </c>
      <c r="AR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94" t="n"/>
      <c r="J37" s="152" t="n"/>
      <c r="K37" s="164" t="n"/>
      <c r="L37" s="94" t="n"/>
      <c r="M37" s="25" t="inlineStr">
        <is>
          <t>0,01-0,2</t>
        </is>
      </c>
      <c r="N37" s="25" t="inlineStr">
        <is>
          <t>0,01-0,2 (MT044)</t>
        </is>
      </c>
      <c r="O37" s="27" t="inlineStr">
        <is>
          <t>NIOSH 1010</t>
        </is>
      </c>
      <c r="P37" s="31" t="n">
        <v>0.2</v>
      </c>
      <c r="R37" s="75" t="n">
        <v>2</v>
      </c>
      <c r="S37" t="n">
        <v>1.9</v>
      </c>
      <c r="U37" t="inlineStr">
        <is>
          <t>C1B, vía dérmica, v, SEN, r</t>
        </is>
      </c>
      <c r="V37" t="inlineStr">
        <is>
          <t>226-350-331-311-301-314-317</t>
        </is>
      </c>
      <c r="W37" t="inlineStr">
        <is>
          <t>Sí.</t>
        </is>
      </c>
      <c r="X37" s="18" t="n">
        <v>1.9</v>
      </c>
      <c r="Y37" s="18" t="n">
        <v>5.8</v>
      </c>
      <c r="Z37" t="inlineStr">
        <is>
          <t>UK</t>
        </is>
      </c>
      <c r="AA37" s="31" t="n">
        <v>0.2</v>
      </c>
      <c r="AB37" s="31" t="n">
        <v>120</v>
      </c>
      <c r="AC37" s="71">
        <f>R37/((0.1*S37)*AA37)</f>
        <v/>
      </c>
      <c r="AD37" s="71">
        <f>R37/(0.1*X37*AA37)</f>
        <v/>
      </c>
      <c r="AE37" s="88" t="inlineStr">
        <is>
          <t>2-30 L
(12 L)</t>
        </is>
      </c>
      <c r="AF37" s="88">
        <f>R37/(0.1*X37)</f>
        <v/>
      </c>
      <c r="AG37" s="90">
        <f>R37/AH37</f>
        <v/>
      </c>
      <c r="AH37" s="31">
        <f>AA37*480</f>
        <v/>
      </c>
      <c r="AI37" s="88">
        <f>AG37/S37</f>
        <v/>
      </c>
      <c r="AJ37" s="88">
        <f>AG37/X37</f>
        <v/>
      </c>
      <c r="AK37" s="88">
        <f>((R37/(AA37*AB37))/S37)</f>
        <v/>
      </c>
      <c r="AL37" s="88">
        <f>((R37/(AA37*AB37))/X37)</f>
        <v/>
      </c>
      <c r="AM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37" s="31" t="n">
        <v>15</v>
      </c>
      <c r="AO37" s="88">
        <f>((R37/(AA37*AN37))/U37)</f>
        <v/>
      </c>
      <c r="AP37" s="88">
        <f>((R37/(AA37*AN37))/Y37)</f>
        <v/>
      </c>
      <c r="AQ37" s="94" t="inlineStr">
        <is>
          <t>Condiciones de muestreo generales planteadas por defecto, pueden considerarse adecudadas para comparativa con valor límite de corta duración.</t>
        </is>
      </c>
      <c r="AR37" s="118" t="inlineStr">
        <is>
          <t xml:space="preserve"> Nota: Agente afectado por RD 612/2024, ya se considera valor límite propuesto en esta entrada.</t>
        </is>
      </c>
    </row>
    <row r="38" ht="32"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s="93" t="n"/>
      <c r="L38" s="93" t="n"/>
      <c r="M38" t="n">
        <v>0.1</v>
      </c>
      <c r="N38" s="26" t="inlineStr">
        <is>
          <t>0,1 (MT044)</t>
        </is>
      </c>
      <c r="O38" s="27" t="inlineStr">
        <is>
          <t>OSHA PV2003</t>
        </is>
      </c>
      <c r="P38" s="31" t="n">
        <v>0.1</v>
      </c>
      <c r="R38" s="75" t="n">
        <v>10</v>
      </c>
      <c r="S38" s="18" t="n">
        <v>50</v>
      </c>
      <c r="V38" t="inlineStr">
        <is>
          <t>302-319</t>
        </is>
      </c>
      <c r="X38" t="n">
        <v>50</v>
      </c>
      <c r="Y38" s="18" t="n">
        <v>100</v>
      </c>
      <c r="Z38" t="inlineStr">
        <is>
          <t>Polonia</t>
        </is>
      </c>
      <c r="AA38" s="31" t="n">
        <v>0.1</v>
      </c>
      <c r="AB38" s="31" t="n">
        <v>120</v>
      </c>
      <c r="AC38" s="71">
        <f>R38/((0.1*S38)*AA38)</f>
        <v/>
      </c>
      <c r="AD38" s="71">
        <f>R38/(0.1*X38*AA38)</f>
        <v/>
      </c>
      <c r="AE38" s="88" t="inlineStr">
        <is>
          <t>12 L
(6 L)</t>
        </is>
      </c>
      <c r="AF38" s="88">
        <f>R38/(0.1*X38)</f>
        <v/>
      </c>
      <c r="AG38" s="90">
        <f>R38/AH38</f>
        <v/>
      </c>
      <c r="AH38" s="31">
        <f>AA38*480</f>
        <v/>
      </c>
      <c r="AI38" s="88">
        <f>AG38/S38</f>
        <v/>
      </c>
      <c r="AJ38" s="88">
        <f>AG38/X38</f>
        <v/>
      </c>
      <c r="AK38" s="88">
        <f>((R38/(AA38*AB38))/S38)</f>
        <v/>
      </c>
      <c r="AL38" s="88">
        <f>((R38/(AA38*AB38))/X38)</f>
        <v/>
      </c>
      <c r="AM38" s="93" t="inlineStr">
        <is>
          <t xml:space="preserve">Condiciones por defecto (caudal único del método a 0,1L/min y 120min), de manera general, podrían considerarse adecuadas. </t>
        </is>
      </c>
      <c r="AN38" s="31" t="n">
        <v>15</v>
      </c>
      <c r="AO38" s="88">
        <f>((R38/(AA38*AN38))/U38)</f>
        <v/>
      </c>
      <c r="AP38" s="88">
        <f>((R38/(AA38*AN38))/Y38)</f>
        <v/>
      </c>
      <c r="AQ38" s="94" t="inlineStr">
        <is>
          <t>Condiciones de muestreo generales planteadas por defecto, pueden considerarse adecudadas para comparativa con valor límite de corta duración.</t>
        </is>
      </c>
    </row>
    <row r="39" ht="32"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s="93" t="n"/>
      <c r="L39" s="93" t="n"/>
      <c r="M39" t="n">
        <v>0.1</v>
      </c>
      <c r="N39" s="26" t="inlineStr">
        <is>
          <t>0,1 (MT044)</t>
        </is>
      </c>
      <c r="O39" s="27" t="inlineStr">
        <is>
          <t>OSHA PV2003</t>
        </is>
      </c>
      <c r="P39" s="31" t="n">
        <v>0.1</v>
      </c>
      <c r="R39" s="75" t="n">
        <v>10</v>
      </c>
      <c r="S39" s="18" t="n">
        <v>50</v>
      </c>
      <c r="V39" t="inlineStr">
        <is>
          <t>302-319</t>
        </is>
      </c>
      <c r="X39" t="n">
        <v>50</v>
      </c>
      <c r="Y39" s="18" t="n">
        <v>100</v>
      </c>
      <c r="Z39" t="inlineStr">
        <is>
          <t>Polonia</t>
        </is>
      </c>
      <c r="AA39" s="31" t="n">
        <v>0.1</v>
      </c>
      <c r="AB39" s="31" t="n">
        <v>120</v>
      </c>
      <c r="AC39" s="71">
        <f>R39/((0.1*S39)*AA39)</f>
        <v/>
      </c>
      <c r="AD39" s="71">
        <f>R39/(0.1*X39*AA39)</f>
        <v/>
      </c>
      <c r="AE39" s="88" t="inlineStr">
        <is>
          <t>12 L
(6 L)</t>
        </is>
      </c>
      <c r="AF39" s="88">
        <f>R39/(0.1*X39)</f>
        <v/>
      </c>
      <c r="AG39" s="90">
        <f>R39/AH39</f>
        <v/>
      </c>
      <c r="AH39" s="31">
        <f>AA39*480</f>
        <v/>
      </c>
      <c r="AI39" s="88">
        <f>AG39/S39</f>
        <v/>
      </c>
      <c r="AJ39" s="88">
        <f>AG39/X39</f>
        <v/>
      </c>
      <c r="AK39" s="88">
        <f>((R39/(AA39*AB39))/S39)</f>
        <v/>
      </c>
      <c r="AL39" s="88">
        <f>((R39/(AA39*AB39))/X39)</f>
        <v/>
      </c>
      <c r="AM39" s="93" t="inlineStr">
        <is>
          <t xml:space="preserve">Condiciones por defecto (caudal único del método a 0,1L/min y 120min), de manera general, podrían considerarse adecuadas. </t>
        </is>
      </c>
      <c r="AN39" s="31" t="n">
        <v>15</v>
      </c>
      <c r="AO39" s="88">
        <f>((R39/(AA39*AN39))/U39)</f>
        <v/>
      </c>
      <c r="AP39" s="88">
        <f>((R39/(AA39*AN39))/Y39)</f>
        <v/>
      </c>
      <c r="AQ39" s="94" t="inlineStr">
        <is>
          <t>Condiciones de muestreo generales planteadas por defecto, pueden considerarse adecudadas para comparativa con valor límite de corta duración.</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94" t="n"/>
      <c r="J40" s="152" t="n"/>
      <c r="K40" s="164" t="n"/>
      <c r="L40" s="94" t="n"/>
      <c r="M40" s="25" t="inlineStr">
        <is>
          <t>0,01-0,2</t>
        </is>
      </c>
      <c r="N40" s="27" t="inlineStr">
        <is>
          <t>0,01-0,2 (MT044)</t>
        </is>
      </c>
      <c r="O40" s="27" t="inlineStr">
        <is>
          <t>NIOSH 1301</t>
        </is>
      </c>
      <c r="P40" s="31" t="n">
        <v>0.2</v>
      </c>
      <c r="R40" s="75" t="n">
        <v>10</v>
      </c>
      <c r="S40" t="n">
        <v>13</v>
      </c>
      <c r="T40" s="18" t="n">
        <v>19</v>
      </c>
      <c r="U40" s="18" t="n"/>
      <c r="V40" s="18" t="n"/>
      <c r="W40" s="18" t="n"/>
      <c r="AA40" s="31" t="n">
        <v>0.2</v>
      </c>
      <c r="AB40" s="31" t="n">
        <v>120</v>
      </c>
      <c r="AC40" s="71">
        <f>R40/((0.1*S40)*AA40)</f>
        <v/>
      </c>
      <c r="AD40" s="71">
        <f>R40/(0.1*X40*AA40)</f>
        <v/>
      </c>
      <c r="AE40" s="88" t="inlineStr">
        <is>
          <t>1 -25 L
(12 L)</t>
        </is>
      </c>
      <c r="AF40" s="88">
        <f>R40/(0.1*X40)</f>
        <v/>
      </c>
      <c r="AG40" s="90">
        <f>R40/AH40</f>
        <v/>
      </c>
      <c r="AH40" s="31">
        <f>AA40*480</f>
        <v/>
      </c>
      <c r="AI40" s="88">
        <f>AG40/S40</f>
        <v/>
      </c>
      <c r="AJ40" s="88">
        <f>AG40/X40</f>
        <v/>
      </c>
      <c r="AK40" s="88">
        <f>((R40/(AA40*AB40))/S40)</f>
        <v/>
      </c>
      <c r="AL40" s="88">
        <f>((R40/(AA40*AB40))/X40)</f>
        <v/>
      </c>
      <c r="AM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0" s="31" t="n">
        <v>15</v>
      </c>
      <c r="AO40" s="88">
        <f>((R40/(AA40*AN40))/U40)</f>
        <v/>
      </c>
      <c r="AP40" s="88">
        <f>((R40/(AA40*AN40))/Y40)</f>
        <v/>
      </c>
      <c r="AQ40" s="94" t="inlineStr">
        <is>
          <t>Condiciones de muestreo generales planteadas por defecto, pueden considerarse adecudadas para comparativa con valor límite de corta duración.</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94" t="n"/>
      <c r="J41" s="152" t="n"/>
      <c r="K41" s="164" t="n"/>
      <c r="L41" s="94" t="n"/>
      <c r="M41" s="25" t="inlineStr">
        <is>
          <t>0,01-0,2</t>
        </is>
      </c>
      <c r="N41" s="27" t="inlineStr">
        <is>
          <t>0,01-0,2 (MT044)</t>
        </is>
      </c>
      <c r="O41" s="27" t="inlineStr">
        <is>
          <t>NIOSH 1301</t>
        </is>
      </c>
      <c r="P41" s="31" t="n">
        <v>0.2</v>
      </c>
      <c r="R41" s="75" t="n">
        <v>10</v>
      </c>
      <c r="S41" t="n">
        <v>13</v>
      </c>
      <c r="T41" s="18" t="n">
        <v>19</v>
      </c>
      <c r="U41" s="18" t="n"/>
      <c r="V41" s="18" t="n"/>
      <c r="W41" s="18" t="n"/>
      <c r="AA41" s="31" t="n">
        <v>0.2</v>
      </c>
      <c r="AB41" s="31" t="n">
        <v>120</v>
      </c>
      <c r="AC41" s="71">
        <f>R41/((0.1*S41)*AA41)</f>
        <v/>
      </c>
      <c r="AD41" s="71">
        <f>R41/(0.1*X41*AA41)</f>
        <v/>
      </c>
      <c r="AE41" s="88" t="inlineStr">
        <is>
          <t>1 -25 L
(12 L)</t>
        </is>
      </c>
      <c r="AF41" s="88">
        <f>R41/(0.1*X41)</f>
        <v/>
      </c>
      <c r="AG41" s="90">
        <f>R41/AH41</f>
        <v/>
      </c>
      <c r="AH41" s="31">
        <f>AA41*480</f>
        <v/>
      </c>
      <c r="AI41" s="88">
        <f>AG41/S41</f>
        <v/>
      </c>
      <c r="AJ41" s="88">
        <f>AG41/X41</f>
        <v/>
      </c>
      <c r="AK41" s="88">
        <f>((R41/(AA41*AB41))/S41)</f>
        <v/>
      </c>
      <c r="AL41" s="88">
        <f>((R41/(AA41*AB41))/X41)</f>
        <v/>
      </c>
      <c r="AM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1" s="31" t="n">
        <v>15</v>
      </c>
      <c r="AO41" s="88">
        <f>((R41/(AA41*AN41))/U41)</f>
        <v/>
      </c>
      <c r="AP41" s="88">
        <f>((R41/(AA41*AN41))/Y41)</f>
        <v/>
      </c>
      <c r="AQ41" s="94" t="inlineStr">
        <is>
          <t>Condiciones de muestreo generales planteadas por defecto, pueden considerarse adecudadas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94" t="n"/>
      <c r="J42" s="152" t="n"/>
      <c r="K42" s="164" t="n"/>
      <c r="L42" s="94" t="n"/>
      <c r="M42" s="25" t="inlineStr">
        <is>
          <t>0,01-0,2</t>
        </is>
      </c>
      <c r="N42" s="27" t="inlineStr">
        <is>
          <t>0,01-0,2 (MT044)</t>
        </is>
      </c>
      <c r="O42" s="27" t="inlineStr">
        <is>
          <t>NIOSH 1402</t>
        </is>
      </c>
      <c r="P42" s="31" t="n">
        <v>0.2</v>
      </c>
      <c r="R42" s="75" t="n">
        <v>1</v>
      </c>
      <c r="S42" t="n">
        <v>5</v>
      </c>
      <c r="T42" s="18" t="n">
        <v>12</v>
      </c>
      <c r="U42" s="18" t="inlineStr">
        <is>
          <t>vía dérmica, VLI</t>
        </is>
      </c>
      <c r="V42" s="18" t="inlineStr">
        <is>
          <t>225-331-311-301-319-335-315-400</t>
        </is>
      </c>
      <c r="W42" s="18" t="n"/>
      <c r="AA42" s="31" t="n">
        <v>0.2</v>
      </c>
      <c r="AB42" s="31" t="n">
        <v>120</v>
      </c>
      <c r="AC42" s="71">
        <f>R42/((0.1*S42)*AA42)</f>
        <v/>
      </c>
      <c r="AD42" s="71">
        <f>R42/(0.1*X42*AA42)</f>
        <v/>
      </c>
      <c r="AE42" s="88" t="inlineStr">
        <is>
          <t>1-10 L
(10 L)</t>
        </is>
      </c>
      <c r="AF42" s="88">
        <f>R42/(0.1*X42)</f>
        <v/>
      </c>
      <c r="AG42" s="90">
        <f>R42/AH42</f>
        <v/>
      </c>
      <c r="AH42" s="31">
        <f>AA42*480</f>
        <v/>
      </c>
      <c r="AI42" s="88">
        <f>AG42/S42</f>
        <v/>
      </c>
      <c r="AJ42" s="88">
        <f>AG42/X42</f>
        <v/>
      </c>
      <c r="AK42" s="88">
        <f>((R42/(AA42*AB42))/S42)</f>
        <v/>
      </c>
      <c r="AL42" s="88">
        <f>((R42/(AA42*AB42))/X42)</f>
        <v/>
      </c>
      <c r="AM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2" s="31" t="n">
        <v>15</v>
      </c>
      <c r="AO42" s="88">
        <f>((R42/(AA42*AN42))/U42)</f>
        <v/>
      </c>
      <c r="AP42" s="88">
        <f>((R42/(AA42*AN42))/Y42)</f>
        <v/>
      </c>
      <c r="AQ42" s="94" t="inlineStr">
        <is>
          <t>Condiciones de muestreo generales planteadas por defecto, pueden considerarse adecudadas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94" t="n"/>
      <c r="J43" s="152" t="n"/>
      <c r="K43" s="164" t="n"/>
      <c r="L43" s="94" t="n"/>
      <c r="M43" s="25" t="inlineStr">
        <is>
          <t>0,01-0,2</t>
        </is>
      </c>
      <c r="N43" s="27" t="inlineStr">
        <is>
          <t>0,01-0,2 (MT044)</t>
        </is>
      </c>
      <c r="O43" s="27" t="inlineStr">
        <is>
          <t>NIOSH 1402</t>
        </is>
      </c>
      <c r="P43" s="31" t="n">
        <v>0.2</v>
      </c>
      <c r="R43" s="75" t="n">
        <v>1</v>
      </c>
      <c r="S43" t="n">
        <v>5</v>
      </c>
      <c r="T43" s="18" t="n">
        <v>12</v>
      </c>
      <c r="U43" s="18" t="inlineStr">
        <is>
          <t>vía dérmica, VLI</t>
        </is>
      </c>
      <c r="V43" s="18" t="inlineStr">
        <is>
          <t>225-331-311-301-319-335-315-400</t>
        </is>
      </c>
      <c r="W43" s="18" t="n"/>
      <c r="AA43" s="31" t="n">
        <v>0.2</v>
      </c>
      <c r="AB43" s="31" t="n">
        <v>120</v>
      </c>
      <c r="AC43" s="71">
        <f>R43/((0.1*S43)*AA43)</f>
        <v/>
      </c>
      <c r="AD43" s="71">
        <f>R43/(0.1*X43*AA43)</f>
        <v/>
      </c>
      <c r="AE43" s="88" t="inlineStr">
        <is>
          <t>1-10 L
(10 L)</t>
        </is>
      </c>
      <c r="AF43" s="88">
        <f>R43/(0.1*X43)</f>
        <v/>
      </c>
      <c r="AG43" s="90">
        <f>R43/AH43</f>
        <v/>
      </c>
      <c r="AH43" s="31">
        <f>AA43*480</f>
        <v/>
      </c>
      <c r="AI43" s="88">
        <f>AG43/S43</f>
        <v/>
      </c>
      <c r="AJ43" s="88">
        <f>AG43/X43</f>
        <v/>
      </c>
      <c r="AK43" s="88">
        <f>((R43/(AA43*AB43))/S43)</f>
        <v/>
      </c>
      <c r="AL43" s="88">
        <f>((R43/(AA43*AB43))/X43)</f>
        <v/>
      </c>
      <c r="AM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3" s="31" t="n">
        <v>15</v>
      </c>
      <c r="AO43" s="88">
        <f>((R43/(AA43*AN43))/U43)</f>
        <v/>
      </c>
      <c r="AP43" s="88">
        <f>((R43/(AA43*AN43))/Y43)</f>
        <v/>
      </c>
      <c r="AQ43" s="94" t="inlineStr">
        <is>
          <t>Condiciones de muestreo generales planteadas por defecto, pueden considerarse adecudadas para comparativa con valor límite de corta duración.</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94" t="n"/>
      <c r="J44" s="152" t="n"/>
      <c r="K44" s="164" t="n"/>
      <c r="L44" s="94" t="n"/>
      <c r="M44" s="25" t="inlineStr">
        <is>
          <t>0,01-0,2</t>
        </is>
      </c>
      <c r="N44" s="27" t="inlineStr">
        <is>
          <t>0,01-0,2 (MT044)</t>
        </is>
      </c>
      <c r="O44" s="27" t="inlineStr">
        <is>
          <t>NIOSH 6001</t>
        </is>
      </c>
      <c r="P44" s="31" t="n">
        <v>0.2</v>
      </c>
      <c r="R44" s="75" t="n">
        <v>0.1</v>
      </c>
      <c r="S44" t="n">
        <v>0.016</v>
      </c>
      <c r="U44" t="inlineStr">
        <is>
          <t>r</t>
        </is>
      </c>
      <c r="V44" s="18" t="inlineStr">
        <is>
          <t>220-330-373-400-410</t>
        </is>
      </c>
      <c r="X44" s="18" t="n">
        <v>0.016</v>
      </c>
      <c r="Y44" s="18" t="n">
        <v>0.128</v>
      </c>
      <c r="Z44" t="inlineStr">
        <is>
          <t>Alemania</t>
        </is>
      </c>
      <c r="AA44" s="31" t="n">
        <v>0.2</v>
      </c>
      <c r="AB44" s="31" t="n">
        <v>120</v>
      </c>
      <c r="AC44" s="72">
        <f>R44/((0.1*S44)*AA44)</f>
        <v/>
      </c>
      <c r="AD44" s="71">
        <f>R44/(0.1*X44*AA44)</f>
        <v/>
      </c>
      <c r="AE44" s="88">
        <f>R44/(0.1*S44)</f>
        <v/>
      </c>
      <c r="AF44" s="88">
        <f>R44/(0.1*X44)</f>
        <v/>
      </c>
      <c r="AG44" s="90">
        <f>R44/AH44</f>
        <v/>
      </c>
      <c r="AH44" s="31">
        <f>AA44*480</f>
        <v/>
      </c>
      <c r="AI44" s="88">
        <f>AG44/S44</f>
        <v/>
      </c>
      <c r="AJ44" s="88">
        <f>AG44/X44</f>
        <v/>
      </c>
      <c r="AK44" s="102">
        <f>((R44/(AA44*AB44))/S44)</f>
        <v/>
      </c>
      <c r="AL44" s="88">
        <f>((R44/(AA44*AB44))/X44)</f>
        <v/>
      </c>
      <c r="AM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N44" s="31" t="n">
        <v>15</v>
      </c>
      <c r="AO44" s="88">
        <f>((R44/(AA44*AN44))/U44)</f>
        <v/>
      </c>
      <c r="AP44" s="88">
        <f>((R44/(AA44*AN44))/Y44)</f>
        <v/>
      </c>
      <c r="AQ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I45" s="107" t="n"/>
      <c r="J45" s="153" t="n"/>
      <c r="K45" s="166" t="n"/>
      <c r="L45" s="107" t="n"/>
      <c r="P45" s="66" t="n"/>
      <c r="R45" s="77" t="inlineStr"/>
      <c r="AA45" s="66" t="n"/>
      <c r="AB45" s="31" t="n">
        <v>120</v>
      </c>
      <c r="AC45" s="71">
        <f>R45/((0.1*S45)*AA45)</f>
        <v/>
      </c>
      <c r="AD45" s="71">
        <f>R45/(0.1*X45*AA45)</f>
        <v/>
      </c>
      <c r="AE45" s="88" t="inlineStr">
        <is>
          <t>5 L
(3 L)</t>
        </is>
      </c>
      <c r="AF45" s="88">
        <f>R45/(0.1*X45)</f>
        <v/>
      </c>
      <c r="AG45" s="90">
        <f>R45/AH45</f>
        <v/>
      </c>
      <c r="AH45" s="31">
        <f>AA45*480</f>
        <v/>
      </c>
      <c r="AI45" s="88">
        <f>AG45/S45</f>
        <v/>
      </c>
      <c r="AJ45" s="88">
        <f>AG45/X45</f>
        <v/>
      </c>
      <c r="AK45" s="88">
        <f>((R45/(AA45*AB45))/S45)</f>
        <v/>
      </c>
      <c r="AL45" s="88">
        <f>((R45/(AA45*AB45))/X45)</f>
        <v/>
      </c>
      <c r="AM45" s="107" t="n"/>
      <c r="AN45" s="31" t="n">
        <v>15</v>
      </c>
      <c r="AO45" s="88">
        <f>((R45/(AA45*AN45))/U45)</f>
        <v/>
      </c>
      <c r="AP45" s="88">
        <f>((R45/(AA45*AN45))/Y45)</f>
        <v/>
      </c>
      <c r="AQ45" s="107" t="n"/>
      <c r="AR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I46" s="107" t="n"/>
      <c r="J46" s="153" t="n"/>
      <c r="K46" s="166" t="n"/>
      <c r="L46" s="107" t="n"/>
      <c r="P46" s="66" t="n"/>
      <c r="R46" s="77" t="inlineStr"/>
      <c r="AA46" s="66" t="n"/>
      <c r="AB46" s="31" t="n">
        <v>120</v>
      </c>
      <c r="AC46" s="71">
        <f>R46/((0.1*S46)*AA46)</f>
        <v/>
      </c>
      <c r="AD46" s="71">
        <f>R46/(0.1*X46*AA46)</f>
        <v/>
      </c>
      <c r="AE46" s="88" t="inlineStr">
        <is>
          <t>5 L
(3 L)</t>
        </is>
      </c>
      <c r="AF46" s="88">
        <f>R46/(0.1*X46)</f>
        <v/>
      </c>
      <c r="AG46" s="90">
        <f>R46/AH46</f>
        <v/>
      </c>
      <c r="AH46" s="31">
        <f>AA46*480</f>
        <v/>
      </c>
      <c r="AI46" s="88">
        <f>AG46/S46</f>
        <v/>
      </c>
      <c r="AJ46" s="88">
        <f>AG46/X46</f>
        <v/>
      </c>
      <c r="AK46" s="88">
        <f>((R46/(AA46*AB46))/S46)</f>
        <v/>
      </c>
      <c r="AL46" s="88">
        <f>((R46/(AA46*AB46))/X46)</f>
        <v/>
      </c>
      <c r="AM46" s="107" t="n"/>
      <c r="AN46" s="31" t="n">
        <v>15</v>
      </c>
      <c r="AO46" s="88">
        <f>((R46/(AA46*AN46))/U46)</f>
        <v/>
      </c>
      <c r="AP46" s="88">
        <f>((R46/(AA46*AN46))/Y46)</f>
        <v/>
      </c>
      <c r="AQ46" s="107" t="n"/>
      <c r="AR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s="94" t="n"/>
      <c r="J47" s="152" t="n"/>
      <c r="K47" s="164" t="n"/>
      <c r="L47" s="94" t="n"/>
      <c r="M47" t="n">
        <v>0.1</v>
      </c>
      <c r="N47" s="27" t="inlineStr">
        <is>
          <t>0,1 (MT053)</t>
        </is>
      </c>
      <c r="O47" s="27" t="inlineStr">
        <is>
          <t>OSHA 88</t>
        </is>
      </c>
      <c r="P47" s="31" t="n">
        <v>0.1</v>
      </c>
      <c r="R47" s="75" t="n">
        <v>1.5</v>
      </c>
      <c r="S47" s="18" t="n">
        <v>2.4</v>
      </c>
      <c r="U47" t="inlineStr">
        <is>
          <t>r, C1B, v, M1B</t>
        </is>
      </c>
      <c r="V47" s="18" t="inlineStr">
        <is>
          <t>224-350-340-331-311-302-319-335-315</t>
        </is>
      </c>
      <c r="W47" t="inlineStr">
        <is>
          <t>Sí.</t>
        </is>
      </c>
      <c r="X47" t="n">
        <v>2.4</v>
      </c>
      <c r="Y47" s="18" t="n">
        <v>4.8</v>
      </c>
      <c r="Z47" t="inlineStr">
        <is>
          <t>Dinamarca</t>
        </is>
      </c>
      <c r="AA47" s="31" t="n">
        <v>0.1</v>
      </c>
      <c r="AB47" s="31" t="n">
        <v>120</v>
      </c>
      <c r="AC47" s="71">
        <f>R47/((0.1*S47)*AA47)</f>
        <v/>
      </c>
      <c r="AD47" s="71">
        <f>R47/(0.1*X47*AA47)</f>
        <v/>
      </c>
      <c r="AE47" s="88" t="inlineStr">
        <is>
          <t>5 L</t>
        </is>
      </c>
      <c r="AF47" s="88">
        <f>R47/(0.1*X47)</f>
        <v/>
      </c>
      <c r="AG47" s="90">
        <f>R47/AH47</f>
        <v/>
      </c>
      <c r="AH47" s="31">
        <f>AA47*480</f>
        <v/>
      </c>
      <c r="AI47" s="88">
        <f>AG47/S47</f>
        <v/>
      </c>
      <c r="AJ47" s="88">
        <f>AG47/X47</f>
        <v/>
      </c>
      <c r="AK47" s="88">
        <f>((R47/(AA47*AB47))/S47)</f>
        <v/>
      </c>
      <c r="AL47" s="88">
        <f>((R47/(AA47*AB47))/X47)</f>
        <v/>
      </c>
      <c r="AM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47" s="31" t="n">
        <v>15</v>
      </c>
      <c r="AO47" s="88">
        <f>((R47/(AA47*AN47))/U47)</f>
        <v/>
      </c>
      <c r="AP47" s="88">
        <f>((R47/(AA47*AN47))/Y47)</f>
        <v/>
      </c>
      <c r="AQ47" s="94" t="inlineStr">
        <is>
          <t>Condiciones de muestreo generales planteadas por defecto, pueden considerarse adecudadas para comparativa con valor límite de corta duración.</t>
        </is>
      </c>
      <c r="AR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s="94" t="n"/>
      <c r="J48" s="152" t="n"/>
      <c r="K48" s="164" t="n"/>
      <c r="L48" s="94" t="n"/>
      <c r="M48" t="n">
        <v>0.1</v>
      </c>
      <c r="N48" s="27" t="inlineStr">
        <is>
          <t>0,1 (MT053)</t>
        </is>
      </c>
      <c r="O48" s="27" t="inlineStr">
        <is>
          <t>OSHA 88</t>
        </is>
      </c>
      <c r="P48" s="31" t="n">
        <v>0.1</v>
      </c>
      <c r="R48" s="75" t="n">
        <v>1.5</v>
      </c>
      <c r="S48" s="18" t="n">
        <v>2.4</v>
      </c>
      <c r="U48" t="inlineStr">
        <is>
          <t>r, C1B, v, M1B</t>
        </is>
      </c>
      <c r="V48" s="18" t="inlineStr">
        <is>
          <t>224-350-340-331-311-302-319-335-315</t>
        </is>
      </c>
      <c r="W48" t="inlineStr">
        <is>
          <t>Sí.</t>
        </is>
      </c>
      <c r="X48" t="n">
        <v>2.4</v>
      </c>
      <c r="Y48" s="18" t="n">
        <v>4.8</v>
      </c>
      <c r="Z48" t="inlineStr">
        <is>
          <t>Dinamarca</t>
        </is>
      </c>
      <c r="AA48" s="31" t="n">
        <v>0.1</v>
      </c>
      <c r="AB48" s="31" t="n">
        <v>120</v>
      </c>
      <c r="AC48" s="71">
        <f>R48/((0.1*S48)*AA48)</f>
        <v/>
      </c>
      <c r="AD48" s="71">
        <f>R48/(0.1*X48*AA48)</f>
        <v/>
      </c>
      <c r="AE48" s="88" t="inlineStr">
        <is>
          <t>5 L</t>
        </is>
      </c>
      <c r="AF48" s="88">
        <f>R48/(0.1*X48)</f>
        <v/>
      </c>
      <c r="AG48" s="90">
        <f>R48/AH48</f>
        <v/>
      </c>
      <c r="AH48" s="31">
        <f>AA48*480</f>
        <v/>
      </c>
      <c r="AI48" s="88">
        <f>AG48/S48</f>
        <v/>
      </c>
      <c r="AJ48" s="88">
        <f>AG48/X48</f>
        <v/>
      </c>
      <c r="AK48" s="88">
        <f>((R48/(AA48*AB48))/S48)</f>
        <v/>
      </c>
      <c r="AL48" s="88">
        <f>((R48/(AA48*AB48))/X48)</f>
        <v/>
      </c>
      <c r="AM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48" s="31" t="n">
        <v>15</v>
      </c>
      <c r="AO48" s="88">
        <f>((R48/(AA48*AN48))/U48)</f>
        <v/>
      </c>
      <c r="AP48" s="88">
        <f>((R48/(AA48*AN48))/Y48)</f>
        <v/>
      </c>
      <c r="AQ48" s="94" t="inlineStr">
        <is>
          <t>Condiciones de muestreo generales planteadas por defecto, pueden considerarse adecudadas para comparativa con valor límite de corta duración.</t>
        </is>
      </c>
      <c r="AR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94" t="n"/>
      <c r="J49" s="152" t="n"/>
      <c r="K49" s="164" t="n"/>
      <c r="L49" s="94" t="n"/>
      <c r="M49" s="42" t="inlineStr">
        <is>
          <t>1,0-3,0</t>
        </is>
      </c>
      <c r="N49" s="27" t="inlineStr">
        <is>
          <t>2 (2*MT117)</t>
        </is>
      </c>
      <c r="O49" s="27" t="inlineStr">
        <is>
          <t>NIOSH 5034</t>
        </is>
      </c>
      <c r="P49" s="31" t="n">
        <v>2</v>
      </c>
      <c r="R49" s="75" t="n">
        <v>5</v>
      </c>
      <c r="S49" t="n">
        <v>2.2</v>
      </c>
      <c r="U49" t="inlineStr">
        <is>
          <t>VLBa</t>
        </is>
      </c>
      <c r="V49" s="18" t="inlineStr">
        <is>
          <t>351-302-315</t>
        </is>
      </c>
      <c r="X49" s="18" t="n">
        <v>2.5</v>
      </c>
      <c r="Y49" s="18" t="n">
        <v>5</v>
      </c>
      <c r="Z49" t="inlineStr">
        <is>
          <t>Dinamarca</t>
        </is>
      </c>
      <c r="AA49" s="31" t="n">
        <v>2</v>
      </c>
      <c r="AB49" s="31" t="n">
        <v>120</v>
      </c>
      <c r="AC49" s="71">
        <f>R49/((0.1*S49)*AA49)</f>
        <v/>
      </c>
      <c r="AD49" s="71">
        <f>R49/(0.1*X49*AA49)</f>
        <v/>
      </c>
      <c r="AE49" s="88">
        <f>R49/(0.1*S49)</f>
        <v/>
      </c>
      <c r="AF49" s="88">
        <f>R49/(0.1*X49)</f>
        <v/>
      </c>
      <c r="AG49" s="90">
        <f>R49/AH49</f>
        <v/>
      </c>
      <c r="AH49" s="31">
        <f>AA49*480</f>
        <v/>
      </c>
      <c r="AI49" s="88">
        <f>AG49/S49</f>
        <v/>
      </c>
      <c r="AJ49" s="88">
        <f>AG49/X49</f>
        <v/>
      </c>
      <c r="AK49" s="88">
        <f>((R49/(AA49*AB49))/S49)</f>
        <v/>
      </c>
      <c r="AL49" s="88">
        <f>((R49/(AA49*AB49))/X49)</f>
        <v/>
      </c>
      <c r="AM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N49" s="31" t="n">
        <v>15</v>
      </c>
      <c r="AO49" s="88">
        <f>((R49/(AA49*AN49))/U49)</f>
        <v/>
      </c>
      <c r="AP49" s="88">
        <f>((R49/(AA49*AN49))/Y49)</f>
        <v/>
      </c>
      <c r="AQ49" s="94" t="inlineStr">
        <is>
          <t>Condiciones de muestreo generales planteadas por defecto, pueden considerarse adecudadas para comparativa con valor límite de corta duración.</t>
        </is>
      </c>
      <c r="AR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94" t="n"/>
      <c r="J50" s="152" t="n"/>
      <c r="K50" s="164" t="n"/>
      <c r="L50" s="94" t="n"/>
      <c r="M50" s="42" t="inlineStr">
        <is>
          <t>1,0-3,0</t>
        </is>
      </c>
      <c r="N50" s="27" t="inlineStr">
        <is>
          <t>2 (2*MT117)</t>
        </is>
      </c>
      <c r="O50" s="27" t="inlineStr">
        <is>
          <t>NIOSH 5034</t>
        </is>
      </c>
      <c r="P50" s="31" t="n">
        <v>2</v>
      </c>
      <c r="R50" s="75" t="n">
        <v>5</v>
      </c>
      <c r="S50" t="n">
        <v>2.2</v>
      </c>
      <c r="U50" t="inlineStr">
        <is>
          <t>VLBa</t>
        </is>
      </c>
      <c r="V50" s="18" t="inlineStr">
        <is>
          <t>351-302-315</t>
        </is>
      </c>
      <c r="X50" s="18" t="n">
        <v>2.5</v>
      </c>
      <c r="Y50" s="18" t="n">
        <v>5</v>
      </c>
      <c r="Z50" t="inlineStr">
        <is>
          <t>Dinamarca</t>
        </is>
      </c>
      <c r="AA50" s="31" t="n">
        <v>2</v>
      </c>
      <c r="AB50" s="31" t="n">
        <v>120</v>
      </c>
      <c r="AC50" s="71">
        <f>R50/((0.1*S50)*AA50)</f>
        <v/>
      </c>
      <c r="AD50" s="71">
        <f>R50/(0.1*X50*AA50)</f>
        <v/>
      </c>
      <c r="AE50" s="88">
        <f>R50/(0.1*S50)</f>
        <v/>
      </c>
      <c r="AF50" s="88">
        <f>R50/(0.1*X50)</f>
        <v/>
      </c>
      <c r="AG50" s="90">
        <f>R50/AH50</f>
        <v/>
      </c>
      <c r="AH50" s="31">
        <f>AA50*480</f>
        <v/>
      </c>
      <c r="AI50" s="88">
        <f>AG50/S50</f>
        <v/>
      </c>
      <c r="AJ50" s="88">
        <f>AG50/X50</f>
        <v/>
      </c>
      <c r="AK50" s="88">
        <f>((R50/(AA50*AB50))/S50)</f>
        <v/>
      </c>
      <c r="AL50" s="88">
        <f>((R50/(AA50*AB50))/X50)</f>
        <v/>
      </c>
      <c r="AM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N50" s="31" t="n">
        <v>15</v>
      </c>
      <c r="AO50" s="88">
        <f>((R50/(AA50*AN50))/U50)</f>
        <v/>
      </c>
      <c r="AP50" s="88">
        <f>((R50/(AA50*AN50))/Y50)</f>
        <v/>
      </c>
      <c r="AQ50" s="94" t="inlineStr">
        <is>
          <t>Condiciones de muestreo generales planteadas por defecto, pueden considerarse adecudadas para comparativa con valor límite de corta duración.</t>
        </is>
      </c>
      <c r="AR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s="94" t="n"/>
      <c r="J51" s="152" t="n"/>
      <c r="K51" s="164" t="n"/>
      <c r="L51" s="94" t="n"/>
      <c r="M51" t="n">
        <v>0.05</v>
      </c>
      <c r="N51" s="27" t="inlineStr">
        <is>
          <t>0,05 (MT053)</t>
        </is>
      </c>
      <c r="O51" s="27" t="inlineStr">
        <is>
          <t>OSHA PV2041</t>
        </is>
      </c>
      <c r="P51" s="31" t="n">
        <v>0.05</v>
      </c>
      <c r="R51" s="75" t="n">
        <v>25</v>
      </c>
      <c r="S51" s="18" t="n">
        <v>125</v>
      </c>
      <c r="T51" t="n">
        <v>250</v>
      </c>
      <c r="U51" s="18" t="inlineStr">
        <is>
          <t>vía dérmica, VLI</t>
        </is>
      </c>
      <c r="V51" s="18" t="inlineStr">
        <is>
          <t>224-332-302-319-335</t>
        </is>
      </c>
      <c r="AA51" s="31" t="n">
        <v>0.05</v>
      </c>
      <c r="AB51" s="31" t="n">
        <v>120</v>
      </c>
      <c r="AC51" s="71">
        <f>R51/((0.1*S51)*AA51)</f>
        <v/>
      </c>
      <c r="AD51" s="71">
        <f>R51/(0.1*X51*AA51)</f>
        <v/>
      </c>
      <c r="AE51" s="88" t="inlineStr">
        <is>
          <t>3 L</t>
        </is>
      </c>
      <c r="AF51" s="88">
        <f>R51/(0.1*X51)</f>
        <v/>
      </c>
      <c r="AG51" s="90">
        <f>R51/AH51</f>
        <v/>
      </c>
      <c r="AH51" s="31">
        <f>AA51*480</f>
        <v/>
      </c>
      <c r="AI51" s="88">
        <f>AG51/S51</f>
        <v/>
      </c>
      <c r="AJ51" s="88">
        <f>AG51/X51</f>
        <v/>
      </c>
      <c r="AK51" s="88">
        <f>((R51/(AA51*AB51))/S51)</f>
        <v/>
      </c>
      <c r="AL51" s="88">
        <f>((R51/(AA51*AB51))/X51)</f>
        <v/>
      </c>
      <c r="AM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51" s="31" t="n">
        <v>15</v>
      </c>
      <c r="AO51" s="88">
        <f>((R51/(AA51*AN51))/U51)</f>
        <v/>
      </c>
      <c r="AP51" s="88">
        <f>((R51/(AA51*AN51))/Y51)</f>
        <v/>
      </c>
      <c r="AQ51" s="94" t="inlineStr">
        <is>
          <t>Condiciones de muestreo generales planteadas por defecto, pueden considerarse adecudadas para comparativa con valor límite de corta duración.</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s="94" t="n"/>
      <c r="J52" s="152" t="n"/>
      <c r="K52" s="164" t="n"/>
      <c r="L52" s="94" t="n"/>
      <c r="M52" t="n">
        <v>0.05</v>
      </c>
      <c r="N52" s="27" t="inlineStr">
        <is>
          <t>0,05 (MT053)</t>
        </is>
      </c>
      <c r="O52" s="27" t="inlineStr">
        <is>
          <t>OSHA PV2041</t>
        </is>
      </c>
      <c r="P52" s="31" t="n">
        <v>0.05</v>
      </c>
      <c r="R52" s="75" t="n">
        <v>25</v>
      </c>
      <c r="S52" s="18" t="n">
        <v>125</v>
      </c>
      <c r="T52" t="n">
        <v>250</v>
      </c>
      <c r="U52" s="18" t="inlineStr">
        <is>
          <t>vía dérmica, VLI</t>
        </is>
      </c>
      <c r="V52" s="18" t="inlineStr">
        <is>
          <t>224-332-302-319-335</t>
        </is>
      </c>
      <c r="AA52" s="31" t="n">
        <v>0.05</v>
      </c>
      <c r="AB52" s="31" t="n">
        <v>120</v>
      </c>
      <c r="AC52" s="71">
        <f>R52/((0.1*S52)*AA52)</f>
        <v/>
      </c>
      <c r="AD52" s="71">
        <f>R52/(0.1*X52*AA52)</f>
        <v/>
      </c>
      <c r="AE52" s="88" t="inlineStr">
        <is>
          <t>3 L</t>
        </is>
      </c>
      <c r="AF52" s="88">
        <f>R52/(0.1*X52)</f>
        <v/>
      </c>
      <c r="AG52" s="90">
        <f>R52/AH52</f>
        <v/>
      </c>
      <c r="AH52" s="31">
        <f>AA52*480</f>
        <v/>
      </c>
      <c r="AI52" s="88">
        <f>AG52/S52</f>
        <v/>
      </c>
      <c r="AJ52" s="88">
        <f>AG52/X52</f>
        <v/>
      </c>
      <c r="AK52" s="88">
        <f>((R52/(AA52*AB52))/S52)</f>
        <v/>
      </c>
      <c r="AL52" s="88">
        <f>((R52/(AA52*AB52))/X52)</f>
        <v/>
      </c>
      <c r="AM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52" s="31" t="n">
        <v>15</v>
      </c>
      <c r="AO52" s="88">
        <f>((R52/(AA52*AN52))/U52)</f>
        <v/>
      </c>
      <c r="AP52" s="88">
        <f>((R52/(AA52*AN52))/Y52)</f>
        <v/>
      </c>
      <c r="AQ52" s="94" t="inlineStr">
        <is>
          <t>Condiciones de muestreo generales planteadas por defecto, pueden considerarse adecudadas para comparativa con valor límite de corta duración.</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111" t="n"/>
      <c r="J53" s="154" t="n"/>
      <c r="K53" s="167" t="n"/>
      <c r="L53" s="111" t="n"/>
      <c r="M53" s="7" t="inlineStr">
        <is>
          <t>0,01-1</t>
        </is>
      </c>
      <c r="N53" s="7" t="inlineStr">
        <is>
          <t>0,01-1 (MT082)</t>
        </is>
      </c>
      <c r="O53" s="7" t="inlineStr">
        <is>
          <t>NIOSH 2005</t>
        </is>
      </c>
      <c r="P53" s="67" t="n">
        <v>0.5</v>
      </c>
      <c r="R53" s="78" t="n">
        <v>1</v>
      </c>
      <c r="S53" s="7" t="n">
        <v>1</v>
      </c>
      <c r="U53" s="7" t="inlineStr">
        <is>
          <t>TR1B, VLB, vía dérmica, VLI, v</t>
        </is>
      </c>
      <c r="V53" s="7" t="inlineStr">
        <is>
          <t>351-360F-301-331-311-372-412</t>
        </is>
      </c>
      <c r="W53" s="7" t="inlineStr">
        <is>
          <t>Sí.</t>
        </is>
      </c>
      <c r="X53" s="7" t="n">
        <v>1</v>
      </c>
      <c r="Y53" s="7" t="n">
        <v>2</v>
      </c>
      <c r="Z53" s="7" t="inlineStr">
        <is>
          <t>Dinamarca</t>
        </is>
      </c>
      <c r="AA53" s="67" t="n">
        <v>0.5</v>
      </c>
      <c r="AB53" s="31" t="n">
        <v>120</v>
      </c>
      <c r="AC53" s="71">
        <f>R53/((0.1*S53)*AA53)</f>
        <v/>
      </c>
      <c r="AD53" s="71">
        <f>R53/(0.1*X53*AA53)</f>
        <v/>
      </c>
      <c r="AE53" s="88">
        <f>R53/(0.1*S53)</f>
        <v/>
      </c>
      <c r="AF53" s="88">
        <f>R53/(0.1*X53)</f>
        <v/>
      </c>
      <c r="AG53" s="90">
        <f>R53/AH53</f>
        <v/>
      </c>
      <c r="AH53" s="31">
        <f>AA53*480</f>
        <v/>
      </c>
      <c r="AI53" s="88">
        <f>AG53/S53</f>
        <v/>
      </c>
      <c r="AJ53" s="88">
        <f>AG53/X53</f>
        <v/>
      </c>
      <c r="AK53" s="88">
        <f>((R53/(AA53*AB53))/S53)</f>
        <v/>
      </c>
      <c r="AL53" s="88">
        <f>((R53/(AA53*AB53))/X53)</f>
        <v/>
      </c>
      <c r="AM53" s="111" t="inlineStr">
        <is>
          <t>NIOSH 2005 sugiere un rango de caudales entre 0,01-1L/min con TSG 150/75mg (MT082) y un volumen entre 10-150L. Las condiciones de muestreo generales planteadas en esta entrada (0,5L/min y 120min), podrían ser consideradas adecuadas.</t>
        </is>
      </c>
      <c r="AN53" s="31" t="n">
        <v>15</v>
      </c>
      <c r="AO53" s="88">
        <f>((R53/(AA53*AN53))/U53)</f>
        <v/>
      </c>
      <c r="AP53" s="88">
        <f>((R53/(AA53*AN53))/Y53)</f>
        <v/>
      </c>
      <c r="AQ53" s="111" t="inlineStr">
        <is>
          <t>Condiciones de muestreo generales planteadas por defecto, pueden considerarse adecudadas para comparativa con valor límite de corta duración.</t>
        </is>
      </c>
      <c r="AR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94" t="n"/>
      <c r="J54" s="152" t="n"/>
      <c r="K54" s="164" t="n"/>
      <c r="L54" s="94" t="n"/>
      <c r="M54" s="25" t="inlineStr">
        <is>
          <t>0,01-0,2</t>
        </is>
      </c>
      <c r="N54" s="27" t="inlineStr">
        <is>
          <t>0,01-0,2 (MT044)</t>
        </is>
      </c>
      <c r="O54" s="27" t="inlineStr">
        <is>
          <t>NIOSH 1402</t>
        </is>
      </c>
      <c r="P54" s="31" t="n">
        <v>0.05</v>
      </c>
      <c r="R54" s="75" t="n">
        <v>10</v>
      </c>
      <c r="S54" t="n">
        <v>208</v>
      </c>
      <c r="U54" t="inlineStr">
        <is>
          <t>vía dérmica</t>
        </is>
      </c>
      <c r="V54" s="18" t="inlineStr">
        <is>
          <t>332-302-335-315</t>
        </is>
      </c>
      <c r="X54" s="18" t="n">
        <v>200</v>
      </c>
      <c r="Y54" s="18" t="n">
        <v>200</v>
      </c>
      <c r="Z54" t="inlineStr">
        <is>
          <t>Suiza</t>
        </is>
      </c>
      <c r="AA54" s="31" t="n">
        <v>0.05</v>
      </c>
      <c r="AB54" s="31" t="n">
        <v>120</v>
      </c>
      <c r="AC54" s="71">
        <f>R54/((0.1*S54)*AA54)</f>
        <v/>
      </c>
      <c r="AD54" s="71">
        <f>R54/(0.1*X54*AA54)</f>
        <v/>
      </c>
      <c r="AE54" s="88" t="inlineStr">
        <is>
          <t>1-10 L
(10 L)</t>
        </is>
      </c>
      <c r="AF54" s="88">
        <f>R54/(0.1*X54)</f>
        <v/>
      </c>
      <c r="AG54" s="90">
        <f>R54/AH54</f>
        <v/>
      </c>
      <c r="AH54" s="31">
        <f>AA54*480</f>
        <v/>
      </c>
      <c r="AI54" s="88">
        <f>AG54/S54</f>
        <v/>
      </c>
      <c r="AJ54" s="88">
        <f>AG54/X54</f>
        <v/>
      </c>
      <c r="AK54" s="88">
        <f>((R54/(AA54*AB54))/S54)</f>
        <v/>
      </c>
      <c r="AL54" s="88">
        <f>((R54/(AA54*AB54))/X54)</f>
        <v/>
      </c>
      <c r="AM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N54" s="31" t="n">
        <v>15</v>
      </c>
      <c r="AO54" s="88">
        <f>((R54/(AA54*AN54))/U54)</f>
        <v/>
      </c>
      <c r="AP54" s="88">
        <f>((R54/(AA54*AN54))/Y54)</f>
        <v/>
      </c>
      <c r="AQ54" s="94" t="inlineStr">
        <is>
          <t>Condiciones de muestreo generales planteadas por defecto, pueden considerarse adecudadas para comparativa con valor límite de corta duración.</t>
        </is>
      </c>
      <c r="AR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94" t="n"/>
      <c r="J55" s="152" t="n"/>
      <c r="K55" s="164" t="n"/>
      <c r="L55" s="94" t="n"/>
      <c r="M55" s="25" t="inlineStr">
        <is>
          <t>0,01-0,2</t>
        </is>
      </c>
      <c r="N55" s="27" t="inlineStr">
        <is>
          <t>0,01-0,2 (MT044)</t>
        </is>
      </c>
      <c r="O55" s="27" t="inlineStr">
        <is>
          <t>NIOSH 1402</t>
        </is>
      </c>
      <c r="P55" s="31" t="n">
        <v>0.05</v>
      </c>
      <c r="R55" s="75" t="n">
        <v>10</v>
      </c>
      <c r="S55" t="n">
        <v>208</v>
      </c>
      <c r="U55" t="inlineStr">
        <is>
          <t>vía dérmica</t>
        </is>
      </c>
      <c r="V55" s="18" t="inlineStr">
        <is>
          <t>332-302-335-315</t>
        </is>
      </c>
      <c r="X55" s="18" t="n">
        <v>200</v>
      </c>
      <c r="Y55" s="18" t="n">
        <v>200</v>
      </c>
      <c r="Z55" t="inlineStr">
        <is>
          <t>Suiza</t>
        </is>
      </c>
      <c r="AA55" s="31" t="n">
        <v>0.05</v>
      </c>
      <c r="AB55" s="31" t="n">
        <v>120</v>
      </c>
      <c r="AC55" s="71">
        <f>R55/((0.1*S55)*AA55)</f>
        <v/>
      </c>
      <c r="AD55" s="71">
        <f>R55/(0.1*X55*AA55)</f>
        <v/>
      </c>
      <c r="AE55" s="88" t="inlineStr">
        <is>
          <t>1-10 L
(10 L)</t>
        </is>
      </c>
      <c r="AF55" s="88">
        <f>R55/(0.1*X55)</f>
        <v/>
      </c>
      <c r="AG55" s="90">
        <f>R55/AH55</f>
        <v/>
      </c>
      <c r="AH55" s="31">
        <f>AA55*480</f>
        <v/>
      </c>
      <c r="AI55" s="88">
        <f>AG55/S55</f>
        <v/>
      </c>
      <c r="AJ55" s="88">
        <f>AG55/X55</f>
        <v/>
      </c>
      <c r="AK55" s="88">
        <f>((R55/(AA55*AB55))/S55)</f>
        <v/>
      </c>
      <c r="AL55" s="88">
        <f>((R55/(AA55*AB55))/X55)</f>
        <v/>
      </c>
      <c r="AM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N55" s="31" t="n">
        <v>15</v>
      </c>
      <c r="AO55" s="88">
        <f>((R55/(AA55*AN55))/U55)</f>
        <v/>
      </c>
      <c r="AP55" s="88">
        <f>((R55/(AA55*AN55))/Y55)</f>
        <v/>
      </c>
      <c r="AQ55" s="94" t="inlineStr">
        <is>
          <t>Condiciones de muestreo generales planteadas por defecto, pueden considerarse adecudadas para comparativa con valor límite de corta duración.</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94" t="n"/>
      <c r="J56" s="152" t="n"/>
      <c r="K56" s="164" t="n"/>
      <c r="L56" s="94" t="n"/>
      <c r="M56" s="25" t="inlineStr">
        <is>
          <t>0,01-0,2</t>
        </is>
      </c>
      <c r="N56" s="27" t="inlineStr">
        <is>
          <t>0,01-0,2 (MT044)</t>
        </is>
      </c>
      <c r="O56" s="27" t="inlineStr">
        <is>
          <t>NIOSH 1003</t>
        </is>
      </c>
      <c r="P56" s="31" t="n">
        <v>0.2</v>
      </c>
      <c r="R56" s="75" t="n">
        <v>1</v>
      </c>
      <c r="S56" t="n">
        <v>5.3</v>
      </c>
      <c r="U56" t="inlineStr">
        <is>
          <t>r, C1B</t>
        </is>
      </c>
      <c r="V56" s="18" t="inlineStr">
        <is>
          <t>350-331-302-373-335-315-318</t>
        </is>
      </c>
      <c r="W56" t="inlineStr">
        <is>
          <t>Sí.</t>
        </is>
      </c>
      <c r="X56" s="18" t="n">
        <v>5</v>
      </c>
      <c r="Y56" s="18" t="n">
        <v>5</v>
      </c>
      <c r="Z56" t="inlineStr">
        <is>
          <t>Dinamarca</t>
        </is>
      </c>
      <c r="AA56" s="31" t="n">
        <v>0.2</v>
      </c>
      <c r="AB56" s="31" t="n">
        <v>120</v>
      </c>
      <c r="AC56" s="71">
        <f>R56/((0.1*S56)*AA56)</f>
        <v/>
      </c>
      <c r="AD56" s="71">
        <f>R56/(0.1*X56*AA56)</f>
        <v/>
      </c>
      <c r="AE56" s="88" t="inlineStr">
        <is>
          <t>6-50 L
(20 L)</t>
        </is>
      </c>
      <c r="AF56" s="88">
        <f>R56/(0.1*X56)</f>
        <v/>
      </c>
      <c r="AG56" s="90">
        <f>R56/AH56</f>
        <v/>
      </c>
      <c r="AH56" s="31">
        <f>AA56*480</f>
        <v/>
      </c>
      <c r="AI56" s="88">
        <f>AG56/S56</f>
        <v/>
      </c>
      <c r="AJ56" s="88">
        <f>AG56/X56</f>
        <v/>
      </c>
      <c r="AK56" s="88">
        <f>((R56/(AA56*AB56))/S56)</f>
        <v/>
      </c>
      <c r="AL56" s="88">
        <f>((R56/(AA56*AB56))/X56)</f>
        <v/>
      </c>
      <c r="AM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N56" s="31" t="n">
        <v>15</v>
      </c>
      <c r="AO56" s="88">
        <f>((R56/(AA56*AN56))/U56)</f>
        <v/>
      </c>
      <c r="AP56" s="88">
        <f>((R56/(AA56*AN56))/Y56)</f>
        <v/>
      </c>
      <c r="AQ56" s="94" t="inlineStr">
        <is>
          <t>Condiciones de muestreo generales planteadas por defecto, pueden considerarse adecudadas para comparativa con valor límite de corta duración.</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94" t="n"/>
      <c r="J57" s="152" t="n"/>
      <c r="K57" s="164" t="n"/>
      <c r="L57" s="94" t="n"/>
      <c r="M57" s="25" t="inlineStr">
        <is>
          <t>0,01-0,2</t>
        </is>
      </c>
      <c r="N57" s="27" t="inlineStr">
        <is>
          <t>0,01-0,2 (MT044)</t>
        </is>
      </c>
      <c r="O57" s="27" t="inlineStr">
        <is>
          <t>NIOSH 1003</t>
        </is>
      </c>
      <c r="P57" s="31" t="n">
        <v>0.2</v>
      </c>
      <c r="R57" s="75" t="n">
        <v>1</v>
      </c>
      <c r="S57" t="n">
        <v>5.3</v>
      </c>
      <c r="U57" t="inlineStr">
        <is>
          <t>r, C1B</t>
        </is>
      </c>
      <c r="V57" s="18" t="inlineStr">
        <is>
          <t>350-331-302-373-335-315-318</t>
        </is>
      </c>
      <c r="W57" t="inlineStr">
        <is>
          <t>Sí.</t>
        </is>
      </c>
      <c r="X57" s="18" t="n">
        <v>5</v>
      </c>
      <c r="Y57" s="18" t="n">
        <v>5</v>
      </c>
      <c r="Z57" t="inlineStr">
        <is>
          <t>Dinamarca</t>
        </is>
      </c>
      <c r="AA57" s="31" t="n">
        <v>0.2</v>
      </c>
      <c r="AB57" s="31" t="n">
        <v>120</v>
      </c>
      <c r="AC57" s="71">
        <f>R57/((0.1*S57)*AA57)</f>
        <v/>
      </c>
      <c r="AD57" s="71">
        <f>R57/(0.1*X57*AA57)</f>
        <v/>
      </c>
      <c r="AE57" s="88" t="inlineStr">
        <is>
          <t>6-50 L
(20 L)</t>
        </is>
      </c>
      <c r="AF57" s="88">
        <f>R57/(0.1*X57)</f>
        <v/>
      </c>
      <c r="AG57" s="90">
        <f>R57/AH57</f>
        <v/>
      </c>
      <c r="AH57" s="31">
        <f>AA57*480</f>
        <v/>
      </c>
      <c r="AI57" s="88">
        <f>AG57/S57</f>
        <v/>
      </c>
      <c r="AJ57" s="88">
        <f>AG57/X57</f>
        <v/>
      </c>
      <c r="AK57" s="88">
        <f>((R57/(AA57*AB57))/S57)</f>
        <v/>
      </c>
      <c r="AL57" s="88">
        <f>((R57/(AA57*AB57))/X57)</f>
        <v/>
      </c>
      <c r="AM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N57" s="31" t="n">
        <v>15</v>
      </c>
      <c r="AO57" s="88">
        <f>((R57/(AA57*AN57))/U57)</f>
        <v/>
      </c>
      <c r="AP57" s="88">
        <f>((R57/(AA57*AN57))/Y57)</f>
        <v/>
      </c>
      <c r="AQ57" s="94" t="inlineStr">
        <is>
          <t>Condiciones de muestreo generales planteadas por defecto, pueden considerarse adecudadas para comparativa con valor límite de corta duración.</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s="94" t="n"/>
      <c r="J58" s="152" t="n">
        <v>4</v>
      </c>
      <c r="K58" s="164" t="n">
        <v>208</v>
      </c>
      <c r="L58" s="94" t="inlineStr">
        <is>
          <t>MAP28</t>
        </is>
      </c>
      <c r="M58" t="inlineStr">
        <is>
          <t>0,01-0,2</t>
        </is>
      </c>
      <c r="N58" s="45" t="inlineStr">
        <is>
          <t>0,01-0,2 (MT044)</t>
        </is>
      </c>
      <c r="O58" s="45" t="inlineStr">
        <is>
          <t>NIOSH 1610</t>
        </is>
      </c>
      <c r="P58" s="31" t="n">
        <v>0.2</v>
      </c>
      <c r="R58" s="79" t="n">
        <v>15</v>
      </c>
      <c r="S58" t="n">
        <v>308</v>
      </c>
      <c r="T58" t="n">
        <v>616</v>
      </c>
      <c r="U58" t="inlineStr">
        <is>
          <t>VLI</t>
        </is>
      </c>
      <c r="V58" s="18" t="inlineStr">
        <is>
          <t>224-302-336</t>
        </is>
      </c>
      <c r="AA58" s="31" t="n">
        <v>0.2</v>
      </c>
      <c r="AB58" s="31" t="n">
        <v>120</v>
      </c>
      <c r="AC58" s="71">
        <f>R58/((0.1*S58)*AA58)</f>
        <v/>
      </c>
      <c r="AD58" s="71">
        <f>R58/(0.1*X58*AA58)</f>
        <v/>
      </c>
      <c r="AE58" s="88" t="inlineStr">
        <is>
          <t>0,25-3 L
(3 L)</t>
        </is>
      </c>
      <c r="AF58" s="88">
        <f>R58/(0.1*X58)</f>
        <v/>
      </c>
      <c r="AG58" s="90">
        <f>R58/AH58</f>
        <v/>
      </c>
      <c r="AH58" s="31">
        <f>AA58*480</f>
        <v/>
      </c>
      <c r="AI58" s="88">
        <f>AG58/S58</f>
        <v/>
      </c>
      <c r="AJ58" s="88">
        <f>AG58/X58</f>
        <v/>
      </c>
      <c r="AK58" s="88">
        <f>((R58/(AA58*AB58))/S58)</f>
        <v/>
      </c>
      <c r="AL58" s="88">
        <f>((R58/(AA58*AB58))/X58)</f>
        <v/>
      </c>
      <c r="AM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N58" s="31" t="n">
        <v>15</v>
      </c>
      <c r="AO58" s="88">
        <f>((R58/(AA58*AN58))/U58)</f>
        <v/>
      </c>
      <c r="AP58" s="88">
        <f>((R58/(AA58*AN58))/Y58)</f>
        <v/>
      </c>
      <c r="AQ58" s="94" t="inlineStr">
        <is>
          <t>Condiciones de muestreo generales planteadas por defecto, pueden considerarse adecudadas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s="94" t="n"/>
      <c r="J59" s="152" t="n">
        <v>4</v>
      </c>
      <c r="K59" s="164" t="n">
        <v>208</v>
      </c>
      <c r="L59" s="94" t="inlineStr">
        <is>
          <t>MAP03</t>
        </is>
      </c>
      <c r="M59" t="inlineStr">
        <is>
          <t>0,01-0,2</t>
        </is>
      </c>
      <c r="N59" s="45" t="inlineStr">
        <is>
          <t>0,01-0,2 (MT044)</t>
        </is>
      </c>
      <c r="O59" s="45" t="inlineStr">
        <is>
          <t>NIOSH 1610</t>
        </is>
      </c>
      <c r="P59" s="31" t="n">
        <v>0.2</v>
      </c>
      <c r="R59" s="79" t="n">
        <v>15</v>
      </c>
      <c r="S59" t="n">
        <v>308</v>
      </c>
      <c r="T59" t="n">
        <v>616</v>
      </c>
      <c r="U59" t="inlineStr">
        <is>
          <t>VLI</t>
        </is>
      </c>
      <c r="V59" s="18" t="inlineStr">
        <is>
          <t>224-302-336</t>
        </is>
      </c>
      <c r="AA59" s="31" t="n">
        <v>0.2</v>
      </c>
      <c r="AB59" s="31" t="n">
        <v>120</v>
      </c>
      <c r="AC59" s="71">
        <f>R59/((0.1*S59)*AA59)</f>
        <v/>
      </c>
      <c r="AD59" s="71">
        <f>R59/(0.1*X59*AA59)</f>
        <v/>
      </c>
      <c r="AE59" s="88" t="inlineStr">
        <is>
          <t>0,25-3 L
(3 L)</t>
        </is>
      </c>
      <c r="AF59" s="88">
        <f>R59/(0.1*X59)</f>
        <v/>
      </c>
      <c r="AG59" s="90">
        <f>R59/AH59</f>
        <v/>
      </c>
      <c r="AH59" s="31">
        <f>AA59*480</f>
        <v/>
      </c>
      <c r="AI59" s="88">
        <f>AG59/S59</f>
        <v/>
      </c>
      <c r="AJ59" s="88">
        <f>AG59/X59</f>
        <v/>
      </c>
      <c r="AK59" s="88">
        <f>((R59/(AA59*AB59))/S59)</f>
        <v/>
      </c>
      <c r="AL59" s="88">
        <f>((R59/(AA59*AB59))/X59)</f>
        <v/>
      </c>
      <c r="AM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N59" s="31" t="n">
        <v>15</v>
      </c>
      <c r="AO59" s="88">
        <f>((R59/(AA59*AN59))/U59)</f>
        <v/>
      </c>
      <c r="AP59" s="88">
        <f>((R59/(AA59*AN59))/Y59)</f>
        <v/>
      </c>
      <c r="AQ59" s="94" t="inlineStr">
        <is>
          <t>Condiciones de muestreo generales planteadas por defecto, pueden considerarse adecudadas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94" t="n"/>
      <c r="J60" s="152" t="n"/>
      <c r="K60" s="164" t="n"/>
      <c r="L60" s="94" t="n"/>
      <c r="M60" s="25" t="inlineStr">
        <is>
          <t>0,01-0,2</t>
        </is>
      </c>
      <c r="N60" s="27" t="inlineStr">
        <is>
          <t>0,01-0,2 (MT044)</t>
        </is>
      </c>
      <c r="O60" s="27" t="inlineStr">
        <is>
          <t>NIOSH 1616</t>
        </is>
      </c>
      <c r="P60" s="31" t="n">
        <v>0.2</v>
      </c>
      <c r="R60" s="75" t="n">
        <v>10</v>
      </c>
      <c r="S60" t="n">
        <v>16</v>
      </c>
      <c r="U60" t="inlineStr">
        <is>
          <t>SEN, vía dérmica</t>
        </is>
      </c>
      <c r="V60" s="18" t="inlineStr">
        <is>
          <t>226-351-341-332-302-335-317-412</t>
        </is>
      </c>
      <c r="X60" s="18" t="n">
        <v>30</v>
      </c>
      <c r="Y60" s="18" t="n">
        <v>60</v>
      </c>
      <c r="Z60" s="18" t="inlineStr">
        <is>
          <t>Dinamarca</t>
        </is>
      </c>
      <c r="AA60" s="31" t="n">
        <v>0.2</v>
      </c>
      <c r="AB60" s="31" t="n">
        <v>120</v>
      </c>
      <c r="AC60" s="71">
        <f>R60/((0.1*S60)*AA60)</f>
        <v/>
      </c>
      <c r="AD60" s="71">
        <f>R60/(0.1*X60*AA60)</f>
        <v/>
      </c>
      <c r="AE60" s="88" t="inlineStr">
        <is>
          <t>10-30 L
(10 L)</t>
        </is>
      </c>
      <c r="AF60" s="88">
        <f>R60/(0.1*X60)</f>
        <v/>
      </c>
      <c r="AG60" s="90">
        <f>R60/AH60</f>
        <v/>
      </c>
      <c r="AH60" s="31">
        <f>AA60*480</f>
        <v/>
      </c>
      <c r="AI60" s="88">
        <f>AG60/S60</f>
        <v/>
      </c>
      <c r="AJ60" s="88">
        <f>AG60/X60</f>
        <v/>
      </c>
      <c r="AK60" s="88">
        <f>((R60/(AA60*AB60))/S60)</f>
        <v/>
      </c>
      <c r="AL60" s="88">
        <f>((R60/(AA60*AB60))/X60)</f>
        <v/>
      </c>
      <c r="AM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N60" s="31" t="n">
        <v>15</v>
      </c>
      <c r="AO60" s="88">
        <f>((R60/(AA60*AN60))/U60)</f>
        <v/>
      </c>
      <c r="AP60" s="88">
        <f>((R60/(AA60*AN60))/Y60)</f>
        <v/>
      </c>
      <c r="AQ60" s="94" t="inlineStr">
        <is>
          <t>Condiciones de muestreo generales planteadas por defecto, pueden considerarse adecudadas para comparativa con valor límite de corta duración.</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94" t="n"/>
      <c r="J61" s="152" t="n"/>
      <c r="K61" s="164" t="n"/>
      <c r="L61" s="94" t="n"/>
      <c r="M61" s="25" t="inlineStr">
        <is>
          <t>0,01-0,2</t>
        </is>
      </c>
      <c r="N61" s="27" t="inlineStr">
        <is>
          <t>0,01-0,2 (MT044)</t>
        </is>
      </c>
      <c r="O61" s="27" t="inlineStr">
        <is>
          <t>NIOSH 1616</t>
        </is>
      </c>
      <c r="P61" s="31" t="n">
        <v>0.2</v>
      </c>
      <c r="R61" s="75" t="n">
        <v>10</v>
      </c>
      <c r="S61" t="n">
        <v>16</v>
      </c>
      <c r="U61" t="inlineStr">
        <is>
          <t>SEN, vía dérmica</t>
        </is>
      </c>
      <c r="V61" s="18" t="inlineStr">
        <is>
          <t>226-351-341-332-302-335-317-412</t>
        </is>
      </c>
      <c r="X61" s="18" t="n">
        <v>30</v>
      </c>
      <c r="Y61" s="18" t="n">
        <v>60</v>
      </c>
      <c r="Z61" s="18" t="inlineStr">
        <is>
          <t>Dinamarca</t>
        </is>
      </c>
      <c r="AA61" s="31" t="n">
        <v>0.2</v>
      </c>
      <c r="AB61" s="31" t="n">
        <v>120</v>
      </c>
      <c r="AC61" s="71">
        <f>R61/((0.1*S61)*AA61)</f>
        <v/>
      </c>
      <c r="AD61" s="71">
        <f>R61/(0.1*X61*AA61)</f>
        <v/>
      </c>
      <c r="AE61" s="88" t="inlineStr">
        <is>
          <t>10-30 L
(10 L)</t>
        </is>
      </c>
      <c r="AF61" s="88">
        <f>R61/(0.1*X61)</f>
        <v/>
      </c>
      <c r="AG61" s="90">
        <f>R61/AH61</f>
        <v/>
      </c>
      <c r="AH61" s="31">
        <f>AA61*480</f>
        <v/>
      </c>
      <c r="AI61" s="88">
        <f>AG61/S61</f>
        <v/>
      </c>
      <c r="AJ61" s="88">
        <f>AG61/X61</f>
        <v/>
      </c>
      <c r="AK61" s="88">
        <f>((R61/(AA61*AB61))/S61)</f>
        <v/>
      </c>
      <c r="AL61" s="88">
        <f>((R61/(AA61*AB61))/X61)</f>
        <v/>
      </c>
      <c r="AM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N61" s="31" t="n">
        <v>15</v>
      </c>
      <c r="AO61" s="88">
        <f>((R61/(AA61*AN61))/U61)</f>
        <v/>
      </c>
      <c r="AP61" s="88">
        <f>((R61/(AA61*AN61))/Y61)</f>
        <v/>
      </c>
      <c r="AQ61" s="94" t="inlineStr">
        <is>
          <t>Condiciones de muestreo generales planteadas por defecto, pueden considerarse adecudadas para comparativa con valor límite de corta duración.</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I62" s="94" t="n"/>
      <c r="J62" s="152" t="n"/>
      <c r="K62" s="164" t="n"/>
      <c r="L62" s="94" t="n"/>
      <c r="N62" t="inlineStr">
        <is>
          <t>0,1 (QE102)</t>
        </is>
      </c>
      <c r="P62" s="31" t="n">
        <v>0.1</v>
      </c>
      <c r="R62" s="79" t="n">
        <v>5</v>
      </c>
      <c r="X62" t="n">
        <v>7.4</v>
      </c>
      <c r="Y62" t="n">
        <v>22</v>
      </c>
      <c r="Z62" t="inlineStr">
        <is>
          <t>UK</t>
        </is>
      </c>
      <c r="AA62" s="31" t="n">
        <v>0.1</v>
      </c>
      <c r="AB62" s="31" t="n">
        <v>120</v>
      </c>
      <c r="AC62" s="71">
        <f>R62/((0.1*S62)*AA62)</f>
        <v/>
      </c>
      <c r="AD62" s="71">
        <f>R62/(0.1*X62*AA62)</f>
        <v/>
      </c>
      <c r="AE62" s="88">
        <f>R62/(0.1*S62)</f>
        <v/>
      </c>
      <c r="AF62" s="88">
        <f>R62/(0.1*X62)</f>
        <v/>
      </c>
      <c r="AG62" s="90">
        <f>R62/AH62</f>
        <v/>
      </c>
      <c r="AH62" s="31">
        <f>AA62*480</f>
        <v/>
      </c>
      <c r="AI62" s="88">
        <f>AG62/S62</f>
        <v/>
      </c>
      <c r="AJ62" s="88">
        <f>AG62/X62</f>
        <v/>
      </c>
      <c r="AK62" s="88">
        <f>((R62/(AA62*AB62))/S62)</f>
        <v/>
      </c>
      <c r="AL62" s="88">
        <f>((R62/(AA62*AB62))/X62)</f>
        <v/>
      </c>
      <c r="AM62" s="94" t="inlineStr">
        <is>
          <t>Análisis individual, con ensayo en revisión (tipo de etanolamina). Al caudal de muestreo sugerido (0,1L/min) se necesita superar 1h10 para alcanzar 10% valor límite (TWA inglés al no encontrarse VLA en LEP 2025 para este agente).</t>
        </is>
      </c>
      <c r="AN62" s="31" t="n">
        <v>15</v>
      </c>
      <c r="AO62" s="88">
        <f>((R62/(AA62*AN62))/U62)</f>
        <v/>
      </c>
      <c r="AP62" s="88">
        <f>((R62/(AA62*AN62))/Y62)</f>
        <v/>
      </c>
      <c r="AQ62" s="94" t="inlineStr">
        <is>
          <t>Condiciones de muestreo generales planteadas por defecto, pueden considerarse adecudadas para comparativa con valor límite de corta duración.</t>
        </is>
      </c>
      <c r="AR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I63" s="94" t="n"/>
      <c r="J63" s="152" t="n"/>
      <c r="K63" s="164" t="n"/>
      <c r="L63" s="94" t="n"/>
      <c r="N63" s="26" t="inlineStr">
        <is>
          <t>0,1 (MT044)</t>
        </is>
      </c>
      <c r="O63" s="27" t="inlineStr">
        <is>
          <t>OSHA PV2098</t>
        </is>
      </c>
      <c r="P63" s="31" t="n">
        <v>0.1</v>
      </c>
      <c r="R63" s="75" t="n">
        <v>20</v>
      </c>
      <c r="X63" t="n">
        <v>2.7</v>
      </c>
      <c r="Y63" s="18" t="n">
        <v>2.7</v>
      </c>
      <c r="Z63" t="inlineStr">
        <is>
          <t>Alemania</t>
        </is>
      </c>
      <c r="AA63" s="31" t="n">
        <v>0.1</v>
      </c>
      <c r="AB63" s="31" t="n">
        <v>120</v>
      </c>
      <c r="AC63" s="71">
        <f>R63/((0.1*S63)*AA63)</f>
        <v/>
      </c>
      <c r="AD63" s="71">
        <f>R63/(0.1*X63*AA63)</f>
        <v/>
      </c>
      <c r="AE63" s="88">
        <f>R63/(0.1*S63)</f>
        <v/>
      </c>
      <c r="AF63" s="88">
        <f>R63/(0.1*X63)</f>
        <v/>
      </c>
      <c r="AG63" s="90">
        <f>R63/AH63</f>
        <v/>
      </c>
      <c r="AH63" s="31">
        <f>AA63*480</f>
        <v/>
      </c>
      <c r="AI63" s="88">
        <f>AG63/S63</f>
        <v/>
      </c>
      <c r="AJ63" s="88">
        <f>AG63/X63</f>
        <v/>
      </c>
      <c r="AK63" s="88">
        <f>((R63/(AA63*AB63))/S63)</f>
        <v/>
      </c>
      <c r="AL63" s="88">
        <f>((R63/(AA63*AB63))/X63)</f>
        <v/>
      </c>
      <c r="AM63" s="94" t="inlineStr">
        <is>
          <t>Análisis individual. Al caudal de muestreo sugerido (0,1L/min) se necesita superar 1h15 para alcanzar 10% valor límite (en LEP 2025 solamente se encuentra VLA-ED en ppm; utilizamos el equivalente UK en mg/m3).</t>
        </is>
      </c>
      <c r="AN63" s="31" t="n">
        <v>15</v>
      </c>
      <c r="AO63" s="88">
        <f>((R63/(AA63*AN63))/U63)</f>
        <v/>
      </c>
      <c r="AP63" s="88">
        <f>((R63/(AA63*AN63))/Y63)</f>
        <v/>
      </c>
      <c r="AQ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I64" s="94" t="n"/>
      <c r="J64" s="152" t="n"/>
      <c r="K64" s="164" t="n"/>
      <c r="L64" s="94" t="n"/>
      <c r="N64" s="27" t="inlineStr">
        <is>
          <t>0,1 (MT044)</t>
        </is>
      </c>
      <c r="O64" s="27" t="inlineStr">
        <is>
          <t>OSHA PV2098</t>
        </is>
      </c>
      <c r="P64" s="65" t="n">
        <v>0.1</v>
      </c>
      <c r="R64" s="75" t="n">
        <v>20</v>
      </c>
      <c r="X64" t="n">
        <v>2.7</v>
      </c>
      <c r="Y64" s="18" t="n">
        <v>2.7</v>
      </c>
      <c r="Z64" t="inlineStr">
        <is>
          <t>Alemania</t>
        </is>
      </c>
      <c r="AA64" s="65" t="n">
        <v>0.1</v>
      </c>
      <c r="AB64" s="31" t="n">
        <v>120</v>
      </c>
      <c r="AC64" s="71">
        <f>R64/((0.1*S64)*AA64)</f>
        <v/>
      </c>
      <c r="AD64" s="71">
        <f>R64/(0.1*X64*AA64)</f>
        <v/>
      </c>
      <c r="AE64" s="88">
        <f>R64/(0.1*S64)</f>
        <v/>
      </c>
      <c r="AF64" s="88">
        <f>R64/(0.1*X64)</f>
        <v/>
      </c>
      <c r="AG64" s="90">
        <f>R64/AH64</f>
        <v/>
      </c>
      <c r="AH64" s="31">
        <f>AA64*480</f>
        <v/>
      </c>
      <c r="AI64" s="88">
        <f>AG64/S64</f>
        <v/>
      </c>
      <c r="AJ64" s="88">
        <f>AG64/X64</f>
        <v/>
      </c>
      <c r="AK64" s="88">
        <f>((R64/(AA64*AB64))/S64)</f>
        <v/>
      </c>
      <c r="AL64" s="88">
        <f>((R64/(AA64*AB64))/X64)</f>
        <v/>
      </c>
      <c r="AM64" s="94" t="inlineStr">
        <is>
          <t>Análisis individual. Al caudal de muestreo sugerido (0,1L/min) se necesita superar 1h15 para alcanzar 10% valor límite (en LEP 2025 solamente se encuentra VLA-ED en ppm; utilizamos el equivalente UK en mg/m3).</t>
        </is>
      </c>
      <c r="AN64" s="31" t="n">
        <v>15</v>
      </c>
      <c r="AO64" s="88">
        <f>((R64/(AA64*AN64))/U64)</f>
        <v/>
      </c>
      <c r="AP64" s="88">
        <f>((R64/(AA64*AN64))/Y64)</f>
        <v/>
      </c>
      <c r="AQ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s="94" t="n"/>
      <c r="J65" s="152" t="n"/>
      <c r="K65" s="164" t="n"/>
      <c r="L65" s="94" t="n"/>
      <c r="M65" t="inlineStr">
        <is>
          <t>0,01-0,1</t>
        </is>
      </c>
      <c r="N65" t="inlineStr">
        <is>
          <t>0,01-0,1 (MT076)</t>
        </is>
      </c>
      <c r="O65" t="inlineStr">
        <is>
          <t>NIOSH 2546</t>
        </is>
      </c>
      <c r="P65" s="31" t="n">
        <v>0.1</v>
      </c>
      <c r="R65" s="79" t="n">
        <v>2.5</v>
      </c>
      <c r="S65" t="n">
        <v>8</v>
      </c>
      <c r="T65" t="n">
        <v>16</v>
      </c>
      <c r="U65" t="inlineStr">
        <is>
          <t>VLB, vía dérmica, VLI</t>
        </is>
      </c>
      <c r="V65" t="inlineStr">
        <is>
          <t>341-331-311-301-373-314</t>
        </is>
      </c>
      <c r="AA65" s="31" t="n">
        <v>0.1</v>
      </c>
      <c r="AB65" s="31" t="n">
        <v>120</v>
      </c>
      <c r="AC65" s="71">
        <f>R65/((0.1*S65)*AA65)</f>
        <v/>
      </c>
      <c r="AD65" s="71">
        <f>R65/(0.1*X65*AA65)</f>
        <v/>
      </c>
      <c r="AE65" s="88" t="inlineStr">
        <is>
          <t>1-24 L
(6 L)</t>
        </is>
      </c>
      <c r="AF65" s="88">
        <f>R65/(0.1*X65)</f>
        <v/>
      </c>
      <c r="AG65" s="90">
        <f>R65/AH65</f>
        <v/>
      </c>
      <c r="AH65" s="31">
        <f>AA65*480</f>
        <v/>
      </c>
      <c r="AI65" s="88">
        <f>AG65/S65</f>
        <v/>
      </c>
      <c r="AJ65" s="88">
        <f>AG65/X65</f>
        <v/>
      </c>
      <c r="AK65" s="88">
        <f>((R65/(AA65*AB65))/S65)</f>
        <v/>
      </c>
      <c r="AL65" s="88">
        <f>((R65/(AA65*AB65))/X65)</f>
        <v/>
      </c>
      <c r="AM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N65" s="31" t="n">
        <v>15</v>
      </c>
      <c r="AO65" s="88">
        <f>((R65/(AA65*AN65))/U65)</f>
        <v/>
      </c>
      <c r="AP65" s="88">
        <f>((R65/(AA65*AN65))/Y65)</f>
        <v/>
      </c>
      <c r="AQ65" s="94" t="inlineStr">
        <is>
          <t>Condiciones de muestreo generales planteadas por defecto, pueden considerarse adecudadas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s="94" t="n"/>
      <c r="J66" s="152" t="n"/>
      <c r="K66" s="164" t="n"/>
      <c r="L66" s="94" t="n"/>
      <c r="M66" t="inlineStr">
        <is>
          <t>0,01-0,1</t>
        </is>
      </c>
      <c r="N66" t="inlineStr">
        <is>
          <t>0,01-0,1 (MT076)</t>
        </is>
      </c>
      <c r="O66" t="inlineStr">
        <is>
          <t>NIOSH 2546</t>
        </is>
      </c>
      <c r="P66" s="31" t="n">
        <v>0.1</v>
      </c>
      <c r="R66" s="79" t="n">
        <v>2.5</v>
      </c>
      <c r="S66" t="n">
        <v>8</v>
      </c>
      <c r="T66" t="n">
        <v>16</v>
      </c>
      <c r="U66" t="inlineStr">
        <is>
          <t>VLB, vía dérmica, VLI</t>
        </is>
      </c>
      <c r="V66" t="inlineStr">
        <is>
          <t>341-331-311-301-373-314</t>
        </is>
      </c>
      <c r="AA66" s="31" t="n">
        <v>0.1</v>
      </c>
      <c r="AB66" s="31" t="n">
        <v>120</v>
      </c>
      <c r="AC66" s="71">
        <f>R66/((0.1*S66)*AA66)</f>
        <v/>
      </c>
      <c r="AD66" s="71">
        <f>R66/(0.1*X66*AA66)</f>
        <v/>
      </c>
      <c r="AE66" s="88" t="inlineStr">
        <is>
          <t>1-24 L
(6 L)</t>
        </is>
      </c>
      <c r="AF66" s="88">
        <f>R66/(0.1*X66)</f>
        <v/>
      </c>
      <c r="AG66" s="90">
        <f>R66/AH66</f>
        <v/>
      </c>
      <c r="AH66" s="31">
        <f>AA66*480</f>
        <v/>
      </c>
      <c r="AI66" s="88">
        <f>AG66/S66</f>
        <v/>
      </c>
      <c r="AJ66" s="88">
        <f>AG66/X66</f>
        <v/>
      </c>
      <c r="AK66" s="88">
        <f>((R66/(AA66*AB66))/S66)</f>
        <v/>
      </c>
      <c r="AL66" s="88">
        <f>((R66/(AA66*AB66))/X66)</f>
        <v/>
      </c>
      <c r="AM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N66" s="31" t="n">
        <v>15</v>
      </c>
      <c r="AO66" s="88">
        <f>((R66/(AA66*AN66))/U66)</f>
        <v/>
      </c>
      <c r="AP66" s="88">
        <f>((R66/(AA66*AN66))/Y66)</f>
        <v/>
      </c>
      <c r="AQ66" s="94" t="inlineStr">
        <is>
          <t>Condiciones de muestreo generales planteadas por defecto, pueden considerarse adecudadas para comparativa con valor límite de corta duración.</t>
        </is>
      </c>
    </row>
    <row r="67" ht="32"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s="94" t="n"/>
      <c r="J67" s="152" t="n"/>
      <c r="K67" s="164" t="n"/>
      <c r="L67" s="94" t="n"/>
      <c r="M67" t="n">
        <v>0.2</v>
      </c>
      <c r="N67" t="inlineStr">
        <is>
          <t>0,2 (MT076)</t>
        </is>
      </c>
      <c r="O67" t="inlineStr">
        <is>
          <t>INRS METROPOL M-157</t>
        </is>
      </c>
      <c r="P67" s="31" t="n">
        <v>0.2</v>
      </c>
      <c r="R67" s="75" t="n">
        <v>1.5</v>
      </c>
      <c r="X67" t="n">
        <v>1</v>
      </c>
      <c r="Y67" t="n">
        <v>8</v>
      </c>
      <c r="Z67" t="inlineStr">
        <is>
          <t>Alemania</t>
        </is>
      </c>
      <c r="AA67" s="31" t="n">
        <v>0.2</v>
      </c>
      <c r="AB67" s="31" t="n">
        <v>120</v>
      </c>
      <c r="AC67" s="71">
        <f>R67/((0.1*S67)*AA67)</f>
        <v/>
      </c>
      <c r="AD67" s="71">
        <f>R67/(0.1*X67*AA67)</f>
        <v/>
      </c>
      <c r="AE67" s="88" t="inlineStr">
        <is>
          <t>6 L</t>
        </is>
      </c>
      <c r="AF67" s="88">
        <f>R67/(0.1*X67)</f>
        <v/>
      </c>
      <c r="AG67" s="90">
        <f>R67/AH67</f>
        <v/>
      </c>
      <c r="AH67" s="31">
        <f>AA67*480</f>
        <v/>
      </c>
      <c r="AI67" s="88">
        <f>AG67/S67</f>
        <v/>
      </c>
      <c r="AJ67" s="88">
        <f>AG67/X67</f>
        <v/>
      </c>
      <c r="AK67" s="88">
        <f>((R67/(AA67*AB67))/S67)</f>
        <v/>
      </c>
      <c r="AL67" s="88">
        <f>((R67/(AA67*AB67))/X67)</f>
        <v/>
      </c>
      <c r="AM67" s="94" t="inlineStr">
        <is>
          <t>Análisis individual. Al caudal de muestreo sugerido por INRS METROPOL M-157 (0,2L/min) se necesita superar 1h15 para alcanzar 10% valor límite.</t>
        </is>
      </c>
      <c r="AN67" s="31" t="n">
        <v>15</v>
      </c>
      <c r="AO67" s="88">
        <f>((R67/(AA67*AN67))/U67)</f>
        <v/>
      </c>
      <c r="AP67" s="88">
        <f>((R67/(AA67*AN67))/Y67)</f>
        <v/>
      </c>
      <c r="AQ67" s="94" t="inlineStr">
        <is>
          <t>Condiciones de muestreo generales planteadas por defecto, pueden considerarse adecudadas para comparativa con valor límite de corta duración.</t>
        </is>
      </c>
    </row>
    <row r="68" ht="32"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s="94" t="n"/>
      <c r="J68" s="152" t="n"/>
      <c r="K68" s="164" t="n"/>
      <c r="L68" s="94" t="n"/>
      <c r="M68" t="n">
        <v>0.2</v>
      </c>
      <c r="N68" t="inlineStr">
        <is>
          <t>0,2 (MT076)</t>
        </is>
      </c>
      <c r="O68" t="inlineStr">
        <is>
          <t>INRS METROPOL M-157</t>
        </is>
      </c>
      <c r="P68" s="31" t="n">
        <v>0.2</v>
      </c>
      <c r="R68" s="75" t="n">
        <v>1.5</v>
      </c>
      <c r="X68" t="n">
        <v>1</v>
      </c>
      <c r="Y68" t="n">
        <v>8</v>
      </c>
      <c r="Z68" t="inlineStr">
        <is>
          <t>Alemania</t>
        </is>
      </c>
      <c r="AA68" s="31" t="n">
        <v>0.2</v>
      </c>
      <c r="AB68" s="31" t="n">
        <v>120</v>
      </c>
      <c r="AC68" s="71">
        <f>R68/((0.1*S68)*AA68)</f>
        <v/>
      </c>
      <c r="AD68" s="71">
        <f>R68/(0.1*X68*AA68)</f>
        <v/>
      </c>
      <c r="AE68" s="88" t="inlineStr">
        <is>
          <t>6 L</t>
        </is>
      </c>
      <c r="AF68" s="88">
        <f>R68/(0.1*X68)</f>
        <v/>
      </c>
      <c r="AG68" s="90">
        <f>R68/AH68</f>
        <v/>
      </c>
      <c r="AH68" s="31">
        <f>AA68*480</f>
        <v/>
      </c>
      <c r="AI68" s="88">
        <f>AG68/S68</f>
        <v/>
      </c>
      <c r="AJ68" s="88">
        <f>AG68/X68</f>
        <v/>
      </c>
      <c r="AK68" s="88">
        <f>((R68/(AA68*AB68))/S68)</f>
        <v/>
      </c>
      <c r="AL68" s="88">
        <f>((R68/(AA68*AB68))/X68)</f>
        <v/>
      </c>
      <c r="AM68" s="94" t="inlineStr">
        <is>
          <t>Análisis individual. Al caudal de muestreo sugerido por INRS METROPOL M-157 (0,2L/min) se necesita superar 1h15 para alcanzar 10% valor límite.</t>
        </is>
      </c>
      <c r="AN68" s="31" t="n">
        <v>15</v>
      </c>
      <c r="AO68" s="88">
        <f>((R68/(AA68*AN68))/U68)</f>
        <v/>
      </c>
      <c r="AP68" s="88">
        <f>((R68/(AA68*AN68))/Y68)</f>
        <v/>
      </c>
      <c r="AQ68" s="94" t="inlineStr">
        <is>
          <t>Condiciones de muestreo generales planteadas por defecto, pueden considerarse adecudadas para comparativa con valor límite de corta duración.</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s="94" t="n"/>
      <c r="J69" s="152" t="n"/>
      <c r="K69" s="164" t="n"/>
      <c r="L69" s="94" t="n"/>
      <c r="M69" t="n">
        <v>0.2</v>
      </c>
      <c r="N69" s="26" t="inlineStr">
        <is>
          <t>0,2 (MT044)</t>
        </is>
      </c>
      <c r="O69" s="27" t="inlineStr">
        <is>
          <t>OSHA CSI; MDHS 88</t>
        </is>
      </c>
      <c r="P69" s="31" t="n">
        <v>0.2</v>
      </c>
      <c r="R69" s="75" t="n">
        <v>50</v>
      </c>
      <c r="S69" s="18" t="n">
        <v>264</v>
      </c>
      <c r="V69" t="inlineStr">
        <is>
          <t>332-411</t>
        </is>
      </c>
      <c r="X69" s="18" t="n">
        <v>260</v>
      </c>
      <c r="Y69" s="18" t="n">
        <v>390</v>
      </c>
      <c r="Z69" s="18" t="inlineStr">
        <is>
          <t>Finlandia</t>
        </is>
      </c>
      <c r="AA69" s="31" t="n">
        <v>0.2</v>
      </c>
      <c r="AB69" s="31" t="n">
        <v>120</v>
      </c>
      <c r="AC69" s="71">
        <f>R69/((0.1*S69)*AA69)</f>
        <v/>
      </c>
      <c r="AD69" s="71">
        <f>R69/(0.1*X69*AA69)</f>
        <v/>
      </c>
      <c r="AE69" s="88" t="inlineStr">
        <is>
          <t>10 L
(10 L)</t>
        </is>
      </c>
      <c r="AF69" s="88">
        <f>R69/(0.1*X69)</f>
        <v/>
      </c>
      <c r="AG69" s="90">
        <f>R69/AH69</f>
        <v/>
      </c>
      <c r="AH69" s="31">
        <f>AA69*480</f>
        <v/>
      </c>
      <c r="AI69" s="88">
        <f>AG69/S69</f>
        <v/>
      </c>
      <c r="AJ69" s="88">
        <f>AG69/X69</f>
        <v/>
      </c>
      <c r="AK69" s="88">
        <f>((R69/(AA69*AB69))/S69)</f>
        <v/>
      </c>
      <c r="AL69" s="88">
        <f>((R69/(AA69*AB69))/X69)</f>
        <v/>
      </c>
      <c r="AM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N69" s="31" t="n">
        <v>15</v>
      </c>
      <c r="AO69" s="88">
        <f>((R69/(AA69*AN69))/U69)</f>
        <v/>
      </c>
      <c r="AP69" s="88">
        <f>((R69/(AA69*AN69))/Y69)</f>
        <v/>
      </c>
      <c r="AQ69" s="94" t="inlineStr">
        <is>
          <t>Condiciones de muestreo generales planteadas por defecto, pueden considerarse adecudadas para comparativa con valor límite de corta duración.</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s="94" t="n"/>
      <c r="J70" s="152" t="n"/>
      <c r="K70" s="164" t="n"/>
      <c r="L70" s="94" t="n"/>
      <c r="M70" t="n">
        <v>0.2</v>
      </c>
      <c r="N70" s="26" t="inlineStr">
        <is>
          <t>0,2 (MT044)</t>
        </is>
      </c>
      <c r="O70" s="27" t="inlineStr">
        <is>
          <t>OSHA CSI; MDHS 88</t>
        </is>
      </c>
      <c r="P70" s="31" t="n">
        <v>0.2</v>
      </c>
      <c r="R70" s="75" t="n">
        <v>50</v>
      </c>
      <c r="S70" s="18" t="n">
        <v>264</v>
      </c>
      <c r="V70" t="inlineStr">
        <is>
          <t>332-411</t>
        </is>
      </c>
      <c r="X70" s="18" t="n">
        <v>260</v>
      </c>
      <c r="Y70" s="18" t="n">
        <v>390</v>
      </c>
      <c r="Z70" s="18" t="inlineStr">
        <is>
          <t>Finlandia</t>
        </is>
      </c>
      <c r="AA70" s="31" t="n">
        <v>0.2</v>
      </c>
      <c r="AB70" s="31" t="n">
        <v>120</v>
      </c>
      <c r="AC70" s="71">
        <f>R70/((0.1*S70)*AA70)</f>
        <v/>
      </c>
      <c r="AD70" s="71">
        <f>R70/(0.1*X70*AA70)</f>
        <v/>
      </c>
      <c r="AE70" s="88" t="inlineStr">
        <is>
          <t>10 L
(10 L)</t>
        </is>
      </c>
      <c r="AF70" s="88">
        <f>R70/(0.1*X70)</f>
        <v/>
      </c>
      <c r="AG70" s="90">
        <f>R70/AH70</f>
        <v/>
      </c>
      <c r="AH70" s="31">
        <f>AA70*480</f>
        <v/>
      </c>
      <c r="AI70" s="88">
        <f>AG70/S70</f>
        <v/>
      </c>
      <c r="AJ70" s="88">
        <f>AG70/X70</f>
        <v/>
      </c>
      <c r="AK70" s="88">
        <f>((R70/(AA70*AB70))/S70)</f>
        <v/>
      </c>
      <c r="AL70" s="88">
        <f>((R70/(AA70*AB70))/X70)</f>
        <v/>
      </c>
      <c r="AM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N70" s="31" t="n">
        <v>15</v>
      </c>
      <c r="AO70" s="88">
        <f>((R70/(AA70*AN70))/U70)</f>
        <v/>
      </c>
      <c r="AP70" s="88">
        <f>((R70/(AA70*AN70))/Y70)</f>
        <v/>
      </c>
      <c r="AQ70" s="94" t="inlineStr">
        <is>
          <t>Condiciones de muestreo generales planteadas por defecto, pueden considerarse adecudadas para comparativa con valor límite de corta duración.</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94" t="n"/>
      <c r="J71" s="152" t="n">
        <v>7</v>
      </c>
      <c r="K71" s="164" t="n">
        <v>220</v>
      </c>
      <c r="L71" s="94" t="inlineStr">
        <is>
          <t>MAP06</t>
        </is>
      </c>
      <c r="M71" s="25" t="inlineStr">
        <is>
          <t>0,01-0,2</t>
        </is>
      </c>
      <c r="N71" s="27" t="inlineStr">
        <is>
          <t>0,01-0,2 (MT044)</t>
        </is>
      </c>
      <c r="O71" s="27" t="inlineStr">
        <is>
          <t>NIOSH 1500</t>
        </is>
      </c>
      <c r="P71" s="31" t="n">
        <v>0.2</v>
      </c>
      <c r="R71" s="75" t="n">
        <v>10</v>
      </c>
      <c r="S71" t="n">
        <v>3000</v>
      </c>
      <c r="U71" t="inlineStr">
        <is>
          <t>VLI</t>
        </is>
      </c>
      <c r="V71" t="inlineStr">
        <is>
          <t>225-304-336-411</t>
        </is>
      </c>
      <c r="X71" s="18" t="n">
        <v>3000</v>
      </c>
      <c r="Y71" s="18" t="n">
        <v>6000</v>
      </c>
      <c r="Z71" s="18" t="inlineStr">
        <is>
          <t>Alemania</t>
        </is>
      </c>
      <c r="AA71" s="31" t="n">
        <v>0.2</v>
      </c>
      <c r="AB71" s="31" t="n">
        <v>120</v>
      </c>
      <c r="AC71" s="71">
        <f>R71/((0.1*S71)*AA71)</f>
        <v/>
      </c>
      <c r="AD71" s="71">
        <f>R71/(0.1*X71*AA71)</f>
        <v/>
      </c>
      <c r="AE71" s="88" t="inlineStr">
        <is>
          <t>(4 L)</t>
        </is>
      </c>
      <c r="AF71" s="88">
        <f>R71/(0.1*X71)</f>
        <v/>
      </c>
      <c r="AG71" s="90">
        <f>R71/AH71</f>
        <v/>
      </c>
      <c r="AH71" s="31">
        <f>AA71*480</f>
        <v/>
      </c>
      <c r="AI71" s="88">
        <f>AG71/S71</f>
        <v/>
      </c>
      <c r="AJ71" s="88">
        <f>AG71/X71</f>
        <v/>
      </c>
      <c r="AK71" s="88">
        <f>((R71/(AA71*AB71))/S71)</f>
        <v/>
      </c>
      <c r="AL71" s="88">
        <f>((R71/(AA71*AB71))/X71)</f>
        <v/>
      </c>
      <c r="AM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1" s="31" t="n">
        <v>15</v>
      </c>
      <c r="AO71" s="88">
        <f>((R71/(AA71*AN71))/U71)</f>
        <v/>
      </c>
      <c r="AP71" s="88">
        <f>((R71/(AA71*AN71))/Y71)</f>
        <v/>
      </c>
      <c r="AQ71" s="94" t="inlineStr">
        <is>
          <t>Condiciones de muestreo generales planteadas por defecto, pueden considerarse adecudadas para comparativa con valor límite de corta duración.</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94" t="n"/>
      <c r="J72" s="152" t="n">
        <v>7</v>
      </c>
      <c r="K72" s="164" t="n">
        <v>220</v>
      </c>
      <c r="L72" s="94" t="inlineStr">
        <is>
          <t>MAP30</t>
        </is>
      </c>
      <c r="M72" s="25" t="inlineStr">
        <is>
          <t>0,01-0,2</t>
        </is>
      </c>
      <c r="N72" s="27" t="inlineStr">
        <is>
          <t>0,01-0,2 (MT044)</t>
        </is>
      </c>
      <c r="O72" s="27" t="inlineStr">
        <is>
          <t>NIOSH 1500</t>
        </is>
      </c>
      <c r="P72" s="31" t="n">
        <v>0.2</v>
      </c>
      <c r="R72" s="75" t="n">
        <v>10</v>
      </c>
      <c r="S72" t="n">
        <v>3000</v>
      </c>
      <c r="U72" t="inlineStr">
        <is>
          <t>VLI</t>
        </is>
      </c>
      <c r="V72" t="inlineStr">
        <is>
          <t>225-304-336-411</t>
        </is>
      </c>
      <c r="X72" s="18" t="n">
        <v>3000</v>
      </c>
      <c r="Y72" s="18" t="n">
        <v>6000</v>
      </c>
      <c r="Z72" s="18" t="inlineStr">
        <is>
          <t>Alemania</t>
        </is>
      </c>
      <c r="AA72" s="31" t="n">
        <v>0.2</v>
      </c>
      <c r="AB72" s="31" t="n">
        <v>120</v>
      </c>
      <c r="AC72" s="71">
        <f>R72/((0.1*S72)*AA72)</f>
        <v/>
      </c>
      <c r="AD72" s="71">
        <f>R72/(0.1*X72*AA72)</f>
        <v/>
      </c>
      <c r="AE72" s="88" t="inlineStr">
        <is>
          <t>(4 L)</t>
        </is>
      </c>
      <c r="AF72" s="88">
        <f>R72/(0.1*X72)</f>
        <v/>
      </c>
      <c r="AG72" s="90">
        <f>R72/AH72</f>
        <v/>
      </c>
      <c r="AH72" s="31">
        <f>AA72*480</f>
        <v/>
      </c>
      <c r="AI72" s="88">
        <f>AG72/S72</f>
        <v/>
      </c>
      <c r="AJ72" s="88">
        <f>AG72/X72</f>
        <v/>
      </c>
      <c r="AK72" s="88">
        <f>((R72/(AA72*AB72))/S72)</f>
        <v/>
      </c>
      <c r="AL72" s="88">
        <f>((R72/(AA72*AB72))/X72)</f>
        <v/>
      </c>
      <c r="AM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2" s="31" t="n">
        <v>15</v>
      </c>
      <c r="AO72" s="88">
        <f>((R72/(AA72*AN72))/U72)</f>
        <v/>
      </c>
      <c r="AP72" s="88">
        <f>((R72/(AA72*AN72))/Y72)</f>
        <v/>
      </c>
      <c r="AQ72" s="94" t="inlineStr">
        <is>
          <t>Condiciones de muestreo generales planteadas por defecto, pueden considerarse adecudadas para comparativa con valor límite de corta duración.</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94" t="n"/>
      <c r="J73" s="152" t="n">
        <v>4</v>
      </c>
      <c r="K73" s="164" t="n">
        <v>208</v>
      </c>
      <c r="L73" s="94" t="inlineStr">
        <is>
          <t>MAP03</t>
        </is>
      </c>
      <c r="M73" s="25" t="inlineStr">
        <is>
          <t>0,01-0,2</t>
        </is>
      </c>
      <c r="N73" s="27" t="inlineStr">
        <is>
          <t>0,01-0,2 (MT044)</t>
        </is>
      </c>
      <c r="O73" s="27" t="inlineStr">
        <is>
          <t>NIOSH 1500</t>
        </is>
      </c>
      <c r="P73" s="31" t="n">
        <v>0.2</v>
      </c>
      <c r="R73" s="75" t="n">
        <v>10</v>
      </c>
      <c r="S73" t="n">
        <v>3000</v>
      </c>
      <c r="U73" t="inlineStr">
        <is>
          <t>VLI</t>
        </is>
      </c>
      <c r="V73" t="inlineStr">
        <is>
          <t>225-304-336-411</t>
        </is>
      </c>
      <c r="X73" s="18" t="n">
        <v>3000</v>
      </c>
      <c r="Y73" s="18" t="n">
        <v>6000</v>
      </c>
      <c r="Z73" s="18" t="inlineStr">
        <is>
          <t>Alemania</t>
        </is>
      </c>
      <c r="AA73" s="31" t="n">
        <v>0.2</v>
      </c>
      <c r="AB73" s="31" t="n">
        <v>120</v>
      </c>
      <c r="AC73" s="71">
        <f>R73/((0.1*S73)*AA73)</f>
        <v/>
      </c>
      <c r="AD73" s="71">
        <f>R73/(0.1*X73*AA73)</f>
        <v/>
      </c>
      <c r="AE73" s="88" t="inlineStr">
        <is>
          <t>(4 L)</t>
        </is>
      </c>
      <c r="AF73" s="88">
        <f>R73/(0.1*X73)</f>
        <v/>
      </c>
      <c r="AG73" s="90">
        <f>R73/AH73</f>
        <v/>
      </c>
      <c r="AH73" s="31">
        <f>AA73*480</f>
        <v/>
      </c>
      <c r="AI73" s="88">
        <f>AG73/S73</f>
        <v/>
      </c>
      <c r="AJ73" s="88">
        <f>AG73/X73</f>
        <v/>
      </c>
      <c r="AK73" s="88">
        <f>((R73/(AA73*AB73))/S73)</f>
        <v/>
      </c>
      <c r="AL73" s="88">
        <f>((R73/(AA73*AB73))/X73)</f>
        <v/>
      </c>
      <c r="AM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3" s="31" t="n">
        <v>15</v>
      </c>
      <c r="AO73" s="88">
        <f>((R73/(AA73*AN73))/U73)</f>
        <v/>
      </c>
      <c r="AP73" s="88">
        <f>((R73/(AA73*AN73))/Y73)</f>
        <v/>
      </c>
      <c r="AQ73" s="94" t="inlineStr">
        <is>
          <t>Condiciones de muestreo generales planteadas por defecto, pueden considerarse adecudadas para comparativa con valor límite de corta duración.</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94" t="n"/>
      <c r="J74" s="152" t="n">
        <v>4</v>
      </c>
      <c r="K74" s="164" t="n">
        <v>208</v>
      </c>
      <c r="L74" s="94" t="inlineStr">
        <is>
          <t>MAP28</t>
        </is>
      </c>
      <c r="M74" s="25" t="inlineStr">
        <is>
          <t>0,01-0,2</t>
        </is>
      </c>
      <c r="N74" s="27" t="inlineStr">
        <is>
          <t>0,01-0,2 (MT044)</t>
        </is>
      </c>
      <c r="O74" s="27" t="inlineStr">
        <is>
          <t>NIOSH 1500</t>
        </is>
      </c>
      <c r="P74" s="31" t="n">
        <v>0.2</v>
      </c>
      <c r="R74" s="75" t="n">
        <v>10</v>
      </c>
      <c r="S74" t="n">
        <v>3000</v>
      </c>
      <c r="U74" t="inlineStr">
        <is>
          <t>VLI</t>
        </is>
      </c>
      <c r="V74" t="inlineStr">
        <is>
          <t>225-304-336-411</t>
        </is>
      </c>
      <c r="X74" s="18" t="n">
        <v>3000</v>
      </c>
      <c r="Y74" s="18" t="n">
        <v>6000</v>
      </c>
      <c r="Z74" s="18" t="inlineStr">
        <is>
          <t>Alemania</t>
        </is>
      </c>
      <c r="AA74" s="31" t="n">
        <v>0.2</v>
      </c>
      <c r="AB74" s="31" t="n">
        <v>120</v>
      </c>
      <c r="AC74" s="71">
        <f>R74/((0.1*S74)*AA74)</f>
        <v/>
      </c>
      <c r="AD74" s="71">
        <f>R74/(0.1*X74*AA74)</f>
        <v/>
      </c>
      <c r="AE74" s="88" t="inlineStr">
        <is>
          <t>(4 L)</t>
        </is>
      </c>
      <c r="AF74" s="88">
        <f>R74/(0.1*X74)</f>
        <v/>
      </c>
      <c r="AG74" s="90">
        <f>R74/AH74</f>
        <v/>
      </c>
      <c r="AH74" s="31">
        <f>AA74*480</f>
        <v/>
      </c>
      <c r="AI74" s="88">
        <f>AG74/S74</f>
        <v/>
      </c>
      <c r="AJ74" s="88">
        <f>AG74/X74</f>
        <v/>
      </c>
      <c r="AK74" s="88">
        <f>((R74/(AA74*AB74))/S74)</f>
        <v/>
      </c>
      <c r="AL74" s="88">
        <f>((R74/(AA74*AB74))/X74)</f>
        <v/>
      </c>
      <c r="AM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4" s="31" t="n">
        <v>15</v>
      </c>
      <c r="AO74" s="88">
        <f>((R74/(AA74*AN74))/U74)</f>
        <v/>
      </c>
      <c r="AP74" s="88">
        <f>((R74/(AA74*AN74))/Y74)</f>
        <v/>
      </c>
      <c r="AQ74" s="94" t="inlineStr">
        <is>
          <t>Condiciones de muestreo generales planteadas por defecto, pueden considerarse adecudadas para comparativa con valor límite de corta duración.</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94" t="n"/>
      <c r="J75" s="152" t="n">
        <v>4</v>
      </c>
      <c r="K75" s="164" t="n">
        <v>208</v>
      </c>
      <c r="L75" s="94" t="inlineStr">
        <is>
          <t>MAP03</t>
        </is>
      </c>
      <c r="M75" s="25" t="inlineStr">
        <is>
          <t>0,01-0,05</t>
        </is>
      </c>
      <c r="N75" s="27" t="inlineStr">
        <is>
          <t>0,01-0,2 (MT044)</t>
        </is>
      </c>
      <c r="O75" s="27" t="inlineStr">
        <is>
          <t>NIOSH 1400</t>
        </is>
      </c>
      <c r="P75" s="31" t="n">
        <v>0.05</v>
      </c>
      <c r="R75" s="75" t="n">
        <v>100</v>
      </c>
      <c r="T75" t="n">
        <v>1910</v>
      </c>
      <c r="U75" t="inlineStr">
        <is>
          <t>s</t>
        </is>
      </c>
      <c r="V75" t="n">
        <v>225</v>
      </c>
      <c r="X75" t="n">
        <v>260</v>
      </c>
      <c r="Y75" t="n">
        <v>1900</v>
      </c>
      <c r="Z75" t="inlineStr">
        <is>
          <t>Holanda</t>
        </is>
      </c>
      <c r="AA75" s="31" t="n">
        <v>0.05</v>
      </c>
      <c r="AB75" s="31" t="n">
        <v>120</v>
      </c>
      <c r="AC75" s="71">
        <f>R75/((0.1*S75)*AA75)</f>
        <v/>
      </c>
      <c r="AD75" s="71">
        <f>R75/(0.1*X75*AA75)</f>
        <v/>
      </c>
      <c r="AE75" s="88" t="inlineStr">
        <is>
          <t>0,1-2 L
(2 L)</t>
        </is>
      </c>
      <c r="AF75" s="88">
        <f>R75/(0.1*X75)</f>
        <v/>
      </c>
      <c r="AG75" s="90">
        <f>R75/AH75</f>
        <v/>
      </c>
      <c r="AH75" s="31">
        <f>AA75*480</f>
        <v/>
      </c>
      <c r="AI75" s="88">
        <f>AG75/S75</f>
        <v/>
      </c>
      <c r="AJ75" s="88">
        <f>AG75/X75</f>
        <v/>
      </c>
      <c r="AK75" s="88">
        <f>((R75/(AA75*AB75))/S75)</f>
        <v/>
      </c>
      <c r="AL75" s="88">
        <f>((R75/(AA75*AB75))/X75)</f>
        <v/>
      </c>
      <c r="AM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5" s="31" t="n">
        <v>15</v>
      </c>
      <c r="AO75" s="88">
        <f>((R75/(AA75*AN75))/U75)</f>
        <v/>
      </c>
      <c r="AP75" s="88">
        <f>((R75/(AA75*AN75))/Y75)</f>
        <v/>
      </c>
      <c r="AQ75" s="94" t="inlineStr">
        <is>
          <t>Condiciones de muestreo generales planteadas por defecto, pueden considerarse adecudadas para comparativa con valor límite de corta duración.</t>
        </is>
      </c>
      <c r="AR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94" t="n"/>
      <c r="J76" s="152" t="n">
        <v>4</v>
      </c>
      <c r="K76" s="164" t="n">
        <v>208</v>
      </c>
      <c r="L76" s="94" t="inlineStr">
        <is>
          <t>MAP03</t>
        </is>
      </c>
      <c r="M76" s="25" t="inlineStr">
        <is>
          <t>0,01-0,05</t>
        </is>
      </c>
      <c r="N76" s="27" t="inlineStr">
        <is>
          <t>0,01-0,2 (MT044)</t>
        </is>
      </c>
      <c r="O76" s="27" t="inlineStr">
        <is>
          <t>NIOSH 1400</t>
        </is>
      </c>
      <c r="P76" s="31" t="n">
        <v>0.05</v>
      </c>
      <c r="R76" s="75" t="n">
        <v>100</v>
      </c>
      <c r="T76" t="n">
        <v>1910</v>
      </c>
      <c r="U76" t="inlineStr">
        <is>
          <t>s</t>
        </is>
      </c>
      <c r="V76" t="n">
        <v>225</v>
      </c>
      <c r="X76" t="n">
        <v>260</v>
      </c>
      <c r="Y76" t="n">
        <v>1900</v>
      </c>
      <c r="Z76" t="inlineStr">
        <is>
          <t>Holanda</t>
        </is>
      </c>
      <c r="AA76" s="31" t="n">
        <v>0.05</v>
      </c>
      <c r="AB76" s="31" t="n">
        <v>120</v>
      </c>
      <c r="AC76" s="71">
        <f>R76/((0.1*S76)*AA76)</f>
        <v/>
      </c>
      <c r="AD76" s="71">
        <f>R76/(0.1*X76*AA76)</f>
        <v/>
      </c>
      <c r="AE76" s="88" t="inlineStr">
        <is>
          <t>0,1-2 L
(2 L)</t>
        </is>
      </c>
      <c r="AF76" s="88">
        <f>R76/(0.1*X76)</f>
        <v/>
      </c>
      <c r="AG76" s="90">
        <f>R76/AH76</f>
        <v/>
      </c>
      <c r="AH76" s="31">
        <f>AA76*480</f>
        <v/>
      </c>
      <c r="AI76" s="88">
        <f>AG76/S76</f>
        <v/>
      </c>
      <c r="AJ76" s="88">
        <f>AG76/X76</f>
        <v/>
      </c>
      <c r="AK76" s="88">
        <f>((R76/(AA76*AB76))/S76)</f>
        <v/>
      </c>
      <c r="AL76" s="88">
        <f>((R76/(AA76*AB76))/X76)</f>
        <v/>
      </c>
      <c r="AM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6" s="31" t="n">
        <v>15</v>
      </c>
      <c r="AO76" s="88">
        <f>((R76/(AA76*AN76))/U76)</f>
        <v/>
      </c>
      <c r="AP76" s="88">
        <f>((R76/(AA76*AN76))/Y76)</f>
        <v/>
      </c>
      <c r="AQ76" s="94" t="inlineStr">
        <is>
          <t>Condiciones de muestreo generales planteadas por defecto, pueden considerarse adecudadas para comparativa con valor límite de corta duración.</t>
        </is>
      </c>
      <c r="AR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94" t="n"/>
      <c r="J77" s="152" t="n">
        <v>4</v>
      </c>
      <c r="K77" s="164" t="n">
        <v>208</v>
      </c>
      <c r="L77" s="94" t="inlineStr">
        <is>
          <t>MAP28</t>
        </is>
      </c>
      <c r="M77" s="25" t="inlineStr">
        <is>
          <t>0,01-0,05</t>
        </is>
      </c>
      <c r="N77" s="27" t="inlineStr">
        <is>
          <t>0,01-0,2 (MT044)</t>
        </is>
      </c>
      <c r="O77" s="27" t="inlineStr">
        <is>
          <t>NIOSH 1400</t>
        </is>
      </c>
      <c r="P77" s="31" t="n">
        <v>0.05</v>
      </c>
      <c r="R77" s="75" t="n">
        <v>100</v>
      </c>
      <c r="T77" t="n">
        <v>1910</v>
      </c>
      <c r="U77" t="inlineStr">
        <is>
          <t>s</t>
        </is>
      </c>
      <c r="V77" t="n">
        <v>225</v>
      </c>
      <c r="X77" t="n">
        <v>260</v>
      </c>
      <c r="Y77" t="n">
        <v>1900</v>
      </c>
      <c r="Z77" t="inlineStr">
        <is>
          <t>Holanda</t>
        </is>
      </c>
      <c r="AA77" s="31" t="n">
        <v>0.05</v>
      </c>
      <c r="AB77" s="31" t="n">
        <v>120</v>
      </c>
      <c r="AC77" s="71">
        <f>R77/((0.1*S77)*AA77)</f>
        <v/>
      </c>
      <c r="AD77" s="71">
        <f>R77/(0.1*X77*AA77)</f>
        <v/>
      </c>
      <c r="AE77" s="88" t="inlineStr">
        <is>
          <t>0,1-2 L
(2 L)</t>
        </is>
      </c>
      <c r="AF77" s="88">
        <f>R77/(0.1*X77)</f>
        <v/>
      </c>
      <c r="AG77" s="90">
        <f>R77/AH77</f>
        <v/>
      </c>
      <c r="AH77" s="31">
        <f>AA77*480</f>
        <v/>
      </c>
      <c r="AI77" s="88">
        <f>AG77/S77</f>
        <v/>
      </c>
      <c r="AJ77" s="88">
        <f>AG77/X77</f>
        <v/>
      </c>
      <c r="AK77" s="88">
        <f>((R77/(AA77*AB77))/S77)</f>
        <v/>
      </c>
      <c r="AL77" s="88">
        <f>((R77/(AA77*AB77))/X77)</f>
        <v/>
      </c>
      <c r="AM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7" s="31" t="n">
        <v>15</v>
      </c>
      <c r="AO77" s="88">
        <f>((R77/(AA77*AN77))/U77)</f>
        <v/>
      </c>
      <c r="AP77" s="88">
        <f>((R77/(AA77*AN77))/Y77)</f>
        <v/>
      </c>
      <c r="AQ77" s="94" t="inlineStr">
        <is>
          <t>Condiciones de muestreo generales planteadas por defecto, pueden considerarse adecudadas para comparativa con valor límite de corta duración.</t>
        </is>
      </c>
      <c r="AR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94" t="n"/>
      <c r="J78" s="152" t="n">
        <v>4</v>
      </c>
      <c r="K78" s="164" t="n">
        <v>208</v>
      </c>
      <c r="L78" s="94" t="inlineStr">
        <is>
          <t>MAP28</t>
        </is>
      </c>
      <c r="M78" s="25" t="inlineStr">
        <is>
          <t>0,01-0,05</t>
        </is>
      </c>
      <c r="N78" s="27" t="inlineStr">
        <is>
          <t>0,01-0,2 (MT044)</t>
        </is>
      </c>
      <c r="O78" s="27" t="inlineStr">
        <is>
          <t>NIOSH 1400</t>
        </is>
      </c>
      <c r="P78" s="31" t="n">
        <v>0.05</v>
      </c>
      <c r="R78" s="75" t="n">
        <v>100</v>
      </c>
      <c r="T78" t="n">
        <v>1910</v>
      </c>
      <c r="U78" t="inlineStr">
        <is>
          <t>s</t>
        </is>
      </c>
      <c r="V78" t="n">
        <v>225</v>
      </c>
      <c r="X78" t="n">
        <v>260</v>
      </c>
      <c r="Y78" t="n">
        <v>1900</v>
      </c>
      <c r="Z78" t="inlineStr">
        <is>
          <t>Holanda</t>
        </is>
      </c>
      <c r="AA78" s="31" t="n">
        <v>0.05</v>
      </c>
      <c r="AB78" s="31" t="n">
        <v>120</v>
      </c>
      <c r="AC78" s="71">
        <f>R78/((0.1*S78)*AA78)</f>
        <v/>
      </c>
      <c r="AD78" s="71">
        <f>R78/(0.1*X78*AA78)</f>
        <v/>
      </c>
      <c r="AE78" s="88" t="inlineStr">
        <is>
          <t>0,1-2 L
(2 L)</t>
        </is>
      </c>
      <c r="AF78" s="88">
        <f>R78/(0.1*X78)</f>
        <v/>
      </c>
      <c r="AG78" s="90">
        <f>R78/AH78</f>
        <v/>
      </c>
      <c r="AH78" s="31">
        <f>AA78*480</f>
        <v/>
      </c>
      <c r="AI78" s="88">
        <f>AG78/S78</f>
        <v/>
      </c>
      <c r="AJ78" s="88">
        <f>AG78/X78</f>
        <v/>
      </c>
      <c r="AK78" s="88">
        <f>((R78/(AA78*AB78))/S78)</f>
        <v/>
      </c>
      <c r="AL78" s="88">
        <f>((R78/(AA78*AB78))/X78)</f>
        <v/>
      </c>
      <c r="AM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8" s="31" t="n">
        <v>15</v>
      </c>
      <c r="AO78" s="88">
        <f>((R78/(AA78*AN78))/U78)</f>
        <v/>
      </c>
      <c r="AP78" s="88">
        <f>((R78/(AA78*AN78))/Y78)</f>
        <v/>
      </c>
      <c r="AQ78" s="94" t="inlineStr">
        <is>
          <t>Condiciones de muestreo generales planteadas por defecto, pueden considerarse adecudadas para comparativa con valor límite de corta duración.</t>
        </is>
      </c>
      <c r="AR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94" t="n"/>
      <c r="J79" s="152" t="n"/>
      <c r="K79" s="164" t="n"/>
      <c r="L79" s="94" t="n"/>
      <c r="M79" s="25" t="inlineStr">
        <is>
          <t>0,01-0,2</t>
        </is>
      </c>
      <c r="N79" s="27" t="inlineStr">
        <is>
          <t>0,01-0,2 (MT044)</t>
        </is>
      </c>
      <c r="O79" s="27" t="inlineStr">
        <is>
          <t>NIOSH 1402</t>
        </is>
      </c>
      <c r="P79" s="31" t="n">
        <v>0.2</v>
      </c>
      <c r="R79" s="75" t="n">
        <v>15</v>
      </c>
      <c r="S79" t="n">
        <v>18</v>
      </c>
      <c r="T79" s="18" t="n">
        <v>37</v>
      </c>
      <c r="U79" s="18" t="inlineStr">
        <is>
          <t>VLI</t>
        </is>
      </c>
      <c r="V79" s="18" t="n"/>
      <c r="W79" s="18" t="n"/>
      <c r="AA79" s="31" t="n">
        <v>0.2</v>
      </c>
      <c r="AB79" s="31" t="n">
        <v>120</v>
      </c>
      <c r="AC79" s="71">
        <f>R79/((0.1*S79)*AA79)</f>
        <v/>
      </c>
      <c r="AD79" s="71">
        <f>R79/(0.1*X79*AA79)</f>
        <v/>
      </c>
      <c r="AE79" s="88" t="inlineStr">
        <is>
          <t>1-10 L</t>
        </is>
      </c>
      <c r="AF79" s="88">
        <f>R79/(0.1*X79)</f>
        <v/>
      </c>
      <c r="AG79" s="90">
        <f>R79/AH79</f>
        <v/>
      </c>
      <c r="AH79" s="31">
        <f>AA79*480</f>
        <v/>
      </c>
      <c r="AI79" s="88">
        <f>AG79/S79</f>
        <v/>
      </c>
      <c r="AJ79" s="88">
        <f>AG79/X79</f>
        <v/>
      </c>
      <c r="AK79" s="88">
        <f>((R79/(AA79*AB79))/S79)</f>
        <v/>
      </c>
      <c r="AL79" s="88">
        <f>((R79/(AA79*AB79))/X79)</f>
        <v/>
      </c>
      <c r="AM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N79" s="31" t="n">
        <v>15</v>
      </c>
      <c r="AO79" s="88">
        <f>((R79/(AA79*AN79))/U79)</f>
        <v/>
      </c>
      <c r="AP79" s="88">
        <f>((R79/(AA79*AN79))/Y79)</f>
        <v/>
      </c>
      <c r="AQ79" s="94" t="inlineStr">
        <is>
          <t>Condiciones de muestreo generales planteadas por defecto, pueden considerarse adecudadas para comparativa con valor límite de corta duración.</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94" t="n"/>
      <c r="J80" s="152" t="n"/>
      <c r="K80" s="164" t="n"/>
      <c r="L80" s="94" t="n"/>
      <c r="M80" s="25" t="inlineStr">
        <is>
          <t>0,01-0,2</t>
        </is>
      </c>
      <c r="N80" s="27" t="inlineStr">
        <is>
          <t>0,01-0,2 (MT044)</t>
        </is>
      </c>
      <c r="O80" s="27" t="inlineStr">
        <is>
          <t>NIOSH 1402</t>
        </is>
      </c>
      <c r="P80" s="31" t="n">
        <v>0.2</v>
      </c>
      <c r="R80" s="75" t="n">
        <v>15</v>
      </c>
      <c r="S80" t="n">
        <v>18</v>
      </c>
      <c r="T80" s="18" t="n">
        <v>37</v>
      </c>
      <c r="U80" s="18" t="inlineStr">
        <is>
          <t>VLI</t>
        </is>
      </c>
      <c r="V80" s="18" t="n"/>
      <c r="W80" s="18" t="n"/>
      <c r="AA80" s="31" t="n">
        <v>0.2</v>
      </c>
      <c r="AB80" s="31" t="n">
        <v>120</v>
      </c>
      <c r="AC80" s="71">
        <f>R80/((0.1*S80)*AA80)</f>
        <v/>
      </c>
      <c r="AD80" s="71">
        <f>R80/(0.1*X80*AA80)</f>
        <v/>
      </c>
      <c r="AE80" s="88" t="inlineStr">
        <is>
          <t>1-10 L</t>
        </is>
      </c>
      <c r="AF80" s="88">
        <f>R80/(0.1*X80)</f>
        <v/>
      </c>
      <c r="AG80" s="90">
        <f>R80/AH80</f>
        <v/>
      </c>
      <c r="AH80" s="31">
        <f>AA80*480</f>
        <v/>
      </c>
      <c r="AI80" s="88">
        <f>AG80/S80</f>
        <v/>
      </c>
      <c r="AJ80" s="88">
        <f>AG80/X80</f>
        <v/>
      </c>
      <c r="AK80" s="88">
        <f>((R80/(AA80*AB80))/S80)</f>
        <v/>
      </c>
      <c r="AL80" s="88">
        <f>((R80/(AA80*AB80))/X80)</f>
        <v/>
      </c>
      <c r="AM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N80" s="31" t="n">
        <v>15</v>
      </c>
      <c r="AO80" s="88">
        <f>((R80/(AA80*AN80))/U80)</f>
        <v/>
      </c>
      <c r="AP80" s="88">
        <f>((R80/(AA80*AN80))/Y80)</f>
        <v/>
      </c>
      <c r="AQ80" s="94" t="inlineStr">
        <is>
          <t>Condiciones de muestreo generales planteadas por defecto, pueden considerarse adecudadas para comparativa con valor límite de corta duración.</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94" t="n"/>
      <c r="J81" s="152" t="n">
        <v>4</v>
      </c>
      <c r="K81" s="164" t="n">
        <v>208</v>
      </c>
      <c r="L81" s="94" t="inlineStr">
        <is>
          <t>MAP28</t>
        </is>
      </c>
      <c r="M81" s="25" t="inlineStr">
        <is>
          <t>0,01-0,2</t>
        </is>
      </c>
      <c r="N81" s="27" t="inlineStr">
        <is>
          <t>0,01-0,2 (MT044)</t>
        </is>
      </c>
      <c r="O81" s="27" t="inlineStr">
        <is>
          <t>NIOSH 1300</t>
        </is>
      </c>
      <c r="P81" s="31" t="n">
        <v>0.2</v>
      </c>
      <c r="R81" s="75" t="n">
        <v>100</v>
      </c>
      <c r="S81" t="n">
        <v>1210</v>
      </c>
      <c r="U81" t="inlineStr">
        <is>
          <t>VLB, VLI</t>
        </is>
      </c>
      <c r="V81" t="inlineStr">
        <is>
          <t>225-319-336-EUH066</t>
        </is>
      </c>
      <c r="X81" s="18" t="n">
        <v>1210</v>
      </c>
      <c r="Y81" s="18" t="n">
        <v>2040</v>
      </c>
      <c r="Z81" t="inlineStr">
        <is>
          <t>Holanda</t>
        </is>
      </c>
      <c r="AA81" s="31" t="n">
        <v>0.2</v>
      </c>
      <c r="AB81" s="31" t="n">
        <v>120</v>
      </c>
      <c r="AC81" s="71">
        <f>R81/((0.1*S81)*AA81)</f>
        <v/>
      </c>
      <c r="AD81" s="71">
        <f>R81/(0.1*X81*AA81)</f>
        <v/>
      </c>
      <c r="AE81" s="88" t="inlineStr">
        <is>
          <t>0,5-2 L
(2 L)</t>
        </is>
      </c>
      <c r="AF81" s="88">
        <f>R81/(0.1*X81)</f>
        <v/>
      </c>
      <c r="AG81" s="90">
        <f>R81/AH81</f>
        <v/>
      </c>
      <c r="AH81" s="31">
        <f>AA81*480</f>
        <v/>
      </c>
      <c r="AI81" s="88">
        <f>AG81/S81</f>
        <v/>
      </c>
      <c r="AJ81" s="88">
        <f>AG81/X81</f>
        <v/>
      </c>
      <c r="AK81" s="88">
        <f>((R81/(AA81*AB81))/S81)</f>
        <v/>
      </c>
      <c r="AL81" s="88">
        <f>((R81/(AA81*AB81))/X81)</f>
        <v/>
      </c>
      <c r="AM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N81" s="31" t="n">
        <v>15</v>
      </c>
      <c r="AO81" s="88">
        <f>((R81/(AA81*AN81))/U81)</f>
        <v/>
      </c>
      <c r="AP81" s="88">
        <f>((R81/(AA81*AN81))/Y81)</f>
        <v/>
      </c>
      <c r="AQ81" s="94" t="inlineStr">
        <is>
          <t>Condiciones de muestreo generales planteadas por defecto, pueden considerarse adecudadas para comparativa con valor límite de corta duración.</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94" t="n"/>
      <c r="J82" s="152" t="n">
        <v>4</v>
      </c>
      <c r="K82" s="164" t="n">
        <v>208</v>
      </c>
      <c r="L82" s="94" t="inlineStr">
        <is>
          <t>MAP03</t>
        </is>
      </c>
      <c r="M82" s="25" t="inlineStr">
        <is>
          <t>0,01-0,2</t>
        </is>
      </c>
      <c r="N82" s="27" t="inlineStr">
        <is>
          <t>0,01-0,2 (MT044)</t>
        </is>
      </c>
      <c r="O82" s="27" t="inlineStr">
        <is>
          <t>NIOSH 1300</t>
        </is>
      </c>
      <c r="P82" s="31" t="n">
        <v>0.2</v>
      </c>
      <c r="R82" s="75" t="n">
        <v>100</v>
      </c>
      <c r="S82" t="n">
        <v>1210</v>
      </c>
      <c r="U82" t="inlineStr">
        <is>
          <t>VLB, VLI</t>
        </is>
      </c>
      <c r="V82" t="inlineStr">
        <is>
          <t>225-319-336-EUH066</t>
        </is>
      </c>
      <c r="X82" s="18" t="n">
        <v>1210</v>
      </c>
      <c r="Y82" s="18" t="n">
        <v>2040</v>
      </c>
      <c r="Z82" t="inlineStr">
        <is>
          <t>Holanda</t>
        </is>
      </c>
      <c r="AA82" s="31" t="n">
        <v>0.2</v>
      </c>
      <c r="AB82" s="31" t="n">
        <v>120</v>
      </c>
      <c r="AC82" s="71">
        <f>R82/((0.1*S82)*AA82)</f>
        <v/>
      </c>
      <c r="AD82" s="71">
        <f>R82/(0.1*X82*AA82)</f>
        <v/>
      </c>
      <c r="AE82" s="88" t="inlineStr">
        <is>
          <t>0,5-2 L
(2 L)</t>
        </is>
      </c>
      <c r="AF82" s="88">
        <f>R82/(0.1*X82)</f>
        <v/>
      </c>
      <c r="AG82" s="90">
        <f>R82/AH82</f>
        <v/>
      </c>
      <c r="AH82" s="31">
        <f>AA82*480</f>
        <v/>
      </c>
      <c r="AI82" s="88">
        <f>AG82/S82</f>
        <v/>
      </c>
      <c r="AJ82" s="88">
        <f>AG82/X82</f>
        <v/>
      </c>
      <c r="AK82" s="88">
        <f>((R82/(AA82*AB82))/S82)</f>
        <v/>
      </c>
      <c r="AL82" s="88">
        <f>((R82/(AA82*AB82))/X82)</f>
        <v/>
      </c>
      <c r="AM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N82" s="31" t="n">
        <v>15</v>
      </c>
      <c r="AO82" s="88">
        <f>((R82/(AA82*AN82))/U82)</f>
        <v/>
      </c>
      <c r="AP82" s="88">
        <f>((R82/(AA82*AN82))/Y82)</f>
        <v/>
      </c>
      <c r="AQ82" s="94" t="inlineStr">
        <is>
          <t>Condiciones de muestreo generales planteadas por defecto, pueden considerarse adecudadas para comparativa con valor límite de corta duración.</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94" t="n"/>
      <c r="J83" s="152" t="n">
        <v>4</v>
      </c>
      <c r="K83" s="164" t="n">
        <v>208</v>
      </c>
      <c r="L83" s="94" t="inlineStr">
        <is>
          <t>MAP28</t>
        </is>
      </c>
      <c r="M83" s="25" t="inlineStr">
        <is>
          <t>0,01-0,2</t>
        </is>
      </c>
      <c r="N83" s="27" t="inlineStr">
        <is>
          <t>0,01-0,2 (MT044)</t>
        </is>
      </c>
      <c r="O83" s="27" t="inlineStr">
        <is>
          <t>NIOSH 1400</t>
        </is>
      </c>
      <c r="P83" s="31" t="n">
        <v>0.2</v>
      </c>
      <c r="R83" s="75" t="n">
        <v>100</v>
      </c>
      <c r="S83" t="n">
        <v>500</v>
      </c>
      <c r="T83" t="n">
        <v>1000</v>
      </c>
      <c r="U83" t="inlineStr">
        <is>
          <t>s, VLB</t>
        </is>
      </c>
      <c r="V83" t="inlineStr">
        <is>
          <t>225-319-336</t>
        </is>
      </c>
      <c r="AA83" s="31" t="n">
        <v>0.2</v>
      </c>
      <c r="AB83" s="31" t="n">
        <v>120</v>
      </c>
      <c r="AC83" s="71">
        <f>R83/((0.1*S83)*AA83)</f>
        <v/>
      </c>
      <c r="AD83" s="71">
        <f>R83/(0.1*X83*AA83)</f>
        <v/>
      </c>
      <c r="AE83" s="88" t="inlineStr">
        <is>
          <t>0,3-6 L
(6 L)</t>
        </is>
      </c>
      <c r="AF83" s="88">
        <f>R83/(0.1*X83)</f>
        <v/>
      </c>
      <c r="AG83" s="90">
        <f>R83/AH83</f>
        <v/>
      </c>
      <c r="AH83" s="31">
        <f>AA83*480</f>
        <v/>
      </c>
      <c r="AI83" s="88">
        <f>AG83/S83</f>
        <v/>
      </c>
      <c r="AJ83" s="88">
        <f>AG83/X83</f>
        <v/>
      </c>
      <c r="AK83" s="88">
        <f>((R83/(AA83*AB83))/S83)</f>
        <v/>
      </c>
      <c r="AL83" s="88">
        <f>((R83/(AA83*AB83))/X83)</f>
        <v/>
      </c>
      <c r="AM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3" s="31" t="n">
        <v>15</v>
      </c>
      <c r="AO83" s="88">
        <f>((R83/(AA83*AN83))/U83)</f>
        <v/>
      </c>
      <c r="AP83" s="88">
        <f>((R83/(AA83*AN83))/Y83)</f>
        <v/>
      </c>
      <c r="AQ83" s="94" t="inlineStr">
        <is>
          <t>Condiciones de muestreo generales planteadas por defecto, pueden considerarse adecudadas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94" t="n"/>
      <c r="J84" s="152" t="n">
        <v>4</v>
      </c>
      <c r="K84" s="164" t="n">
        <v>208</v>
      </c>
      <c r="L84" s="94" t="inlineStr">
        <is>
          <t>MAP03</t>
        </is>
      </c>
      <c r="M84" s="25" t="inlineStr">
        <is>
          <t>0,01-0,2</t>
        </is>
      </c>
      <c r="N84" s="27" t="inlineStr">
        <is>
          <t>0,01-0,2 (MT044)</t>
        </is>
      </c>
      <c r="O84" s="27" t="inlineStr">
        <is>
          <t>NIOSH 1400</t>
        </is>
      </c>
      <c r="P84" s="31" t="n">
        <v>0.2</v>
      </c>
      <c r="R84" s="75" t="n">
        <v>100</v>
      </c>
      <c r="S84" t="n">
        <v>500</v>
      </c>
      <c r="T84" t="n">
        <v>1000</v>
      </c>
      <c r="U84" t="inlineStr">
        <is>
          <t>s, VLB</t>
        </is>
      </c>
      <c r="V84" t="inlineStr">
        <is>
          <t>225-319-336</t>
        </is>
      </c>
      <c r="AA84" s="31" t="n">
        <v>0.2</v>
      </c>
      <c r="AB84" s="31" t="n">
        <v>120</v>
      </c>
      <c r="AC84" s="71">
        <f>R84/((0.1*S84)*AA84)</f>
        <v/>
      </c>
      <c r="AD84" s="71">
        <f>R84/(0.1*X84*AA84)</f>
        <v/>
      </c>
      <c r="AE84" s="88" t="inlineStr">
        <is>
          <t>0,3-6 L
(6 L)</t>
        </is>
      </c>
      <c r="AF84" s="88">
        <f>R84/(0.1*X84)</f>
        <v/>
      </c>
      <c r="AG84" s="90">
        <f>R84/AH84</f>
        <v/>
      </c>
      <c r="AH84" s="31">
        <f>AA84*480</f>
        <v/>
      </c>
      <c r="AI84" s="88">
        <f>AG84/S84</f>
        <v/>
      </c>
      <c r="AJ84" s="88">
        <f>AG84/X84</f>
        <v/>
      </c>
      <c r="AK84" s="88">
        <f>((R84/(AA84*AB84))/S84)</f>
        <v/>
      </c>
      <c r="AL84" s="88">
        <f>((R84/(AA84*AB84))/X84)</f>
        <v/>
      </c>
      <c r="AM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4" s="31" t="n">
        <v>15</v>
      </c>
      <c r="AO84" s="88">
        <f>((R84/(AA84*AN84))/U84)</f>
        <v/>
      </c>
      <c r="AP84" s="88">
        <f>((R84/(AA84*AN84))/Y84)</f>
        <v/>
      </c>
      <c r="AQ84" s="94" t="inlineStr">
        <is>
          <t>Condiciones de muestreo generales planteadas por defecto, pueden considerarse adecudadas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94" t="n"/>
      <c r="J85" s="152" t="n">
        <v>4</v>
      </c>
      <c r="K85" s="164" t="n">
        <v>208</v>
      </c>
      <c r="L85" s="94" t="inlineStr">
        <is>
          <t>MAP28</t>
        </is>
      </c>
      <c r="M85" s="25" t="inlineStr">
        <is>
          <t>0,01-0,2</t>
        </is>
      </c>
      <c r="N85" s="27" t="inlineStr">
        <is>
          <t>0,01-0,2 (MT044)</t>
        </is>
      </c>
      <c r="O85" s="27" t="inlineStr">
        <is>
          <t>NIOSH 1458</t>
        </is>
      </c>
      <c r="P85" s="31" t="n">
        <v>0.2</v>
      </c>
      <c r="R85" s="75" t="n">
        <v>100</v>
      </c>
      <c r="S85" t="n">
        <v>616</v>
      </c>
      <c r="T85" s="18" t="n">
        <v>770</v>
      </c>
      <c r="U85" s="18" t="n"/>
      <c r="V85" s="18" t="inlineStr">
        <is>
          <t>225-319-336-EUH066</t>
        </is>
      </c>
      <c r="W85" s="18" t="n"/>
      <c r="AA85" s="31" t="n">
        <v>0.2</v>
      </c>
      <c r="AB85" s="31" t="n">
        <v>120</v>
      </c>
      <c r="AC85" s="71">
        <f>R85/((0.1*S85)*AA85)</f>
        <v/>
      </c>
      <c r="AD85" s="71">
        <f>R85/(0.1*X85*AA85)</f>
        <v/>
      </c>
      <c r="AE85" s="88" t="inlineStr">
        <is>
          <t>2-10 L
(9 L)</t>
        </is>
      </c>
      <c r="AF85" s="88">
        <f>R85/(0.1*X85)</f>
        <v/>
      </c>
      <c r="AG85" s="90">
        <f>R85/AH85</f>
        <v/>
      </c>
      <c r="AH85" s="31">
        <f>AA85*480</f>
        <v/>
      </c>
      <c r="AI85" s="88">
        <f>AG85/S85</f>
        <v/>
      </c>
      <c r="AJ85" s="88">
        <f>AG85/X85</f>
        <v/>
      </c>
      <c r="AK85" s="88">
        <f>((R85/(AA85*AB85))/S85)</f>
        <v/>
      </c>
      <c r="AL85" s="88">
        <f>((R85/(AA85*AB85))/X85)</f>
        <v/>
      </c>
      <c r="AM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5" s="31" t="n">
        <v>15</v>
      </c>
      <c r="AO85" s="88">
        <f>((R85/(AA85*AN85))/U85)</f>
        <v/>
      </c>
      <c r="AP85" s="88">
        <f>((R85/(AA85*AN85))/Y85)</f>
        <v/>
      </c>
      <c r="AQ85" s="94" t="inlineStr">
        <is>
          <t>Condiciones de muestreo generales planteadas por defecto, pueden considerarse adecudadas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94" t="n"/>
      <c r="J86" s="152" t="n">
        <v>4</v>
      </c>
      <c r="K86" s="164" t="n">
        <v>208</v>
      </c>
      <c r="L86" s="94" t="inlineStr">
        <is>
          <t>MAP03</t>
        </is>
      </c>
      <c r="M86" s="25" t="inlineStr">
        <is>
          <t>0,01-0,2</t>
        </is>
      </c>
      <c r="N86" s="27" t="inlineStr">
        <is>
          <t>0,01-0,2 (MT044)</t>
        </is>
      </c>
      <c r="O86" s="27" t="inlineStr">
        <is>
          <t>NIOSH 1458</t>
        </is>
      </c>
      <c r="P86" s="31" t="n">
        <v>0.2</v>
      </c>
      <c r="R86" s="75" t="n">
        <v>100</v>
      </c>
      <c r="S86" t="n">
        <v>616</v>
      </c>
      <c r="T86" s="18" t="n">
        <v>770</v>
      </c>
      <c r="U86" s="18" t="n"/>
      <c r="V86" s="18" t="inlineStr">
        <is>
          <t>225-319-336-EUH066</t>
        </is>
      </c>
      <c r="W86" s="18" t="n"/>
      <c r="AA86" s="31" t="n">
        <v>0.2</v>
      </c>
      <c r="AB86" s="31" t="n">
        <v>120</v>
      </c>
      <c r="AC86" s="71">
        <f>R86/((0.1*S86)*AA86)</f>
        <v/>
      </c>
      <c r="AD86" s="71">
        <f>R86/(0.1*X86*AA86)</f>
        <v/>
      </c>
      <c r="AE86" s="88" t="inlineStr">
        <is>
          <t>2-10 L
(9 L)</t>
        </is>
      </c>
      <c r="AF86" s="88">
        <f>R86/(0.1*X86)</f>
        <v/>
      </c>
      <c r="AG86" s="90">
        <f>R86/AH86</f>
        <v/>
      </c>
      <c r="AH86" s="31">
        <f>AA86*480</f>
        <v/>
      </c>
      <c r="AI86" s="88">
        <f>AG86/S86</f>
        <v/>
      </c>
      <c r="AJ86" s="88">
        <f>AG86/X86</f>
        <v/>
      </c>
      <c r="AK86" s="88">
        <f>((R86/(AA86*AB86))/S86)</f>
        <v/>
      </c>
      <c r="AL86" s="88">
        <f>((R86/(AA86*AB86))/X86)</f>
        <v/>
      </c>
      <c r="AM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6" s="31" t="n">
        <v>15</v>
      </c>
      <c r="AO86" s="88">
        <f>((R86/(AA86*AN86))/U86)</f>
        <v/>
      </c>
      <c r="AP86" s="88">
        <f>((R86/(AA86*AN86))/Y86)</f>
        <v/>
      </c>
      <c r="AQ86" s="94" t="inlineStr">
        <is>
          <t>Condiciones de muestreo generales planteadas por defecto, pueden considerarse adecudadas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94" t="n"/>
      <c r="J87" s="152" t="n">
        <v>4</v>
      </c>
      <c r="K87" s="164" t="n">
        <v>208</v>
      </c>
      <c r="L87" s="94" t="inlineStr">
        <is>
          <t>MAP03</t>
        </is>
      </c>
      <c r="M87" s="25" t="inlineStr">
        <is>
          <t>0,01-0,2</t>
        </is>
      </c>
      <c r="N87" s="27" t="inlineStr">
        <is>
          <t>0,01-0,2 (MT044)</t>
        </is>
      </c>
      <c r="O87" s="27" t="inlineStr">
        <is>
          <t>NIOSH 1500</t>
        </is>
      </c>
      <c r="P87" s="31" t="n">
        <v>0.2</v>
      </c>
      <c r="R87" s="75" t="n">
        <v>100</v>
      </c>
      <c r="S87" t="n">
        <v>72</v>
      </c>
      <c r="U87" t="inlineStr">
        <is>
          <t>VLB, VLI</t>
        </is>
      </c>
      <c r="V87" t="inlineStr">
        <is>
          <t>225-361f-304-373-315-336-411</t>
        </is>
      </c>
      <c r="X87" s="18" t="n">
        <v>72</v>
      </c>
      <c r="Y87" s="18" t="n">
        <v>144</v>
      </c>
      <c r="Z87" t="inlineStr">
        <is>
          <t>Dinamarca</t>
        </is>
      </c>
      <c r="AA87" s="31" t="n">
        <v>0.2</v>
      </c>
      <c r="AB87" s="31" t="n">
        <v>120</v>
      </c>
      <c r="AC87" s="71">
        <f>R87/((0.1*S87)*AA87)</f>
        <v/>
      </c>
      <c r="AD87" s="71">
        <f>R87/(0.1*X87*AA87)</f>
        <v/>
      </c>
      <c r="AE87" s="88" t="inlineStr">
        <is>
          <t>2-5 L
(5 L)</t>
        </is>
      </c>
      <c r="AF87" s="88">
        <f>R87/(0.1*X87)</f>
        <v/>
      </c>
      <c r="AG87" s="90">
        <f>R87/AH87</f>
        <v/>
      </c>
      <c r="AH87" s="31">
        <f>AA87*480</f>
        <v/>
      </c>
      <c r="AI87" s="88">
        <f>AG87/S87</f>
        <v/>
      </c>
      <c r="AJ87" s="88">
        <f>AG87/X87</f>
        <v/>
      </c>
      <c r="AK87" s="88">
        <f>((R87/(AA87*AB87))/S87)</f>
        <v/>
      </c>
      <c r="AL87" s="88">
        <f>((R87/(AA87*AB87))/X87)</f>
        <v/>
      </c>
      <c r="AM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7" s="31" t="n">
        <v>15</v>
      </c>
      <c r="AO87" s="88">
        <f>((R87/(AA87*AN87))/U87)</f>
        <v/>
      </c>
      <c r="AP87" s="88">
        <f>((R87/(AA87*AN87))/Y87)</f>
        <v/>
      </c>
      <c r="AQ87" s="94" t="inlineStr">
        <is>
          <t>Condiciones de muestreo generales planteadas por defecto, pueden considerarse adecudadas para comparativa con valor límite de corta duración.</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94" t="n"/>
      <c r="J88" s="152" t="n">
        <v>4</v>
      </c>
      <c r="K88" s="164" t="n">
        <v>208</v>
      </c>
      <c r="L88" s="94" t="inlineStr">
        <is>
          <t>MAP28</t>
        </is>
      </c>
      <c r="M88" s="25" t="inlineStr">
        <is>
          <t>0,01-0,2</t>
        </is>
      </c>
      <c r="N88" s="27" t="inlineStr">
        <is>
          <t>0,01-0,2 (MT044)</t>
        </is>
      </c>
      <c r="O88" s="27" t="inlineStr">
        <is>
          <t>NIOSH 1500</t>
        </is>
      </c>
      <c r="P88" s="31" t="n">
        <v>0.2</v>
      </c>
      <c r="R88" s="75" t="n">
        <v>100</v>
      </c>
      <c r="S88" t="n">
        <v>72</v>
      </c>
      <c r="U88" t="inlineStr">
        <is>
          <t>VLB, VLI</t>
        </is>
      </c>
      <c r="V88" t="inlineStr">
        <is>
          <t>225-361f-304-373-315-336-411</t>
        </is>
      </c>
      <c r="X88" s="18" t="n">
        <v>72</v>
      </c>
      <c r="Y88" s="18" t="n">
        <v>144</v>
      </c>
      <c r="Z88" t="inlineStr">
        <is>
          <t>Dinamarca</t>
        </is>
      </c>
      <c r="AA88" s="31" t="n">
        <v>0.2</v>
      </c>
      <c r="AB88" s="31" t="n">
        <v>120</v>
      </c>
      <c r="AC88" s="71">
        <f>R88/((0.1*S88)*AA88)</f>
        <v/>
      </c>
      <c r="AD88" s="71">
        <f>R88/(0.1*X88*AA88)</f>
        <v/>
      </c>
      <c r="AE88" s="88" t="inlineStr">
        <is>
          <t>2-5 L
(5 L)</t>
        </is>
      </c>
      <c r="AF88" s="88">
        <f>R88/(0.1*X88)</f>
        <v/>
      </c>
      <c r="AG88" s="90">
        <f>R88/AH88</f>
        <v/>
      </c>
      <c r="AH88" s="31">
        <f>AA88*480</f>
        <v/>
      </c>
      <c r="AI88" s="88">
        <f>AG88/S88</f>
        <v/>
      </c>
      <c r="AJ88" s="88">
        <f>AG88/X88</f>
        <v/>
      </c>
      <c r="AK88" s="88">
        <f>((R88/(AA88*AB88))/S88)</f>
        <v/>
      </c>
      <c r="AL88" s="88">
        <f>((R88/(AA88*AB88))/X88)</f>
        <v/>
      </c>
      <c r="AM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8" s="31" t="n">
        <v>15</v>
      </c>
      <c r="AO88" s="88">
        <f>((R88/(AA88*AN88))/U88)</f>
        <v/>
      </c>
      <c r="AP88" s="88">
        <f>((R88/(AA88*AN88))/Y88)</f>
        <v/>
      </c>
      <c r="AQ88" s="94" t="inlineStr">
        <is>
          <t>Condiciones de muestreo generales planteadas por defecto, pueden considerarse adecudadas para comparativa con valor límite de corta duración.</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94" t="n"/>
      <c r="J89" s="152" t="n">
        <v>7</v>
      </c>
      <c r="K89" s="164" t="n">
        <v>220</v>
      </c>
      <c r="L89" s="94" t="inlineStr">
        <is>
          <t>MAP30</t>
        </is>
      </c>
      <c r="M89" s="25" t="inlineStr">
        <is>
          <t>0,01-0,2</t>
        </is>
      </c>
      <c r="N89" s="27" t="inlineStr">
        <is>
          <t>0,01-0,2 (MT044)</t>
        </is>
      </c>
      <c r="O89" s="27" t="inlineStr">
        <is>
          <t>NIOSH 1500</t>
        </is>
      </c>
      <c r="P89" s="31" t="n">
        <v>0.2</v>
      </c>
      <c r="R89" s="75" t="n">
        <v>100</v>
      </c>
      <c r="S89" t="n">
        <v>72</v>
      </c>
      <c r="U89" t="inlineStr">
        <is>
          <t>VLB, VLI</t>
        </is>
      </c>
      <c r="V89" t="inlineStr">
        <is>
          <t>225-361f-304-373-315-336-411</t>
        </is>
      </c>
      <c r="X89" s="18" t="n">
        <v>72</v>
      </c>
      <c r="Y89" s="18" t="n">
        <v>144</v>
      </c>
      <c r="Z89" t="inlineStr">
        <is>
          <t>Dinamarca</t>
        </is>
      </c>
      <c r="AA89" s="31" t="n">
        <v>0.2</v>
      </c>
      <c r="AB89" s="31" t="n">
        <v>120</v>
      </c>
      <c r="AC89" s="71">
        <f>R89/((0.1*S89)*AA89)</f>
        <v/>
      </c>
      <c r="AD89" s="71">
        <f>R89/(0.1*X89*AA89)</f>
        <v/>
      </c>
      <c r="AE89" s="88" t="inlineStr">
        <is>
          <t>2-5 L
(5 L)</t>
        </is>
      </c>
      <c r="AF89" s="88">
        <f>R89/(0.1*X89)</f>
        <v/>
      </c>
      <c r="AG89" s="90">
        <f>R89/AH89</f>
        <v/>
      </c>
      <c r="AH89" s="31">
        <f>AA89*480</f>
        <v/>
      </c>
      <c r="AI89" s="88">
        <f>AG89/S89</f>
        <v/>
      </c>
      <c r="AJ89" s="88">
        <f>AG89/X89</f>
        <v/>
      </c>
      <c r="AK89" s="88">
        <f>((R89/(AA89*AB89))/S89)</f>
        <v/>
      </c>
      <c r="AL89" s="88">
        <f>((R89/(AA89*AB89))/X89)</f>
        <v/>
      </c>
      <c r="AM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9" s="31" t="n">
        <v>15</v>
      </c>
      <c r="AO89" s="88">
        <f>((R89/(AA89*AN89))/U89)</f>
        <v/>
      </c>
      <c r="AP89" s="88">
        <f>((R89/(AA89*AN89))/Y89)</f>
        <v/>
      </c>
      <c r="AQ89" s="94" t="inlineStr">
        <is>
          <t>Condiciones de muestreo generales planteadas por defecto, pueden considerarse adecudadas para comparativa con valor límite de corta duración.</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94" t="n"/>
      <c r="J90" s="152" t="n">
        <v>7</v>
      </c>
      <c r="K90" s="164" t="n">
        <v>220</v>
      </c>
      <c r="L90" s="94" t="inlineStr">
        <is>
          <t>MAP06</t>
        </is>
      </c>
      <c r="M90" s="25" t="inlineStr">
        <is>
          <t>0,01-0,2</t>
        </is>
      </c>
      <c r="N90" s="27" t="inlineStr">
        <is>
          <t>0,01-0,2 (MT044)</t>
        </is>
      </c>
      <c r="O90" s="27" t="inlineStr">
        <is>
          <t>NIOSH 1500</t>
        </is>
      </c>
      <c r="P90" s="31" t="n">
        <v>0.2</v>
      </c>
      <c r="R90" s="75" t="n">
        <v>100</v>
      </c>
      <c r="S90" t="n">
        <v>72</v>
      </c>
      <c r="U90" t="inlineStr">
        <is>
          <t>VLB, VLI</t>
        </is>
      </c>
      <c r="V90" t="inlineStr">
        <is>
          <t>225-361f-304-373-315-336-411</t>
        </is>
      </c>
      <c r="X90" s="18" t="n">
        <v>72</v>
      </c>
      <c r="Y90" s="18" t="n">
        <v>144</v>
      </c>
      <c r="Z90" t="inlineStr">
        <is>
          <t>Dinamarca</t>
        </is>
      </c>
      <c r="AA90" s="31" t="n">
        <v>0.2</v>
      </c>
      <c r="AB90" s="31" t="n">
        <v>120</v>
      </c>
      <c r="AC90" s="71">
        <f>R90/((0.1*S90)*AA90)</f>
        <v/>
      </c>
      <c r="AD90" s="71">
        <f>R90/(0.1*X90*AA90)</f>
        <v/>
      </c>
      <c r="AE90" s="88" t="inlineStr">
        <is>
          <t>2-5 L
(5 L)</t>
        </is>
      </c>
      <c r="AF90" s="88">
        <f>R90/(0.1*X90)</f>
        <v/>
      </c>
      <c r="AG90" s="90">
        <f>R90/AH90</f>
        <v/>
      </c>
      <c r="AH90" s="31">
        <f>AA90*480</f>
        <v/>
      </c>
      <c r="AI90" s="88">
        <f>AG90/S90</f>
        <v/>
      </c>
      <c r="AJ90" s="88">
        <f>AG90/X90</f>
        <v/>
      </c>
      <c r="AK90" s="88">
        <f>((R90/(AA90*AB90))/S90)</f>
        <v/>
      </c>
      <c r="AL90" s="88">
        <f>((R90/(AA90*AB90))/X90)</f>
        <v/>
      </c>
      <c r="AM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90" s="31" t="n">
        <v>15</v>
      </c>
      <c r="AO90" s="88">
        <f>((R90/(AA90*AN90))/U90)</f>
        <v/>
      </c>
      <c r="AP90" s="88">
        <f>((R90/(AA90*AN90))/Y90)</f>
        <v/>
      </c>
      <c r="AQ90" s="94" t="inlineStr">
        <is>
          <t>Condiciones de muestreo generales planteadas por defecto, pueden considerarse adecudadas para comparativa con valor límite de corta duración.</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94" t="n"/>
      <c r="J91" s="152" t="n">
        <v>4</v>
      </c>
      <c r="K91" s="164" t="n">
        <v>208</v>
      </c>
      <c r="L91" s="94" t="inlineStr">
        <is>
          <t>MAP28</t>
        </is>
      </c>
      <c r="M91" s="25" t="inlineStr">
        <is>
          <t>0,01-0,2</t>
        </is>
      </c>
      <c r="N91" s="27" t="inlineStr">
        <is>
          <t>0,01-0,2 (MT044)</t>
        </is>
      </c>
      <c r="O91" s="27" t="inlineStr">
        <is>
          <t>NIOSH 1005</t>
        </is>
      </c>
      <c r="P91" s="31" t="n">
        <v>0.2</v>
      </c>
      <c r="R91" s="75" t="n">
        <v>25</v>
      </c>
      <c r="S91" t="n">
        <v>177</v>
      </c>
      <c r="T91" s="18" t="n">
        <v>353</v>
      </c>
      <c r="U91" s="18" t="inlineStr">
        <is>
          <t>r, VLB, vía dérmica, VLI</t>
        </is>
      </c>
      <c r="V91" s="18" t="n">
        <v>351</v>
      </c>
      <c r="W91" s="18" t="n"/>
      <c r="AA91" s="31" t="n">
        <v>0.2</v>
      </c>
      <c r="AB91" s="31" t="n">
        <v>120</v>
      </c>
      <c r="AC91" s="71">
        <f>R91/((0.1*S91)*AA91)</f>
        <v/>
      </c>
      <c r="AD91" s="71">
        <f>R91/(0.1*X91*AA91)</f>
        <v/>
      </c>
      <c r="AE91" s="88" t="inlineStr">
        <is>
          <t>1-5 L
(2 L)</t>
        </is>
      </c>
      <c r="AF91" s="88">
        <f>R91/(0.1*X91)</f>
        <v/>
      </c>
      <c r="AG91" s="90">
        <f>R91/AH91</f>
        <v/>
      </c>
      <c r="AH91" s="31">
        <f>AA91*480</f>
        <v/>
      </c>
      <c r="AI91" s="88">
        <f>AG91/S91</f>
        <v/>
      </c>
      <c r="AJ91" s="88">
        <f>AG91/X91</f>
        <v/>
      </c>
      <c r="AK91" s="88">
        <f>((R91/(AA91*AB91))/S91)</f>
        <v/>
      </c>
      <c r="AL91" s="88">
        <f>((R91/(AA91*AB91))/X91)</f>
        <v/>
      </c>
      <c r="AM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N91" s="31" t="n">
        <v>15</v>
      </c>
      <c r="AO91" s="88">
        <f>((R91/(AA91*AN91))/U91)</f>
        <v/>
      </c>
      <c r="AP91" s="88">
        <f>((R91/(AA91*AN91))/Y91)</f>
        <v/>
      </c>
      <c r="AQ91" s="94" t="inlineStr">
        <is>
          <t>Condiciones de muestreo generales planteadas por defecto, pueden considerarse adecudadas para comparativa con valor límite de corta duración.</t>
        </is>
      </c>
      <c r="AR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94" t="n"/>
      <c r="J92" s="152" t="n">
        <v>4</v>
      </c>
      <c r="K92" s="164" t="n">
        <v>208</v>
      </c>
      <c r="L92" s="94" t="inlineStr">
        <is>
          <t>MAP03</t>
        </is>
      </c>
      <c r="M92" s="25" t="inlineStr">
        <is>
          <t>0,01-0,2</t>
        </is>
      </c>
      <c r="N92" s="27" t="inlineStr">
        <is>
          <t>0,01-0,2 (MT044)</t>
        </is>
      </c>
      <c r="O92" s="27" t="inlineStr">
        <is>
          <t>NIOSH 1005</t>
        </is>
      </c>
      <c r="P92" s="31" t="n">
        <v>0.2</v>
      </c>
      <c r="R92" s="75" t="n">
        <v>25</v>
      </c>
      <c r="S92" t="n">
        <v>177</v>
      </c>
      <c r="T92" s="18" t="n">
        <v>353</v>
      </c>
      <c r="U92" s="18" t="inlineStr">
        <is>
          <t>r, VLB, vía dérmica, VLI</t>
        </is>
      </c>
      <c r="V92" s="18" t="n">
        <v>351</v>
      </c>
      <c r="W92" s="18" t="n"/>
      <c r="AA92" s="31" t="n">
        <v>0.2</v>
      </c>
      <c r="AB92" s="31" t="n">
        <v>120</v>
      </c>
      <c r="AC92" s="71">
        <f>R92/((0.1*S92)*AA92)</f>
        <v/>
      </c>
      <c r="AD92" s="71">
        <f>R92/(0.1*X92*AA92)</f>
        <v/>
      </c>
      <c r="AE92" s="88" t="inlineStr">
        <is>
          <t>1-5 L
(2 L)</t>
        </is>
      </c>
      <c r="AF92" s="88">
        <f>R92/(0.1*X92)</f>
        <v/>
      </c>
      <c r="AG92" s="90">
        <f>R92/AH92</f>
        <v/>
      </c>
      <c r="AH92" s="31">
        <f>AA92*480</f>
        <v/>
      </c>
      <c r="AI92" s="88">
        <f>AG92/S92</f>
        <v/>
      </c>
      <c r="AJ92" s="88">
        <f>AG92/X92</f>
        <v/>
      </c>
      <c r="AK92" s="88">
        <f>((R92/(AA92*AB92))/S92)</f>
        <v/>
      </c>
      <c r="AL92" s="88">
        <f>((R92/(AA92*AB92))/X92)</f>
        <v/>
      </c>
      <c r="AM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N92" s="31" t="n">
        <v>15</v>
      </c>
      <c r="AO92" s="88">
        <f>((R92/(AA92*AN92))/U92)</f>
        <v/>
      </c>
      <c r="AP92" s="88">
        <f>((R92/(AA92*AN92))/Y92)</f>
        <v/>
      </c>
      <c r="AQ92" s="94" t="inlineStr">
        <is>
          <t>Condiciones de muestreo generales planteadas por defecto, pueden considerarse adecudadas para comparativa con valor límite de corta duración.</t>
        </is>
      </c>
      <c r="AR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94" t="n"/>
      <c r="J93" s="152" t="n">
        <v>4</v>
      </c>
      <c r="K93" s="164" t="n">
        <v>208</v>
      </c>
      <c r="L93" s="94" t="inlineStr">
        <is>
          <t>MAP28</t>
        </is>
      </c>
      <c r="M93" s="25" t="inlineStr">
        <is>
          <t>0,01-0,2</t>
        </is>
      </c>
      <c r="N93" s="27" t="inlineStr">
        <is>
          <t>0,01-0,2 (MT044)</t>
        </is>
      </c>
      <c r="O93" s="27" t="inlineStr">
        <is>
          <t>NIOSH 1400</t>
        </is>
      </c>
      <c r="P93" s="31" t="n">
        <v>0.2</v>
      </c>
      <c r="R93" s="75" t="n">
        <v>100</v>
      </c>
      <c r="S93" t="n">
        <v>308</v>
      </c>
      <c r="U93" t="inlineStr">
        <is>
          <t>s</t>
        </is>
      </c>
      <c r="V93" t="inlineStr">
        <is>
          <t>225-332-319-335</t>
        </is>
      </c>
      <c r="X93" s="18" t="n">
        <v>300</v>
      </c>
      <c r="Y93" s="18" t="n">
        <v>450</v>
      </c>
      <c r="Z93" t="inlineStr">
        <is>
          <t>Polonia</t>
        </is>
      </c>
      <c r="AA93" s="31" t="n">
        <v>0.2</v>
      </c>
      <c r="AB93" s="31" t="n">
        <v>120</v>
      </c>
      <c r="AC93" s="71">
        <f>R93/((0.1*S93)*AA93)</f>
        <v/>
      </c>
      <c r="AD93" s="71">
        <f>R93/(0.1*X93*AA93)</f>
        <v/>
      </c>
      <c r="AE93" s="88" t="inlineStr">
        <is>
          <t>1-10 L
(10 L)</t>
        </is>
      </c>
      <c r="AF93" s="88">
        <f>R93/(0.1*X93)</f>
        <v/>
      </c>
      <c r="AG93" s="90">
        <f>R93/AH93</f>
        <v/>
      </c>
      <c r="AH93" s="31">
        <f>AA93*480</f>
        <v/>
      </c>
      <c r="AI93" s="88">
        <f>AG93/S93</f>
        <v/>
      </c>
      <c r="AJ93" s="88">
        <f>AG93/X93</f>
        <v/>
      </c>
      <c r="AK93" s="88">
        <f>((R93/(AA93*AB93))/S93)</f>
        <v/>
      </c>
      <c r="AL93" s="88">
        <f>((R93/(AA93*AB93))/X93)</f>
        <v/>
      </c>
      <c r="AM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93" s="31" t="n">
        <v>15</v>
      </c>
      <c r="AO93" s="88">
        <f>((R93/(AA93*AN93))/U93)</f>
        <v/>
      </c>
      <c r="AP93" s="88">
        <f>((R93/(AA93*AN93))/Y93)</f>
        <v/>
      </c>
      <c r="AQ93" s="94" t="inlineStr">
        <is>
          <t>Condiciones de muestreo generales planteadas por defecto, pueden considerarse adecudadas para comparativa con valor límite de corta duración.</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94" t="n"/>
      <c r="J94" s="152" t="n">
        <v>4</v>
      </c>
      <c r="K94" s="164" t="n">
        <v>208</v>
      </c>
      <c r="L94" s="94" t="inlineStr">
        <is>
          <t>MAP03</t>
        </is>
      </c>
      <c r="M94" s="25" t="inlineStr">
        <is>
          <t>0,01-0,2</t>
        </is>
      </c>
      <c r="N94" s="27" t="inlineStr">
        <is>
          <t>0,01-0,2 (MT044)</t>
        </is>
      </c>
      <c r="O94" s="27" t="inlineStr">
        <is>
          <t>NIOSH 1400</t>
        </is>
      </c>
      <c r="P94" s="31" t="n">
        <v>0.2</v>
      </c>
      <c r="R94" s="75" t="n">
        <v>100</v>
      </c>
      <c r="S94" t="n">
        <v>308</v>
      </c>
      <c r="U94" t="inlineStr">
        <is>
          <t>s</t>
        </is>
      </c>
      <c r="V94" t="inlineStr">
        <is>
          <t>225-332-319-335</t>
        </is>
      </c>
      <c r="X94" s="18" t="n">
        <v>300</v>
      </c>
      <c r="Y94" s="18" t="n">
        <v>450</v>
      </c>
      <c r="Z94" t="inlineStr">
        <is>
          <t>Polonia</t>
        </is>
      </c>
      <c r="AA94" s="31" t="n">
        <v>0.2</v>
      </c>
      <c r="AB94" s="31" t="n">
        <v>120</v>
      </c>
      <c r="AC94" s="71">
        <f>R94/((0.1*S94)*AA94)</f>
        <v/>
      </c>
      <c r="AD94" s="71">
        <f>R94/(0.1*X94*AA94)</f>
        <v/>
      </c>
      <c r="AE94" s="88" t="inlineStr">
        <is>
          <t>1-10 L
(10 L)</t>
        </is>
      </c>
      <c r="AF94" s="88">
        <f>R94/(0.1*X94)</f>
        <v/>
      </c>
      <c r="AG94" s="90">
        <f>R94/AH94</f>
        <v/>
      </c>
      <c r="AH94" s="31">
        <f>AA94*480</f>
        <v/>
      </c>
      <c r="AI94" s="88">
        <f>AG94/S94</f>
        <v/>
      </c>
      <c r="AJ94" s="88">
        <f>AG94/X94</f>
        <v/>
      </c>
      <c r="AK94" s="88">
        <f>((R94/(AA94*AB94))/S94)</f>
        <v/>
      </c>
      <c r="AL94" s="88">
        <f>((R94/(AA94*AB94))/X94)</f>
        <v/>
      </c>
      <c r="AM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94" s="31" t="n">
        <v>15</v>
      </c>
      <c r="AO94" s="88">
        <f>((R94/(AA94*AN94))/U94)</f>
        <v/>
      </c>
      <c r="AP94" s="88">
        <f>((R94/(AA94*AN94))/Y94)</f>
        <v/>
      </c>
      <c r="AQ94" s="94" t="inlineStr">
        <is>
          <t>Condiciones de muestreo generales planteadas por defecto, pueden considerarse adecudadas para comparativa con valor límite de corta duración.</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94" t="n"/>
      <c r="J95" s="152" t="n">
        <v>4</v>
      </c>
      <c r="K95" s="164" t="n">
        <v>208</v>
      </c>
      <c r="L95" s="94" t="inlineStr">
        <is>
          <t>MAP28</t>
        </is>
      </c>
      <c r="M95" s="25" t="inlineStr">
        <is>
          <t>0,01-0,2</t>
        </is>
      </c>
      <c r="N95" s="27" t="inlineStr">
        <is>
          <t>0,01-0,2 (MT044)</t>
        </is>
      </c>
      <c r="O95" s="27" t="inlineStr">
        <is>
          <t>NIOSH 1615</t>
        </is>
      </c>
      <c r="P95" s="31" t="n">
        <v>0.2</v>
      </c>
      <c r="R95" s="79" t="n">
        <v>100</v>
      </c>
      <c r="S95" t="n">
        <v>183.5</v>
      </c>
      <c r="T95" s="18" t="n">
        <v>367</v>
      </c>
      <c r="U95" s="18" t="inlineStr">
        <is>
          <t>VLI</t>
        </is>
      </c>
      <c r="V95" s="18" t="inlineStr">
        <is>
          <t>225-315</t>
        </is>
      </c>
      <c r="W95" s="18" t="n"/>
      <c r="AA95" s="31" t="n">
        <v>0.2</v>
      </c>
      <c r="AB95" s="31" t="n">
        <v>120</v>
      </c>
      <c r="AC95" s="71">
        <f>R95/((0.1*S95)*AA95)</f>
        <v/>
      </c>
      <c r="AD95" s="71">
        <f>R95/(0.1*X95*AA95)</f>
        <v/>
      </c>
      <c r="AE95" s="88" t="inlineStr">
        <is>
          <t>2-5 L
(5 L)</t>
        </is>
      </c>
      <c r="AF95" s="88">
        <f>R95/(0.1*X95)</f>
        <v/>
      </c>
      <c r="AG95" s="90">
        <f>R95/AH95</f>
        <v/>
      </c>
      <c r="AH95" s="31">
        <f>AA95*480</f>
        <v/>
      </c>
      <c r="AI95" s="88">
        <f>AG95/S95</f>
        <v/>
      </c>
      <c r="AJ95" s="88">
        <f>AG95/X95</f>
        <v/>
      </c>
      <c r="AK95" s="88">
        <f>((R95/(AA95*AB95))/S95)</f>
        <v/>
      </c>
      <c r="AL95" s="88">
        <f>((R95/(AA95*AB95))/X95)</f>
        <v/>
      </c>
      <c r="AM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N95" s="31" t="n">
        <v>15</v>
      </c>
      <c r="AO95" s="88">
        <f>((R95/(AA95*AN95))/U95)</f>
        <v/>
      </c>
      <c r="AP95" s="88">
        <f>((R95/(AA95*AN95))/Y95)</f>
        <v/>
      </c>
      <c r="AQ95" s="94" t="inlineStr">
        <is>
          <t>Condiciones de muestreo generales planteadas por defecto, pueden considerarse adecudadas para comparativa con valor límite de corta duración.</t>
        </is>
      </c>
      <c r="AR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94" t="n"/>
      <c r="J96" s="152" t="n">
        <v>4</v>
      </c>
      <c r="K96" s="164" t="n">
        <v>208</v>
      </c>
      <c r="L96" s="94" t="inlineStr">
        <is>
          <t>MAP03</t>
        </is>
      </c>
      <c r="M96" s="25" t="inlineStr">
        <is>
          <t>0,01-0,2</t>
        </is>
      </c>
      <c r="N96" s="27" t="inlineStr">
        <is>
          <t>0,01-0,2 (MT044)</t>
        </is>
      </c>
      <c r="O96" s="27" t="inlineStr">
        <is>
          <t>NIOSH 1615</t>
        </is>
      </c>
      <c r="P96" s="31" t="n">
        <v>0.2</v>
      </c>
      <c r="R96" s="79" t="n">
        <v>100</v>
      </c>
      <c r="S96" s="18" t="n">
        <v>183.5</v>
      </c>
      <c r="T96" s="18" t="n">
        <v>367</v>
      </c>
      <c r="U96" s="18" t="inlineStr">
        <is>
          <t>VLI</t>
        </is>
      </c>
      <c r="V96" s="18" t="inlineStr">
        <is>
          <t>225-315</t>
        </is>
      </c>
      <c r="W96" s="18" t="n"/>
      <c r="AA96" s="65" t="n">
        <v>0.2</v>
      </c>
      <c r="AB96" s="31" t="n">
        <v>120</v>
      </c>
      <c r="AC96" s="71">
        <f>R96/((0.1*S96)*AA96)</f>
        <v/>
      </c>
      <c r="AD96" s="71">
        <f>R96/(0.1*X96*AA96)</f>
        <v/>
      </c>
      <c r="AE96" s="88" t="inlineStr">
        <is>
          <t>2-5 L
(5 L)</t>
        </is>
      </c>
      <c r="AF96" s="88">
        <f>R96/(0.1*X96)</f>
        <v/>
      </c>
      <c r="AG96" s="90">
        <f>R96/AH96</f>
        <v/>
      </c>
      <c r="AH96" s="31">
        <f>AA96*480</f>
        <v/>
      </c>
      <c r="AI96" s="88">
        <f>AG96/S96</f>
        <v/>
      </c>
      <c r="AJ96" s="88">
        <f>AG96/X96</f>
        <v/>
      </c>
      <c r="AK96" s="88">
        <f>((R96/(AA96*AB96))/S96)</f>
        <v/>
      </c>
      <c r="AL96" s="88">
        <f>((R96/(AA96*AB96))/X96)</f>
        <v/>
      </c>
      <c r="AM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N96" s="31" t="n">
        <v>15</v>
      </c>
      <c r="AO96" s="88">
        <f>((R96/(AA96*AN96))/U96)</f>
        <v/>
      </c>
      <c r="AP96" s="88">
        <f>((R96/(AA96*AN96))/Y96)</f>
        <v/>
      </c>
      <c r="AQ96" s="94" t="inlineStr">
        <is>
          <t>Condiciones de muestreo generales planteadas por defecto, pueden considerarse adecudadas para comparativa con valor límite de corta duración.</t>
        </is>
      </c>
      <c r="AR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94" t="n"/>
      <c r="J97" s="152" t="n">
        <v>4</v>
      </c>
      <c r="K97" s="164" t="n">
        <v>208</v>
      </c>
      <c r="L97" s="94" t="inlineStr">
        <is>
          <t>MAP03</t>
        </is>
      </c>
      <c r="M97" s="25" t="inlineStr">
        <is>
          <t>0,01-0,2</t>
        </is>
      </c>
      <c r="N97" s="27" t="inlineStr">
        <is>
          <t>0,01-0,2 (MT044)</t>
        </is>
      </c>
      <c r="O97" s="27" t="inlineStr">
        <is>
          <t>NIOSH 1604</t>
        </is>
      </c>
      <c r="P97" s="31" t="n">
        <v>0.2</v>
      </c>
      <c r="R97" s="75" t="n">
        <v>5</v>
      </c>
      <c r="S97" s="18" t="n">
        <v>1</v>
      </c>
      <c r="T97" s="18" t="n">
        <v>4</v>
      </c>
      <c r="U97" s="18" t="inlineStr">
        <is>
          <t>r, C1B, SEN, vía dérmica, v</t>
        </is>
      </c>
      <c r="V97" s="18" t="inlineStr">
        <is>
          <t>225-350-331-311-301-335-315-318-317-411</t>
        </is>
      </c>
      <c r="W97" s="18" t="inlineStr">
        <is>
          <t>Sí.</t>
        </is>
      </c>
      <c r="AA97" s="65" t="n">
        <v>0.2</v>
      </c>
      <c r="AB97" s="31" t="n">
        <v>120</v>
      </c>
      <c r="AC97" s="72">
        <f>R97/((0.1*S97)*AA97)</f>
        <v/>
      </c>
      <c r="AD97" s="71">
        <f>R97/(0.1*X97*AA97)</f>
        <v/>
      </c>
      <c r="AE97" s="88" t="inlineStr">
        <is>
          <t>4-20 L
(12 L)</t>
        </is>
      </c>
      <c r="AF97" s="88">
        <f>R97/(0.1*X97)</f>
        <v/>
      </c>
      <c r="AG97" s="90">
        <f>R97/AH97</f>
        <v/>
      </c>
      <c r="AH97" s="31">
        <f>AA97*480</f>
        <v/>
      </c>
      <c r="AI97" s="88">
        <f>AG97/S97</f>
        <v/>
      </c>
      <c r="AJ97" s="88">
        <f>AG97/X97</f>
        <v/>
      </c>
      <c r="AK97" s="102">
        <f>((R97/(AA97*AB97))/S97)</f>
        <v/>
      </c>
      <c r="AL97" s="88">
        <f>((R97/(AA97*AB97))/X97)</f>
        <v/>
      </c>
      <c r="AM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N97" s="31" t="n">
        <v>15</v>
      </c>
      <c r="AO97" s="88">
        <f>((R97/(AA97*AN97))/U97)</f>
        <v/>
      </c>
      <c r="AP97" s="88">
        <f>((R97/(AA97*AN97))/Y97)</f>
        <v/>
      </c>
      <c r="AQ97" s="94" t="inlineStr">
        <is>
          <t>Condiciones de muestreo generales planteadas por defecto, pueden considerarse adecudadas para comparativa con valor límite de corta duración.</t>
        </is>
      </c>
      <c r="AR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94" t="n"/>
      <c r="J98" s="152" t="n">
        <v>4</v>
      </c>
      <c r="K98" s="164" t="n">
        <v>208</v>
      </c>
      <c r="L98" s="94" t="inlineStr">
        <is>
          <t>MAP28</t>
        </is>
      </c>
      <c r="M98" s="25" t="inlineStr">
        <is>
          <t>0,01-0,2</t>
        </is>
      </c>
      <c r="N98" s="27" t="inlineStr">
        <is>
          <t>0,01-0,2 (MT044)</t>
        </is>
      </c>
      <c r="O98" s="27" t="inlineStr">
        <is>
          <t>NIOSH 1604</t>
        </is>
      </c>
      <c r="P98" s="31" t="n">
        <v>0.2</v>
      </c>
      <c r="R98" s="75" t="n">
        <v>5</v>
      </c>
      <c r="S98" s="18" t="n">
        <v>1</v>
      </c>
      <c r="T98" s="18" t="n">
        <v>4</v>
      </c>
      <c r="U98" s="18" t="inlineStr">
        <is>
          <t>r, C1B, SEN, vía dérmica, v</t>
        </is>
      </c>
      <c r="V98" s="18" t="inlineStr">
        <is>
          <t>225-350-331-311-301-335-315-318-317-411</t>
        </is>
      </c>
      <c r="W98" s="18" t="inlineStr">
        <is>
          <t>Sí.</t>
        </is>
      </c>
      <c r="AA98" s="65" t="n">
        <v>0.2</v>
      </c>
      <c r="AB98" s="31" t="n">
        <v>120</v>
      </c>
      <c r="AC98" s="72">
        <f>R98/((0.1*S98)*AA98)</f>
        <v/>
      </c>
      <c r="AD98" s="71">
        <f>R98/(0.1*X98*AA98)</f>
        <v/>
      </c>
      <c r="AE98" s="88" t="inlineStr">
        <is>
          <t>4-20 L
(12 L)</t>
        </is>
      </c>
      <c r="AF98" s="88">
        <f>R98/(0.1*X98)</f>
        <v/>
      </c>
      <c r="AG98" s="90">
        <f>R98/AH98</f>
        <v/>
      </c>
      <c r="AH98" s="31">
        <f>AA98*480</f>
        <v/>
      </c>
      <c r="AI98" s="88">
        <f>AG98/S98</f>
        <v/>
      </c>
      <c r="AJ98" s="88">
        <f>AG98/X98</f>
        <v/>
      </c>
      <c r="AK98" s="102">
        <f>((R98/(AA98*AB98))/S98)</f>
        <v/>
      </c>
      <c r="AL98" s="88">
        <f>((R98/(AA98*AB98))/X98)</f>
        <v/>
      </c>
      <c r="AM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N98" s="31" t="n">
        <v>15</v>
      </c>
      <c r="AO98" s="88">
        <f>((R98/(AA98*AN98))/U98)</f>
        <v/>
      </c>
      <c r="AP98" s="88">
        <f>((R98/(AA98*AN98))/Y98)</f>
        <v/>
      </c>
      <c r="AQ98" s="94" t="inlineStr">
        <is>
          <t>Condiciones de muestreo generales planteadas por defecto, pueden considerarse adecudadas para comparativa con valor límite de corta duración.</t>
        </is>
      </c>
      <c r="AR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94" t="n"/>
      <c r="J99" s="152" t="n">
        <v>7</v>
      </c>
      <c r="K99" s="164" t="n">
        <v>220</v>
      </c>
      <c r="L99" s="94" t="inlineStr">
        <is>
          <t>MAP30</t>
        </is>
      </c>
      <c r="M99" s="25" t="inlineStr">
        <is>
          <t>0,01-0,2</t>
        </is>
      </c>
      <c r="N99" s="27" t="inlineStr">
        <is>
          <t>0,01-0,2 (MT044)</t>
        </is>
      </c>
      <c r="O99" s="27" t="inlineStr">
        <is>
          <t>NIOSH 1500</t>
        </is>
      </c>
      <c r="P99" s="31" t="n">
        <v>0.2</v>
      </c>
      <c r="R99" s="75" t="n">
        <v>10</v>
      </c>
      <c r="S99" s="18" t="n">
        <v>72</v>
      </c>
      <c r="U99" s="18" t="inlineStr">
        <is>
          <t>VLB, VLI</t>
        </is>
      </c>
      <c r="V99" s="18" t="inlineStr">
        <is>
          <t>225-361f-304-373-315-336-411</t>
        </is>
      </c>
      <c r="X99" t="n">
        <v>72</v>
      </c>
      <c r="Y99" s="18" t="n">
        <v>144</v>
      </c>
      <c r="Z99" t="inlineStr">
        <is>
          <t>Holanda</t>
        </is>
      </c>
      <c r="AA99" s="65" t="n">
        <v>0.2</v>
      </c>
      <c r="AB99" s="31" t="n">
        <v>120</v>
      </c>
      <c r="AC99" s="71">
        <f>R99/((0.1*S99)*AA99)</f>
        <v/>
      </c>
      <c r="AD99" s="71">
        <f>R99/(0.1*X99*AA99)</f>
        <v/>
      </c>
      <c r="AE99" s="88" t="inlineStr">
        <is>
          <t>2-5 L
(5 L)</t>
        </is>
      </c>
      <c r="AF99" s="88">
        <f>R99/(0.1*X99)</f>
        <v/>
      </c>
      <c r="AG99" s="90">
        <f>R99/AH99</f>
        <v/>
      </c>
      <c r="AH99" s="31">
        <f>AA99*480</f>
        <v/>
      </c>
      <c r="AI99" s="88">
        <f>AG99/S99</f>
        <v/>
      </c>
      <c r="AJ99" s="88">
        <f>AG99/X99</f>
        <v/>
      </c>
      <c r="AK99" s="88">
        <f>((R99/(AA99*AB99))/S99)</f>
        <v/>
      </c>
      <c r="AL99" s="88">
        <f>((R99/(AA99*AB99))/X99)</f>
        <v/>
      </c>
      <c r="AM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99" s="31" t="n">
        <v>15</v>
      </c>
      <c r="AO99" s="88">
        <f>((R99/(AA99*AN99))/U99)</f>
        <v/>
      </c>
      <c r="AP99" s="88">
        <f>((R99/(AA99*AN99))/Y99)</f>
        <v/>
      </c>
      <c r="AQ99" s="94" t="inlineStr">
        <is>
          <t>Condiciones de muestreo generales planteadas por defecto, pueden considerarse adecudadas para comparativa con valor límite de corta duración.</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94" t="n"/>
      <c r="J100" s="152" t="n">
        <v>7</v>
      </c>
      <c r="K100" s="164" t="n">
        <v>220</v>
      </c>
      <c r="L100" s="94" t="inlineStr">
        <is>
          <t>MAP06</t>
        </is>
      </c>
      <c r="M100" s="25" t="inlineStr">
        <is>
          <t>0,01-0,2</t>
        </is>
      </c>
      <c r="N100" s="27" t="inlineStr">
        <is>
          <t>0,01-0,2 (MT044)</t>
        </is>
      </c>
      <c r="O100" s="27" t="inlineStr">
        <is>
          <t>NIOSH 1500</t>
        </is>
      </c>
      <c r="P100" s="31" t="n">
        <v>0.2</v>
      </c>
      <c r="R100" s="75" t="n">
        <v>10</v>
      </c>
      <c r="S100" s="18" t="n">
        <v>72</v>
      </c>
      <c r="U100" s="18" t="inlineStr">
        <is>
          <t>VLB, VLI</t>
        </is>
      </c>
      <c r="V100" s="18" t="inlineStr">
        <is>
          <t>225-361f-304-373-315-336-411</t>
        </is>
      </c>
      <c r="X100" t="n">
        <v>72</v>
      </c>
      <c r="Y100" s="18" t="n">
        <v>144</v>
      </c>
      <c r="Z100" t="inlineStr">
        <is>
          <t>Holanda</t>
        </is>
      </c>
      <c r="AA100" s="65" t="n">
        <v>0.2</v>
      </c>
      <c r="AB100" s="31" t="n">
        <v>120</v>
      </c>
      <c r="AC100" s="71">
        <f>R100/((0.1*S100)*AA100)</f>
        <v/>
      </c>
      <c r="AD100" s="71">
        <f>R100/(0.1*X100*AA100)</f>
        <v/>
      </c>
      <c r="AE100" s="88" t="inlineStr">
        <is>
          <t>2-5 L
(5 L)</t>
        </is>
      </c>
      <c r="AF100" s="88">
        <f>R100/(0.1*X100)</f>
        <v/>
      </c>
      <c r="AG100" s="90">
        <f>R100/AH100</f>
        <v/>
      </c>
      <c r="AH100" s="31">
        <f>AA100*480</f>
        <v/>
      </c>
      <c r="AI100" s="88">
        <f>AG100/S100</f>
        <v/>
      </c>
      <c r="AJ100" s="88">
        <f>AG100/X100</f>
        <v/>
      </c>
      <c r="AK100" s="88">
        <f>((R100/(AA100*AB100))/S100)</f>
        <v/>
      </c>
      <c r="AL100" s="88">
        <f>((R100/(AA100*AB100))/X100)</f>
        <v/>
      </c>
      <c r="AM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0" s="31" t="n">
        <v>15</v>
      </c>
      <c r="AO100" s="88">
        <f>((R100/(AA100*AN100))/U100)</f>
        <v/>
      </c>
      <c r="AP100" s="88">
        <f>((R100/(AA100*AN100))/Y100)</f>
        <v/>
      </c>
      <c r="AQ100" s="94" t="inlineStr">
        <is>
          <t>Condiciones de muestreo generales planteadas por defecto, pueden considerarse adecudadas para comparativa con valor límite de corta duración.</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94" t="n"/>
      <c r="J101" s="152" t="n">
        <v>4</v>
      </c>
      <c r="K101" s="164" t="n">
        <v>208</v>
      </c>
      <c r="L101" s="94" t="inlineStr">
        <is>
          <t>MAP03</t>
        </is>
      </c>
      <c r="M101" s="25" t="inlineStr">
        <is>
          <t>0,01-0,2</t>
        </is>
      </c>
      <c r="N101" s="27" t="inlineStr">
        <is>
          <t>0,01-0,2 (MT044)</t>
        </is>
      </c>
      <c r="O101" s="27" t="inlineStr">
        <is>
          <t>NIOSH 1500</t>
        </is>
      </c>
      <c r="P101" s="31" t="n">
        <v>0.2</v>
      </c>
      <c r="R101" s="75" t="n">
        <v>10</v>
      </c>
      <c r="S101" s="18" t="n">
        <v>72</v>
      </c>
      <c r="U101" s="18" t="inlineStr">
        <is>
          <t>VLB, VLI</t>
        </is>
      </c>
      <c r="V101" s="18" t="inlineStr">
        <is>
          <t>225-361f-304-373-315-336-411</t>
        </is>
      </c>
      <c r="X101" t="n">
        <v>72</v>
      </c>
      <c r="Y101" s="18" t="n">
        <v>144</v>
      </c>
      <c r="Z101" t="inlineStr">
        <is>
          <t>Holanda</t>
        </is>
      </c>
      <c r="AA101" s="65" t="n">
        <v>0.2</v>
      </c>
      <c r="AB101" s="31" t="n">
        <v>120</v>
      </c>
      <c r="AC101" s="71">
        <f>R101/((0.1*S101)*AA101)</f>
        <v/>
      </c>
      <c r="AD101" s="71">
        <f>R101/(0.1*X101*AA101)</f>
        <v/>
      </c>
      <c r="AE101" s="88" t="inlineStr">
        <is>
          <t>2-5 L
(5 L)</t>
        </is>
      </c>
      <c r="AF101" s="88">
        <f>R101/(0.1*X101)</f>
        <v/>
      </c>
      <c r="AG101" s="90">
        <f>R101/AH101</f>
        <v/>
      </c>
      <c r="AH101" s="31">
        <f>AA101*480</f>
        <v/>
      </c>
      <c r="AI101" s="88">
        <f>AG101/S101</f>
        <v/>
      </c>
      <c r="AJ101" s="88">
        <f>AG101/X101</f>
        <v/>
      </c>
      <c r="AK101" s="88">
        <f>((R101/(AA101*AB101))/S101)</f>
        <v/>
      </c>
      <c r="AL101" s="88">
        <f>((R101/(AA101*AB101))/X101)</f>
        <v/>
      </c>
      <c r="AM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1" s="31" t="n">
        <v>15</v>
      </c>
      <c r="AO101" s="88">
        <f>((R101/(AA101*AN101))/U101)</f>
        <v/>
      </c>
      <c r="AP101" s="88">
        <f>((R101/(AA101*AN101))/Y101)</f>
        <v/>
      </c>
      <c r="AQ101" s="94" t="inlineStr">
        <is>
          <t>Condiciones de muestreo generales planteadas por defecto, pueden considerarse adecudadas para comparativa con valor límite de corta duración.</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94" t="n"/>
      <c r="J102" s="152" t="n">
        <v>4</v>
      </c>
      <c r="K102" s="164" t="n">
        <v>208</v>
      </c>
      <c r="L102" s="94" t="inlineStr">
        <is>
          <t>MAP28</t>
        </is>
      </c>
      <c r="M102" s="25" t="inlineStr">
        <is>
          <t>0,01-0,2</t>
        </is>
      </c>
      <c r="N102" s="27" t="inlineStr">
        <is>
          <t>0,01-0,2 (MT044)</t>
        </is>
      </c>
      <c r="O102" s="27" t="inlineStr">
        <is>
          <t>NIOSH 1500</t>
        </is>
      </c>
      <c r="P102" s="31" t="n">
        <v>0.2</v>
      </c>
      <c r="R102" s="75" t="n">
        <v>10</v>
      </c>
      <c r="S102" s="18" t="n">
        <v>72</v>
      </c>
      <c r="U102" s="18" t="inlineStr">
        <is>
          <t>VLB, VLI</t>
        </is>
      </c>
      <c r="V102" s="18" t="inlineStr">
        <is>
          <t>225-361f-304-373-315-336-411</t>
        </is>
      </c>
      <c r="X102" t="n">
        <v>72</v>
      </c>
      <c r="Y102" s="18" t="n">
        <v>144</v>
      </c>
      <c r="Z102" t="inlineStr">
        <is>
          <t>Holanda</t>
        </is>
      </c>
      <c r="AA102" s="65" t="n">
        <v>0.2</v>
      </c>
      <c r="AB102" s="31" t="n">
        <v>120</v>
      </c>
      <c r="AC102" s="71">
        <f>R102/((0.1*S102)*AA102)</f>
        <v/>
      </c>
      <c r="AD102" s="71">
        <f>R102/(0.1*X102*AA102)</f>
        <v/>
      </c>
      <c r="AE102" s="88" t="inlineStr">
        <is>
          <t>2-5 L
(5 L)</t>
        </is>
      </c>
      <c r="AF102" s="88">
        <f>R102/(0.1*X102)</f>
        <v/>
      </c>
      <c r="AG102" s="90">
        <f>R102/AH102</f>
        <v/>
      </c>
      <c r="AH102" s="31">
        <f>AA102*480</f>
        <v/>
      </c>
      <c r="AI102" s="88">
        <f>AG102/S102</f>
        <v/>
      </c>
      <c r="AJ102" s="88">
        <f>AG102/X102</f>
        <v/>
      </c>
      <c r="AK102" s="88">
        <f>((R102/(AA102*AB102))/S102)</f>
        <v/>
      </c>
      <c r="AL102" s="88">
        <f>((R102/(AA102*AB102))/X102)</f>
        <v/>
      </c>
      <c r="AM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2" s="31" t="n">
        <v>15</v>
      </c>
      <c r="AO102" s="88">
        <f>((R102/(AA102*AN102))/U102)</f>
        <v/>
      </c>
      <c r="AP102" s="88">
        <f>((R102/(AA102*AN102))/Y102)</f>
        <v/>
      </c>
      <c r="AQ102" s="94" t="inlineStr">
        <is>
          <t>Condiciones de muestreo generales planteadas por defecto, pueden considerarse adecudadas para comparativa con valor límite de corta duración.</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94" t="n"/>
      <c r="J103" s="152" t="n">
        <v>4</v>
      </c>
      <c r="K103" s="164" t="n">
        <v>208</v>
      </c>
      <c r="L103" s="94" t="inlineStr">
        <is>
          <t>MAP28</t>
        </is>
      </c>
      <c r="M103" s="25" t="inlineStr">
        <is>
          <t>0,01-0,2</t>
        </is>
      </c>
      <c r="N103" s="27" t="inlineStr">
        <is>
          <t>0,01-0,2 (MT044)</t>
        </is>
      </c>
      <c r="O103" s="27" t="inlineStr">
        <is>
          <t>NIOSH 1401</t>
        </is>
      </c>
      <c r="P103" s="31" t="n">
        <v>0.2</v>
      </c>
      <c r="R103" s="75" t="n">
        <v>100</v>
      </c>
      <c r="S103" s="18" t="n">
        <v>500</v>
      </c>
      <c r="T103" t="n">
        <v>1000</v>
      </c>
      <c r="U103" s="18" t="inlineStr">
        <is>
          <t>s, vía dérmica</t>
        </is>
      </c>
      <c r="V103" s="18" t="inlineStr">
        <is>
          <t>225-318-336</t>
        </is>
      </c>
      <c r="AA103" s="65" t="n">
        <v>0.2</v>
      </c>
      <c r="AB103" s="31" t="n">
        <v>120</v>
      </c>
      <c r="AC103" s="71">
        <f>R103/((0.1*S103)*AA103)</f>
        <v/>
      </c>
      <c r="AD103" s="71">
        <f>R103/(0.1*X103*AA103)</f>
        <v/>
      </c>
      <c r="AE103" s="88" t="inlineStr">
        <is>
          <t>1-10 L
(10 L)</t>
        </is>
      </c>
      <c r="AF103" s="88">
        <f>R103/(0.1*X103)</f>
        <v/>
      </c>
      <c r="AG103" s="90">
        <f>R103/AH103</f>
        <v/>
      </c>
      <c r="AH103" s="31">
        <f>AA103*480</f>
        <v/>
      </c>
      <c r="AI103" s="88">
        <f>AG103/S103</f>
        <v/>
      </c>
      <c r="AJ103" s="88">
        <f>AG103/X103</f>
        <v/>
      </c>
      <c r="AK103" s="88">
        <f>((R103/(AA103*AB103))/S103)</f>
        <v/>
      </c>
      <c r="AL103" s="88">
        <f>((R103/(AA103*AB103))/X103)</f>
        <v/>
      </c>
      <c r="AM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3" s="31" t="n">
        <v>15</v>
      </c>
      <c r="AO103" s="88">
        <f>((R103/(AA103*AN103))/U103)</f>
        <v/>
      </c>
      <c r="AP103" s="88">
        <f>((R103/(AA103*AN103))/Y103)</f>
        <v/>
      </c>
      <c r="AQ103" s="94" t="inlineStr">
        <is>
          <t>Condiciones de muestreo generales planteadas por defecto, pueden considerarse adecudadas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94" t="n"/>
      <c r="J104" s="152" t="n">
        <v>4</v>
      </c>
      <c r="K104" s="164" t="n">
        <v>208</v>
      </c>
      <c r="L104" s="94" t="inlineStr">
        <is>
          <t>MAP03</t>
        </is>
      </c>
      <c r="M104" s="25" t="inlineStr">
        <is>
          <t>0,01-0,2</t>
        </is>
      </c>
      <c r="N104" s="27" t="inlineStr">
        <is>
          <t>0,01-0,2 (MT044)</t>
        </is>
      </c>
      <c r="O104" s="27" t="inlineStr">
        <is>
          <t>NIOSH 1401</t>
        </is>
      </c>
      <c r="P104" s="31" t="n">
        <v>0.2</v>
      </c>
      <c r="R104" s="75" t="n">
        <v>100</v>
      </c>
      <c r="S104" s="18" t="n">
        <v>500</v>
      </c>
      <c r="T104" t="n">
        <v>1000</v>
      </c>
      <c r="U104" s="18" t="inlineStr">
        <is>
          <t>s, vía dérmica</t>
        </is>
      </c>
      <c r="V104" s="18" t="inlineStr">
        <is>
          <t>225-318-336</t>
        </is>
      </c>
      <c r="AA104" s="65" t="n">
        <v>0.2</v>
      </c>
      <c r="AB104" s="31" t="n">
        <v>120</v>
      </c>
      <c r="AC104" s="71">
        <f>R104/((0.1*S104)*AA104)</f>
        <v/>
      </c>
      <c r="AD104" s="71">
        <f>R104/(0.1*X104*AA104)</f>
        <v/>
      </c>
      <c r="AE104" s="88" t="inlineStr">
        <is>
          <t>1-10 L
(10 L)</t>
        </is>
      </c>
      <c r="AF104" s="88">
        <f>R104/(0.1*X104)</f>
        <v/>
      </c>
      <c r="AG104" s="90">
        <f>R104/AH104</f>
        <v/>
      </c>
      <c r="AH104" s="31">
        <f>AA104*480</f>
        <v/>
      </c>
      <c r="AI104" s="88">
        <f>AG104/S104</f>
        <v/>
      </c>
      <c r="AJ104" s="88">
        <f>AG104/X104</f>
        <v/>
      </c>
      <c r="AK104" s="88">
        <f>((R104/(AA104*AB104))/S104)</f>
        <v/>
      </c>
      <c r="AL104" s="88">
        <f>((R104/(AA104*AB104))/X104)</f>
        <v/>
      </c>
      <c r="AM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4" s="31" t="n">
        <v>15</v>
      </c>
      <c r="AO104" s="88">
        <f>((R104/(AA104*AN104))/U104)</f>
        <v/>
      </c>
      <c r="AP104" s="88">
        <f>((R104/(AA104*AN104))/Y104)</f>
        <v/>
      </c>
      <c r="AQ104" s="94" t="inlineStr">
        <is>
          <t>Condiciones de muestreo generales planteadas por defecto, pueden considerarse adecudadas para comparativa con valor límite de corta duración.</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94" t="n"/>
      <c r="J105" s="152" t="n">
        <v>4</v>
      </c>
      <c r="K105" s="164" t="n">
        <v>208</v>
      </c>
      <c r="L105" s="94" t="inlineStr">
        <is>
          <t>MAP03</t>
        </is>
      </c>
      <c r="M105" s="25" t="inlineStr">
        <is>
          <t>0,01-0,2</t>
        </is>
      </c>
      <c r="N105" s="27" t="inlineStr">
        <is>
          <t>0,01-0,2 (MT044)</t>
        </is>
      </c>
      <c r="O105" s="27" t="inlineStr">
        <is>
          <t>NIOSH 2500</t>
        </is>
      </c>
      <c r="P105" s="31" t="n">
        <v>0.2</v>
      </c>
      <c r="R105" s="75" t="n">
        <v>100</v>
      </c>
      <c r="S105" s="18" t="n">
        <v>600</v>
      </c>
      <c r="T105" t="n">
        <v>900</v>
      </c>
      <c r="U105" s="18" t="inlineStr">
        <is>
          <t>VLB, VLI</t>
        </is>
      </c>
      <c r="V105" s="18" t="inlineStr">
        <is>
          <t>225-319-336</t>
        </is>
      </c>
      <c r="AA105" s="65" t="n">
        <v>0.2</v>
      </c>
      <c r="AB105" s="31" t="n">
        <v>120</v>
      </c>
      <c r="AC105" s="71">
        <f>R105/((0.1*S105)*AA105)</f>
        <v/>
      </c>
      <c r="AD105" s="71">
        <f>R105/(0.1*X105*AA105)</f>
        <v/>
      </c>
      <c r="AE105" s="88" t="inlineStr">
        <is>
          <t>1-10 L
(10 L)</t>
        </is>
      </c>
      <c r="AF105" s="88">
        <f>R105/(0.1*X105)</f>
        <v/>
      </c>
      <c r="AG105" s="90">
        <f>R105/AH105</f>
        <v/>
      </c>
      <c r="AH105" s="31">
        <f>AA105*480</f>
        <v/>
      </c>
      <c r="AI105" s="88">
        <f>AG105/S105</f>
        <v/>
      </c>
      <c r="AJ105" s="88">
        <f>AG105/X105</f>
        <v/>
      </c>
      <c r="AK105" s="88">
        <f>((R105/(AA105*AB105))/S105)</f>
        <v/>
      </c>
      <c r="AL105" s="88">
        <f>((R105/(AA105*AB105))/X105)</f>
        <v/>
      </c>
      <c r="AM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N105" s="31" t="n">
        <v>15</v>
      </c>
      <c r="AO105" s="88">
        <f>((R105/(AA105*AN105))/U105)</f>
        <v/>
      </c>
      <c r="AP105" s="88">
        <f>((R105/(AA105*AN105))/Y105)</f>
        <v/>
      </c>
      <c r="AQ105" s="94" t="inlineStr">
        <is>
          <t>Condiciones de muestreo generales planteadas por defecto, pueden considerarse adecudadas para comparativa con valor límite de corta duración.</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94" t="n"/>
      <c r="J106" s="152" t="n">
        <v>4</v>
      </c>
      <c r="K106" s="164" t="n">
        <v>208</v>
      </c>
      <c r="L106" s="94" t="inlineStr">
        <is>
          <t>MAP28</t>
        </is>
      </c>
      <c r="M106" s="25" t="inlineStr">
        <is>
          <t>0,01-0,2</t>
        </is>
      </c>
      <c r="N106" s="27" t="inlineStr">
        <is>
          <t>0,01-0,2 (MT044)</t>
        </is>
      </c>
      <c r="O106" s="27" t="inlineStr">
        <is>
          <t>NIOSH 2500</t>
        </is>
      </c>
      <c r="P106" s="31" t="n">
        <v>0.2</v>
      </c>
      <c r="R106" s="75" t="n">
        <v>100</v>
      </c>
      <c r="S106" s="18" t="n">
        <v>600</v>
      </c>
      <c r="T106" t="n">
        <v>900</v>
      </c>
      <c r="U106" s="18" t="inlineStr">
        <is>
          <t>VLB, VLI</t>
        </is>
      </c>
      <c r="V106" s="18" t="inlineStr">
        <is>
          <t>225-319-336</t>
        </is>
      </c>
      <c r="AA106" s="65" t="n">
        <v>0.2</v>
      </c>
      <c r="AB106" s="31" t="n">
        <v>120</v>
      </c>
      <c r="AC106" s="71">
        <f>R106/((0.1*S106)*AA106)</f>
        <v/>
      </c>
      <c r="AD106" s="71">
        <f>R106/(0.1*X106*AA106)</f>
        <v/>
      </c>
      <c r="AE106" s="88" t="inlineStr">
        <is>
          <t>1-10 L
(10 L)</t>
        </is>
      </c>
      <c r="AF106" s="88">
        <f>R106/(0.1*X106)</f>
        <v/>
      </c>
      <c r="AG106" s="90">
        <f>R106/AH106</f>
        <v/>
      </c>
      <c r="AH106" s="31">
        <f>AA106*480</f>
        <v/>
      </c>
      <c r="AI106" s="88">
        <f>AG106/S106</f>
        <v/>
      </c>
      <c r="AJ106" s="88">
        <f>AG106/X106</f>
        <v/>
      </c>
      <c r="AK106" s="88">
        <f>((R106/(AA106*AB106))/S106)</f>
        <v/>
      </c>
      <c r="AL106" s="88">
        <f>((R106/(AA106*AB106))/X106)</f>
        <v/>
      </c>
      <c r="AM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N106" s="31" t="n">
        <v>15</v>
      </c>
      <c r="AO106" s="88">
        <f>((R106/(AA106*AN106))/U106)</f>
        <v/>
      </c>
      <c r="AP106" s="88">
        <f>((R106/(AA106*AN106))/Y106)</f>
        <v/>
      </c>
      <c r="AQ106" s="94" t="inlineStr">
        <is>
          <t>Condiciones de muestreo generales planteadas por defecto, pueden considerarse adecudadas para comparativa con valor límite de corta duración.</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94" t="n"/>
      <c r="J107" s="152" t="n">
        <v>4</v>
      </c>
      <c r="K107" s="164" t="n">
        <v>208</v>
      </c>
      <c r="L107" s="94" t="inlineStr">
        <is>
          <t>MAP28</t>
        </is>
      </c>
      <c r="M107" s="25" t="inlineStr">
        <is>
          <t>0,01-0,2</t>
        </is>
      </c>
      <c r="N107" s="27" t="inlineStr">
        <is>
          <t>0,01-0,2 (MT044)</t>
        </is>
      </c>
      <c r="O107" s="27" t="inlineStr">
        <is>
          <t>NIOSH 1457</t>
        </is>
      </c>
      <c r="P107" s="31" t="n">
        <v>0.2</v>
      </c>
      <c r="R107" s="75" t="n">
        <v>100</v>
      </c>
      <c r="S107" s="18" t="n">
        <v>734</v>
      </c>
      <c r="T107" t="n">
        <v>1468</v>
      </c>
      <c r="U107" s="18" t="inlineStr">
        <is>
          <t>VLI</t>
        </is>
      </c>
      <c r="V107" s="18" t="inlineStr">
        <is>
          <t>225-319-336-EUH066</t>
        </is>
      </c>
      <c r="AA107" s="65" t="n">
        <v>0.2</v>
      </c>
      <c r="AB107" s="31" t="n">
        <v>120</v>
      </c>
      <c r="AC107" s="71">
        <f>R107/((0.1*S107)*AA107)</f>
        <v/>
      </c>
      <c r="AD107" s="71">
        <f>R107/(0.1*X107*AA107)</f>
        <v/>
      </c>
      <c r="AE107" s="88" t="inlineStr">
        <is>
          <t>2-8 L
(3 L)</t>
        </is>
      </c>
      <c r="AF107" s="88">
        <f>R107/(0.1*X107)</f>
        <v/>
      </c>
      <c r="AG107" s="90">
        <f>R107/AH107</f>
        <v/>
      </c>
      <c r="AH107" s="31">
        <f>AA107*480</f>
        <v/>
      </c>
      <c r="AI107" s="88">
        <f>AG107/S107</f>
        <v/>
      </c>
      <c r="AJ107" s="88">
        <f>AG107/X107</f>
        <v/>
      </c>
      <c r="AK107" s="88">
        <f>((R107/(AA107*AB107))/S107)</f>
        <v/>
      </c>
      <c r="AL107" s="88">
        <f>((R107/(AA107*AB107))/X107)</f>
        <v/>
      </c>
      <c r="AM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N107" s="31" t="n">
        <v>15</v>
      </c>
      <c r="AO107" s="88">
        <f>((R107/(AA107*AN107))/U107)</f>
        <v/>
      </c>
      <c r="AP107" s="88">
        <f>((R107/(AA107*AN107))/Y107)</f>
        <v/>
      </c>
      <c r="AQ107" s="94" t="inlineStr">
        <is>
          <t>Condiciones de muestreo generales planteadas por defecto, pueden considerarse adecudadas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94" t="n"/>
      <c r="J108" s="152" t="n">
        <v>4</v>
      </c>
      <c r="K108" s="164" t="n">
        <v>208</v>
      </c>
      <c r="L108" s="94" t="inlineStr">
        <is>
          <t>MAP03</t>
        </is>
      </c>
      <c r="M108" s="25" t="inlineStr">
        <is>
          <t>0,01-0,2</t>
        </is>
      </c>
      <c r="N108" s="27" t="inlineStr">
        <is>
          <t>0,01-0,2 (MT044)</t>
        </is>
      </c>
      <c r="O108" s="27" t="inlineStr">
        <is>
          <t>NIOSH 1457</t>
        </is>
      </c>
      <c r="P108" s="31" t="n">
        <v>0.2</v>
      </c>
      <c r="R108" s="75" t="n">
        <v>100</v>
      </c>
      <c r="S108" s="18" t="n">
        <v>734</v>
      </c>
      <c r="T108" t="n">
        <v>1468</v>
      </c>
      <c r="U108" s="18" t="inlineStr">
        <is>
          <t>VLI</t>
        </is>
      </c>
      <c r="V108" s="18" t="inlineStr">
        <is>
          <t>225-319-336-EUH066</t>
        </is>
      </c>
      <c r="AA108" s="65" t="n">
        <v>0.2</v>
      </c>
      <c r="AB108" s="31" t="n">
        <v>120</v>
      </c>
      <c r="AC108" s="71">
        <f>R108/((0.1*S108)*AA108)</f>
        <v/>
      </c>
      <c r="AD108" s="71">
        <f>R108/(0.1*X108*AA108)</f>
        <v/>
      </c>
      <c r="AE108" s="88" t="inlineStr">
        <is>
          <t>2-8 L
(3 L)</t>
        </is>
      </c>
      <c r="AF108" s="88">
        <f>R108/(0.1*X108)</f>
        <v/>
      </c>
      <c r="AG108" s="90">
        <f>R108/AH108</f>
        <v/>
      </c>
      <c r="AH108" s="31">
        <f>AA108*480</f>
        <v/>
      </c>
      <c r="AI108" s="88">
        <f>AG108/S108</f>
        <v/>
      </c>
      <c r="AJ108" s="88">
        <f>AG108/X108</f>
        <v/>
      </c>
      <c r="AK108" s="88">
        <f>((R108/(AA108*AB108))/S108)</f>
        <v/>
      </c>
      <c r="AL108" s="88">
        <f>((R108/(AA108*AB108))/X108)</f>
        <v/>
      </c>
      <c r="AM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N108" s="31" t="n">
        <v>15</v>
      </c>
      <c r="AO108" s="88">
        <f>((R108/(AA108*AN108))/U108)</f>
        <v/>
      </c>
      <c r="AP108" s="88">
        <f>((R108/(AA108*AN108))/Y108)</f>
        <v/>
      </c>
      <c r="AQ108" s="94" t="inlineStr">
        <is>
          <t>Condiciones de muestreo generales planteadas por defecto, pueden considerarse adecudadas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94" t="n"/>
      <c r="J109" s="152" t="n">
        <v>4</v>
      </c>
      <c r="K109" s="164" t="n">
        <v>208</v>
      </c>
      <c r="L109" s="94" t="inlineStr">
        <is>
          <t>MAP28</t>
        </is>
      </c>
      <c r="M109" s="25" t="inlineStr">
        <is>
          <t>0,01-0,2</t>
        </is>
      </c>
      <c r="N109" s="27" t="inlineStr">
        <is>
          <t>0,01-0,2 (MT044)</t>
        </is>
      </c>
      <c r="O109" s="27" t="inlineStr">
        <is>
          <t>NIOSH 1401</t>
        </is>
      </c>
      <c r="P109" s="31" t="n">
        <v>0.2</v>
      </c>
      <c r="R109" s="75" t="n">
        <v>100</v>
      </c>
      <c r="S109" s="18" t="n">
        <v>308</v>
      </c>
      <c r="V109" s="18" t="inlineStr">
        <is>
          <t>226-319-335-336</t>
        </is>
      </c>
      <c r="X109" t="n">
        <v>300</v>
      </c>
      <c r="Y109" s="18" t="n">
        <v>450</v>
      </c>
      <c r="Z109" t="inlineStr">
        <is>
          <t>Irlanda</t>
        </is>
      </c>
      <c r="AA109" s="65" t="n">
        <v>0.2</v>
      </c>
      <c r="AB109" s="31" t="n">
        <v>120</v>
      </c>
      <c r="AC109" s="71">
        <f>R109/((0.1*S109)*AA109)</f>
        <v/>
      </c>
      <c r="AD109" s="71">
        <f>R109/(0.1*X109*AA109)</f>
        <v/>
      </c>
      <c r="AE109" s="88" t="inlineStr">
        <is>
          <t>2-10 L
(10 L)</t>
        </is>
      </c>
      <c r="AF109" s="88">
        <f>R109/(0.1*X109)</f>
        <v/>
      </c>
      <c r="AG109" s="90">
        <f>R109/AH109</f>
        <v/>
      </c>
      <c r="AH109" s="31">
        <f>AA109*480</f>
        <v/>
      </c>
      <c r="AI109" s="88">
        <f>AG109/S109</f>
        <v/>
      </c>
      <c r="AJ109" s="88">
        <f>AG109/X109</f>
        <v/>
      </c>
      <c r="AK109" s="88">
        <f>((R109/(AA109*AB109))/S109)</f>
        <v/>
      </c>
      <c r="AL109" s="88">
        <f>((R109/(AA109*AB109))/X109)</f>
        <v/>
      </c>
      <c r="AM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09" s="31" t="n">
        <v>15</v>
      </c>
      <c r="AO109" s="88">
        <f>((R109/(AA109*AN109))/U109)</f>
        <v/>
      </c>
      <c r="AP109" s="88">
        <f>((R109/(AA109*AN109))/Y109)</f>
        <v/>
      </c>
      <c r="AQ109" s="94" t="inlineStr">
        <is>
          <t>Condiciones de muestreo generales planteadas por defecto, pueden considerarse adecudadas para comparativa con valor límite de corta duración.</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94" t="n"/>
      <c r="J110" s="152" t="n">
        <v>4</v>
      </c>
      <c r="K110" s="164" t="n">
        <v>208</v>
      </c>
      <c r="L110" s="94" t="inlineStr">
        <is>
          <t>MAP03</t>
        </is>
      </c>
      <c r="M110" s="25" t="inlineStr">
        <is>
          <t>0,01-0,2</t>
        </is>
      </c>
      <c r="N110" s="27" t="inlineStr">
        <is>
          <t>0,01-0,2 (MT044)</t>
        </is>
      </c>
      <c r="O110" s="27" t="inlineStr">
        <is>
          <t>NIOSH 1401</t>
        </is>
      </c>
      <c r="P110" s="31" t="n">
        <v>0.2</v>
      </c>
      <c r="R110" s="75" t="n">
        <v>100</v>
      </c>
      <c r="S110" s="18" t="n">
        <v>308</v>
      </c>
      <c r="V110" s="18" t="inlineStr">
        <is>
          <t>226-319-335-336</t>
        </is>
      </c>
      <c r="X110" t="n">
        <v>300</v>
      </c>
      <c r="Y110" s="18" t="n">
        <v>450</v>
      </c>
      <c r="Z110" t="inlineStr">
        <is>
          <t>Irlanda</t>
        </is>
      </c>
      <c r="AA110" s="65" t="n">
        <v>0.2</v>
      </c>
      <c r="AB110" s="31" t="n">
        <v>120</v>
      </c>
      <c r="AC110" s="71">
        <f>R110/((0.1*S110)*AA110)</f>
        <v/>
      </c>
      <c r="AD110" s="71">
        <f>R110/(0.1*X110*AA110)</f>
        <v/>
      </c>
      <c r="AE110" s="88" t="inlineStr">
        <is>
          <t>2-10 L
(10 L)</t>
        </is>
      </c>
      <c r="AF110" s="88">
        <f>R110/(0.1*X110)</f>
        <v/>
      </c>
      <c r="AG110" s="90">
        <f>R110/AH110</f>
        <v/>
      </c>
      <c r="AH110" s="31">
        <f>AA110*480</f>
        <v/>
      </c>
      <c r="AI110" s="88">
        <f>AG110/S110</f>
        <v/>
      </c>
      <c r="AJ110" s="88">
        <f>AG110/X110</f>
        <v/>
      </c>
      <c r="AK110" s="88">
        <f>((R110/(AA110*AB110))/S110)</f>
        <v/>
      </c>
      <c r="AL110" s="88">
        <f>((R110/(AA110*AB110))/X110)</f>
        <v/>
      </c>
      <c r="AM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0" s="31" t="n">
        <v>15</v>
      </c>
      <c r="AO110" s="88">
        <f>((R110/(AA110*AN110))/U110)</f>
        <v/>
      </c>
      <c r="AP110" s="88">
        <f>((R110/(AA110*AN110))/Y110)</f>
        <v/>
      </c>
      <c r="AQ110" s="94" t="inlineStr">
        <is>
          <t>Condiciones de muestreo generales planteadas por defecto, pueden considerarse adecudadas para comparativa con valor límite de corta duración.</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94" t="n"/>
      <c r="J111" s="152" t="n">
        <v>4</v>
      </c>
      <c r="K111" s="164" t="n">
        <v>208</v>
      </c>
      <c r="L111" s="94" t="inlineStr">
        <is>
          <t>MAP28</t>
        </is>
      </c>
      <c r="M111" s="25" t="inlineStr">
        <is>
          <t>0,01-0,2</t>
        </is>
      </c>
      <c r="N111" s="27" t="inlineStr">
        <is>
          <t>0,01-0,2 (MT044)</t>
        </is>
      </c>
      <c r="O111" s="27" t="inlineStr">
        <is>
          <t>NIOSH 1003</t>
        </is>
      </c>
      <c r="P111" s="31" t="n">
        <v>0.2</v>
      </c>
      <c r="R111" s="75" t="n">
        <v>25</v>
      </c>
      <c r="S111" s="18" t="n">
        <v>10</v>
      </c>
      <c r="U111" s="18" t="inlineStr">
        <is>
          <t>r, vía dérmica, VLI</t>
        </is>
      </c>
      <c r="V111" s="18" t="inlineStr">
        <is>
          <t>351-361d-331-302-372-319-315</t>
        </is>
      </c>
      <c r="X111" t="n">
        <v>10</v>
      </c>
      <c r="Y111" s="18" t="n">
        <v>20</v>
      </c>
      <c r="Z111" t="inlineStr">
        <is>
          <t>Dinamarca</t>
        </is>
      </c>
      <c r="AA111" s="65" t="n">
        <v>0.2</v>
      </c>
      <c r="AB111" s="31" t="n">
        <v>120</v>
      </c>
      <c r="AC111" s="71">
        <f>R111/((0.1*S111)*AA111)</f>
        <v/>
      </c>
      <c r="AD111" s="71">
        <f>R111/(0.1*X111*AA111)</f>
        <v/>
      </c>
      <c r="AE111" s="88" t="inlineStr">
        <is>
          <t>15-20 L
(20 L)</t>
        </is>
      </c>
      <c r="AF111" s="88">
        <f>R111/(0.1*X111)</f>
        <v/>
      </c>
      <c r="AG111" s="90">
        <f>R111/AH111</f>
        <v/>
      </c>
      <c r="AH111" s="31">
        <f>AA111*480</f>
        <v/>
      </c>
      <c r="AI111" s="88">
        <f>AG111/S111</f>
        <v/>
      </c>
      <c r="AJ111" s="88">
        <f>AG111/X111</f>
        <v/>
      </c>
      <c r="AK111" s="88">
        <f>((R111/(AA111*AB111))/S111)</f>
        <v/>
      </c>
      <c r="AL111" s="88">
        <f>((R111/(AA111*AB111))/X111)</f>
        <v/>
      </c>
      <c r="AM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11" s="31" t="n">
        <v>15</v>
      </c>
      <c r="AO111" s="88">
        <f>((R111/(AA111*AN111))/U111)</f>
        <v/>
      </c>
      <c r="AP111" s="88">
        <f>((R111/(AA111*AN111))/Y111)</f>
        <v/>
      </c>
      <c r="AQ111" s="94" t="inlineStr">
        <is>
          <t>Condiciones de muestreo generales planteadas por defecto, pueden considerarse adecudadas para comparativa con valor límite de corta duración.</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94" t="n"/>
      <c r="J112" s="152" t="n">
        <v>4</v>
      </c>
      <c r="K112" s="164" t="n">
        <v>208</v>
      </c>
      <c r="L112" s="94" t="inlineStr">
        <is>
          <t>MAP03</t>
        </is>
      </c>
      <c r="M112" s="25" t="inlineStr">
        <is>
          <t>0,01-0,2</t>
        </is>
      </c>
      <c r="N112" s="27" t="inlineStr">
        <is>
          <t>0,01-0,2 (MT044)</t>
        </is>
      </c>
      <c r="O112" s="27" t="inlineStr">
        <is>
          <t>NIOSH 1003</t>
        </is>
      </c>
      <c r="P112" s="31" t="n">
        <v>0.2</v>
      </c>
      <c r="R112" s="75" t="n">
        <v>25</v>
      </c>
      <c r="S112" s="18" t="n">
        <v>10</v>
      </c>
      <c r="U112" s="18" t="inlineStr">
        <is>
          <t>r, vía dérmica, VLI</t>
        </is>
      </c>
      <c r="V112" s="18" t="inlineStr">
        <is>
          <t>351-361d-331-302-372-319-315</t>
        </is>
      </c>
      <c r="X112" t="n">
        <v>10</v>
      </c>
      <c r="Y112" s="18" t="n">
        <v>20</v>
      </c>
      <c r="Z112" t="inlineStr">
        <is>
          <t>Dinamarca</t>
        </is>
      </c>
      <c r="AA112" s="65" t="n">
        <v>0.2</v>
      </c>
      <c r="AB112" s="31" t="n">
        <v>120</v>
      </c>
      <c r="AC112" s="71">
        <f>R112/((0.1*S112)*AA112)</f>
        <v/>
      </c>
      <c r="AD112" s="71">
        <f>R112/(0.1*X112*AA112)</f>
        <v/>
      </c>
      <c r="AE112" s="88" t="inlineStr">
        <is>
          <t>15-20 L
(20 L)</t>
        </is>
      </c>
      <c r="AF112" s="88">
        <f>R112/(0.1*X112)</f>
        <v/>
      </c>
      <c r="AG112" s="90">
        <f>R112/AH112</f>
        <v/>
      </c>
      <c r="AH112" s="31">
        <f>AA112*480</f>
        <v/>
      </c>
      <c r="AI112" s="88">
        <f>AG112/S112</f>
        <v/>
      </c>
      <c r="AJ112" s="88">
        <f>AG112/X112</f>
        <v/>
      </c>
      <c r="AK112" s="88">
        <f>((R112/(AA112*AB112))/S112)</f>
        <v/>
      </c>
      <c r="AL112" s="88">
        <f>((R112/(AA112*AB112))/X112)</f>
        <v/>
      </c>
      <c r="AM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12" s="31" t="n">
        <v>15</v>
      </c>
      <c r="AO112" s="88">
        <f>((R112/(AA112*AN112))/U112)</f>
        <v/>
      </c>
      <c r="AP112" s="88">
        <f>((R112/(AA112*AN112))/Y112)</f>
        <v/>
      </c>
      <c r="AQ112" s="94" t="inlineStr">
        <is>
          <t>Condiciones de muestreo generales planteadas por defecto, pueden considerarse adecudadas para comparativa con valor límite de corta duración.</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94" t="n"/>
      <c r="J113" s="152" t="n">
        <v>4</v>
      </c>
      <c r="K113" s="164" t="n">
        <v>208</v>
      </c>
      <c r="L113" s="94" t="inlineStr">
        <is>
          <t>MAP28</t>
        </is>
      </c>
      <c r="M113" s="25" t="inlineStr">
        <is>
          <t>0,01-0,2</t>
        </is>
      </c>
      <c r="N113" s="27" t="inlineStr">
        <is>
          <t>0,01-0,2 (MT044)</t>
        </is>
      </c>
      <c r="O113" s="27" t="inlineStr">
        <is>
          <t>NIOSH 1609</t>
        </is>
      </c>
      <c r="P113" s="31" t="n">
        <v>0.2</v>
      </c>
      <c r="R113" s="75" t="n">
        <v>100</v>
      </c>
      <c r="S113" s="18" t="n">
        <v>150</v>
      </c>
      <c r="T113" t="n">
        <v>300</v>
      </c>
      <c r="U113" s="18" t="inlineStr">
        <is>
          <t>VLB, vía dérmica, VLI</t>
        </is>
      </c>
      <c r="V113" s="18" t="inlineStr">
        <is>
          <t>225-319-335-351</t>
        </is>
      </c>
      <c r="AA113" s="65" t="n">
        <v>0.2</v>
      </c>
      <c r="AB113" s="31" t="n">
        <v>120</v>
      </c>
      <c r="AC113" s="71">
        <f>R113/((0.1*S113)*AA113)</f>
        <v/>
      </c>
      <c r="AD113" s="71">
        <f>R113/(0.1*X113*AA113)</f>
        <v/>
      </c>
      <c r="AE113" s="88" t="inlineStr">
        <is>
          <t>5-20 L
(12 L)</t>
        </is>
      </c>
      <c r="AF113" s="88">
        <f>R113/(0.1*X113)</f>
        <v/>
      </c>
      <c r="AG113" s="90">
        <f>R113/AH113</f>
        <v/>
      </c>
      <c r="AH113" s="31">
        <f>AA113*480</f>
        <v/>
      </c>
      <c r="AI113" s="88">
        <f>AG113/S113</f>
        <v/>
      </c>
      <c r="AJ113" s="88">
        <f>AG113/X113</f>
        <v/>
      </c>
      <c r="AK113" s="88">
        <f>((R113/(AA113*AB113))/S113)</f>
        <v/>
      </c>
      <c r="AL113" s="88">
        <f>((R113/(AA113*AB113))/X113)</f>
        <v/>
      </c>
      <c r="AM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3" s="31" t="n">
        <v>15</v>
      </c>
      <c r="AO113" s="88">
        <f>((R113/(AA113*AN113))/U113)</f>
        <v/>
      </c>
      <c r="AP113" s="88">
        <f>((R113/(AA113*AN113))/Y113)</f>
        <v/>
      </c>
      <c r="AQ113" s="94" t="inlineStr">
        <is>
          <t>Condiciones de muestreo generales planteadas por defecto, pueden considerarse adecudadas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94" t="n"/>
      <c r="J114" s="152" t="n">
        <v>4</v>
      </c>
      <c r="K114" s="164" t="n">
        <v>208</v>
      </c>
      <c r="L114" s="94" t="inlineStr">
        <is>
          <t>MAP03</t>
        </is>
      </c>
      <c r="M114" s="25" t="inlineStr">
        <is>
          <t>0,01-0,2</t>
        </is>
      </c>
      <c r="N114" s="27" t="inlineStr">
        <is>
          <t>0,01-0,2 (MT044)</t>
        </is>
      </c>
      <c r="O114" s="27" t="inlineStr">
        <is>
          <t>NIOSH 1609</t>
        </is>
      </c>
      <c r="P114" s="31" t="n">
        <v>0.2</v>
      </c>
      <c r="R114" s="75" t="n">
        <v>100</v>
      </c>
      <c r="S114" s="18" t="n">
        <v>150</v>
      </c>
      <c r="T114" t="n">
        <v>300</v>
      </c>
      <c r="U114" s="18" t="inlineStr">
        <is>
          <t>VLB, vía dérmica, VLI</t>
        </is>
      </c>
      <c r="V114" s="18" t="inlineStr">
        <is>
          <t>225-319-335-351</t>
        </is>
      </c>
      <c r="AA114" s="65" t="n">
        <v>0.2</v>
      </c>
      <c r="AB114" s="31" t="n">
        <v>120</v>
      </c>
      <c r="AC114" s="71">
        <f>R114/((0.1*S114)*AA114)</f>
        <v/>
      </c>
      <c r="AD114" s="71">
        <f>R114/(0.1*X114*AA114)</f>
        <v/>
      </c>
      <c r="AE114" s="88" t="inlineStr">
        <is>
          <t>5-20 L
(12 L)</t>
        </is>
      </c>
      <c r="AF114" s="88">
        <f>R114/(0.1*X114)</f>
        <v/>
      </c>
      <c r="AG114" s="90">
        <f>R114/AH114</f>
        <v/>
      </c>
      <c r="AH114" s="31">
        <f>AA114*480</f>
        <v/>
      </c>
      <c r="AI114" s="88">
        <f>AG114/S114</f>
        <v/>
      </c>
      <c r="AJ114" s="88">
        <f>AG114/X114</f>
        <v/>
      </c>
      <c r="AK114" s="88">
        <f>((R114/(AA114*AB114))/S114)</f>
        <v/>
      </c>
      <c r="AL114" s="88">
        <f>((R114/(AA114*AB114))/X114)</f>
        <v/>
      </c>
      <c r="AM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4" s="31" t="n">
        <v>15</v>
      </c>
      <c r="AO114" s="88">
        <f>((R114/(AA114*AN114))/U114)</f>
        <v/>
      </c>
      <c r="AP114" s="88">
        <f>((R114/(AA114*AN114))/Y114)</f>
        <v/>
      </c>
      <c r="AQ114" s="94" t="inlineStr">
        <is>
          <t>Condiciones de muestreo generales planteadas por defecto, pueden considerarse adecudadas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94" t="n"/>
      <c r="J115" s="152" t="n">
        <v>4</v>
      </c>
      <c r="K115" s="164" t="n">
        <v>208</v>
      </c>
      <c r="L115" s="94" t="inlineStr">
        <is>
          <t>MAP03</t>
        </is>
      </c>
      <c r="M115" s="25" t="inlineStr">
        <is>
          <t>0,01-0,2</t>
        </is>
      </c>
      <c r="N115" s="27" t="inlineStr">
        <is>
          <t>0,01-0,2 (MT044)</t>
        </is>
      </c>
      <c r="O115" s="27" t="inlineStr">
        <is>
          <t>NIOSH 1500</t>
        </is>
      </c>
      <c r="P115" s="31" t="n">
        <v>0.2</v>
      </c>
      <c r="R115" s="75" t="n">
        <v>10</v>
      </c>
      <c r="S115" s="18" t="n">
        <v>700</v>
      </c>
      <c r="U115" s="18" t="inlineStr">
        <is>
          <t>r, VLI</t>
        </is>
      </c>
      <c r="V115" s="18" t="inlineStr">
        <is>
          <t>225-304-315-336-400-410</t>
        </is>
      </c>
      <c r="X115" t="n">
        <v>700</v>
      </c>
      <c r="Y115" s="18" t="n">
        <v>1400</v>
      </c>
      <c r="Z115" t="inlineStr">
        <is>
          <t>Holanda</t>
        </is>
      </c>
      <c r="AA115" s="65" t="n">
        <v>0.2</v>
      </c>
      <c r="AB115" s="31" t="n">
        <v>120</v>
      </c>
      <c r="AC115" s="71">
        <f>R115/((0.1*S115)*AA115)</f>
        <v/>
      </c>
      <c r="AD115" s="71">
        <f>R115/(0.1*X115*AA115)</f>
        <v/>
      </c>
      <c r="AE115" s="88" t="inlineStr">
        <is>
          <t>2,5-5 L
(4 L)</t>
        </is>
      </c>
      <c r="AF115" s="88">
        <f>R115/(0.1*X115)</f>
        <v/>
      </c>
      <c r="AG115" s="90">
        <f>R115/AH115</f>
        <v/>
      </c>
      <c r="AH115" s="31">
        <f>AA115*480</f>
        <v/>
      </c>
      <c r="AI115" s="88">
        <f>AG115/S115</f>
        <v/>
      </c>
      <c r="AJ115" s="88">
        <f>AG115/X115</f>
        <v/>
      </c>
      <c r="AK115" s="88">
        <f>((R115/(AA115*AB115))/S115)</f>
        <v/>
      </c>
      <c r="AL115" s="88">
        <f>((R115/(AA115*AB115))/X115)</f>
        <v/>
      </c>
      <c r="AM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5" s="31" t="n">
        <v>15</v>
      </c>
      <c r="AO115" s="88">
        <f>((R115/(AA115*AN115))/U115)</f>
        <v/>
      </c>
      <c r="AP115" s="88">
        <f>((R115/(AA115*AN115))/Y115)</f>
        <v/>
      </c>
      <c r="AQ115" s="94" t="inlineStr">
        <is>
          <t>Condiciones de muestreo generales planteadas por defecto, pueden considerarse adecudadas para comparativa con valor límite de corta duración.</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94" t="n"/>
      <c r="J116" s="152" t="n">
        <v>7</v>
      </c>
      <c r="K116" s="164" t="n">
        <v>220</v>
      </c>
      <c r="L116" s="94" t="inlineStr">
        <is>
          <t>MAP30</t>
        </is>
      </c>
      <c r="M116" s="25" t="inlineStr">
        <is>
          <t>0,01-0,2</t>
        </is>
      </c>
      <c r="N116" s="27" t="inlineStr">
        <is>
          <t>0,01-0,2 (MT044)</t>
        </is>
      </c>
      <c r="O116" s="27" t="inlineStr">
        <is>
          <t>NIOSH 1500</t>
        </is>
      </c>
      <c r="P116" s="31" t="n">
        <v>0.2</v>
      </c>
      <c r="R116" s="75" t="n">
        <v>10</v>
      </c>
      <c r="S116" s="18" t="n">
        <v>700</v>
      </c>
      <c r="U116" s="18" t="inlineStr">
        <is>
          <t>r, VLI</t>
        </is>
      </c>
      <c r="V116" s="18" t="inlineStr">
        <is>
          <t>225-304-315-336-400-410</t>
        </is>
      </c>
      <c r="X116" t="n">
        <v>700</v>
      </c>
      <c r="Y116" s="18" t="n">
        <v>1400</v>
      </c>
      <c r="Z116" t="inlineStr">
        <is>
          <t>Holanda</t>
        </is>
      </c>
      <c r="AA116" s="65" t="n">
        <v>0.2</v>
      </c>
      <c r="AB116" s="31" t="n">
        <v>120</v>
      </c>
      <c r="AC116" s="71">
        <f>R116/((0.1*S116)*AA116)</f>
        <v/>
      </c>
      <c r="AD116" s="71">
        <f>R116/(0.1*X116*AA116)</f>
        <v/>
      </c>
      <c r="AE116" s="88" t="inlineStr">
        <is>
          <t>2,5-5 L
(4 L)</t>
        </is>
      </c>
      <c r="AF116" s="88">
        <f>R116/(0.1*X116)</f>
        <v/>
      </c>
      <c r="AG116" s="90">
        <f>R116/AH116</f>
        <v/>
      </c>
      <c r="AH116" s="31">
        <f>AA116*480</f>
        <v/>
      </c>
      <c r="AI116" s="88">
        <f>AG116/S116</f>
        <v/>
      </c>
      <c r="AJ116" s="88">
        <f>AG116/X116</f>
        <v/>
      </c>
      <c r="AK116" s="88">
        <f>((R116/(AA116*AB116))/S116)</f>
        <v/>
      </c>
      <c r="AL116" s="88">
        <f>((R116/(AA116*AB116))/X116)</f>
        <v/>
      </c>
      <c r="AM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6" s="31" t="n">
        <v>15</v>
      </c>
      <c r="AO116" s="88">
        <f>((R116/(AA116*AN116))/U116)</f>
        <v/>
      </c>
      <c r="AP116" s="88">
        <f>((R116/(AA116*AN116))/Y116)</f>
        <v/>
      </c>
      <c r="AQ116" s="94" t="inlineStr">
        <is>
          <t>Condiciones de muestreo generales planteadas por defecto, pueden considerarse adecudadas para comparativa con valor límite de corta duración.</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94" t="n"/>
      <c r="J117" s="152" t="n">
        <v>7</v>
      </c>
      <c r="K117" s="164" t="n">
        <v>220</v>
      </c>
      <c r="L117" s="94" t="inlineStr">
        <is>
          <t>MAP06</t>
        </is>
      </c>
      <c r="M117" s="25" t="inlineStr">
        <is>
          <t>0,01-0,2</t>
        </is>
      </c>
      <c r="N117" s="27" t="inlineStr">
        <is>
          <t>0,01-0,2 (MT044)</t>
        </is>
      </c>
      <c r="O117" s="27" t="inlineStr">
        <is>
          <t>NIOSH 1500</t>
        </is>
      </c>
      <c r="P117" s="31" t="n">
        <v>0.2</v>
      </c>
      <c r="R117" s="75" t="n">
        <v>10</v>
      </c>
      <c r="S117" s="18" t="n">
        <v>700</v>
      </c>
      <c r="U117" s="18" t="inlineStr">
        <is>
          <t>r, VLI</t>
        </is>
      </c>
      <c r="V117" s="18" t="inlineStr">
        <is>
          <t>225-304-315-336-400-410</t>
        </is>
      </c>
      <c r="X117" t="n">
        <v>700</v>
      </c>
      <c r="Y117" s="18" t="n">
        <v>1400</v>
      </c>
      <c r="Z117" t="inlineStr">
        <is>
          <t>Holanda</t>
        </is>
      </c>
      <c r="AA117" s="65" t="n">
        <v>0.2</v>
      </c>
      <c r="AB117" s="31" t="n">
        <v>120</v>
      </c>
      <c r="AC117" s="71">
        <f>R117/((0.1*S117)*AA117)</f>
        <v/>
      </c>
      <c r="AD117" s="71">
        <f>R117/(0.1*X117*AA117)</f>
        <v/>
      </c>
      <c r="AE117" s="88" t="inlineStr">
        <is>
          <t>2,5-5 L
(4 L)</t>
        </is>
      </c>
      <c r="AF117" s="88">
        <f>R117/(0.1*X117)</f>
        <v/>
      </c>
      <c r="AG117" s="90">
        <f>R117/AH117</f>
        <v/>
      </c>
      <c r="AH117" s="31">
        <f>AA117*480</f>
        <v/>
      </c>
      <c r="AI117" s="88">
        <f>AG117/S117</f>
        <v/>
      </c>
      <c r="AJ117" s="88">
        <f>AG117/X117</f>
        <v/>
      </c>
      <c r="AK117" s="88">
        <f>((R117/(AA117*AB117))/S117)</f>
        <v/>
      </c>
      <c r="AL117" s="88">
        <f>((R117/(AA117*AB117))/X117)</f>
        <v/>
      </c>
      <c r="AM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7" s="31" t="n">
        <v>15</v>
      </c>
      <c r="AO117" s="88">
        <f>((R117/(AA117*AN117))/U117)</f>
        <v/>
      </c>
      <c r="AP117" s="88">
        <f>((R117/(AA117*AN117))/Y117)</f>
        <v/>
      </c>
      <c r="AQ117" s="94" t="inlineStr">
        <is>
          <t>Condiciones de muestreo generales planteadas por defecto, pueden considerarse adecudadas para comparativa con valor límite de corta duración.</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94" t="n"/>
      <c r="J118" s="152" t="n">
        <v>4</v>
      </c>
      <c r="K118" s="164" t="n">
        <v>208</v>
      </c>
      <c r="L118" s="94" t="inlineStr">
        <is>
          <t>MAP28</t>
        </is>
      </c>
      <c r="M118" s="25" t="inlineStr">
        <is>
          <t>0,01-0,2</t>
        </is>
      </c>
      <c r="N118" s="27" t="inlineStr">
        <is>
          <t>0,01-0,2 (MT044)</t>
        </is>
      </c>
      <c r="O118" s="27" t="inlineStr">
        <is>
          <t>NIOSH 1500</t>
        </is>
      </c>
      <c r="P118" s="31" t="n">
        <v>0.2</v>
      </c>
      <c r="R118" s="75" t="n">
        <v>10</v>
      </c>
      <c r="S118" s="18" t="n">
        <v>700</v>
      </c>
      <c r="U118" s="18" t="inlineStr">
        <is>
          <t>r, VLI</t>
        </is>
      </c>
      <c r="V118" s="18" t="inlineStr">
        <is>
          <t>225-304-315-336-400-410</t>
        </is>
      </c>
      <c r="X118" t="n">
        <v>700</v>
      </c>
      <c r="Y118" s="18" t="n">
        <v>1400</v>
      </c>
      <c r="Z118" t="inlineStr">
        <is>
          <t>Holanda</t>
        </is>
      </c>
      <c r="AA118" s="65" t="n">
        <v>0.2</v>
      </c>
      <c r="AB118" s="31" t="n">
        <v>120</v>
      </c>
      <c r="AC118" s="71">
        <f>R118/((0.1*S118)*AA118)</f>
        <v/>
      </c>
      <c r="AD118" s="71">
        <f>R118/(0.1*X118*AA118)</f>
        <v/>
      </c>
      <c r="AE118" s="88" t="inlineStr">
        <is>
          <t>2,5-5 L
(4 L)</t>
        </is>
      </c>
      <c r="AF118" s="88">
        <f>R118/(0.1*X118)</f>
        <v/>
      </c>
      <c r="AG118" s="90">
        <f>R118/AH118</f>
        <v/>
      </c>
      <c r="AH118" s="31">
        <f>AA118*480</f>
        <v/>
      </c>
      <c r="AI118" s="88">
        <f>AG118/S118</f>
        <v/>
      </c>
      <c r="AJ118" s="88">
        <f>AG118/X118</f>
        <v/>
      </c>
      <c r="AK118" s="88">
        <f>((R118/(AA118*AB118))/S118)</f>
        <v/>
      </c>
      <c r="AL118" s="88">
        <f>((R118/(AA118*AB118))/X118)</f>
        <v/>
      </c>
      <c r="AM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8" s="31" t="n">
        <v>15</v>
      </c>
      <c r="AO118" s="88">
        <f>((R118/(AA118*AN118))/U118)</f>
        <v/>
      </c>
      <c r="AP118" s="88">
        <f>((R118/(AA118*AN118))/Y118)</f>
        <v/>
      </c>
      <c r="AQ118" s="94" t="inlineStr">
        <is>
          <t>Condiciones de muestreo generales planteadas por defecto, pueden considerarse adecudadas para comparativa con valor límite de corta duración.</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94" t="n"/>
      <c r="J119" s="152" t="n"/>
      <c r="K119" s="164" t="n"/>
      <c r="L119" s="94" t="n"/>
      <c r="M119" s="25" t="inlineStr">
        <is>
          <t>0,01-0,2</t>
        </is>
      </c>
      <c r="N119" s="27" t="inlineStr">
        <is>
          <t>0,01-0,2 (MT044)</t>
        </is>
      </c>
      <c r="O119" s="27" t="inlineStr">
        <is>
          <t>NIOSH 1500</t>
        </is>
      </c>
      <c r="P119" s="31" t="n">
        <v>0.2</v>
      </c>
      <c r="R119" s="75" t="n">
        <v>10</v>
      </c>
      <c r="S119" s="18" t="n">
        <v>3000</v>
      </c>
      <c r="U119" s="18" t="inlineStr">
        <is>
          <t>VLI</t>
        </is>
      </c>
      <c r="V119" s="18" t="inlineStr">
        <is>
          <t>224-304-336-411</t>
        </is>
      </c>
      <c r="X119" t="n">
        <v>3000</v>
      </c>
      <c r="Y119" s="18" t="n">
        <v>6000</v>
      </c>
      <c r="Z119" t="inlineStr">
        <is>
          <t>Alemania</t>
        </is>
      </c>
      <c r="AA119" s="65" t="n">
        <v>0.2</v>
      </c>
      <c r="AB119" s="31" t="n">
        <v>120</v>
      </c>
      <c r="AC119" s="71">
        <f>R119/((0.1*S119)*AA119)</f>
        <v/>
      </c>
      <c r="AD119" s="71">
        <f>R119/(0.1*X119*AA119)</f>
        <v/>
      </c>
      <c r="AE119" s="88" t="inlineStr">
        <is>
          <t>4 L</t>
        </is>
      </c>
      <c r="AF119" s="88">
        <f>R119/(0.1*X119)</f>
        <v/>
      </c>
      <c r="AG119" s="90">
        <f>R119/AH119</f>
        <v/>
      </c>
      <c r="AH119" s="31">
        <f>AA119*480</f>
        <v/>
      </c>
      <c r="AI119" s="88">
        <f>AG119/S119</f>
        <v/>
      </c>
      <c r="AJ119" s="88">
        <f>AG119/X119</f>
        <v/>
      </c>
      <c r="AK119" s="88">
        <f>((R119/(AA119*AB119))/S119)</f>
        <v/>
      </c>
      <c r="AL119" s="88">
        <f>((R119/(AA119*AB119))/X119)</f>
        <v/>
      </c>
      <c r="AM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N119" s="31" t="n">
        <v>15</v>
      </c>
      <c r="AO119" s="88">
        <f>((R119/(AA119*AN119))/U119)</f>
        <v/>
      </c>
      <c r="AP119" s="88">
        <f>((R119/(AA119*AN119))/Y119)</f>
        <v/>
      </c>
      <c r="AQ119" s="94" t="inlineStr">
        <is>
          <t>Condiciones de muestreo generales planteadas por defecto, pueden considerarse adecudadas para comparativa con valor límite de corta duración.</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94" t="n"/>
      <c r="J120" s="152" t="n"/>
      <c r="K120" s="164" t="n"/>
      <c r="L120" s="94" t="n"/>
      <c r="M120" s="25" t="inlineStr">
        <is>
          <t>0,01-0,2</t>
        </is>
      </c>
      <c r="N120" s="27" t="inlineStr">
        <is>
          <t>0,01-0,2 (MT044)</t>
        </is>
      </c>
      <c r="O120" s="27" t="inlineStr">
        <is>
          <t>NIOSH 1500</t>
        </is>
      </c>
      <c r="P120" s="31" t="n">
        <v>0.2</v>
      </c>
      <c r="R120" s="75" t="n">
        <v>10</v>
      </c>
      <c r="S120" s="18" t="n">
        <v>3000</v>
      </c>
      <c r="U120" s="18" t="inlineStr">
        <is>
          <t>VLI</t>
        </is>
      </c>
      <c r="V120" s="18" t="inlineStr">
        <is>
          <t>224-304-336-411</t>
        </is>
      </c>
      <c r="X120" t="n">
        <v>3000</v>
      </c>
      <c r="Y120" s="18" t="n">
        <v>6000</v>
      </c>
      <c r="Z120" t="inlineStr">
        <is>
          <t>Alemania</t>
        </is>
      </c>
      <c r="AA120" s="65" t="n">
        <v>0.2</v>
      </c>
      <c r="AB120" s="31" t="n">
        <v>120</v>
      </c>
      <c r="AC120" s="71">
        <f>R120/((0.1*S120)*AA120)</f>
        <v/>
      </c>
      <c r="AD120" s="71">
        <f>R120/(0.1*X120*AA120)</f>
        <v/>
      </c>
      <c r="AE120" s="88" t="inlineStr">
        <is>
          <t>4 L</t>
        </is>
      </c>
      <c r="AF120" s="88">
        <f>R120/(0.1*X120)</f>
        <v/>
      </c>
      <c r="AG120" s="90">
        <f>R120/AH120</f>
        <v/>
      </c>
      <c r="AH120" s="31">
        <f>AA120*480</f>
        <v/>
      </c>
      <c r="AI120" s="88">
        <f>AG120/S120</f>
        <v/>
      </c>
      <c r="AJ120" s="88">
        <f>AG120/X120</f>
        <v/>
      </c>
      <c r="AK120" s="88">
        <f>((R120/(AA120*AB120))/S120)</f>
        <v/>
      </c>
      <c r="AL120" s="88">
        <f>((R120/(AA120*AB120))/X120)</f>
        <v/>
      </c>
      <c r="AM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N120" s="31" t="n">
        <v>15</v>
      </c>
      <c r="AO120" s="88">
        <f>((R120/(AA120*AN120))/U120)</f>
        <v/>
      </c>
      <c r="AP120" s="88">
        <f>((R120/(AA120*AN120))/Y120)</f>
        <v/>
      </c>
      <c r="AQ120" s="94" t="inlineStr">
        <is>
          <t>Condiciones de muestreo generales planteadas por defecto, pueden considerarse adecudadas para comparativa con valor límite de corta duración.</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94" t="n"/>
      <c r="J121" s="152" t="n">
        <v>4</v>
      </c>
      <c r="K121" s="164" t="n">
        <v>208</v>
      </c>
      <c r="L121" s="94" t="inlineStr">
        <is>
          <t>MAP28</t>
        </is>
      </c>
      <c r="M121" s="25" t="inlineStr">
        <is>
          <t>0,01-0,2</t>
        </is>
      </c>
      <c r="N121" s="27" t="inlineStr">
        <is>
          <t>0,01-0,2 (MT044)</t>
        </is>
      </c>
      <c r="O121" s="27" t="inlineStr">
        <is>
          <t>NIOSH 1003</t>
        </is>
      </c>
      <c r="P121" s="31" t="n">
        <v>0.2</v>
      </c>
      <c r="R121" s="75" t="n">
        <v>50</v>
      </c>
      <c r="S121" s="18" t="n">
        <v>6.4</v>
      </c>
      <c r="T121" t="n">
        <v>32</v>
      </c>
      <c r="U121" s="18" t="inlineStr">
        <is>
          <t>vía dérmica, VLI, z</t>
        </is>
      </c>
      <c r="V121" s="18" t="inlineStr">
        <is>
          <t>351-331-311-301-372-412-420</t>
        </is>
      </c>
      <c r="AA121" s="65" t="n">
        <v>0.2</v>
      </c>
      <c r="AB121" s="31" t="n">
        <v>120</v>
      </c>
      <c r="AC121" s="72">
        <f>R121/((0.1*S121)*AA121)</f>
        <v/>
      </c>
      <c r="AD121" s="71">
        <f>R121/(0.1*X121*AA121)</f>
        <v/>
      </c>
      <c r="AE121" s="88" t="inlineStr">
        <is>
          <t>15-20 L
(20 L)</t>
        </is>
      </c>
      <c r="AF121" s="88">
        <f>R121/(0.1*X121)</f>
        <v/>
      </c>
      <c r="AG121" s="90">
        <f>R121/AH121</f>
        <v/>
      </c>
      <c r="AH121" s="31">
        <f>AA121*480</f>
        <v/>
      </c>
      <c r="AI121" s="88">
        <f>AG121/S121</f>
        <v/>
      </c>
      <c r="AJ121" s="88">
        <f>AG121/X121</f>
        <v/>
      </c>
      <c r="AK121" s="102">
        <f>((R121/(AA121*AB121))/S121)</f>
        <v/>
      </c>
      <c r="AL121" s="88">
        <f>((R121/(AA121*AB121))/X121)</f>
        <v/>
      </c>
      <c r="AM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N121" s="31" t="n">
        <v>15</v>
      </c>
      <c r="AO121" s="88">
        <f>((R121/(AA121*AN121))/U121)</f>
        <v/>
      </c>
      <c r="AP121" s="88">
        <f>((R121/(AA121*AN121))/Y121)</f>
        <v/>
      </c>
      <c r="AQ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94" t="n"/>
      <c r="J122" s="152" t="n">
        <v>4</v>
      </c>
      <c r="K122" s="164" t="n">
        <v>208</v>
      </c>
      <c r="L122" s="94" t="inlineStr">
        <is>
          <t>MAP03</t>
        </is>
      </c>
      <c r="M122" s="25" t="inlineStr">
        <is>
          <t>0,01-0,2</t>
        </is>
      </c>
      <c r="N122" s="27" t="inlineStr">
        <is>
          <t>0,01-0,2 (MT044)</t>
        </is>
      </c>
      <c r="O122" s="27" t="inlineStr">
        <is>
          <t>NIOSH 1003</t>
        </is>
      </c>
      <c r="P122" s="31" t="n">
        <v>0.2</v>
      </c>
      <c r="R122" s="75" t="n">
        <v>50</v>
      </c>
      <c r="S122" s="18" t="n">
        <v>6.4</v>
      </c>
      <c r="T122" t="n">
        <v>32</v>
      </c>
      <c r="U122" s="18" t="inlineStr">
        <is>
          <t>vía dérmica, VLI, z</t>
        </is>
      </c>
      <c r="V122" s="18" t="inlineStr">
        <is>
          <t>351-331-311-301-372-412-420</t>
        </is>
      </c>
      <c r="AA122" s="65" t="n">
        <v>0.2</v>
      </c>
      <c r="AB122" s="31" t="n">
        <v>120</v>
      </c>
      <c r="AC122" s="72">
        <f>R122/((0.1*S122)*AA122)</f>
        <v/>
      </c>
      <c r="AD122" s="71">
        <f>R122/(0.1*X122*AA122)</f>
        <v/>
      </c>
      <c r="AE122" s="88" t="inlineStr">
        <is>
          <t>15-20 L
(20 L)</t>
        </is>
      </c>
      <c r="AF122" s="88">
        <f>R122/(0.1*X122)</f>
        <v/>
      </c>
      <c r="AG122" s="90">
        <f>R122/AH122</f>
        <v/>
      </c>
      <c r="AH122" s="31">
        <f>AA122*480</f>
        <v/>
      </c>
      <c r="AI122" s="88">
        <f>AG122/S122</f>
        <v/>
      </c>
      <c r="AJ122" s="88">
        <f>AG122/X122</f>
        <v/>
      </c>
      <c r="AK122" s="102">
        <f>((R122/(AA122*AB122))/S122)</f>
        <v/>
      </c>
      <c r="AL122" s="88">
        <f>((R122/(AA122*AB122))/X122)</f>
        <v/>
      </c>
      <c r="AM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N122" s="31" t="n">
        <v>15</v>
      </c>
      <c r="AO122" s="88">
        <f>((R122/(AA122*AN122))/U122)</f>
        <v/>
      </c>
      <c r="AP122" s="88">
        <f>((R122/(AA122*AN122))/Y122)</f>
        <v/>
      </c>
      <c r="AQ122" s="94" t="inlineStr">
        <is>
          <t>Las condiciones de muestreo máximas consideradas por el método no son suficientes para alcanzar concentraciones límite &lt;50%VLA-EC. En cualquier caso, sí permiten realizar la comparativa respecto a VLA-EC.</t>
        </is>
      </c>
    </row>
    <row r="123" ht="80"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94" t="n"/>
      <c r="J123" s="152" t="n"/>
      <c r="K123" s="164" t="n"/>
      <c r="L123" s="94" t="n"/>
      <c r="M123" s="25" t="inlineStr">
        <is>
          <t>0,01-0,05</t>
        </is>
      </c>
      <c r="N123" s="27" t="inlineStr">
        <is>
          <t>0,01-0,05 (QE093)</t>
        </is>
      </c>
      <c r="O123" s="27" t="inlineStr">
        <is>
          <t>NIOSH 2505</t>
        </is>
      </c>
      <c r="P123" s="31" t="n">
        <v>0.05</v>
      </c>
      <c r="R123" s="75" t="n">
        <v>5</v>
      </c>
      <c r="S123" s="18" t="n">
        <v>20</v>
      </c>
      <c r="T123" t="n">
        <v>61</v>
      </c>
      <c r="U123" s="18" t="inlineStr">
        <is>
          <t>vía dérmica</t>
        </is>
      </c>
      <c r="V123" s="18" t="inlineStr">
        <is>
          <t>351-331-312-302-373-319-335</t>
        </is>
      </c>
      <c r="AA123" s="65" t="n">
        <v>0.05</v>
      </c>
      <c r="AB123" s="31" t="n">
        <v>120</v>
      </c>
      <c r="AC123" s="71">
        <f>R123/((0.1*S123)*AA123)</f>
        <v/>
      </c>
      <c r="AD123" s="71">
        <f>R123/(0.1*X123*AA123)</f>
        <v/>
      </c>
      <c r="AE123" s="88" t="inlineStr">
        <is>
          <t>3-25 L
(3L)</t>
        </is>
      </c>
      <c r="AF123" s="88">
        <f>R123/(0.1*X123)</f>
        <v/>
      </c>
      <c r="AG123" s="90">
        <f>R123/AH123</f>
        <v/>
      </c>
      <c r="AH123" s="31">
        <f>AA123*480</f>
        <v/>
      </c>
      <c r="AI123" s="88">
        <f>AG123/S123</f>
        <v/>
      </c>
      <c r="AJ123" s="88">
        <f>AG123/X123</f>
        <v/>
      </c>
      <c r="AK123" s="88">
        <f>((R123/(AA123*AB123))/S123)</f>
        <v/>
      </c>
      <c r="AL123" s="88">
        <f>((R123/(AA123*AB123))/X123)</f>
        <v/>
      </c>
      <c r="AM123"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NOTA: consultar la disponibilidad de este ensayo con LHI.</t>
        </is>
      </c>
      <c r="AN123" s="31" t="n">
        <v>15</v>
      </c>
      <c r="AO123" s="88">
        <f>((R123/(AA123*AN123))/U123)</f>
        <v/>
      </c>
      <c r="AP123" s="88">
        <f>((R123/(AA123*AN123))/Y123)</f>
        <v/>
      </c>
      <c r="AQ123" s="94" t="inlineStr">
        <is>
          <t>Condiciones de muestreo generales planteadas por defecto, pueden considerarse adecudadas para comparativa con valor límite de corta duración.</t>
        </is>
      </c>
    </row>
    <row r="124" ht="80"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94" t="n"/>
      <c r="J124" s="152" t="n"/>
      <c r="K124" s="164" t="n"/>
      <c r="L124" s="94" t="n"/>
      <c r="M124" s="25" t="inlineStr">
        <is>
          <t>0,01-0,05</t>
        </is>
      </c>
      <c r="N124" s="27" t="inlineStr">
        <is>
          <t>0,01-0,05 (QE093)</t>
        </is>
      </c>
      <c r="O124" s="27" t="inlineStr">
        <is>
          <t>NIOSH 2505</t>
        </is>
      </c>
      <c r="P124" s="31" t="n">
        <v>0.05</v>
      </c>
      <c r="R124" s="75" t="n">
        <v>5</v>
      </c>
      <c r="S124" s="18" t="n">
        <v>20</v>
      </c>
      <c r="T124" t="n">
        <v>61</v>
      </c>
      <c r="U124" s="18" t="inlineStr">
        <is>
          <t>vía dérmica</t>
        </is>
      </c>
      <c r="V124" s="18" t="inlineStr">
        <is>
          <t>351-331-312-302-373-319-335</t>
        </is>
      </c>
      <c r="AA124" s="65" t="n">
        <v>0.05</v>
      </c>
      <c r="AB124" s="31" t="n">
        <v>120</v>
      </c>
      <c r="AC124" s="71">
        <f>R124/((0.1*S124)*AA124)</f>
        <v/>
      </c>
      <c r="AD124" s="71">
        <f>R124/(0.1*X124*AA124)</f>
        <v/>
      </c>
      <c r="AE124" s="88" t="inlineStr">
        <is>
          <t>3-25 L
(3L)</t>
        </is>
      </c>
      <c r="AF124" s="88">
        <f>R124/(0.1*X124)</f>
        <v/>
      </c>
      <c r="AG124" s="90">
        <f>R124/AH124</f>
        <v/>
      </c>
      <c r="AH124" s="31">
        <f>AA124*480</f>
        <v/>
      </c>
      <c r="AI124" s="88">
        <f>AG124/S124</f>
        <v/>
      </c>
      <c r="AJ124" s="88">
        <f>AG124/X124</f>
        <v/>
      </c>
      <c r="AK124" s="88">
        <f>((R124/(AA124*AB124))/S124)</f>
        <v/>
      </c>
      <c r="AL124" s="88">
        <f>((R124/(AA124*AB124))/X124)</f>
        <v/>
      </c>
      <c r="AM124"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NOTA: consultar la disponibilidad de este ensayo con LHI.</t>
        </is>
      </c>
      <c r="AN124" s="31" t="n">
        <v>15</v>
      </c>
      <c r="AO124" s="88">
        <f>((R124/(AA124*AN124))/U124)</f>
        <v/>
      </c>
      <c r="AP124" s="88">
        <f>((R124/(AA124*AN124))/Y124)</f>
        <v/>
      </c>
      <c r="AQ124" s="94" t="inlineStr">
        <is>
          <t>Condiciones de muestreo generales planteadas por defecto, pueden considerarse adecudadas para comparativa con valor límite de corta duración.</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s="94" t="n"/>
      <c r="J125" s="152" t="n"/>
      <c r="K125" s="164" t="n"/>
      <c r="L125" s="94" t="n"/>
      <c r="M125" t="n">
        <v>0.05</v>
      </c>
      <c r="N125" t="inlineStr">
        <is>
          <t>0,05 (MT075)</t>
        </is>
      </c>
      <c r="O125" s="27" t="inlineStr">
        <is>
          <t>NIOSH S-264; OSHA CSI</t>
        </is>
      </c>
      <c r="P125" s="31" t="n">
        <v>0.05</v>
      </c>
      <c r="R125" s="75" t="n">
        <v>10</v>
      </c>
      <c r="S125" s="18" t="n">
        <v>44</v>
      </c>
      <c r="U125" s="18" t="inlineStr">
        <is>
          <t>VLI</t>
        </is>
      </c>
      <c r="V125" s="18" t="inlineStr">
        <is>
          <t>226-332-319-335</t>
        </is>
      </c>
      <c r="X125" t="n">
        <v>44</v>
      </c>
      <c r="Y125" s="18" t="n">
        <v>86</v>
      </c>
      <c r="Z125" t="inlineStr">
        <is>
          <t>Suecia</t>
        </is>
      </c>
      <c r="AA125" s="65" t="n">
        <v>0.05</v>
      </c>
      <c r="AB125" s="31" t="n">
        <v>120</v>
      </c>
      <c r="AC125" s="71">
        <f>R125/((0.1*S125)*AA125)</f>
        <v/>
      </c>
      <c r="AD125" s="71">
        <f>R125/(0.1*X125*AA125)</f>
        <v/>
      </c>
      <c r="AE125" s="88">
        <f>R125/(0.1*S125)</f>
        <v/>
      </c>
      <c r="AF125" s="88">
        <f>R125/(0.1*X125)</f>
        <v/>
      </c>
      <c r="AG125" s="90">
        <f>R125/AH125</f>
        <v/>
      </c>
      <c r="AH125" s="31">
        <f>AA125*480</f>
        <v/>
      </c>
      <c r="AI125" s="88">
        <f>AG125/S125</f>
        <v/>
      </c>
      <c r="AJ125" s="88">
        <f>AG125/X125</f>
        <v/>
      </c>
      <c r="AK125" s="88">
        <f>((R125/(AA125*AB125))/S125)</f>
        <v/>
      </c>
      <c r="AL125" s="88">
        <f>((R125/(AA125*AB125))/X125)</f>
        <v/>
      </c>
      <c r="AM125" s="94" t="inlineStr">
        <is>
          <t>Análisis individual, no compatible con otros VOC´s. El método indica un caudal fijo de 0,05L/min y para alcanzar &lt;10%VLA-ED es necesario superar 45min de tiempo de muestreo.</t>
        </is>
      </c>
      <c r="AN125" s="31" t="n">
        <v>15</v>
      </c>
      <c r="AO125" s="88">
        <f>((R125/(AA125*AN125))/U125)</f>
        <v/>
      </c>
      <c r="AP125" s="88">
        <f>((R125/(AA125*AN125))/Y125)</f>
        <v/>
      </c>
      <c r="AQ125" s="94" t="inlineStr">
        <is>
          <t>Condiciones de muestreo generales planteadas por defecto, pueden considerarse adecudadas para comparativa con valor límite de corta duración.</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s="94" t="n"/>
      <c r="J126" s="152" t="n"/>
      <c r="K126" s="164" t="n"/>
      <c r="L126" s="94" t="n"/>
      <c r="M126" t="n">
        <v>0.05</v>
      </c>
      <c r="N126" t="inlineStr">
        <is>
          <t>0,05 (MT075)</t>
        </is>
      </c>
      <c r="O126" s="27" t="inlineStr">
        <is>
          <t>NIOSH S-264; OSHA CSI</t>
        </is>
      </c>
      <c r="P126" s="31" t="n">
        <v>0.05</v>
      </c>
      <c r="R126" s="75" t="n">
        <v>10</v>
      </c>
      <c r="S126" s="18" t="n">
        <v>44</v>
      </c>
      <c r="U126" s="18" t="inlineStr">
        <is>
          <t>VLI</t>
        </is>
      </c>
      <c r="V126" s="18" t="inlineStr">
        <is>
          <t>226-332-319-335</t>
        </is>
      </c>
      <c r="X126" t="n">
        <v>44</v>
      </c>
      <c r="Y126" s="18" t="n">
        <v>86</v>
      </c>
      <c r="Z126" t="inlineStr">
        <is>
          <t>Suecia</t>
        </is>
      </c>
      <c r="AA126" s="65" t="n">
        <v>0.05</v>
      </c>
      <c r="AB126" s="31" t="n">
        <v>120</v>
      </c>
      <c r="AC126" s="71">
        <f>R126/((0.1*S126)*AA126)</f>
        <v/>
      </c>
      <c r="AD126" s="71">
        <f>R126/(0.1*X126*AA126)</f>
        <v/>
      </c>
      <c r="AE126" s="88">
        <f>R126/(0.1*S126)</f>
        <v/>
      </c>
      <c r="AF126" s="88">
        <f>R126/(0.1*X126)</f>
        <v/>
      </c>
      <c r="AG126" s="90">
        <f>R126/AH126</f>
        <v/>
      </c>
      <c r="AH126" s="31">
        <f>AA126*480</f>
        <v/>
      </c>
      <c r="AI126" s="88">
        <f>AG126/S126</f>
        <v/>
      </c>
      <c r="AJ126" s="88">
        <f>AG126/X126</f>
        <v/>
      </c>
      <c r="AK126" s="88">
        <f>((R126/(AA126*AB126))/S126)</f>
        <v/>
      </c>
      <c r="AL126" s="88">
        <f>((R126/(AA126*AB126))/X126)</f>
        <v/>
      </c>
      <c r="AM126" s="94" t="inlineStr">
        <is>
          <t>Análisis individual, no compatible con otros VOC´s. El método indica un caudal fijo de 0,05L/min y para alcanzar &lt;10%VLA-ED es necesario superar 45min de tiempo de muestreo.</t>
        </is>
      </c>
      <c r="AN126" s="31" t="n">
        <v>15</v>
      </c>
      <c r="AO126" s="88">
        <f>((R126/(AA126*AN126))/U126)</f>
        <v/>
      </c>
      <c r="AP126" s="88">
        <f>((R126/(AA126*AN126))/Y126)</f>
        <v/>
      </c>
      <c r="AQ126" s="94" t="inlineStr">
        <is>
          <t>Condiciones de muestreo generales planteadas por defecto, pueden considerarse adecudadas para comparativa con valor límite de corta duración.</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94" t="n"/>
      <c r="J127" s="152" t="n">
        <v>4</v>
      </c>
      <c r="K127" s="164" t="n">
        <v>208</v>
      </c>
      <c r="L127" s="94" t="inlineStr">
        <is>
          <t>MAP28</t>
        </is>
      </c>
      <c r="M127" s="25" t="inlineStr">
        <is>
          <t>0,01-0,2</t>
        </is>
      </c>
      <c r="N127" s="27" t="inlineStr">
        <is>
          <t>0,01-0,2 (MT044)</t>
        </is>
      </c>
      <c r="O127" s="27" t="inlineStr">
        <is>
          <t>NIOSH 1401</t>
        </is>
      </c>
      <c r="P127" s="31" t="n">
        <v>0.2</v>
      </c>
      <c r="R127" s="75" t="n">
        <v>100</v>
      </c>
      <c r="S127" s="18" t="n">
        <v>154</v>
      </c>
      <c r="V127" s="18" t="inlineStr">
        <is>
          <t>226-335-315-318-336</t>
        </is>
      </c>
      <c r="X127" t="n">
        <v>150</v>
      </c>
      <c r="Y127" s="18" t="n">
        <v>250</v>
      </c>
      <c r="Z127" t="inlineStr">
        <is>
          <t>Suecia</t>
        </is>
      </c>
      <c r="AA127" s="65" t="n">
        <v>0.2</v>
      </c>
      <c r="AB127" s="31" t="n">
        <v>120</v>
      </c>
      <c r="AC127" s="71">
        <f>R127/((0.1*S127)*AA127)</f>
        <v/>
      </c>
      <c r="AD127" s="71">
        <f>R127/(0.1*X127*AA127)</f>
        <v/>
      </c>
      <c r="AE127" s="88" t="inlineStr">
        <is>
          <t>5-12 L
(12 L)</t>
        </is>
      </c>
      <c r="AF127" s="88">
        <f>R127/(0.1*X127)</f>
        <v/>
      </c>
      <c r="AG127" s="90">
        <f>R127/AH127</f>
        <v/>
      </c>
      <c r="AH127" s="31">
        <f>AA127*480</f>
        <v/>
      </c>
      <c r="AI127" s="88">
        <f>AG127/S127</f>
        <v/>
      </c>
      <c r="AJ127" s="88">
        <f>AG127/X127</f>
        <v/>
      </c>
      <c r="AK127" s="88">
        <f>((R127/(AA127*AB127))/S127)</f>
        <v/>
      </c>
      <c r="AL127" s="88">
        <f>((R127/(AA127*AB127))/X127)</f>
        <v/>
      </c>
      <c r="AM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27" s="31" t="n">
        <v>15</v>
      </c>
      <c r="AO127" s="88">
        <f>((R127/(AA127*AN127))/U127)</f>
        <v/>
      </c>
      <c r="AP127" s="88">
        <f>((R127/(AA127*AN127))/Y127)</f>
        <v/>
      </c>
      <c r="AQ127" s="94" t="inlineStr">
        <is>
          <t>Condiciones de muestreo generales planteadas por defecto, pueden considerarse adecudadas para comparativa con valor límite de corta duración.</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94" t="n"/>
      <c r="J128" s="152" t="n">
        <v>4</v>
      </c>
      <c r="K128" s="164" t="n">
        <v>208</v>
      </c>
      <c r="L128" s="94" t="inlineStr">
        <is>
          <t>MAP03</t>
        </is>
      </c>
      <c r="M128" s="25" t="inlineStr">
        <is>
          <t>0,01-0,2</t>
        </is>
      </c>
      <c r="N128" s="27" t="inlineStr">
        <is>
          <t>0,01-0,2 (MT044)</t>
        </is>
      </c>
      <c r="O128" s="27" t="inlineStr">
        <is>
          <t>NIOSH 1401</t>
        </is>
      </c>
      <c r="P128" s="31" t="n">
        <v>0.2</v>
      </c>
      <c r="R128" s="75" t="n">
        <v>100</v>
      </c>
      <c r="S128" s="18" t="n">
        <v>154</v>
      </c>
      <c r="V128" s="18" t="inlineStr">
        <is>
          <t>226-335-315-318-336</t>
        </is>
      </c>
      <c r="X128" t="n">
        <v>150</v>
      </c>
      <c r="Y128" s="18" t="n">
        <v>250</v>
      </c>
      <c r="Z128" t="inlineStr">
        <is>
          <t>Suecia</t>
        </is>
      </c>
      <c r="AA128" s="65" t="n">
        <v>0.2</v>
      </c>
      <c r="AB128" s="31" t="n">
        <v>120</v>
      </c>
      <c r="AC128" s="71">
        <f>R128/((0.1*S128)*AA128)</f>
        <v/>
      </c>
      <c r="AD128" s="71">
        <f>R128/(0.1*X128*AA128)</f>
        <v/>
      </c>
      <c r="AE128" s="88" t="inlineStr">
        <is>
          <t>5-12 L
(12 L)</t>
        </is>
      </c>
      <c r="AF128" s="88">
        <f>R128/(0.1*X128)</f>
        <v/>
      </c>
      <c r="AG128" s="90">
        <f>R128/AH128</f>
        <v/>
      </c>
      <c r="AH128" s="31">
        <f>AA128*480</f>
        <v/>
      </c>
      <c r="AI128" s="88">
        <f>AG128/S128</f>
        <v/>
      </c>
      <c r="AJ128" s="88">
        <f>AG128/X128</f>
        <v/>
      </c>
      <c r="AK128" s="88">
        <f>((R128/(AA128*AB128))/S128)</f>
        <v/>
      </c>
      <c r="AL128" s="88">
        <f>((R128/(AA128*AB128))/X128)</f>
        <v/>
      </c>
      <c r="AM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28" s="31" t="n">
        <v>15</v>
      </c>
      <c r="AO128" s="88">
        <f>((R128/(AA128*AN128))/U128)</f>
        <v/>
      </c>
      <c r="AP128" s="88">
        <f>((R128/(AA128*AN128))/Y128)</f>
        <v/>
      </c>
      <c r="AQ128" s="94" t="inlineStr">
        <is>
          <t>Condiciones de muestreo generales planteadas por defecto, pueden considerarse adecudadas para comparativa con valor límite de corta duración.</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94" t="n"/>
      <c r="J129" s="152" t="n">
        <v>4</v>
      </c>
      <c r="K129" s="164" t="n">
        <v>208</v>
      </c>
      <c r="L129" s="94" t="inlineStr">
        <is>
          <t>MAP28</t>
        </is>
      </c>
      <c r="M129" s="25" t="inlineStr">
        <is>
          <t>0,01-0,2</t>
        </is>
      </c>
      <c r="N129" s="27" t="inlineStr">
        <is>
          <t>0,01-0,2 (MT044)</t>
        </is>
      </c>
      <c r="O129" s="27" t="inlineStr">
        <is>
          <t>NIOSH 1501</t>
        </is>
      </c>
      <c r="P129" s="31" t="n">
        <v>0.2</v>
      </c>
      <c r="R129" s="75" t="n">
        <v>5</v>
      </c>
      <c r="S129" s="18" t="n">
        <v>0.66</v>
      </c>
      <c r="U129" s="18" t="inlineStr">
        <is>
          <t>r, C1A, VLB, vía dérmica, v, M1B</t>
        </is>
      </c>
      <c r="V129" s="18" t="inlineStr">
        <is>
          <t>225-350-340-372-304-319-315</t>
        </is>
      </c>
      <c r="W129" s="18" t="inlineStr">
        <is>
          <t>Sí.</t>
        </is>
      </c>
      <c r="X129" t="n">
        <v>0.66</v>
      </c>
      <c r="Y129" s="18" t="n">
        <v>3.2</v>
      </c>
      <c r="Z129" t="inlineStr">
        <is>
          <t>Dinamarca</t>
        </is>
      </c>
      <c r="AA129" s="65" t="n">
        <v>0.2</v>
      </c>
      <c r="AB129" s="31" t="n">
        <v>120</v>
      </c>
      <c r="AC129" s="72">
        <f>R129/((0.1*S129)*AA129)</f>
        <v/>
      </c>
      <c r="AD129" s="71">
        <f>R129/(0.1*X129*AA129)</f>
        <v/>
      </c>
      <c r="AE129" s="88" t="inlineStr">
        <is>
          <t>5-30 L
(12 L)</t>
        </is>
      </c>
      <c r="AF129" s="88">
        <f>R129/(0.1*X129)</f>
        <v/>
      </c>
      <c r="AG129" s="90">
        <f>R129/AH129</f>
        <v/>
      </c>
      <c r="AH129" s="31">
        <f>AA129*480</f>
        <v/>
      </c>
      <c r="AI129" s="88">
        <f>AG129/S129</f>
        <v/>
      </c>
      <c r="AJ129" s="88">
        <f>AG129/X129</f>
        <v/>
      </c>
      <c r="AK129" s="102">
        <f>((R129/(AA129*AB129))/S129)</f>
        <v/>
      </c>
      <c r="AL129" s="88">
        <f>((R129/(AA129*AB129))/X129)</f>
        <v/>
      </c>
      <c r="AM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29" s="31" t="n">
        <v>15</v>
      </c>
      <c r="AO129" s="88">
        <f>((R129/(AA129*AN129))/U129)</f>
        <v/>
      </c>
      <c r="AP129" s="88">
        <f>((R129/(AA129*AN129))/Y129)</f>
        <v/>
      </c>
      <c r="AQ129" s="94" t="inlineStr">
        <is>
          <t>Las condiciones de muestreo máximas consideradas por el método no son suficientes para alcanzar concentraciones límite &lt;50%VLA-EC. En cualquier caso, sí permiten realizar la comparativa respecto a VLA-EC.</t>
        </is>
      </c>
      <c r="AR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94" t="n"/>
      <c r="J130" s="152" t="n">
        <v>7</v>
      </c>
      <c r="K130" s="164" t="n">
        <v>220</v>
      </c>
      <c r="L130" s="94" t="inlineStr">
        <is>
          <t>MAP06</t>
        </is>
      </c>
      <c r="M130" s="25" t="inlineStr">
        <is>
          <t>0,01-0,2</t>
        </is>
      </c>
      <c r="N130" s="27" t="inlineStr">
        <is>
          <t>0,01-0,2 (MT044)</t>
        </is>
      </c>
      <c r="O130" s="27" t="inlineStr">
        <is>
          <t>NIOSH 1501</t>
        </is>
      </c>
      <c r="P130" s="31" t="n">
        <v>0.2</v>
      </c>
      <c r="R130" s="75" t="n">
        <v>5</v>
      </c>
      <c r="S130" s="18" t="n">
        <v>0.66</v>
      </c>
      <c r="U130" s="18" t="inlineStr">
        <is>
          <t>r, C1A, VLB, vía dérmica, v, M1B</t>
        </is>
      </c>
      <c r="V130" s="18" t="inlineStr">
        <is>
          <t>225-350-340-372-304-319-315</t>
        </is>
      </c>
      <c r="W130" s="18" t="inlineStr">
        <is>
          <t>Sí.</t>
        </is>
      </c>
      <c r="X130" t="n">
        <v>0.66</v>
      </c>
      <c r="Y130" s="18" t="n">
        <v>3.2</v>
      </c>
      <c r="Z130" t="inlineStr">
        <is>
          <t>Dinamarca</t>
        </is>
      </c>
      <c r="AA130" s="65" t="n">
        <v>0.2</v>
      </c>
      <c r="AB130" s="31" t="n">
        <v>120</v>
      </c>
      <c r="AC130" s="72">
        <f>R130/((0.1*S130)*AA130)</f>
        <v/>
      </c>
      <c r="AD130" s="71">
        <f>R130/(0.1*X130*AA130)</f>
        <v/>
      </c>
      <c r="AE130" s="88" t="inlineStr">
        <is>
          <t>5-30 L
(12 L)</t>
        </is>
      </c>
      <c r="AF130" s="88">
        <f>R130/(0.1*X130)</f>
        <v/>
      </c>
      <c r="AG130" s="90">
        <f>R130/AH130</f>
        <v/>
      </c>
      <c r="AH130" s="31">
        <f>AA130*480</f>
        <v/>
      </c>
      <c r="AI130" s="88">
        <f>AG130/S130</f>
        <v/>
      </c>
      <c r="AJ130" s="88">
        <f>AG130/X130</f>
        <v/>
      </c>
      <c r="AK130" s="102">
        <f>((R130/(AA130*AB130))/S130)</f>
        <v/>
      </c>
      <c r="AL130" s="88">
        <f>((R130/(AA130*AB130))/X130)</f>
        <v/>
      </c>
      <c r="AM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0" s="31" t="n">
        <v>15</v>
      </c>
      <c r="AO130" s="88">
        <f>((R130/(AA130*AN130))/U130)</f>
        <v/>
      </c>
      <c r="AP130" s="88">
        <f>((R130/(AA130*AN130))/Y130)</f>
        <v/>
      </c>
      <c r="AQ130" s="94" t="inlineStr">
        <is>
          <t>Las condiciones de muestreo máximas consideradas por el método no son suficientes para alcanzar concentraciones límite &lt;50%VLA-EC. En cualquier caso, sí permiten realizar la comparativa respecto a VLA-EC.</t>
        </is>
      </c>
      <c r="AR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94" t="n"/>
      <c r="J131" s="152" t="n">
        <v>7</v>
      </c>
      <c r="K131" s="164" t="n">
        <v>220</v>
      </c>
      <c r="L131" s="94" t="inlineStr">
        <is>
          <t>MAP30</t>
        </is>
      </c>
      <c r="M131" s="25" t="inlineStr">
        <is>
          <t>0,01-0,2</t>
        </is>
      </c>
      <c r="N131" s="27" t="inlineStr">
        <is>
          <t>0,01-0,2 (MT044)</t>
        </is>
      </c>
      <c r="O131" s="27" t="inlineStr">
        <is>
          <t>NIOSH 1501</t>
        </is>
      </c>
      <c r="P131" s="31" t="n">
        <v>0.2</v>
      </c>
      <c r="R131" s="75" t="n">
        <v>5</v>
      </c>
      <c r="S131" s="18" t="n">
        <v>0.66</v>
      </c>
      <c r="U131" s="18" t="inlineStr">
        <is>
          <t>r, C1A, VLB, vía dérmica, v, M1B</t>
        </is>
      </c>
      <c r="V131" s="18" t="inlineStr">
        <is>
          <t>225-350-340-372-304-319-315</t>
        </is>
      </c>
      <c r="W131" s="18" t="inlineStr">
        <is>
          <t>Sí.</t>
        </is>
      </c>
      <c r="X131" t="n">
        <v>0.66</v>
      </c>
      <c r="Y131" s="18" t="n">
        <v>3.2</v>
      </c>
      <c r="Z131" t="inlineStr">
        <is>
          <t>Dinamarca</t>
        </is>
      </c>
      <c r="AA131" s="65" t="n">
        <v>0.2</v>
      </c>
      <c r="AB131" s="31" t="n">
        <v>120</v>
      </c>
      <c r="AC131" s="72">
        <f>R131/((0.1*S131)*AA131)</f>
        <v/>
      </c>
      <c r="AD131" s="71">
        <f>R131/(0.1*X131*AA131)</f>
        <v/>
      </c>
      <c r="AE131" s="88" t="inlineStr">
        <is>
          <t>5-30 L
(12 L)</t>
        </is>
      </c>
      <c r="AF131" s="88">
        <f>R131/(0.1*X131)</f>
        <v/>
      </c>
      <c r="AG131" s="90">
        <f>R131/AH131</f>
        <v/>
      </c>
      <c r="AH131" s="31">
        <f>AA131*480</f>
        <v/>
      </c>
      <c r="AI131" s="88">
        <f>AG131/S131</f>
        <v/>
      </c>
      <c r="AJ131" s="88">
        <f>AG131/X131</f>
        <v/>
      </c>
      <c r="AK131" s="102">
        <f>((R131/(AA131*AB131))/S131)</f>
        <v/>
      </c>
      <c r="AL131" s="88">
        <f>((R131/(AA131*AB131))/X131)</f>
        <v/>
      </c>
      <c r="AM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1" s="31" t="n">
        <v>15</v>
      </c>
      <c r="AO131" s="88">
        <f>((R131/(AA131*AN131))/U131)</f>
        <v/>
      </c>
      <c r="AP131" s="88">
        <f>((R131/(AA131*AN131))/Y131)</f>
        <v/>
      </c>
      <c r="AQ131" s="94" t="inlineStr">
        <is>
          <t>Las condiciones de muestreo máximas consideradas por el método no son suficientes para alcanzar concentraciones límite &lt;50%VLA-EC. En cualquier caso, sí permiten realizar la comparativa respecto a VLA-EC.</t>
        </is>
      </c>
      <c r="AR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94" t="n"/>
      <c r="J132" s="152" t="n">
        <v>4</v>
      </c>
      <c r="K132" s="164" t="n">
        <v>208</v>
      </c>
      <c r="L132" s="94" t="inlineStr">
        <is>
          <t>MAP03</t>
        </is>
      </c>
      <c r="M132" s="25" t="inlineStr">
        <is>
          <t>0,01-0,2</t>
        </is>
      </c>
      <c r="N132" s="27" t="inlineStr">
        <is>
          <t>0,01-0,2 (MT044)</t>
        </is>
      </c>
      <c r="O132" s="27" t="inlineStr">
        <is>
          <t>NIOSH 1501</t>
        </is>
      </c>
      <c r="P132" s="31" t="n">
        <v>0.2</v>
      </c>
      <c r="R132" s="75" t="n">
        <v>5</v>
      </c>
      <c r="S132" s="18" t="n">
        <v>0.66</v>
      </c>
      <c r="U132" s="18" t="inlineStr">
        <is>
          <t>r, C1A, VLB, vía dérmica, v, M1B</t>
        </is>
      </c>
      <c r="V132" s="18" t="inlineStr">
        <is>
          <t>225-350-340-372-304-319-315</t>
        </is>
      </c>
      <c r="W132" s="18" t="inlineStr">
        <is>
          <t>Sí.</t>
        </is>
      </c>
      <c r="X132" t="n">
        <v>0.66</v>
      </c>
      <c r="Y132" s="18" t="n">
        <v>3.2</v>
      </c>
      <c r="Z132" t="inlineStr">
        <is>
          <t>Dinamarca</t>
        </is>
      </c>
      <c r="AA132" s="65" t="n">
        <v>0.2</v>
      </c>
      <c r="AB132" s="31" t="n">
        <v>120</v>
      </c>
      <c r="AC132" s="72">
        <f>R132/((0.1*S132)*AA132)</f>
        <v/>
      </c>
      <c r="AD132" s="71">
        <f>R132/(0.1*X132*AA132)</f>
        <v/>
      </c>
      <c r="AE132" s="88" t="inlineStr">
        <is>
          <t>5-30 L
(12 L)</t>
        </is>
      </c>
      <c r="AF132" s="88">
        <f>R132/(0.1*X132)</f>
        <v/>
      </c>
      <c r="AG132" s="90">
        <f>R132/AH132</f>
        <v/>
      </c>
      <c r="AH132" s="31">
        <f>AA132*480</f>
        <v/>
      </c>
      <c r="AI132" s="88">
        <f>AG132/S132</f>
        <v/>
      </c>
      <c r="AJ132" s="88">
        <f>AG132/X132</f>
        <v/>
      </c>
      <c r="AK132" s="102">
        <f>((R132/(AA132*AB132))/S132)</f>
        <v/>
      </c>
      <c r="AL132" s="88">
        <f>((R132/(AA132*AB132))/X132)</f>
        <v/>
      </c>
      <c r="AM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2" s="31" t="n">
        <v>15</v>
      </c>
      <c r="AO132" s="88">
        <f>((R132/(AA132*AN132))/U132)</f>
        <v/>
      </c>
      <c r="AP132" s="88">
        <f>((R132/(AA132*AN132))/Y132)</f>
        <v/>
      </c>
      <c r="AQ132" s="94" t="inlineStr">
        <is>
          <t>Las condiciones de muestreo máximas consideradas por el método no son suficientes para alcanzar concentraciones límite &lt;50%VLA-EC. En cualquier caso, sí permiten realizar la comparativa respecto a VLA-EC.</t>
        </is>
      </c>
      <c r="AR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94" t="n"/>
      <c r="J133" s="152" t="n">
        <v>4</v>
      </c>
      <c r="K133" s="164" t="n">
        <v>208</v>
      </c>
      <c r="L133" s="94" t="inlineStr">
        <is>
          <t>MAP03</t>
        </is>
      </c>
      <c r="M133" s="25" t="inlineStr">
        <is>
          <t>0,01-0,2</t>
        </is>
      </c>
      <c r="N133" s="27" t="inlineStr">
        <is>
          <t>0,01-0,2 (MT044)</t>
        </is>
      </c>
      <c r="O133" s="27" t="inlineStr">
        <is>
          <t>NIOSH 1500</t>
        </is>
      </c>
      <c r="P133" s="31" t="n">
        <v>0.2</v>
      </c>
      <c r="R133" s="75" t="n">
        <v>10</v>
      </c>
      <c r="X133" t="n">
        <v>470</v>
      </c>
      <c r="Y133" t="n">
        <v>940</v>
      </c>
      <c r="Z133" t="inlineStr">
        <is>
          <t>Alemania</t>
        </is>
      </c>
      <c r="AA133" s="65" t="n">
        <v>0.2</v>
      </c>
      <c r="AB133" s="31" t="n">
        <v>120</v>
      </c>
      <c r="AC133" s="71">
        <f>R133/((0.1*S133)*AA133)</f>
        <v/>
      </c>
      <c r="AD133" s="71">
        <f>R133/(0.1*X133*AA133)</f>
        <v/>
      </c>
      <c r="AE133" s="88" t="inlineStr">
        <is>
          <t>5-12 L</t>
        </is>
      </c>
      <c r="AF133" s="88">
        <f>R133/(0.1*X133)</f>
        <v/>
      </c>
      <c r="AG133" s="90">
        <f>R133/AH133</f>
        <v/>
      </c>
      <c r="AH133" s="31">
        <f>AA133*480</f>
        <v/>
      </c>
      <c r="AI133" s="88">
        <f>AG133/S133</f>
        <v/>
      </c>
      <c r="AJ133" s="88">
        <f>AG133/X133</f>
        <v/>
      </c>
      <c r="AK133" s="88">
        <f>((R133/(AA133*AB133))/S133)</f>
        <v/>
      </c>
      <c r="AL133" s="88">
        <f>((R133/(AA133*AB133))/X133)</f>
        <v/>
      </c>
      <c r="AM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3" s="31" t="n">
        <v>15</v>
      </c>
      <c r="AO133" s="88">
        <f>((R133/(AA133*AN133))/U133)</f>
        <v/>
      </c>
      <c r="AP133" s="88">
        <f>((R133/(AA133*AN133))/Y133)</f>
        <v/>
      </c>
      <c r="AQ133" s="94" t="inlineStr">
        <is>
          <t>Condiciones de muestreo generales planteadas por defecto, pueden considerarse adecudadas para comparativa con valor límite de corta duración.</t>
        </is>
      </c>
      <c r="AR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94" t="n"/>
      <c r="J134" s="152" t="n">
        <v>4</v>
      </c>
      <c r="K134" s="164" t="n">
        <v>208</v>
      </c>
      <c r="L134" s="94" t="inlineStr">
        <is>
          <t>MAP28</t>
        </is>
      </c>
      <c r="M134" s="25" t="inlineStr">
        <is>
          <t>0,01-0,2</t>
        </is>
      </c>
      <c r="N134" s="27" t="inlineStr">
        <is>
          <t>0,01-0,2 (MT044)</t>
        </is>
      </c>
      <c r="O134" s="27" t="inlineStr">
        <is>
          <t>NIOSH 1500</t>
        </is>
      </c>
      <c r="P134" s="31" t="n">
        <v>0.2</v>
      </c>
      <c r="R134" s="75" t="n">
        <v>10</v>
      </c>
      <c r="X134" t="n">
        <v>470</v>
      </c>
      <c r="Y134" t="n">
        <v>940</v>
      </c>
      <c r="Z134" t="inlineStr">
        <is>
          <t>Alemania</t>
        </is>
      </c>
      <c r="AA134" s="65" t="n">
        <v>0.2</v>
      </c>
      <c r="AB134" s="31" t="n">
        <v>120</v>
      </c>
      <c r="AC134" s="71">
        <f>R134/((0.1*S134)*AA134)</f>
        <v/>
      </c>
      <c r="AD134" s="71">
        <f>R134/(0.1*X134*AA134)</f>
        <v/>
      </c>
      <c r="AE134" s="88" t="inlineStr">
        <is>
          <t>5-12 L</t>
        </is>
      </c>
      <c r="AF134" s="88">
        <f>R134/(0.1*X134)</f>
        <v/>
      </c>
      <c r="AG134" s="90">
        <f>R134/AH134</f>
        <v/>
      </c>
      <c r="AH134" s="31">
        <f>AA134*480</f>
        <v/>
      </c>
      <c r="AI134" s="88">
        <f>AG134/S134</f>
        <v/>
      </c>
      <c r="AJ134" s="88">
        <f>AG134/X134</f>
        <v/>
      </c>
      <c r="AK134" s="88">
        <f>((R134/(AA134*AB134))/S134)</f>
        <v/>
      </c>
      <c r="AL134" s="88">
        <f>((R134/(AA134*AB134))/X134)</f>
        <v/>
      </c>
      <c r="AM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4" s="31" t="n">
        <v>15</v>
      </c>
      <c r="AO134" s="88">
        <f>((R134/(AA134*AN134))/U134)</f>
        <v/>
      </c>
      <c r="AP134" s="88">
        <f>((R134/(AA134*AN134))/Y134)</f>
        <v/>
      </c>
      <c r="AQ134" s="94" t="inlineStr">
        <is>
          <t>Condiciones de muestreo generales planteadas por defecto, pueden considerarse adecudadas para comparativa con valor límite de corta duración.</t>
        </is>
      </c>
      <c r="AR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94" t="n"/>
      <c r="J135" s="152" t="n">
        <v>7</v>
      </c>
      <c r="K135" s="164" t="n">
        <v>220</v>
      </c>
      <c r="L135" s="94" t="inlineStr">
        <is>
          <t>MAP30</t>
        </is>
      </c>
      <c r="M135" s="25" t="inlineStr">
        <is>
          <t>0,01-0,2</t>
        </is>
      </c>
      <c r="N135" s="27" t="inlineStr">
        <is>
          <t>0,01-0,2 (MT044)</t>
        </is>
      </c>
      <c r="O135" s="27" t="inlineStr">
        <is>
          <t>NIOSH 1500</t>
        </is>
      </c>
      <c r="P135" s="31" t="n">
        <v>0.2</v>
      </c>
      <c r="R135" s="75" t="n">
        <v>10</v>
      </c>
      <c r="X135" t="n">
        <v>470</v>
      </c>
      <c r="Y135" t="n">
        <v>940</v>
      </c>
      <c r="Z135" t="inlineStr">
        <is>
          <t>Alemania</t>
        </is>
      </c>
      <c r="AA135" s="65" t="n">
        <v>0.2</v>
      </c>
      <c r="AB135" s="31" t="n">
        <v>120</v>
      </c>
      <c r="AC135" s="71">
        <f>R135/((0.1*S135)*AA135)</f>
        <v/>
      </c>
      <c r="AD135" s="71">
        <f>R135/(0.1*X135*AA135)</f>
        <v/>
      </c>
      <c r="AE135" s="88" t="inlineStr">
        <is>
          <t>5-12 L</t>
        </is>
      </c>
      <c r="AF135" s="88">
        <f>R135/(0.1*X135)</f>
        <v/>
      </c>
      <c r="AG135" s="90">
        <f>R135/AH135</f>
        <v/>
      </c>
      <c r="AH135" s="31">
        <f>AA135*480</f>
        <v/>
      </c>
      <c r="AI135" s="88">
        <f>AG135/S135</f>
        <v/>
      </c>
      <c r="AJ135" s="88">
        <f>AG135/X135</f>
        <v/>
      </c>
      <c r="AK135" s="88">
        <f>((R135/(AA135*AB135))/S135)</f>
        <v/>
      </c>
      <c r="AL135" s="88">
        <f>((R135/(AA135*AB135))/X135)</f>
        <v/>
      </c>
      <c r="AM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5" s="31" t="n">
        <v>15</v>
      </c>
      <c r="AO135" s="88">
        <f>((R135/(AA135*AN135))/U135)</f>
        <v/>
      </c>
      <c r="AP135" s="88">
        <f>((R135/(AA135*AN135))/Y135)</f>
        <v/>
      </c>
      <c r="AQ135" s="94" t="inlineStr">
        <is>
          <t>Condiciones de muestreo generales planteadas por defecto, pueden considerarse adecudadas para comparativa con valor límite de corta duración.</t>
        </is>
      </c>
      <c r="AR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94" t="n"/>
      <c r="J136" s="152" t="n">
        <v>7</v>
      </c>
      <c r="K136" s="164" t="n">
        <v>220</v>
      </c>
      <c r="L136" s="94" t="inlineStr">
        <is>
          <t>MAP06</t>
        </is>
      </c>
      <c r="M136" s="25" t="inlineStr">
        <is>
          <t>0,01-0,2</t>
        </is>
      </c>
      <c r="N136" s="27" t="inlineStr">
        <is>
          <t>0,01-0,2 (MT044)</t>
        </is>
      </c>
      <c r="O136" s="27" t="inlineStr">
        <is>
          <t>NIOSH 1500</t>
        </is>
      </c>
      <c r="P136" s="31" t="n">
        <v>0.2</v>
      </c>
      <c r="R136" s="75" t="n">
        <v>10</v>
      </c>
      <c r="X136" t="n">
        <v>470</v>
      </c>
      <c r="Y136" t="n">
        <v>940</v>
      </c>
      <c r="Z136" t="inlineStr">
        <is>
          <t>Alemania</t>
        </is>
      </c>
      <c r="AA136" s="65" t="n">
        <v>0.2</v>
      </c>
      <c r="AB136" s="31" t="n">
        <v>120</v>
      </c>
      <c r="AC136" s="71">
        <f>R136/((0.1*S136)*AA136)</f>
        <v/>
      </c>
      <c r="AD136" s="71">
        <f>R136/(0.1*X136*AA136)</f>
        <v/>
      </c>
      <c r="AE136" s="88" t="inlineStr">
        <is>
          <t>5-12 L</t>
        </is>
      </c>
      <c r="AF136" s="88">
        <f>R136/(0.1*X136)</f>
        <v/>
      </c>
      <c r="AG136" s="90">
        <f>R136/AH136</f>
        <v/>
      </c>
      <c r="AH136" s="31">
        <f>AA136*480</f>
        <v/>
      </c>
      <c r="AI136" s="88">
        <f>AG136/S136</f>
        <v/>
      </c>
      <c r="AJ136" s="88">
        <f>AG136/X136</f>
        <v/>
      </c>
      <c r="AK136" s="88">
        <f>((R136/(AA136*AB136))/S136)</f>
        <v/>
      </c>
      <c r="AL136" s="88">
        <f>((R136/(AA136*AB136))/X136)</f>
        <v/>
      </c>
      <c r="AM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6" s="31" t="n">
        <v>15</v>
      </c>
      <c r="AO136" s="88">
        <f>((R136/(AA136*AN136))/U136)</f>
        <v/>
      </c>
      <c r="AP136" s="88">
        <f>((R136/(AA136*AN136))/Y136)</f>
        <v/>
      </c>
      <c r="AQ136" s="94" t="inlineStr">
        <is>
          <t>Condiciones de muestreo generales planteadas por defecto, pueden considerarse adecudadas para comparativa con valor límite de corta duración.</t>
        </is>
      </c>
      <c r="AR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94" t="n"/>
      <c r="J137" s="152" t="n">
        <v>4</v>
      </c>
      <c r="K137" s="164" t="n">
        <v>208</v>
      </c>
      <c r="L137" s="94" t="inlineStr">
        <is>
          <t>MAP28</t>
        </is>
      </c>
      <c r="M137" s="25" t="inlineStr">
        <is>
          <t>0,02-0,2</t>
        </is>
      </c>
      <c r="N137" s="27" t="inlineStr">
        <is>
          <t>0,02-0,2 (MT044)</t>
        </is>
      </c>
      <c r="O137" s="27" t="inlineStr">
        <is>
          <t>NIOSH 1454</t>
        </is>
      </c>
      <c r="P137" s="31" t="n">
        <v>0.2</v>
      </c>
      <c r="R137" s="75" t="n">
        <v>100</v>
      </c>
      <c r="S137" t="n">
        <v>425</v>
      </c>
      <c r="T137" t="n">
        <v>850</v>
      </c>
      <c r="V137" t="inlineStr">
        <is>
          <t>225-319-336-EUH066</t>
        </is>
      </c>
      <c r="AA137" s="65" t="n">
        <v>0.2</v>
      </c>
      <c r="AB137" s="31" t="n">
        <v>120</v>
      </c>
      <c r="AC137" s="71">
        <f>R137/((0.1*S137)*AA137)</f>
        <v/>
      </c>
      <c r="AD137" s="71">
        <f>R137/(0.1*X137*AA137)</f>
        <v/>
      </c>
      <c r="AE137" s="88" t="inlineStr">
        <is>
          <t>0,1-10 L
(10 L)</t>
        </is>
      </c>
      <c r="AF137" s="88">
        <f>R137/(0.1*X137)</f>
        <v/>
      </c>
      <c r="AG137" s="90">
        <f>R137/AH137</f>
        <v/>
      </c>
      <c r="AH137" s="31">
        <f>AA137*480</f>
        <v/>
      </c>
      <c r="AI137" s="88">
        <f>AG137/S137</f>
        <v/>
      </c>
      <c r="AJ137" s="88">
        <f>AG137/X137</f>
        <v/>
      </c>
      <c r="AK137" s="88">
        <f>((R137/(AA137*AB137))/S137)</f>
        <v/>
      </c>
      <c r="AL137" s="88">
        <f>((R137/(AA137*AB137))/X137)</f>
        <v/>
      </c>
      <c r="AM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37" s="31" t="n">
        <v>15</v>
      </c>
      <c r="AO137" s="88">
        <f>((R137/(AA137*AN137))/U137)</f>
        <v/>
      </c>
      <c r="AP137" s="88">
        <f>((R137/(AA137*AN137))/Y137)</f>
        <v/>
      </c>
      <c r="AQ137" s="94" t="inlineStr">
        <is>
          <t>Condiciones de muestreo generales planteadas por defecto, pueden considerarse adecudadas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94" t="n"/>
      <c r="J138" s="152" t="n">
        <v>4</v>
      </c>
      <c r="K138" s="164" t="n">
        <v>208</v>
      </c>
      <c r="L138" s="94" t="inlineStr">
        <is>
          <t>MAP03</t>
        </is>
      </c>
      <c r="M138" s="25" t="inlineStr">
        <is>
          <t>0,02-0,2</t>
        </is>
      </c>
      <c r="N138" s="27" t="inlineStr">
        <is>
          <t>0,02-0,2 (MT044)</t>
        </is>
      </c>
      <c r="O138" s="27" t="inlineStr">
        <is>
          <t>NIOSH 1454</t>
        </is>
      </c>
      <c r="P138" s="31" t="n">
        <v>0.2</v>
      </c>
      <c r="R138" s="75" t="n">
        <v>100</v>
      </c>
      <c r="S138" t="n">
        <v>425</v>
      </c>
      <c r="T138" t="n">
        <v>850</v>
      </c>
      <c r="V138" t="inlineStr">
        <is>
          <t>225-319-336-EUH066</t>
        </is>
      </c>
      <c r="AA138" s="65" t="n">
        <v>0.2</v>
      </c>
      <c r="AB138" s="31" t="n">
        <v>120</v>
      </c>
      <c r="AC138" s="71">
        <f>R138/((0.1*S138)*AA138)</f>
        <v/>
      </c>
      <c r="AD138" s="71">
        <f>R138/(0.1*X138*AA138)</f>
        <v/>
      </c>
      <c r="AE138" s="88" t="inlineStr">
        <is>
          <t>0,1-10 L
(10 L)</t>
        </is>
      </c>
      <c r="AF138" s="88">
        <f>R138/(0.1*X138)</f>
        <v/>
      </c>
      <c r="AG138" s="90">
        <f>R138/AH138</f>
        <v/>
      </c>
      <c r="AH138" s="31">
        <f>AA138*480</f>
        <v/>
      </c>
      <c r="AI138" s="88">
        <f>AG138/S138</f>
        <v/>
      </c>
      <c r="AJ138" s="88">
        <f>AG138/X138</f>
        <v/>
      </c>
      <c r="AK138" s="88">
        <f>((R138/(AA138*AB138))/S138)</f>
        <v/>
      </c>
      <c r="AL138" s="88">
        <f>((R138/(AA138*AB138))/X138)</f>
        <v/>
      </c>
      <c r="AM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38" s="31" t="n">
        <v>15</v>
      </c>
      <c r="AO138" s="88">
        <f>((R138/(AA138*AN138))/U138)</f>
        <v/>
      </c>
      <c r="AP138" s="88">
        <f>((R138/(AA138*AN138))/Y138)</f>
        <v/>
      </c>
      <c r="AQ138" s="94" t="inlineStr">
        <is>
          <t>Condiciones de muestreo generales planteadas por defecto, pueden considerarse adecudadas para comparativa con valor límite de corta duración.</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94" t="n"/>
      <c r="J139" s="152" t="n">
        <v>4</v>
      </c>
      <c r="K139" s="164" t="n">
        <v>208</v>
      </c>
      <c r="L139" s="94" t="inlineStr">
        <is>
          <t>MAP03</t>
        </is>
      </c>
      <c r="M139" s="25" t="inlineStr">
        <is>
          <t>0,01-0,2</t>
        </is>
      </c>
      <c r="N139" s="27" t="inlineStr">
        <is>
          <t>0,01-0,2 (MT044)</t>
        </is>
      </c>
      <c r="O139" s="27" t="inlineStr">
        <is>
          <t>NIOSH 1500</t>
        </is>
      </c>
      <c r="P139" s="31" t="n">
        <v>0.2</v>
      </c>
      <c r="R139" s="75" t="n">
        <v>100</v>
      </c>
      <c r="S139" t="n">
        <v>2085</v>
      </c>
      <c r="U139" t="inlineStr">
        <is>
          <t>VLI</t>
        </is>
      </c>
      <c r="V139" t="inlineStr">
        <is>
          <t>225-304-315-336-400-410</t>
        </is>
      </c>
      <c r="X139" s="18" t="n">
        <v>800</v>
      </c>
      <c r="Y139" t="n">
        <v>1200</v>
      </c>
      <c r="Z139" t="inlineStr">
        <is>
          <t>Suecia</t>
        </is>
      </c>
      <c r="AA139" s="31" t="n">
        <v>0.2</v>
      </c>
      <c r="AB139" s="31" t="n">
        <v>120</v>
      </c>
      <c r="AC139" s="71">
        <f>R139/((0.1*S139)*AA139)</f>
        <v/>
      </c>
      <c r="AD139" s="71">
        <f>R139/(0.1*X139*AA139)</f>
        <v/>
      </c>
      <c r="AE139" s="88" t="inlineStr">
        <is>
          <t>2-5 L
(5 L)</t>
        </is>
      </c>
      <c r="AF139" s="88">
        <f>R139/(0.1*X139)</f>
        <v/>
      </c>
      <c r="AG139" s="90">
        <f>R139/AH139</f>
        <v/>
      </c>
      <c r="AH139" s="31">
        <f>AA139*480</f>
        <v/>
      </c>
      <c r="AI139" s="88">
        <f>AG139/S139</f>
        <v/>
      </c>
      <c r="AJ139" s="88">
        <f>AG139/X139</f>
        <v/>
      </c>
      <c r="AK139" s="88">
        <f>((R139/(AA139*AB139))/S139)</f>
        <v/>
      </c>
      <c r="AL139" s="88">
        <f>((R139/(AA139*AB139))/X139)</f>
        <v/>
      </c>
      <c r="AM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9" s="31" t="n">
        <v>15</v>
      </c>
      <c r="AO139" s="88">
        <f>((R139/(AA139*AN139))/U139)</f>
        <v/>
      </c>
      <c r="AP139" s="88">
        <f>((R139/(AA139*AN139))/Y139)</f>
        <v/>
      </c>
      <c r="AQ139" s="94" t="inlineStr">
        <is>
          <t>Condiciones de muestreo generales planteadas por defecto, pueden considerarse adecudadas para comparativa con valor límite de corta duración.</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94" t="n"/>
      <c r="J140" s="152" t="n">
        <v>4</v>
      </c>
      <c r="K140" s="164" t="n">
        <v>208</v>
      </c>
      <c r="L140" s="94" t="inlineStr">
        <is>
          <t>MAP28</t>
        </is>
      </c>
      <c r="M140" s="25" t="inlineStr">
        <is>
          <t>0,01-0,2</t>
        </is>
      </c>
      <c r="N140" s="27" t="inlineStr">
        <is>
          <t>0,01-0,2 (MT044)</t>
        </is>
      </c>
      <c r="O140" s="27" t="inlineStr">
        <is>
          <t>NIOSH 1500</t>
        </is>
      </c>
      <c r="P140" s="31" t="n">
        <v>0.2</v>
      </c>
      <c r="R140" s="75" t="n">
        <v>100</v>
      </c>
      <c r="S140" t="n">
        <v>2085</v>
      </c>
      <c r="U140" t="inlineStr">
        <is>
          <t>VLI</t>
        </is>
      </c>
      <c r="V140" t="inlineStr">
        <is>
          <t>225-304-315-336-400-410</t>
        </is>
      </c>
      <c r="X140" s="18" t="n">
        <v>800</v>
      </c>
      <c r="Y140" t="n">
        <v>1200</v>
      </c>
      <c r="Z140" t="inlineStr">
        <is>
          <t>Suecia</t>
        </is>
      </c>
      <c r="AA140" s="31" t="n">
        <v>0.2</v>
      </c>
      <c r="AB140" s="31" t="n">
        <v>120</v>
      </c>
      <c r="AC140" s="71">
        <f>R140/((0.1*S140)*AA140)</f>
        <v/>
      </c>
      <c r="AD140" s="71">
        <f>R140/(0.1*X140*AA140)</f>
        <v/>
      </c>
      <c r="AE140" s="88" t="inlineStr">
        <is>
          <t>2-5 L
(5 L)</t>
        </is>
      </c>
      <c r="AF140" s="88">
        <f>R140/(0.1*X140)</f>
        <v/>
      </c>
      <c r="AG140" s="90">
        <f>R140/AH140</f>
        <v/>
      </c>
      <c r="AH140" s="31">
        <f>AA140*480</f>
        <v/>
      </c>
      <c r="AI140" s="88">
        <f>AG140/S140</f>
        <v/>
      </c>
      <c r="AJ140" s="88">
        <f>AG140/X140</f>
        <v/>
      </c>
      <c r="AK140" s="88">
        <f>((R140/(AA140*AB140))/S140)</f>
        <v/>
      </c>
      <c r="AL140" s="88">
        <f>((R140/(AA140*AB140))/X140)</f>
        <v/>
      </c>
      <c r="AM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0" s="31" t="n">
        <v>15</v>
      </c>
      <c r="AO140" s="88">
        <f>((R140/(AA140*AN140))/U140)</f>
        <v/>
      </c>
      <c r="AP140" s="88">
        <f>((R140/(AA140*AN140))/Y140)</f>
        <v/>
      </c>
      <c r="AQ140" s="94" t="inlineStr">
        <is>
          <t>Condiciones de muestreo generales planteadas por defecto, pueden considerarse adecudadas para comparativa con valor límite de corta duración.</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94" t="n"/>
      <c r="J141" s="152" t="n">
        <v>7</v>
      </c>
      <c r="K141" s="164" t="n">
        <v>220</v>
      </c>
      <c r="L141" s="94" t="inlineStr">
        <is>
          <t>MAP30</t>
        </is>
      </c>
      <c r="M141" s="25" t="inlineStr">
        <is>
          <t>0,01-0,2</t>
        </is>
      </c>
      <c r="N141" s="27" t="inlineStr">
        <is>
          <t>0,01-0,2 (MT044)</t>
        </is>
      </c>
      <c r="O141" s="27" t="inlineStr">
        <is>
          <t>NIOSH 1500</t>
        </is>
      </c>
      <c r="P141" s="31" t="n">
        <v>0.2</v>
      </c>
      <c r="R141" s="75" t="n">
        <v>100</v>
      </c>
      <c r="S141" t="n">
        <v>2085</v>
      </c>
      <c r="U141" t="inlineStr">
        <is>
          <t>VLI</t>
        </is>
      </c>
      <c r="V141" t="inlineStr">
        <is>
          <t>225-304-315-336-400-410</t>
        </is>
      </c>
      <c r="X141" s="18" t="n">
        <v>800</v>
      </c>
      <c r="Y141" t="n">
        <v>1200</v>
      </c>
      <c r="Z141" t="inlineStr">
        <is>
          <t>Suecia</t>
        </is>
      </c>
      <c r="AA141" s="31" t="n">
        <v>0.2</v>
      </c>
      <c r="AB141" s="31" t="n">
        <v>120</v>
      </c>
      <c r="AC141" s="71">
        <f>R141/((0.1*S141)*AA141)</f>
        <v/>
      </c>
      <c r="AD141" s="71">
        <f>R141/(0.1*X141*AA141)</f>
        <v/>
      </c>
      <c r="AE141" s="88" t="inlineStr">
        <is>
          <t>2-5 L
(5 L)</t>
        </is>
      </c>
      <c r="AF141" s="88">
        <f>R141/(0.1*X141)</f>
        <v/>
      </c>
      <c r="AG141" s="90">
        <f>R141/AH141</f>
        <v/>
      </c>
      <c r="AH141" s="31">
        <f>AA141*480</f>
        <v/>
      </c>
      <c r="AI141" s="88">
        <f>AG141/S141</f>
        <v/>
      </c>
      <c r="AJ141" s="88">
        <f>AG141/X141</f>
        <v/>
      </c>
      <c r="AK141" s="88">
        <f>((R141/(AA141*AB141))/S141)</f>
        <v/>
      </c>
      <c r="AL141" s="88">
        <f>((R141/(AA141*AB141))/X141)</f>
        <v/>
      </c>
      <c r="AM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1" s="31" t="n">
        <v>15</v>
      </c>
      <c r="AO141" s="88">
        <f>((R141/(AA141*AN141))/U141)</f>
        <v/>
      </c>
      <c r="AP141" s="88">
        <f>((R141/(AA141*AN141))/Y141)</f>
        <v/>
      </c>
      <c r="AQ141" s="94" t="inlineStr">
        <is>
          <t>Condiciones de muestreo generales planteadas por defecto, pueden considerarse adecudadas para comparativa con valor límite de corta duración.</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94" t="n"/>
      <c r="J142" s="152" t="n">
        <v>7</v>
      </c>
      <c r="K142" s="164" t="n">
        <v>220</v>
      </c>
      <c r="L142" s="94" t="inlineStr">
        <is>
          <t>MAP06</t>
        </is>
      </c>
      <c r="M142" s="25" t="inlineStr">
        <is>
          <t>0,01-0,2</t>
        </is>
      </c>
      <c r="N142" s="27" t="inlineStr">
        <is>
          <t>0,01-0,2 (MT044)</t>
        </is>
      </c>
      <c r="O142" s="27" t="inlineStr">
        <is>
          <t>NIOSH 1500</t>
        </is>
      </c>
      <c r="P142" s="31" t="n">
        <v>0.2</v>
      </c>
      <c r="R142" s="75" t="n">
        <v>100</v>
      </c>
      <c r="S142" t="n">
        <v>2085</v>
      </c>
      <c r="U142" t="inlineStr">
        <is>
          <t>VLI</t>
        </is>
      </c>
      <c r="V142" t="inlineStr">
        <is>
          <t>225-304-315-336-400-410</t>
        </is>
      </c>
      <c r="X142" s="18" t="n">
        <v>800</v>
      </c>
      <c r="Y142" t="n">
        <v>1200</v>
      </c>
      <c r="Z142" t="inlineStr">
        <is>
          <t>Suecia</t>
        </is>
      </c>
      <c r="AA142" s="31" t="n">
        <v>0.2</v>
      </c>
      <c r="AB142" s="31" t="n">
        <v>120</v>
      </c>
      <c r="AC142" s="71">
        <f>R142/((0.1*S142)*AA142)</f>
        <v/>
      </c>
      <c r="AD142" s="71">
        <f>R142/(0.1*X142*AA142)</f>
        <v/>
      </c>
      <c r="AE142" s="88" t="inlineStr">
        <is>
          <t>2-5 L
(5 L)</t>
        </is>
      </c>
      <c r="AF142" s="88">
        <f>R142/(0.1*X142)</f>
        <v/>
      </c>
      <c r="AG142" s="90">
        <f>R142/AH142</f>
        <v/>
      </c>
      <c r="AH142" s="31">
        <f>AA142*480</f>
        <v/>
      </c>
      <c r="AI142" s="88">
        <f>AG142/S142</f>
        <v/>
      </c>
      <c r="AJ142" s="88">
        <f>AG142/X142</f>
        <v/>
      </c>
      <c r="AK142" s="88">
        <f>((R142/(AA142*AB142))/S142)</f>
        <v/>
      </c>
      <c r="AL142" s="88">
        <f>((R142/(AA142*AB142))/X142)</f>
        <v/>
      </c>
      <c r="AM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2" s="31" t="n">
        <v>15</v>
      </c>
      <c r="AO142" s="88">
        <f>((R142/(AA142*AN142))/U142)</f>
        <v/>
      </c>
      <c r="AP142" s="88">
        <f>((R142/(AA142*AN142))/Y142)</f>
        <v/>
      </c>
      <c r="AQ142" s="94" t="inlineStr">
        <is>
          <t>Condiciones de muestreo generales planteadas por defecto, pueden considerarse adecudadas para comparativa con valor límite de corta duración.</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94" t="n"/>
      <c r="J143" s="152" t="n">
        <v>4</v>
      </c>
      <c r="K143" s="164" t="n">
        <v>208</v>
      </c>
      <c r="L143" s="94" t="inlineStr">
        <is>
          <t>MAP28</t>
        </is>
      </c>
      <c r="M143" s="25" t="inlineStr">
        <is>
          <t>0,01-0,2</t>
        </is>
      </c>
      <c r="N143" s="27" t="inlineStr">
        <is>
          <t>0,01-0,2 (MT044)</t>
        </is>
      </c>
      <c r="O143" s="27" t="inlineStr">
        <is>
          <t>NIOSH 1022</t>
        </is>
      </c>
      <c r="P143" s="31" t="n">
        <v>0.2</v>
      </c>
      <c r="R143" s="75" t="n">
        <v>25</v>
      </c>
      <c r="S143" t="n">
        <v>54.7</v>
      </c>
      <c r="T143" s="18" t="n">
        <v>164.1</v>
      </c>
      <c r="U143" s="18" t="inlineStr">
        <is>
          <t>r, C1B, VLB, vía dérmica, v</t>
        </is>
      </c>
      <c r="V143" s="18" t="inlineStr">
        <is>
          <t>350-341-319-315-336-412</t>
        </is>
      </c>
      <c r="W143" s="18" t="inlineStr">
        <is>
          <t>Sí.</t>
        </is>
      </c>
      <c r="AA143" s="31" t="n">
        <v>0.2</v>
      </c>
      <c r="AB143" s="31" t="n">
        <v>120</v>
      </c>
      <c r="AC143" s="71">
        <f>R143/((0.1*S143)*AA143)</f>
        <v/>
      </c>
      <c r="AD143" s="71">
        <f>R143/(0.1*X143*AA143)</f>
        <v/>
      </c>
      <c r="AE143" s="88" t="inlineStr">
        <is>
          <t>5-10 L
(10 L)</t>
        </is>
      </c>
      <c r="AF143" s="88">
        <f>R143/(0.1*X143)</f>
        <v/>
      </c>
      <c r="AG143" s="90">
        <f>R143/AH143</f>
        <v/>
      </c>
      <c r="AH143" s="31">
        <f>AA143*480</f>
        <v/>
      </c>
      <c r="AI143" s="88">
        <f>AG143/S143</f>
        <v/>
      </c>
      <c r="AJ143" s="88">
        <f>AG143/X143</f>
        <v/>
      </c>
      <c r="AK143" s="88">
        <f>((R143/(AA143*AB143))/S143)</f>
        <v/>
      </c>
      <c r="AL143" s="88">
        <f>((R143/(AA143*AB143))/X143)</f>
        <v/>
      </c>
      <c r="AM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N143" s="31" t="n">
        <v>15</v>
      </c>
      <c r="AO143" s="88">
        <f>((R143/(AA143*AN143))/U143)</f>
        <v/>
      </c>
      <c r="AP143" s="88">
        <f>((R143/(AA143*AN143))/Y143)</f>
        <v/>
      </c>
      <c r="AQ143" s="94" t="inlineStr">
        <is>
          <t>Condiciones de muestreo generales planteadas por defecto, pueden considerarse adecudadas para comparativa con valor límite de corta duración.</t>
        </is>
      </c>
      <c r="AR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94" t="n"/>
      <c r="J144" s="152" t="n">
        <v>4</v>
      </c>
      <c r="K144" s="164" t="n">
        <v>208</v>
      </c>
      <c r="L144" s="94" t="inlineStr">
        <is>
          <t>MAP03</t>
        </is>
      </c>
      <c r="M144" s="25" t="inlineStr">
        <is>
          <t>0,01-0,2</t>
        </is>
      </c>
      <c r="N144" s="27" t="inlineStr">
        <is>
          <t>0,01-0,2 (MT044)</t>
        </is>
      </c>
      <c r="O144" s="27" t="inlineStr">
        <is>
          <t>NIOSH 1022</t>
        </is>
      </c>
      <c r="P144" s="31" t="n">
        <v>0.2</v>
      </c>
      <c r="R144" s="75" t="n">
        <v>25</v>
      </c>
      <c r="S144" t="n">
        <v>54.7</v>
      </c>
      <c r="T144" s="18" t="n">
        <v>164.1</v>
      </c>
      <c r="U144" s="18" t="inlineStr">
        <is>
          <t>r, C1B, VLB, vía dérmica, v</t>
        </is>
      </c>
      <c r="V144" s="18" t="inlineStr">
        <is>
          <t>350-341-319-315-336-412</t>
        </is>
      </c>
      <c r="W144" s="18" t="inlineStr">
        <is>
          <t>Sí.</t>
        </is>
      </c>
      <c r="AA144" s="31" t="n">
        <v>0.2</v>
      </c>
      <c r="AB144" s="31" t="n">
        <v>120</v>
      </c>
      <c r="AC144" s="71">
        <f>R144/((0.1*S144)*AA144)</f>
        <v/>
      </c>
      <c r="AD144" s="71">
        <f>R144/(0.1*X144*AA144)</f>
        <v/>
      </c>
      <c r="AE144" s="88" t="inlineStr">
        <is>
          <t>5-10 L
(10 L)</t>
        </is>
      </c>
      <c r="AF144" s="88">
        <f>R144/(0.1*X144)</f>
        <v/>
      </c>
      <c r="AG144" s="90">
        <f>R144/AH144</f>
        <v/>
      </c>
      <c r="AH144" s="31">
        <f>AA144*480</f>
        <v/>
      </c>
      <c r="AI144" s="88">
        <f>AG144/S144</f>
        <v/>
      </c>
      <c r="AJ144" s="88">
        <f>AG144/X144</f>
        <v/>
      </c>
      <c r="AK144" s="88">
        <f>((R144/(AA144*AB144))/S144)</f>
        <v/>
      </c>
      <c r="AL144" s="88">
        <f>((R144/(AA144*AB144))/X144)</f>
        <v/>
      </c>
      <c r="AM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N144" s="31" t="n">
        <v>15</v>
      </c>
      <c r="AO144" s="88">
        <f>((R144/(AA144*AN144))/U144)</f>
        <v/>
      </c>
      <c r="AP144" s="88">
        <f>((R144/(AA144*AN144))/Y144)</f>
        <v/>
      </c>
      <c r="AQ144" s="94" t="inlineStr">
        <is>
          <t>Condiciones de muestreo generales planteadas por defecto, pueden considerarse adecudadas para comparativa con valor límite de corta duración.</t>
        </is>
      </c>
      <c r="AR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94" t="n"/>
      <c r="J145" s="152" t="n">
        <v>4</v>
      </c>
      <c r="K145" s="164" t="n">
        <v>208</v>
      </c>
      <c r="L145" s="94" t="inlineStr">
        <is>
          <t>MAP28</t>
        </is>
      </c>
      <c r="M145" s="25" t="inlineStr">
        <is>
          <t>0,01-0,2</t>
        </is>
      </c>
      <c r="N145" s="27" t="inlineStr">
        <is>
          <t>0,01-0,2 (MT044)</t>
        </is>
      </c>
      <c r="O145" s="27" t="inlineStr">
        <is>
          <t>NIOSH 1401</t>
        </is>
      </c>
      <c r="P145" s="31" t="n">
        <v>0.2</v>
      </c>
      <c r="R145" s="75" t="n">
        <v>100</v>
      </c>
      <c r="S145" t="n">
        <v>61</v>
      </c>
      <c r="T145" t="n">
        <v>154</v>
      </c>
      <c r="V145" t="inlineStr">
        <is>
          <t>226-302-335-315-318-336</t>
        </is>
      </c>
      <c r="AA145" s="31" t="n">
        <v>0.2</v>
      </c>
      <c r="AB145" s="31" t="n">
        <v>120</v>
      </c>
      <c r="AC145" s="71">
        <f>R145/((0.1*S145)*AA145)</f>
        <v/>
      </c>
      <c r="AD145" s="71">
        <f>R145/(0.1*X145*AA145)</f>
        <v/>
      </c>
      <c r="AE145" s="88" t="inlineStr">
        <is>
          <t>2-10 L
(10 L)</t>
        </is>
      </c>
      <c r="AF145" s="88">
        <f>R145/(0.1*X145)</f>
        <v/>
      </c>
      <c r="AG145" s="90">
        <f>R145/AH145</f>
        <v/>
      </c>
      <c r="AH145" s="31">
        <f>AA145*480</f>
        <v/>
      </c>
      <c r="AI145" s="88">
        <f>AG145/S145</f>
        <v/>
      </c>
      <c r="AJ145" s="88">
        <f>AG145/X145</f>
        <v/>
      </c>
      <c r="AK145" s="88">
        <f>((R145/(AA145*AB145))/S145)</f>
        <v/>
      </c>
      <c r="AL145" s="88">
        <f>((R145/(AA145*AB145))/X145)</f>
        <v/>
      </c>
      <c r="AM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N145" s="31" t="n">
        <v>15</v>
      </c>
      <c r="AO145" s="88">
        <f>((R145/(AA145*AN145))/U145)</f>
        <v/>
      </c>
      <c r="AP145" s="88">
        <f>((R145/(AA145*AN145))/Y145)</f>
        <v/>
      </c>
      <c r="AQ145" s="94" t="inlineStr">
        <is>
          <t>Condiciones de muestreo generales planteadas por defecto, pueden considerarse adecudadas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94" t="n"/>
      <c r="J146" s="152" t="n">
        <v>4</v>
      </c>
      <c r="K146" s="164" t="n">
        <v>208</v>
      </c>
      <c r="L146" s="94" t="inlineStr">
        <is>
          <t>MAP03</t>
        </is>
      </c>
      <c r="M146" s="25" t="inlineStr">
        <is>
          <t>0,01-0,2</t>
        </is>
      </c>
      <c r="N146" s="27" t="inlineStr">
        <is>
          <t>0,01-0,2 (MT044)</t>
        </is>
      </c>
      <c r="O146" s="27" t="inlineStr">
        <is>
          <t>NIOSH 1401</t>
        </is>
      </c>
      <c r="P146" s="31" t="n">
        <v>0.2</v>
      </c>
      <c r="R146" s="75" t="n">
        <v>100</v>
      </c>
      <c r="S146" t="n">
        <v>61</v>
      </c>
      <c r="T146" t="n">
        <v>154</v>
      </c>
      <c r="V146" t="inlineStr">
        <is>
          <t>226-302-335-315-318-336</t>
        </is>
      </c>
      <c r="AA146" s="31" t="n">
        <v>0.2</v>
      </c>
      <c r="AB146" s="31" t="n">
        <v>120</v>
      </c>
      <c r="AC146" s="71">
        <f>R146/((0.1*S146)*AA146)</f>
        <v/>
      </c>
      <c r="AD146" s="71">
        <f>R146/(0.1*X146*AA146)</f>
        <v/>
      </c>
      <c r="AE146" s="88" t="inlineStr">
        <is>
          <t>2-10 L
(10 L)</t>
        </is>
      </c>
      <c r="AF146" s="88">
        <f>R146/(0.1*X146)</f>
        <v/>
      </c>
      <c r="AG146" s="90">
        <f>R146/AH146</f>
        <v/>
      </c>
      <c r="AH146" s="31">
        <f>AA146*480</f>
        <v/>
      </c>
      <c r="AI146" s="88">
        <f>AG146/S146</f>
        <v/>
      </c>
      <c r="AJ146" s="88">
        <f>AG146/X146</f>
        <v/>
      </c>
      <c r="AK146" s="88">
        <f>((R146/(AA146*AB146))/S146)</f>
        <v/>
      </c>
      <c r="AL146" s="88">
        <f>((R146/(AA146*AB146))/X146)</f>
        <v/>
      </c>
      <c r="AM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N146" s="31" t="n">
        <v>15</v>
      </c>
      <c r="AO146" s="88">
        <f>((R146/(AA146*AN146))/U146)</f>
        <v/>
      </c>
      <c r="AP146" s="88">
        <f>((R146/(AA146*AN146))/Y146)</f>
        <v/>
      </c>
      <c r="AQ146" s="94" t="inlineStr">
        <is>
          <t>Condiciones de muestreo generales planteadas por defecto, pueden considerarse adecudadas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94" t="n"/>
      <c r="J147" s="152" t="n">
        <v>4</v>
      </c>
      <c r="K147" s="164" t="n">
        <v>208</v>
      </c>
      <c r="L147" s="94" t="inlineStr">
        <is>
          <t>MAP03</t>
        </is>
      </c>
      <c r="M147" s="25" t="inlineStr">
        <is>
          <t>0,01-0,2</t>
        </is>
      </c>
      <c r="N147" s="27" t="inlineStr">
        <is>
          <t>0,01-0,2 (MT044)</t>
        </is>
      </c>
      <c r="O147" s="27" t="inlineStr">
        <is>
          <t>NIOSH 1602</t>
        </is>
      </c>
      <c r="P147" s="31" t="n">
        <v>0.2</v>
      </c>
      <c r="R147" s="75" t="n">
        <v>50</v>
      </c>
      <c r="S147" t="n">
        <v>73</v>
      </c>
      <c r="U147" t="inlineStr">
        <is>
          <t>C1B, vía dérmica, VLI</t>
        </is>
      </c>
      <c r="V147" t="inlineStr">
        <is>
          <t>225-350-319-335- EUH019-EUH066</t>
        </is>
      </c>
      <c r="W147" t="inlineStr">
        <is>
          <t>Sí.</t>
        </is>
      </c>
      <c r="X147" s="18" t="n">
        <v>73</v>
      </c>
      <c r="Y147" s="18" t="n">
        <v>146</v>
      </c>
      <c r="Z147" t="inlineStr">
        <is>
          <t>Alemania</t>
        </is>
      </c>
      <c r="AA147" s="31" t="n">
        <v>0.2</v>
      </c>
      <c r="AB147" s="31" t="n">
        <v>120</v>
      </c>
      <c r="AC147" s="71">
        <f>R147/((0.1*S147)*AA147)</f>
        <v/>
      </c>
      <c r="AD147" s="71">
        <f>R147/(0.1*X147*AA147)</f>
        <v/>
      </c>
      <c r="AE147" s="88" t="inlineStr">
        <is>
          <t>0,5-15 L
(12 L)</t>
        </is>
      </c>
      <c r="AF147" s="88">
        <f>R147/(0.1*X147)</f>
        <v/>
      </c>
      <c r="AG147" s="90">
        <f>R147/AH147</f>
        <v/>
      </c>
      <c r="AH147" s="31">
        <f>AA147*480</f>
        <v/>
      </c>
      <c r="AI147" s="88">
        <f>AG147/S147</f>
        <v/>
      </c>
      <c r="AJ147" s="88">
        <f>AG147/X147</f>
        <v/>
      </c>
      <c r="AK147" s="88">
        <f>((R147/(AA147*AB147))/S147)</f>
        <v/>
      </c>
      <c r="AL147" s="88">
        <f>((R147/(AA147*AB147))/X147)</f>
        <v/>
      </c>
      <c r="AM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N147" s="31" t="n">
        <v>15</v>
      </c>
      <c r="AO147" s="88">
        <f>((R147/(AA147*AN147))/U147)</f>
        <v/>
      </c>
      <c r="AP147" s="88">
        <f>((R147/(AA147*AN147))/Y147)</f>
        <v/>
      </c>
      <c r="AQ147" s="94" t="inlineStr">
        <is>
          <t>Condiciones de muestreo generales planteadas por defecto, pueden considerarse adecudadas para comparativa con valor límite de corta duración.</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94" t="n"/>
      <c r="J148" s="152" t="n">
        <v>4</v>
      </c>
      <c r="K148" s="164" t="n">
        <v>208</v>
      </c>
      <c r="L148" s="94" t="inlineStr">
        <is>
          <t>MAP28</t>
        </is>
      </c>
      <c r="M148" s="25" t="inlineStr">
        <is>
          <t>0,01-0,2</t>
        </is>
      </c>
      <c r="N148" s="27" t="inlineStr">
        <is>
          <t>0,01-0,2 (MT044)</t>
        </is>
      </c>
      <c r="O148" s="27" t="inlineStr">
        <is>
          <t>NIOSH 1602</t>
        </is>
      </c>
      <c r="P148" s="31" t="n">
        <v>0.2</v>
      </c>
      <c r="R148" s="75" t="n">
        <v>50</v>
      </c>
      <c r="S148" t="n">
        <v>73</v>
      </c>
      <c r="U148" t="inlineStr">
        <is>
          <t>C1B, vía dérmica, VLI</t>
        </is>
      </c>
      <c r="V148" t="inlineStr">
        <is>
          <t>225-350-319-335- EUH019-EUH066</t>
        </is>
      </c>
      <c r="W148" t="inlineStr">
        <is>
          <t>Sí.</t>
        </is>
      </c>
      <c r="X148" s="18" t="n">
        <v>73</v>
      </c>
      <c r="Y148" s="18" t="n">
        <v>146</v>
      </c>
      <c r="Z148" t="inlineStr">
        <is>
          <t>Alemania</t>
        </is>
      </c>
      <c r="AA148" s="31" t="n">
        <v>0.2</v>
      </c>
      <c r="AB148" s="31" t="n">
        <v>120</v>
      </c>
      <c r="AC148" s="71">
        <f>R148/((0.1*S148)*AA148)</f>
        <v/>
      </c>
      <c r="AD148" s="71">
        <f>R148/(0.1*X148*AA148)</f>
        <v/>
      </c>
      <c r="AE148" s="88" t="inlineStr">
        <is>
          <t>0,5-15 L
(12 L)</t>
        </is>
      </c>
      <c r="AF148" s="88">
        <f>R148/(0.1*X148)</f>
        <v/>
      </c>
      <c r="AG148" s="90">
        <f>R148/AH148</f>
        <v/>
      </c>
      <c r="AH148" s="31">
        <f>AA148*480</f>
        <v/>
      </c>
      <c r="AI148" s="88">
        <f>AG148/S148</f>
        <v/>
      </c>
      <c r="AJ148" s="88">
        <f>AG148/X148</f>
        <v/>
      </c>
      <c r="AK148" s="88">
        <f>((R148/(AA148*AB148))/S148)</f>
        <v/>
      </c>
      <c r="AL148" s="88">
        <f>((R148/(AA148*AB148))/X148)</f>
        <v/>
      </c>
      <c r="AM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N148" s="31" t="n">
        <v>15</v>
      </c>
      <c r="AO148" s="88">
        <f>((R148/(AA148*AN148))/U148)</f>
        <v/>
      </c>
      <c r="AP148" s="88">
        <f>((R148/(AA148*AN148))/Y148)</f>
        <v/>
      </c>
      <c r="AQ148" s="94" t="inlineStr">
        <is>
          <t>Condiciones de muestreo generales planteadas por defecto, pueden considerarse adecudadas para comparativa con valor límite de corta duración.</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94" t="n"/>
      <c r="J149" s="152" t="n">
        <v>4</v>
      </c>
      <c r="K149" s="164" t="n">
        <v>208</v>
      </c>
      <c r="L149" s="94" t="inlineStr">
        <is>
          <t>MAP03</t>
        </is>
      </c>
      <c r="M149" s="25" t="inlineStr">
        <is>
          <t>0,01-0,2</t>
        </is>
      </c>
      <c r="N149" s="27" t="inlineStr">
        <is>
          <t>0,01-0,2 (MT044)</t>
        </is>
      </c>
      <c r="O149" s="27" t="inlineStr">
        <is>
          <t>NIOSH 1450</t>
        </is>
      </c>
      <c r="P149" s="31" t="n">
        <v>0.2</v>
      </c>
      <c r="R149" s="75" t="n">
        <v>100</v>
      </c>
      <c r="S149" t="n">
        <v>849</v>
      </c>
      <c r="T149" t="n">
        <v>1060</v>
      </c>
      <c r="V149" t="inlineStr">
        <is>
          <t>225-319-336-EUH066</t>
        </is>
      </c>
      <c r="AA149" s="31" t="n">
        <v>0.2</v>
      </c>
      <c r="AB149" s="31" t="n">
        <v>120</v>
      </c>
      <c r="AC149" s="71">
        <f>R149/((0.1*S149)*AA149)</f>
        <v/>
      </c>
      <c r="AD149" s="71">
        <f>R149/(0.1*X149*AA149)</f>
        <v/>
      </c>
      <c r="AE149" s="88" t="inlineStr">
        <is>
          <t>2-8 L
(8 L)</t>
        </is>
      </c>
      <c r="AF149" s="88">
        <f>R149/(0.1*X149)</f>
        <v/>
      </c>
      <c r="AG149" s="90">
        <f>R149/AH149</f>
        <v/>
      </c>
      <c r="AH149" s="31">
        <f>AA149*480</f>
        <v/>
      </c>
      <c r="AI149" s="88">
        <f>AG149/S149</f>
        <v/>
      </c>
      <c r="AJ149" s="88">
        <f>AG149/X149</f>
        <v/>
      </c>
      <c r="AK149" s="88">
        <f>((R149/(AA149*AB149))/S149)</f>
        <v/>
      </c>
      <c r="AL149" s="88">
        <f>((R149/(AA149*AB149))/X149)</f>
        <v/>
      </c>
      <c r="AM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49" s="31" t="n">
        <v>15</v>
      </c>
      <c r="AO149" s="88">
        <f>((R149/(AA149*AN149))/U149)</f>
        <v/>
      </c>
      <c r="AP149" s="88">
        <f>((R149/(AA149*AN149))/Y149)</f>
        <v/>
      </c>
      <c r="AQ149" s="94" t="inlineStr">
        <is>
          <t>Condiciones de muestreo generales planteadas por defecto, pueden considerarse adecudadas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94" t="n"/>
      <c r="J150" s="152" t="n">
        <v>4</v>
      </c>
      <c r="K150" s="164" t="n">
        <v>208</v>
      </c>
      <c r="L150" s="94" t="inlineStr">
        <is>
          <t>MAP28</t>
        </is>
      </c>
      <c r="M150" s="25" t="inlineStr">
        <is>
          <t>0,01-0,2</t>
        </is>
      </c>
      <c r="N150" s="27" t="inlineStr">
        <is>
          <t>0,01-0,2 (MT044)</t>
        </is>
      </c>
      <c r="O150" s="27" t="inlineStr">
        <is>
          <t>NIOSH 1450</t>
        </is>
      </c>
      <c r="P150" s="31" t="n">
        <v>0.2</v>
      </c>
      <c r="R150" s="75" t="n">
        <v>100</v>
      </c>
      <c r="S150" t="n">
        <v>849</v>
      </c>
      <c r="T150" t="n">
        <v>1060</v>
      </c>
      <c r="V150" t="inlineStr">
        <is>
          <t>225-319-336-EUH066</t>
        </is>
      </c>
      <c r="AA150" s="31" t="n">
        <v>0.2</v>
      </c>
      <c r="AB150" s="31" t="n">
        <v>120</v>
      </c>
      <c r="AC150" s="71">
        <f>R150/((0.1*S150)*AA150)</f>
        <v/>
      </c>
      <c r="AD150" s="71">
        <f>R150/(0.1*X150*AA150)</f>
        <v/>
      </c>
      <c r="AE150" s="88" t="inlineStr">
        <is>
          <t>2-8 L
(8 L)</t>
        </is>
      </c>
      <c r="AF150" s="88">
        <f>R150/(0.1*X150)</f>
        <v/>
      </c>
      <c r="AG150" s="90">
        <f>R150/AH150</f>
        <v/>
      </c>
      <c r="AH150" s="31">
        <f>AA150*480</f>
        <v/>
      </c>
      <c r="AI150" s="88">
        <f>AG150/S150</f>
        <v/>
      </c>
      <c r="AJ150" s="88">
        <f>AG150/X150</f>
        <v/>
      </c>
      <c r="AK150" s="88">
        <f>((R150/(AA150*AB150))/S150)</f>
        <v/>
      </c>
      <c r="AL150" s="88">
        <f>((R150/(AA150*AB150))/X150)</f>
        <v/>
      </c>
      <c r="AM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50" s="31" t="n">
        <v>15</v>
      </c>
      <c r="AO150" s="88">
        <f>((R150/(AA150*AN150))/U150)</f>
        <v/>
      </c>
      <c r="AP150" s="88">
        <f>((R150/(AA150*AN150))/Y150)</f>
        <v/>
      </c>
      <c r="AQ150" s="94" t="inlineStr">
        <is>
          <t>Condiciones de muestreo generales planteadas por defecto, pueden considerarse adecudadas para comparativa con valor límite de corta duración.</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94" t="n"/>
      <c r="J151" s="152" t="n">
        <v>4</v>
      </c>
      <c r="K151" s="164" t="n">
        <v>208</v>
      </c>
      <c r="L151" s="94" t="inlineStr">
        <is>
          <t>MAP28</t>
        </is>
      </c>
      <c r="M151" s="25" t="inlineStr">
        <is>
          <t>0,01-0,2</t>
        </is>
      </c>
      <c r="N151" s="27" t="inlineStr">
        <is>
          <t>0,01-0,2 (MT044)</t>
        </is>
      </c>
      <c r="O151" s="27" t="inlineStr">
        <is>
          <t>NIOSH 1300</t>
        </is>
      </c>
      <c r="P151" s="31" t="n">
        <v>0.2</v>
      </c>
      <c r="R151" s="75" t="n">
        <v>100</v>
      </c>
      <c r="S151" t="n">
        <v>83</v>
      </c>
      <c r="T151" t="n">
        <v>208</v>
      </c>
      <c r="U151" t="inlineStr">
        <is>
          <t>VLB, VLI</t>
        </is>
      </c>
      <c r="V151" t="inlineStr">
        <is>
          <t>225-332-319-336-351</t>
        </is>
      </c>
      <c r="AA151" s="31" t="n">
        <v>0.2</v>
      </c>
      <c r="AB151" s="31" t="n">
        <v>120</v>
      </c>
      <c r="AC151" s="71">
        <f>R151/((0.1*S151)*AA151)</f>
        <v/>
      </c>
      <c r="AD151" s="71">
        <f>R151/(0.1*X151*AA151)</f>
        <v/>
      </c>
      <c r="AE151" s="88" t="inlineStr">
        <is>
          <t>1-10 L
(10 L)</t>
        </is>
      </c>
      <c r="AF151" s="88">
        <f>R151/(0.1*X151)</f>
        <v/>
      </c>
      <c r="AG151" s="90">
        <f>R151/AH151</f>
        <v/>
      </c>
      <c r="AH151" s="31">
        <f>AA151*480</f>
        <v/>
      </c>
      <c r="AI151" s="88">
        <f>AG151/S151</f>
        <v/>
      </c>
      <c r="AJ151" s="88">
        <f>AG151/X151</f>
        <v/>
      </c>
      <c r="AK151" s="88">
        <f>((R151/(AA151*AB151))/S151)</f>
        <v/>
      </c>
      <c r="AL151" s="88">
        <f>((R151/(AA151*AB151))/X151)</f>
        <v/>
      </c>
      <c r="AM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N151" s="31" t="n">
        <v>15</v>
      </c>
      <c r="AO151" s="88">
        <f>((R151/(AA151*AN151))/U151)</f>
        <v/>
      </c>
      <c r="AP151" s="88">
        <f>((R151/(AA151*AN151))/Y151)</f>
        <v/>
      </c>
      <c r="AQ151" s="94" t="inlineStr">
        <is>
          <t>Condiciones de muestreo generales planteadas por defecto, pueden considerarse adecudadas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94" t="n"/>
      <c r="J152" s="152" t="n">
        <v>4</v>
      </c>
      <c r="K152" s="164" t="n">
        <v>208</v>
      </c>
      <c r="L152" s="94" t="inlineStr">
        <is>
          <t>MAP03</t>
        </is>
      </c>
      <c r="M152" s="25" t="inlineStr">
        <is>
          <t>0,01-0,2</t>
        </is>
      </c>
      <c r="N152" s="27" t="inlineStr">
        <is>
          <t>0,01-0,2 (MT044)</t>
        </is>
      </c>
      <c r="O152" s="27" t="inlineStr">
        <is>
          <t>NIOSH 1300</t>
        </is>
      </c>
      <c r="P152" s="31" t="n">
        <v>0.2</v>
      </c>
      <c r="R152" s="75" t="n">
        <v>100</v>
      </c>
      <c r="S152" t="n">
        <v>83</v>
      </c>
      <c r="T152" t="n">
        <v>208</v>
      </c>
      <c r="U152" t="inlineStr">
        <is>
          <t>VLB, VLI</t>
        </is>
      </c>
      <c r="V152" t="inlineStr">
        <is>
          <t>225-332-319-336-351</t>
        </is>
      </c>
      <c r="Z152" t="inlineStr">
        <is>
          <t xml:space="preserve"> </t>
        </is>
      </c>
      <c r="AA152" s="31" t="n">
        <v>0.2</v>
      </c>
      <c r="AB152" s="31" t="n">
        <v>120</v>
      </c>
      <c r="AC152" s="71">
        <f>R152/((0.1*S152)*AA152)</f>
        <v/>
      </c>
      <c r="AD152" s="71">
        <f>R152/(0.1*X152*AA152)</f>
        <v/>
      </c>
      <c r="AE152" s="88" t="inlineStr">
        <is>
          <t>1-10 L
(10 L)</t>
        </is>
      </c>
      <c r="AF152" s="88">
        <f>R152/(0.1*X152)</f>
        <v/>
      </c>
      <c r="AG152" s="90">
        <f>R152/AH152</f>
        <v/>
      </c>
      <c r="AH152" s="31">
        <f>AA152*480</f>
        <v/>
      </c>
      <c r="AI152" s="88">
        <f>AG152/S152</f>
        <v/>
      </c>
      <c r="AJ152" s="88">
        <f>AG152/X152</f>
        <v/>
      </c>
      <c r="AK152" s="88">
        <f>((R152/(AA152*AB152))/S152)</f>
        <v/>
      </c>
      <c r="AL152" s="88">
        <f>((R152/(AA152*AB152))/X152)</f>
        <v/>
      </c>
      <c r="AM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N152" s="31" t="n">
        <v>15</v>
      </c>
      <c r="AO152" s="88">
        <f>((R152/(AA152*AN152))/U152)</f>
        <v/>
      </c>
      <c r="AP152" s="88">
        <f>((R152/(AA152*AN152))/Y152)</f>
        <v/>
      </c>
      <c r="AQ152" s="94" t="inlineStr">
        <is>
          <t>Condiciones de muestreo generales planteadas por defecto, pueden considerarse adecudadas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94" t="n"/>
      <c r="J153" s="152" t="n">
        <v>7</v>
      </c>
      <c r="K153" s="164" t="n">
        <v>220</v>
      </c>
      <c r="L153" s="94" t="inlineStr">
        <is>
          <t>MAP30</t>
        </is>
      </c>
      <c r="M153" s="25" t="inlineStr">
        <is>
          <t>0,01-0,2</t>
        </is>
      </c>
      <c r="N153" s="27" t="inlineStr">
        <is>
          <t>0,01-0,2 (MT044)</t>
        </is>
      </c>
      <c r="O153" s="27" t="inlineStr">
        <is>
          <t>NIOSH 1501</t>
        </is>
      </c>
      <c r="P153" s="31" t="n">
        <v>0.2</v>
      </c>
      <c r="R153" s="75" t="n">
        <v>10</v>
      </c>
      <c r="S153" t="n">
        <v>192</v>
      </c>
      <c r="T153" t="n">
        <v>384</v>
      </c>
      <c r="U153" t="inlineStr">
        <is>
          <t>r, VLB, vía dérmica, VLI</t>
        </is>
      </c>
      <c r="V153" t="inlineStr">
        <is>
          <t>225-361d-304-373-315-336</t>
        </is>
      </c>
      <c r="AA153" s="31" t="n">
        <v>0.2</v>
      </c>
      <c r="AB153" s="31" t="n">
        <v>120</v>
      </c>
      <c r="AC153" s="71">
        <f>R153/((0.1*S153)*AA153)</f>
        <v/>
      </c>
      <c r="AD153" s="71">
        <f>R153/(0.1*X153*AA153)</f>
        <v/>
      </c>
      <c r="AE153" s="88" t="inlineStr">
        <is>
          <t>1-8 L
(8 L)</t>
        </is>
      </c>
      <c r="AF153" s="88">
        <f>R153/(0.1*X153)</f>
        <v/>
      </c>
      <c r="AG153" s="90">
        <f>R153/AH153</f>
        <v/>
      </c>
      <c r="AH153" s="31">
        <f>AA153*480</f>
        <v/>
      </c>
      <c r="AI153" s="88">
        <f>AG153/S153</f>
        <v/>
      </c>
      <c r="AJ153" s="88">
        <f>AG153/X153</f>
        <v/>
      </c>
      <c r="AK153" s="88">
        <f>((R153/(AA153*AB153))/S153)</f>
        <v/>
      </c>
      <c r="AL153" s="88">
        <f>((R153/(AA153*AB153))/X153)</f>
        <v/>
      </c>
      <c r="AM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3" s="31" t="n">
        <v>15</v>
      </c>
      <c r="AO153" s="88">
        <f>((R153/(AA153*AN153))/U153)</f>
        <v/>
      </c>
      <c r="AP153" s="88">
        <f>((R153/(AA153*AN153))/Y153)</f>
        <v/>
      </c>
      <c r="AQ153" s="94" t="inlineStr">
        <is>
          <t>Condiciones de muestreo generales planteadas por defecto, pueden considerarse adecudadas para comparativa con valor límite de corta duración.</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94" t="n"/>
      <c r="J154" s="152" t="n">
        <v>4</v>
      </c>
      <c r="K154" s="164" t="n">
        <v>208</v>
      </c>
      <c r="L154" s="94" t="inlineStr">
        <is>
          <t>MAP28</t>
        </is>
      </c>
      <c r="M154" s="25" t="inlineStr">
        <is>
          <t>0,01-0,2</t>
        </is>
      </c>
      <c r="N154" s="27" t="inlineStr">
        <is>
          <t>0,01-0,2 (MT044)</t>
        </is>
      </c>
      <c r="O154" s="27" t="inlineStr">
        <is>
          <t>NIOSH 1501</t>
        </is>
      </c>
      <c r="P154" s="31" t="n">
        <v>0.2</v>
      </c>
      <c r="R154" s="75" t="n">
        <v>10</v>
      </c>
      <c r="S154" t="n">
        <v>192</v>
      </c>
      <c r="T154" t="n">
        <v>384</v>
      </c>
      <c r="U154" t="inlineStr">
        <is>
          <t>r, VLB, vía dérmica, VLI</t>
        </is>
      </c>
      <c r="V154" t="inlineStr">
        <is>
          <t>225-361d-304-373-315-336</t>
        </is>
      </c>
      <c r="AA154" s="31" t="n">
        <v>0.2</v>
      </c>
      <c r="AB154" s="31" t="n">
        <v>120</v>
      </c>
      <c r="AC154" s="71">
        <f>R154/((0.1*S154)*AA154)</f>
        <v/>
      </c>
      <c r="AD154" s="71">
        <f>R154/(0.1*X154*AA154)</f>
        <v/>
      </c>
      <c r="AE154" s="88" t="inlineStr">
        <is>
          <t>1-8 L
(8 L)</t>
        </is>
      </c>
      <c r="AF154" s="88">
        <f>R154/(0.1*X154)</f>
        <v/>
      </c>
      <c r="AG154" s="90">
        <f>R154/AH154</f>
        <v/>
      </c>
      <c r="AH154" s="31">
        <f>AA154*480</f>
        <v/>
      </c>
      <c r="AI154" s="88">
        <f>AG154/S154</f>
        <v/>
      </c>
      <c r="AJ154" s="88">
        <f>AG154/X154</f>
        <v/>
      </c>
      <c r="AK154" s="88">
        <f>((R154/(AA154*AB154))/S154)</f>
        <v/>
      </c>
      <c r="AL154" s="88">
        <f>((R154/(AA154*AB154))/X154)</f>
        <v/>
      </c>
      <c r="AM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4" s="31" t="n">
        <v>15</v>
      </c>
      <c r="AO154" s="88">
        <f>((R154/(AA154*AN154))/U154)</f>
        <v/>
      </c>
      <c r="AP154" s="88">
        <f>((R154/(AA154*AN154))/Y154)</f>
        <v/>
      </c>
      <c r="AQ154" s="94" t="inlineStr">
        <is>
          <t>Condiciones de muestreo generales planteadas por defecto, pueden considerarse adecudadas para comparativa con valor límite de corta duración.</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94" t="n"/>
      <c r="J155" s="152" t="n">
        <v>7</v>
      </c>
      <c r="K155" s="164" t="n">
        <v>220</v>
      </c>
      <c r="L155" s="94" t="inlineStr">
        <is>
          <t>MAP06</t>
        </is>
      </c>
      <c r="M155" s="25" t="inlineStr">
        <is>
          <t>0,01-0,2</t>
        </is>
      </c>
      <c r="N155" s="27" t="inlineStr">
        <is>
          <t>0,01-0,2 (MT044)</t>
        </is>
      </c>
      <c r="O155" s="27" t="inlineStr">
        <is>
          <t>NIOSH 1501</t>
        </is>
      </c>
      <c r="P155" s="31" t="n">
        <v>0.2</v>
      </c>
      <c r="R155" s="75" t="n">
        <v>10</v>
      </c>
      <c r="S155" t="n">
        <v>192</v>
      </c>
      <c r="T155" t="n">
        <v>384</v>
      </c>
      <c r="U155" t="inlineStr">
        <is>
          <t>r, VLB, vía dérmica, VLI</t>
        </is>
      </c>
      <c r="V155" t="inlineStr">
        <is>
          <t>225-361d-304-373-315-336</t>
        </is>
      </c>
      <c r="AA155" s="31" t="n">
        <v>0.2</v>
      </c>
      <c r="AB155" s="31" t="n">
        <v>120</v>
      </c>
      <c r="AC155" s="71">
        <f>R155/((0.1*S155)*AA155)</f>
        <v/>
      </c>
      <c r="AD155" s="71">
        <f>R155/(0.1*X155*AA155)</f>
        <v/>
      </c>
      <c r="AE155" s="88" t="inlineStr">
        <is>
          <t>1-8 L
(8 L)</t>
        </is>
      </c>
      <c r="AF155" s="88">
        <f>R155/(0.1*X155)</f>
        <v/>
      </c>
      <c r="AG155" s="90">
        <f>R155/AH155</f>
        <v/>
      </c>
      <c r="AH155" s="31">
        <f>AA155*480</f>
        <v/>
      </c>
      <c r="AI155" s="88">
        <f>AG155/S155</f>
        <v/>
      </c>
      <c r="AJ155" s="88">
        <f>AG155/X155</f>
        <v/>
      </c>
      <c r="AK155" s="88">
        <f>((R155/(AA155*AB155))/S155)</f>
        <v/>
      </c>
      <c r="AL155" s="88">
        <f>((R155/(AA155*AB155))/X155)</f>
        <v/>
      </c>
      <c r="AM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5" s="31" t="n">
        <v>15</v>
      </c>
      <c r="AO155" s="88">
        <f>((R155/(AA155*AN155))/U155)</f>
        <v/>
      </c>
      <c r="AP155" s="88">
        <f>((R155/(AA155*AN155))/Y155)</f>
        <v/>
      </c>
      <c r="AQ155" s="94" t="inlineStr">
        <is>
          <t>Condiciones de muestreo generales planteadas por defecto, pueden considerarse adecudadas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94" t="n"/>
      <c r="J156" s="152" t="n">
        <v>4</v>
      </c>
      <c r="K156" s="164" t="n">
        <v>208</v>
      </c>
      <c r="L156" s="94" t="inlineStr">
        <is>
          <t>MAP03</t>
        </is>
      </c>
      <c r="M156" s="25" t="inlineStr">
        <is>
          <t>0,01-0,2</t>
        </is>
      </c>
      <c r="N156" s="27" t="inlineStr">
        <is>
          <t>0,01-0,2 (MT044)</t>
        </is>
      </c>
      <c r="O156" s="27" t="inlineStr">
        <is>
          <t>NIOSH 1501</t>
        </is>
      </c>
      <c r="P156" s="31" t="n">
        <v>0.2</v>
      </c>
      <c r="R156" s="75" t="n">
        <v>10</v>
      </c>
      <c r="S156" t="n">
        <v>192</v>
      </c>
      <c r="T156" t="n">
        <v>384</v>
      </c>
      <c r="U156" t="inlineStr">
        <is>
          <t>r, VLB, vía dérmica, VLI</t>
        </is>
      </c>
      <c r="V156" t="inlineStr">
        <is>
          <t>225-361d-304-373-315-336</t>
        </is>
      </c>
      <c r="AA156" s="31" t="n">
        <v>0.2</v>
      </c>
      <c r="AB156" s="31" t="n">
        <v>120</v>
      </c>
      <c r="AC156" s="71">
        <f>R156/((0.1*S156)*AA156)</f>
        <v/>
      </c>
      <c r="AD156" s="71">
        <f>R156/(0.1*X156*AA156)</f>
        <v/>
      </c>
      <c r="AE156" s="88" t="inlineStr">
        <is>
          <t>1-8 L
(8 L)</t>
        </is>
      </c>
      <c r="AF156" s="88">
        <f>R156/(0.1*X156)</f>
        <v/>
      </c>
      <c r="AG156" s="90">
        <f>R156/AH156</f>
        <v/>
      </c>
      <c r="AH156" s="31">
        <f>AA156*480</f>
        <v/>
      </c>
      <c r="AI156" s="88">
        <f>AG156/S156</f>
        <v/>
      </c>
      <c r="AJ156" s="88">
        <f>AG156/X156</f>
        <v/>
      </c>
      <c r="AK156" s="88">
        <f>((R156/(AA156*AB156))/S156)</f>
        <v/>
      </c>
      <c r="AL156" s="88">
        <f>((R156/(AA156*AB156))/X156)</f>
        <v/>
      </c>
      <c r="AM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6" s="31" t="n">
        <v>15</v>
      </c>
      <c r="AO156" s="88">
        <f>((R156/(AA156*AN156))/U156)</f>
        <v/>
      </c>
      <c r="AP156" s="88">
        <f>((R156/(AA156*AN156))/Y156)</f>
        <v/>
      </c>
      <c r="AQ156" s="94" t="inlineStr">
        <is>
          <t>Condiciones de muestreo generales planteadas por defecto, pueden considerarse adecudadas para comparativa con valor límite de corta duración.</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94" t="n"/>
      <c r="J157" s="152" t="n">
        <v>4</v>
      </c>
      <c r="K157" s="164" t="n">
        <v>208</v>
      </c>
      <c r="L157" s="94" t="inlineStr">
        <is>
          <t>MAP03</t>
        </is>
      </c>
      <c r="M157" s="25" t="inlineStr">
        <is>
          <t>0,01-0,2</t>
        </is>
      </c>
      <c r="N157" s="27" t="inlineStr">
        <is>
          <t>0,01-0,2 (MT044)</t>
        </is>
      </c>
      <c r="O157" s="27" t="inlineStr">
        <is>
          <t>NIOSH 1500</t>
        </is>
      </c>
      <c r="P157" s="31" t="n">
        <v>0.2</v>
      </c>
      <c r="R157" s="75" t="n">
        <v>10</v>
      </c>
      <c r="S157" t="n">
        <v>1420</v>
      </c>
      <c r="V157" t="inlineStr">
        <is>
          <t>225-304-315-336-400-410</t>
        </is>
      </c>
      <c r="X157" s="18" t="n">
        <v>1420</v>
      </c>
      <c r="Y157" s="18" t="n">
        <v>1775</v>
      </c>
      <c r="Z157" t="inlineStr">
        <is>
          <t>Bélgica</t>
        </is>
      </c>
      <c r="AA157" s="31" t="n">
        <v>0.2</v>
      </c>
      <c r="AB157" s="31" t="n">
        <v>120</v>
      </c>
      <c r="AC157" s="71">
        <f>R157/((0.1*S157)*AA157)</f>
        <v/>
      </c>
      <c r="AD157" s="71">
        <f>R157/(0.1*X157*AA157)</f>
        <v/>
      </c>
      <c r="AE157" s="88" t="inlineStr">
        <is>
          <t>(4 L)</t>
        </is>
      </c>
      <c r="AF157" s="88">
        <f>R157/(0.1*X157)</f>
        <v/>
      </c>
      <c r="AG157" s="90">
        <f>R157/AH157</f>
        <v/>
      </c>
      <c r="AH157" s="31">
        <f>AA157*480</f>
        <v/>
      </c>
      <c r="AI157" s="88">
        <f>AG157/S157</f>
        <v/>
      </c>
      <c r="AJ157" s="88">
        <f>AG157/X157</f>
        <v/>
      </c>
      <c r="AK157" s="88">
        <f>((R157/(AA157*AB157))/S157)</f>
        <v/>
      </c>
      <c r="AL157" s="88">
        <f>((R157/(AA157*AB157))/X157)</f>
        <v/>
      </c>
      <c r="AM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7" s="31" t="n">
        <v>15</v>
      </c>
      <c r="AO157" s="88">
        <f>((R157/(AA157*AN157))/U157)</f>
        <v/>
      </c>
      <c r="AP157" s="88">
        <f>((R157/(AA157*AN157))/Y157)</f>
        <v/>
      </c>
      <c r="AQ157" s="94" t="inlineStr">
        <is>
          <t>Condiciones de muestreo generales planteadas por defecto, pueden considerarse adecudadas para comparativa con valor límite de corta duración.</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94" t="n"/>
      <c r="J158" s="152" t="n">
        <v>7</v>
      </c>
      <c r="K158" s="164" t="n">
        <v>220</v>
      </c>
      <c r="L158" s="94" t="inlineStr">
        <is>
          <t>MAP30</t>
        </is>
      </c>
      <c r="M158" s="25" t="inlineStr">
        <is>
          <t>0,01-0,2</t>
        </is>
      </c>
      <c r="N158" s="27" t="inlineStr">
        <is>
          <t>0,01-0,2 (MT044)</t>
        </is>
      </c>
      <c r="O158" s="27" t="inlineStr">
        <is>
          <t>NIOSH 1500</t>
        </is>
      </c>
      <c r="P158" s="31" t="n">
        <v>0.2</v>
      </c>
      <c r="R158" s="75" t="n">
        <v>10</v>
      </c>
      <c r="S158" t="n">
        <v>1420</v>
      </c>
      <c r="V158" t="inlineStr">
        <is>
          <t>225-304-315-336-400-410</t>
        </is>
      </c>
      <c r="X158" s="18" t="n">
        <v>1420</v>
      </c>
      <c r="Y158" s="18" t="n">
        <v>1775</v>
      </c>
      <c r="Z158" t="inlineStr">
        <is>
          <t>Bélgica</t>
        </is>
      </c>
      <c r="AA158" s="31" t="n">
        <v>0.2</v>
      </c>
      <c r="AB158" s="31" t="n">
        <v>120</v>
      </c>
      <c r="AC158" s="71">
        <f>R158/((0.1*S158)*AA158)</f>
        <v/>
      </c>
      <c r="AD158" s="71">
        <f>R158/(0.1*X158*AA158)</f>
        <v/>
      </c>
      <c r="AE158" s="88" t="inlineStr">
        <is>
          <t>(4 L)</t>
        </is>
      </c>
      <c r="AF158" s="88">
        <f>R158/(0.1*X158)</f>
        <v/>
      </c>
      <c r="AG158" s="90">
        <f>R158/AH158</f>
        <v/>
      </c>
      <c r="AH158" s="31">
        <f>AA158*480</f>
        <v/>
      </c>
      <c r="AI158" s="88">
        <f>AG158/S158</f>
        <v/>
      </c>
      <c r="AJ158" s="88">
        <f>AG158/X158</f>
        <v/>
      </c>
      <c r="AK158" s="88">
        <f>((R158/(AA158*AB158))/S158)</f>
        <v/>
      </c>
      <c r="AL158" s="88">
        <f>((R158/(AA158*AB158))/X158)</f>
        <v/>
      </c>
      <c r="AM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8" s="31" t="n">
        <v>15</v>
      </c>
      <c r="AO158" s="88">
        <f>((R158/(AA158*AN158))/U158)</f>
        <v/>
      </c>
      <c r="AP158" s="88">
        <f>((R158/(AA158*AN158))/Y158)</f>
        <v/>
      </c>
      <c r="AQ158" s="94" t="inlineStr">
        <is>
          <t>Condiciones de muestreo generales planteadas por defecto, pueden considerarse adecudadas para comparativa con valor límite de corta duración.</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94" t="n"/>
      <c r="J159" s="152" t="n">
        <v>4</v>
      </c>
      <c r="K159" s="164" t="n">
        <v>208</v>
      </c>
      <c r="L159" s="94" t="inlineStr">
        <is>
          <t>MAP28</t>
        </is>
      </c>
      <c r="M159" s="25" t="inlineStr">
        <is>
          <t>0,01-0,2</t>
        </is>
      </c>
      <c r="N159" s="27" t="inlineStr">
        <is>
          <t>0,01-0,2 (MT044)</t>
        </is>
      </c>
      <c r="O159" s="27" t="inlineStr">
        <is>
          <t>NIOSH 1500</t>
        </is>
      </c>
      <c r="P159" s="31" t="n">
        <v>0.2</v>
      </c>
      <c r="R159" s="75" t="n">
        <v>10</v>
      </c>
      <c r="S159" t="n">
        <v>1420</v>
      </c>
      <c r="V159" t="inlineStr">
        <is>
          <t>225-304-315-336-400-410</t>
        </is>
      </c>
      <c r="X159" s="18" t="n">
        <v>1420</v>
      </c>
      <c r="Y159" s="18" t="n">
        <v>1775</v>
      </c>
      <c r="Z159" t="inlineStr">
        <is>
          <t>Bélgica</t>
        </is>
      </c>
      <c r="AA159" s="31" t="n">
        <v>0.2</v>
      </c>
      <c r="AB159" s="31" t="n">
        <v>120</v>
      </c>
      <c r="AC159" s="71">
        <f>R159/((0.1*S159)*AA159)</f>
        <v/>
      </c>
      <c r="AD159" s="71">
        <f>R159/(0.1*X159*AA159)</f>
        <v/>
      </c>
      <c r="AE159" s="88" t="inlineStr">
        <is>
          <t>(4 L)</t>
        </is>
      </c>
      <c r="AF159" s="88">
        <f>R159/(0.1*X159)</f>
        <v/>
      </c>
      <c r="AG159" s="90">
        <f>R159/AH159</f>
        <v/>
      </c>
      <c r="AH159" s="31">
        <f>AA159*480</f>
        <v/>
      </c>
      <c r="AI159" s="88">
        <f>AG159/S159</f>
        <v/>
      </c>
      <c r="AJ159" s="88">
        <f>AG159/X159</f>
        <v/>
      </c>
      <c r="AK159" s="88">
        <f>((R159/(AA159*AB159))/S159)</f>
        <v/>
      </c>
      <c r="AL159" s="88">
        <f>((R159/(AA159*AB159))/X159)</f>
        <v/>
      </c>
      <c r="AM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9" s="31" t="n">
        <v>15</v>
      </c>
      <c r="AO159" s="88">
        <f>((R159/(AA159*AN159))/U159)</f>
        <v/>
      </c>
      <c r="AP159" s="88">
        <f>((R159/(AA159*AN159))/Y159)</f>
        <v/>
      </c>
      <c r="AQ159" s="94" t="inlineStr">
        <is>
          <t>Condiciones de muestreo generales planteadas por defecto, pueden considerarse adecudadas para comparativa con valor límite de corta duración.</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94" t="n"/>
      <c r="J160" s="152" t="n">
        <v>7</v>
      </c>
      <c r="K160" s="164" t="n">
        <v>220</v>
      </c>
      <c r="L160" s="94" t="inlineStr">
        <is>
          <t>MAP06</t>
        </is>
      </c>
      <c r="M160" s="25" t="inlineStr">
        <is>
          <t>0,01-0,2</t>
        </is>
      </c>
      <c r="N160" s="27" t="inlineStr">
        <is>
          <t>0,01-0,2 (MT044)</t>
        </is>
      </c>
      <c r="O160" s="27" t="inlineStr">
        <is>
          <t>NIOSH 1500</t>
        </is>
      </c>
      <c r="P160" s="31" t="n">
        <v>0.2</v>
      </c>
      <c r="R160" s="75" t="n">
        <v>10</v>
      </c>
      <c r="S160" t="n">
        <v>1420</v>
      </c>
      <c r="V160" t="inlineStr">
        <is>
          <t>225-304-315-336-400-410</t>
        </is>
      </c>
      <c r="X160" s="18" t="n">
        <v>1420</v>
      </c>
      <c r="Y160" s="18" t="n">
        <v>1775</v>
      </c>
      <c r="Z160" t="inlineStr">
        <is>
          <t>Bélgica</t>
        </is>
      </c>
      <c r="AA160" s="31" t="n">
        <v>0.2</v>
      </c>
      <c r="AB160" s="31" t="n">
        <v>120</v>
      </c>
      <c r="AC160" s="71">
        <f>R160/((0.1*S160)*AA160)</f>
        <v/>
      </c>
      <c r="AD160" s="71">
        <f>R160/(0.1*X160*AA160)</f>
        <v/>
      </c>
      <c r="AE160" s="88" t="inlineStr">
        <is>
          <t>(4 L)</t>
        </is>
      </c>
      <c r="AF160" s="88">
        <f>R160/(0.1*X160)</f>
        <v/>
      </c>
      <c r="AG160" s="90">
        <f>R160/AH160</f>
        <v/>
      </c>
      <c r="AH160" s="31">
        <f>AA160*480</f>
        <v/>
      </c>
      <c r="AI160" s="88">
        <f>AG160/S160</f>
        <v/>
      </c>
      <c r="AJ160" s="88">
        <f>AG160/X160</f>
        <v/>
      </c>
      <c r="AK160" s="88">
        <f>((R160/(AA160*AB160))/S160)</f>
        <v/>
      </c>
      <c r="AL160" s="88">
        <f>((R160/(AA160*AB160))/X160)</f>
        <v/>
      </c>
      <c r="AM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0" s="31" t="n">
        <v>15</v>
      </c>
      <c r="AO160" s="88">
        <f>((R160/(AA160*AN160))/U160)</f>
        <v/>
      </c>
      <c r="AP160" s="88">
        <f>((R160/(AA160*AN160))/Y160)</f>
        <v/>
      </c>
      <c r="AQ160" s="94" t="inlineStr">
        <is>
          <t>Condiciones de muestreo generales planteadas por defecto, pueden considerarse adecudadas para comparativa con valor límite de corta duración.</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94" t="n"/>
      <c r="J161" s="152" t="n">
        <v>4</v>
      </c>
      <c r="K161" s="164" t="n">
        <v>208</v>
      </c>
      <c r="L161" s="94" t="inlineStr">
        <is>
          <t>MAP28</t>
        </is>
      </c>
      <c r="M161" s="25" t="inlineStr">
        <is>
          <t>0,01-0,2</t>
        </is>
      </c>
      <c r="N161" s="27" t="inlineStr">
        <is>
          <t>0,01-0,2 (MT044)</t>
        </is>
      </c>
      <c r="O161" s="27" t="inlineStr">
        <is>
          <t>NIOSH 1450</t>
        </is>
      </c>
      <c r="P161" s="31" t="n">
        <v>0.2</v>
      </c>
      <c r="R161" s="75" t="n">
        <v>100</v>
      </c>
      <c r="S161" t="n">
        <v>241</v>
      </c>
      <c r="T161" s="18" t="n">
        <v>723</v>
      </c>
      <c r="U161" s="18" t="inlineStr">
        <is>
          <t>VLI</t>
        </is>
      </c>
      <c r="V161" s="18" t="inlineStr">
        <is>
          <t>225-EUH066</t>
        </is>
      </c>
      <c r="W161" s="18" t="n"/>
      <c r="AA161" s="31" t="n">
        <v>0.2</v>
      </c>
      <c r="AB161" s="31" t="n">
        <v>120</v>
      </c>
      <c r="AC161" s="71">
        <f>R161/((0.1*S161)*AA161)</f>
        <v/>
      </c>
      <c r="AD161" s="71">
        <f>R161/(0.1*X161*AA161)</f>
        <v/>
      </c>
      <c r="AE161" s="88" t="inlineStr">
        <is>
          <t>2-20 L
(12 L)</t>
        </is>
      </c>
      <c r="AF161" s="88">
        <f>R161/(0.1*X161)</f>
        <v/>
      </c>
      <c r="AG161" s="90">
        <f>R161/AH161</f>
        <v/>
      </c>
      <c r="AH161" s="31">
        <f>AA161*480</f>
        <v/>
      </c>
      <c r="AI161" s="88">
        <f>AG161/S161</f>
        <v/>
      </c>
      <c r="AJ161" s="88">
        <f>AG161/X161</f>
        <v/>
      </c>
      <c r="AK161" s="88">
        <f>((R161/(AA161*AB161))/S161)</f>
        <v/>
      </c>
      <c r="AL161" s="88">
        <f>((R161/(AA161*AB161))/X161)</f>
        <v/>
      </c>
      <c r="AM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1" s="31" t="n">
        <v>15</v>
      </c>
      <c r="AO161" s="88">
        <f>((R161/(AA161*AN161))/U161)</f>
        <v/>
      </c>
      <c r="AP161" s="88">
        <f>((R161/(AA161*AN161))/Y161)</f>
        <v/>
      </c>
      <c r="AQ161" s="94" t="inlineStr">
        <is>
          <t>Condiciones de muestreo generales planteadas por defecto, pueden considerarse adecudadas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94" t="n"/>
      <c r="J162" s="152" t="n">
        <v>4</v>
      </c>
      <c r="K162" s="164" t="n">
        <v>208</v>
      </c>
      <c r="L162" s="94" t="inlineStr">
        <is>
          <t>MAP03</t>
        </is>
      </c>
      <c r="M162" s="25" t="inlineStr">
        <is>
          <t>0,01-0,2</t>
        </is>
      </c>
      <c r="N162" s="27" t="inlineStr">
        <is>
          <t>0,01-0,2 (MT044)</t>
        </is>
      </c>
      <c r="O162" s="27" t="inlineStr">
        <is>
          <t>NIOSH 1450</t>
        </is>
      </c>
      <c r="P162" s="31" t="n">
        <v>0.2</v>
      </c>
      <c r="R162" s="75" t="n">
        <v>100</v>
      </c>
      <c r="S162" t="n">
        <v>241</v>
      </c>
      <c r="T162" s="18" t="n">
        <v>723</v>
      </c>
      <c r="U162" s="18" t="inlineStr">
        <is>
          <t>VLI</t>
        </is>
      </c>
      <c r="V162" s="18" t="inlineStr">
        <is>
          <t>225-EUH066</t>
        </is>
      </c>
      <c r="W162" s="18" t="n"/>
      <c r="AA162" s="31" t="n">
        <v>0.2</v>
      </c>
      <c r="AB162" s="31" t="n">
        <v>120</v>
      </c>
      <c r="AC162" s="71">
        <f>R162/((0.1*S162)*AA162)</f>
        <v/>
      </c>
      <c r="AD162" s="71">
        <f>R162/(0.1*X162*AA162)</f>
        <v/>
      </c>
      <c r="AE162" s="88" t="inlineStr">
        <is>
          <t>2-20 L
(12 L)</t>
        </is>
      </c>
      <c r="AF162" s="88">
        <f>R162/(0.1*X162)</f>
        <v/>
      </c>
      <c r="AG162" s="90">
        <f>R162/AH162</f>
        <v/>
      </c>
      <c r="AH162" s="31">
        <f>AA162*480</f>
        <v/>
      </c>
      <c r="AI162" s="88">
        <f>AG162/S162</f>
        <v/>
      </c>
      <c r="AJ162" s="88">
        <f>AG162/X162</f>
        <v/>
      </c>
      <c r="AK162" s="88">
        <f>((R162/(AA162*AB162))/S162)</f>
        <v/>
      </c>
      <c r="AL162" s="88">
        <f>((R162/(AA162*AB162))/X162)</f>
        <v/>
      </c>
      <c r="AM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2" s="31" t="n">
        <v>15</v>
      </c>
      <c r="AO162" s="88">
        <f>((R162/(AA162*AN162))/U162)</f>
        <v/>
      </c>
      <c r="AP162" s="88">
        <f>((R162/(AA162*AN162))/Y162)</f>
        <v/>
      </c>
      <c r="AQ162" s="94" t="inlineStr">
        <is>
          <t>Condiciones de muestreo generales planteadas por defecto, pueden considerarse adecudadas para comparativa con valor límite de corta duración.</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94" t="n"/>
      <c r="J163" s="152" t="n">
        <v>4</v>
      </c>
      <c r="K163" s="164" t="n">
        <v>208</v>
      </c>
      <c r="L163" s="94" t="inlineStr">
        <is>
          <t>MAP28</t>
        </is>
      </c>
      <c r="M163" s="25" t="inlineStr">
        <is>
          <t>0,01-0,2</t>
        </is>
      </c>
      <c r="N163" s="27" t="inlineStr">
        <is>
          <t>0,01-0,2 (MT044)</t>
        </is>
      </c>
      <c r="O163" s="27" t="inlineStr">
        <is>
          <t>NIOSH 1402</t>
        </is>
      </c>
      <c r="P163" s="31" t="n">
        <v>0.2</v>
      </c>
      <c r="R163" s="75" t="n">
        <v>100</v>
      </c>
      <c r="S163" t="n">
        <v>106</v>
      </c>
      <c r="T163" s="18" t="n">
        <v>170</v>
      </c>
      <c r="U163" s="18" t="inlineStr">
        <is>
          <t>vía dérmica</t>
        </is>
      </c>
      <c r="V163" s="18" t="inlineStr">
        <is>
          <t>226-335</t>
        </is>
      </c>
      <c r="W163" s="18" t="n"/>
      <c r="AA163" s="31" t="n">
        <v>0.2</v>
      </c>
      <c r="AB163" s="31" t="n">
        <v>120</v>
      </c>
      <c r="AC163" s="71">
        <f>R163/((0.1*S163)*AA163)</f>
        <v/>
      </c>
      <c r="AD163" s="71">
        <f>R163/(0.1*X163*AA163)</f>
        <v/>
      </c>
      <c r="AE163" s="88" t="inlineStr">
        <is>
          <t>1-10 L
(10 L)</t>
        </is>
      </c>
      <c r="AF163" s="88">
        <f>R163/(0.1*X163)</f>
        <v/>
      </c>
      <c r="AG163" s="90">
        <f>R163/AH163</f>
        <v/>
      </c>
      <c r="AH163" s="31">
        <f>AA163*480</f>
        <v/>
      </c>
      <c r="AI163" s="88">
        <f>AG163/S163</f>
        <v/>
      </c>
      <c r="AJ163" s="88">
        <f>AG163/X163</f>
        <v/>
      </c>
      <c r="AK163" s="88">
        <f>((R163/(AA163*AB163))/S163)</f>
        <v/>
      </c>
      <c r="AL163" s="88">
        <f>((R163/(AA163*AB163))/X163)</f>
        <v/>
      </c>
      <c r="AM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3" s="31" t="n">
        <v>15</v>
      </c>
      <c r="AO163" s="88">
        <f>((R163/(AA163*AN163))/U163)</f>
        <v/>
      </c>
      <c r="AP163" s="88">
        <f>((R163/(AA163*AN163))/Y163)</f>
        <v/>
      </c>
      <c r="AQ163" s="94" t="inlineStr">
        <is>
          <t>Condiciones de muestreo generales planteadas por defecto, pueden considerarse adecudadas para comparativa con valor límite de corta duración.</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94" t="n"/>
      <c r="J164" s="152" t="n">
        <v>4</v>
      </c>
      <c r="K164" s="164" t="n">
        <v>208</v>
      </c>
      <c r="L164" s="94" t="inlineStr">
        <is>
          <t>MAP03</t>
        </is>
      </c>
      <c r="M164" s="25" t="inlineStr">
        <is>
          <t>0,01-0,2</t>
        </is>
      </c>
      <c r="N164" s="27" t="inlineStr">
        <is>
          <t>0,01-0,2 (MT044)</t>
        </is>
      </c>
      <c r="O164" s="27" t="inlineStr">
        <is>
          <t>NIOSH 1402</t>
        </is>
      </c>
      <c r="P164" s="31" t="n">
        <v>0.2</v>
      </c>
      <c r="R164" s="75" t="n">
        <v>100</v>
      </c>
      <c r="S164" t="n">
        <v>106</v>
      </c>
      <c r="T164" s="18" t="n">
        <v>170</v>
      </c>
      <c r="U164" s="18" t="inlineStr">
        <is>
          <t>vía dérmica</t>
        </is>
      </c>
      <c r="V164" s="18" t="inlineStr">
        <is>
          <t>226-335</t>
        </is>
      </c>
      <c r="W164" s="18" t="n"/>
      <c r="AA164" s="31" t="n">
        <v>0.2</v>
      </c>
      <c r="AB164" s="31" t="n">
        <v>120</v>
      </c>
      <c r="AC164" s="71">
        <f>R164/((0.1*S164)*AA164)</f>
        <v/>
      </c>
      <c r="AD164" s="71">
        <f>R164/(0.1*X164*AA164)</f>
        <v/>
      </c>
      <c r="AE164" s="88" t="inlineStr">
        <is>
          <t>1-10 L
(10 L)</t>
        </is>
      </c>
      <c r="AF164" s="88">
        <f>R164/(0.1*X164)</f>
        <v/>
      </c>
      <c r="AG164" s="90">
        <f>R164/AH164</f>
        <v/>
      </c>
      <c r="AH164" s="31">
        <f>AA164*480</f>
        <v/>
      </c>
      <c r="AI164" s="88">
        <f>AG164/S164</f>
        <v/>
      </c>
      <c r="AJ164" s="88">
        <f>AG164/X164</f>
        <v/>
      </c>
      <c r="AK164" s="88">
        <f>((R164/(AA164*AB164))/S164)</f>
        <v/>
      </c>
      <c r="AL164" s="88">
        <f>((R164/(AA164*AB164))/X164)</f>
        <v/>
      </c>
      <c r="AM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4" s="31" t="n">
        <v>15</v>
      </c>
      <c r="AO164" s="88">
        <f>((R164/(AA164*AN164))/U164)</f>
        <v/>
      </c>
      <c r="AP164" s="88">
        <f>((R164/(AA164*AN164))/Y164)</f>
        <v/>
      </c>
      <c r="AQ164" s="94" t="inlineStr">
        <is>
          <t>Condiciones de muestreo generales planteadas por defecto, pueden considerarse adecudadas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94" t="n"/>
      <c r="J165" s="152" t="n">
        <v>4</v>
      </c>
      <c r="K165" s="164" t="n">
        <v>208</v>
      </c>
      <c r="L165" s="94" t="inlineStr">
        <is>
          <t>MAP03</t>
        </is>
      </c>
      <c r="M165" s="25" t="inlineStr">
        <is>
          <t>0,01-0,2</t>
        </is>
      </c>
      <c r="N165" s="27" t="inlineStr">
        <is>
          <t>0,01-0,2 (MT044)</t>
        </is>
      </c>
      <c r="O165" s="27" t="inlineStr">
        <is>
          <t>NIOSH 1003</t>
        </is>
      </c>
      <c r="P165" s="31" t="n">
        <v>0.2</v>
      </c>
      <c r="R165" s="75" t="n">
        <v>100</v>
      </c>
      <c r="S165" t="n">
        <v>138</v>
      </c>
      <c r="T165" s="18" t="n">
        <v>275</v>
      </c>
      <c r="U165" s="18" t="inlineStr">
        <is>
          <t>ae, VLB, vía dérmica, VLI</t>
        </is>
      </c>
      <c r="V165" s="18" t="inlineStr">
        <is>
          <t>351-411</t>
        </is>
      </c>
      <c r="W165" s="18" t="n"/>
      <c r="AA165" s="31" t="n">
        <v>0.2</v>
      </c>
      <c r="AB165" s="31" t="n">
        <v>120</v>
      </c>
      <c r="AC165" s="71">
        <f>R165/((0.1*S165)*AA165)</f>
        <v/>
      </c>
      <c r="AD165" s="71">
        <f>R165/(0.1*X165*AA165)</f>
        <v/>
      </c>
      <c r="AE165" s="88" t="inlineStr">
        <is>
          <t>5-25 L
(12 L)</t>
        </is>
      </c>
      <c r="AF165" s="88">
        <f>R165/(0.1*X165)</f>
        <v/>
      </c>
      <c r="AG165" s="90">
        <f>R165/AH165</f>
        <v/>
      </c>
      <c r="AH165" s="31">
        <f>AA165*480</f>
        <v/>
      </c>
      <c r="AI165" s="88">
        <f>AG165/S165</f>
        <v/>
      </c>
      <c r="AJ165" s="88">
        <f>AG165/X165</f>
        <v/>
      </c>
      <c r="AK165" s="88">
        <f>((R165/(AA165*AB165))/S165)</f>
        <v/>
      </c>
      <c r="AL165" s="88">
        <f>((R165/(AA165*AB165))/X165)</f>
        <v/>
      </c>
      <c r="AM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N165" s="31" t="n">
        <v>15</v>
      </c>
      <c r="AO165" s="88">
        <f>((R165/(AA165*AN165))/U165)</f>
        <v/>
      </c>
      <c r="AP165" s="88">
        <f>((R165/(AA165*AN165))/Y165)</f>
        <v/>
      </c>
      <c r="AQ165" s="94" t="inlineStr">
        <is>
          <t>Condiciones de muestreo generales planteadas por defecto, pueden considerarse adecudadas para comparativa con valor límite de corta duración.</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94" t="n"/>
      <c r="J166" s="152" t="n">
        <v>4</v>
      </c>
      <c r="K166" s="164" t="n">
        <v>208</v>
      </c>
      <c r="L166" s="94" t="inlineStr">
        <is>
          <t>MAP28</t>
        </is>
      </c>
      <c r="M166" s="25" t="inlineStr">
        <is>
          <t>0,01-0,2</t>
        </is>
      </c>
      <c r="N166" s="27" t="inlineStr">
        <is>
          <t>0,01-0,2 (MT044)</t>
        </is>
      </c>
      <c r="O166" s="27" t="inlineStr">
        <is>
          <t>NIOSH 1003</t>
        </is>
      </c>
      <c r="P166" s="31" t="n">
        <v>0.2</v>
      </c>
      <c r="R166" s="75" t="n">
        <v>100</v>
      </c>
      <c r="S166" t="n">
        <v>138</v>
      </c>
      <c r="T166" s="18" t="n">
        <v>275</v>
      </c>
      <c r="U166" s="18" t="inlineStr">
        <is>
          <t>ae, VLB, vía dérmica, VLI</t>
        </is>
      </c>
      <c r="V166" s="18" t="inlineStr">
        <is>
          <t>351-411</t>
        </is>
      </c>
      <c r="W166" s="18" t="n"/>
      <c r="AA166" s="31" t="n">
        <v>0.2</v>
      </c>
      <c r="AB166" s="31" t="n">
        <v>120</v>
      </c>
      <c r="AC166" s="71">
        <f>R166/((0.1*S166)*AA166)</f>
        <v/>
      </c>
      <c r="AD166" s="71">
        <f>R166/(0.1*X166*AA166)</f>
        <v/>
      </c>
      <c r="AE166" s="88" t="inlineStr">
        <is>
          <t>5-25 L
(12 L)</t>
        </is>
      </c>
      <c r="AF166" s="88">
        <f>R166/(0.1*X166)</f>
        <v/>
      </c>
      <c r="AG166" s="90">
        <f>R166/AH166</f>
        <v/>
      </c>
      <c r="AH166" s="31">
        <f>AA166*480</f>
        <v/>
      </c>
      <c r="AI166" s="88">
        <f>AG166/S166</f>
        <v/>
      </c>
      <c r="AJ166" s="88">
        <f>AG166/X166</f>
        <v/>
      </c>
      <c r="AK166" s="88">
        <f>((R166/(AA166*AB166))/S166)</f>
        <v/>
      </c>
      <c r="AL166" s="88">
        <f>((R166/(AA166*AB166))/X166)</f>
        <v/>
      </c>
      <c r="AM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N166" s="31" t="n">
        <v>15</v>
      </c>
      <c r="AO166" s="88">
        <f>((R166/(AA166*AN166))/U166)</f>
        <v/>
      </c>
      <c r="AP166" s="88">
        <f>((R166/(AA166*AN166))/Y166)</f>
        <v/>
      </c>
      <c r="AQ166" s="94" t="inlineStr">
        <is>
          <t>Condiciones de muestreo generales planteadas por defecto, pueden considerarse adecudadas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94" t="n"/>
      <c r="J167" s="152" t="n">
        <v>4</v>
      </c>
      <c r="K167" s="164" t="n">
        <v>208</v>
      </c>
      <c r="L167" s="94" t="inlineStr">
        <is>
          <t>MAP28</t>
        </is>
      </c>
      <c r="M167" s="25" t="inlineStr">
        <is>
          <t>0,01-0,2</t>
        </is>
      </c>
      <c r="N167" s="27" t="inlineStr">
        <is>
          <t>0,01-0,2 (MT044)</t>
        </is>
      </c>
      <c r="O167" s="27" t="inlineStr">
        <is>
          <t>NIOSH 1301</t>
        </is>
      </c>
      <c r="P167" s="31" t="n">
        <v>0.2</v>
      </c>
      <c r="R167" s="75" t="n">
        <v>10</v>
      </c>
      <c r="S167" t="n">
        <v>61</v>
      </c>
      <c r="T167" s="18" t="n">
        <v>102</v>
      </c>
      <c r="U167" s="18" t="n"/>
      <c r="V167" s="18" t="inlineStr">
        <is>
          <t>226-332-312-302</t>
        </is>
      </c>
      <c r="W167" s="18" t="n"/>
      <c r="AA167" s="31" t="n">
        <v>0.2</v>
      </c>
      <c r="AB167" s="31" t="n">
        <v>120</v>
      </c>
      <c r="AC167" s="71">
        <f>R167/((0.1*S167)*AA167)</f>
        <v/>
      </c>
      <c r="AD167" s="71">
        <f>R167/(0.1*X167*AA167)</f>
        <v/>
      </c>
      <c r="AE167" s="88" t="inlineStr">
        <is>
          <t>1-25 L
(12 L)</t>
        </is>
      </c>
      <c r="AF167" s="88">
        <f>R167/(0.1*X167)</f>
        <v/>
      </c>
      <c r="AG167" s="90">
        <f>R167/AH167</f>
        <v/>
      </c>
      <c r="AH167" s="31">
        <f>AA167*480</f>
        <v/>
      </c>
      <c r="AI167" s="88">
        <f>AG167/S167</f>
        <v/>
      </c>
      <c r="AJ167" s="88">
        <f>AG167/X167</f>
        <v/>
      </c>
      <c r="AK167" s="88">
        <f>((R167/(AA167*AB167))/S167)</f>
        <v/>
      </c>
      <c r="AL167" s="88">
        <f>((R167/(AA167*AB167))/X167)</f>
        <v/>
      </c>
      <c r="AM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N167" s="31" t="n">
        <v>15</v>
      </c>
      <c r="AO167" s="88">
        <f>((R167/(AA167*AN167))/U167)</f>
        <v/>
      </c>
      <c r="AP167" s="88">
        <f>((R167/(AA167*AN167))/Y167)</f>
        <v/>
      </c>
      <c r="AQ167" s="94" t="inlineStr">
        <is>
          <t>Condiciones de muestreo generales planteadas por defecto, pueden considerarse adecudadas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94" t="n"/>
      <c r="J168" s="152" t="n">
        <v>4</v>
      </c>
      <c r="K168" s="164" t="n">
        <v>208</v>
      </c>
      <c r="L168" s="94" t="inlineStr">
        <is>
          <t>MAP03</t>
        </is>
      </c>
      <c r="M168" s="25" t="inlineStr">
        <is>
          <t>0,01-0,2</t>
        </is>
      </c>
      <c r="N168" s="27" t="inlineStr">
        <is>
          <t>0,01-0,2 (MT044)</t>
        </is>
      </c>
      <c r="O168" s="27" t="inlineStr">
        <is>
          <t>NIOSH 1301</t>
        </is>
      </c>
      <c r="P168" s="31" t="n">
        <v>0.2</v>
      </c>
      <c r="R168" s="75" t="n">
        <v>10</v>
      </c>
      <c r="S168" t="n">
        <v>61</v>
      </c>
      <c r="T168" s="18" t="n">
        <v>102</v>
      </c>
      <c r="U168" s="18" t="n"/>
      <c r="V168" s="18" t="inlineStr">
        <is>
          <t>226-332-312-302</t>
        </is>
      </c>
      <c r="W168" s="18" t="n"/>
      <c r="AA168" s="31" t="n">
        <v>0.2</v>
      </c>
      <c r="AB168" s="31" t="n">
        <v>120</v>
      </c>
      <c r="AC168" s="71">
        <f>R168/((0.1*S168)*AA168)</f>
        <v/>
      </c>
      <c r="AD168" s="71">
        <f>R168/(0.1*X168*AA168)</f>
        <v/>
      </c>
      <c r="AE168" s="88" t="inlineStr">
        <is>
          <t>1-25 L
(12 L)</t>
        </is>
      </c>
      <c r="AF168" s="88">
        <f>R168/(0.1*X168)</f>
        <v/>
      </c>
      <c r="AG168" s="90">
        <f>R168/AH168</f>
        <v/>
      </c>
      <c r="AH168" s="31">
        <f>AA168*480</f>
        <v/>
      </c>
      <c r="AI168" s="88">
        <f>AG168/S168</f>
        <v/>
      </c>
      <c r="AJ168" s="88">
        <f>AG168/X168</f>
        <v/>
      </c>
      <c r="AK168" s="88">
        <f>((R168/(AA168*AB168))/S168)</f>
        <v/>
      </c>
      <c r="AL168" s="88">
        <f>((R168/(AA168*AB168))/X168)</f>
        <v/>
      </c>
      <c r="AM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N168" s="31" t="n">
        <v>15</v>
      </c>
      <c r="AO168" s="88">
        <f>((R168/(AA168*AN168))/U168)</f>
        <v/>
      </c>
      <c r="AP168" s="88">
        <f>((R168/(AA168*AN168))/Y168)</f>
        <v/>
      </c>
      <c r="AQ168" s="94" t="inlineStr">
        <is>
          <t>Condiciones de muestreo generales planteadas por defecto, pueden considerarse adecudadas para comparativa con valor límite de corta duración.</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94" t="n"/>
      <c r="J169" s="152" t="n">
        <v>4</v>
      </c>
      <c r="K169" s="164" t="n">
        <v>208</v>
      </c>
      <c r="L169" s="94" t="inlineStr">
        <is>
          <t>MAP28</t>
        </is>
      </c>
      <c r="M169" s="25" t="inlineStr">
        <is>
          <t>0,01-0,2</t>
        </is>
      </c>
      <c r="N169" s="27" t="inlineStr">
        <is>
          <t>0,01-0,2 (MT044)</t>
        </is>
      </c>
      <c r="O169" s="27" t="inlineStr">
        <is>
          <t>NIOSH 1450</t>
        </is>
      </c>
      <c r="P169" s="31" t="n">
        <v>0.2</v>
      </c>
      <c r="R169" s="75" t="n">
        <v>100</v>
      </c>
      <c r="S169" t="n">
        <v>241</v>
      </c>
      <c r="T169" s="18" t="n">
        <v>723</v>
      </c>
      <c r="U169" s="18" t="inlineStr">
        <is>
          <t>VLI</t>
        </is>
      </c>
      <c r="V169" s="18" t="inlineStr">
        <is>
          <t>226-336-EUH066</t>
        </is>
      </c>
      <c r="W169" s="18" t="n"/>
      <c r="AA169" s="31" t="n">
        <v>0.2</v>
      </c>
      <c r="AB169" s="31" t="n">
        <v>120</v>
      </c>
      <c r="AC169" s="71">
        <f>R169/((0.1*S169)*AA169)</f>
        <v/>
      </c>
      <c r="AD169" s="71">
        <f>R169/(0.1*X169*AA169)</f>
        <v/>
      </c>
      <c r="AE169" s="88" t="inlineStr">
        <is>
          <t>2-20 L
(12 L)</t>
        </is>
      </c>
      <c r="AF169" s="88">
        <f>R169/(0.1*X169)</f>
        <v/>
      </c>
      <c r="AG169" s="90">
        <f>R169/AH169</f>
        <v/>
      </c>
      <c r="AH169" s="31">
        <f>AA169*480</f>
        <v/>
      </c>
      <c r="AI169" s="88">
        <f>AG169/S169</f>
        <v/>
      </c>
      <c r="AJ169" s="88">
        <f>AG169/X169</f>
        <v/>
      </c>
      <c r="AK169" s="88">
        <f>((R169/(AA169*AB169))/S169)</f>
        <v/>
      </c>
      <c r="AL169" s="88">
        <f>((R169/(AA169*AB169))/X169)</f>
        <v/>
      </c>
      <c r="AM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9" s="31" t="n">
        <v>15</v>
      </c>
      <c r="AO169" s="88">
        <f>((R169/(AA169*AN169))/U169)</f>
        <v/>
      </c>
      <c r="AP169" s="88">
        <f>((R169/(AA169*AN169))/Y169)</f>
        <v/>
      </c>
      <c r="AQ169" s="94" t="inlineStr">
        <is>
          <t>Condiciones de muestreo generales planteadas por defecto, pueden considerarse adecudadas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94" t="n"/>
      <c r="J170" s="152" t="n">
        <v>4</v>
      </c>
      <c r="K170" s="164" t="n">
        <v>208</v>
      </c>
      <c r="L170" s="94" t="inlineStr">
        <is>
          <t>MAP03</t>
        </is>
      </c>
      <c r="M170" s="25" t="inlineStr">
        <is>
          <t>0,01-0,2</t>
        </is>
      </c>
      <c r="N170" s="27" t="inlineStr">
        <is>
          <t>0,01-0,2 (MT044)</t>
        </is>
      </c>
      <c r="O170" s="27" t="inlineStr">
        <is>
          <t>NIOSH 1450</t>
        </is>
      </c>
      <c r="P170" s="31" t="n">
        <v>0.2</v>
      </c>
      <c r="R170" s="75" t="n">
        <v>100</v>
      </c>
      <c r="S170" t="n">
        <v>241</v>
      </c>
      <c r="T170" s="18" t="n">
        <v>723</v>
      </c>
      <c r="U170" s="18" t="inlineStr">
        <is>
          <t>VLI</t>
        </is>
      </c>
      <c r="V170" s="18" t="inlineStr">
        <is>
          <t>226-336-EUH066</t>
        </is>
      </c>
      <c r="W170" s="18" t="n"/>
      <c r="AA170" s="31" t="n">
        <v>0.2</v>
      </c>
      <c r="AB170" s="31" t="n">
        <v>120</v>
      </c>
      <c r="AC170" s="71">
        <f>R170/((0.1*S170)*AA170)</f>
        <v/>
      </c>
      <c r="AD170" s="71">
        <f>R170/(0.1*X170*AA170)</f>
        <v/>
      </c>
      <c r="AE170" s="88" t="inlineStr">
        <is>
          <t>2-20 L
(12 L)</t>
        </is>
      </c>
      <c r="AF170" s="88">
        <f>R170/(0.1*X170)</f>
        <v/>
      </c>
      <c r="AG170" s="90">
        <f>R170/AH170</f>
        <v/>
      </c>
      <c r="AH170" s="31">
        <f>AA170*480</f>
        <v/>
      </c>
      <c r="AI170" s="88">
        <f>AG170/S170</f>
        <v/>
      </c>
      <c r="AJ170" s="88">
        <f>AG170/X170</f>
        <v/>
      </c>
      <c r="AK170" s="88">
        <f>((R170/(AA170*AB170))/S170)</f>
        <v/>
      </c>
      <c r="AL170" s="88">
        <f>((R170/(AA170*AB170))/X170)</f>
        <v/>
      </c>
      <c r="AM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0" s="31" t="n">
        <v>15</v>
      </c>
      <c r="AO170" s="88">
        <f>((R170/(AA170*AN170))/U170)</f>
        <v/>
      </c>
      <c r="AP170" s="88">
        <f>((R170/(AA170*AN170))/Y170)</f>
        <v/>
      </c>
      <c r="AQ170" s="94" t="inlineStr">
        <is>
          <t>Condiciones de muestreo generales planteadas por defecto, pueden considerarse adecudadas para comparativa con valor límite de corta duración.</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94" t="n"/>
      <c r="J171" s="152" t="n">
        <v>4</v>
      </c>
      <c r="K171" s="164" t="n">
        <v>208</v>
      </c>
      <c r="L171" s="94" t="inlineStr">
        <is>
          <t>MAP28</t>
        </is>
      </c>
      <c r="M171" s="25" t="inlineStr">
        <is>
          <t>0,01-0,2</t>
        </is>
      </c>
      <c r="N171" s="27" t="inlineStr">
        <is>
          <t>0,01-0,2 (MT044)</t>
        </is>
      </c>
      <c r="O171" s="27" t="inlineStr">
        <is>
          <t>NIOSH 1003</t>
        </is>
      </c>
      <c r="P171" s="31" t="n">
        <v>0.2</v>
      </c>
      <c r="R171" s="75" t="n">
        <v>10</v>
      </c>
      <c r="S171" t="n">
        <v>23</v>
      </c>
      <c r="T171" s="18" t="n">
        <v>70</v>
      </c>
      <c r="U171" s="18" t="inlineStr">
        <is>
          <t>VLI</t>
        </is>
      </c>
      <c r="V171" s="18" t="inlineStr">
        <is>
          <t>226-332-315-411</t>
        </is>
      </c>
      <c r="W171" s="18" t="n"/>
      <c r="AA171" s="31" t="n">
        <v>0.2</v>
      </c>
      <c r="AB171" s="31" t="n">
        <v>120</v>
      </c>
      <c r="AC171" s="71">
        <f>R171/((0.1*S171)*AA171)</f>
        <v/>
      </c>
      <c r="AD171" s="71">
        <f>R171/(0.1*X171*AA171)</f>
        <v/>
      </c>
      <c r="AE171" s="88" t="inlineStr">
        <is>
          <t>1-40 L
(10 L)</t>
        </is>
      </c>
      <c r="AF171" s="88">
        <f>R171/(0.1*X171)</f>
        <v/>
      </c>
      <c r="AG171" s="90">
        <f>R171/AH171</f>
        <v/>
      </c>
      <c r="AH171" s="31">
        <f>AA171*480</f>
        <v/>
      </c>
      <c r="AI171" s="88">
        <f>AG171/S171</f>
        <v/>
      </c>
      <c r="AJ171" s="88">
        <f>AG171/X171</f>
        <v/>
      </c>
      <c r="AK171" s="88">
        <f>((R171/(AA171*AB171))/S171)</f>
        <v/>
      </c>
      <c r="AL171" s="88">
        <f>((R171/(AA171*AB171))/X171)</f>
        <v/>
      </c>
      <c r="AM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1" s="31" t="n">
        <v>15</v>
      </c>
      <c r="AO171" s="88">
        <f>((R171/(AA171*AN171))/U171)</f>
        <v/>
      </c>
      <c r="AP171" s="88">
        <f>((R171/(AA171*AN171))/Y171)</f>
        <v/>
      </c>
      <c r="AQ171" s="94" t="inlineStr">
        <is>
          <t>Condiciones de muestreo generales planteadas por defecto, pueden considerarse adecudadas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s="94" t="n"/>
      <c r="J172" s="152" t="n">
        <v>4</v>
      </c>
      <c r="K172" s="164" t="n">
        <v>208</v>
      </c>
      <c r="L172" s="94" t="inlineStr">
        <is>
          <t>MAP03</t>
        </is>
      </c>
      <c r="M172" t="inlineStr">
        <is>
          <t>0,01-0,2</t>
        </is>
      </c>
      <c r="N172" s="27" t="inlineStr">
        <is>
          <t>0,01-0,2 (MT044)</t>
        </is>
      </c>
      <c r="O172" s="27" t="inlineStr">
        <is>
          <t>NIOSH 1003</t>
        </is>
      </c>
      <c r="P172" s="31" t="n">
        <v>0.2</v>
      </c>
      <c r="R172" s="75" t="n">
        <v>10</v>
      </c>
      <c r="S172" t="n">
        <v>23</v>
      </c>
      <c r="T172" s="18" t="n">
        <v>70</v>
      </c>
      <c r="U172" s="18" t="inlineStr">
        <is>
          <t>VLI</t>
        </is>
      </c>
      <c r="V172" s="18" t="inlineStr">
        <is>
          <t>226-332-315-411</t>
        </is>
      </c>
      <c r="W172" s="18" t="n"/>
      <c r="AA172" s="31" t="n">
        <v>0.2</v>
      </c>
      <c r="AB172" s="31" t="n">
        <v>120</v>
      </c>
      <c r="AC172" s="71">
        <f>R172/((0.1*S172)*AA172)</f>
        <v/>
      </c>
      <c r="AD172" s="71">
        <f>R172/(0.1*X172*AA172)</f>
        <v/>
      </c>
      <c r="AE172" s="88" t="inlineStr">
        <is>
          <t>1-40 L
(10 L)</t>
        </is>
      </c>
      <c r="AF172" s="88">
        <f>R172/(0.1*X172)</f>
        <v/>
      </c>
      <c r="AG172" s="90">
        <f>R172/AH172</f>
        <v/>
      </c>
      <c r="AH172" s="31">
        <f>AA172*480</f>
        <v/>
      </c>
      <c r="AI172" s="88">
        <f>AG172/S172</f>
        <v/>
      </c>
      <c r="AJ172" s="88">
        <f>AG172/X172</f>
        <v/>
      </c>
      <c r="AK172" s="88">
        <f>((R172/(AA172*AB172))/S172)</f>
        <v/>
      </c>
      <c r="AL172" s="88">
        <f>((R172/(AA172*AB172))/X172)</f>
        <v/>
      </c>
      <c r="AM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2" s="31" t="n">
        <v>15</v>
      </c>
      <c r="AO172" s="88">
        <f>((R172/(AA172*AN172))/U172)</f>
        <v/>
      </c>
      <c r="AP172" s="88">
        <f>((R172/(AA172*AN172))/Y172)</f>
        <v/>
      </c>
      <c r="AQ172" s="94" t="inlineStr">
        <is>
          <t>Condiciones de muestreo generales planteadas por defecto, pueden considerarse adecudadas para comparativa con valor límite de corta duración.</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94" t="n"/>
      <c r="J173" s="152" t="n">
        <v>4</v>
      </c>
      <c r="K173" s="164" t="n">
        <v>208</v>
      </c>
      <c r="L173" s="94" t="inlineStr">
        <is>
          <t>MAP28</t>
        </is>
      </c>
      <c r="M173" s="26" t="inlineStr">
        <is>
          <t>0,01-0,2</t>
        </is>
      </c>
      <c r="N173" s="27" t="inlineStr">
        <is>
          <t>0,01-0,2 (MT044)</t>
        </is>
      </c>
      <c r="O173" s="27" t="inlineStr">
        <is>
          <t>NIOSH 1501</t>
        </is>
      </c>
      <c r="P173" s="31" t="n">
        <v>0.2</v>
      </c>
      <c r="R173" s="75" t="n">
        <v>10</v>
      </c>
      <c r="S173" t="n">
        <v>441</v>
      </c>
      <c r="T173" s="18" t="n">
        <v>884</v>
      </c>
      <c r="U173" s="18" t="inlineStr">
        <is>
          <t>VLB, vía dérmica, VLI</t>
        </is>
      </c>
      <c r="V173" s="18" t="inlineStr">
        <is>
          <t>225-332-373-304</t>
        </is>
      </c>
      <c r="W173" s="18" t="n"/>
      <c r="AA173" s="31" t="n">
        <v>0.2</v>
      </c>
      <c r="AB173" s="31" t="n">
        <v>120</v>
      </c>
      <c r="AC173" s="71">
        <f>R173/((0.1*S173)*AA173)</f>
        <v/>
      </c>
      <c r="AD173" s="71">
        <f>R173/(0.1*X173*AA173)</f>
        <v/>
      </c>
      <c r="AE173" s="88" t="inlineStr">
        <is>
          <t>1-24 L
(12 L)</t>
        </is>
      </c>
      <c r="AF173" s="88">
        <f>R173/(0.1*X173)</f>
        <v/>
      </c>
      <c r="AG173" s="90">
        <f>R173/AH173</f>
        <v/>
      </c>
      <c r="AH173" s="31">
        <f>AA173*480</f>
        <v/>
      </c>
      <c r="AI173" s="88">
        <f>AG173/S173</f>
        <v/>
      </c>
      <c r="AJ173" s="88">
        <f>AG173/X173</f>
        <v/>
      </c>
      <c r="AK173" s="88">
        <f>((R173/(AA173*AB173))/S173)</f>
        <v/>
      </c>
      <c r="AL173" s="88">
        <f>((R173/(AA173*AB173))/X173)</f>
        <v/>
      </c>
      <c r="AM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3" s="31" t="n">
        <v>15</v>
      </c>
      <c r="AO173" s="88">
        <f>((R173/(AA173*AN173))/U173)</f>
        <v/>
      </c>
      <c r="AP173" s="88">
        <f>((R173/(AA173*AN173))/Y173)</f>
        <v/>
      </c>
      <c r="AQ173" s="94" t="inlineStr">
        <is>
          <t>Condiciones de muestreo generales planteadas por defecto, pueden considerarse adecudadas para comparativa con valor límite de corta duración.</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94" t="n"/>
      <c r="J174" s="152" t="n">
        <v>7</v>
      </c>
      <c r="K174" s="164" t="n">
        <v>220</v>
      </c>
      <c r="L174" s="94" t="inlineStr">
        <is>
          <t>MAP06</t>
        </is>
      </c>
      <c r="M174" s="26" t="inlineStr">
        <is>
          <t>0,01-0,2</t>
        </is>
      </c>
      <c r="N174" s="27" t="inlineStr">
        <is>
          <t>0,01-0,2 (MT044)</t>
        </is>
      </c>
      <c r="O174" s="27" t="inlineStr">
        <is>
          <t>NIOSH 1501</t>
        </is>
      </c>
      <c r="P174" s="31" t="n">
        <v>0.2</v>
      </c>
      <c r="R174" s="75" t="n">
        <v>10</v>
      </c>
      <c r="S174" t="n">
        <v>441</v>
      </c>
      <c r="T174" s="18" t="n">
        <v>884</v>
      </c>
      <c r="U174" s="18" t="inlineStr">
        <is>
          <t>VLB, vía dérmica, VLI</t>
        </is>
      </c>
      <c r="V174" s="18" t="inlineStr">
        <is>
          <t>225-332-373-304</t>
        </is>
      </c>
      <c r="W174" s="18" t="n"/>
      <c r="AA174" s="31" t="n">
        <v>0.2</v>
      </c>
      <c r="AB174" s="31" t="n">
        <v>120</v>
      </c>
      <c r="AC174" s="71">
        <f>R174/((0.1*S174)*AA174)</f>
        <v/>
      </c>
      <c r="AD174" s="71">
        <f>R174/(0.1*X174*AA174)</f>
        <v/>
      </c>
      <c r="AE174" s="88" t="inlineStr">
        <is>
          <t>1-24 L
(12 L)</t>
        </is>
      </c>
      <c r="AF174" s="88">
        <f>R174/(0.1*X174)</f>
        <v/>
      </c>
      <c r="AG174" s="90">
        <f>R174/AH174</f>
        <v/>
      </c>
      <c r="AH174" s="31">
        <f>AA174*480</f>
        <v/>
      </c>
      <c r="AI174" s="88">
        <f>AG174/S174</f>
        <v/>
      </c>
      <c r="AJ174" s="88">
        <f>AG174/X174</f>
        <v/>
      </c>
      <c r="AK174" s="88">
        <f>((R174/(AA174*AB174))/S174)</f>
        <v/>
      </c>
      <c r="AL174" s="88">
        <f>((R174/(AA174*AB174))/X174)</f>
        <v/>
      </c>
      <c r="AM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4" s="31" t="n">
        <v>15</v>
      </c>
      <c r="AO174" s="88">
        <f>((R174/(AA174*AN174))/U174)</f>
        <v/>
      </c>
      <c r="AP174" s="88">
        <f>((R174/(AA174*AN174))/Y174)</f>
        <v/>
      </c>
      <c r="AQ174" s="94" t="inlineStr">
        <is>
          <t>Condiciones de muestreo generales planteadas por defecto, pueden considerarse adecudadas para comparativa con valor límite de corta duración.</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94" t="n"/>
      <c r="J175" s="152" t="n">
        <v>7</v>
      </c>
      <c r="K175" s="164" t="n">
        <v>220</v>
      </c>
      <c r="L175" s="94" t="inlineStr">
        <is>
          <t>MAP30</t>
        </is>
      </c>
      <c r="M175" s="26" t="inlineStr">
        <is>
          <t>0,01-0,2</t>
        </is>
      </c>
      <c r="N175" s="27" t="inlineStr">
        <is>
          <t>0,01-0,2 (MT044)</t>
        </is>
      </c>
      <c r="O175" s="27" t="inlineStr">
        <is>
          <t>NIOSH 1501</t>
        </is>
      </c>
      <c r="P175" s="31" t="n">
        <v>0.2</v>
      </c>
      <c r="R175" s="75" t="n">
        <v>10</v>
      </c>
      <c r="S175" t="n">
        <v>441</v>
      </c>
      <c r="T175" s="18" t="n">
        <v>884</v>
      </c>
      <c r="U175" s="18" t="inlineStr">
        <is>
          <t>VLB, vía dérmica, VLI</t>
        </is>
      </c>
      <c r="V175" s="18" t="inlineStr">
        <is>
          <t>225-332-373-304</t>
        </is>
      </c>
      <c r="W175" s="18" t="n"/>
      <c r="AA175" s="31" t="n">
        <v>0.2</v>
      </c>
      <c r="AB175" s="31" t="n">
        <v>120</v>
      </c>
      <c r="AC175" s="71">
        <f>R175/((0.1*S175)*AA175)</f>
        <v/>
      </c>
      <c r="AD175" s="71">
        <f>R175/(0.1*X175*AA175)</f>
        <v/>
      </c>
      <c r="AE175" s="88" t="inlineStr">
        <is>
          <t>1-24 L
(12 L)</t>
        </is>
      </c>
      <c r="AF175" s="88">
        <f>R175/(0.1*X175)</f>
        <v/>
      </c>
      <c r="AG175" s="90">
        <f>R175/AH175</f>
        <v/>
      </c>
      <c r="AH175" s="31">
        <f>AA175*480</f>
        <v/>
      </c>
      <c r="AI175" s="88">
        <f>AG175/S175</f>
        <v/>
      </c>
      <c r="AJ175" s="88">
        <f>AG175/X175</f>
        <v/>
      </c>
      <c r="AK175" s="88">
        <f>((R175/(AA175*AB175))/S175)</f>
        <v/>
      </c>
      <c r="AL175" s="88">
        <f>((R175/(AA175*AB175))/X175)</f>
        <v/>
      </c>
      <c r="AM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5" s="31" t="n">
        <v>15</v>
      </c>
      <c r="AO175" s="88">
        <f>((R175/(AA175*AN175))/U175)</f>
        <v/>
      </c>
      <c r="AP175" s="88">
        <f>((R175/(AA175*AN175))/Y175)</f>
        <v/>
      </c>
      <c r="AQ175" s="94" t="inlineStr">
        <is>
          <t>Condiciones de muestreo generales planteadas por defecto, pueden considerarse adecudadas para comparativa con valor límite de corta duración.</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94" t="n"/>
      <c r="J176" s="152" t="n">
        <v>4</v>
      </c>
      <c r="K176" s="164" t="n">
        <v>208</v>
      </c>
      <c r="L176" s="94" t="inlineStr">
        <is>
          <t>MAP03</t>
        </is>
      </c>
      <c r="M176" s="26" t="inlineStr">
        <is>
          <t>0,01-0,2</t>
        </is>
      </c>
      <c r="N176" s="27" t="inlineStr">
        <is>
          <t>0,01-0,2 (MT044)</t>
        </is>
      </c>
      <c r="O176" s="27" t="inlineStr">
        <is>
          <t>NIOSH 1501</t>
        </is>
      </c>
      <c r="P176" s="31" t="n">
        <v>0.2</v>
      </c>
      <c r="R176" s="75" t="n">
        <v>10</v>
      </c>
      <c r="S176" t="n">
        <v>441</v>
      </c>
      <c r="T176" s="18" t="n">
        <v>884</v>
      </c>
      <c r="U176" s="18" t="inlineStr">
        <is>
          <t>VLB, vía dérmica, VLI</t>
        </is>
      </c>
      <c r="V176" s="18" t="inlineStr">
        <is>
          <t>225-332-373-304</t>
        </is>
      </c>
      <c r="W176" s="18" t="n"/>
      <c r="AA176" s="31" t="n">
        <v>0.2</v>
      </c>
      <c r="AB176" s="31" t="n">
        <v>120</v>
      </c>
      <c r="AC176" s="71">
        <f>R176/((0.1*S176)*AA176)</f>
        <v/>
      </c>
      <c r="AD176" s="71">
        <f>R176/(0.1*X176*AA176)</f>
        <v/>
      </c>
      <c r="AE176" s="88" t="inlineStr">
        <is>
          <t>1-24 L
(12 L)</t>
        </is>
      </c>
      <c r="AF176" s="88">
        <f>R176/(0.1*X176)</f>
        <v/>
      </c>
      <c r="AG176" s="90">
        <f>R176/AH176</f>
        <v/>
      </c>
      <c r="AH176" s="31">
        <f>AA176*480</f>
        <v/>
      </c>
      <c r="AI176" s="88">
        <f>AG176/S176</f>
        <v/>
      </c>
      <c r="AJ176" s="88">
        <f>AG176/X176</f>
        <v/>
      </c>
      <c r="AK176" s="88">
        <f>((R176/(AA176*AB176))/S176)</f>
        <v/>
      </c>
      <c r="AL176" s="88">
        <f>((R176/(AA176*AB176))/X176)</f>
        <v/>
      </c>
      <c r="AM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6" s="31" t="n">
        <v>15</v>
      </c>
      <c r="AO176" s="88">
        <f>((R176/(AA176*AN176))/U176)</f>
        <v/>
      </c>
      <c r="AP176" s="88">
        <f>((R176/(AA176*AN176))/Y176)</f>
        <v/>
      </c>
      <c r="AQ176" s="94" t="inlineStr">
        <is>
          <t>Condiciones de muestreo generales planteadas por defecto, pueden considerarse adecudadas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94" t="n"/>
      <c r="J177" s="152" t="n">
        <v>4</v>
      </c>
      <c r="K177" s="164" t="n">
        <v>208</v>
      </c>
      <c r="L177" s="94" t="inlineStr">
        <is>
          <t>MAP03</t>
        </is>
      </c>
      <c r="M177" s="26" t="inlineStr">
        <is>
          <t>0,01-0,2</t>
        </is>
      </c>
      <c r="N177" s="27" t="inlineStr">
        <is>
          <t>0,01-0,2 (MT044)</t>
        </is>
      </c>
      <c r="O177" s="27" t="inlineStr">
        <is>
          <t>NIOSH 1501</t>
        </is>
      </c>
      <c r="P177" s="31" t="n">
        <v>0.2</v>
      </c>
      <c r="R177" s="75" t="n">
        <v>10</v>
      </c>
      <c r="S177" t="n">
        <v>221</v>
      </c>
      <c r="T177" s="18" t="n">
        <v>442</v>
      </c>
      <c r="U177" s="18" t="inlineStr">
        <is>
          <t>VLB, vía dérmica, VLI</t>
        </is>
      </c>
      <c r="V177" s="18" t="inlineStr">
        <is>
          <t>226-332-312-315</t>
        </is>
      </c>
      <c r="W177" s="18" t="n"/>
      <c r="AA177" s="31" t="n">
        <v>0.2</v>
      </c>
      <c r="AB177" s="31" t="n">
        <v>120</v>
      </c>
      <c r="AC177" s="71">
        <f>R177/((0.1*S177)*AA177)</f>
        <v/>
      </c>
      <c r="AD177" s="71">
        <f>R177/(0.1*X177*AA177)</f>
        <v/>
      </c>
      <c r="AE177" s="88" t="inlineStr">
        <is>
          <t>2-23 L
(12 L)</t>
        </is>
      </c>
      <c r="AF177" s="88">
        <f>R177/(0.1*X177)</f>
        <v/>
      </c>
      <c r="AG177" s="90">
        <f>R177/AH177</f>
        <v/>
      </c>
      <c r="AH177" s="31">
        <f>AA177*480</f>
        <v/>
      </c>
      <c r="AI177" s="88">
        <f>AG177/S177</f>
        <v/>
      </c>
      <c r="AJ177" s="88">
        <f>AG177/X177</f>
        <v/>
      </c>
      <c r="AK177" s="88">
        <f>((R177/(AA177*AB177))/S177)</f>
        <v/>
      </c>
      <c r="AL177" s="88">
        <f>((R177/(AA177*AB177))/X177)</f>
        <v/>
      </c>
      <c r="AM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7" s="31" t="n">
        <v>15</v>
      </c>
      <c r="AO177" s="88">
        <f>((R177/(AA177*AN177))/U177)</f>
        <v/>
      </c>
      <c r="AP177" s="88">
        <f>((R177/(AA177*AN177))/Y177)</f>
        <v/>
      </c>
      <c r="AQ177" s="94" t="inlineStr">
        <is>
          <t>Condiciones de muestreo generales planteadas por defecto, pueden considerarse adecudadas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94" t="n"/>
      <c r="J178" s="152" t="n">
        <v>7</v>
      </c>
      <c r="K178" s="164" t="n">
        <v>220</v>
      </c>
      <c r="L178" s="94" t="inlineStr">
        <is>
          <t>MAP30</t>
        </is>
      </c>
      <c r="M178" s="26" t="inlineStr">
        <is>
          <t>0,01-0,2</t>
        </is>
      </c>
      <c r="N178" s="27" t="inlineStr">
        <is>
          <t>0,01-0,2 (MT044)</t>
        </is>
      </c>
      <c r="O178" s="27" t="inlineStr">
        <is>
          <t>NIOSH 1501</t>
        </is>
      </c>
      <c r="P178" s="31" t="n">
        <v>0.2</v>
      </c>
      <c r="R178" s="75" t="n">
        <v>10</v>
      </c>
      <c r="S178" t="n">
        <v>221</v>
      </c>
      <c r="T178" s="18" t="n">
        <v>442</v>
      </c>
      <c r="U178" s="18" t="inlineStr">
        <is>
          <t>VLB, vía dérmica, VLI</t>
        </is>
      </c>
      <c r="V178" s="18" t="inlineStr">
        <is>
          <t>226-332-312-315</t>
        </is>
      </c>
      <c r="W178" s="18" t="n"/>
      <c r="AA178" s="31" t="n">
        <v>0.2</v>
      </c>
      <c r="AB178" s="31" t="n">
        <v>120</v>
      </c>
      <c r="AC178" s="71">
        <f>R178/((0.1*S178)*AA178)</f>
        <v/>
      </c>
      <c r="AD178" s="71">
        <f>R178/(0.1*X178*AA178)</f>
        <v/>
      </c>
      <c r="AE178" s="88" t="inlineStr">
        <is>
          <t>2-23 L
(12 L)</t>
        </is>
      </c>
      <c r="AF178" s="88">
        <f>R178/(0.1*X178)</f>
        <v/>
      </c>
      <c r="AG178" s="90">
        <f>R178/AH178</f>
        <v/>
      </c>
      <c r="AH178" s="31">
        <f>AA178*480</f>
        <v/>
      </c>
      <c r="AI178" s="88">
        <f>AG178/S178</f>
        <v/>
      </c>
      <c r="AJ178" s="88">
        <f>AG178/X178</f>
        <v/>
      </c>
      <c r="AK178" s="88">
        <f>((R178/(AA178*AB178))/S178)</f>
        <v/>
      </c>
      <c r="AL178" s="88">
        <f>((R178/(AA178*AB178))/X178)</f>
        <v/>
      </c>
      <c r="AM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8" s="31" t="n">
        <v>15</v>
      </c>
      <c r="AO178" s="88">
        <f>((R178/(AA178*AN178))/U178)</f>
        <v/>
      </c>
      <c r="AP178" s="88">
        <f>((R178/(AA178*AN178))/Y178)</f>
        <v/>
      </c>
      <c r="AQ178" s="94" t="inlineStr">
        <is>
          <t>Condiciones de muestreo generales planteadas por defecto, pueden considerarse adecudadas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94" t="n"/>
      <c r="J179" s="152" t="n">
        <v>7</v>
      </c>
      <c r="K179" s="164" t="n">
        <v>220</v>
      </c>
      <c r="L179" s="94" t="inlineStr">
        <is>
          <t>MAP06</t>
        </is>
      </c>
      <c r="M179" s="26" t="inlineStr">
        <is>
          <t>0,01-0,2</t>
        </is>
      </c>
      <c r="N179" s="27" t="inlineStr">
        <is>
          <t>0,01-0,2 (MT044)</t>
        </is>
      </c>
      <c r="O179" s="27" t="inlineStr">
        <is>
          <t>NIOSH 1501</t>
        </is>
      </c>
      <c r="P179" s="31" t="n">
        <v>0.2</v>
      </c>
      <c r="R179" s="75" t="n">
        <v>10</v>
      </c>
      <c r="S179" t="n">
        <v>221</v>
      </c>
      <c r="T179" s="18" t="n">
        <v>442</v>
      </c>
      <c r="U179" s="18" t="inlineStr">
        <is>
          <t>VLB, vía dérmica, VLI</t>
        </is>
      </c>
      <c r="V179" s="18" t="inlineStr">
        <is>
          <t>226-332-312-315</t>
        </is>
      </c>
      <c r="W179" s="18" t="n"/>
      <c r="AA179" s="31" t="n">
        <v>0.2</v>
      </c>
      <c r="AB179" s="31" t="n">
        <v>120</v>
      </c>
      <c r="AC179" s="71">
        <f>R179/((0.1*S179)*AA179)</f>
        <v/>
      </c>
      <c r="AD179" s="71">
        <f>R179/(0.1*X179*AA179)</f>
        <v/>
      </c>
      <c r="AE179" s="88" t="inlineStr">
        <is>
          <t>2-23 L
(12 L)</t>
        </is>
      </c>
      <c r="AF179" s="88">
        <f>R179/(0.1*X179)</f>
        <v/>
      </c>
      <c r="AG179" s="90">
        <f>R179/AH179</f>
        <v/>
      </c>
      <c r="AH179" s="31">
        <f>AA179*480</f>
        <v/>
      </c>
      <c r="AI179" s="88">
        <f>AG179/S179</f>
        <v/>
      </c>
      <c r="AJ179" s="88">
        <f>AG179/X179</f>
        <v/>
      </c>
      <c r="AK179" s="88">
        <f>((R179/(AA179*AB179))/S179)</f>
        <v/>
      </c>
      <c r="AL179" s="88">
        <f>((R179/(AA179*AB179))/X179)</f>
        <v/>
      </c>
      <c r="AM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9" s="31" t="n">
        <v>15</v>
      </c>
      <c r="AO179" s="88">
        <f>((R179/(AA179*AN179))/U179)</f>
        <v/>
      </c>
      <c r="AP179" s="88">
        <f>((R179/(AA179*AN179))/Y179)</f>
        <v/>
      </c>
      <c r="AQ179" s="94" t="inlineStr">
        <is>
          <t>Condiciones de muestreo generales planteadas por defecto, pueden considerarse adecudadas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94" t="n"/>
      <c r="J180" s="152" t="n">
        <v>4</v>
      </c>
      <c r="K180" s="164" t="n">
        <v>208</v>
      </c>
      <c r="L180" s="94" t="inlineStr">
        <is>
          <t>MAP28</t>
        </is>
      </c>
      <c r="M180" s="26" t="inlineStr">
        <is>
          <t>0,01-0,2</t>
        </is>
      </c>
      <c r="N180" s="27" t="inlineStr">
        <is>
          <t>0,01-0,2 (MT044)</t>
        </is>
      </c>
      <c r="O180" s="27" t="inlineStr">
        <is>
          <t>NIOSH 1501</t>
        </is>
      </c>
      <c r="P180" s="31" t="n">
        <v>0.2</v>
      </c>
      <c r="R180" s="75" t="n">
        <v>10</v>
      </c>
      <c r="S180" t="n">
        <v>221</v>
      </c>
      <c r="T180" s="18" t="n">
        <v>442</v>
      </c>
      <c r="U180" s="18" t="inlineStr">
        <is>
          <t>VLB, vía dérmica, VLI</t>
        </is>
      </c>
      <c r="V180" s="18" t="inlineStr">
        <is>
          <t>226-332-312-315</t>
        </is>
      </c>
      <c r="W180" s="18" t="n"/>
      <c r="AA180" s="31" t="n">
        <v>0.2</v>
      </c>
      <c r="AB180" s="31" t="n">
        <v>120</v>
      </c>
      <c r="AC180" s="71">
        <f>R180/((0.1*S180)*AA180)</f>
        <v/>
      </c>
      <c r="AD180" s="71">
        <f>R180/(0.1*X180*AA180)</f>
        <v/>
      </c>
      <c r="AE180" s="88" t="inlineStr">
        <is>
          <t>2-23 L
(12 L)</t>
        </is>
      </c>
      <c r="AF180" s="88">
        <f>R180/(0.1*X180)</f>
        <v/>
      </c>
      <c r="AG180" s="90">
        <f>R180/AH180</f>
        <v/>
      </c>
      <c r="AH180" s="31">
        <f>AA180*480</f>
        <v/>
      </c>
      <c r="AI180" s="88">
        <f>AG180/S180</f>
        <v/>
      </c>
      <c r="AJ180" s="88">
        <f>AG180/X180</f>
        <v/>
      </c>
      <c r="AK180" s="88">
        <f>((R180/(AA180*AB180))/S180)</f>
        <v/>
      </c>
      <c r="AL180" s="88">
        <f>((R180/(AA180*AB180))/X180)</f>
        <v/>
      </c>
      <c r="AM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80" s="31" t="n">
        <v>15</v>
      </c>
      <c r="AO180" s="88">
        <f>((R180/(AA180*AN180))/U180)</f>
        <v/>
      </c>
      <c r="AP180" s="88">
        <f>((R180/(AA180*AN180))/Y180)</f>
        <v/>
      </c>
      <c r="AQ180" s="94" t="inlineStr">
        <is>
          <t>Condiciones de muestreo generales planteadas por defecto, pueden considerarse adecudadas para comparativa con valor límite de corta duración.</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94" t="n"/>
      <c r="J181" s="152" t="n">
        <v>7</v>
      </c>
      <c r="K181" s="164" t="n">
        <v>220</v>
      </c>
      <c r="L181" s="94" t="inlineStr">
        <is>
          <t>MAP30</t>
        </is>
      </c>
      <c r="M181" s="26" t="inlineStr">
        <is>
          <t>0,01-0,2</t>
        </is>
      </c>
      <c r="N181" s="27" t="inlineStr">
        <is>
          <t>0,01-0,2 (MT044)</t>
        </is>
      </c>
      <c r="O181" s="27" t="inlineStr">
        <is>
          <t>NIOSH 1500</t>
        </is>
      </c>
      <c r="P181" s="31" t="n">
        <v>0.2</v>
      </c>
      <c r="R181" s="75" t="n">
        <v>10</v>
      </c>
      <c r="S181" t="n">
        <v>1065</v>
      </c>
      <c r="X181" s="18" t="n">
        <v>1100</v>
      </c>
      <c r="Y181" s="18" t="n">
        <v>1300</v>
      </c>
      <c r="Z181" t="inlineStr">
        <is>
          <t>Finlandia</t>
        </is>
      </c>
      <c r="AA181" s="31" t="n">
        <v>0.2</v>
      </c>
      <c r="AB181" s="31" t="n">
        <v>120</v>
      </c>
      <c r="AC181" s="71">
        <f>R181/((0.1*S181)*AA181)</f>
        <v/>
      </c>
      <c r="AD181" s="71">
        <f>R181/(0.1*X181*AA181)</f>
        <v/>
      </c>
      <c r="AE181" s="88" t="inlineStr">
        <is>
          <t>(4 L)</t>
        </is>
      </c>
      <c r="AF181" s="88">
        <f>R181/(0.1*X181)</f>
        <v/>
      </c>
      <c r="AG181" s="90">
        <f>R181/AH181</f>
        <v/>
      </c>
      <c r="AH181" s="31">
        <f>AA181*480</f>
        <v/>
      </c>
      <c r="AI181" s="88">
        <f>AG181/S181</f>
        <v/>
      </c>
      <c r="AJ181" s="88">
        <f>AG181/X181</f>
        <v/>
      </c>
      <c r="AK181" s="88">
        <f>((R181/(AA181*AB181))/S181)</f>
        <v/>
      </c>
      <c r="AL181" s="88">
        <f>((R181/(AA181*AB181))/X181)</f>
        <v/>
      </c>
      <c r="AM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1" s="31" t="n">
        <v>15</v>
      </c>
      <c r="AO181" s="88">
        <f>((R181/(AA181*AN181))/U181)</f>
        <v/>
      </c>
      <c r="AP181" s="88">
        <f>((R181/(AA181*AN181))/Y181)</f>
        <v/>
      </c>
      <c r="AQ181" s="94" t="inlineStr">
        <is>
          <t>Condiciones de muestreo generales planteadas por defecto, pueden considerarse adecudadas para comparativa con valor límite de corta duración.</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94" t="n"/>
      <c r="J182" s="152" t="n">
        <v>4</v>
      </c>
      <c r="K182" s="164" t="n">
        <v>208</v>
      </c>
      <c r="L182" s="94" t="inlineStr">
        <is>
          <t>MAP03</t>
        </is>
      </c>
      <c r="M182" s="26" t="inlineStr">
        <is>
          <t>0,01-0,2</t>
        </is>
      </c>
      <c r="N182" s="27" t="inlineStr">
        <is>
          <t>0,01-0,2 (MT044)</t>
        </is>
      </c>
      <c r="O182" s="27" t="inlineStr">
        <is>
          <t>NIOSH 1500</t>
        </is>
      </c>
      <c r="P182" s="31" t="n">
        <v>0.2</v>
      </c>
      <c r="R182" s="75" t="n">
        <v>10</v>
      </c>
      <c r="S182" t="n">
        <v>1065</v>
      </c>
      <c r="X182" s="18" t="n">
        <v>1100</v>
      </c>
      <c r="Y182" s="18" t="n">
        <v>1300</v>
      </c>
      <c r="Z182" t="inlineStr">
        <is>
          <t>Finlandia</t>
        </is>
      </c>
      <c r="AA182" s="31" t="n">
        <v>0.2</v>
      </c>
      <c r="AB182" s="31" t="n">
        <v>120</v>
      </c>
      <c r="AC182" s="71">
        <f>R182/((0.1*S182)*AA182)</f>
        <v/>
      </c>
      <c r="AD182" s="71">
        <f>R182/(0.1*X182*AA182)</f>
        <v/>
      </c>
      <c r="AE182" s="88" t="inlineStr">
        <is>
          <t>(4 L)</t>
        </is>
      </c>
      <c r="AF182" s="88">
        <f>R182/(0.1*X182)</f>
        <v/>
      </c>
      <c r="AG182" s="90">
        <f>R182/AH182</f>
        <v/>
      </c>
      <c r="AH182" s="31">
        <f>AA182*480</f>
        <v/>
      </c>
      <c r="AI182" s="88">
        <f>AG182/S182</f>
        <v/>
      </c>
      <c r="AJ182" s="88">
        <f>AG182/X182</f>
        <v/>
      </c>
      <c r="AK182" s="88">
        <f>((R182/(AA182*AB182))/S182)</f>
        <v/>
      </c>
      <c r="AL182" s="88">
        <f>((R182/(AA182*AB182))/X182)</f>
        <v/>
      </c>
      <c r="AM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2" s="31" t="n">
        <v>15</v>
      </c>
      <c r="AO182" s="88">
        <f>((R182/(AA182*AN182))/U182)</f>
        <v/>
      </c>
      <c r="AP182" s="88">
        <f>((R182/(AA182*AN182))/Y182)</f>
        <v/>
      </c>
      <c r="AQ182" s="94" t="inlineStr">
        <is>
          <t>Condiciones de muestreo generales planteadas por defecto, pueden considerarse adecudadas para comparativa con valor límite de corta duración.</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94" t="n"/>
      <c r="J183" s="152" t="n">
        <v>7</v>
      </c>
      <c r="K183" s="164" t="n">
        <v>220</v>
      </c>
      <c r="L183" s="94" t="inlineStr">
        <is>
          <t>MAP06</t>
        </is>
      </c>
      <c r="M183" s="26" t="inlineStr">
        <is>
          <t>0,01-0,2</t>
        </is>
      </c>
      <c r="N183" s="27" t="inlineStr">
        <is>
          <t>0,01-0,2 (MT044)</t>
        </is>
      </c>
      <c r="O183" s="27" t="inlineStr">
        <is>
          <t>NIOSH 1500</t>
        </is>
      </c>
      <c r="P183" s="31" t="n">
        <v>0.2</v>
      </c>
      <c r="R183" s="75" t="n">
        <v>10</v>
      </c>
      <c r="S183" t="n">
        <v>1065</v>
      </c>
      <c r="X183" s="18" t="n">
        <v>1100</v>
      </c>
      <c r="Y183" s="18" t="n">
        <v>1300</v>
      </c>
      <c r="Z183" t="inlineStr">
        <is>
          <t>Finlandia</t>
        </is>
      </c>
      <c r="AA183" s="31" t="n">
        <v>0.2</v>
      </c>
      <c r="AB183" s="31" t="n">
        <v>120</v>
      </c>
      <c r="AC183" s="71">
        <f>R183/((0.1*S183)*AA183)</f>
        <v/>
      </c>
      <c r="AD183" s="71">
        <f>R183/(0.1*X183*AA183)</f>
        <v/>
      </c>
      <c r="AE183" s="88" t="inlineStr">
        <is>
          <t>(4 L)</t>
        </is>
      </c>
      <c r="AF183" s="88">
        <f>R183/(0.1*X183)</f>
        <v/>
      </c>
      <c r="AG183" s="90">
        <f>R183/AH183</f>
        <v/>
      </c>
      <c r="AH183" s="31">
        <f>AA183*480</f>
        <v/>
      </c>
      <c r="AI183" s="88">
        <f>AG183/S183</f>
        <v/>
      </c>
      <c r="AJ183" s="88">
        <f>AG183/X183</f>
        <v/>
      </c>
      <c r="AK183" s="88">
        <f>((R183/(AA183*AB183))/S183)</f>
        <v/>
      </c>
      <c r="AL183" s="88">
        <f>((R183/(AA183*AB183))/X183)</f>
        <v/>
      </c>
      <c r="AM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3" s="31" t="n">
        <v>15</v>
      </c>
      <c r="AO183" s="88">
        <f>((R183/(AA183*AN183))/U183)</f>
        <v/>
      </c>
      <c r="AP183" s="88">
        <f>((R183/(AA183*AN183))/Y183)</f>
        <v/>
      </c>
      <c r="AQ183" s="94" t="inlineStr">
        <is>
          <t>Condiciones de muestreo generales planteadas por defecto, pueden considerarse adecudadas para comparativa con valor límite de corta duración.</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94" t="n"/>
      <c r="J184" s="152" t="n">
        <v>4</v>
      </c>
      <c r="K184" s="164" t="n">
        <v>208</v>
      </c>
      <c r="L184" s="94" t="inlineStr">
        <is>
          <t>MAP28</t>
        </is>
      </c>
      <c r="M184" s="26" t="inlineStr">
        <is>
          <t>0,01-0,2</t>
        </is>
      </c>
      <c r="N184" s="27" t="inlineStr">
        <is>
          <t>0,01-0,2 (MT044)</t>
        </is>
      </c>
      <c r="O184" s="27" t="inlineStr">
        <is>
          <t>NIOSH 1500</t>
        </is>
      </c>
      <c r="P184" s="31" t="n">
        <v>0.2</v>
      </c>
      <c r="R184" s="75" t="n">
        <v>10</v>
      </c>
      <c r="S184" t="n">
        <v>1065</v>
      </c>
      <c r="X184" s="18" t="n">
        <v>1100</v>
      </c>
      <c r="Y184" s="18" t="n">
        <v>1300</v>
      </c>
      <c r="Z184" t="inlineStr">
        <is>
          <t>Finlandia</t>
        </is>
      </c>
      <c r="AA184" s="31" t="n">
        <v>0.2</v>
      </c>
      <c r="AB184" s="31" t="n">
        <v>120</v>
      </c>
      <c r="AC184" s="71">
        <f>R184/((0.1*S184)*AA184)</f>
        <v/>
      </c>
      <c r="AD184" s="71">
        <f>R184/(0.1*X184*AA184)</f>
        <v/>
      </c>
      <c r="AE184" s="88" t="inlineStr">
        <is>
          <t>(4 L)</t>
        </is>
      </c>
      <c r="AF184" s="88">
        <f>R184/(0.1*X184)</f>
        <v/>
      </c>
      <c r="AG184" s="90">
        <f>R184/AH184</f>
        <v/>
      </c>
      <c r="AH184" s="31">
        <f>AA184*480</f>
        <v/>
      </c>
      <c r="AI184" s="88">
        <f>AG184/S184</f>
        <v/>
      </c>
      <c r="AJ184" s="88">
        <f>AG184/X184</f>
        <v/>
      </c>
      <c r="AK184" s="88">
        <f>((R184/(AA184*AB184))/S184)</f>
        <v/>
      </c>
      <c r="AL184" s="88">
        <f>((R184/(AA184*AB184))/X184)</f>
        <v/>
      </c>
      <c r="AM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4" s="31" t="n">
        <v>15</v>
      </c>
      <c r="AO184" s="88">
        <f>((R184/(AA184*AN184))/U184)</f>
        <v/>
      </c>
      <c r="AP184" s="88">
        <f>((R184/(AA184*AN184))/Y184)</f>
        <v/>
      </c>
      <c r="AQ184" s="94" t="inlineStr">
        <is>
          <t>Condiciones de muestreo generales planteadas por defecto, pueden considerarse adecudadas para comparativa con valor límite de corta duración.</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s="94" t="n"/>
      <c r="J185" s="152" t="n">
        <v>4</v>
      </c>
      <c r="K185" s="164" t="n">
        <v>208</v>
      </c>
      <c r="L185" s="94" t="inlineStr">
        <is>
          <t>MAP03</t>
        </is>
      </c>
      <c r="M185" t="n">
        <v>0.2</v>
      </c>
      <c r="N185" s="27" t="inlineStr">
        <is>
          <t>0,2 (MT044)</t>
        </is>
      </c>
      <c r="O185" s="27" t="inlineStr">
        <is>
          <t>OSHA PV 2042</t>
        </is>
      </c>
      <c r="P185" s="31" t="n">
        <v>0.2</v>
      </c>
      <c r="R185" s="75" t="n">
        <v>10</v>
      </c>
      <c r="S185" s="18" t="n">
        <v>95</v>
      </c>
      <c r="U185" t="inlineStr">
        <is>
          <t>VLI</t>
        </is>
      </c>
      <c r="V185" t="inlineStr">
        <is>
          <t>226-332</t>
        </is>
      </c>
      <c r="X185" s="18" t="n">
        <v>95</v>
      </c>
      <c r="Y185" s="18" t="n">
        <v>190</v>
      </c>
      <c r="Z185" t="inlineStr">
        <is>
          <t>Dinamarca</t>
        </is>
      </c>
      <c r="AA185" s="31" t="n">
        <v>0.2</v>
      </c>
      <c r="AB185" s="31" t="n">
        <v>120</v>
      </c>
      <c r="AC185" s="71">
        <f>R185/((0.1*S185)*AA185)</f>
        <v/>
      </c>
      <c r="AD185" s="71">
        <f>R185/(0.1*X185*AA185)</f>
        <v/>
      </c>
      <c r="AE185" s="88" t="inlineStr">
        <is>
          <t>10 L
(10 L)</t>
        </is>
      </c>
      <c r="AF185" s="88">
        <f>R185/(0.1*X185)</f>
        <v/>
      </c>
      <c r="AG185" s="90">
        <f>R185/AH185</f>
        <v/>
      </c>
      <c r="AH185" s="31">
        <f>AA185*480</f>
        <v/>
      </c>
      <c r="AI185" s="88">
        <f>AG185/S185</f>
        <v/>
      </c>
      <c r="AJ185" s="88">
        <f>AG185/X185</f>
        <v/>
      </c>
      <c r="AK185" s="88">
        <f>((R185/(AA185*AB185))/S185)</f>
        <v/>
      </c>
      <c r="AL185" s="88">
        <f>((R185/(AA185*AB185))/X185)</f>
        <v/>
      </c>
      <c r="AM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5" s="31" t="n">
        <v>15</v>
      </c>
      <c r="AO185" s="88">
        <f>((R185/(AA185*AN185))/U185)</f>
        <v/>
      </c>
      <c r="AP185" s="88">
        <f>((R185/(AA185*AN185))/Y185)</f>
        <v/>
      </c>
      <c r="AQ185" s="94" t="inlineStr">
        <is>
          <t>Condiciones de muestreo generales planteadas por defecto, pueden considerarse adecudadas para comparativa con valor límite de corta duración.</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s="94" t="n"/>
      <c r="J186" s="152" t="n">
        <v>4</v>
      </c>
      <c r="K186" s="164" t="n">
        <v>208</v>
      </c>
      <c r="L186" s="94" t="inlineStr">
        <is>
          <t>MAP28</t>
        </is>
      </c>
      <c r="M186" t="n">
        <v>0.2</v>
      </c>
      <c r="N186" s="27" t="inlineStr">
        <is>
          <t>0,2 (MT044)</t>
        </is>
      </c>
      <c r="O186" s="27" t="inlineStr">
        <is>
          <t>OSHA PV 2042</t>
        </is>
      </c>
      <c r="P186" s="31" t="n">
        <v>0.2</v>
      </c>
      <c r="R186" s="75" t="n">
        <v>10</v>
      </c>
      <c r="S186" s="18" t="n">
        <v>95</v>
      </c>
      <c r="U186" t="inlineStr">
        <is>
          <t>VLI</t>
        </is>
      </c>
      <c r="V186" t="inlineStr">
        <is>
          <t>226-332</t>
        </is>
      </c>
      <c r="X186" s="18" t="n">
        <v>95</v>
      </c>
      <c r="Y186" s="18" t="n">
        <v>190</v>
      </c>
      <c r="Z186" t="inlineStr">
        <is>
          <t>Dinamarca</t>
        </is>
      </c>
      <c r="AA186" s="31" t="n">
        <v>0.2</v>
      </c>
      <c r="AB186" s="31" t="n">
        <v>120</v>
      </c>
      <c r="AC186" s="71">
        <f>R186/((0.1*S186)*AA186)</f>
        <v/>
      </c>
      <c r="AD186" s="71">
        <f>R186/(0.1*X186*AA186)</f>
        <v/>
      </c>
      <c r="AE186" s="88" t="inlineStr">
        <is>
          <t>10 L
(10 L)</t>
        </is>
      </c>
      <c r="AF186" s="88">
        <f>R186/(0.1*X186)</f>
        <v/>
      </c>
      <c r="AG186" s="90">
        <f>R186/AH186</f>
        <v/>
      </c>
      <c r="AH186" s="31">
        <f>AA186*480</f>
        <v/>
      </c>
      <c r="AI186" s="88">
        <f>AG186/S186</f>
        <v/>
      </c>
      <c r="AJ186" s="88">
        <f>AG186/X186</f>
        <v/>
      </c>
      <c r="AK186" s="88">
        <f>((R186/(AA186*AB186))/S186)</f>
        <v/>
      </c>
      <c r="AL186" s="88">
        <f>((R186/(AA186*AB186))/X186)</f>
        <v/>
      </c>
      <c r="AM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6" s="31" t="n">
        <v>15</v>
      </c>
      <c r="AO186" s="88">
        <f>((R186/(AA186*AN186))/U186)</f>
        <v/>
      </c>
      <c r="AP186" s="88">
        <f>((R186/(AA186*AN186))/Y186)</f>
        <v/>
      </c>
      <c r="AQ186" s="94" t="inlineStr">
        <is>
          <t>Condiciones de muestreo generales planteadas por defecto, pueden considerarse adecudadas para comparativa con valor límite de corta duración.</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94" t="n"/>
      <c r="J187" s="152" t="n">
        <v>4</v>
      </c>
      <c r="K187" s="164" t="n">
        <v>208</v>
      </c>
      <c r="L187" s="94" t="inlineStr">
        <is>
          <t>MAP03</t>
        </is>
      </c>
      <c r="M187" s="26" t="inlineStr">
        <is>
          <t>0,01-0,2</t>
        </is>
      </c>
      <c r="N187" s="27" t="inlineStr">
        <is>
          <t>0,01-0,2 (MT044)</t>
        </is>
      </c>
      <c r="O187" s="27" t="inlineStr">
        <is>
          <t>NIOSH 1402</t>
        </is>
      </c>
      <c r="P187" s="31" t="n">
        <v>0.2</v>
      </c>
      <c r="R187" s="75" t="n">
        <v>100</v>
      </c>
      <c r="S187" t="n">
        <v>241</v>
      </c>
      <c r="V187" t="n">
        <v>319</v>
      </c>
      <c r="X187" s="18" t="n">
        <v>240</v>
      </c>
      <c r="Y187" s="18" t="n">
        <v>360</v>
      </c>
      <c r="Z187" t="inlineStr">
        <is>
          <t>Finlandia</t>
        </is>
      </c>
      <c r="AA187" s="31" t="n">
        <v>0.2</v>
      </c>
      <c r="AB187" s="31" t="n">
        <v>120</v>
      </c>
      <c r="AC187" s="71">
        <f>R187/((0.1*S187)*AA187)</f>
        <v/>
      </c>
      <c r="AD187" s="71">
        <f>R187/(0.1*X187*AA187)</f>
        <v/>
      </c>
      <c r="AE187" s="88" t="inlineStr">
        <is>
          <t>1-10 L
(10 L)</t>
        </is>
      </c>
      <c r="AF187" s="88">
        <f>R187/(0.1*X187)</f>
        <v/>
      </c>
      <c r="AG187" s="90">
        <f>R187/AH187</f>
        <v/>
      </c>
      <c r="AH187" s="31">
        <f>AA187*480</f>
        <v/>
      </c>
      <c r="AI187" s="88">
        <f>AG187/S187</f>
        <v/>
      </c>
      <c r="AJ187" s="88">
        <f>AG187/X187</f>
        <v/>
      </c>
      <c r="AK187" s="88">
        <f>((R187/(AA187*AB187))/S187)</f>
        <v/>
      </c>
      <c r="AL187" s="88">
        <f>((R187/(AA187*AB187))/X187)</f>
        <v/>
      </c>
      <c r="AM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7" s="31" t="n">
        <v>15</v>
      </c>
      <c r="AO187" s="88">
        <f>((R187/(AA187*AN187))/U187)</f>
        <v/>
      </c>
      <c r="AP187" s="88">
        <f>((R187/(AA187*AN187))/Y187)</f>
        <v/>
      </c>
      <c r="AQ187" s="94" t="inlineStr">
        <is>
          <t>Condiciones de muestreo generales planteadas por defecto, pueden considerarse adecudadas para comparativa con valor límite de corta duración.</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94" t="n"/>
      <c r="J188" s="152" t="n">
        <v>4</v>
      </c>
      <c r="K188" s="164" t="n">
        <v>208</v>
      </c>
      <c r="L188" s="94" t="inlineStr">
        <is>
          <t>MAP28</t>
        </is>
      </c>
      <c r="M188" s="26" t="inlineStr">
        <is>
          <t>0,01-0,2</t>
        </is>
      </c>
      <c r="N188" s="27" t="inlineStr">
        <is>
          <t>0,01-0,2 (MT044)</t>
        </is>
      </c>
      <c r="O188" s="27" t="inlineStr">
        <is>
          <t>NIOSH 1402</t>
        </is>
      </c>
      <c r="P188" s="31" t="n">
        <v>0.2</v>
      </c>
      <c r="R188" s="75" t="n">
        <v>100</v>
      </c>
      <c r="S188" t="n">
        <v>241</v>
      </c>
      <c r="V188" t="n">
        <v>319</v>
      </c>
      <c r="X188" s="18" t="n">
        <v>240</v>
      </c>
      <c r="Y188" s="18" t="n">
        <v>360</v>
      </c>
      <c r="Z188" t="inlineStr">
        <is>
          <t>Finlandia</t>
        </is>
      </c>
      <c r="AA188" s="31" t="n">
        <v>0.2</v>
      </c>
      <c r="AB188" s="31" t="n">
        <v>120</v>
      </c>
      <c r="AC188" s="71">
        <f>R188/((0.1*S188)*AA188)</f>
        <v/>
      </c>
      <c r="AD188" s="71">
        <f>R188/(0.1*X188*AA188)</f>
        <v/>
      </c>
      <c r="AE188" s="88" t="inlineStr">
        <is>
          <t>1-10 L
(10 L)</t>
        </is>
      </c>
      <c r="AF188" s="88">
        <f>R188/(0.1*X188)</f>
        <v/>
      </c>
      <c r="AG188" s="90">
        <f>R188/AH188</f>
        <v/>
      </c>
      <c r="AH188" s="31">
        <f>AA188*480</f>
        <v/>
      </c>
      <c r="AI188" s="88">
        <f>AG188/S188</f>
        <v/>
      </c>
      <c r="AJ188" s="88">
        <f>AG188/X188</f>
        <v/>
      </c>
      <c r="AK188" s="88">
        <f>((R188/(AA188*AB188))/S188)</f>
        <v/>
      </c>
      <c r="AL188" s="88">
        <f>((R188/(AA188*AB188))/X188)</f>
        <v/>
      </c>
      <c r="AM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8" s="31" t="n">
        <v>15</v>
      </c>
      <c r="AO188" s="88">
        <f>((R188/(AA188*AN188))/U188)</f>
        <v/>
      </c>
      <c r="AP188" s="88">
        <f>((R188/(AA188*AN188))/Y188)</f>
        <v/>
      </c>
      <c r="AQ188" s="94" t="inlineStr">
        <is>
          <t>Condiciones de muestreo generales planteadas por defecto, pueden considerarse adecudadas para comparativa con valor límite de corta duración.</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94" t="n"/>
      <c r="J189" s="152" t="n">
        <v>4</v>
      </c>
      <c r="K189" s="164" t="n">
        <v>208</v>
      </c>
      <c r="L189" s="94" t="inlineStr">
        <is>
          <t>MAP28</t>
        </is>
      </c>
      <c r="M189" s="26" t="inlineStr">
        <is>
          <t>0,01-0,2</t>
        </is>
      </c>
      <c r="N189" s="27" t="inlineStr">
        <is>
          <t>0,01-0,2 (MT044)</t>
        </is>
      </c>
      <c r="O189" s="27" t="inlineStr">
        <is>
          <t>NIOSH 1501</t>
        </is>
      </c>
      <c r="P189" s="31" t="n">
        <v>0.2</v>
      </c>
      <c r="R189" s="75" t="n">
        <v>10</v>
      </c>
      <c r="S189" t="n">
        <v>86</v>
      </c>
      <c r="T189" t="n">
        <v>172</v>
      </c>
      <c r="U189" t="inlineStr">
        <is>
          <t>ae, VLB</t>
        </is>
      </c>
      <c r="V189" t="inlineStr">
        <is>
          <t>226-361d-332-372-319-315</t>
        </is>
      </c>
      <c r="AA189" s="31" t="n">
        <v>0.2</v>
      </c>
      <c r="AB189" s="31" t="n">
        <v>120</v>
      </c>
      <c r="AC189" s="71">
        <f>R189/((0.1*S189)*AA189)</f>
        <v/>
      </c>
      <c r="AD189" s="71">
        <f>R189/(0.1*X189*AA189)</f>
        <v/>
      </c>
      <c r="AE189" s="88" t="inlineStr">
        <is>
          <t>1-24 L
(12 L)</t>
        </is>
      </c>
      <c r="AF189" s="88">
        <f>R189/(0.1*X189)</f>
        <v/>
      </c>
      <c r="AG189" s="90">
        <f>R189/AH189</f>
        <v/>
      </c>
      <c r="AH189" s="31">
        <f>AA189*480</f>
        <v/>
      </c>
      <c r="AI189" s="88">
        <f>AG189/S189</f>
        <v/>
      </c>
      <c r="AJ189" s="88">
        <f>AG189/X189</f>
        <v/>
      </c>
      <c r="AK189" s="88">
        <f>((R189/(AA189*AB189))/S189)</f>
        <v/>
      </c>
      <c r="AL189" s="88">
        <f>((R189/(AA189*AB189))/X189)</f>
        <v/>
      </c>
      <c r="AM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89" s="31" t="n">
        <v>15</v>
      </c>
      <c r="AO189" s="88">
        <f>((R189/(AA189*AN189))/U189)</f>
        <v/>
      </c>
      <c r="AP189" s="88">
        <f>((R189/(AA189*AN189))/Y189)</f>
        <v/>
      </c>
      <c r="AQ189" s="94" t="inlineStr">
        <is>
          <t>Condiciones de muestreo generales planteadas por defecto, pueden considerarse adecudadas para comparativa con valor límite de corta duración.</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94" t="n"/>
      <c r="J190" s="152" t="n">
        <v>7</v>
      </c>
      <c r="K190" s="164" t="n">
        <v>220</v>
      </c>
      <c r="L190" s="94" t="inlineStr">
        <is>
          <t>MAP06</t>
        </is>
      </c>
      <c r="M190" s="26" t="inlineStr">
        <is>
          <t>0,01-0,2</t>
        </is>
      </c>
      <c r="N190" s="27" t="inlineStr">
        <is>
          <t>0,01-0,2 (MT044)</t>
        </is>
      </c>
      <c r="O190" s="27" t="inlineStr">
        <is>
          <t>NIOSH 1501</t>
        </is>
      </c>
      <c r="P190" s="31" t="n">
        <v>0.2</v>
      </c>
      <c r="R190" s="79" t="n">
        <v>10</v>
      </c>
      <c r="S190" t="n">
        <v>86</v>
      </c>
      <c r="T190" t="n">
        <v>172</v>
      </c>
      <c r="U190" t="inlineStr">
        <is>
          <t>ae, VLB</t>
        </is>
      </c>
      <c r="V190" t="inlineStr">
        <is>
          <t>226-361d-332-372-319-315</t>
        </is>
      </c>
      <c r="AA190" s="31" t="n">
        <v>0.2</v>
      </c>
      <c r="AB190" s="31" t="n">
        <v>120</v>
      </c>
      <c r="AC190" s="71">
        <f>R190/((0.1*S190)*AA190)</f>
        <v/>
      </c>
      <c r="AD190" s="71">
        <f>R190/(0.1*X190*AA190)</f>
        <v/>
      </c>
      <c r="AE190" s="88" t="inlineStr">
        <is>
          <t>1-24 L
(12 L)</t>
        </is>
      </c>
      <c r="AF190" s="88">
        <f>R190/(0.1*X190)</f>
        <v/>
      </c>
      <c r="AG190" s="90">
        <f>R190/AH190</f>
        <v/>
      </c>
      <c r="AH190" s="31">
        <f>AA190*480</f>
        <v/>
      </c>
      <c r="AI190" s="88">
        <f>AG190/S190</f>
        <v/>
      </c>
      <c r="AJ190" s="88">
        <f>AG190/X190</f>
        <v/>
      </c>
      <c r="AK190" s="88">
        <f>((R190/(AA190*AB190))/S190)</f>
        <v/>
      </c>
      <c r="AL190" s="88">
        <f>((R190/(AA190*AB190))/X190)</f>
        <v/>
      </c>
      <c r="AM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0" s="31" t="n">
        <v>15</v>
      </c>
      <c r="AO190" s="88">
        <f>((R190/(AA190*AN190))/U190)</f>
        <v/>
      </c>
      <c r="AP190" s="88">
        <f>((R190/(AA190*AN190))/Y190)</f>
        <v/>
      </c>
      <c r="AQ190" s="94" t="inlineStr">
        <is>
          <t>Condiciones de muestreo generales planteadas por defecto, pueden considerarse adecudadas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94" t="n"/>
      <c r="J191" s="152" t="n">
        <v>4</v>
      </c>
      <c r="K191" s="164" t="n">
        <v>208</v>
      </c>
      <c r="L191" s="94" t="inlineStr">
        <is>
          <t>MAP03</t>
        </is>
      </c>
      <c r="M191" s="26" t="inlineStr">
        <is>
          <t>0,01-0,2</t>
        </is>
      </c>
      <c r="N191" s="27" t="inlineStr">
        <is>
          <t>0,01-0,2 (MT044)</t>
        </is>
      </c>
      <c r="O191" s="27" t="inlineStr">
        <is>
          <t>NIOSH 1501</t>
        </is>
      </c>
      <c r="P191" s="31" t="n">
        <v>0.2</v>
      </c>
      <c r="R191" s="79" t="n">
        <v>10</v>
      </c>
      <c r="S191" t="n">
        <v>86</v>
      </c>
      <c r="T191" t="n">
        <v>172</v>
      </c>
      <c r="U191" t="inlineStr">
        <is>
          <t>ae, VLB</t>
        </is>
      </c>
      <c r="V191" t="inlineStr">
        <is>
          <t>226-361d-332-372-319-315</t>
        </is>
      </c>
      <c r="AA191" s="31" t="n">
        <v>0.2</v>
      </c>
      <c r="AB191" s="31" t="n">
        <v>120</v>
      </c>
      <c r="AC191" s="71">
        <f>R191/((0.1*S191)*AA191)</f>
        <v/>
      </c>
      <c r="AD191" s="71">
        <f>R191/(0.1*X191*AA191)</f>
        <v/>
      </c>
      <c r="AE191" s="88" t="inlineStr">
        <is>
          <t>1-24 L
(12 L)</t>
        </is>
      </c>
      <c r="AF191" s="88">
        <f>R191/(0.1*X191)</f>
        <v/>
      </c>
      <c r="AG191" s="90">
        <f>R191/AH191</f>
        <v/>
      </c>
      <c r="AH191" s="31">
        <f>AA191*480</f>
        <v/>
      </c>
      <c r="AI191" s="88">
        <f>AG191/S191</f>
        <v/>
      </c>
      <c r="AJ191" s="88">
        <f>AG191/X191</f>
        <v/>
      </c>
      <c r="AK191" s="88">
        <f>((R191/(AA191*AB191))/S191)</f>
        <v/>
      </c>
      <c r="AL191" s="88">
        <f>((R191/(AA191*AB191))/X191)</f>
        <v/>
      </c>
      <c r="AM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1" s="31" t="n">
        <v>15</v>
      </c>
      <c r="AO191" s="88">
        <f>((R191/(AA191*AN191))/U191)</f>
        <v/>
      </c>
      <c r="AP191" s="88">
        <f>((R191/(AA191*AN191))/Y191)</f>
        <v/>
      </c>
      <c r="AQ191" s="94" t="inlineStr">
        <is>
          <t>Condiciones de muestreo generales planteadas por defecto, pueden considerarse adecudadas para comparativa con valor límite de corta duración.</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94" t="n"/>
      <c r="J192" s="152" t="n">
        <v>7</v>
      </c>
      <c r="K192" s="164" t="n">
        <v>220</v>
      </c>
      <c r="L192" s="94" t="inlineStr">
        <is>
          <t>MAP30</t>
        </is>
      </c>
      <c r="M192" s="26" t="inlineStr">
        <is>
          <t>0,01-0,2</t>
        </is>
      </c>
      <c r="N192" s="27" t="inlineStr">
        <is>
          <t>0,01-0,2 (MT044)</t>
        </is>
      </c>
      <c r="O192" s="27" t="inlineStr">
        <is>
          <t>NIOSH 1501</t>
        </is>
      </c>
      <c r="P192" s="31" t="n">
        <v>0.2</v>
      </c>
      <c r="R192" s="75" t="n">
        <v>10</v>
      </c>
      <c r="S192" t="n">
        <v>86</v>
      </c>
      <c r="T192" t="n">
        <v>172</v>
      </c>
      <c r="U192" t="inlineStr">
        <is>
          <t>ae, VLB</t>
        </is>
      </c>
      <c r="V192" t="inlineStr">
        <is>
          <t>226-361d-332-372-319-315</t>
        </is>
      </c>
      <c r="AA192" s="31" t="n">
        <v>0.2</v>
      </c>
      <c r="AB192" s="31" t="n">
        <v>120</v>
      </c>
      <c r="AC192" s="71">
        <f>R192/((0.1*S192)*AA192)</f>
        <v/>
      </c>
      <c r="AD192" s="71">
        <f>R192/(0.1*X192*AA192)</f>
        <v/>
      </c>
      <c r="AE192" s="88" t="inlineStr">
        <is>
          <t>1-24 L
(12 L)</t>
        </is>
      </c>
      <c r="AF192" s="88">
        <f>R192/(0.1*X192)</f>
        <v/>
      </c>
      <c r="AG192" s="90">
        <f>R192/AH192</f>
        <v/>
      </c>
      <c r="AH192" s="31">
        <f>AA192*480</f>
        <v/>
      </c>
      <c r="AI192" s="88">
        <f>AG192/S192</f>
        <v/>
      </c>
      <c r="AJ192" s="88">
        <f>AG192/X192</f>
        <v/>
      </c>
      <c r="AK192" s="88">
        <f>((R192/(AA192*AB192))/S192)</f>
        <v/>
      </c>
      <c r="AL192" s="88">
        <f>((R192/(AA192*AB192))/X192)</f>
        <v/>
      </c>
      <c r="AM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2" s="31" t="n">
        <v>15</v>
      </c>
      <c r="AO192" s="88">
        <f>((R192/(AA192*AN192))/U192)</f>
        <v/>
      </c>
      <c r="AP192" s="88">
        <f>((R192/(AA192*AN192))/Y192)</f>
        <v/>
      </c>
      <c r="AQ192" s="94" t="inlineStr">
        <is>
          <t>Condiciones de muestreo generales planteadas por defecto, pueden considerarse adecudadas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94" t="n"/>
      <c r="J193" s="152" t="n">
        <v>4</v>
      </c>
      <c r="K193" s="164" t="n">
        <v>208</v>
      </c>
      <c r="L193" s="94" t="inlineStr">
        <is>
          <t>MAP03</t>
        </is>
      </c>
      <c r="M193" s="26" t="inlineStr">
        <is>
          <t>0,01-0,2</t>
        </is>
      </c>
      <c r="N193" s="27" t="inlineStr">
        <is>
          <t>0,01-0,2 (MT044)</t>
        </is>
      </c>
      <c r="O193" s="27" t="inlineStr">
        <is>
          <t>NIOSH 1450</t>
        </is>
      </c>
      <c r="P193" s="31" t="n">
        <v>0.2</v>
      </c>
      <c r="R193" s="75" t="n">
        <v>25</v>
      </c>
      <c r="S193" t="n">
        <v>11</v>
      </c>
      <c r="U193" t="inlineStr">
        <is>
          <t>r, TR1B, VLB, vía dérmica, VLI, v</t>
        </is>
      </c>
      <c r="V193" t="inlineStr">
        <is>
          <t>226-360FD-332-312-302</t>
        </is>
      </c>
      <c r="W193" t="inlineStr">
        <is>
          <t>Sí.</t>
        </is>
      </c>
      <c r="X193" s="18" t="n">
        <v>11</v>
      </c>
      <c r="Y193" s="18" t="n">
        <v>22</v>
      </c>
      <c r="Z193" t="inlineStr">
        <is>
          <t>Dinamarca</t>
        </is>
      </c>
      <c r="AA193" s="31" t="n">
        <v>0.2</v>
      </c>
      <c r="AB193" s="31" t="n">
        <v>120</v>
      </c>
      <c r="AC193" s="71">
        <f>R193/((0.1*S193)*AA193)</f>
        <v/>
      </c>
      <c r="AD193" s="71">
        <f>R193/(0.1*X193*AA193)</f>
        <v/>
      </c>
      <c r="AE193" s="88" t="inlineStr">
        <is>
          <t>10-35 L
(12 L)</t>
        </is>
      </c>
      <c r="AF193" s="88">
        <f>R193/(0.1*X193)</f>
        <v/>
      </c>
      <c r="AG193" s="90">
        <f>R193/AH193</f>
        <v/>
      </c>
      <c r="AH193" s="31">
        <f>AA193*480</f>
        <v/>
      </c>
      <c r="AI193" s="88">
        <f>AG193/S193</f>
        <v/>
      </c>
      <c r="AJ193" s="88">
        <f>AG193/X193</f>
        <v/>
      </c>
      <c r="AK193" s="88">
        <f>((R193/(AA193*AB193))/S193)</f>
        <v/>
      </c>
      <c r="AL193" s="88">
        <f>((R193/(AA193*AB193))/X193)</f>
        <v/>
      </c>
      <c r="AM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3" s="31" t="n">
        <v>15</v>
      </c>
      <c r="AO193" s="88">
        <f>((R193/(AA193*AN193))/U193)</f>
        <v/>
      </c>
      <c r="AP193" s="88">
        <f>((R193/(AA193*AN193))/Y193)</f>
        <v/>
      </c>
      <c r="AQ193" s="94" t="inlineStr">
        <is>
          <t>Condiciones de muestreo generales planteadas por defecto, pueden considerarse adecudadas para comparativa con valor límite de corta duración.</t>
        </is>
      </c>
      <c r="AR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94" t="n"/>
      <c r="J194" s="152" t="n">
        <v>4</v>
      </c>
      <c r="K194" s="164" t="n">
        <v>208</v>
      </c>
      <c r="L194" s="94" t="inlineStr">
        <is>
          <t>MAP28</t>
        </is>
      </c>
      <c r="M194" s="26" t="inlineStr">
        <is>
          <t>0,01-0,2</t>
        </is>
      </c>
      <c r="N194" s="27" t="inlineStr">
        <is>
          <t>0,01-0,2 (MT044)</t>
        </is>
      </c>
      <c r="O194" s="27" t="inlineStr">
        <is>
          <t>NIOSH 1450</t>
        </is>
      </c>
      <c r="P194" s="31" t="n">
        <v>0.2</v>
      </c>
      <c r="R194" s="75" t="n">
        <v>25</v>
      </c>
      <c r="S194" t="n">
        <v>11</v>
      </c>
      <c r="U194" t="inlineStr">
        <is>
          <t>r, TR1B, VLB, vía dérmica, VLI, v</t>
        </is>
      </c>
      <c r="V194" t="inlineStr">
        <is>
          <t>226-360FD-332-312-302</t>
        </is>
      </c>
      <c r="W194" t="inlineStr">
        <is>
          <t>Sí.</t>
        </is>
      </c>
      <c r="X194" s="18" t="n">
        <v>11</v>
      </c>
      <c r="Y194" s="18" t="n">
        <v>22</v>
      </c>
      <c r="Z194" t="inlineStr">
        <is>
          <t>Dinamarca</t>
        </is>
      </c>
      <c r="AA194" s="31" t="n">
        <v>0.2</v>
      </c>
      <c r="AB194" s="31" t="n">
        <v>120</v>
      </c>
      <c r="AC194" s="71">
        <f>R194/((0.1*S194)*AA194)</f>
        <v/>
      </c>
      <c r="AD194" s="71">
        <f>R194/(0.1*X194*AA194)</f>
        <v/>
      </c>
      <c r="AE194" s="88" t="inlineStr">
        <is>
          <t>10-35 L
(12 L)</t>
        </is>
      </c>
      <c r="AF194" s="88">
        <f>R194/(0.1*X194)</f>
        <v/>
      </c>
      <c r="AG194" s="90">
        <f>R194/AH194</f>
        <v/>
      </c>
      <c r="AH194" s="31">
        <f>AA194*480</f>
        <v/>
      </c>
      <c r="AI194" s="88">
        <f>AG194/S194</f>
        <v/>
      </c>
      <c r="AJ194" s="88">
        <f>AG194/X194</f>
        <v/>
      </c>
      <c r="AK194" s="88">
        <f>((R194/(AA194*AB194))/S194)</f>
        <v/>
      </c>
      <c r="AL194" s="88">
        <f>((R194/(AA194*AB194))/X194)</f>
        <v/>
      </c>
      <c r="AM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4" s="31" t="n">
        <v>15</v>
      </c>
      <c r="AO194" s="88">
        <f>((R194/(AA194*AN194))/U194)</f>
        <v/>
      </c>
      <c r="AP194" s="88">
        <f>((R194/(AA194*AN194))/Y194)</f>
        <v/>
      </c>
      <c r="AQ194" s="94" t="inlineStr">
        <is>
          <t>Condiciones de muestreo generales planteadas por defecto, pueden considerarse adecudadas para comparativa con valor límite de corta duración.</t>
        </is>
      </c>
      <c r="AR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94" t="n"/>
      <c r="J195" s="152" t="n">
        <v>4</v>
      </c>
      <c r="K195" s="164" t="n">
        <v>208</v>
      </c>
      <c r="L195" s="94" t="inlineStr">
        <is>
          <t>MAP28</t>
        </is>
      </c>
      <c r="M195" s="26" t="inlineStr">
        <is>
          <t>0,01-0,2</t>
        </is>
      </c>
      <c r="N195" s="27" t="inlineStr">
        <is>
          <t>0,01-0,2 (MT044)</t>
        </is>
      </c>
      <c r="O195" s="27" t="inlineStr">
        <is>
          <t>NIOSH 1501</t>
        </is>
      </c>
      <c r="P195" s="31" t="n">
        <v>0.2</v>
      </c>
      <c r="R195" s="75" t="n">
        <v>10</v>
      </c>
      <c r="S195" t="n">
        <v>50</v>
      </c>
      <c r="T195" t="n">
        <v>250</v>
      </c>
      <c r="U195" t="inlineStr">
        <is>
          <t>C1B, VLB, vía dérmica, VLI</t>
        </is>
      </c>
      <c r="V195" t="inlineStr">
        <is>
          <t>226-304-335-350-411</t>
        </is>
      </c>
      <c r="W195" t="inlineStr">
        <is>
          <t>Sí.</t>
        </is>
      </c>
      <c r="AA195" s="31" t="n">
        <v>0.2</v>
      </c>
      <c r="AB195" s="31" t="n">
        <v>120</v>
      </c>
      <c r="AC195" s="71">
        <f>R195/((0.1*S195)*AA195)</f>
        <v/>
      </c>
      <c r="AD195" s="71">
        <f>R195/(0.1*X195*AA195)</f>
        <v/>
      </c>
      <c r="AE195" s="88" t="inlineStr">
        <is>
          <t>1-30 L
(12 L)</t>
        </is>
      </c>
      <c r="AF195" s="88">
        <f>R195/(0.1*X195)</f>
        <v/>
      </c>
      <c r="AG195" s="90">
        <f>R195/AH195</f>
        <v/>
      </c>
      <c r="AH195" s="31">
        <f>AA195*480</f>
        <v/>
      </c>
      <c r="AI195" s="88">
        <f>AG195/S195</f>
        <v/>
      </c>
      <c r="AJ195" s="88">
        <f>AG195/X195</f>
        <v/>
      </c>
      <c r="AK195" s="88">
        <f>((R195/(AA195*AB195))/S195)</f>
        <v/>
      </c>
      <c r="AL195" s="88">
        <f>((R195/(AA195*AB195))/X195)</f>
        <v/>
      </c>
      <c r="AM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5" s="31" t="n">
        <v>15</v>
      </c>
      <c r="AO195" s="88">
        <f>((R195/(AA195*AN195))/U195)</f>
        <v/>
      </c>
      <c r="AP195" s="88">
        <f>((R195/(AA195*AN195))/Y195)</f>
        <v/>
      </c>
      <c r="AQ195" s="94" t="inlineStr">
        <is>
          <t>Condiciones de muestreo generales planteadas por defecto, pueden considerarse adecudadas para comparativa con valor límite de corta duración.</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94" t="n"/>
      <c r="J196" s="152" t="n">
        <v>7</v>
      </c>
      <c r="K196" s="164" t="n">
        <v>220</v>
      </c>
      <c r="L196" s="94" t="inlineStr">
        <is>
          <t>MAP06</t>
        </is>
      </c>
      <c r="M196" s="26" t="inlineStr">
        <is>
          <t>0,01-0,2</t>
        </is>
      </c>
      <c r="N196" s="27" t="inlineStr">
        <is>
          <t>0,01-0,2 (MT044)</t>
        </is>
      </c>
      <c r="O196" s="27" t="inlineStr">
        <is>
          <t>NIOSH 1501</t>
        </is>
      </c>
      <c r="P196" s="31" t="n">
        <v>0.2</v>
      </c>
      <c r="R196" s="75" t="n">
        <v>10</v>
      </c>
      <c r="S196" t="n">
        <v>50</v>
      </c>
      <c r="T196" t="n">
        <v>250</v>
      </c>
      <c r="U196" t="inlineStr">
        <is>
          <t>C1B, VLB, vía dérmica, VLI</t>
        </is>
      </c>
      <c r="V196" t="inlineStr">
        <is>
          <t>226-304-335-350-411</t>
        </is>
      </c>
      <c r="W196" t="inlineStr">
        <is>
          <t>Sí.</t>
        </is>
      </c>
      <c r="AA196" s="31" t="n">
        <v>0.2</v>
      </c>
      <c r="AB196" s="31" t="n">
        <v>120</v>
      </c>
      <c r="AC196" s="71">
        <f>R196/((0.1*S196)*AA196)</f>
        <v/>
      </c>
      <c r="AD196" s="71">
        <f>R196/(0.1*X196*AA196)</f>
        <v/>
      </c>
      <c r="AE196" s="88" t="inlineStr">
        <is>
          <t>1-30 L
(12 L)</t>
        </is>
      </c>
      <c r="AF196" s="88">
        <f>R196/(0.1*X196)</f>
        <v/>
      </c>
      <c r="AG196" s="90">
        <f>R196/AH196</f>
        <v/>
      </c>
      <c r="AH196" s="31">
        <f>AA196*480</f>
        <v/>
      </c>
      <c r="AI196" s="88">
        <f>AG196/S196</f>
        <v/>
      </c>
      <c r="AJ196" s="88">
        <f>AG196/X196</f>
        <v/>
      </c>
      <c r="AK196" s="88">
        <f>((R196/(AA196*AB196))/S196)</f>
        <v/>
      </c>
      <c r="AL196" s="88">
        <f>((R196/(AA196*AB196))/X196)</f>
        <v/>
      </c>
      <c r="AM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6" s="31" t="n">
        <v>15</v>
      </c>
      <c r="AO196" s="88">
        <f>((R196/(AA196*AN196))/U196)</f>
        <v/>
      </c>
      <c r="AP196" s="88">
        <f>((R196/(AA196*AN196))/Y196)</f>
        <v/>
      </c>
      <c r="AQ196" s="94" t="inlineStr">
        <is>
          <t>Condiciones de muestreo generales planteadas por defecto, pueden considerarse adecudadas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94" t="n"/>
      <c r="J197" s="152" t="n">
        <v>7</v>
      </c>
      <c r="K197" s="164" t="n">
        <v>220</v>
      </c>
      <c r="L197" s="94" t="inlineStr">
        <is>
          <t>MAP30</t>
        </is>
      </c>
      <c r="M197" s="26" t="inlineStr">
        <is>
          <t>0,01-0,2</t>
        </is>
      </c>
      <c r="N197" s="27" t="inlineStr">
        <is>
          <t>0,01-0,2 (MT044)</t>
        </is>
      </c>
      <c r="O197" s="27" t="inlineStr">
        <is>
          <t>NIOSH 1501</t>
        </is>
      </c>
      <c r="P197" s="31" t="n">
        <v>0.2</v>
      </c>
      <c r="R197" s="75" t="n">
        <v>10</v>
      </c>
      <c r="S197" t="n">
        <v>50</v>
      </c>
      <c r="T197" t="n">
        <v>250</v>
      </c>
      <c r="U197" t="inlineStr">
        <is>
          <t>C1B, VLB, vía dérmica, VLI</t>
        </is>
      </c>
      <c r="V197" t="inlineStr">
        <is>
          <t>226-304-335-350-411</t>
        </is>
      </c>
      <c r="W197" t="inlineStr">
        <is>
          <t>Sí.</t>
        </is>
      </c>
      <c r="AA197" s="31" t="n">
        <v>0.2</v>
      </c>
      <c r="AB197" s="31" t="n">
        <v>120</v>
      </c>
      <c r="AC197" s="71">
        <f>R197/((0.1*S197)*AA197)</f>
        <v/>
      </c>
      <c r="AD197" s="71">
        <f>R197/(0.1*X197*AA197)</f>
        <v/>
      </c>
      <c r="AE197" s="88" t="inlineStr">
        <is>
          <t>1-30 L
(12 L)</t>
        </is>
      </c>
      <c r="AF197" s="88">
        <f>R197/(0.1*X197)</f>
        <v/>
      </c>
      <c r="AG197" s="90">
        <f>R197/AH197</f>
        <v/>
      </c>
      <c r="AH197" s="31">
        <f>AA197*480</f>
        <v/>
      </c>
      <c r="AI197" s="88">
        <f>AG197/S197</f>
        <v/>
      </c>
      <c r="AJ197" s="88">
        <f>AG197/X197</f>
        <v/>
      </c>
      <c r="AK197" s="88">
        <f>((R197/(AA197*AB197))/S197)</f>
        <v/>
      </c>
      <c r="AL197" s="88">
        <f>((R197/(AA197*AB197))/X197)</f>
        <v/>
      </c>
      <c r="AM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7" s="31" t="n">
        <v>15</v>
      </c>
      <c r="AO197" s="88">
        <f>((R197/(AA197*AN197))/U197)</f>
        <v/>
      </c>
      <c r="AP197" s="88">
        <f>((R197/(AA197*AN197))/Y197)</f>
        <v/>
      </c>
      <c r="AQ197" s="94" t="inlineStr">
        <is>
          <t>Condiciones de muestreo generales planteadas por defecto, pueden considerarse adecudadas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94" t="n"/>
      <c r="J198" s="152" t="n">
        <v>4</v>
      </c>
      <c r="K198" s="164" t="n">
        <v>208</v>
      </c>
      <c r="L198" s="94" t="inlineStr">
        <is>
          <t>MAP03</t>
        </is>
      </c>
      <c r="M198" s="26" t="inlineStr">
        <is>
          <t>0,01-0,2</t>
        </is>
      </c>
      <c r="N198" s="27" t="inlineStr">
        <is>
          <t>0,01-0,2 (MT044)</t>
        </is>
      </c>
      <c r="O198" s="27" t="inlineStr">
        <is>
          <t>NIOSH 1501</t>
        </is>
      </c>
      <c r="P198" s="31" t="n">
        <v>0.2</v>
      </c>
      <c r="R198" s="75" t="n">
        <v>10</v>
      </c>
      <c r="S198" t="n">
        <v>50</v>
      </c>
      <c r="T198" t="n">
        <v>250</v>
      </c>
      <c r="U198" t="inlineStr">
        <is>
          <t>C1B, VLB, vía dérmica, VLI</t>
        </is>
      </c>
      <c r="V198" t="inlineStr">
        <is>
          <t>226-304-335-350-411</t>
        </is>
      </c>
      <c r="W198" t="inlineStr">
        <is>
          <t>Sí.</t>
        </is>
      </c>
      <c r="AA198" s="31" t="n">
        <v>0.2</v>
      </c>
      <c r="AB198" s="31" t="n">
        <v>120</v>
      </c>
      <c r="AC198" s="71">
        <f>R198/((0.1*S198)*AA198)</f>
        <v/>
      </c>
      <c r="AD198" s="71">
        <f>R198/(0.1*X198*AA198)</f>
        <v/>
      </c>
      <c r="AE198" s="88" t="inlineStr">
        <is>
          <t>1-30 L
(12 L)</t>
        </is>
      </c>
      <c r="AF198" s="88">
        <f>R198/(0.1*X198)</f>
        <v/>
      </c>
      <c r="AG198" s="90">
        <f>R198/AH198</f>
        <v/>
      </c>
      <c r="AH198" s="31">
        <f>AA198*480</f>
        <v/>
      </c>
      <c r="AI198" s="88">
        <f>AG198/S198</f>
        <v/>
      </c>
      <c r="AJ198" s="88">
        <f>AG198/X198</f>
        <v/>
      </c>
      <c r="AK198" s="88">
        <f>((R198/(AA198*AB198))/S198)</f>
        <v/>
      </c>
      <c r="AL198" s="88">
        <f>((R198/(AA198*AB198))/X198)</f>
        <v/>
      </c>
      <c r="AM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8" s="31" t="n">
        <v>15</v>
      </c>
      <c r="AO198" s="88">
        <f>((R198/(AA198*AN198))/U198)</f>
        <v/>
      </c>
      <c r="AP198" s="88">
        <f>((R198/(AA198*AN198))/Y198)</f>
        <v/>
      </c>
      <c r="AQ198" s="94" t="inlineStr">
        <is>
          <t>Condiciones de muestreo generales planteadas por defecto, pueden considerarse adecudadas para comparativa con valor límite de corta duración.</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94" t="n"/>
      <c r="J199" s="152" t="n">
        <v>4</v>
      </c>
      <c r="K199" s="164" t="n">
        <v>208</v>
      </c>
      <c r="L199" s="94" t="inlineStr">
        <is>
          <t>MAP28</t>
        </is>
      </c>
      <c r="M199" s="26" t="inlineStr">
        <is>
          <t>0,01-0,2</t>
        </is>
      </c>
      <c r="N199" s="27" t="inlineStr">
        <is>
          <t>0,01-0,2 (MT044)</t>
        </is>
      </c>
      <c r="O199" s="27" t="inlineStr">
        <is>
          <t>NIOSH 1300</t>
        </is>
      </c>
      <c r="P199" s="31" t="n">
        <v>0.2</v>
      </c>
      <c r="R199" s="75" t="n">
        <v>10</v>
      </c>
      <c r="S199" t="n">
        <v>41</v>
      </c>
      <c r="T199" s="18" t="n">
        <v>82</v>
      </c>
      <c r="U199" s="18" t="inlineStr">
        <is>
          <t>VLB, vía dérmica, VLI</t>
        </is>
      </c>
      <c r="V199" s="18" t="inlineStr">
        <is>
          <t>226-332</t>
        </is>
      </c>
      <c r="W199" s="18" t="n"/>
      <c r="AA199" s="31" t="n">
        <v>0.2</v>
      </c>
      <c r="AB199" s="31" t="n">
        <v>120</v>
      </c>
      <c r="AC199" s="71">
        <f>R199/((0.1*S199)*AA199)</f>
        <v/>
      </c>
      <c r="AD199" s="71">
        <f>R199/(0.1*X199*AA199)</f>
        <v/>
      </c>
      <c r="AE199" s="88" t="inlineStr">
        <is>
          <t>1-10 L
(10 L)</t>
        </is>
      </c>
      <c r="AF199" s="88">
        <f>R199/(0.1*X199)</f>
        <v/>
      </c>
      <c r="AG199" s="90">
        <f>R199/AH199</f>
        <v/>
      </c>
      <c r="AH199" s="31">
        <f>AA199*480</f>
        <v/>
      </c>
      <c r="AI199" s="88">
        <f>AG199/S199</f>
        <v/>
      </c>
      <c r="AJ199" s="88">
        <f>AG199/X199</f>
        <v/>
      </c>
      <c r="AK199" s="88">
        <f>((R199/(AA199*AB199))/S199)</f>
        <v/>
      </c>
      <c r="AL199" s="88">
        <f>((R199/(AA199*AB199))/X199)</f>
        <v/>
      </c>
      <c r="AM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9" s="31" t="n">
        <v>15</v>
      </c>
      <c r="AO199" s="88">
        <f>((R199/(AA199*AN199))/U199)</f>
        <v/>
      </c>
      <c r="AP199" s="88">
        <f>((R199/(AA199*AN199))/Y199)</f>
        <v/>
      </c>
      <c r="AQ199" s="94" t="inlineStr">
        <is>
          <t>Condiciones de muestreo generales planteadas por defecto, pueden considerarse adecudadas para comparativa con valor límite de corta duración.</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94" t="n"/>
      <c r="J200" s="152" t="n">
        <v>4</v>
      </c>
      <c r="K200" s="164" t="n">
        <v>208</v>
      </c>
      <c r="L200" s="94" t="inlineStr">
        <is>
          <t>MAP03</t>
        </is>
      </c>
      <c r="M200" s="26" t="inlineStr">
        <is>
          <t>0,01-0,2</t>
        </is>
      </c>
      <c r="N200" s="27" t="inlineStr">
        <is>
          <t>0,01-0,2 (MT044)</t>
        </is>
      </c>
      <c r="O200" s="27" t="inlineStr">
        <is>
          <t>NIOSH 1300</t>
        </is>
      </c>
      <c r="P200" s="31" t="n">
        <v>0.2</v>
      </c>
      <c r="R200" s="75" t="n">
        <v>10</v>
      </c>
      <c r="S200" t="n">
        <v>41</v>
      </c>
      <c r="T200" s="18" t="n">
        <v>82</v>
      </c>
      <c r="U200" s="18" t="inlineStr">
        <is>
          <t>VLB, vía dérmica, VLI</t>
        </is>
      </c>
      <c r="V200" s="18" t="inlineStr">
        <is>
          <t>226-332</t>
        </is>
      </c>
      <c r="W200" s="18" t="n"/>
      <c r="AA200" s="31" t="n">
        <v>0.2</v>
      </c>
      <c r="AB200" s="31" t="n">
        <v>120</v>
      </c>
      <c r="AC200" s="71">
        <f>R200/((0.1*S200)*AA200)</f>
        <v/>
      </c>
      <c r="AD200" s="71">
        <f>R200/(0.1*X200*AA200)</f>
        <v/>
      </c>
      <c r="AE200" s="88" t="inlineStr">
        <is>
          <t>1-10 L
(10 L)</t>
        </is>
      </c>
      <c r="AF200" s="88">
        <f>R200/(0.1*X200)</f>
        <v/>
      </c>
      <c r="AG200" s="90">
        <f>R200/AH200</f>
        <v/>
      </c>
      <c r="AH200" s="31">
        <f>AA200*480</f>
        <v/>
      </c>
      <c r="AI200" s="88">
        <f>AG200/S200</f>
        <v/>
      </c>
      <c r="AJ200" s="88">
        <f>AG200/X200</f>
        <v/>
      </c>
      <c r="AK200" s="88">
        <f>((R200/(AA200*AB200))/S200)</f>
        <v/>
      </c>
      <c r="AL200" s="88">
        <f>((R200/(AA200*AB200))/X200)</f>
        <v/>
      </c>
      <c r="AM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0" s="31" t="n">
        <v>15</v>
      </c>
      <c r="AO200" s="88">
        <f>((R200/(AA200*AN200))/U200)</f>
        <v/>
      </c>
      <c r="AP200" s="88">
        <f>((R200/(AA200*AN200))/Y200)</f>
        <v/>
      </c>
      <c r="AQ200" s="94" t="inlineStr">
        <is>
          <t>Condiciones de muestreo generales planteadas por defecto, pueden considerarse adecudadas para comparativa con valor límite de corta duración.</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s="94" t="n"/>
      <c r="J201" s="152" t="n">
        <v>4</v>
      </c>
      <c r="K201" s="164" t="n">
        <v>208</v>
      </c>
      <c r="L201" s="94" t="inlineStr">
        <is>
          <t>MAP28</t>
        </is>
      </c>
      <c r="M201" t="n">
        <v>0.05</v>
      </c>
      <c r="N201" s="27" t="inlineStr">
        <is>
          <t>0,05 (MT044)</t>
        </is>
      </c>
      <c r="O201" s="27" t="inlineStr">
        <is>
          <t>OSHA 1020</t>
        </is>
      </c>
      <c r="P201" s="31" t="n">
        <v>0.05</v>
      </c>
      <c r="R201" s="75" t="n">
        <v>10</v>
      </c>
      <c r="S201" s="18" t="n">
        <v>100</v>
      </c>
      <c r="U201" t="inlineStr">
        <is>
          <t>VLI</t>
        </is>
      </c>
      <c r="V201" t="inlineStr">
        <is>
          <t>226-335-411</t>
        </is>
      </c>
      <c r="X201" t="n">
        <v>100</v>
      </c>
      <c r="Y201" s="18" t="n">
        <v>150</v>
      </c>
      <c r="Z201" t="inlineStr">
        <is>
          <t>Austria</t>
        </is>
      </c>
      <c r="AA201" s="31" t="n">
        <v>0.05</v>
      </c>
      <c r="AB201" s="31" t="n">
        <v>120</v>
      </c>
      <c r="AC201" s="71">
        <f>R201/((0.1*S201)*AA201)</f>
        <v/>
      </c>
      <c r="AD201" s="71">
        <f>R201/(0.1*X201*AA201)</f>
        <v/>
      </c>
      <c r="AE201" s="88" t="inlineStr">
        <is>
          <t>5-30 L
(10 L)</t>
        </is>
      </c>
      <c r="AF201" s="88">
        <f>R201/(0.1*X201)</f>
        <v/>
      </c>
      <c r="AG201" s="90">
        <f>R201/AH201</f>
        <v/>
      </c>
      <c r="AH201" s="31">
        <f>AA201*480</f>
        <v/>
      </c>
      <c r="AI201" s="88">
        <f>AG201/S201</f>
        <v/>
      </c>
      <c r="AJ201" s="88">
        <f>AG201/X201</f>
        <v/>
      </c>
      <c r="AK201" s="88">
        <f>((R201/(AA201*AB201))/S201)</f>
        <v/>
      </c>
      <c r="AL201" s="88">
        <f>((R201/(AA201*AB201))/X201)</f>
        <v/>
      </c>
      <c r="AM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1" s="31" t="n">
        <v>15</v>
      </c>
      <c r="AO201" s="88">
        <f>((R201/(AA201*AN201))/U201)</f>
        <v/>
      </c>
      <c r="AP201" s="88">
        <f>((R201/(AA201*AN201))/Y201)</f>
        <v/>
      </c>
      <c r="AQ201" s="94" t="inlineStr">
        <is>
          <t>Condiciones de muestreo generales planteadas por defecto, pueden considerarse adecudadas para comparativa con valor límite de corta duración.</t>
        </is>
      </c>
      <c r="AR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s="94" t="n"/>
      <c r="J202" s="152" t="n">
        <v>7</v>
      </c>
      <c r="K202" s="164" t="n">
        <v>220</v>
      </c>
      <c r="L202" s="94" t="inlineStr">
        <is>
          <t>MAP06</t>
        </is>
      </c>
      <c r="M202" t="n">
        <v>0.05</v>
      </c>
      <c r="N202" s="27" t="inlineStr">
        <is>
          <t>0,05 (MT044)</t>
        </is>
      </c>
      <c r="O202" s="27" t="inlineStr">
        <is>
          <t>OSHA 1020</t>
        </is>
      </c>
      <c r="P202" s="31" t="n">
        <v>0.05</v>
      </c>
      <c r="R202" s="75" t="n">
        <v>10</v>
      </c>
      <c r="S202" s="18" t="n">
        <v>100</v>
      </c>
      <c r="U202" t="inlineStr">
        <is>
          <t>VLI</t>
        </is>
      </c>
      <c r="V202" t="inlineStr">
        <is>
          <t>226-335-411</t>
        </is>
      </c>
      <c r="X202" t="n">
        <v>100</v>
      </c>
      <c r="Y202" s="18" t="n">
        <v>150</v>
      </c>
      <c r="Z202" t="inlineStr">
        <is>
          <t>Austria</t>
        </is>
      </c>
      <c r="AA202" s="31" t="n">
        <v>0.05</v>
      </c>
      <c r="AB202" s="31" t="n">
        <v>120</v>
      </c>
      <c r="AC202" s="71">
        <f>R202/((0.1*S202)*AA202)</f>
        <v/>
      </c>
      <c r="AD202" s="71">
        <f>R202/(0.1*X202*AA202)</f>
        <v/>
      </c>
      <c r="AE202" s="88" t="inlineStr">
        <is>
          <t>5-30 L
(10 L)</t>
        </is>
      </c>
      <c r="AF202" s="88">
        <f>R202/(0.1*X202)</f>
        <v/>
      </c>
      <c r="AG202" s="90">
        <f>R202/AH202</f>
        <v/>
      </c>
      <c r="AH202" s="31">
        <f>AA202*480</f>
        <v/>
      </c>
      <c r="AI202" s="88">
        <f>AG202/S202</f>
        <v/>
      </c>
      <c r="AJ202" s="88">
        <f>AG202/X202</f>
        <v/>
      </c>
      <c r="AK202" s="88">
        <f>((R202/(AA202*AB202))/S202)</f>
        <v/>
      </c>
      <c r="AL202" s="88">
        <f>((R202/(AA202*AB202))/X202)</f>
        <v/>
      </c>
      <c r="AM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2" s="31" t="n">
        <v>15</v>
      </c>
      <c r="AO202" s="88">
        <f>((R202/(AA202*AN202))/U202)</f>
        <v/>
      </c>
      <c r="AP202" s="88">
        <f>((R202/(AA202*AN202))/Y202)</f>
        <v/>
      </c>
      <c r="AQ202" s="94" t="inlineStr">
        <is>
          <t>Condiciones de muestreo generales planteadas por defecto, pueden considerarse adecudadas para comparativa con valor límite de corta duración.</t>
        </is>
      </c>
      <c r="AR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s="94" t="n"/>
      <c r="J203" s="152" t="n">
        <v>4</v>
      </c>
      <c r="K203" s="164" t="n">
        <v>208</v>
      </c>
      <c r="L203" s="94" t="inlineStr">
        <is>
          <t>MAP03</t>
        </is>
      </c>
      <c r="M203" t="n">
        <v>0.05</v>
      </c>
      <c r="N203" s="27" t="inlineStr">
        <is>
          <t>0,05 (MT044)</t>
        </is>
      </c>
      <c r="O203" s="27" t="inlineStr">
        <is>
          <t>OSHA 1020</t>
        </is>
      </c>
      <c r="P203" s="31" t="n">
        <v>0.05</v>
      </c>
      <c r="R203" s="75" t="n">
        <v>10</v>
      </c>
      <c r="S203" s="18" t="n">
        <v>100</v>
      </c>
      <c r="U203" t="inlineStr">
        <is>
          <t>VLI</t>
        </is>
      </c>
      <c r="V203" t="inlineStr">
        <is>
          <t>226-335-411</t>
        </is>
      </c>
      <c r="X203" t="n">
        <v>100</v>
      </c>
      <c r="Y203" s="18" t="n">
        <v>150</v>
      </c>
      <c r="Z203" t="inlineStr">
        <is>
          <t>Austria</t>
        </is>
      </c>
      <c r="AA203" s="31" t="n">
        <v>0.05</v>
      </c>
      <c r="AB203" s="31" t="n">
        <v>120</v>
      </c>
      <c r="AC203" s="71">
        <f>R203/((0.1*S203)*AA203)</f>
        <v/>
      </c>
      <c r="AD203" s="71">
        <f>R203/(0.1*X203*AA203)</f>
        <v/>
      </c>
      <c r="AE203" s="88" t="inlineStr">
        <is>
          <t>5-30 L
(10 L)</t>
        </is>
      </c>
      <c r="AF203" s="88">
        <f>R203/(0.1*X203)</f>
        <v/>
      </c>
      <c r="AG203" s="90">
        <f>R203/AH203</f>
        <v/>
      </c>
      <c r="AH203" s="31">
        <f>AA203*480</f>
        <v/>
      </c>
      <c r="AI203" s="88">
        <f>AG203/S203</f>
        <v/>
      </c>
      <c r="AJ203" s="88">
        <f>AG203/X203</f>
        <v/>
      </c>
      <c r="AK203" s="88">
        <f>((R203/(AA203*AB203))/S203)</f>
        <v/>
      </c>
      <c r="AL203" s="88">
        <f>((R203/(AA203*AB203))/X203)</f>
        <v/>
      </c>
      <c r="AM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3" s="31" t="n">
        <v>15</v>
      </c>
      <c r="AO203" s="88">
        <f>((R203/(AA203*AN203))/U203)</f>
        <v/>
      </c>
      <c r="AP203" s="88">
        <f>((R203/(AA203*AN203))/Y203)</f>
        <v/>
      </c>
      <c r="AQ203" s="94" t="inlineStr">
        <is>
          <t>Condiciones de muestreo generales planteadas por defecto, pueden considerarse adecudadas para comparativa con valor límite de corta duración.</t>
        </is>
      </c>
      <c r="AR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s="94" t="n"/>
      <c r="J204" s="152" t="n">
        <v>7</v>
      </c>
      <c r="K204" s="164" t="n">
        <v>220</v>
      </c>
      <c r="L204" s="94" t="inlineStr">
        <is>
          <t>MAP30</t>
        </is>
      </c>
      <c r="M204" t="n">
        <v>0.05</v>
      </c>
      <c r="N204" s="27" t="inlineStr">
        <is>
          <t>0,05 (MT044)</t>
        </is>
      </c>
      <c r="O204" s="27" t="inlineStr">
        <is>
          <t>OSHA 1020</t>
        </is>
      </c>
      <c r="P204" s="31" t="n">
        <v>0.05</v>
      </c>
      <c r="R204" s="75" t="n">
        <v>10</v>
      </c>
      <c r="S204" t="n">
        <v>100</v>
      </c>
      <c r="U204" t="inlineStr">
        <is>
          <t>VLI</t>
        </is>
      </c>
      <c r="V204" t="inlineStr">
        <is>
          <t>226-335-411</t>
        </is>
      </c>
      <c r="X204" s="18" t="n">
        <v>100</v>
      </c>
      <c r="Y204" s="18" t="n">
        <v>150</v>
      </c>
      <c r="Z204" t="inlineStr">
        <is>
          <t>Austria</t>
        </is>
      </c>
      <c r="AA204" s="31" t="n">
        <v>0.05</v>
      </c>
      <c r="AB204" s="31" t="n">
        <v>120</v>
      </c>
      <c r="AC204" s="71">
        <f>R204/((0.1*S204)*AA204)</f>
        <v/>
      </c>
      <c r="AD204" s="71">
        <f>R204/(0.1*X204*AA204)</f>
        <v/>
      </c>
      <c r="AE204" s="88" t="inlineStr">
        <is>
          <t>5-30 L
(10 L)</t>
        </is>
      </c>
      <c r="AF204" s="88">
        <f>R204/(0.1*X204)</f>
        <v/>
      </c>
      <c r="AG204" s="90">
        <f>R204/AH204</f>
        <v/>
      </c>
      <c r="AH204" s="31">
        <f>AA204*480</f>
        <v/>
      </c>
      <c r="AI204" s="88">
        <f>AG204/S204</f>
        <v/>
      </c>
      <c r="AJ204" s="88">
        <f>AG204/X204</f>
        <v/>
      </c>
      <c r="AK204" s="88">
        <f>((R204/(AA204*AB204))/S204)</f>
        <v/>
      </c>
      <c r="AL204" s="88">
        <f>((R204/(AA204*AB204))/X204)</f>
        <v/>
      </c>
      <c r="AM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4" s="31" t="n">
        <v>15</v>
      </c>
      <c r="AO204" s="88">
        <f>((R204/(AA204*AN204))/U204)</f>
        <v/>
      </c>
      <c r="AP204" s="88">
        <f>((R204/(AA204*AN204))/Y204)</f>
        <v/>
      </c>
      <c r="AQ204" s="94" t="inlineStr">
        <is>
          <t>Condiciones de muestreo generales planteadas por defecto, pueden considerarse adecudadas para comparativa con valor límite de corta duración.</t>
        </is>
      </c>
      <c r="AR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94" t="n"/>
      <c r="J205" s="152" t="n">
        <v>4</v>
      </c>
      <c r="K205" s="164" t="n">
        <v>208</v>
      </c>
      <c r="L205" s="94" t="inlineStr">
        <is>
          <t>MAP28</t>
        </is>
      </c>
      <c r="M205" s="25" t="inlineStr">
        <is>
          <t>0,01-0,2</t>
        </is>
      </c>
      <c r="N205" s="27" t="inlineStr">
        <is>
          <t>0,01-0,2 (MT044)</t>
        </is>
      </c>
      <c r="O205" s="27" t="inlineStr">
        <is>
          <t>NIOSH 1300</t>
        </is>
      </c>
      <c r="P205" s="31" t="n">
        <v>0.2</v>
      </c>
      <c r="R205" s="75" t="n">
        <v>100</v>
      </c>
      <c r="S205" t="n">
        <v>148</v>
      </c>
      <c r="V205" t="inlineStr">
        <is>
          <t>226-335</t>
        </is>
      </c>
      <c r="X205" s="18" t="n">
        <v>150</v>
      </c>
      <c r="Y205" s="18" t="n">
        <v>240</v>
      </c>
      <c r="Z205" t="inlineStr">
        <is>
          <t>Finlandia</t>
        </is>
      </c>
      <c r="AA205" s="31" t="n">
        <v>0.2</v>
      </c>
      <c r="AB205" s="31" t="n">
        <v>120</v>
      </c>
      <c r="AC205" s="71">
        <f>R205/((0.1*S205)*AA205)</f>
        <v/>
      </c>
      <c r="AD205" s="71">
        <f>R205/(0.1*X205*AA205)</f>
        <v/>
      </c>
      <c r="AE205" s="88" t="inlineStr">
        <is>
          <t>1-10 L
(10 L)</t>
        </is>
      </c>
      <c r="AF205" s="88">
        <f>R205/(0.1*X205)</f>
        <v/>
      </c>
      <c r="AG205" s="90">
        <f>R205/AH205</f>
        <v/>
      </c>
      <c r="AH205" s="31">
        <f>AA205*480</f>
        <v/>
      </c>
      <c r="AI205" s="88">
        <f>AG205/S205</f>
        <v/>
      </c>
      <c r="AJ205" s="88">
        <f>AG205/X205</f>
        <v/>
      </c>
      <c r="AK205" s="88">
        <f>((R205/(AA205*AB205))/S205)</f>
        <v/>
      </c>
      <c r="AL205" s="88">
        <f>((R205/(AA205*AB205))/X205)</f>
        <v/>
      </c>
      <c r="AM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5" s="31" t="n">
        <v>15</v>
      </c>
      <c r="AO205" s="88">
        <f>((R205/(AA205*AN205))/U205)</f>
        <v/>
      </c>
      <c r="AP205" s="88">
        <f>((R205/(AA205*AN205))/Y205)</f>
        <v/>
      </c>
      <c r="AQ205" s="94" t="inlineStr">
        <is>
          <t>Condiciones de muestreo generales planteadas por defecto, pueden considerarse adecudadas para comparativa con valor límite de corta duración.</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94" t="n"/>
      <c r="J206" s="152" t="n">
        <v>4</v>
      </c>
      <c r="K206" s="164" t="n">
        <v>208</v>
      </c>
      <c r="L206" s="94" t="inlineStr">
        <is>
          <t>MAP03</t>
        </is>
      </c>
      <c r="M206" s="25" t="inlineStr">
        <is>
          <t>0,01-0,2</t>
        </is>
      </c>
      <c r="N206" s="27" t="inlineStr">
        <is>
          <t>0,01-0,2 (MT044)</t>
        </is>
      </c>
      <c r="O206" s="27" t="inlineStr">
        <is>
          <t>NIOSH 1300</t>
        </is>
      </c>
      <c r="P206" s="31" t="n">
        <v>0.2</v>
      </c>
      <c r="R206" s="75" t="n">
        <v>100</v>
      </c>
      <c r="S206" t="n">
        <v>148</v>
      </c>
      <c r="V206" t="inlineStr">
        <is>
          <t>226-335</t>
        </is>
      </c>
      <c r="X206" s="18" t="n">
        <v>150</v>
      </c>
      <c r="Y206" s="18" t="n">
        <v>240</v>
      </c>
      <c r="Z206" t="inlineStr">
        <is>
          <t>Finlandia</t>
        </is>
      </c>
      <c r="AA206" s="31" t="n">
        <v>0.2</v>
      </c>
      <c r="AB206" s="31" t="n">
        <v>120</v>
      </c>
      <c r="AC206" s="71">
        <f>R206/((0.1*S206)*AA206)</f>
        <v/>
      </c>
      <c r="AD206" s="71">
        <f>R206/(0.1*X206*AA206)</f>
        <v/>
      </c>
      <c r="AE206" s="88" t="inlineStr">
        <is>
          <t>1-10 L
(10 L)</t>
        </is>
      </c>
      <c r="AF206" s="88">
        <f>R206/(0.1*X206)</f>
        <v/>
      </c>
      <c r="AG206" s="90">
        <f>R206/AH206</f>
        <v/>
      </c>
      <c r="AH206" s="31">
        <f>AA206*480</f>
        <v/>
      </c>
      <c r="AI206" s="88">
        <f>AG206/S206</f>
        <v/>
      </c>
      <c r="AJ206" s="88">
        <f>AG206/X206</f>
        <v/>
      </c>
      <c r="AK206" s="88">
        <f>((R206/(AA206*AB206))/S206)</f>
        <v/>
      </c>
      <c r="AL206" s="88">
        <f>((R206/(AA206*AB206))/X206)</f>
        <v/>
      </c>
      <c r="AM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6" s="31" t="n">
        <v>15</v>
      </c>
      <c r="AO206" s="88">
        <f>((R206/(AA206*AN206))/U206)</f>
        <v/>
      </c>
      <c r="AP206" s="88">
        <f>((R206/(AA206*AN206))/Y206)</f>
        <v/>
      </c>
      <c r="AQ206" s="94" t="inlineStr">
        <is>
          <t>Condiciones de muestreo generales planteadas por defecto, pueden considerarse adecudadas para comparativa con valor límite de corta duración.</t>
        </is>
      </c>
      <c r="AR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94" t="n"/>
      <c r="J207" s="152" t="n">
        <v>4</v>
      </c>
      <c r="K207" s="164" t="n">
        <v>208</v>
      </c>
      <c r="L207" s="94" t="inlineStr">
        <is>
          <t>MAP28</t>
        </is>
      </c>
      <c r="M207" s="25" t="inlineStr">
        <is>
          <t>0,01-0,2</t>
        </is>
      </c>
      <c r="N207" s="27" t="inlineStr">
        <is>
          <t>0,01-0,2 (MT044)</t>
        </is>
      </c>
      <c r="O207" s="27" t="inlineStr">
        <is>
          <t>NIOSH 1501</t>
        </is>
      </c>
      <c r="P207" s="31" t="n">
        <v>0.2</v>
      </c>
      <c r="R207" s="75" t="n">
        <v>10</v>
      </c>
      <c r="S207" t="n">
        <v>246</v>
      </c>
      <c r="T207" t="n">
        <v>492</v>
      </c>
      <c r="U207" t="inlineStr">
        <is>
          <t>VLI</t>
        </is>
      </c>
      <c r="V207" t="inlineStr">
        <is>
          <t>98-83-9</t>
        </is>
      </c>
      <c r="AA207" s="31" t="n">
        <v>0.2</v>
      </c>
      <c r="AB207" s="31" t="n">
        <v>120</v>
      </c>
      <c r="AC207" s="71">
        <f>R207/((0.1*S207)*AA207)</f>
        <v/>
      </c>
      <c r="AD207" s="71">
        <f>R207/(0.1*X207*AA207)</f>
        <v/>
      </c>
      <c r="AE207" s="88" t="inlineStr">
        <is>
          <t>1-30 L
(12 L)</t>
        </is>
      </c>
      <c r="AF207" s="88">
        <f>R207/(0.1*X207)</f>
        <v/>
      </c>
      <c r="AG207" s="90">
        <f>R207/AH207</f>
        <v/>
      </c>
      <c r="AH207" s="31">
        <f>AA207*480</f>
        <v/>
      </c>
      <c r="AI207" s="88">
        <f>AG207/S207</f>
        <v/>
      </c>
      <c r="AJ207" s="88">
        <f>AG207/X207</f>
        <v/>
      </c>
      <c r="AK207" s="88">
        <f>((R207/(AA207*AB207))/S207)</f>
        <v/>
      </c>
      <c r="AL207" s="88">
        <f>((R207/(AA207*AB207))/X207)</f>
        <v/>
      </c>
      <c r="AM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7" s="31" t="n">
        <v>15</v>
      </c>
      <c r="AO207" s="88">
        <f>((R207/(AA207*AN207))/U207)</f>
        <v/>
      </c>
      <c r="AP207" s="88">
        <f>((R207/(AA207*AN207))/Y207)</f>
        <v/>
      </c>
      <c r="AQ207" s="94" t="inlineStr">
        <is>
          <t>Condiciones de muestreo generales planteadas por defecto, pueden considerarse adecudadas para comparativa con valor límite de corta duración.</t>
        </is>
      </c>
      <c r="AR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94" t="n"/>
      <c r="J208" s="152" t="n">
        <v>4</v>
      </c>
      <c r="K208" s="164" t="n">
        <v>208</v>
      </c>
      <c r="L208" s="94" t="inlineStr">
        <is>
          <t>MAP03</t>
        </is>
      </c>
      <c r="M208" s="26" t="inlineStr">
        <is>
          <t>0,01-0,2</t>
        </is>
      </c>
      <c r="N208" s="27" t="inlineStr">
        <is>
          <t>0,01-0,2 (MT044)</t>
        </is>
      </c>
      <c r="O208" s="27" t="inlineStr">
        <is>
          <t>NIOSH 1501</t>
        </is>
      </c>
      <c r="P208" s="31" t="n">
        <v>0.2</v>
      </c>
      <c r="R208" s="75" t="n">
        <v>10</v>
      </c>
      <c r="S208" t="n">
        <v>246</v>
      </c>
      <c r="T208" t="n">
        <v>492</v>
      </c>
      <c r="U208" t="inlineStr">
        <is>
          <t>VLI</t>
        </is>
      </c>
      <c r="V208" t="inlineStr">
        <is>
          <t>98-83-9</t>
        </is>
      </c>
      <c r="AA208" s="31" t="n">
        <v>0.2</v>
      </c>
      <c r="AB208" s="31" t="n">
        <v>120</v>
      </c>
      <c r="AC208" s="71">
        <f>R208/((0.1*S208)*AA208)</f>
        <v/>
      </c>
      <c r="AD208" s="71">
        <f>R208/(0.1*X208*AA208)</f>
        <v/>
      </c>
      <c r="AE208" s="88" t="inlineStr">
        <is>
          <t>1-30 L
(12 L)</t>
        </is>
      </c>
      <c r="AF208" s="88">
        <f>R208/(0.1*X208)</f>
        <v/>
      </c>
      <c r="AG208" s="90">
        <f>R208/AH208</f>
        <v/>
      </c>
      <c r="AH208" s="31">
        <f>AA208*480</f>
        <v/>
      </c>
      <c r="AI208" s="88">
        <f>AG208/S208</f>
        <v/>
      </c>
      <c r="AJ208" s="88">
        <f>AG208/X208</f>
        <v/>
      </c>
      <c r="AK208" s="88">
        <f>((R208/(AA208*AB208))/S208)</f>
        <v/>
      </c>
      <c r="AL208" s="88">
        <f>((R208/(AA208*AB208))/X208)</f>
        <v/>
      </c>
      <c r="AM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8" s="31" t="n">
        <v>15</v>
      </c>
      <c r="AO208" s="88">
        <f>((R208/(AA208*AN208))/U208)</f>
        <v/>
      </c>
      <c r="AP208" s="88">
        <f>((R208/(AA208*AN208))/Y208)</f>
        <v/>
      </c>
      <c r="AQ208" s="94" t="inlineStr">
        <is>
          <t>Condiciones de muestreo generales planteadas por defecto, pueden considerarse adecudadas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94" t="n"/>
      <c r="J209" s="152" t="n">
        <v>7</v>
      </c>
      <c r="K209" s="164" t="n">
        <v>220</v>
      </c>
      <c r="L209" s="94" t="inlineStr">
        <is>
          <t>MAP30</t>
        </is>
      </c>
      <c r="M209" s="26" t="inlineStr">
        <is>
          <t>0,01-0,2</t>
        </is>
      </c>
      <c r="N209" s="27" t="inlineStr">
        <is>
          <t>0,01-0,2 (MT044)</t>
        </is>
      </c>
      <c r="O209" s="27" t="inlineStr">
        <is>
          <t>NIOSH 1501</t>
        </is>
      </c>
      <c r="P209" s="31" t="n">
        <v>0.2</v>
      </c>
      <c r="R209" s="75" t="n">
        <v>10</v>
      </c>
      <c r="S209" t="n">
        <v>246</v>
      </c>
      <c r="T209" t="n">
        <v>492</v>
      </c>
      <c r="U209" t="inlineStr">
        <is>
          <t>VLI</t>
        </is>
      </c>
      <c r="V209" t="inlineStr">
        <is>
          <t>98-83-9</t>
        </is>
      </c>
      <c r="AA209" s="31" t="n">
        <v>0.2</v>
      </c>
      <c r="AB209" s="31" t="n">
        <v>120</v>
      </c>
      <c r="AC209" s="71">
        <f>R209/((0.1*S209)*AA209)</f>
        <v/>
      </c>
      <c r="AD209" s="71">
        <f>R209/(0.1*X209*AA209)</f>
        <v/>
      </c>
      <c r="AE209" s="88" t="inlineStr">
        <is>
          <t>1-30 L
(12 L)</t>
        </is>
      </c>
      <c r="AF209" s="88">
        <f>R209/(0.1*X209)</f>
        <v/>
      </c>
      <c r="AG209" s="90">
        <f>R209/AH209</f>
        <v/>
      </c>
      <c r="AH209" s="31">
        <f>AA209*480</f>
        <v/>
      </c>
      <c r="AI209" s="88">
        <f>AG209/S209</f>
        <v/>
      </c>
      <c r="AJ209" s="88">
        <f>AG209/X209</f>
        <v/>
      </c>
      <c r="AK209" s="88">
        <f>((R209/(AA209*AB209))/S209)</f>
        <v/>
      </c>
      <c r="AL209" s="88">
        <f>((R209/(AA209*AB209))/X209)</f>
        <v/>
      </c>
      <c r="AM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9" s="31" t="n">
        <v>15</v>
      </c>
      <c r="AO209" s="88">
        <f>((R209/(AA209*AN209))/U209)</f>
        <v/>
      </c>
      <c r="AP209" s="88">
        <f>((R209/(AA209*AN209))/Y209)</f>
        <v/>
      </c>
      <c r="AQ209" s="94" t="inlineStr">
        <is>
          <t>Condiciones de muestreo generales planteadas por defecto, pueden considerarse adecudadas para comparativa con valor límite de corta duración.</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94" t="n"/>
      <c r="J210" s="152" t="n">
        <v>7</v>
      </c>
      <c r="K210" s="164" t="n">
        <v>220</v>
      </c>
      <c r="L210" s="94" t="inlineStr">
        <is>
          <t>MAP06</t>
        </is>
      </c>
      <c r="M210" s="26" t="inlineStr">
        <is>
          <t>0,01-0,2</t>
        </is>
      </c>
      <c r="N210" s="27" t="inlineStr">
        <is>
          <t>0,01-0,2 (MT044)</t>
        </is>
      </c>
      <c r="O210" s="27" t="inlineStr">
        <is>
          <t>NIOSH 1501</t>
        </is>
      </c>
      <c r="P210" s="31" t="n">
        <v>0.2</v>
      </c>
      <c r="R210" s="75" t="n">
        <v>10</v>
      </c>
      <c r="S210" t="n">
        <v>246</v>
      </c>
      <c r="T210" t="n">
        <v>492</v>
      </c>
      <c r="U210" t="inlineStr">
        <is>
          <t>VLI</t>
        </is>
      </c>
      <c r="V210" t="inlineStr">
        <is>
          <t>98-83-9</t>
        </is>
      </c>
      <c r="AA210" s="31" t="n">
        <v>0.2</v>
      </c>
      <c r="AB210" s="31" t="n">
        <v>120</v>
      </c>
      <c r="AC210" s="71">
        <f>R210/((0.1*S210)*AA210)</f>
        <v/>
      </c>
      <c r="AD210" s="71">
        <f>R210/(0.1*X210*AA210)</f>
        <v/>
      </c>
      <c r="AE210" s="88" t="inlineStr">
        <is>
          <t>1-30 L
(12 L)</t>
        </is>
      </c>
      <c r="AF210" s="88">
        <f>R210/(0.1*X210)</f>
        <v/>
      </c>
      <c r="AG210" s="90">
        <f>R210/AH210</f>
        <v/>
      </c>
      <c r="AH210" s="31">
        <f>AA210*480</f>
        <v/>
      </c>
      <c r="AI210" s="88">
        <f>AG210/S210</f>
        <v/>
      </c>
      <c r="AJ210" s="88">
        <f>AG210/X210</f>
        <v/>
      </c>
      <c r="AK210" s="88">
        <f>((R210/(AA210*AB210))/S210)</f>
        <v/>
      </c>
      <c r="AL210" s="88">
        <f>((R210/(AA210*AB210))/X210)</f>
        <v/>
      </c>
      <c r="AM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10" s="31" t="n">
        <v>15</v>
      </c>
      <c r="AO210" s="88">
        <f>((R210/(AA210*AN210))/U210)</f>
        <v/>
      </c>
      <c r="AP210" s="88">
        <f>((R210/(AA210*AN210))/Y210)</f>
        <v/>
      </c>
      <c r="AQ210" s="94" t="inlineStr">
        <is>
          <t>Condiciones de muestreo generales planteadas por defecto, pueden considerarse adecudadas para comparativa con valor límite de corta duración.</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s="94" t="n"/>
      <c r="J211" s="152" t="n">
        <v>4</v>
      </c>
      <c r="K211" s="164" t="n">
        <v>208</v>
      </c>
      <c r="L211" s="94" t="inlineStr">
        <is>
          <t>MAP28</t>
        </is>
      </c>
      <c r="M211" t="n">
        <v>0.05</v>
      </c>
      <c r="N211" s="27" t="inlineStr">
        <is>
          <t>0,05 (MT044)</t>
        </is>
      </c>
      <c r="O211" s="27" t="inlineStr">
        <is>
          <t>OSHA 1020</t>
        </is>
      </c>
      <c r="P211" s="31" t="n">
        <v>0.05</v>
      </c>
      <c r="R211" s="75" t="n">
        <v>10</v>
      </c>
      <c r="S211" t="n">
        <v>100</v>
      </c>
      <c r="U211" t="inlineStr">
        <is>
          <t>VLI</t>
        </is>
      </c>
      <c r="V211" t="inlineStr">
        <is>
          <t>226-332-319-335-315-411</t>
        </is>
      </c>
      <c r="X211" s="18" t="n">
        <v>100</v>
      </c>
      <c r="Y211" s="18" t="n">
        <v>150</v>
      </c>
      <c r="Z211" t="inlineStr">
        <is>
          <t>Austria</t>
        </is>
      </c>
      <c r="AA211" s="31" t="n">
        <v>0.05</v>
      </c>
      <c r="AB211" s="31" t="n">
        <v>120</v>
      </c>
      <c r="AC211" s="71">
        <f>R211/((0.1*S211)*AA211)</f>
        <v/>
      </c>
      <c r="AD211" s="71">
        <f>R211/(0.1*X211*AA211)</f>
        <v/>
      </c>
      <c r="AE211" s="88" t="inlineStr">
        <is>
          <t>5-30 L
(10 L)</t>
        </is>
      </c>
      <c r="AF211" s="88">
        <f>R211/(0.1*X211)</f>
        <v/>
      </c>
      <c r="AG211" s="90">
        <f>R211/AH211</f>
        <v/>
      </c>
      <c r="AH211" s="31">
        <f>AA211*480</f>
        <v/>
      </c>
      <c r="AI211" s="88">
        <f>AG211/S211</f>
        <v/>
      </c>
      <c r="AJ211" s="88">
        <f>AG211/X211</f>
        <v/>
      </c>
      <c r="AK211" s="88">
        <f>((R211/(AA211*AB211))/S211)</f>
        <v/>
      </c>
      <c r="AL211" s="88">
        <f>((R211/(AA211*AB211))/X211)</f>
        <v/>
      </c>
      <c r="AM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1" s="31" t="n">
        <v>15</v>
      </c>
      <c r="AO211" s="88">
        <f>((R211/(AA211*AN211))/U211)</f>
        <v/>
      </c>
      <c r="AP211" s="88">
        <f>((R211/(AA211*AN211))/Y211)</f>
        <v/>
      </c>
      <c r="AQ211" s="94" t="inlineStr">
        <is>
          <t>Condiciones de muestreo generales planteadas por defecto, pueden considerarse adecudadas para comparativa con valor límite de corta duración.</t>
        </is>
      </c>
      <c r="AR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s="94" t="n"/>
      <c r="J212" s="152" t="n">
        <v>7</v>
      </c>
      <c r="K212" s="164" t="n">
        <v>220</v>
      </c>
      <c r="L212" s="94" t="inlineStr">
        <is>
          <t>MAP06</t>
        </is>
      </c>
      <c r="M212" t="n">
        <v>0.05</v>
      </c>
      <c r="N212" s="27" t="inlineStr">
        <is>
          <t>0,05 (MT044)</t>
        </is>
      </c>
      <c r="O212" s="27" t="inlineStr">
        <is>
          <t>OSHA 1020</t>
        </is>
      </c>
      <c r="P212" s="31" t="n">
        <v>0.05</v>
      </c>
      <c r="R212" s="75" t="n">
        <v>10</v>
      </c>
      <c r="S212" s="18" t="n">
        <v>100</v>
      </c>
      <c r="U212" t="inlineStr">
        <is>
          <t>VLI</t>
        </is>
      </c>
      <c r="V212" t="inlineStr">
        <is>
          <t>226-332-319-335-315-411</t>
        </is>
      </c>
      <c r="X212" t="n">
        <v>100</v>
      </c>
      <c r="Y212" s="18" t="n">
        <v>150</v>
      </c>
      <c r="Z212" t="inlineStr">
        <is>
          <t>Austria</t>
        </is>
      </c>
      <c r="AA212" s="31" t="n">
        <v>0.05</v>
      </c>
      <c r="AB212" s="31" t="n">
        <v>120</v>
      </c>
      <c r="AC212" s="71">
        <f>R212/((0.1*S212)*AA212)</f>
        <v/>
      </c>
      <c r="AD212" s="71">
        <f>R212/(0.1*X212*AA212)</f>
        <v/>
      </c>
      <c r="AE212" s="88" t="inlineStr">
        <is>
          <t>5-30 L
(10 L)</t>
        </is>
      </c>
      <c r="AF212" s="88">
        <f>R212/(0.1*X212)</f>
        <v/>
      </c>
      <c r="AG212" s="90">
        <f>R212/AH212</f>
        <v/>
      </c>
      <c r="AH212" s="31">
        <f>AA212*480</f>
        <v/>
      </c>
      <c r="AI212" s="88">
        <f>AG212/S212</f>
        <v/>
      </c>
      <c r="AJ212" s="88">
        <f>AG212/X212</f>
        <v/>
      </c>
      <c r="AK212" s="88">
        <f>((R212/(AA212*AB212))/S212)</f>
        <v/>
      </c>
      <c r="AL212" s="88">
        <f>((R212/(AA212*AB212))/X212)</f>
        <v/>
      </c>
      <c r="AM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2" s="31" t="n">
        <v>15</v>
      </c>
      <c r="AO212" s="88">
        <f>((R212/(AA212*AN212))/U212)</f>
        <v/>
      </c>
      <c r="AP212" s="88">
        <f>((R212/(AA212*AN212))/Y212)</f>
        <v/>
      </c>
      <c r="AQ212" s="94" t="inlineStr">
        <is>
          <t>Condiciones de muestreo generales planteadas por defecto, pueden considerarse adecudadas para comparativa con valor límite de corta duración.</t>
        </is>
      </c>
      <c r="AR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s="94" t="n"/>
      <c r="J213" s="152" t="n">
        <v>7</v>
      </c>
      <c r="K213" s="164" t="n">
        <v>220</v>
      </c>
      <c r="L213" s="94" t="inlineStr">
        <is>
          <t>MAP30</t>
        </is>
      </c>
      <c r="M213" t="n">
        <v>0.05</v>
      </c>
      <c r="N213" s="27" t="inlineStr">
        <is>
          <t>0,05 (MT044)</t>
        </is>
      </c>
      <c r="O213" s="27" t="inlineStr">
        <is>
          <t>OSHA 1020</t>
        </is>
      </c>
      <c r="P213" s="31" t="n">
        <v>0.05</v>
      </c>
      <c r="R213" s="75" t="n">
        <v>10</v>
      </c>
      <c r="S213" s="18" t="n">
        <v>100</v>
      </c>
      <c r="U213" t="inlineStr">
        <is>
          <t>VLI</t>
        </is>
      </c>
      <c r="V213" t="inlineStr">
        <is>
          <t>226-332-319-335-315-411</t>
        </is>
      </c>
      <c r="X213" t="n">
        <v>100</v>
      </c>
      <c r="Y213" s="18" t="n">
        <v>150</v>
      </c>
      <c r="Z213" t="inlineStr">
        <is>
          <t>Austria</t>
        </is>
      </c>
      <c r="AA213" s="31" t="n">
        <v>0.05</v>
      </c>
      <c r="AB213" s="31" t="n">
        <v>120</v>
      </c>
      <c r="AC213" s="71">
        <f>R213/((0.1*S213)*AA213)</f>
        <v/>
      </c>
      <c r="AD213" s="71">
        <f>R213/(0.1*X213*AA213)</f>
        <v/>
      </c>
      <c r="AE213" s="88" t="inlineStr">
        <is>
          <t>5-30 L
(10 L)</t>
        </is>
      </c>
      <c r="AF213" s="88">
        <f>R213/(0.1*X213)</f>
        <v/>
      </c>
      <c r="AG213" s="90">
        <f>R213/AH213</f>
        <v/>
      </c>
      <c r="AH213" s="31">
        <f>AA213*480</f>
        <v/>
      </c>
      <c r="AI213" s="88">
        <f>AG213/S213</f>
        <v/>
      </c>
      <c r="AJ213" s="88">
        <f>AG213/X213</f>
        <v/>
      </c>
      <c r="AK213" s="88">
        <f>((R213/(AA213*AB213))/S213)</f>
        <v/>
      </c>
      <c r="AL213" s="88">
        <f>((R213/(AA213*AB213))/X213)</f>
        <v/>
      </c>
      <c r="AM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3" s="31" t="n">
        <v>15</v>
      </c>
      <c r="AO213" s="88">
        <f>((R213/(AA213*AN213))/U213)</f>
        <v/>
      </c>
      <c r="AP213" s="88">
        <f>((R213/(AA213*AN213))/Y213)</f>
        <v/>
      </c>
      <c r="AQ213" s="94" t="inlineStr">
        <is>
          <t>Condiciones de muestreo generales planteadas por defecto, pueden considerarse adecudadas para comparativa con valor límite de corta duración.</t>
        </is>
      </c>
      <c r="AR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s="94" t="n"/>
      <c r="J214" s="152" t="n">
        <v>4</v>
      </c>
      <c r="K214" s="164" t="n">
        <v>208</v>
      </c>
      <c r="L214" s="94" t="inlineStr">
        <is>
          <t>MAP03</t>
        </is>
      </c>
      <c r="M214" t="n">
        <v>0.05</v>
      </c>
      <c r="N214" s="27" t="inlineStr">
        <is>
          <t>0,05 (MT044)</t>
        </is>
      </c>
      <c r="O214" s="27" t="inlineStr">
        <is>
          <t>OSHA 1020</t>
        </is>
      </c>
      <c r="P214" s="31" t="n">
        <v>0.05</v>
      </c>
      <c r="R214" s="75" t="n">
        <v>10</v>
      </c>
      <c r="S214" s="18" t="n">
        <v>100</v>
      </c>
      <c r="U214" t="inlineStr">
        <is>
          <t>VLI</t>
        </is>
      </c>
      <c r="V214" t="inlineStr">
        <is>
          <t>226-332-319-335-315-411</t>
        </is>
      </c>
      <c r="X214" t="n">
        <v>100</v>
      </c>
      <c r="Y214" s="18" t="n">
        <v>150</v>
      </c>
      <c r="Z214" t="inlineStr">
        <is>
          <t>Austria</t>
        </is>
      </c>
      <c r="AA214" s="31" t="n">
        <v>0.05</v>
      </c>
      <c r="AB214" s="31" t="n">
        <v>120</v>
      </c>
      <c r="AC214" s="71">
        <f>R214/((0.1*S214)*AA214)</f>
        <v/>
      </c>
      <c r="AD214" s="71">
        <f>R214/(0.1*X214*AA214)</f>
        <v/>
      </c>
      <c r="AE214" s="88" t="inlineStr">
        <is>
          <t>5-30 L
(10 L)</t>
        </is>
      </c>
      <c r="AF214" s="88">
        <f>R214/(0.1*X214)</f>
        <v/>
      </c>
      <c r="AG214" s="90">
        <f>R214/AH214</f>
        <v/>
      </c>
      <c r="AH214" s="31">
        <f>AA214*480</f>
        <v/>
      </c>
      <c r="AI214" s="88">
        <f>AG214/S214</f>
        <v/>
      </c>
      <c r="AJ214" s="88">
        <f>AG214/X214</f>
        <v/>
      </c>
      <c r="AK214" s="88">
        <f>((R214/(AA214*AB214))/S214)</f>
        <v/>
      </c>
      <c r="AL214" s="88">
        <f>((R214/(AA214*AB214))/X214)</f>
        <v/>
      </c>
      <c r="AM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4" s="31" t="n">
        <v>15</v>
      </c>
      <c r="AO214" s="88">
        <f>((R214/(AA214*AN214))/U214)</f>
        <v/>
      </c>
      <c r="AP214" s="88">
        <f>((R214/(AA214*AN214))/Y214)</f>
        <v/>
      </c>
      <c r="AQ214" s="94" t="inlineStr">
        <is>
          <t>Condiciones de muestreo generales planteadas por defecto, pueden considerarse adecudadas para comparativa con valor límite de corta duración.</t>
        </is>
      </c>
      <c r="AR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94" t="n"/>
      <c r="J215" s="152" t="n">
        <v>4</v>
      </c>
      <c r="K215" s="164" t="n">
        <v>208</v>
      </c>
      <c r="L215" s="94" t="inlineStr">
        <is>
          <t>MAP28</t>
        </is>
      </c>
      <c r="M215" s="25" t="inlineStr">
        <is>
          <t>0,01-0,2</t>
        </is>
      </c>
      <c r="N215" s="27" t="inlineStr">
        <is>
          <t>0,01-0,2 (MT044)</t>
        </is>
      </c>
      <c r="O215" s="27" t="inlineStr">
        <is>
          <t>NIOSH 1300</t>
        </is>
      </c>
      <c r="P215" s="31" t="n">
        <v>0.2</v>
      </c>
      <c r="R215" s="75" t="n">
        <v>10</v>
      </c>
      <c r="S215" s="18" t="n">
        <v>148</v>
      </c>
      <c r="V215" t="inlineStr">
        <is>
          <t>(226-335)</t>
        </is>
      </c>
      <c r="X215" t="n">
        <v>150</v>
      </c>
      <c r="Y215" s="18" t="n">
        <v>250</v>
      </c>
      <c r="Z215" t="inlineStr">
        <is>
          <t>Finlandia</t>
        </is>
      </c>
      <c r="AA215" s="31" t="n">
        <v>0.2</v>
      </c>
      <c r="AB215" s="31" t="n">
        <v>120</v>
      </c>
      <c r="AC215" s="71">
        <f>R215/((0.1*S215)*AA215)</f>
        <v/>
      </c>
      <c r="AD215" s="71">
        <f>R215/(0.1*X215*AA215)</f>
        <v/>
      </c>
      <c r="AE215" s="88">
        <f>R215/(0.1*S215)</f>
        <v/>
      </c>
      <c r="AF215" s="88">
        <f>R215/(0.1*X215)</f>
        <v/>
      </c>
      <c r="AG215" s="90">
        <f>R215/AH215</f>
        <v/>
      </c>
      <c r="AH215" s="31">
        <f>AA215*480</f>
        <v/>
      </c>
      <c r="AI215" s="88">
        <f>AG215/S215</f>
        <v/>
      </c>
      <c r="AJ215" s="88">
        <f>AG215/X215</f>
        <v/>
      </c>
      <c r="AK215" s="88">
        <f>((R215/(AA215*AB215))/S215)</f>
        <v/>
      </c>
      <c r="AL215" s="88">
        <f>((R215/(AA215*AB215))/X215)</f>
        <v/>
      </c>
      <c r="AM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15" s="31" t="n">
        <v>15</v>
      </c>
      <c r="AO215" s="88">
        <f>((R215/(AA215*AN215))/U215)</f>
        <v/>
      </c>
      <c r="AP215" s="88">
        <f>((R215/(AA215*AN215))/Y215)</f>
        <v/>
      </c>
      <c r="AQ215" s="94" t="inlineStr">
        <is>
          <t>Condiciones de muestreo generales planteadas por defecto, pueden considerarse adecudadas para comparativa con valor límite de corta duración.</t>
        </is>
      </c>
      <c r="AR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94" t="n"/>
      <c r="J216" s="152" t="n">
        <v>4</v>
      </c>
      <c r="K216" s="164" t="n">
        <v>208</v>
      </c>
      <c r="L216" s="94" t="inlineStr">
        <is>
          <t>MAP03</t>
        </is>
      </c>
      <c r="M216" s="25" t="inlineStr">
        <is>
          <t>0,01-0,2</t>
        </is>
      </c>
      <c r="N216" s="27" t="inlineStr">
        <is>
          <t>0,01-0,2 (MT044)</t>
        </is>
      </c>
      <c r="O216" s="27" t="inlineStr">
        <is>
          <t>NIOSH 1300</t>
        </is>
      </c>
      <c r="P216" s="31" t="n">
        <v>0.2</v>
      </c>
      <c r="R216" s="75" t="n">
        <v>10</v>
      </c>
      <c r="S216" s="18" t="n">
        <v>148</v>
      </c>
      <c r="V216" t="inlineStr">
        <is>
          <t>(226-335)</t>
        </is>
      </c>
      <c r="X216" t="n">
        <v>150</v>
      </c>
      <c r="Y216" s="18" t="n">
        <v>250</v>
      </c>
      <c r="Z216" t="inlineStr">
        <is>
          <t>Finlandia</t>
        </is>
      </c>
      <c r="AA216" s="31" t="n">
        <v>0.2</v>
      </c>
      <c r="AB216" s="31" t="n">
        <v>120</v>
      </c>
      <c r="AC216" s="71">
        <f>R216/((0.1*S216)*AA216)</f>
        <v/>
      </c>
      <c r="AD216" s="71">
        <f>R216/(0.1*X216*AA216)</f>
        <v/>
      </c>
      <c r="AE216" s="88">
        <f>R216/(0.1*S216)</f>
        <v/>
      </c>
      <c r="AF216" s="88">
        <f>R216/(0.1*X216)</f>
        <v/>
      </c>
      <c r="AG216" s="90">
        <f>R216/AH216</f>
        <v/>
      </c>
      <c r="AH216" s="31">
        <f>AA216*480</f>
        <v/>
      </c>
      <c r="AI216" s="88">
        <f>AG216/S216</f>
        <v/>
      </c>
      <c r="AJ216" s="88">
        <f>AG216/X216</f>
        <v/>
      </c>
      <c r="AK216" s="88">
        <f>((R216/(AA216*AB216))/S216)</f>
        <v/>
      </c>
      <c r="AL216" s="88">
        <f>((R216/(AA216*AB216))/X216)</f>
        <v/>
      </c>
      <c r="AM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16" s="31" t="n">
        <v>15</v>
      </c>
      <c r="AO216" s="88">
        <f>((R216/(AA216*AN216))/U216)</f>
        <v/>
      </c>
      <c r="AP216" s="88">
        <f>((R216/(AA216*AN216))/Y216)</f>
        <v/>
      </c>
      <c r="AQ216" s="94" t="inlineStr">
        <is>
          <t>Condiciones de muestreo generales planteadas por defecto, pueden considerarse adecudadas para comparativa con valor límite de corta duración.</t>
        </is>
      </c>
      <c r="AR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s="94" t="n"/>
      <c r="J217" s="152" t="n">
        <v>7</v>
      </c>
      <c r="K217" s="164" t="n">
        <v>220</v>
      </c>
      <c r="L217" s="94" t="inlineStr">
        <is>
          <t>MAP30</t>
        </is>
      </c>
      <c r="M217" t="n">
        <v>0.05</v>
      </c>
      <c r="N217" s="27" t="inlineStr">
        <is>
          <t>0,05 (MT044)</t>
        </is>
      </c>
      <c r="O217" s="27" t="inlineStr">
        <is>
          <t>OSHA 1020</t>
        </is>
      </c>
      <c r="P217" s="31" t="n">
        <v>0.05</v>
      </c>
      <c r="R217" s="75" t="n">
        <v>10</v>
      </c>
      <c r="S217" s="18" t="n">
        <v>100</v>
      </c>
      <c r="U217" s="18" t="inlineStr">
        <is>
          <t>VLI</t>
        </is>
      </c>
      <c r="X217" t="n">
        <v>100</v>
      </c>
      <c r="Y217" s="18" t="n">
        <v>150</v>
      </c>
      <c r="Z217" t="inlineStr">
        <is>
          <t>Austria</t>
        </is>
      </c>
      <c r="AA217" s="31" t="n">
        <v>0.05</v>
      </c>
      <c r="AB217" s="31" t="n">
        <v>120</v>
      </c>
      <c r="AC217" s="71">
        <f>R217/((0.1*S217)*AA217)</f>
        <v/>
      </c>
      <c r="AD217" s="71">
        <f>R217/(0.1*X217*AA217)</f>
        <v/>
      </c>
      <c r="AE217" s="88" t="inlineStr">
        <is>
          <t>5-30 L
(10 L)</t>
        </is>
      </c>
      <c r="AF217" s="88">
        <f>R217/(0.1*X217)</f>
        <v/>
      </c>
      <c r="AG217" s="90">
        <f>R217/AH217</f>
        <v/>
      </c>
      <c r="AH217" s="31">
        <f>AA217*480</f>
        <v/>
      </c>
      <c r="AI217" s="88">
        <f>AG217/S217</f>
        <v/>
      </c>
      <c r="AJ217" s="88">
        <f>AG217/X217</f>
        <v/>
      </c>
      <c r="AK217" s="88">
        <f>((R217/(AA217*AB217))/S217)</f>
        <v/>
      </c>
      <c r="AL217" s="88">
        <f>((R217/(AA217*AB217))/X217)</f>
        <v/>
      </c>
      <c r="AM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7" s="31" t="n">
        <v>15</v>
      </c>
      <c r="AO217" s="88">
        <f>((R217/(AA217*AN217))/U217)</f>
        <v/>
      </c>
      <c r="AP217" s="88">
        <f>((R217/(AA217*AN217))/Y217)</f>
        <v/>
      </c>
      <c r="AQ217" s="94" t="inlineStr">
        <is>
          <t>Condiciones de muestreo generales planteadas por defecto, pueden considerarse adecudadas para comparativa con valor límite de corta duración.</t>
        </is>
      </c>
      <c r="AR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s="94" t="n"/>
      <c r="J218" s="152" t="n">
        <v>7</v>
      </c>
      <c r="K218" s="164" t="n">
        <v>220</v>
      </c>
      <c r="L218" s="94" t="inlineStr">
        <is>
          <t>MAP06</t>
        </is>
      </c>
      <c r="M218" t="n">
        <v>0.05</v>
      </c>
      <c r="N218" s="27" t="inlineStr">
        <is>
          <t>0,05 (MT044)</t>
        </is>
      </c>
      <c r="O218" s="27" t="inlineStr">
        <is>
          <t>OSHA 1020</t>
        </is>
      </c>
      <c r="P218" s="31" t="n">
        <v>0.05</v>
      </c>
      <c r="R218" s="75" t="n">
        <v>10</v>
      </c>
      <c r="S218" s="18" t="n">
        <v>100</v>
      </c>
      <c r="U218" s="18" t="inlineStr">
        <is>
          <t>VLI</t>
        </is>
      </c>
      <c r="X218" t="n">
        <v>100</v>
      </c>
      <c r="Y218" s="18" t="n">
        <v>150</v>
      </c>
      <c r="Z218" t="inlineStr">
        <is>
          <t>Austria</t>
        </is>
      </c>
      <c r="AA218" s="31" t="n">
        <v>0.05</v>
      </c>
      <c r="AB218" s="31" t="n">
        <v>120</v>
      </c>
      <c r="AC218" s="71">
        <f>R218/((0.1*S218)*AA218)</f>
        <v/>
      </c>
      <c r="AD218" s="71">
        <f>R218/(0.1*X218*AA218)</f>
        <v/>
      </c>
      <c r="AE218" s="88" t="inlineStr">
        <is>
          <t>5-30 L
(10 L)</t>
        </is>
      </c>
      <c r="AF218" s="88">
        <f>R218/(0.1*X218)</f>
        <v/>
      </c>
      <c r="AG218" s="90">
        <f>R218/AH218</f>
        <v/>
      </c>
      <c r="AH218" s="31">
        <f>AA218*480</f>
        <v/>
      </c>
      <c r="AI218" s="88">
        <f>AG218/S218</f>
        <v/>
      </c>
      <c r="AJ218" s="88">
        <f>AG218/X218</f>
        <v/>
      </c>
      <c r="AK218" s="88">
        <f>((R218/(AA218*AB218))/S218)</f>
        <v/>
      </c>
      <c r="AL218" s="88">
        <f>((R218/(AA218*AB218))/X218)</f>
        <v/>
      </c>
      <c r="AM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8" s="31" t="n">
        <v>15</v>
      </c>
      <c r="AO218" s="88">
        <f>((R218/(AA218*AN218))/U218)</f>
        <v/>
      </c>
      <c r="AP218" s="88">
        <f>((R218/(AA218*AN218))/Y218)</f>
        <v/>
      </c>
      <c r="AQ218" s="94" t="inlineStr">
        <is>
          <t>Condiciones de muestreo generales planteadas por defecto, pueden considerarse adecudadas para comparativa con valor límite de corta duración.</t>
        </is>
      </c>
      <c r="AR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s="94" t="n"/>
      <c r="J219" s="152" t="n">
        <v>4</v>
      </c>
      <c r="K219" s="164" t="n">
        <v>208</v>
      </c>
      <c r="L219" s="94" t="inlineStr">
        <is>
          <t>MAP03</t>
        </is>
      </c>
      <c r="M219" t="n">
        <v>0.05</v>
      </c>
      <c r="N219" s="27" t="inlineStr">
        <is>
          <t>0,05 (MT044)</t>
        </is>
      </c>
      <c r="O219" s="27" t="inlineStr">
        <is>
          <t>OSHA 1020</t>
        </is>
      </c>
      <c r="P219" s="31" t="n">
        <v>0.05</v>
      </c>
      <c r="R219" s="75" t="n">
        <v>10</v>
      </c>
      <c r="S219" s="18" t="n">
        <v>100</v>
      </c>
      <c r="U219" s="18" t="inlineStr">
        <is>
          <t>VLI</t>
        </is>
      </c>
      <c r="X219" t="n">
        <v>100</v>
      </c>
      <c r="Y219" s="18" t="n">
        <v>150</v>
      </c>
      <c r="Z219" t="inlineStr">
        <is>
          <t>Austria</t>
        </is>
      </c>
      <c r="AA219" s="31" t="n">
        <v>0.05</v>
      </c>
      <c r="AB219" s="31" t="n">
        <v>120</v>
      </c>
      <c r="AC219" s="71">
        <f>R219/((0.1*S219)*AA219)</f>
        <v/>
      </c>
      <c r="AD219" s="71">
        <f>R219/(0.1*X219*AA219)</f>
        <v/>
      </c>
      <c r="AE219" s="88" t="inlineStr">
        <is>
          <t>5-30 L
(10 L)</t>
        </is>
      </c>
      <c r="AF219" s="88">
        <f>R219/(0.1*X219)</f>
        <v/>
      </c>
      <c r="AG219" s="90">
        <f>R219/AH219</f>
        <v/>
      </c>
      <c r="AH219" s="31">
        <f>AA219*480</f>
        <v/>
      </c>
      <c r="AI219" s="88">
        <f>AG219/S219</f>
        <v/>
      </c>
      <c r="AJ219" s="88">
        <f>AG219/X219</f>
        <v/>
      </c>
      <c r="AK219" s="88">
        <f>((R219/(AA219*AB219))/S219)</f>
        <v/>
      </c>
      <c r="AL219" s="88">
        <f>((R219/(AA219*AB219))/X219)</f>
        <v/>
      </c>
      <c r="AM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9" s="31" t="n">
        <v>15</v>
      </c>
      <c r="AO219" s="88">
        <f>((R219/(AA219*AN219))/U219)</f>
        <v/>
      </c>
      <c r="AP219" s="88">
        <f>((R219/(AA219*AN219))/Y219)</f>
        <v/>
      </c>
      <c r="AQ219" s="94" t="inlineStr">
        <is>
          <t>Condiciones de muestreo generales planteadas por defecto, pueden considerarse adecudadas para comparativa con valor límite de corta duración.</t>
        </is>
      </c>
      <c r="AR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s="94" t="n"/>
      <c r="J220" s="152" t="n">
        <v>4</v>
      </c>
      <c r="K220" s="164" t="n">
        <v>208</v>
      </c>
      <c r="L220" s="94" t="inlineStr">
        <is>
          <t>MAP28</t>
        </is>
      </c>
      <c r="M220" t="n">
        <v>0.05</v>
      </c>
      <c r="N220" s="27" t="inlineStr">
        <is>
          <t>0,05 (MT044)</t>
        </is>
      </c>
      <c r="O220" s="27" t="inlineStr">
        <is>
          <t>OSHA 1020</t>
        </is>
      </c>
      <c r="P220" s="31" t="n">
        <v>0.05</v>
      </c>
      <c r="R220" s="75" t="n">
        <v>10</v>
      </c>
      <c r="S220" s="18" t="n">
        <v>100</v>
      </c>
      <c r="U220" s="18" t="inlineStr">
        <is>
          <t>VLI</t>
        </is>
      </c>
      <c r="X220" t="n">
        <v>100</v>
      </c>
      <c r="Y220" s="18" t="n">
        <v>150</v>
      </c>
      <c r="Z220" t="inlineStr">
        <is>
          <t>Austria</t>
        </is>
      </c>
      <c r="AA220" s="31" t="n">
        <v>0.05</v>
      </c>
      <c r="AB220" s="31" t="n">
        <v>120</v>
      </c>
      <c r="AC220" s="71">
        <f>R220/((0.1*S220)*AA220)</f>
        <v/>
      </c>
      <c r="AD220" s="71">
        <f>R220/(0.1*X220*AA220)</f>
        <v/>
      </c>
      <c r="AE220" s="88" t="inlineStr">
        <is>
          <t>5-30 L
(10 L)</t>
        </is>
      </c>
      <c r="AF220" s="88">
        <f>R220/(0.1*X220)</f>
        <v/>
      </c>
      <c r="AG220" s="90">
        <f>R220/AH220</f>
        <v/>
      </c>
      <c r="AH220" s="31">
        <f>AA220*480</f>
        <v/>
      </c>
      <c r="AI220" s="88">
        <f>AG220/S220</f>
        <v/>
      </c>
      <c r="AJ220" s="88">
        <f>AG220/X220</f>
        <v/>
      </c>
      <c r="AK220" s="88">
        <f>((R220/(AA220*AB220))/S220)</f>
        <v/>
      </c>
      <c r="AL220" s="88">
        <f>((R220/(AA220*AB220))/X220)</f>
        <v/>
      </c>
      <c r="AM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20" s="31" t="n">
        <v>15</v>
      </c>
      <c r="AO220" s="88">
        <f>((R220/(AA220*AN220))/U220)</f>
        <v/>
      </c>
      <c r="AP220" s="88">
        <f>((R220/(AA220*AN220))/Y220)</f>
        <v/>
      </c>
      <c r="AQ220" s="94" t="inlineStr">
        <is>
          <t>Condiciones de muestreo generales planteadas por defecto, pueden considerarse adecudadas para comparativa con valor límite de corta duración.</t>
        </is>
      </c>
      <c r="AR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94" t="n"/>
      <c r="J221" s="152" t="n">
        <v>4</v>
      </c>
      <c r="K221" s="164" t="n">
        <v>208</v>
      </c>
      <c r="L221" s="94" t="inlineStr">
        <is>
          <t>MAP03</t>
        </is>
      </c>
      <c r="M221" s="25" t="inlineStr">
        <is>
          <t>0,01-1</t>
        </is>
      </c>
      <c r="N221" s="27" t="inlineStr">
        <is>
          <t>0,2 (MT044)</t>
        </is>
      </c>
      <c r="O221" s="27" t="inlineStr">
        <is>
          <t>NIOSH 2508</t>
        </is>
      </c>
      <c r="P221" s="31" t="n">
        <v>0.2</v>
      </c>
      <c r="R221" s="75" t="n">
        <v>25</v>
      </c>
      <c r="T221" t="n">
        <v>29</v>
      </c>
      <c r="V221" t="inlineStr">
        <is>
          <t>351-312-302-319-335</t>
        </is>
      </c>
      <c r="X221" s="18" t="n">
        <v>5</v>
      </c>
      <c r="Z221" t="inlineStr">
        <is>
          <t>Polonia</t>
        </is>
      </c>
      <c r="AA221" s="31" t="n">
        <v>0.2</v>
      </c>
      <c r="AB221" s="31" t="n">
        <v>120</v>
      </c>
      <c r="AC221" s="71">
        <f>R221/((0.1*S221)*AA221)</f>
        <v/>
      </c>
      <c r="AD221" s="72">
        <f>R221/(0.1*X221*AA221)</f>
        <v/>
      </c>
      <c r="AE221" s="88" t="inlineStr">
        <is>
          <t>2-25 L
(12 L)</t>
        </is>
      </c>
      <c r="AF221" s="88">
        <f>R221/(0.1*X221)</f>
        <v/>
      </c>
      <c r="AG221" s="90">
        <f>R221/AH221</f>
        <v/>
      </c>
      <c r="AH221" s="31">
        <f>AA221*480</f>
        <v/>
      </c>
      <c r="AI221" s="88">
        <f>AG221/S221</f>
        <v/>
      </c>
      <c r="AJ221" s="88">
        <f>AG221/X221</f>
        <v/>
      </c>
      <c r="AK221" s="88">
        <f>((R221/(AA221*AB221))/S221)</f>
        <v/>
      </c>
      <c r="AL221" s="102">
        <f>((R221/(AA221*AB221))/X221)</f>
        <v/>
      </c>
      <c r="AM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N221" s="31" t="n">
        <v>15</v>
      </c>
      <c r="AO221" s="88">
        <f>((R221/(AA221*AN221))/U221)</f>
        <v/>
      </c>
      <c r="AP221" s="88">
        <f>((R221/(AA221*AN221))/Y221)</f>
        <v/>
      </c>
      <c r="AQ221" s="94" t="inlineStr">
        <is>
          <t>Condiciones de muestreo generales planteadas por defecto, pueden considerarse adecudadas para comparativa con valor límite de corta duración.</t>
        </is>
      </c>
      <c r="AR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94" t="n"/>
      <c r="J222" s="152" t="n">
        <v>4</v>
      </c>
      <c r="K222" s="164" t="n">
        <v>208</v>
      </c>
      <c r="L222" s="94" t="inlineStr">
        <is>
          <t>MAP28</t>
        </is>
      </c>
      <c r="M222" s="25" t="inlineStr">
        <is>
          <t>0,01-1</t>
        </is>
      </c>
      <c r="N222" s="27" t="inlineStr">
        <is>
          <t>0,2 (MT044)</t>
        </is>
      </c>
      <c r="O222" s="27" t="inlineStr">
        <is>
          <t>NIOSH 2508</t>
        </is>
      </c>
      <c r="P222" s="31" t="n">
        <v>0.2</v>
      </c>
      <c r="R222" s="75" t="n">
        <v>25</v>
      </c>
      <c r="T222" t="n">
        <v>29</v>
      </c>
      <c r="V222" t="inlineStr">
        <is>
          <t>351-312-302-319-335</t>
        </is>
      </c>
      <c r="X222" s="18" t="n">
        <v>5</v>
      </c>
      <c r="Z222" t="inlineStr">
        <is>
          <t>Polonia</t>
        </is>
      </c>
      <c r="AA222" s="31" t="n">
        <v>0.2</v>
      </c>
      <c r="AB222" s="31" t="n">
        <v>120</v>
      </c>
      <c r="AC222" s="71">
        <f>R222/((0.1*S222)*AA222)</f>
        <v/>
      </c>
      <c r="AD222" s="72">
        <f>R222/(0.1*X222*AA222)</f>
        <v/>
      </c>
      <c r="AE222" s="88" t="inlineStr">
        <is>
          <t>2-25 L
(12 L)</t>
        </is>
      </c>
      <c r="AF222" s="88">
        <f>R222/(0.1*X222)</f>
        <v/>
      </c>
      <c r="AG222" s="90">
        <f>R222/AH222</f>
        <v/>
      </c>
      <c r="AH222" s="31">
        <f>AA222*480</f>
        <v/>
      </c>
      <c r="AI222" s="88">
        <f>AG222/S222</f>
        <v/>
      </c>
      <c r="AJ222" s="88">
        <f>AG222/X222</f>
        <v/>
      </c>
      <c r="AK222" s="88">
        <f>((R222/(AA222*AB222))/S222)</f>
        <v/>
      </c>
      <c r="AL222" s="102">
        <f>((R222/(AA222*AB222))/X222)</f>
        <v/>
      </c>
      <c r="AM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N222" s="31" t="n">
        <v>15</v>
      </c>
      <c r="AO222" s="88">
        <f>((R222/(AA222*AN222))/U222)</f>
        <v/>
      </c>
      <c r="AP222" s="88">
        <f>((R222/(AA222*AN222))/Y222)</f>
        <v/>
      </c>
      <c r="AQ222" s="94" t="inlineStr">
        <is>
          <t>Condiciones de muestreo generales planteadas por defecto, pueden considerarse adecudadas para comparativa con valor límite de corta duración.</t>
        </is>
      </c>
      <c r="AR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94" t="n"/>
      <c r="J223" s="152" t="n">
        <v>4</v>
      </c>
      <c r="K223" s="164" t="n">
        <v>208</v>
      </c>
      <c r="L223" s="94" t="inlineStr">
        <is>
          <t>MAP28</t>
        </is>
      </c>
      <c r="M223" s="25" t="inlineStr">
        <is>
          <t>0,01-0,2</t>
        </is>
      </c>
      <c r="N223" s="27" t="inlineStr">
        <is>
          <t>0,01-0,2 (MT044)</t>
        </is>
      </c>
      <c r="O223" s="27" t="inlineStr">
        <is>
          <t>NIOSH 1501</t>
        </is>
      </c>
      <c r="P223" s="31" t="n">
        <v>0.2</v>
      </c>
      <c r="R223" s="75" t="n">
        <v>10</v>
      </c>
      <c r="S223" s="18" t="n">
        <v>53</v>
      </c>
      <c r="T223" t="n">
        <v>80</v>
      </c>
      <c r="U223" s="18" t="inlineStr">
        <is>
          <t>vía dérmica, VLI</t>
        </is>
      </c>
      <c r="V223" t="inlineStr">
        <is>
          <t>351-302-400-410</t>
        </is>
      </c>
      <c r="AA223" s="31" t="n">
        <v>0.2</v>
      </c>
      <c r="AB223" s="31" t="n">
        <v>120</v>
      </c>
      <c r="AC223" s="71">
        <f>R223/((0.1*S223)*AA223)</f>
        <v/>
      </c>
      <c r="AD223" s="71">
        <f>R223/(0.1*X223*AA223)</f>
        <v/>
      </c>
      <c r="AE223" s="88" t="inlineStr">
        <is>
          <t>200-1000 L
(240 L)</t>
        </is>
      </c>
      <c r="AF223" s="88">
        <f>R223/(0.1*X223)</f>
        <v/>
      </c>
      <c r="AG223" s="90">
        <f>R223/AH223</f>
        <v/>
      </c>
      <c r="AH223" s="31">
        <f>AA223*480</f>
        <v/>
      </c>
      <c r="AI223" s="88">
        <f>AG223/S223</f>
        <v/>
      </c>
      <c r="AJ223" s="88">
        <f>AG223/X223</f>
        <v/>
      </c>
      <c r="AK223" s="88">
        <f>((R223/(AA223*AB223))/S223)</f>
        <v/>
      </c>
      <c r="AL223" s="88">
        <f>((R223/(AA223*AB223))/X223)</f>
        <v/>
      </c>
      <c r="AM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N223" s="31" t="n">
        <v>15</v>
      </c>
      <c r="AO223" s="88">
        <f>((R223/(AA223*AN223))/U223)</f>
        <v/>
      </c>
      <c r="AP223" s="88">
        <f>((R223/(AA223*AN223))/Y223)</f>
        <v/>
      </c>
      <c r="AQ223" s="94" t="inlineStr">
        <is>
          <t>Condiciones de muestreo generales planteadas por defecto, pueden considerarse adecudadas para comparativa con valor límite de corta duración.</t>
        </is>
      </c>
      <c r="AR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94" t="n"/>
      <c r="J224" s="152" t="n">
        <v>4</v>
      </c>
      <c r="K224" s="164" t="n">
        <v>208</v>
      </c>
      <c r="L224" s="94" t="inlineStr">
        <is>
          <t>MAP03</t>
        </is>
      </c>
      <c r="M224" s="25" t="inlineStr">
        <is>
          <t>0,01-0,2</t>
        </is>
      </c>
      <c r="N224" s="27" t="inlineStr">
        <is>
          <t>0,01-0,2 (MT044)</t>
        </is>
      </c>
      <c r="O224" s="27" t="inlineStr">
        <is>
          <t>NIOSH 1501</t>
        </is>
      </c>
      <c r="P224" s="31" t="n">
        <v>0.2</v>
      </c>
      <c r="R224" s="75" t="n">
        <v>10</v>
      </c>
      <c r="S224" s="18" t="n">
        <v>53</v>
      </c>
      <c r="T224" t="n">
        <v>80</v>
      </c>
      <c r="U224" s="18" t="inlineStr">
        <is>
          <t>vía dérmica, VLI</t>
        </is>
      </c>
      <c r="V224" t="inlineStr">
        <is>
          <t>351-302-400-410</t>
        </is>
      </c>
      <c r="AA224" s="31" t="n">
        <v>0.2</v>
      </c>
      <c r="AB224" s="31" t="n">
        <v>120</v>
      </c>
      <c r="AC224" s="71">
        <f>R224/((0.1*S224)*AA224)</f>
        <v/>
      </c>
      <c r="AD224" s="71">
        <f>R224/(0.1*X224*AA224)</f>
        <v/>
      </c>
      <c r="AE224" s="88" t="inlineStr">
        <is>
          <t>200-1000 L
(240 L)</t>
        </is>
      </c>
      <c r="AF224" s="88">
        <f>R224/(0.1*X224)</f>
        <v/>
      </c>
      <c r="AG224" s="90">
        <f>R224/AH224</f>
        <v/>
      </c>
      <c r="AH224" s="31">
        <f>AA224*480</f>
        <v/>
      </c>
      <c r="AI224" s="88">
        <f>AG224/S224</f>
        <v/>
      </c>
      <c r="AJ224" s="88">
        <f>AG224/X224</f>
        <v/>
      </c>
      <c r="AK224" s="88">
        <f>((R224/(AA224*AB224))/S224)</f>
        <v/>
      </c>
      <c r="AL224" s="88">
        <f>((R224/(AA224*AB224))/X224)</f>
        <v/>
      </c>
      <c r="AM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N224" s="31" t="n">
        <v>15</v>
      </c>
      <c r="AO224" s="88">
        <f>((R224/(AA224*AN224))/U224)</f>
        <v/>
      </c>
      <c r="AP224" s="88">
        <f>((R224/(AA224*AN224))/Y224)</f>
        <v/>
      </c>
      <c r="AQ224" s="94" t="inlineStr">
        <is>
          <t>Condiciones de muestreo generales planteadas por defecto, pueden considerarse adecudadas para comparativa con valor límite de corta duración.</t>
        </is>
      </c>
      <c r="AR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94" t="n"/>
      <c r="J225" s="152" t="n"/>
      <c r="K225" s="164" t="n"/>
      <c r="L225" s="94" t="n"/>
      <c r="M225" s="25" t="inlineStr">
        <is>
          <t>0,01-0,2</t>
        </is>
      </c>
      <c r="N225" s="27" t="inlineStr">
        <is>
          <t>0,01-0,2 (MT044)</t>
        </is>
      </c>
      <c r="O225" s="27" t="inlineStr">
        <is>
          <t>NIOSH 1611</t>
        </is>
      </c>
      <c r="P225" s="31" t="n">
        <v>0.2</v>
      </c>
      <c r="R225" s="75" t="n">
        <v>150</v>
      </c>
      <c r="S225" s="18" t="n">
        <v>3165</v>
      </c>
      <c r="X225" t="n">
        <v>3160</v>
      </c>
      <c r="Y225" s="18" t="n">
        <v>3950</v>
      </c>
      <c r="Z225" t="inlineStr">
        <is>
          <t>UK</t>
        </is>
      </c>
      <c r="AA225" s="31" t="n">
        <v>0.2</v>
      </c>
      <c r="AB225" s="31" t="n">
        <v>120</v>
      </c>
      <c r="AC225" s="71">
        <f>R225/((0.1*S225)*AA225)</f>
        <v/>
      </c>
      <c r="AD225" s="71">
        <f>R225/(0.1*X225*AA225)</f>
        <v/>
      </c>
      <c r="AE225" s="88" t="inlineStr">
        <is>
          <t>(1-3 L)</t>
        </is>
      </c>
      <c r="AF225" s="88">
        <f>R225/(0.1*X225)</f>
        <v/>
      </c>
      <c r="AG225" s="90">
        <f>R225/AH225</f>
        <v/>
      </c>
      <c r="AH225" s="31">
        <f>AA225*480</f>
        <v/>
      </c>
      <c r="AI225" s="88">
        <f>AG225/S225</f>
        <v/>
      </c>
      <c r="AJ225" s="88">
        <f>AG225/X225</f>
        <v/>
      </c>
      <c r="AK225" s="88">
        <f>((R225/(AA225*AB225))/S225)</f>
        <v/>
      </c>
      <c r="AL225" s="88">
        <f>((R225/(AA225*AB225))/X225)</f>
        <v/>
      </c>
      <c r="AM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5" s="31" t="n">
        <v>15</v>
      </c>
      <c r="AO225" s="88">
        <f>((R225/(AA225*AN225))/U225)</f>
        <v/>
      </c>
      <c r="AP225" s="88">
        <f>((R225/(AA225*AN225))/Y225)</f>
        <v/>
      </c>
      <c r="AQ225" s="94" t="inlineStr">
        <is>
          <t>Condiciones de muestreo generales planteadas por defecto, pueden considerarse adecudadas para comparativa con valor límite de corta duración.</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94" t="n"/>
      <c r="J226" s="152" t="n"/>
      <c r="K226" s="164" t="n"/>
      <c r="L226" s="94" t="n"/>
      <c r="M226" s="25" t="inlineStr">
        <is>
          <t>0,01-0,2</t>
        </is>
      </c>
      <c r="N226" s="27" t="inlineStr">
        <is>
          <t>0,01-0,2 (MT044)</t>
        </is>
      </c>
      <c r="O226" s="27" t="inlineStr">
        <is>
          <t>NIOSH 1611</t>
        </is>
      </c>
      <c r="P226" s="31" t="n">
        <v>0.2</v>
      </c>
      <c r="R226" s="75" t="n">
        <v>150</v>
      </c>
      <c r="S226" s="18" t="n">
        <v>3165</v>
      </c>
      <c r="X226" t="n">
        <v>3160</v>
      </c>
      <c r="Y226" s="18" t="n">
        <v>3950</v>
      </c>
      <c r="Z226" t="inlineStr">
        <is>
          <t>UK</t>
        </is>
      </c>
      <c r="AA226" s="31" t="n">
        <v>0.2</v>
      </c>
      <c r="AB226" s="31" t="n">
        <v>120</v>
      </c>
      <c r="AC226" s="71">
        <f>R226/((0.1*S226)*AA226)</f>
        <v/>
      </c>
      <c r="AD226" s="71">
        <f>R226/(0.1*X226*AA226)</f>
        <v/>
      </c>
      <c r="AE226" s="88" t="inlineStr">
        <is>
          <t>(1-3 L)</t>
        </is>
      </c>
      <c r="AF226" s="88">
        <f>R226/(0.1*X226)</f>
        <v/>
      </c>
      <c r="AG226" s="90">
        <f>R226/AH226</f>
        <v/>
      </c>
      <c r="AH226" s="31">
        <f>AA226*480</f>
        <v/>
      </c>
      <c r="AI226" s="88">
        <f>AG226/S226</f>
        <v/>
      </c>
      <c r="AJ226" s="88">
        <f>AG226/X226</f>
        <v/>
      </c>
      <c r="AK226" s="88">
        <f>((R226/(AA226*AB226))/S226)</f>
        <v/>
      </c>
      <c r="AL226" s="88">
        <f>((R226/(AA226*AB226))/X226)</f>
        <v/>
      </c>
      <c r="AM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6" s="31" t="n">
        <v>15</v>
      </c>
      <c r="AO226" s="88">
        <f>((R226/(AA226*AN226))/U226)</f>
        <v/>
      </c>
      <c r="AP226" s="88">
        <f>((R226/(AA226*AN226))/Y226)</f>
        <v/>
      </c>
      <c r="AQ226" s="94" t="inlineStr">
        <is>
          <t>Condiciones de muestreo generales planteadas por defecto, pueden considerarse adecudadas para comparativa con valor límite de corta duración.</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94" t="n"/>
      <c r="J227" s="152" t="n"/>
      <c r="K227" s="164" t="n"/>
      <c r="L227" s="94" t="n"/>
      <c r="M227" s="25" t="inlineStr">
        <is>
          <t>0,01-0,2</t>
        </is>
      </c>
      <c r="N227" s="27" t="inlineStr">
        <is>
          <t>0,01-0,2 (MT044)</t>
        </is>
      </c>
      <c r="O227" s="27" t="inlineStr">
        <is>
          <t>NIOSH 1611</t>
        </is>
      </c>
      <c r="P227" s="31" t="n">
        <v>0.2</v>
      </c>
      <c r="R227" s="75" t="n">
        <v>150</v>
      </c>
      <c r="S227" s="18" t="n">
        <v>3165</v>
      </c>
      <c r="X227" t="n">
        <v>3160</v>
      </c>
      <c r="Y227" s="18" t="n">
        <v>3950</v>
      </c>
      <c r="Z227" t="inlineStr">
        <is>
          <t>UK</t>
        </is>
      </c>
      <c r="AA227" s="31" t="n">
        <v>0.2</v>
      </c>
      <c r="AB227" s="31" t="n">
        <v>120</v>
      </c>
      <c r="AC227" s="71">
        <f>R227/((0.1*S227)*AA227)</f>
        <v/>
      </c>
      <c r="AD227" s="71">
        <f>R227/(0.1*X227*AA227)</f>
        <v/>
      </c>
      <c r="AE227" s="88" t="inlineStr">
        <is>
          <t>(1-3 L)</t>
        </is>
      </c>
      <c r="AF227" s="88">
        <f>R227/(0.1*X227)</f>
        <v/>
      </c>
      <c r="AG227" s="90">
        <f>R227/AH227</f>
        <v/>
      </c>
      <c r="AH227" s="31">
        <f>AA227*480</f>
        <v/>
      </c>
      <c r="AI227" s="88">
        <f>AG227/S227</f>
        <v/>
      </c>
      <c r="AJ227" s="88">
        <f>AG227/X227</f>
        <v/>
      </c>
      <c r="AK227" s="88">
        <f>((R227/(AA227*AB227))/S227)</f>
        <v/>
      </c>
      <c r="AL227" s="88">
        <f>((R227/(AA227*AB227))/X227)</f>
        <v/>
      </c>
      <c r="AM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7" s="31" t="n">
        <v>15</v>
      </c>
      <c r="AO227" s="88">
        <f>((R227/(AA227*AN227))/U227)</f>
        <v/>
      </c>
      <c r="AP227" s="88">
        <f>((R227/(AA227*AN227))/Y227)</f>
        <v/>
      </c>
      <c r="AQ227" s="94" t="inlineStr">
        <is>
          <t>Condiciones de muestreo generales planteadas por defecto, pueden considerarse adecudadas para comparativa con valor límite de corta duración.</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94" t="n"/>
      <c r="J228" s="152" t="n"/>
      <c r="K228" s="164" t="n"/>
      <c r="L228" s="94" t="n"/>
      <c r="M228" s="25" t="inlineStr">
        <is>
          <t>0,01-0,2</t>
        </is>
      </c>
      <c r="N228" s="27" t="inlineStr">
        <is>
          <t>0,01-0,2 (MT044)</t>
        </is>
      </c>
      <c r="O228" s="27" t="inlineStr">
        <is>
          <t>NIOSH 1611</t>
        </is>
      </c>
      <c r="P228" s="31" t="n">
        <v>0.2</v>
      </c>
      <c r="R228" s="75" t="n">
        <v>150</v>
      </c>
      <c r="S228" s="18" t="n">
        <v>3165</v>
      </c>
      <c r="X228" t="n">
        <v>3160</v>
      </c>
      <c r="Y228" s="18" t="n">
        <v>3950</v>
      </c>
      <c r="Z228" t="inlineStr">
        <is>
          <t>UK</t>
        </is>
      </c>
      <c r="AA228" s="31" t="n">
        <v>0.2</v>
      </c>
      <c r="AB228" s="31" t="n">
        <v>120</v>
      </c>
      <c r="AC228" s="71">
        <f>R228/((0.1*S228)*AA228)</f>
        <v/>
      </c>
      <c r="AD228" s="71">
        <f>R228/(0.1*X228*AA228)</f>
        <v/>
      </c>
      <c r="AE228" s="88" t="inlineStr">
        <is>
          <t>(1-3 L)</t>
        </is>
      </c>
      <c r="AF228" s="88">
        <f>R228/(0.1*X228)</f>
        <v/>
      </c>
      <c r="AG228" s="90">
        <f>R228/AH228</f>
        <v/>
      </c>
      <c r="AH228" s="31">
        <f>AA228*480</f>
        <v/>
      </c>
      <c r="AI228" s="88">
        <f>AG228/S228</f>
        <v/>
      </c>
      <c r="AJ228" s="88">
        <f>AG228/X228</f>
        <v/>
      </c>
      <c r="AK228" s="88">
        <f>((R228/(AA228*AB228))/S228)</f>
        <v/>
      </c>
      <c r="AL228" s="88">
        <f>((R228/(AA228*AB228))/X228)</f>
        <v/>
      </c>
      <c r="AM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8" s="31" t="n">
        <v>15</v>
      </c>
      <c r="AO228" s="88">
        <f>((R228/(AA228*AN228))/U228)</f>
        <v/>
      </c>
      <c r="AP228" s="88">
        <f>((R228/(AA228*AN228))/Y228)</f>
        <v/>
      </c>
      <c r="AQ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112" t="n"/>
      <c r="J229" s="155" t="n"/>
      <c r="K229" s="168" t="n"/>
      <c r="L229" s="112" t="n"/>
      <c r="M229" s="43" t="inlineStr">
        <is>
          <t>0,01-0,2</t>
        </is>
      </c>
      <c r="N229" s="217" t="inlineStr">
        <is>
          <t>0,01-0,2 (MT044)</t>
        </is>
      </c>
      <c r="O229" s="217" t="inlineStr">
        <is>
          <t>NIOSH 1300</t>
        </is>
      </c>
      <c r="P229" s="35" t="n">
        <v>0.2</v>
      </c>
      <c r="R229" s="76" t="n">
        <v>2</v>
      </c>
      <c r="S229" s="19" t="n">
        <v>83</v>
      </c>
      <c r="T229" s="19" t="n">
        <v>208</v>
      </c>
      <c r="AA229" s="35" t="n">
        <v>0.2</v>
      </c>
      <c r="AB229" s="31" t="n">
        <v>120</v>
      </c>
      <c r="AC229" s="71">
        <f>R229/((0.1*S229)*AA229)</f>
        <v/>
      </c>
      <c r="AD229" s="71">
        <f>R229/(0.1*X229*AA229)</f>
        <v/>
      </c>
      <c r="AE229" s="88" t="inlineStr">
        <is>
          <t>1-10 L
(10 L)</t>
        </is>
      </c>
      <c r="AF229" s="88">
        <f>R229/(0.1*X229)</f>
        <v/>
      </c>
      <c r="AG229" s="90">
        <f>R229/AH229</f>
        <v/>
      </c>
      <c r="AH229" s="31">
        <f>AA229*480</f>
        <v/>
      </c>
      <c r="AI229" s="88">
        <f>AG229/S229</f>
        <v/>
      </c>
      <c r="AJ229" s="88">
        <f>AG229/X229</f>
        <v/>
      </c>
      <c r="AK229" s="88">
        <f>((R229/(AA229*AB229))/S229)</f>
        <v/>
      </c>
      <c r="AL229" s="88">
        <f>((R229/(AA229*AB229))/X229)</f>
        <v/>
      </c>
      <c r="AM229" s="112" t="inlineStr">
        <is>
          <t>Pendiente de revisión con Juanan: N0440 en Intranet con TCA y CMS. En listado de métodos solo disponible con CMS en t5 de cetonas (0210) sin análisis individual descrito.
NIOSH 1300 (muestreo con TCA) y NIOSH 2555 (CMS).</t>
        </is>
      </c>
      <c r="AN229" s="31" t="n">
        <v>15</v>
      </c>
      <c r="AO229" s="88">
        <f>((R229/(AA229*AN229))/U229)</f>
        <v/>
      </c>
      <c r="AP229" s="88">
        <f>((R229/(AA229*AN229))/Y229)</f>
        <v/>
      </c>
      <c r="AQ229" s="112" t="inlineStr">
        <is>
          <t>Pendiente de revisión con Juanan: N0440 en Intranet con TCA y CMS. En listado de métodos solo disponible con CMS en t5 de cetonas (0210) sin análisis individual descrito.
NIOSH 1300 (muestreo con TCA) y NIOSH 2555 (CMS).</t>
        </is>
      </c>
      <c r="AR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112" t="n"/>
      <c r="J230" s="155" t="n"/>
      <c r="K230" s="168" t="n"/>
      <c r="L230" s="112" t="n"/>
      <c r="M230" s="43" t="inlineStr">
        <is>
          <t>0,01-0,2</t>
        </is>
      </c>
      <c r="N230" s="217" t="inlineStr">
        <is>
          <t>0,01-0,2 (MT044)</t>
        </is>
      </c>
      <c r="O230" s="217" t="inlineStr">
        <is>
          <t>NIOSH 1300</t>
        </is>
      </c>
      <c r="P230" s="35" t="n">
        <v>0.2</v>
      </c>
      <c r="R230" s="76" t="n">
        <v>2</v>
      </c>
      <c r="S230" s="19" t="n">
        <v>83</v>
      </c>
      <c r="T230" s="19" t="n">
        <v>208</v>
      </c>
      <c r="AA230" s="35" t="n">
        <v>0.2</v>
      </c>
      <c r="AB230" s="31" t="n">
        <v>120</v>
      </c>
      <c r="AC230" s="71">
        <f>R230/((0.1*S230)*AA230)</f>
        <v/>
      </c>
      <c r="AD230" s="71">
        <f>R230/(0.1*X230*AA230)</f>
        <v/>
      </c>
      <c r="AE230" s="88" t="inlineStr">
        <is>
          <t>1-10 L
(10 L)</t>
        </is>
      </c>
      <c r="AF230" s="88">
        <f>R230/(0.1*X230)</f>
        <v/>
      </c>
      <c r="AG230" s="90">
        <f>R230/AH230</f>
        <v/>
      </c>
      <c r="AH230" s="31">
        <f>AA230*480</f>
        <v/>
      </c>
      <c r="AI230" s="88">
        <f>AG230/S230</f>
        <v/>
      </c>
      <c r="AJ230" s="88">
        <f>AG230/X230</f>
        <v/>
      </c>
      <c r="AK230" s="88">
        <f>((R230/(AA230*AB230))/S230)</f>
        <v/>
      </c>
      <c r="AL230" s="88">
        <f>((R230/(AA230*AB230))/X230)</f>
        <v/>
      </c>
      <c r="AM230" s="112" t="inlineStr">
        <is>
          <t>Pendiente de revisión con Juanan: N0440 en Intranet con TCA y CMS. En listado de métodos solo disponible con CMS en t5 de cetonas (0210) sin análisis individual descrito.
NIOSH 1300 (muestreo con TCA) y NIOSH 2555 (CMS).</t>
        </is>
      </c>
      <c r="AN230" s="31" t="n">
        <v>15</v>
      </c>
      <c r="AO230" s="88">
        <f>((R230/(AA230*AN230))/U230)</f>
        <v/>
      </c>
      <c r="AP230" s="88">
        <f>((R230/(AA230*AN230))/Y230)</f>
        <v/>
      </c>
      <c r="AQ230" s="112" t="inlineStr">
        <is>
          <t>Pendiente de revisión con Juanan: N0440 en Intranet con TCA y CMS. En listado de métodos solo disponible con CMS en t5 de cetonas (0210) sin análisis individual descrito.
NIOSH 1300 (muestreo con TCA) y NIOSH 2555 (CMS).</t>
        </is>
      </c>
      <c r="AR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94" t="n"/>
      <c r="J231" s="71" t="n">
        <v>6</v>
      </c>
      <c r="K231" s="165" t="n">
        <v>215</v>
      </c>
      <c r="L231" s="179" t="inlineStr">
        <is>
          <t>MAP05</t>
        </is>
      </c>
      <c r="M231" s="25" t="inlineStr">
        <is>
          <t>0,05-0,2</t>
        </is>
      </c>
      <c r="N231" s="27" t="inlineStr">
        <is>
          <t>0,01-0,2 (MT044)</t>
        </is>
      </c>
      <c r="O231" s="27" t="inlineStr">
        <is>
          <t>NIOSH 1453</t>
        </is>
      </c>
      <c r="P231" s="31" t="n">
        <v>0.2</v>
      </c>
      <c r="R231" s="75" t="n">
        <v>10</v>
      </c>
      <c r="S231" s="18" t="n">
        <v>17.6</v>
      </c>
      <c r="T231" t="n">
        <v>35.2</v>
      </c>
      <c r="U231" t="inlineStr">
        <is>
          <t>VLI</t>
        </is>
      </c>
      <c r="V231" t="inlineStr">
        <is>
          <t>225-351-332-335</t>
        </is>
      </c>
      <c r="AA231" s="31" t="n">
        <v>0.2</v>
      </c>
      <c r="AB231" s="31" t="n">
        <v>120</v>
      </c>
      <c r="AC231" s="71">
        <f>R231/((0.1*S231)*AA231)</f>
        <v/>
      </c>
      <c r="AD231" s="71">
        <f>R231/(0.1*X231*AA231)</f>
        <v/>
      </c>
      <c r="AE231" s="88" t="inlineStr">
        <is>
          <t>3-24 L
(12 L)</t>
        </is>
      </c>
      <c r="AF231" s="88">
        <f>R231/(0.1*X231)</f>
        <v/>
      </c>
      <c r="AG231" s="90">
        <f>R231/AH231</f>
        <v/>
      </c>
      <c r="AH231" s="31">
        <f>AA231*480</f>
        <v/>
      </c>
      <c r="AI231" s="88">
        <f>AG231/S231</f>
        <v/>
      </c>
      <c r="AJ231" s="88">
        <f>AG231/X231</f>
        <v/>
      </c>
      <c r="AK231" s="88">
        <f>((R231/(AA231*AB231))/S231)</f>
        <v/>
      </c>
      <c r="AL231" s="88">
        <f>((R231/(AA231*AB231))/X231)</f>
        <v/>
      </c>
      <c r="AM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N231" s="31" t="n">
        <v>15</v>
      </c>
      <c r="AO231" s="88">
        <f>((R231/(AA231*AN231))/U231)</f>
        <v/>
      </c>
      <c r="AP231" s="88">
        <f>((R231/(AA231*AN231))/Y231)</f>
        <v/>
      </c>
      <c r="AQ231" s="94" t="inlineStr">
        <is>
          <t>Condiciones de muestreo generales planteadas por defecto, pueden considerarse adecudadas para comparativa con valor límite de corta duración.</t>
        </is>
      </c>
      <c r="AR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94" t="n"/>
      <c r="J232" s="71" t="n">
        <v>6</v>
      </c>
      <c r="K232" s="165" t="n">
        <v>215</v>
      </c>
      <c r="L232" s="179" t="inlineStr">
        <is>
          <t>MAP53</t>
        </is>
      </c>
      <c r="M232" s="25" t="inlineStr">
        <is>
          <t>0,05-0,2</t>
        </is>
      </c>
      <c r="N232" s="27" t="inlineStr">
        <is>
          <t>0,01-0,2 (MT044)</t>
        </is>
      </c>
      <c r="O232" s="27" t="inlineStr">
        <is>
          <t>NIOSH 1453</t>
        </is>
      </c>
      <c r="P232" s="31" t="n">
        <v>0.2</v>
      </c>
      <c r="R232" s="75" t="n">
        <v>10</v>
      </c>
      <c r="S232" s="18" t="n">
        <v>17.6</v>
      </c>
      <c r="T232" t="n">
        <v>35.2</v>
      </c>
      <c r="U232" t="inlineStr">
        <is>
          <t>VLI</t>
        </is>
      </c>
      <c r="V232" t="inlineStr">
        <is>
          <t>225-351-332-335</t>
        </is>
      </c>
      <c r="AA232" s="31" t="n">
        <v>0.2</v>
      </c>
      <c r="AB232" s="31" t="n">
        <v>120</v>
      </c>
      <c r="AC232" s="71">
        <f>R232/((0.1*S232)*AA232)</f>
        <v/>
      </c>
      <c r="AD232" s="71">
        <f>R232/(0.1*X232*AA232)</f>
        <v/>
      </c>
      <c r="AE232" s="88" t="inlineStr">
        <is>
          <t>3-24 L
(12 L)</t>
        </is>
      </c>
      <c r="AF232" s="88">
        <f>R232/(0.1*X232)</f>
        <v/>
      </c>
      <c r="AG232" s="90">
        <f>R232/AH232</f>
        <v/>
      </c>
      <c r="AH232" s="31">
        <f>AA232*480</f>
        <v/>
      </c>
      <c r="AI232" s="88">
        <f>AG232/S232</f>
        <v/>
      </c>
      <c r="AJ232" s="88">
        <f>AG232/X232</f>
        <v/>
      </c>
      <c r="AK232" s="88">
        <f>((R232/(AA232*AB232))/S232)</f>
        <v/>
      </c>
      <c r="AL232" s="88">
        <f>((R232/(AA232*AB232))/X232)</f>
        <v/>
      </c>
      <c r="AM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N232" s="31" t="n">
        <v>15</v>
      </c>
      <c r="AO232" s="88">
        <f>((R232/(AA232*AN232))/U232)</f>
        <v/>
      </c>
      <c r="AP232" s="88">
        <f>((R232/(AA232*AN232))/Y232)</f>
        <v/>
      </c>
      <c r="AQ232" s="94" t="inlineStr">
        <is>
          <t>Condiciones de muestreo generales planteadas por defecto, pueden considerarse adecudadas para comparativa con valor límite de corta duración.</t>
        </is>
      </c>
      <c r="AR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s="94" t="n"/>
      <c r="J233" s="71" t="n">
        <v>6</v>
      </c>
      <c r="K233" s="165" t="n">
        <v>215</v>
      </c>
      <c r="L233" s="179" t="inlineStr">
        <is>
          <t>MAP05</t>
        </is>
      </c>
      <c r="M233" t="n">
        <v>0.1</v>
      </c>
      <c r="N233" s="27" t="inlineStr">
        <is>
          <t>0,1 (MT044)</t>
        </is>
      </c>
      <c r="O233" s="27" t="inlineStr">
        <is>
          <t>OSHA 99</t>
        </is>
      </c>
      <c r="P233" s="31" t="n">
        <v>0.1</v>
      </c>
      <c r="R233" s="75" t="n">
        <v>10</v>
      </c>
      <c r="S233" s="18" t="n">
        <v>375</v>
      </c>
      <c r="T233" t="n">
        <v>568</v>
      </c>
      <c r="U233" s="18" t="inlineStr">
        <is>
          <t>vía dérmica, VLI</t>
        </is>
      </c>
      <c r="V233" t="inlineStr">
        <is>
          <t>226-336</t>
        </is>
      </c>
      <c r="AA233" s="31" t="n">
        <v>0.1</v>
      </c>
      <c r="AB233" s="31" t="n">
        <v>120</v>
      </c>
      <c r="AC233" s="71">
        <f>R233/((0.1*S233)*AA233)</f>
        <v/>
      </c>
      <c r="AD233" s="71">
        <f>R233/(0.1*X233*AA233)</f>
        <v/>
      </c>
      <c r="AE233" s="88" t="inlineStr">
        <is>
          <t>10-25 L
(10 L)</t>
        </is>
      </c>
      <c r="AF233" s="88">
        <f>R233/(0.1*X233)</f>
        <v/>
      </c>
      <c r="AG233" s="90">
        <f>R233/AH233</f>
        <v/>
      </c>
      <c r="AH233" s="31">
        <f>AA233*480</f>
        <v/>
      </c>
      <c r="AI233" s="88">
        <f>AG233/S233</f>
        <v/>
      </c>
      <c r="AJ233" s="88">
        <f>AG233/X233</f>
        <v/>
      </c>
      <c r="AK233" s="88">
        <f>((R233/(AA233*AB233))/S233)</f>
        <v/>
      </c>
      <c r="AL233" s="88">
        <f>((R233/(AA233*AB233))/X233)</f>
        <v/>
      </c>
      <c r="AM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3" s="31" t="n">
        <v>15</v>
      </c>
      <c r="AO233" s="88">
        <f>((R233/(AA233*AN233))/U233)</f>
        <v/>
      </c>
      <c r="AP233" s="88">
        <f>((R233/(AA233*AN233))/Y233)</f>
        <v/>
      </c>
      <c r="AQ233" s="94" t="inlineStr">
        <is>
          <t>Condiciones de muestreo generales planteadas por defecto, pueden considerarse adecudadas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s="94" t="n"/>
      <c r="J234" s="71" t="n">
        <v>6</v>
      </c>
      <c r="K234" s="165" t="n">
        <v>215</v>
      </c>
      <c r="L234" s="179" t="inlineStr">
        <is>
          <t>MAP53</t>
        </is>
      </c>
      <c r="M234" t="n">
        <v>0.1</v>
      </c>
      <c r="N234" s="27" t="inlineStr">
        <is>
          <t>0,1 (MT044)</t>
        </is>
      </c>
      <c r="O234" s="27" t="inlineStr">
        <is>
          <t>OSHA 99</t>
        </is>
      </c>
      <c r="P234" s="31" t="n">
        <v>0.1</v>
      </c>
      <c r="R234" s="75" t="n">
        <v>10</v>
      </c>
      <c r="S234" s="18" t="n">
        <v>375</v>
      </c>
      <c r="T234" t="n">
        <v>568</v>
      </c>
      <c r="U234" s="18" t="inlineStr">
        <is>
          <t>vía dérmica, VLI</t>
        </is>
      </c>
      <c r="V234" t="inlineStr">
        <is>
          <t>226-336</t>
        </is>
      </c>
      <c r="AA234" s="31" t="n">
        <v>0.1</v>
      </c>
      <c r="AB234" s="31" t="n">
        <v>120</v>
      </c>
      <c r="AC234" s="71">
        <f>R234/((0.1*S234)*AA234)</f>
        <v/>
      </c>
      <c r="AD234" s="71">
        <f>R234/(0.1*X234*AA234)</f>
        <v/>
      </c>
      <c r="AE234" s="88" t="inlineStr">
        <is>
          <t>10-25 L
(10 L)</t>
        </is>
      </c>
      <c r="AF234" s="88">
        <f>R234/(0.1*X234)</f>
        <v/>
      </c>
      <c r="AG234" s="90">
        <f>R234/AH234</f>
        <v/>
      </c>
      <c r="AH234" s="31">
        <f>AA234*480</f>
        <v/>
      </c>
      <c r="AI234" s="88">
        <f>AG234/S234</f>
        <v/>
      </c>
      <c r="AJ234" s="88">
        <f>AG234/X234</f>
        <v/>
      </c>
      <c r="AK234" s="88">
        <f>((R234/(AA234*AB234))/S234)</f>
        <v/>
      </c>
      <c r="AL234" s="88">
        <f>((R234/(AA234*AB234))/X234)</f>
        <v/>
      </c>
      <c r="AM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4" s="31" t="n">
        <v>15</v>
      </c>
      <c r="AO234" s="88">
        <f>((R234/(AA234*AN234))/U234)</f>
        <v/>
      </c>
      <c r="AP234" s="88">
        <f>((R234/(AA234*AN234))/Y234)</f>
        <v/>
      </c>
      <c r="AQ234" s="94" t="inlineStr">
        <is>
          <t>Condiciones de muestreo generales planteadas por defecto, pueden considerarse adecudadas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94" t="n"/>
      <c r="J235" s="71" t="n">
        <v>6</v>
      </c>
      <c r="K235" s="165" t="n">
        <v>215</v>
      </c>
      <c r="L235" s="179" t="inlineStr">
        <is>
          <t>MAP05</t>
        </is>
      </c>
      <c r="M235" s="25" t="inlineStr">
        <is>
          <t>0,01-0,05</t>
        </is>
      </c>
      <c r="N235" s="27" t="inlineStr">
        <is>
          <t>0,01-0,05 (MT044)</t>
        </is>
      </c>
      <c r="O235" s="27" t="inlineStr">
        <is>
          <t>NIOSH 1403</t>
        </is>
      </c>
      <c r="P235" s="31" t="n">
        <v>0.05</v>
      </c>
      <c r="R235" s="75" t="n">
        <v>10</v>
      </c>
      <c r="S235" s="18" t="n">
        <v>8</v>
      </c>
      <c r="U235" t="inlineStr">
        <is>
          <t>r, TR1B, VLB, vía dérmica, VLI, v</t>
        </is>
      </c>
      <c r="V235" t="inlineStr">
        <is>
          <t>226-360FD-331-302</t>
        </is>
      </c>
      <c r="W235" s="18" t="inlineStr">
        <is>
          <t>Sí.</t>
        </is>
      </c>
      <c r="X235" t="n">
        <v>8</v>
      </c>
      <c r="Y235" s="18" t="n">
        <v>16</v>
      </c>
      <c r="Z235" t="inlineStr">
        <is>
          <t>Dinamarca</t>
        </is>
      </c>
      <c r="AA235" s="31" t="n">
        <v>0.05</v>
      </c>
      <c r="AB235" s="31" t="n">
        <v>120</v>
      </c>
      <c r="AC235" s="72">
        <f>R235/((0.1*S235)*AA235)</f>
        <v/>
      </c>
      <c r="AD235" s="71">
        <f>R235/(0.1*X235*AA235)</f>
        <v/>
      </c>
      <c r="AE235" s="88" t="inlineStr">
        <is>
          <t>1-25 L
(10 L)</t>
        </is>
      </c>
      <c r="AF235" s="88">
        <f>R235/(0.1*X235)</f>
        <v/>
      </c>
      <c r="AG235" s="90">
        <f>R235/AH235</f>
        <v/>
      </c>
      <c r="AH235" s="31">
        <f>AA235*480</f>
        <v/>
      </c>
      <c r="AI235" s="88">
        <f>AG235/S235</f>
        <v/>
      </c>
      <c r="AJ235" s="88">
        <f>AG235/X235</f>
        <v/>
      </c>
      <c r="AK235" s="102">
        <f>((R235/(AA235*AB235))/S235)</f>
        <v/>
      </c>
      <c r="AL235" s="88">
        <f>((R235/(AA235*AB235))/X235)</f>
        <v/>
      </c>
      <c r="AM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5" s="31" t="n">
        <v>15</v>
      </c>
      <c r="AO235" s="88">
        <f>((R235/(AA235*AN235))/U235)</f>
        <v/>
      </c>
      <c r="AP235" s="88">
        <f>((R235/(AA235*AN235))/Y235)</f>
        <v/>
      </c>
      <c r="AQ235" s="94" t="inlineStr">
        <is>
          <t>Las condiciones de muestreo máximas consideradas por el método no son suficientes para alcanzar concentraciones límite &lt;50%VLA-EC. En cualquier caso, sí permiten realizar la comparativa respecto a VLA-EC.</t>
        </is>
      </c>
      <c r="AR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94" t="n"/>
      <c r="J236" s="71" t="n">
        <v>6</v>
      </c>
      <c r="K236" s="165" t="n">
        <v>215</v>
      </c>
      <c r="L236" s="179" t="inlineStr">
        <is>
          <t>MAP53</t>
        </is>
      </c>
      <c r="M236" s="26" t="inlineStr">
        <is>
          <t>0,01-0,05</t>
        </is>
      </c>
      <c r="N236" s="27" t="inlineStr">
        <is>
          <t>0,01-0,05 (MT044)</t>
        </is>
      </c>
      <c r="O236" s="27" t="inlineStr">
        <is>
          <t>NIOSH 1403</t>
        </is>
      </c>
      <c r="P236" s="31" t="n">
        <v>0.05</v>
      </c>
      <c r="R236" s="75" t="n">
        <v>10</v>
      </c>
      <c r="S236" s="18" t="n">
        <v>8</v>
      </c>
      <c r="U236" t="inlineStr">
        <is>
          <t>r, TR1B, VLB, vía dérmica, VLI, v</t>
        </is>
      </c>
      <c r="V236" t="inlineStr">
        <is>
          <t>226-360FD-331-302</t>
        </is>
      </c>
      <c r="W236" s="18" t="inlineStr">
        <is>
          <t>Sí.</t>
        </is>
      </c>
      <c r="X236" t="n">
        <v>8</v>
      </c>
      <c r="Y236" s="18" t="n">
        <v>16</v>
      </c>
      <c r="Z236" t="inlineStr">
        <is>
          <t>Dinamarca</t>
        </is>
      </c>
      <c r="AA236" s="31" t="n">
        <v>0.05</v>
      </c>
      <c r="AB236" s="31" t="n">
        <v>120</v>
      </c>
      <c r="AC236" s="72">
        <f>R236/((0.1*S236)*AA236)</f>
        <v/>
      </c>
      <c r="AD236" s="71">
        <f>R236/(0.1*X236*AA236)</f>
        <v/>
      </c>
      <c r="AE236" s="88" t="inlineStr">
        <is>
          <t>1-25 L
(10 L)</t>
        </is>
      </c>
      <c r="AF236" s="88">
        <f>R236/(0.1*X236)</f>
        <v/>
      </c>
      <c r="AG236" s="90">
        <f>R236/AH236</f>
        <v/>
      </c>
      <c r="AH236" s="31">
        <f>AA236*480</f>
        <v/>
      </c>
      <c r="AI236" s="88">
        <f>AG236/S236</f>
        <v/>
      </c>
      <c r="AJ236" s="88">
        <f>AG236/X236</f>
        <v/>
      </c>
      <c r="AK236" s="102">
        <f>((R236/(AA236*AB236))/S236)</f>
        <v/>
      </c>
      <c r="AL236" s="88">
        <f>((R236/(AA236*AB236))/X236)</f>
        <v/>
      </c>
      <c r="AM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6" s="31" t="n">
        <v>15</v>
      </c>
      <c r="AO236" s="88">
        <f>((R236/(AA236*AN236))/U236)</f>
        <v/>
      </c>
      <c r="AP236" s="88">
        <f>((R236/(AA236*AN236))/Y236)</f>
        <v/>
      </c>
      <c r="AQ236" s="94" t="inlineStr">
        <is>
          <t>Las condiciones de muestreo máximas consideradas por el método no son suficientes para alcanzar concentraciones límite &lt;50%VLA-EC. En cualquier caso, sí permiten realizar la comparativa respecto a VLA-EC.</t>
        </is>
      </c>
      <c r="AR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s="94" t="n"/>
      <c r="J237" s="71" t="n">
        <v>6</v>
      </c>
      <c r="K237" s="165" t="n">
        <v>215</v>
      </c>
      <c r="L237" s="179" t="inlineStr">
        <is>
          <t>MAP05</t>
        </is>
      </c>
      <c r="M237" t="n">
        <v>0.1</v>
      </c>
      <c r="N237" s="27" t="inlineStr">
        <is>
          <t>0,1 (MT044)</t>
        </is>
      </c>
      <c r="O237" s="27" t="inlineStr">
        <is>
          <t>OSHA 99</t>
        </is>
      </c>
      <c r="P237" s="31" t="n">
        <v>0.1</v>
      </c>
      <c r="R237" s="75" t="n">
        <v>20</v>
      </c>
      <c r="S237" s="18" t="n">
        <v>275</v>
      </c>
      <c r="T237" t="n">
        <v>550</v>
      </c>
      <c r="U237" s="18" t="inlineStr">
        <is>
          <t>vía dérmica, VLI</t>
        </is>
      </c>
      <c r="V237" t="n">
        <v>226</v>
      </c>
      <c r="AA237" s="31" t="n">
        <v>0.1</v>
      </c>
      <c r="AB237" s="31" t="n">
        <v>120</v>
      </c>
      <c r="AC237" s="71">
        <f>R237/((0.1*S237)*AA237)</f>
        <v/>
      </c>
      <c r="AD237" s="71">
        <f>R237/(0.1*X237*AA237)</f>
        <v/>
      </c>
      <c r="AE237" s="88" t="inlineStr">
        <is>
          <t>10-50 L
(10 L)</t>
        </is>
      </c>
      <c r="AF237" s="88">
        <f>R237/(0.1*X237)</f>
        <v/>
      </c>
      <c r="AG237" s="90">
        <f>R237/AH237</f>
        <v/>
      </c>
      <c r="AH237" s="31">
        <f>AA237*480</f>
        <v/>
      </c>
      <c r="AI237" s="88">
        <f>AG237/S237</f>
        <v/>
      </c>
      <c r="AJ237" s="88">
        <f>AG237/X237</f>
        <v/>
      </c>
      <c r="AK237" s="88">
        <f>((R237/(AA237*AB237))/S237)</f>
        <v/>
      </c>
      <c r="AL237" s="88">
        <f>((R237/(AA237*AB237))/X237)</f>
        <v/>
      </c>
      <c r="AM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7" s="31" t="n">
        <v>15</v>
      </c>
      <c r="AO237" s="88">
        <f>((R237/(AA237*AN237))/U237)</f>
        <v/>
      </c>
      <c r="AP237" s="88">
        <f>((R237/(AA237*AN237))/Y237)</f>
        <v/>
      </c>
      <c r="AQ237" s="94" t="inlineStr">
        <is>
          <t>Condiciones de muestreo generales planteadas por defecto, pueden considerarse adecudadas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s="94" t="n"/>
      <c r="J238" s="71" t="n">
        <v>6</v>
      </c>
      <c r="K238" s="165" t="n">
        <v>215</v>
      </c>
      <c r="L238" s="179" t="inlineStr">
        <is>
          <t>MAP53</t>
        </is>
      </c>
      <c r="M238" t="n">
        <v>0.1</v>
      </c>
      <c r="N238" s="27" t="inlineStr">
        <is>
          <t>0,1 (MT044)</t>
        </is>
      </c>
      <c r="O238" s="27" t="inlineStr">
        <is>
          <t>OSHA 99</t>
        </is>
      </c>
      <c r="P238" s="31" t="n">
        <v>0.1</v>
      </c>
      <c r="R238" s="75" t="n">
        <v>20</v>
      </c>
      <c r="S238" s="18" t="n">
        <v>275</v>
      </c>
      <c r="T238" t="n">
        <v>550</v>
      </c>
      <c r="U238" s="18" t="inlineStr">
        <is>
          <t>vía dérmica, VLI</t>
        </is>
      </c>
      <c r="V238" t="n">
        <v>226</v>
      </c>
      <c r="AA238" s="31" t="n">
        <v>0.1</v>
      </c>
      <c r="AB238" s="31" t="n">
        <v>120</v>
      </c>
      <c r="AC238" s="71">
        <f>R238/((0.1*S238)*AA238)</f>
        <v/>
      </c>
      <c r="AD238" s="71">
        <f>R238/(0.1*X238*AA238)</f>
        <v/>
      </c>
      <c r="AE238" s="88" t="inlineStr">
        <is>
          <t>10-50 L
(10 L)</t>
        </is>
      </c>
      <c r="AF238" s="88">
        <f>R238/(0.1*X238)</f>
        <v/>
      </c>
      <c r="AG238" s="90">
        <f>R238/AH238</f>
        <v/>
      </c>
      <c r="AH238" s="31">
        <f>AA238*480</f>
        <v/>
      </c>
      <c r="AI238" s="88">
        <f>AG238/S238</f>
        <v/>
      </c>
      <c r="AJ238" s="88">
        <f>AG238/X238</f>
        <v/>
      </c>
      <c r="AK238" s="88">
        <f>((R238/(AA238*AB238))/S238)</f>
        <v/>
      </c>
      <c r="AL238" s="88">
        <f>((R238/(AA238*AB238))/X238)</f>
        <v/>
      </c>
      <c r="AM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8" s="31" t="n">
        <v>15</v>
      </c>
      <c r="AO238" s="88">
        <f>((R238/(AA238*AN238))/U238)</f>
        <v/>
      </c>
      <c r="AP238" s="88">
        <f>((R238/(AA238*AN238))/Y238)</f>
        <v/>
      </c>
      <c r="AQ238" s="94" t="inlineStr">
        <is>
          <t>Condiciones de muestreo generales planteadas por defecto, pueden considerarse adecudadas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94" t="n"/>
      <c r="J239" s="71" t="n">
        <v>6</v>
      </c>
      <c r="K239" s="165" t="n">
        <v>215</v>
      </c>
      <c r="L239" s="179" t="inlineStr">
        <is>
          <t>MAP05</t>
        </is>
      </c>
      <c r="M239" s="25" t="inlineStr">
        <is>
          <t>0,01-0,05</t>
        </is>
      </c>
      <c r="N239" s="27" t="inlineStr">
        <is>
          <t>0,01-0,05 (MT044)</t>
        </is>
      </c>
      <c r="O239" s="27" t="inlineStr">
        <is>
          <t>NIOSH 1403</t>
        </is>
      </c>
      <c r="P239" s="31" t="n">
        <v>0.05</v>
      </c>
      <c r="R239" s="75" t="n">
        <v>10</v>
      </c>
      <c r="S239" s="18" t="n">
        <v>98</v>
      </c>
      <c r="T239" t="n">
        <v>245</v>
      </c>
      <c r="U239" s="18" t="inlineStr">
        <is>
          <t>VLB, vía dérmica, VLI</t>
        </is>
      </c>
      <c r="V239" t="inlineStr">
        <is>
          <t>332-312-302-319-315</t>
        </is>
      </c>
      <c r="AA239" s="31" t="n">
        <v>0.05</v>
      </c>
      <c r="AB239" s="31" t="n">
        <v>120</v>
      </c>
      <c r="AC239" s="71">
        <f>R239/((0.1*S239)*AA239)</f>
        <v/>
      </c>
      <c r="AD239" s="71">
        <f>R239/(0.1*X239*AA239)</f>
        <v/>
      </c>
      <c r="AE239" s="88" t="inlineStr">
        <is>
          <t>2-10 L
(10 L)</t>
        </is>
      </c>
      <c r="AF239" s="88">
        <f>R239/(0.1*X239)</f>
        <v/>
      </c>
      <c r="AG239" s="90">
        <f>R239/AH239</f>
        <v/>
      </c>
      <c r="AH239" s="31">
        <f>AA239*480</f>
        <v/>
      </c>
      <c r="AI239" s="88">
        <f>AG239/S239</f>
        <v/>
      </c>
      <c r="AJ239" s="88">
        <f>AG239/X239</f>
        <v/>
      </c>
      <c r="AK239" s="88">
        <f>((R239/(AA239*AB239))/S239)</f>
        <v/>
      </c>
      <c r="AL239" s="88">
        <f>((R239/(AA239*AB239))/X239)</f>
        <v/>
      </c>
      <c r="AM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9" s="31" t="n">
        <v>15</v>
      </c>
      <c r="AO239" s="88">
        <f>((R239/(AA239*AN239))/U239)</f>
        <v/>
      </c>
      <c r="AP239" s="88">
        <f>((R239/(AA239*AN239))/Y239)</f>
        <v/>
      </c>
      <c r="AQ239" s="94" t="inlineStr">
        <is>
          <t>Condiciones de muestreo generales planteadas por defecto, pueden considerarse adecudadas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94" t="n"/>
      <c r="J240" s="71" t="n">
        <v>6</v>
      </c>
      <c r="K240" s="165" t="n">
        <v>215</v>
      </c>
      <c r="L240" s="179" t="inlineStr">
        <is>
          <t>MAP53</t>
        </is>
      </c>
      <c r="M240" s="26" t="inlineStr">
        <is>
          <t>0,01-0,05</t>
        </is>
      </c>
      <c r="N240" s="27" t="inlineStr">
        <is>
          <t>0,01-0,05 (MT044)</t>
        </is>
      </c>
      <c r="O240" s="27" t="inlineStr">
        <is>
          <t>NIOSH 1403</t>
        </is>
      </c>
      <c r="P240" s="31" t="n">
        <v>0.05</v>
      </c>
      <c r="R240" s="75" t="n">
        <v>10</v>
      </c>
      <c r="S240" s="18" t="n">
        <v>98</v>
      </c>
      <c r="T240" t="n">
        <v>245</v>
      </c>
      <c r="U240" s="18" t="inlineStr">
        <is>
          <t>VLB, vía dérmica, VLI</t>
        </is>
      </c>
      <c r="V240" t="inlineStr">
        <is>
          <t>332-312-302-319-315</t>
        </is>
      </c>
      <c r="AA240" s="31" t="n">
        <v>0.05</v>
      </c>
      <c r="AB240" s="31" t="n">
        <v>120</v>
      </c>
      <c r="AC240" s="71">
        <f>R240/((0.1*S240)*AA240)</f>
        <v/>
      </c>
      <c r="AD240" s="71">
        <f>R240/(0.1*X240*AA240)</f>
        <v/>
      </c>
      <c r="AE240" s="88" t="inlineStr">
        <is>
          <t>2-10 L
(10 L)</t>
        </is>
      </c>
      <c r="AF240" s="88">
        <f>R240/(0.1*X240)</f>
        <v/>
      </c>
      <c r="AG240" s="90">
        <f>R240/AH240</f>
        <v/>
      </c>
      <c r="AH240" s="31">
        <f>AA240*480</f>
        <v/>
      </c>
      <c r="AI240" s="88">
        <f>AG240/S240</f>
        <v/>
      </c>
      <c r="AJ240" s="88">
        <f>AG240/X240</f>
        <v/>
      </c>
      <c r="AK240" s="88">
        <f>((R240/(AA240*AB240))/S240)</f>
        <v/>
      </c>
      <c r="AL240" s="88">
        <f>((R240/(AA240*AB240))/X240)</f>
        <v/>
      </c>
      <c r="AM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40" s="31" t="n">
        <v>15</v>
      </c>
      <c r="AO240" s="88">
        <f>((R240/(AA240*AN240))/U240)</f>
        <v/>
      </c>
      <c r="AP240" s="88">
        <f>((R240/(AA240*AN240))/Y240)</f>
        <v/>
      </c>
      <c r="AQ240" s="94" t="inlineStr">
        <is>
          <t>Condiciones de muestreo generales planteadas por defecto, pueden considerarse adecudadas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s="94" t="n"/>
      <c r="J241" s="71" t="n">
        <v>6</v>
      </c>
      <c r="K241" s="165" t="n">
        <v>215</v>
      </c>
      <c r="L241" s="179" t="inlineStr">
        <is>
          <t>MAP53</t>
        </is>
      </c>
      <c r="M241" t="n">
        <v>0.1</v>
      </c>
      <c r="N241" s="27" t="inlineStr">
        <is>
          <t>0,1 (MT044)</t>
        </is>
      </c>
      <c r="O241" s="27" t="inlineStr">
        <is>
          <t>OSHA 101</t>
        </is>
      </c>
      <c r="P241" s="31" t="n">
        <v>0.1</v>
      </c>
      <c r="R241" s="75" t="n">
        <v>20</v>
      </c>
      <c r="S241" s="18" t="n">
        <v>308</v>
      </c>
      <c r="U241" s="18" t="inlineStr">
        <is>
          <t>vía dérmica, VLI</t>
        </is>
      </c>
      <c r="X241" t="n">
        <v>300</v>
      </c>
      <c r="Y241" s="18" t="n">
        <v>300</v>
      </c>
      <c r="Z241" t="inlineStr">
        <is>
          <t>Suiza</t>
        </is>
      </c>
      <c r="AA241" s="31" t="n">
        <v>0.1</v>
      </c>
      <c r="AB241" s="31" t="n">
        <v>120</v>
      </c>
      <c r="AC241" s="71">
        <f>R241/((0.1*S241)*AA241)</f>
        <v/>
      </c>
      <c r="AD241" s="71">
        <f>R241/(0.1*X241*AA241)</f>
        <v/>
      </c>
      <c r="AE241" s="88" t="inlineStr">
        <is>
          <t>10 L
(10 L)</t>
        </is>
      </c>
      <c r="AF241" s="88">
        <f>R241/(0.1*X241)</f>
        <v/>
      </c>
      <c r="AG241" s="90">
        <f>R241/AH241</f>
        <v/>
      </c>
      <c r="AH241" s="31">
        <f>AA241*480</f>
        <v/>
      </c>
      <c r="AI241" s="88">
        <f>AG241/S241</f>
        <v/>
      </c>
      <c r="AJ241" s="88">
        <f>AG241/X241</f>
        <v/>
      </c>
      <c r="AK241" s="88">
        <f>((R241/(AA241*AB241))/S241)</f>
        <v/>
      </c>
      <c r="AL241" s="88">
        <f>((R241/(AA241*AB241))/X241)</f>
        <v/>
      </c>
      <c r="AM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1" s="31" t="n">
        <v>15</v>
      </c>
      <c r="AO241" s="88">
        <f>((R241/(AA241*AN241))/U241)</f>
        <v/>
      </c>
      <c r="AP241" s="88">
        <f>((R241/(AA241*AN241))/Y241)</f>
        <v/>
      </c>
      <c r="AQ241" s="94" t="inlineStr">
        <is>
          <t>Condiciones de muestreo generales planteadas por defecto, pueden considerarse adecudadas para comparativa con valor límite de corta duración.</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94" t="n"/>
      <c r="J242" s="71" t="n">
        <v>6</v>
      </c>
      <c r="K242" s="165" t="n">
        <v>215</v>
      </c>
      <c r="L242" s="179" t="inlineStr">
        <is>
          <t>MAP05</t>
        </is>
      </c>
      <c r="M242" s="18" t="n">
        <v>0.1</v>
      </c>
      <c r="N242" s="27" t="inlineStr">
        <is>
          <t>0,1 (MT044)</t>
        </is>
      </c>
      <c r="O242" s="27" t="inlineStr">
        <is>
          <t>OSHA 101</t>
        </is>
      </c>
      <c r="P242" s="31" t="n">
        <v>0.1</v>
      </c>
      <c r="R242" s="75" t="n">
        <v>20</v>
      </c>
      <c r="S242" s="18" t="n">
        <v>308</v>
      </c>
      <c r="U242" s="18" t="inlineStr">
        <is>
          <t>vía dérmica, VLI</t>
        </is>
      </c>
      <c r="X242" t="n">
        <v>300</v>
      </c>
      <c r="Y242" s="18" t="n">
        <v>300</v>
      </c>
      <c r="Z242" t="inlineStr">
        <is>
          <t>Suiza</t>
        </is>
      </c>
      <c r="AA242" s="31" t="n">
        <v>0.1</v>
      </c>
      <c r="AB242" s="31" t="n">
        <v>120</v>
      </c>
      <c r="AC242" s="71">
        <f>R242/((0.1*S242)*AA242)</f>
        <v/>
      </c>
      <c r="AD242" s="71">
        <f>R242/(0.1*X242*AA242)</f>
        <v/>
      </c>
      <c r="AE242" s="88" t="inlineStr">
        <is>
          <t>10 L
(10 L)</t>
        </is>
      </c>
      <c r="AF242" s="88">
        <f>R242/(0.1*X242)</f>
        <v/>
      </c>
      <c r="AG242" s="90">
        <f>R242/AH242</f>
        <v/>
      </c>
      <c r="AH242" s="31">
        <f>AA242*480</f>
        <v/>
      </c>
      <c r="AI242" s="88">
        <f>AG242/S242</f>
        <v/>
      </c>
      <c r="AJ242" s="88">
        <f>AG242/X242</f>
        <v/>
      </c>
      <c r="AK242" s="88">
        <f>((R242/(AA242*AB242))/S242)</f>
        <v/>
      </c>
      <c r="AL242" s="88">
        <f>((R242/(AA242*AB242))/X242)</f>
        <v/>
      </c>
      <c r="AM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2" s="31" t="n">
        <v>15</v>
      </c>
      <c r="AO242" s="88">
        <f>((R242/(AA242*AN242))/U242)</f>
        <v/>
      </c>
      <c r="AP242" s="88">
        <f>((R242/(AA242*AN242))/Y242)</f>
        <v/>
      </c>
      <c r="AQ242" s="94" t="inlineStr">
        <is>
          <t>Condiciones de muestreo generales planteadas por defecto, pueden considerarse adecudadas para comparativa con valor límite de corta duración.</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s="94" t="n"/>
      <c r="J243" s="71" t="n">
        <v>6</v>
      </c>
      <c r="K243" s="165" t="n">
        <v>215</v>
      </c>
      <c r="L243" s="179" t="inlineStr">
        <is>
          <t>MAP53</t>
        </is>
      </c>
      <c r="M243" t="n">
        <v>0.1</v>
      </c>
      <c r="N243" s="27" t="inlineStr">
        <is>
          <t>0,1 (MT044)</t>
        </is>
      </c>
      <c r="O243" s="27" t="inlineStr">
        <is>
          <t>OSHA 83</t>
        </is>
      </c>
      <c r="P243" s="31" t="n">
        <v>0.1</v>
      </c>
      <c r="R243" s="75" t="n">
        <v>10</v>
      </c>
      <c r="S243" s="18" t="n">
        <v>133</v>
      </c>
      <c r="T243" t="n">
        <v>333</v>
      </c>
      <c r="U243" s="18" t="inlineStr">
        <is>
          <t>vía dérmica, VLI</t>
        </is>
      </c>
      <c r="V243" t="inlineStr">
        <is>
          <t>332-312</t>
        </is>
      </c>
      <c r="AA243" s="31" t="n">
        <v>0.1</v>
      </c>
      <c r="AB243" s="31" t="n">
        <v>120</v>
      </c>
      <c r="AC243" s="71">
        <f>R243/((0.1*S243)*AA243)</f>
        <v/>
      </c>
      <c r="AD243" s="71">
        <f>R243/(0.1*X243*AA243)</f>
        <v/>
      </c>
      <c r="AE243" s="88" t="inlineStr">
        <is>
          <t>48 L
(12 L)</t>
        </is>
      </c>
      <c r="AF243" s="88">
        <f>R243/(0.1*X243)</f>
        <v/>
      </c>
      <c r="AG243" s="90">
        <f>R243/AH243</f>
        <v/>
      </c>
      <c r="AH243" s="31">
        <f>AA243*480</f>
        <v/>
      </c>
      <c r="AI243" s="88">
        <f>AG243/S243</f>
        <v/>
      </c>
      <c r="AJ243" s="88">
        <f>AG243/X243</f>
        <v/>
      </c>
      <c r="AK243" s="88">
        <f>((R243/(AA243*AB243))/S243)</f>
        <v/>
      </c>
      <c r="AL243" s="88">
        <f>((R243/(AA243*AB243))/X243)</f>
        <v/>
      </c>
      <c r="AM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3" s="31" t="n">
        <v>15</v>
      </c>
      <c r="AO243" s="88">
        <f>((R243/(AA243*AN243))/U243)</f>
        <v/>
      </c>
      <c r="AP243" s="88">
        <f>((R243/(AA243*AN243))/Y243)</f>
        <v/>
      </c>
      <c r="AQ243" s="94" t="inlineStr">
        <is>
          <t>Condiciones de muestreo generales planteadas por defecto, pueden considerarse adecudadas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s="94" t="n"/>
      <c r="J244" s="71" t="n">
        <v>6</v>
      </c>
      <c r="K244" s="165" t="n">
        <v>215</v>
      </c>
      <c r="L244" s="179" t="inlineStr">
        <is>
          <t>MAP05</t>
        </is>
      </c>
      <c r="M244" t="n">
        <v>0.1</v>
      </c>
      <c r="N244" s="27" t="inlineStr">
        <is>
          <t>0,1 (MT044)</t>
        </is>
      </c>
      <c r="O244" s="27" t="inlineStr">
        <is>
          <t>OSHA 83</t>
        </is>
      </c>
      <c r="P244" s="31" t="n">
        <v>0.1</v>
      </c>
      <c r="R244" s="75" t="n">
        <v>10</v>
      </c>
      <c r="S244" s="18" t="n">
        <v>133</v>
      </c>
      <c r="T244" t="n">
        <v>333</v>
      </c>
      <c r="U244" s="18" t="inlineStr">
        <is>
          <t>vía dérmica, VLI</t>
        </is>
      </c>
      <c r="V244" t="inlineStr">
        <is>
          <t>332-312</t>
        </is>
      </c>
      <c r="AA244" s="31" t="n">
        <v>0.1</v>
      </c>
      <c r="AB244" s="31" t="n">
        <v>120</v>
      </c>
      <c r="AC244" s="71">
        <f>R244/((0.1*S244)*AA244)</f>
        <v/>
      </c>
      <c r="AD244" s="71">
        <f>R244/(0.1*X244*AA244)</f>
        <v/>
      </c>
      <c r="AE244" s="88" t="inlineStr">
        <is>
          <t>48 L
(12 L)</t>
        </is>
      </c>
      <c r="AF244" s="88">
        <f>R244/(0.1*X244)</f>
        <v/>
      </c>
      <c r="AG244" s="90">
        <f>R244/AH244</f>
        <v/>
      </c>
      <c r="AH244" s="31">
        <f>AA244*480</f>
        <v/>
      </c>
      <c r="AI244" s="88">
        <f>AG244/S244</f>
        <v/>
      </c>
      <c r="AJ244" s="88">
        <f>AG244/X244</f>
        <v/>
      </c>
      <c r="AK244" s="88">
        <f>((R244/(AA244*AB244))/S244)</f>
        <v/>
      </c>
      <c r="AL244" s="88">
        <f>((R244/(AA244*AB244))/X244)</f>
        <v/>
      </c>
      <c r="AM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4" s="31" t="n">
        <v>15</v>
      </c>
      <c r="AO244" s="88">
        <f>((R244/(AA244*AN244))/U244)</f>
        <v/>
      </c>
      <c r="AP244" s="88">
        <f>((R244/(AA244*AN244))/Y244)</f>
        <v/>
      </c>
      <c r="AQ244" s="94" t="inlineStr">
        <is>
          <t>Condiciones de muestreo generales planteadas por defecto, pueden considerarse adecudadas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94" t="n"/>
      <c r="J245" s="71" t="n">
        <v>6</v>
      </c>
      <c r="K245" s="165" t="n">
        <v>215</v>
      </c>
      <c r="L245" s="179" t="inlineStr">
        <is>
          <t>MAP53</t>
        </is>
      </c>
      <c r="M245" s="25" t="inlineStr">
        <is>
          <t>0,01-0,05</t>
        </is>
      </c>
      <c r="N245" s="27" t="inlineStr">
        <is>
          <t>0,01-0,05 (MT044)</t>
        </is>
      </c>
      <c r="O245" s="27" t="inlineStr">
        <is>
          <t>NIOSH 1403</t>
        </is>
      </c>
      <c r="P245" s="31" t="n">
        <v>0.05</v>
      </c>
      <c r="R245" s="75" t="n">
        <v>20</v>
      </c>
      <c r="S245" s="18" t="n">
        <v>3</v>
      </c>
      <c r="U245" s="18" t="inlineStr">
        <is>
          <t>r, TR1B, VLB, vía dérmica, VLI, v</t>
        </is>
      </c>
      <c r="V245" t="inlineStr">
        <is>
          <t>226-360FD-332-312-302</t>
        </is>
      </c>
      <c r="W245" t="inlineStr">
        <is>
          <t>Sí, por RD 612/2024.</t>
        </is>
      </c>
      <c r="X245" t="n">
        <v>3.2</v>
      </c>
      <c r="Y245" t="n">
        <v>12.7</v>
      </c>
      <c r="Z245" t="inlineStr">
        <is>
          <t>Austria</t>
        </is>
      </c>
      <c r="AA245" s="31" t="n">
        <v>0.2</v>
      </c>
      <c r="AB245" s="31" t="n">
        <v>120</v>
      </c>
      <c r="AC245" s="71">
        <f>R245/((0.1*S245)*AA245)</f>
        <v/>
      </c>
      <c r="AD245" s="72">
        <f>R245/(0.1*X245*AA245)</f>
        <v/>
      </c>
      <c r="AE245" s="88" t="inlineStr">
        <is>
          <t>6-50 L
(12 L)</t>
        </is>
      </c>
      <c r="AF245" s="88">
        <f>R245/(0.1*X245)</f>
        <v/>
      </c>
      <c r="AG245" s="90">
        <f>R245/AH245</f>
        <v/>
      </c>
      <c r="AH245" s="31">
        <f>AA245*480</f>
        <v/>
      </c>
      <c r="AI245" s="88">
        <f>AG245/S245</f>
        <v/>
      </c>
      <c r="AJ245" s="88">
        <f>AG245/X245</f>
        <v/>
      </c>
      <c r="AK245" s="88">
        <f>((R245/(AA245*AB245))/S245)</f>
        <v/>
      </c>
      <c r="AL245" s="102">
        <f>((R245/(AA245*AB245))/X245)</f>
        <v/>
      </c>
      <c r="AM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N245" s="31" t="n">
        <v>15</v>
      </c>
      <c r="AO245" s="88">
        <f>((R245/(AA245*AN245))/U245)</f>
        <v/>
      </c>
      <c r="AP245" s="88">
        <f>((R245/(AA245*AN245))/Y245)</f>
        <v/>
      </c>
      <c r="AQ245" s="94" t="inlineStr">
        <is>
          <t>Las condiciones de muestreo máximas consideradas por el método no son suficientes para alcanzar concentraciones límite &lt;50%VLA-EC. En cualquier caso, sí permiten realizar la comparativa respecto a VLA-EC.</t>
        </is>
      </c>
      <c r="AR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94" t="n"/>
      <c r="J246" s="71" t="n">
        <v>6</v>
      </c>
      <c r="K246" s="165" t="n">
        <v>215</v>
      </c>
      <c r="L246" s="179" t="inlineStr">
        <is>
          <t>MAP05</t>
        </is>
      </c>
      <c r="M246" s="26" t="inlineStr">
        <is>
          <t>0,01-0,05</t>
        </is>
      </c>
      <c r="N246" s="27" t="inlineStr">
        <is>
          <t>0,01-0,05 (MT044)</t>
        </is>
      </c>
      <c r="O246" s="27" t="inlineStr">
        <is>
          <t>NIOSH 1403</t>
        </is>
      </c>
      <c r="P246" s="31" t="n">
        <v>0.05</v>
      </c>
      <c r="R246" s="75" t="n">
        <v>20</v>
      </c>
      <c r="S246" s="18" t="n">
        <v>3</v>
      </c>
      <c r="U246" s="18" t="inlineStr">
        <is>
          <t>r, TR1B, VLB, vía dérmica, VLI, v</t>
        </is>
      </c>
      <c r="V246" t="inlineStr">
        <is>
          <t>226-360FD-332-312-302</t>
        </is>
      </c>
      <c r="W246" t="inlineStr">
        <is>
          <t>Sí, por RD 612/2024.</t>
        </is>
      </c>
      <c r="X246" t="n">
        <v>3.2</v>
      </c>
      <c r="Y246" t="n">
        <v>12.7</v>
      </c>
      <c r="Z246" t="inlineStr">
        <is>
          <t>Austria</t>
        </is>
      </c>
      <c r="AA246" s="31" t="n">
        <v>0.2</v>
      </c>
      <c r="AB246" s="31" t="n">
        <v>120</v>
      </c>
      <c r="AC246" s="71">
        <f>R246/((0.1*S246)*AA246)</f>
        <v/>
      </c>
      <c r="AD246" s="72">
        <f>R246/(0.1*X246*AA246)</f>
        <v/>
      </c>
      <c r="AE246" s="88" t="inlineStr">
        <is>
          <t>6-50 L
(12 L)</t>
        </is>
      </c>
      <c r="AF246" s="88">
        <f>R246/(0.1*X246)</f>
        <v/>
      </c>
      <c r="AG246" s="90">
        <f>R246/AH246</f>
        <v/>
      </c>
      <c r="AH246" s="31">
        <f>AA246*480</f>
        <v/>
      </c>
      <c r="AI246" s="88">
        <f>AG246/S246</f>
        <v/>
      </c>
      <c r="AJ246" s="88">
        <f>AG246/X246</f>
        <v/>
      </c>
      <c r="AK246" s="88">
        <f>((R246/(AA246*AB246))/S246)</f>
        <v/>
      </c>
      <c r="AL246" s="102">
        <f>((R246/(AA246*AB246))/X246)</f>
        <v/>
      </c>
      <c r="AM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N246" s="31" t="n">
        <v>15</v>
      </c>
      <c r="AO246" s="88">
        <f>((R246/(AA246*AN246))/U246)</f>
        <v/>
      </c>
      <c r="AP246" s="88">
        <f>((R246/(AA246*AN246))/Y246)</f>
        <v/>
      </c>
      <c r="AQ246" s="94" t="inlineStr">
        <is>
          <t>Las condiciones de muestreo máximas consideradas por el método no son suficientes para alcanzar concentraciones límite &lt;50%VLA-EC. En cualquier caso, sí permiten realizar la comparativa respecto a VLA-EC.</t>
        </is>
      </c>
      <c r="AR246" s="118" t="inlineStr">
        <is>
          <t>Nota: Agente afectado por RD 612/2024, ya se considera valor límite propuesto en esta entrada. Nota2: En RD 612/2024 aparece solo informado VLA-ED en ppm; en esta entrada se informa el equivalente en mg/m3 definido por Francia en Gestis.</t>
        </is>
      </c>
    </row>
    <row r="247" ht="64"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94" t="n"/>
      <c r="J247" s="152" t="n">
        <v>7</v>
      </c>
      <c r="K247" s="164" t="n">
        <v>220</v>
      </c>
      <c r="L247" s="94" t="inlineStr">
        <is>
          <t>MAP06</t>
        </is>
      </c>
      <c r="M247" s="25" t="inlineStr">
        <is>
          <t>0,01-0,2</t>
        </is>
      </c>
      <c r="N247" s="27" t="inlineStr">
        <is>
          <t>0,01-0,2 (MT044)</t>
        </is>
      </c>
      <c r="O247" s="27" t="inlineStr">
        <is>
          <t>NIOSH 1550</t>
        </is>
      </c>
      <c r="P247" s="31" t="n">
        <v>0.2</v>
      </c>
      <c r="R247" s="75" t="n">
        <v>10</v>
      </c>
      <c r="X247" t="n">
        <v>250</v>
      </c>
      <c r="Y247" t="n">
        <v>500</v>
      </c>
      <c r="Z247" t="inlineStr">
        <is>
          <t>Dinamarca</t>
        </is>
      </c>
      <c r="AA247" s="31" t="n">
        <v>0.2</v>
      </c>
      <c r="AB247" s="31" t="n">
        <v>120</v>
      </c>
      <c r="AC247" s="71">
        <f>R247/((0.1*S247)*AA247)</f>
        <v/>
      </c>
      <c r="AD247" s="71">
        <f>R247/(0.1*X247*AA247)</f>
        <v/>
      </c>
      <c r="AE247" s="88" t="inlineStr">
        <is>
          <t>0,2-20 L</t>
        </is>
      </c>
      <c r="AF247" s="88">
        <f>R247/(0.1*X247)</f>
        <v/>
      </c>
      <c r="AG247" s="90">
        <f>R247/AH247</f>
        <v/>
      </c>
      <c r="AH247" s="31">
        <f>AA247*480</f>
        <v/>
      </c>
      <c r="AI247" s="88">
        <f>AG247/S247</f>
        <v/>
      </c>
      <c r="AJ247" s="88">
        <f>AG247/X247</f>
        <v/>
      </c>
      <c r="AK247" s="88">
        <f>((R247/(AA247*AB247))/S247)</f>
        <v/>
      </c>
      <c r="AL247" s="88">
        <f>((R247/(AA247*AB247))/X247)</f>
        <v/>
      </c>
      <c r="AM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7" s="31" t="n">
        <v>15</v>
      </c>
      <c r="AO247" s="88">
        <f>((R247/(AA247*AN247))/U247)</f>
        <v/>
      </c>
      <c r="AP247" s="88">
        <f>((R247/(AA247*AN247))/Y247)</f>
        <v/>
      </c>
      <c r="AQ247" s="94" t="inlineStr">
        <is>
          <t>Condiciones de muestreo generales planteadas por defecto, pueden considerarse adecudadas para comparativa con valor límite de corta duración.</t>
        </is>
      </c>
      <c r="AR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64"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94" t="n"/>
      <c r="J248" s="152" t="n">
        <v>7</v>
      </c>
      <c r="K248" s="164" t="n">
        <v>220</v>
      </c>
      <c r="L248" s="94" t="inlineStr">
        <is>
          <t>MAP30</t>
        </is>
      </c>
      <c r="M248" s="26" t="inlineStr">
        <is>
          <t>0,01-0,2</t>
        </is>
      </c>
      <c r="N248" s="27" t="inlineStr">
        <is>
          <t>0,01-0,2 (MT044)</t>
        </is>
      </c>
      <c r="O248" s="27" t="inlineStr">
        <is>
          <t>NIOSH 1550</t>
        </is>
      </c>
      <c r="P248" s="31" t="n">
        <v>0.2</v>
      </c>
      <c r="R248" s="75" t="n">
        <v>10</v>
      </c>
      <c r="X248" t="n">
        <v>250</v>
      </c>
      <c r="Y248" t="n">
        <v>500</v>
      </c>
      <c r="Z248" t="inlineStr">
        <is>
          <t>Dinamarca</t>
        </is>
      </c>
      <c r="AA248" s="31" t="n">
        <v>0.2</v>
      </c>
      <c r="AB248" s="31" t="n">
        <v>120</v>
      </c>
      <c r="AC248" s="71">
        <f>R248/((0.1*S248)*AA248)</f>
        <v/>
      </c>
      <c r="AD248" s="71">
        <f>R248/(0.1*X248*AA248)</f>
        <v/>
      </c>
      <c r="AE248" s="88" t="inlineStr">
        <is>
          <t>0,2-20 L</t>
        </is>
      </c>
      <c r="AF248" s="88">
        <f>R248/(0.1*X248)</f>
        <v/>
      </c>
      <c r="AG248" s="90">
        <f>R248/AH248</f>
        <v/>
      </c>
      <c r="AH248" s="31">
        <f>AA248*480</f>
        <v/>
      </c>
      <c r="AI248" s="88">
        <f>AG248/S248</f>
        <v/>
      </c>
      <c r="AJ248" s="88">
        <f>AG248/X248</f>
        <v/>
      </c>
      <c r="AK248" s="88">
        <f>((R248/(AA248*AB248))/S248)</f>
        <v/>
      </c>
      <c r="AL248" s="88">
        <f>((R248/(AA248*AB248))/X248)</f>
        <v/>
      </c>
      <c r="AM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8" s="31" t="n">
        <v>15</v>
      </c>
      <c r="AO248" s="88">
        <f>((R248/(AA248*AN248))/U248)</f>
        <v/>
      </c>
      <c r="AP248" s="88">
        <f>((R248/(AA248*AN248))/Y248)</f>
        <v/>
      </c>
      <c r="AQ248" s="94" t="inlineStr">
        <is>
          <t>Condiciones de muestreo generales planteadas por defecto, pueden considerarse adecudadas para comparativa con valor límite de corta duración.</t>
        </is>
      </c>
      <c r="AR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64"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94" t="n"/>
      <c r="J249" s="152" t="n">
        <v>7</v>
      </c>
      <c r="K249" s="164" t="n">
        <v>220</v>
      </c>
      <c r="L249" s="94" t="inlineStr">
        <is>
          <t>MAP30</t>
        </is>
      </c>
      <c r="M249" s="25" t="inlineStr">
        <is>
          <t>0,01-0,2</t>
        </is>
      </c>
      <c r="N249" s="27" t="inlineStr">
        <is>
          <t>0,01-0,2 (MT044)</t>
        </is>
      </c>
      <c r="O249" s="27" t="inlineStr">
        <is>
          <t>NIOSH 1550</t>
        </is>
      </c>
      <c r="P249" s="31" t="n">
        <v>0.2</v>
      </c>
      <c r="R249" s="75" t="n">
        <v>10</v>
      </c>
      <c r="T249" t="n">
        <v>580</v>
      </c>
      <c r="X249" t="n">
        <v>275</v>
      </c>
      <c r="Z249" t="inlineStr">
        <is>
          <t>Noruega</t>
        </is>
      </c>
      <c r="AA249" s="31" t="n">
        <v>0.2</v>
      </c>
      <c r="AB249" s="31" t="n">
        <v>120</v>
      </c>
      <c r="AC249" s="71">
        <f>R249/((0.1*S249)*AA249)</f>
        <v/>
      </c>
      <c r="AD249" s="71">
        <f>R249/(0.1*X249*AA249)</f>
        <v/>
      </c>
      <c r="AE249" s="88" t="inlineStr">
        <is>
          <t>0,2-20 L</t>
        </is>
      </c>
      <c r="AF249" s="88">
        <f>R249/(0.1*X249)</f>
        <v/>
      </c>
      <c r="AG249" s="90">
        <f>R249/AH249</f>
        <v/>
      </c>
      <c r="AH249" s="31">
        <f>AA249*480</f>
        <v/>
      </c>
      <c r="AI249" s="88">
        <f>AG249/S249</f>
        <v/>
      </c>
      <c r="AJ249" s="88">
        <f>AG249/X249</f>
        <v/>
      </c>
      <c r="AK249" s="88">
        <f>((R249/(AA249*AB249))/S249)</f>
        <v/>
      </c>
      <c r="AL249" s="88">
        <f>((R249/(AA249*AB249))/X249)</f>
        <v/>
      </c>
      <c r="AM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9" s="31" t="n">
        <v>15</v>
      </c>
      <c r="AO249" s="88">
        <f>((R249/(AA249*AN249))/U249)</f>
        <v/>
      </c>
      <c r="AP249" s="88">
        <f>((R249/(AA249*AN249))/Y249)</f>
        <v/>
      </c>
      <c r="AQ249" s="94" t="inlineStr">
        <is>
          <t>Condiciones de muestreo generales planteadas por defecto, pueden considerarse adecudadas para comparativa con valor límite de corta duración.</t>
        </is>
      </c>
      <c r="AR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64"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94" t="n"/>
      <c r="J250" s="152" t="n">
        <v>7</v>
      </c>
      <c r="K250" s="164" t="n">
        <v>220</v>
      </c>
      <c r="L250" s="94" t="inlineStr">
        <is>
          <t>MAP06</t>
        </is>
      </c>
      <c r="M250" s="26" t="inlineStr">
        <is>
          <t>0,01-0,2</t>
        </is>
      </c>
      <c r="N250" s="27" t="inlineStr">
        <is>
          <t>0,01-0,2 (MT044)</t>
        </is>
      </c>
      <c r="O250" s="27" t="inlineStr">
        <is>
          <t>NIOSH 1550</t>
        </is>
      </c>
      <c r="P250" s="31" t="n">
        <v>0.2</v>
      </c>
      <c r="R250" s="75" t="n">
        <v>10</v>
      </c>
      <c r="T250" t="n">
        <v>580</v>
      </c>
      <c r="X250" t="n">
        <v>275</v>
      </c>
      <c r="Z250" t="inlineStr">
        <is>
          <t>Noruega</t>
        </is>
      </c>
      <c r="AA250" s="31" t="n">
        <v>0.2</v>
      </c>
      <c r="AB250" s="31" t="n">
        <v>120</v>
      </c>
      <c r="AC250" s="71">
        <f>R250/((0.1*S250)*AA250)</f>
        <v/>
      </c>
      <c r="AD250" s="71">
        <f>R250/(0.1*X250*AA250)</f>
        <v/>
      </c>
      <c r="AE250" s="88" t="inlineStr">
        <is>
          <t>0,2-20 L</t>
        </is>
      </c>
      <c r="AF250" s="88">
        <f>R250/(0.1*X250)</f>
        <v/>
      </c>
      <c r="AG250" s="90">
        <f>R250/AH250</f>
        <v/>
      </c>
      <c r="AH250" s="31">
        <f>AA250*480</f>
        <v/>
      </c>
      <c r="AI250" s="88">
        <f>AG250/S250</f>
        <v/>
      </c>
      <c r="AJ250" s="88">
        <f>AG250/X250</f>
        <v/>
      </c>
      <c r="AK250" s="88">
        <f>((R250/(AA250*AB250))/S250)</f>
        <v/>
      </c>
      <c r="AL250" s="88">
        <f>((R250/(AA250*AB250))/X250)</f>
        <v/>
      </c>
      <c r="AM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0" s="31" t="n">
        <v>15</v>
      </c>
      <c r="AO250" s="88">
        <f>((R250/(AA250*AN250))/U250)</f>
        <v/>
      </c>
      <c r="AP250" s="88">
        <f>((R250/(AA250*AN250))/Y250)</f>
        <v/>
      </c>
      <c r="AQ250" s="94" t="inlineStr">
        <is>
          <t>Condiciones de muestreo generales planteadas por defecto, pueden considerarse adecudadas para comparativa con valor límite de corta duración.</t>
        </is>
      </c>
      <c r="AR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64"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94" t="n"/>
      <c r="J251" s="152" t="n">
        <v>7</v>
      </c>
      <c r="K251" s="164" t="n">
        <v>220</v>
      </c>
      <c r="L251" s="94" t="inlineStr">
        <is>
          <t>MAP06</t>
        </is>
      </c>
      <c r="M251" s="25" t="inlineStr">
        <is>
          <t>0,01-0,2</t>
        </is>
      </c>
      <c r="N251" s="27" t="inlineStr">
        <is>
          <t>0,01-0,2 (MT044)</t>
        </is>
      </c>
      <c r="O251" s="27" t="inlineStr">
        <is>
          <t>NIOSH 1550</t>
        </is>
      </c>
      <c r="P251" s="31" t="n">
        <v>0.2</v>
      </c>
      <c r="R251" s="75" t="n">
        <v>10</v>
      </c>
      <c r="T251" t="n">
        <v>580</v>
      </c>
      <c r="X251" t="n">
        <v>275</v>
      </c>
      <c r="Z251" t="inlineStr">
        <is>
          <t>Noruega</t>
        </is>
      </c>
      <c r="AA251" s="31" t="n">
        <v>0.2</v>
      </c>
      <c r="AB251" s="31" t="n">
        <v>120</v>
      </c>
      <c r="AC251" s="71">
        <f>R251/((0.1*S251)*AA251)</f>
        <v/>
      </c>
      <c r="AD251" s="71">
        <f>R251/(0.1*X251*AA251)</f>
        <v/>
      </c>
      <c r="AE251" s="88" t="inlineStr">
        <is>
          <t>0,2-20 L</t>
        </is>
      </c>
      <c r="AF251" s="88">
        <f>R251/(0.1*X251)</f>
        <v/>
      </c>
      <c r="AG251" s="90">
        <f>R251/AH251</f>
        <v/>
      </c>
      <c r="AH251" s="31">
        <f>AA251*480</f>
        <v/>
      </c>
      <c r="AI251" s="88">
        <f>AG251/S251</f>
        <v/>
      </c>
      <c r="AJ251" s="88">
        <f>AG251/X251</f>
        <v/>
      </c>
      <c r="AK251" s="88">
        <f>((R251/(AA251*AB251))/S251)</f>
        <v/>
      </c>
      <c r="AL251" s="88">
        <f>((R251/(AA251*AB251))/X251)</f>
        <v/>
      </c>
      <c r="AM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1" s="31" t="n">
        <v>15</v>
      </c>
      <c r="AO251" s="88">
        <f>((R251/(AA251*AN251))/U251)</f>
        <v/>
      </c>
      <c r="AP251" s="88">
        <f>((R251/(AA251*AN251))/Y251)</f>
        <v/>
      </c>
      <c r="AQ251" s="94" t="inlineStr">
        <is>
          <t>Condiciones de muestreo generales planteadas por defecto, pueden considerarse adecudadas para comparativa con valor límite de corta duración.</t>
        </is>
      </c>
      <c r="AR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64"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94" t="n"/>
      <c r="J252" s="152" t="n">
        <v>7</v>
      </c>
      <c r="K252" s="164" t="n">
        <v>220</v>
      </c>
      <c r="L252" s="94" t="inlineStr">
        <is>
          <t>MAP30</t>
        </is>
      </c>
      <c r="M252" s="26" t="inlineStr">
        <is>
          <t>0,01-0,2</t>
        </is>
      </c>
      <c r="N252" s="27" t="inlineStr">
        <is>
          <t>0,01-0,2 (MT044)</t>
        </is>
      </c>
      <c r="O252" s="27" t="inlineStr">
        <is>
          <t>NIOSH 1550</t>
        </is>
      </c>
      <c r="P252" s="31" t="n">
        <v>0.2</v>
      </c>
      <c r="R252" s="75" t="n">
        <v>10</v>
      </c>
      <c r="T252" t="n">
        <v>580</v>
      </c>
      <c r="X252" t="n">
        <v>275</v>
      </c>
      <c r="Z252" t="inlineStr">
        <is>
          <t>Noruega</t>
        </is>
      </c>
      <c r="AA252" s="31" t="n">
        <v>0.2</v>
      </c>
      <c r="AB252" s="31" t="n">
        <v>120</v>
      </c>
      <c r="AC252" s="71">
        <f>R252/((0.1*S252)*AA252)</f>
        <v/>
      </c>
      <c r="AD252" s="71">
        <f>R252/(0.1*X252*AA252)</f>
        <v/>
      </c>
      <c r="AE252" s="88" t="inlineStr">
        <is>
          <t>0,2-20 L</t>
        </is>
      </c>
      <c r="AF252" s="88">
        <f>R252/(0.1*X252)</f>
        <v/>
      </c>
      <c r="AG252" s="90">
        <f>R252/AH252</f>
        <v/>
      </c>
      <c r="AH252" s="31">
        <f>AA252*480</f>
        <v/>
      </c>
      <c r="AI252" s="88">
        <f>AG252/S252</f>
        <v/>
      </c>
      <c r="AJ252" s="88">
        <f>AG252/X252</f>
        <v/>
      </c>
      <c r="AK252" s="88">
        <f>((R252/(AA252*AB252))/S252)</f>
        <v/>
      </c>
      <c r="AL252" s="88">
        <f>((R252/(AA252*AB252))/X252)</f>
        <v/>
      </c>
      <c r="AM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2" s="31" t="n">
        <v>15</v>
      </c>
      <c r="AO252" s="88">
        <f>((R252/(AA252*AN252))/U252)</f>
        <v/>
      </c>
      <c r="AP252" s="88">
        <f>((R252/(AA252*AN252))/Y252)</f>
        <v/>
      </c>
      <c r="AQ252" s="94" t="inlineStr">
        <is>
          <t>Condiciones de muestreo generales planteadas por defecto, pueden considerarse adecudadas para comparativa con valor límite de corta duración.</t>
        </is>
      </c>
      <c r="AR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64"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94" t="n"/>
      <c r="J253" s="152" t="n">
        <v>7</v>
      </c>
      <c r="K253" s="164" t="n">
        <v>220</v>
      </c>
      <c r="L253" s="94" t="inlineStr">
        <is>
          <t>MAP06</t>
        </is>
      </c>
      <c r="M253" s="25" t="inlineStr">
        <is>
          <t>0,01-0,2</t>
        </is>
      </c>
      <c r="N253" s="27" t="inlineStr">
        <is>
          <t>0,01-0,2 (MT044)</t>
        </is>
      </c>
      <c r="O253" s="27" t="inlineStr">
        <is>
          <t>NIOSH 1550</t>
        </is>
      </c>
      <c r="P253" s="31" t="n">
        <v>0.2</v>
      </c>
      <c r="R253" s="75" t="n">
        <v>10</v>
      </c>
      <c r="T253" t="n">
        <v>580</v>
      </c>
      <c r="X253" t="n">
        <v>275</v>
      </c>
      <c r="Z253" t="inlineStr">
        <is>
          <t>Noruega</t>
        </is>
      </c>
      <c r="AA253" s="31" t="n">
        <v>0.2</v>
      </c>
      <c r="AB253" s="31" t="n">
        <v>120</v>
      </c>
      <c r="AC253" s="71">
        <f>R253/((0.1*S253)*AA253)</f>
        <v/>
      </c>
      <c r="AD253" s="71">
        <f>R253/(0.1*X253*AA253)</f>
        <v/>
      </c>
      <c r="AE253" s="88" t="inlineStr">
        <is>
          <t>0,2-20 L</t>
        </is>
      </c>
      <c r="AF253" s="88">
        <f>R253/(0.1*X253)</f>
        <v/>
      </c>
      <c r="AG253" s="90">
        <f>R253/AH253</f>
        <v/>
      </c>
      <c r="AH253" s="31">
        <f>AA253*480</f>
        <v/>
      </c>
      <c r="AI253" s="88">
        <f>AG253/S253</f>
        <v/>
      </c>
      <c r="AJ253" s="88">
        <f>AG253/X253</f>
        <v/>
      </c>
      <c r="AK253" s="88">
        <f>((R253/(AA253*AB253))/S253)</f>
        <v/>
      </c>
      <c r="AL253" s="88">
        <f>((R253/(AA253*AB253))/X253)</f>
        <v/>
      </c>
      <c r="AM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3" s="31" t="n">
        <v>15</v>
      </c>
      <c r="AO253" s="88">
        <f>((R253/(AA253*AN253))/U253)</f>
        <v/>
      </c>
      <c r="AP253" s="88">
        <f>((R253/(AA253*AN253))/Y253)</f>
        <v/>
      </c>
      <c r="AQ253" s="94" t="inlineStr">
        <is>
          <t>Condiciones de muestreo generales planteadas por defecto, pueden considerarse adecudadas para comparativa con valor límite de corta duración.</t>
        </is>
      </c>
      <c r="AR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64"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94" t="n"/>
      <c r="J254" s="152" t="n">
        <v>7</v>
      </c>
      <c r="K254" s="164" t="n">
        <v>220</v>
      </c>
      <c r="L254" s="94" t="inlineStr">
        <is>
          <t>MAP30</t>
        </is>
      </c>
      <c r="M254" s="26" t="inlineStr">
        <is>
          <t>0,01-0,2</t>
        </is>
      </c>
      <c r="N254" s="27" t="inlineStr">
        <is>
          <t>0,01-0,2 (MT044)</t>
        </is>
      </c>
      <c r="O254" s="27" t="inlineStr">
        <is>
          <t>NIOSH 1550</t>
        </is>
      </c>
      <c r="P254" s="31" t="n">
        <v>0.2</v>
      </c>
      <c r="R254" s="75" t="n">
        <v>10</v>
      </c>
      <c r="T254" t="n">
        <v>580</v>
      </c>
      <c r="X254" t="n">
        <v>275</v>
      </c>
      <c r="Z254" t="inlineStr">
        <is>
          <t>Noruega</t>
        </is>
      </c>
      <c r="AA254" s="31" t="n">
        <v>0.2</v>
      </c>
      <c r="AB254" s="31" t="n">
        <v>120</v>
      </c>
      <c r="AC254" s="71">
        <f>R254/((0.1*S254)*AA254)</f>
        <v/>
      </c>
      <c r="AD254" s="71">
        <f>R254/(0.1*X254*AA254)</f>
        <v/>
      </c>
      <c r="AE254" s="88" t="inlineStr">
        <is>
          <t>0,2-20 L</t>
        </is>
      </c>
      <c r="AF254" s="88">
        <f>R254/(0.1*X254)</f>
        <v/>
      </c>
      <c r="AG254" s="90">
        <f>R254/AH254</f>
        <v/>
      </c>
      <c r="AH254" s="31">
        <f>AA254*480</f>
        <v/>
      </c>
      <c r="AI254" s="88">
        <f>AG254/S254</f>
        <v/>
      </c>
      <c r="AJ254" s="88">
        <f>AG254/X254</f>
        <v/>
      </c>
      <c r="AK254" s="88">
        <f>((R254/(AA254*AB254))/S254)</f>
        <v/>
      </c>
      <c r="AL254" s="88">
        <f>((R254/(AA254*AB254))/X254)</f>
        <v/>
      </c>
      <c r="AM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4" s="31" t="n">
        <v>15</v>
      </c>
      <c r="AO254" s="88">
        <f>((R254/(AA254*AN254))/U254)</f>
        <v/>
      </c>
      <c r="AP254" s="88">
        <f>((R254/(AA254*AN254))/Y254)</f>
        <v/>
      </c>
      <c r="AQ254" s="94" t="inlineStr">
        <is>
          <t>Condiciones de muestreo generales planteadas por defecto, pueden considerarse adecudadas para comparativa con valor límite de corta duración.</t>
        </is>
      </c>
      <c r="AR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64"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94" t="n"/>
      <c r="J255" s="152" t="n">
        <v>7</v>
      </c>
      <c r="K255" s="164" t="n">
        <v>220</v>
      </c>
      <c r="L255" s="94" t="inlineStr">
        <is>
          <t>MAP06</t>
        </is>
      </c>
      <c r="M255" s="25" t="inlineStr">
        <is>
          <t>0,01-0,2</t>
        </is>
      </c>
      <c r="N255" s="27" t="inlineStr">
        <is>
          <t>0,01-0,2 (MT044)</t>
        </is>
      </c>
      <c r="O255" s="27" t="inlineStr">
        <is>
          <t>NIOSH 1550</t>
        </is>
      </c>
      <c r="P255" s="31" t="n">
        <v>0.2</v>
      </c>
      <c r="R255" s="75" t="n">
        <v>10</v>
      </c>
      <c r="T255" t="n">
        <v>580</v>
      </c>
      <c r="X255" t="n">
        <v>275</v>
      </c>
      <c r="Z255" t="inlineStr">
        <is>
          <t>Noruega</t>
        </is>
      </c>
      <c r="AA255" s="31" t="n">
        <v>0.2</v>
      </c>
      <c r="AB255" s="31" t="n">
        <v>120</v>
      </c>
      <c r="AC255" s="71">
        <f>R255/((0.1*S255)*AA255)</f>
        <v/>
      </c>
      <c r="AD255" s="71">
        <f>R255/(0.1*X255*AA255)</f>
        <v/>
      </c>
      <c r="AE255" s="88" t="inlineStr">
        <is>
          <t>0,2-20 L</t>
        </is>
      </c>
      <c r="AF255" s="88">
        <f>R255/(0.1*X255)</f>
        <v/>
      </c>
      <c r="AG255" s="90">
        <f>R255/AH255</f>
        <v/>
      </c>
      <c r="AH255" s="31">
        <f>AA255*480</f>
        <v/>
      </c>
      <c r="AI255" s="88">
        <f>AG255/S255</f>
        <v/>
      </c>
      <c r="AJ255" s="88">
        <f>AG255/X255</f>
        <v/>
      </c>
      <c r="AK255" s="88">
        <f>((R255/(AA255*AB255))/S255)</f>
        <v/>
      </c>
      <c r="AL255" s="88">
        <f>((R255/(AA255*AB255))/X255)</f>
        <v/>
      </c>
      <c r="AM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5" s="31" t="n">
        <v>15</v>
      </c>
      <c r="AO255" s="88">
        <f>((R255/(AA255*AN255))/U255)</f>
        <v/>
      </c>
      <c r="AP255" s="88">
        <f>((R255/(AA255*AN255))/Y255)</f>
        <v/>
      </c>
      <c r="AQ255" s="94" t="inlineStr">
        <is>
          <t>Condiciones de muestreo generales planteadas por defecto, pueden considerarse adecudadas para comparativa con valor límite de corta duración.</t>
        </is>
      </c>
      <c r="AR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64"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94" t="n"/>
      <c r="J256" s="152" t="n">
        <v>7</v>
      </c>
      <c r="K256" s="164" t="n">
        <v>220</v>
      </c>
      <c r="L256" s="94" t="inlineStr">
        <is>
          <t>MAP30</t>
        </is>
      </c>
      <c r="M256" s="26" t="inlineStr">
        <is>
          <t>0,01-0,2</t>
        </is>
      </c>
      <c r="N256" s="27" t="inlineStr">
        <is>
          <t>0,01-0,2 (MT044)</t>
        </is>
      </c>
      <c r="O256" s="27" t="inlineStr">
        <is>
          <t>NIOSH 1550</t>
        </is>
      </c>
      <c r="P256" s="31" t="n">
        <v>0.2</v>
      </c>
      <c r="R256" s="75" t="n">
        <v>10</v>
      </c>
      <c r="T256" t="n">
        <v>580</v>
      </c>
      <c r="X256" t="n">
        <v>275</v>
      </c>
      <c r="Z256" t="inlineStr">
        <is>
          <t>Noruega</t>
        </is>
      </c>
      <c r="AA256" s="31" t="n">
        <v>0.2</v>
      </c>
      <c r="AB256" s="31" t="n">
        <v>120</v>
      </c>
      <c r="AC256" s="71">
        <f>R256/((0.1*S256)*AA256)</f>
        <v/>
      </c>
      <c r="AD256" s="71">
        <f>R256/(0.1*X256*AA256)</f>
        <v/>
      </c>
      <c r="AE256" s="88" t="inlineStr">
        <is>
          <t>0,2-20 L</t>
        </is>
      </c>
      <c r="AF256" s="88">
        <f>R256/(0.1*X256)</f>
        <v/>
      </c>
      <c r="AG256" s="90">
        <f>R256/AH256</f>
        <v/>
      </c>
      <c r="AH256" s="31">
        <f>AA256*480</f>
        <v/>
      </c>
      <c r="AI256" s="88">
        <f>AG256/S256</f>
        <v/>
      </c>
      <c r="AJ256" s="88">
        <f>AG256/X256</f>
        <v/>
      </c>
      <c r="AK256" s="88">
        <f>((R256/(AA256*AB256))/S256)</f>
        <v/>
      </c>
      <c r="AL256" s="88">
        <f>((R256/(AA256*AB256))/X256)</f>
        <v/>
      </c>
      <c r="AM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6" s="31" t="n">
        <v>15</v>
      </c>
      <c r="AO256" s="88">
        <f>((R256/(AA256*AN256))/U256)</f>
        <v/>
      </c>
      <c r="AP256" s="88">
        <f>((R256/(AA256*AN256))/Y256)</f>
        <v/>
      </c>
      <c r="AQ256" s="94" t="inlineStr">
        <is>
          <t>Condiciones de muestreo generales planteadas por defecto, pueden considerarse adecudadas para comparativa con valor límite de corta duración.</t>
        </is>
      </c>
      <c r="AR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64"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94" t="n"/>
      <c r="J257" s="152" t="n">
        <v>7</v>
      </c>
      <c r="K257" s="164" t="n">
        <v>220</v>
      </c>
      <c r="L257" s="94" t="inlineStr">
        <is>
          <t>MAP06</t>
        </is>
      </c>
      <c r="M257" s="25" t="inlineStr">
        <is>
          <t>0,01-0,2</t>
        </is>
      </c>
      <c r="N257" s="27" t="inlineStr">
        <is>
          <t>0,01-0,2 (MT044)</t>
        </is>
      </c>
      <c r="O257" s="27" t="inlineStr">
        <is>
          <t>NIOSH 1550</t>
        </is>
      </c>
      <c r="P257" s="31" t="n">
        <v>0.2</v>
      </c>
      <c r="R257" s="75" t="n">
        <v>10</v>
      </c>
      <c r="T257" t="n">
        <v>580</v>
      </c>
      <c r="X257" t="n">
        <v>275</v>
      </c>
      <c r="Z257" t="inlineStr">
        <is>
          <t>Noruega</t>
        </is>
      </c>
      <c r="AA257" s="31" t="n">
        <v>0.2</v>
      </c>
      <c r="AB257" s="31" t="n">
        <v>120</v>
      </c>
      <c r="AC257" s="71">
        <f>R257/((0.1*S257)*AA257)</f>
        <v/>
      </c>
      <c r="AD257" s="71">
        <f>R257/(0.1*X257*AA257)</f>
        <v/>
      </c>
      <c r="AE257" s="88" t="inlineStr">
        <is>
          <t>0,2-20 L</t>
        </is>
      </c>
      <c r="AF257" s="88">
        <f>R257/(0.1*X257)</f>
        <v/>
      </c>
      <c r="AG257" s="90">
        <f>R257/AH257</f>
        <v/>
      </c>
      <c r="AH257" s="31">
        <f>AA257*480</f>
        <v/>
      </c>
      <c r="AI257" s="88">
        <f>AG257/S257</f>
        <v/>
      </c>
      <c r="AJ257" s="88">
        <f>AG257/X257</f>
        <v/>
      </c>
      <c r="AK257" s="88">
        <f>((R257/(AA257*AB257))/S257)</f>
        <v/>
      </c>
      <c r="AL257" s="88">
        <f>((R257/(AA257*AB257))/X257)</f>
        <v/>
      </c>
      <c r="AM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7" s="31" t="n">
        <v>15</v>
      </c>
      <c r="AO257" s="88">
        <f>((R257/(AA257*AN257))/U257)</f>
        <v/>
      </c>
      <c r="AP257" s="88">
        <f>((R257/(AA257*AN257))/Y257)</f>
        <v/>
      </c>
      <c r="AQ257" s="94" t="inlineStr">
        <is>
          <t>Condiciones de muestreo generales planteadas por defecto, pueden considerarse adecudadas para comparativa con valor límite de corta duración.</t>
        </is>
      </c>
      <c r="AR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64"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94" t="n"/>
      <c r="J258" s="152" t="n">
        <v>7</v>
      </c>
      <c r="K258" s="164" t="n">
        <v>220</v>
      </c>
      <c r="L258" s="94" t="inlineStr">
        <is>
          <t>MAP30</t>
        </is>
      </c>
      <c r="M258" s="26" t="inlineStr">
        <is>
          <t>0,01-0,2</t>
        </is>
      </c>
      <c r="N258" s="27" t="inlineStr">
        <is>
          <t>0,01-0,2 (MT044)</t>
        </is>
      </c>
      <c r="O258" s="27" t="inlineStr">
        <is>
          <t>NIOSH 1550</t>
        </is>
      </c>
      <c r="P258" s="31" t="n">
        <v>0.2</v>
      </c>
      <c r="R258" s="75" t="n">
        <v>10</v>
      </c>
      <c r="T258" t="n">
        <v>580</v>
      </c>
      <c r="X258" t="n">
        <v>275</v>
      </c>
      <c r="Z258" t="inlineStr">
        <is>
          <t>Noruega</t>
        </is>
      </c>
      <c r="AA258" s="31" t="n">
        <v>0.2</v>
      </c>
      <c r="AB258" s="31" t="n">
        <v>120</v>
      </c>
      <c r="AC258" s="71">
        <f>R258/((0.1*S258)*AA258)</f>
        <v/>
      </c>
      <c r="AD258" s="71">
        <f>R258/(0.1*X258*AA258)</f>
        <v/>
      </c>
      <c r="AE258" s="88" t="inlineStr">
        <is>
          <t>0,2-20 L</t>
        </is>
      </c>
      <c r="AF258" s="88">
        <f>R258/(0.1*X258)</f>
        <v/>
      </c>
      <c r="AG258" s="90">
        <f>R258/AH258</f>
        <v/>
      </c>
      <c r="AH258" s="31">
        <f>AA258*480</f>
        <v/>
      </c>
      <c r="AI258" s="88">
        <f>AG258/S258</f>
        <v/>
      </c>
      <c r="AJ258" s="88">
        <f>AG258/X258</f>
        <v/>
      </c>
      <c r="AK258" s="88">
        <f>((R258/(AA258*AB258))/S258)</f>
        <v/>
      </c>
      <c r="AL258" s="88">
        <f>((R258/(AA258*AB258))/X258)</f>
        <v/>
      </c>
      <c r="AM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8" s="31" t="n">
        <v>15</v>
      </c>
      <c r="AO258" s="88">
        <f>((R258/(AA258*AN258))/U258)</f>
        <v/>
      </c>
      <c r="AP258" s="88">
        <f>((R258/(AA258*AN258))/Y258)</f>
        <v/>
      </c>
      <c r="AQ258" s="94" t="inlineStr">
        <is>
          <t>Condiciones de muestreo generales planteadas por defecto, pueden considerarse adecudadas para comparativa con valor límite de corta duración.</t>
        </is>
      </c>
      <c r="AR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64"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94" t="n"/>
      <c r="J259" s="152" t="n">
        <v>7</v>
      </c>
      <c r="K259" s="164" t="n">
        <v>220</v>
      </c>
      <c r="L259" s="94" t="inlineStr">
        <is>
          <t>MAP06</t>
        </is>
      </c>
      <c r="M259" s="25" t="inlineStr">
        <is>
          <t>0,01-0,2</t>
        </is>
      </c>
      <c r="N259" s="27" t="inlineStr">
        <is>
          <t>0,01-0,2 (MT044)</t>
        </is>
      </c>
      <c r="O259" s="27" t="inlineStr">
        <is>
          <t>NIOSH 1550</t>
        </is>
      </c>
      <c r="P259" s="31" t="n">
        <v>0.2</v>
      </c>
      <c r="R259" s="75" t="n">
        <v>10</v>
      </c>
      <c r="T259" t="n">
        <v>580</v>
      </c>
      <c r="X259" t="n">
        <v>275</v>
      </c>
      <c r="Z259" t="inlineStr">
        <is>
          <t>Noruega</t>
        </is>
      </c>
      <c r="AA259" s="31" t="n">
        <v>0.2</v>
      </c>
      <c r="AB259" s="31" t="n">
        <v>120</v>
      </c>
      <c r="AC259" s="71">
        <f>R259/((0.1*S259)*AA259)</f>
        <v/>
      </c>
      <c r="AD259" s="71">
        <f>R259/(0.1*X259*AA259)</f>
        <v/>
      </c>
      <c r="AE259" s="88" t="inlineStr">
        <is>
          <t>0,2-20 L</t>
        </is>
      </c>
      <c r="AF259" s="88">
        <f>R259/(0.1*X259)</f>
        <v/>
      </c>
      <c r="AG259" s="90">
        <f>R259/AH259</f>
        <v/>
      </c>
      <c r="AH259" s="31">
        <f>AA259*480</f>
        <v/>
      </c>
      <c r="AI259" s="88">
        <f>AG259/S259</f>
        <v/>
      </c>
      <c r="AJ259" s="88">
        <f>AG259/X259</f>
        <v/>
      </c>
      <c r="AK259" s="88">
        <f>((R259/(AA259*AB259))/S259)</f>
        <v/>
      </c>
      <c r="AL259" s="88">
        <f>((R259/(AA259*AB259))/X259)</f>
        <v/>
      </c>
      <c r="AM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9" s="31" t="n">
        <v>15</v>
      </c>
      <c r="AO259" s="88">
        <f>((R259/(AA259*AN259))/U259)</f>
        <v/>
      </c>
      <c r="AP259" s="88">
        <f>((R259/(AA259*AN259))/Y259)</f>
        <v/>
      </c>
      <c r="AQ259" s="94" t="inlineStr">
        <is>
          <t>Condiciones de muestreo generales planteadas por defecto, pueden considerarse adecudadas para comparativa con valor límite de corta duración.</t>
        </is>
      </c>
      <c r="AR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64"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94" t="n"/>
      <c r="J260" s="152" t="n">
        <v>7</v>
      </c>
      <c r="K260" s="164" t="n">
        <v>220</v>
      </c>
      <c r="L260" s="94" t="inlineStr">
        <is>
          <t>MAP30</t>
        </is>
      </c>
      <c r="M260" s="26" t="inlineStr">
        <is>
          <t>0,01-0,2</t>
        </is>
      </c>
      <c r="N260" s="27" t="inlineStr">
        <is>
          <t>0,01-0,2 (MT044)</t>
        </is>
      </c>
      <c r="O260" s="27" t="inlineStr">
        <is>
          <t>NIOSH 1550</t>
        </is>
      </c>
      <c r="P260" s="31" t="n">
        <v>0.2</v>
      </c>
      <c r="R260" s="75" t="n">
        <v>10</v>
      </c>
      <c r="T260" t="n">
        <v>580</v>
      </c>
      <c r="X260" t="n">
        <v>275</v>
      </c>
      <c r="Z260" t="inlineStr">
        <is>
          <t>Noruega</t>
        </is>
      </c>
      <c r="AA260" s="31" t="n">
        <v>0.2</v>
      </c>
      <c r="AB260" s="31" t="n">
        <v>120</v>
      </c>
      <c r="AC260" s="71">
        <f>R260/((0.1*S260)*AA260)</f>
        <v/>
      </c>
      <c r="AD260" s="71">
        <f>R260/(0.1*X260*AA260)</f>
        <v/>
      </c>
      <c r="AE260" s="88" t="inlineStr">
        <is>
          <t>0,2-20 L</t>
        </is>
      </c>
      <c r="AF260" s="88">
        <f>R260/(0.1*X260)</f>
        <v/>
      </c>
      <c r="AG260" s="90">
        <f>R260/AH260</f>
        <v/>
      </c>
      <c r="AH260" s="31">
        <f>AA260*480</f>
        <v/>
      </c>
      <c r="AI260" s="88">
        <f>AG260/S260</f>
        <v/>
      </c>
      <c r="AJ260" s="88">
        <f>AG260/X260</f>
        <v/>
      </c>
      <c r="AK260" s="88">
        <f>((R260/(AA260*AB260))/S260)</f>
        <v/>
      </c>
      <c r="AL260" s="88">
        <f>((R260/(AA260*AB260))/X260)</f>
        <v/>
      </c>
      <c r="AM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0" s="31" t="n">
        <v>15</v>
      </c>
      <c r="AO260" s="88">
        <f>((R260/(AA260*AN260))/U260)</f>
        <v/>
      </c>
      <c r="AP260" s="88">
        <f>((R260/(AA260*AN260))/Y260)</f>
        <v/>
      </c>
      <c r="AQ260" s="94" t="inlineStr">
        <is>
          <t>Condiciones de muestreo generales planteadas por defecto, pueden considerarse adecudadas para comparativa con valor límite de corta duración.</t>
        </is>
      </c>
      <c r="AR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64"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94" t="n"/>
      <c r="J261" s="152" t="n">
        <v>7</v>
      </c>
      <c r="K261" s="164" t="n">
        <v>220</v>
      </c>
      <c r="L261" s="94" t="inlineStr">
        <is>
          <t>MAP06</t>
        </is>
      </c>
      <c r="M261" s="25" t="inlineStr">
        <is>
          <t>0,01-0,2</t>
        </is>
      </c>
      <c r="N261" s="27" t="inlineStr">
        <is>
          <t>0,01-0,2 (MT044)</t>
        </is>
      </c>
      <c r="O261" s="27" t="inlineStr">
        <is>
          <t>NIOSH 1550</t>
        </is>
      </c>
      <c r="P261" s="31" t="n">
        <v>0.2</v>
      </c>
      <c r="R261" s="75" t="n">
        <v>10</v>
      </c>
      <c r="T261" t="n">
        <v>580</v>
      </c>
      <c r="X261" t="n">
        <v>275</v>
      </c>
      <c r="Z261" t="inlineStr">
        <is>
          <t>Noruega</t>
        </is>
      </c>
      <c r="AA261" s="31" t="n">
        <v>0.2</v>
      </c>
      <c r="AB261" s="31" t="n">
        <v>120</v>
      </c>
      <c r="AC261" s="71">
        <f>R261/((0.1*S261)*AA261)</f>
        <v/>
      </c>
      <c r="AD261" s="71">
        <f>R261/(0.1*X261*AA261)</f>
        <v/>
      </c>
      <c r="AE261" s="88" t="inlineStr">
        <is>
          <t>0,2-20 L</t>
        </is>
      </c>
      <c r="AF261" s="88">
        <f>R261/(0.1*X261)</f>
        <v/>
      </c>
      <c r="AG261" s="90">
        <f>R261/AH261</f>
        <v/>
      </c>
      <c r="AH261" s="31">
        <f>AA261*480</f>
        <v/>
      </c>
      <c r="AI261" s="88">
        <f>AG261/S261</f>
        <v/>
      </c>
      <c r="AJ261" s="88">
        <f>AG261/X261</f>
        <v/>
      </c>
      <c r="AK261" s="88">
        <f>((R261/(AA261*AB261))/S261)</f>
        <v/>
      </c>
      <c r="AL261" s="88">
        <f>((R261/(AA261*AB261))/X261)</f>
        <v/>
      </c>
      <c r="AM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1" s="31" t="n">
        <v>15</v>
      </c>
      <c r="AO261" s="88">
        <f>((R261/(AA261*AN261))/U261)</f>
        <v/>
      </c>
      <c r="AP261" s="88">
        <f>((R261/(AA261*AN261))/Y261)</f>
        <v/>
      </c>
      <c r="AQ261" s="94" t="inlineStr">
        <is>
          <t>Condiciones de muestreo generales planteadas por defecto, pueden considerarse adecudadas para comparativa con valor límite de corta duración.</t>
        </is>
      </c>
      <c r="AR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64"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94" t="n"/>
      <c r="J262" s="152" t="n">
        <v>7</v>
      </c>
      <c r="K262" s="164" t="n">
        <v>220</v>
      </c>
      <c r="L262" s="94" t="inlineStr">
        <is>
          <t>MAP30</t>
        </is>
      </c>
      <c r="M262" s="26" t="inlineStr">
        <is>
          <t>0,01-0,2</t>
        </is>
      </c>
      <c r="N262" s="27" t="inlineStr">
        <is>
          <t>0,01-0,2 (MT044)</t>
        </is>
      </c>
      <c r="O262" s="27" t="inlineStr">
        <is>
          <t>NIOSH 1550</t>
        </is>
      </c>
      <c r="P262" s="31" t="n">
        <v>0.2</v>
      </c>
      <c r="R262" s="75" t="n">
        <v>10</v>
      </c>
      <c r="T262" t="n">
        <v>580</v>
      </c>
      <c r="X262" t="n">
        <v>275</v>
      </c>
      <c r="Z262" t="inlineStr">
        <is>
          <t>Noruega</t>
        </is>
      </c>
      <c r="AA262" s="31" t="n">
        <v>0.2</v>
      </c>
      <c r="AB262" s="31" t="n">
        <v>120</v>
      </c>
      <c r="AC262" s="71">
        <f>R262/((0.1*S262)*AA262)</f>
        <v/>
      </c>
      <c r="AD262" s="71">
        <f>R262/(0.1*X262*AA262)</f>
        <v/>
      </c>
      <c r="AE262" s="88" t="inlineStr">
        <is>
          <t>0,2-20 L</t>
        </is>
      </c>
      <c r="AF262" s="88">
        <f>R262/(0.1*X262)</f>
        <v/>
      </c>
      <c r="AG262" s="90">
        <f>R262/AH262</f>
        <v/>
      </c>
      <c r="AH262" s="31">
        <f>AA262*480</f>
        <v/>
      </c>
      <c r="AI262" s="88">
        <f>AG262/S262</f>
        <v/>
      </c>
      <c r="AJ262" s="88">
        <f>AG262/X262</f>
        <v/>
      </c>
      <c r="AK262" s="88">
        <f>((R262/(AA262*AB262))/S262)</f>
        <v/>
      </c>
      <c r="AL262" s="88">
        <f>((R262/(AA262*AB262))/X262)</f>
        <v/>
      </c>
      <c r="AM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2" s="31" t="n">
        <v>15</v>
      </c>
      <c r="AO262" s="88">
        <f>((R262/(AA262*AN262))/U262)</f>
        <v/>
      </c>
      <c r="AP262" s="88">
        <f>((R262/(AA262*AN262))/Y262)</f>
        <v/>
      </c>
      <c r="AQ262" s="94" t="inlineStr">
        <is>
          <t>Condiciones de muestreo generales planteadas por defecto, pueden considerarse adecudadas para comparativa con valor límite de corta duración.</t>
        </is>
      </c>
      <c r="AR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64"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94" t="n"/>
      <c r="J263" s="152" t="n">
        <v>7</v>
      </c>
      <c r="K263" s="164" t="n">
        <v>220</v>
      </c>
      <c r="L263" s="94" t="inlineStr">
        <is>
          <t>MAP30</t>
        </is>
      </c>
      <c r="M263" s="25" t="inlineStr">
        <is>
          <t>0,01-0,2</t>
        </is>
      </c>
      <c r="N263" s="27" t="inlineStr">
        <is>
          <t>0,01-0,2 (MT044)</t>
        </is>
      </c>
      <c r="O263" s="27" t="inlineStr">
        <is>
          <t>NIOSH 1550</t>
        </is>
      </c>
      <c r="P263" s="31" t="n">
        <v>0.2</v>
      </c>
      <c r="R263" s="75" t="n">
        <v>10</v>
      </c>
      <c r="T263" t="n">
        <v>580</v>
      </c>
      <c r="X263" t="n">
        <v>275</v>
      </c>
      <c r="Z263" t="inlineStr">
        <is>
          <t>Noruega</t>
        </is>
      </c>
      <c r="AA263" s="31" t="n">
        <v>0.2</v>
      </c>
      <c r="AB263" s="31" t="n">
        <v>120</v>
      </c>
      <c r="AC263" s="71">
        <f>R263/((0.1*S263)*AA263)</f>
        <v/>
      </c>
      <c r="AD263" s="71">
        <f>R263/(0.1*X263*AA263)</f>
        <v/>
      </c>
      <c r="AE263" s="88" t="inlineStr">
        <is>
          <t>0,2-20 L</t>
        </is>
      </c>
      <c r="AF263" s="88">
        <f>R263/(0.1*X263)</f>
        <v/>
      </c>
      <c r="AG263" s="90">
        <f>R263/AH263</f>
        <v/>
      </c>
      <c r="AH263" s="31">
        <f>AA263*480</f>
        <v/>
      </c>
      <c r="AI263" s="88">
        <f>AG263/S263</f>
        <v/>
      </c>
      <c r="AJ263" s="88">
        <f>AG263/X263</f>
        <v/>
      </c>
      <c r="AK263" s="88">
        <f>((R263/(AA263*AB263))/S263)</f>
        <v/>
      </c>
      <c r="AL263" s="88">
        <f>((R263/(AA263*AB263))/X263)</f>
        <v/>
      </c>
      <c r="AM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3" s="31" t="n">
        <v>15</v>
      </c>
      <c r="AO263" s="88">
        <f>((R263/(AA263*AN263))/U263)</f>
        <v/>
      </c>
      <c r="AP263" s="88">
        <f>((R263/(AA263*AN263))/Y263)</f>
        <v/>
      </c>
      <c r="AQ263" s="94" t="inlineStr">
        <is>
          <t>Condiciones de muestreo generales planteadas por defecto, pueden considerarse adecudadas para comparativa con valor límite de corta duración.</t>
        </is>
      </c>
      <c r="AR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64"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94" t="n"/>
      <c r="J264" s="152" t="n">
        <v>7</v>
      </c>
      <c r="K264" s="164" t="n">
        <v>220</v>
      </c>
      <c r="L264" s="94" t="inlineStr">
        <is>
          <t>MAP06</t>
        </is>
      </c>
      <c r="M264" s="26" t="inlineStr">
        <is>
          <t>0,01-0,2</t>
        </is>
      </c>
      <c r="N264" s="27" t="inlineStr">
        <is>
          <t>0,01-0,2 (MT044)</t>
        </is>
      </c>
      <c r="O264" s="27" t="inlineStr">
        <is>
          <t>NIOSH 1550</t>
        </is>
      </c>
      <c r="P264" s="31" t="n">
        <v>0.2</v>
      </c>
      <c r="R264" s="75" t="n">
        <v>10</v>
      </c>
      <c r="T264" t="n">
        <v>580</v>
      </c>
      <c r="X264" t="n">
        <v>275</v>
      </c>
      <c r="Z264" t="inlineStr">
        <is>
          <t>Noruega</t>
        </is>
      </c>
      <c r="AA264" s="31" t="n">
        <v>0.2</v>
      </c>
      <c r="AB264" s="31" t="n">
        <v>120</v>
      </c>
      <c r="AC264" s="71">
        <f>R264/((0.1*S264)*AA264)</f>
        <v/>
      </c>
      <c r="AD264" s="71">
        <f>R264/(0.1*X264*AA264)</f>
        <v/>
      </c>
      <c r="AE264" s="88" t="inlineStr">
        <is>
          <t>0,2-20 L</t>
        </is>
      </c>
      <c r="AF264" s="88">
        <f>R264/(0.1*X264)</f>
        <v/>
      </c>
      <c r="AG264" s="90">
        <f>R264/AH264</f>
        <v/>
      </c>
      <c r="AH264" s="31">
        <f>AA264*480</f>
        <v/>
      </c>
      <c r="AI264" s="88">
        <f>AG264/S264</f>
        <v/>
      </c>
      <c r="AJ264" s="88">
        <f>AG264/X264</f>
        <v/>
      </c>
      <c r="AK264" s="88">
        <f>((R264/(AA264*AB264))/S264)</f>
        <v/>
      </c>
      <c r="AL264" s="88">
        <f>((R264/(AA264*AB264))/X264)</f>
        <v/>
      </c>
      <c r="AM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4" s="31" t="n">
        <v>15</v>
      </c>
      <c r="AO264" s="88">
        <f>((R264/(AA264*AN264))/U264)</f>
        <v/>
      </c>
      <c r="AP264" s="88">
        <f>((R264/(AA264*AN264))/Y264)</f>
        <v/>
      </c>
      <c r="AQ264" s="94" t="inlineStr">
        <is>
          <t>Condiciones de muestreo generales planteadas por defecto, pueden considerarse adecudadas para comparativa con valor límite de corta duración.</t>
        </is>
      </c>
      <c r="AR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64"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94" t="n"/>
      <c r="J265" s="152" t="n">
        <v>7</v>
      </c>
      <c r="K265" s="164" t="n">
        <v>220</v>
      </c>
      <c r="L265" s="94" t="inlineStr">
        <is>
          <t>MAP06</t>
        </is>
      </c>
      <c r="M265" s="25" t="inlineStr">
        <is>
          <t>0,01-0,2</t>
        </is>
      </c>
      <c r="N265" s="27" t="inlineStr">
        <is>
          <t>0,01-0,2 (MT044)</t>
        </is>
      </c>
      <c r="O265" s="27" t="inlineStr">
        <is>
          <t>NIOSH 1550</t>
        </is>
      </c>
      <c r="P265" s="31" t="n">
        <v>0.2</v>
      </c>
      <c r="R265" s="75" t="n">
        <v>10</v>
      </c>
      <c r="T265" t="n">
        <v>580</v>
      </c>
      <c r="X265" t="n">
        <v>275</v>
      </c>
      <c r="Z265" t="inlineStr">
        <is>
          <t>Noruega</t>
        </is>
      </c>
      <c r="AA265" s="31" t="n">
        <v>0.2</v>
      </c>
      <c r="AB265" s="31" t="n">
        <v>120</v>
      </c>
      <c r="AC265" s="71">
        <f>R265/((0.1*S265)*AA265)</f>
        <v/>
      </c>
      <c r="AD265" s="71">
        <f>R265/(0.1*X265*AA265)</f>
        <v/>
      </c>
      <c r="AE265" s="88" t="inlineStr">
        <is>
          <t>0,2-20 L</t>
        </is>
      </c>
      <c r="AF265" s="88">
        <f>R265/(0.1*X265)</f>
        <v/>
      </c>
      <c r="AG265" s="90">
        <f>R265/AH265</f>
        <v/>
      </c>
      <c r="AH265" s="31">
        <f>AA265*480</f>
        <v/>
      </c>
      <c r="AI265" s="88">
        <f>AG265/S265</f>
        <v/>
      </c>
      <c r="AJ265" s="88">
        <f>AG265/X265</f>
        <v/>
      </c>
      <c r="AK265" s="88">
        <f>((R265/(AA265*AB265))/S265)</f>
        <v/>
      </c>
      <c r="AL265" s="88">
        <f>((R265/(AA265*AB265))/X265)</f>
        <v/>
      </c>
      <c r="AM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5" s="31" t="n">
        <v>15</v>
      </c>
      <c r="AO265" s="88">
        <f>((R265/(AA265*AN265))/U265)</f>
        <v/>
      </c>
      <c r="AP265" s="88">
        <f>((R265/(AA265*AN265))/Y265)</f>
        <v/>
      </c>
      <c r="AQ265" s="94" t="inlineStr">
        <is>
          <t>Condiciones de muestreo generales planteadas por defecto, pueden considerarse adecudadas para comparativa con valor límite de corta duración.</t>
        </is>
      </c>
      <c r="AR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64"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94" t="n"/>
      <c r="J266" s="152" t="n">
        <v>7</v>
      </c>
      <c r="K266" s="164" t="n">
        <v>220</v>
      </c>
      <c r="L266" s="94" t="inlineStr">
        <is>
          <t>MAP30</t>
        </is>
      </c>
      <c r="M266" s="26" t="inlineStr">
        <is>
          <t>0,01-0,2</t>
        </is>
      </c>
      <c r="N266" s="27" t="inlineStr">
        <is>
          <t>0,01-0,2 (MT044)</t>
        </is>
      </c>
      <c r="O266" s="27" t="inlineStr">
        <is>
          <t>NIOSH 1550</t>
        </is>
      </c>
      <c r="P266" s="31" t="n">
        <v>0.2</v>
      </c>
      <c r="R266" s="75" t="n">
        <v>10</v>
      </c>
      <c r="T266" t="n">
        <v>580</v>
      </c>
      <c r="X266" t="n">
        <v>275</v>
      </c>
      <c r="Z266" t="inlineStr">
        <is>
          <t>Noruega</t>
        </is>
      </c>
      <c r="AA266" s="31" t="n">
        <v>0.2</v>
      </c>
      <c r="AB266" s="31" t="n">
        <v>120</v>
      </c>
      <c r="AC266" s="71">
        <f>R266/((0.1*S266)*AA266)</f>
        <v/>
      </c>
      <c r="AD266" s="71">
        <f>R266/(0.1*X266*AA266)</f>
        <v/>
      </c>
      <c r="AE266" s="88" t="inlineStr">
        <is>
          <t>0,2-20 L</t>
        </is>
      </c>
      <c r="AF266" s="88">
        <f>R266/(0.1*X266)</f>
        <v/>
      </c>
      <c r="AG266" s="90">
        <f>R266/AH266</f>
        <v/>
      </c>
      <c r="AH266" s="31">
        <f>AA266*480</f>
        <v/>
      </c>
      <c r="AI266" s="88">
        <f>AG266/S266</f>
        <v/>
      </c>
      <c r="AJ266" s="88">
        <f>AG266/X266</f>
        <v/>
      </c>
      <c r="AK266" s="88">
        <f>((R266/(AA266*AB266))/S266)</f>
        <v/>
      </c>
      <c r="AL266" s="88">
        <f>((R266/(AA266*AB266))/X266)</f>
        <v/>
      </c>
      <c r="AM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6" s="31" t="n">
        <v>15</v>
      </c>
      <c r="AO266" s="88">
        <f>((R266/(AA266*AN266))/U266)</f>
        <v/>
      </c>
      <c r="AP266" s="88">
        <f>((R266/(AA266*AN266))/Y266)</f>
        <v/>
      </c>
      <c r="AQ266" s="94" t="inlineStr">
        <is>
          <t>Condiciones de muestreo generales planteadas por defecto, pueden considerarse adecudadas para comparativa con valor límite de corta duración.</t>
        </is>
      </c>
      <c r="AR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64"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94" t="n"/>
      <c r="J267" s="152" t="n">
        <v>7</v>
      </c>
      <c r="K267" s="164" t="n">
        <v>220</v>
      </c>
      <c r="L267" s="94" t="inlineStr">
        <is>
          <t>MAP06</t>
        </is>
      </c>
      <c r="M267" s="25" t="inlineStr">
        <is>
          <t>0,01-0,2</t>
        </is>
      </c>
      <c r="N267" s="27" t="inlineStr">
        <is>
          <t>0,01-0,2 (MT044)</t>
        </is>
      </c>
      <c r="O267" s="27" t="inlineStr">
        <is>
          <t>NIOSH 1550</t>
        </is>
      </c>
      <c r="P267" s="31" t="n">
        <v>0.2</v>
      </c>
      <c r="R267" s="75" t="n">
        <v>10</v>
      </c>
      <c r="T267" t="n">
        <v>580</v>
      </c>
      <c r="X267" t="n">
        <v>275</v>
      </c>
      <c r="Z267" t="inlineStr">
        <is>
          <t>Noruega</t>
        </is>
      </c>
      <c r="AA267" s="31" t="n">
        <v>0.2</v>
      </c>
      <c r="AB267" s="31" t="n">
        <v>120</v>
      </c>
      <c r="AC267" s="71">
        <f>R267/((0.1*S267)*AA267)</f>
        <v/>
      </c>
      <c r="AD267" s="71">
        <f>R267/(0.1*X267*AA267)</f>
        <v/>
      </c>
      <c r="AE267" s="88" t="inlineStr">
        <is>
          <t>0,2-20 L</t>
        </is>
      </c>
      <c r="AF267" s="88">
        <f>R267/(0.1*X267)</f>
        <v/>
      </c>
      <c r="AG267" s="90">
        <f>R267/AH267</f>
        <v/>
      </c>
      <c r="AH267" s="31">
        <f>AA267*480</f>
        <v/>
      </c>
      <c r="AI267" s="88">
        <f>AG267/S267</f>
        <v/>
      </c>
      <c r="AJ267" s="88">
        <f>AG267/X267</f>
        <v/>
      </c>
      <c r="AK267" s="88">
        <f>((R267/(AA267*AB267))/S267)</f>
        <v/>
      </c>
      <c r="AL267" s="88">
        <f>((R267/(AA267*AB267))/X267)</f>
        <v/>
      </c>
      <c r="AM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7" s="31" t="n">
        <v>15</v>
      </c>
      <c r="AO267" s="88">
        <f>((R267/(AA267*AN267))/U267)</f>
        <v/>
      </c>
      <c r="AP267" s="88">
        <f>((R267/(AA267*AN267))/Y267)</f>
        <v/>
      </c>
      <c r="AQ267" s="94" t="inlineStr">
        <is>
          <t>Condiciones de muestreo generales planteadas por defecto, pueden considerarse adecudadas para comparativa con valor límite de corta duración.</t>
        </is>
      </c>
      <c r="AR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64"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94" t="n"/>
      <c r="J268" s="152" t="n">
        <v>7</v>
      </c>
      <c r="K268" s="164" t="n">
        <v>220</v>
      </c>
      <c r="L268" s="94" t="inlineStr">
        <is>
          <t>MAP30</t>
        </is>
      </c>
      <c r="M268" s="26" t="inlineStr">
        <is>
          <t>0,01-0,2</t>
        </is>
      </c>
      <c r="N268" s="27" t="inlineStr">
        <is>
          <t>0,01-0,2 (MT044)</t>
        </is>
      </c>
      <c r="O268" s="27" t="inlineStr">
        <is>
          <t>NIOSH 1550</t>
        </is>
      </c>
      <c r="P268" s="31" t="n">
        <v>0.2</v>
      </c>
      <c r="R268" s="75" t="n">
        <v>10</v>
      </c>
      <c r="T268" t="n">
        <v>580</v>
      </c>
      <c r="X268" t="n">
        <v>275</v>
      </c>
      <c r="Z268" t="inlineStr">
        <is>
          <t>Noruega</t>
        </is>
      </c>
      <c r="AA268" s="31" t="n">
        <v>0.2</v>
      </c>
      <c r="AB268" s="31" t="n">
        <v>120</v>
      </c>
      <c r="AC268" s="71">
        <f>R268/((0.1*S268)*AA268)</f>
        <v/>
      </c>
      <c r="AD268" s="71">
        <f>R268/(0.1*X268*AA268)</f>
        <v/>
      </c>
      <c r="AE268" s="88" t="inlineStr">
        <is>
          <t>0,2-20 L</t>
        </is>
      </c>
      <c r="AF268" s="88">
        <f>R268/(0.1*X268)</f>
        <v/>
      </c>
      <c r="AG268" s="90">
        <f>R268/AH268</f>
        <v/>
      </c>
      <c r="AH268" s="31">
        <f>AA268*480</f>
        <v/>
      </c>
      <c r="AI268" s="88">
        <f>AG268/S268</f>
        <v/>
      </c>
      <c r="AJ268" s="88">
        <f>AG268/X268</f>
        <v/>
      </c>
      <c r="AK268" s="88">
        <f>((R268/(AA268*AB268))/S268)</f>
        <v/>
      </c>
      <c r="AL268" s="88">
        <f>((R268/(AA268*AB268))/X268)</f>
        <v/>
      </c>
      <c r="AM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8" s="31" t="n">
        <v>15</v>
      </c>
      <c r="AO268" s="88">
        <f>((R268/(AA268*AN268))/U268)</f>
        <v/>
      </c>
      <c r="AP268" s="88">
        <f>((R268/(AA268*AN268))/Y268)</f>
        <v/>
      </c>
      <c r="AQ268" s="94" t="inlineStr">
        <is>
          <t>Condiciones de muestreo generales planteadas por defecto, pueden considerarse adecudadas para comparativa con valor límite de corta duración.</t>
        </is>
      </c>
      <c r="AR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G269" s="8" t="inlineStr">
        <is>
          <t>N0570</t>
        </is>
      </c>
      <c r="H269" s="8" t="inlineStr">
        <is>
          <t>MA165</t>
        </is>
      </c>
      <c r="I269" s="94" t="n"/>
      <c r="J269" s="152" t="n">
        <v>7</v>
      </c>
      <c r="K269" s="164" t="n">
        <v>220</v>
      </c>
      <c r="L269" s="94" t="inlineStr">
        <is>
          <t>MAP06</t>
        </is>
      </c>
      <c r="M269" s="7" t="inlineStr">
        <is>
          <t>0,01-0,2</t>
        </is>
      </c>
      <c r="N269" s="7" t="inlineStr">
        <is>
          <t>0,01-0,2 (MT044)</t>
        </is>
      </c>
      <c r="O269" s="7" t="inlineStr">
        <is>
          <t>NIOSH 1550</t>
        </is>
      </c>
      <c r="P269" s="67" t="n">
        <v>0.2</v>
      </c>
      <c r="R269" s="78" t="n">
        <v>100</v>
      </c>
      <c r="S269" s="7" t="n">
        <v>290</v>
      </c>
      <c r="T269" s="7" t="n">
        <v>580</v>
      </c>
      <c r="U269" s="7" t="inlineStr">
        <is>
          <t>j, vía dérmica</t>
        </is>
      </c>
      <c r="V269" s="7" t="n">
        <v>304</v>
      </c>
      <c r="AA269" s="67" t="n">
        <v>0.2</v>
      </c>
      <c r="AB269" s="31" t="n">
        <v>120</v>
      </c>
      <c r="AC269" s="71">
        <f>R269/((0.1*S269)*AA269)</f>
        <v/>
      </c>
      <c r="AD269" s="71">
        <f>R269/(0.1*X269*AA269)</f>
        <v/>
      </c>
      <c r="AE269" s="88">
        <f>R269/(0.1*S269)</f>
        <v/>
      </c>
      <c r="AF269" s="88">
        <f>R269/(0.1*X269)</f>
        <v/>
      </c>
      <c r="AG269" s="90">
        <f>R269/AH269</f>
        <v/>
      </c>
      <c r="AH269" s="31">
        <f>AA269*480</f>
        <v/>
      </c>
      <c r="AI269" s="88">
        <f>AG269/S269</f>
        <v/>
      </c>
      <c r="AJ269" s="88">
        <f>AG269/X269</f>
        <v/>
      </c>
      <c r="AK269" s="88">
        <f>((R269/(AA269*AB269))/S269)</f>
        <v/>
      </c>
      <c r="AL269" s="88">
        <f>((R269/(AA269*AB269))/X269)</f>
        <v/>
      </c>
      <c r="AM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N269" s="31" t="n">
        <v>15</v>
      </c>
      <c r="AO269" s="88">
        <f>((R269/(AA269*AN269))/U269)</f>
        <v/>
      </c>
      <c r="AP269" s="88">
        <f>((R269/(AA269*AN269))/Y269)</f>
        <v/>
      </c>
      <c r="AQ269" s="94" t="inlineStr">
        <is>
          <t>Condiciones de muestreo generales planteadas por defecto, pueden considerarse adecudadas para comparativa con valor límite de corta duración.</t>
        </is>
      </c>
      <c r="AR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G270" s="8" t="inlineStr">
        <is>
          <t>N0570</t>
        </is>
      </c>
      <c r="H270" s="8" t="inlineStr">
        <is>
          <t>MA166</t>
        </is>
      </c>
      <c r="I270" s="94" t="n"/>
      <c r="J270" s="152" t="n">
        <v>7</v>
      </c>
      <c r="K270" s="164" t="n">
        <v>220</v>
      </c>
      <c r="L270" s="94" t="inlineStr">
        <is>
          <t>MAP30</t>
        </is>
      </c>
      <c r="M270" s="7" t="inlineStr">
        <is>
          <t>0,01-0,2</t>
        </is>
      </c>
      <c r="N270" s="7" t="inlineStr">
        <is>
          <t>0,01-0,2 (MT044)</t>
        </is>
      </c>
      <c r="O270" s="7" t="inlineStr">
        <is>
          <t>NIOSH 1550</t>
        </is>
      </c>
      <c r="P270" s="67" t="n">
        <v>0.2</v>
      </c>
      <c r="R270" s="78" t="n">
        <v>100</v>
      </c>
      <c r="S270" s="7" t="n">
        <v>290</v>
      </c>
      <c r="T270" s="7" t="n">
        <v>580</v>
      </c>
      <c r="U270" s="7" t="inlineStr">
        <is>
          <t>j, vía dérmica</t>
        </is>
      </c>
      <c r="V270" s="7" t="n">
        <v>304</v>
      </c>
      <c r="AA270" s="67" t="n">
        <v>0.2</v>
      </c>
      <c r="AB270" s="31" t="n">
        <v>120</v>
      </c>
      <c r="AC270" s="71">
        <f>R270/((0.1*S270)*AA270)</f>
        <v/>
      </c>
      <c r="AD270" s="71">
        <f>R270/(0.1*X270*AA270)</f>
        <v/>
      </c>
      <c r="AE270" s="88">
        <f>R270/(0.1*S270)</f>
        <v/>
      </c>
      <c r="AF270" s="88">
        <f>R270/(0.1*X270)</f>
        <v/>
      </c>
      <c r="AG270" s="90">
        <f>R270/AH270</f>
        <v/>
      </c>
      <c r="AH270" s="31">
        <f>AA270*480</f>
        <v/>
      </c>
      <c r="AI270" s="88">
        <f>AG270/S270</f>
        <v/>
      </c>
      <c r="AJ270" s="88">
        <f>AG270/X270</f>
        <v/>
      </c>
      <c r="AK270" s="88">
        <f>((R270/(AA270*AB270))/S270)</f>
        <v/>
      </c>
      <c r="AL270" s="88">
        <f>((R270/(AA270*AB270))/X270)</f>
        <v/>
      </c>
      <c r="AM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N270" s="31" t="n">
        <v>15</v>
      </c>
      <c r="AO270" s="88">
        <f>((R270/(AA270*AN270))/U270)</f>
        <v/>
      </c>
      <c r="AP270" s="88">
        <f>((R270/(AA270*AN270))/Y270)</f>
        <v/>
      </c>
      <c r="AQ270" s="94" t="inlineStr">
        <is>
          <t>Condiciones de muestreo generales planteadas por defecto, pueden considerarse adecudadas para comparativa con valor límite de corta duración.</t>
        </is>
      </c>
      <c r="AR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93" t="n"/>
      <c r="J271" s="71" t="n"/>
      <c r="K271" s="165" t="n"/>
      <c r="L271" s="93" t="n"/>
      <c r="M271" s="19" t="inlineStr">
        <is>
          <t>0,01-0,2</t>
        </is>
      </c>
      <c r="N271" s="19" t="inlineStr">
        <is>
          <t>0,01-0,2 (MT067+MT075)</t>
        </is>
      </c>
      <c r="O271" s="19" t="inlineStr">
        <is>
          <t>NIOSH 5517</t>
        </is>
      </c>
      <c r="P271" s="35" t="n">
        <v>0.2</v>
      </c>
      <c r="R271" s="76" t="n">
        <v>1</v>
      </c>
      <c r="AA271" s="35" t="n"/>
      <c r="AB271" s="31" t="n">
        <v>120</v>
      </c>
      <c r="AC271" s="71">
        <f>R271/((0.1*S271)*AA271)</f>
        <v/>
      </c>
      <c r="AD271" s="71">
        <f>R271/(0.1*X271*AA271)</f>
        <v/>
      </c>
      <c r="AE271" s="88">
        <f>R271/(0.1*S271)</f>
        <v/>
      </c>
      <c r="AF271" s="88">
        <f>R271/(0.1*X271)</f>
        <v/>
      </c>
      <c r="AG271" s="90">
        <f>R271/AH271</f>
        <v/>
      </c>
      <c r="AH271" s="31">
        <f>AA271*480</f>
        <v/>
      </c>
      <c r="AI271" s="88">
        <f>AG271/S271</f>
        <v/>
      </c>
      <c r="AJ271" s="88">
        <f>AG271/X271</f>
        <v/>
      </c>
      <c r="AK271" s="88">
        <f>((R271/(AA271*AB271))/S271)</f>
        <v/>
      </c>
      <c r="AL271" s="88">
        <f>((R271/(AA271*AB271))/X271)</f>
        <v/>
      </c>
      <c r="AM271" s="93" t="n"/>
      <c r="AN271" s="31" t="n">
        <v>15</v>
      </c>
      <c r="AO271" s="88">
        <f>((R271/(AA271*AN271))/U271)</f>
        <v/>
      </c>
      <c r="AP271" s="88">
        <f>((R271/(AA271*AN271))/Y271)</f>
        <v/>
      </c>
      <c r="AQ271" s="93" t="n"/>
      <c r="AR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s="94" t="n"/>
      <c r="J272" s="152" t="n"/>
      <c r="K272" s="164" t="n"/>
      <c r="L272" s="94" t="n"/>
      <c r="M272" t="n">
        <v>0.05</v>
      </c>
      <c r="N272" s="27" t="inlineStr">
        <is>
          <t>0,05 (2*MT078)</t>
        </is>
      </c>
      <c r="O272" s="27" t="inlineStr">
        <is>
          <t>OSHA ID 113</t>
        </is>
      </c>
      <c r="P272" s="31" t="n">
        <v>0.05</v>
      </c>
      <c r="R272" s="75" t="n">
        <v>1</v>
      </c>
      <c r="X272" t="n">
        <v>500</v>
      </c>
      <c r="Z272" t="inlineStr">
        <is>
          <t>Corea del Sur</t>
        </is>
      </c>
      <c r="AA272" s="31" t="n">
        <v>0.05</v>
      </c>
      <c r="AB272" s="31" t="n">
        <v>120</v>
      </c>
      <c r="AC272" s="71">
        <f>R272/((0.1*S272)*AA272)</f>
        <v/>
      </c>
      <c r="AD272" s="71">
        <f>R272/(0.1*X272*AA272)</f>
        <v/>
      </c>
      <c r="AE272" s="88" t="inlineStr">
        <is>
          <t>1 L</t>
        </is>
      </c>
      <c r="AF272" s="88">
        <f>R272/(0.1*X272)</f>
        <v/>
      </c>
      <c r="AG272" s="90">
        <f>R272/AH272</f>
        <v/>
      </c>
      <c r="AH272" s="31">
        <f>AA272*480</f>
        <v/>
      </c>
      <c r="AI272" s="88">
        <f>AG272/S272</f>
        <v/>
      </c>
      <c r="AJ272" s="88">
        <f>AG272/X272</f>
        <v/>
      </c>
      <c r="AK272" s="88">
        <f>((R272/(AA272*AB272))/S272)</f>
        <v/>
      </c>
      <c r="AL272" s="88">
        <f>((R272/(AA272*AB272))/X272)</f>
        <v/>
      </c>
      <c r="AM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N272" s="31" t="n">
        <v>15</v>
      </c>
      <c r="AO272" s="88">
        <f>((R272/(AA272*AN272))/U272)</f>
        <v/>
      </c>
      <c r="AP272" s="88">
        <f>((R272/(AA272*AN272))/Y272)</f>
        <v/>
      </c>
      <c r="AQ272" s="41" t="inlineStr">
        <is>
          <t>No se ha localizado posible valor límite de corta duración para este agente, revisar la FDS del producto por si ofrece información particular adicional.</t>
        </is>
      </c>
      <c r="AR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s="94" t="n"/>
      <c r="J273" s="152" t="n"/>
      <c r="K273" s="164" t="n"/>
      <c r="L273" s="94" t="n"/>
      <c r="M273" t="n">
        <v>0.05</v>
      </c>
      <c r="N273" s="27" t="inlineStr">
        <is>
          <t>0,05 (2*MT078)</t>
        </is>
      </c>
      <c r="O273" s="27" t="inlineStr">
        <is>
          <t>OSHA ID 113</t>
        </is>
      </c>
      <c r="P273" s="31" t="n">
        <v>0.05</v>
      </c>
      <c r="R273" s="75" t="n">
        <v>1</v>
      </c>
      <c r="X273" t="n">
        <v>500</v>
      </c>
      <c r="Z273" t="inlineStr">
        <is>
          <t>Corea del Sur</t>
        </is>
      </c>
      <c r="AA273" s="31" t="n">
        <v>0.05</v>
      </c>
      <c r="AB273" s="31" t="n">
        <v>120</v>
      </c>
      <c r="AC273" s="71">
        <f>R273/((0.1*S273)*AA273)</f>
        <v/>
      </c>
      <c r="AD273" s="71">
        <f>R273/(0.1*X273*AA273)</f>
        <v/>
      </c>
      <c r="AE273" s="88" t="inlineStr">
        <is>
          <t>1 L</t>
        </is>
      </c>
      <c r="AF273" s="88">
        <f>R273/(0.1*X273)</f>
        <v/>
      </c>
      <c r="AG273" s="90">
        <f>R273/AH273</f>
        <v/>
      </c>
      <c r="AH273" s="31">
        <f>AA273*480</f>
        <v/>
      </c>
      <c r="AI273" s="88">
        <f>AG273/S273</f>
        <v/>
      </c>
      <c r="AJ273" s="88">
        <f>AG273/X273</f>
        <v/>
      </c>
      <c r="AK273" s="88">
        <f>((R273/(AA273*AB273))/S273)</f>
        <v/>
      </c>
      <c r="AL273" s="88">
        <f>((R273/(AA273*AB273))/X273)</f>
        <v/>
      </c>
      <c r="AM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N273" s="31" t="n">
        <v>15</v>
      </c>
      <c r="AO273" s="88">
        <f>((R273/(AA273*AN273))/U273)</f>
        <v/>
      </c>
      <c r="AP273" s="88">
        <f>((R273/(AA273*AN273))/Y273)</f>
        <v/>
      </c>
      <c r="AQ273" s="41" t="inlineStr">
        <is>
          <t>No se ha localizado posible valor límite de corta duración para este agente, revisar la FDS del producto por si ofrece información particular adicional.</t>
        </is>
      </c>
      <c r="AR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94" t="n"/>
      <c r="J274" s="152" t="n"/>
      <c r="K274" s="164" t="n"/>
      <c r="L274" s="94" t="n"/>
      <c r="M274" s="25" t="inlineStr">
        <is>
          <t>0,01-0,2</t>
        </is>
      </c>
      <c r="N274" s="27" t="inlineStr">
        <is>
          <t>0,01-0,2 (MT067+MT075)</t>
        </is>
      </c>
      <c r="O274" s="27" t="inlineStr">
        <is>
          <t>NIOSH 5517</t>
        </is>
      </c>
      <c r="P274" s="31" t="n">
        <v>0.2</v>
      </c>
      <c r="R274" s="75" t="n">
        <v>1</v>
      </c>
      <c r="S274" t="n">
        <v>15</v>
      </c>
      <c r="T274" t="n">
        <v>38</v>
      </c>
      <c r="U274" t="inlineStr">
        <is>
          <t>r, vía dérmica, VLI</t>
        </is>
      </c>
      <c r="V274" t="inlineStr">
        <is>
          <t>302-315-400-410</t>
        </is>
      </c>
      <c r="AA274" s="31" t="n">
        <v>0.2</v>
      </c>
      <c r="AB274" s="31" t="n">
        <v>120</v>
      </c>
      <c r="AC274" s="71">
        <f>R274/((0.1*S274)*AA274)</f>
        <v/>
      </c>
      <c r="AD274" s="71">
        <f>R274/(0.1*X274*AA274)</f>
        <v/>
      </c>
      <c r="AE274" s="88" t="inlineStr">
        <is>
          <t>3-12 L
(12 L)</t>
        </is>
      </c>
      <c r="AF274" s="88">
        <f>R274/(0.1*X274)</f>
        <v/>
      </c>
      <c r="AG274" s="90">
        <f>R274/AH274</f>
        <v/>
      </c>
      <c r="AH274" s="31">
        <f>AA274*480</f>
        <v/>
      </c>
      <c r="AI274" s="88">
        <f>AG274/S274</f>
        <v/>
      </c>
      <c r="AJ274" s="88">
        <f>AG274/X274</f>
        <v/>
      </c>
      <c r="AK274" s="88">
        <f>((R274/(AA274*AB274))/S274)</f>
        <v/>
      </c>
      <c r="AL274" s="88">
        <f>((R274/(AA274*AB274))/X274)</f>
        <v/>
      </c>
      <c r="AM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N274" s="31" t="n">
        <v>15</v>
      </c>
      <c r="AO274" s="88">
        <f>((R274/(AA274*AN274))/U274)</f>
        <v/>
      </c>
      <c r="AP274" s="88">
        <f>((R274/(AA274*AN274))/Y274)</f>
        <v/>
      </c>
      <c r="AQ274" s="94" t="inlineStr">
        <is>
          <t>Condiciones de muestreo generales planteadas por defecto, pueden considerarse adecudadas para comparativa con valor límite de corta duración.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94" t="n"/>
      <c r="J275" s="152" t="n"/>
      <c r="K275" s="164" t="n"/>
      <c r="L275" s="94" t="n"/>
      <c r="M275" s="25" t="inlineStr">
        <is>
          <t>0,01-0,2</t>
        </is>
      </c>
      <c r="N275" s="27" t="inlineStr">
        <is>
          <t>0,01-0,2 (MT076+MT075)</t>
        </is>
      </c>
      <c r="O275" s="27" t="inlineStr">
        <is>
          <t>NIOSH 5517</t>
        </is>
      </c>
      <c r="P275" s="31" t="n">
        <v>0.2</v>
      </c>
      <c r="R275" s="75" t="n">
        <v>1</v>
      </c>
      <c r="S275" t="n">
        <v>15</v>
      </c>
      <c r="T275" t="n">
        <v>38</v>
      </c>
      <c r="U275" t="inlineStr">
        <is>
          <t>r, vía dérmica, VLI</t>
        </is>
      </c>
      <c r="V275" t="inlineStr">
        <is>
          <t>302-315-400-410</t>
        </is>
      </c>
      <c r="AA275" s="31" t="n">
        <v>0.2</v>
      </c>
      <c r="AB275" s="31" t="n">
        <v>120</v>
      </c>
      <c r="AC275" s="71">
        <f>R275/((0.1*S275)*AA275)</f>
        <v/>
      </c>
      <c r="AD275" s="71">
        <f>R275/(0.1*X275*AA275)</f>
        <v/>
      </c>
      <c r="AE275" s="88" t="inlineStr">
        <is>
          <t>3-12 L
(12 L)</t>
        </is>
      </c>
      <c r="AF275" s="88">
        <f>R275/(0.1*X275)</f>
        <v/>
      </c>
      <c r="AG275" s="90">
        <f>R275/AH275</f>
        <v/>
      </c>
      <c r="AH275" s="31">
        <f>AA275*480</f>
        <v/>
      </c>
      <c r="AI275" s="88">
        <f>AG275/S275</f>
        <v/>
      </c>
      <c r="AJ275" s="88">
        <f>AG275/X275</f>
        <v/>
      </c>
      <c r="AK275" s="88">
        <f>((R275/(AA275*AB275))/S275)</f>
        <v/>
      </c>
      <c r="AL275" s="88">
        <f>((R275/(AA275*AB275))/X275)</f>
        <v/>
      </c>
      <c r="AM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N275" s="31" t="n">
        <v>15</v>
      </c>
      <c r="AO275" s="88">
        <f>((R275/(AA275*AN275))/U275)</f>
        <v/>
      </c>
      <c r="AP275" s="88">
        <f>((R275/(AA275*AN275))/Y275)</f>
        <v/>
      </c>
      <c r="AQ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I276" s="112" t="n"/>
      <c r="J276" s="155" t="n"/>
      <c r="K276" s="168" t="n"/>
      <c r="L276" s="112" t="n"/>
      <c r="P276" s="35" t="n"/>
      <c r="R276" s="76" t="n">
        <v>1</v>
      </c>
      <c r="X276" s="19" t="n">
        <v>15</v>
      </c>
      <c r="Y276" s="19" t="n">
        <v>30</v>
      </c>
      <c r="Z276" s="19" t="inlineStr">
        <is>
          <t>Polonia</t>
        </is>
      </c>
      <c r="AA276" s="35" t="n"/>
      <c r="AB276" s="31" t="n">
        <v>120</v>
      </c>
      <c r="AC276" s="71">
        <f>R276/((0.1*S276)*AA276)</f>
        <v/>
      </c>
      <c r="AD276" s="71">
        <f>R276/(0.1*X276*AA276)</f>
        <v/>
      </c>
      <c r="AE276" s="88">
        <f>R276/(0.1*S276)</f>
        <v/>
      </c>
      <c r="AF276" s="88">
        <f>R276/(0.1*X276)</f>
        <v/>
      </c>
      <c r="AG276" s="90">
        <f>R276/AH276</f>
        <v/>
      </c>
      <c r="AH276" s="31">
        <f>AA276*480</f>
        <v/>
      </c>
      <c r="AI276" s="88">
        <f>AG276/S276</f>
        <v/>
      </c>
      <c r="AJ276" s="88">
        <f>AG276/X276</f>
        <v/>
      </c>
      <c r="AK276" s="88">
        <f>((R276/(AA276*AB276))/S276)</f>
        <v/>
      </c>
      <c r="AL276" s="88">
        <f>((R276/(AA276*AB276))/X276)</f>
        <v/>
      </c>
      <c r="AM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6" s="31" t="n">
        <v>15</v>
      </c>
      <c r="AO276" s="88">
        <f>((R276/(AA276*AN276))/U276)</f>
        <v/>
      </c>
      <c r="AP276" s="88">
        <f>((R276/(AA276*AN276))/Y276)</f>
        <v/>
      </c>
      <c r="AQ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I277" s="112" t="n"/>
      <c r="J277" s="155" t="n"/>
      <c r="K277" s="168" t="n"/>
      <c r="L277" s="112" t="n"/>
      <c r="P277" s="35" t="n"/>
      <c r="R277" s="76" t="n">
        <v>1</v>
      </c>
      <c r="X277" s="19" t="n">
        <v>15</v>
      </c>
      <c r="Y277" s="19" t="n">
        <v>30</v>
      </c>
      <c r="Z277" s="19" t="inlineStr">
        <is>
          <t>Polonia</t>
        </is>
      </c>
      <c r="AA277" s="35" t="n"/>
      <c r="AB277" s="31" t="n">
        <v>120</v>
      </c>
      <c r="AC277" s="71">
        <f>R277/((0.1*S277)*AA277)</f>
        <v/>
      </c>
      <c r="AD277" s="71">
        <f>R277/(0.1*X277*AA277)</f>
        <v/>
      </c>
      <c r="AE277" s="88">
        <f>R277/(0.1*S277)</f>
        <v/>
      </c>
      <c r="AF277" s="88">
        <f>R277/(0.1*X277)</f>
        <v/>
      </c>
      <c r="AG277" s="90">
        <f>R277/AH277</f>
        <v/>
      </c>
      <c r="AH277" s="31">
        <f>AA277*480</f>
        <v/>
      </c>
      <c r="AI277" s="88">
        <f>AG277/S277</f>
        <v/>
      </c>
      <c r="AJ277" s="88">
        <f>AG277/X277</f>
        <v/>
      </c>
      <c r="AK277" s="88">
        <f>((R277/(AA277*AB277))/S277)</f>
        <v/>
      </c>
      <c r="AL277" s="88">
        <f>((R277/(AA277*AB277))/X277)</f>
        <v/>
      </c>
      <c r="AM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7" s="31" t="n">
        <v>15</v>
      </c>
      <c r="AO277" s="88">
        <f>((R277/(AA277*AN277))/U277)</f>
        <v/>
      </c>
      <c r="AP277" s="88">
        <f>((R277/(AA277*AN277))/Y277)</f>
        <v/>
      </c>
      <c r="AQ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I278" s="112" t="n"/>
      <c r="J278" s="155" t="n"/>
      <c r="K278" s="168" t="n"/>
      <c r="L278" s="112" t="n"/>
      <c r="P278" s="35" t="n"/>
      <c r="R278" s="76" t="n">
        <v>1</v>
      </c>
      <c r="X278" s="19" t="n">
        <v>15</v>
      </c>
      <c r="Y278" s="19" t="n">
        <v>30</v>
      </c>
      <c r="Z278" s="19" t="inlineStr">
        <is>
          <t>Polonia</t>
        </is>
      </c>
      <c r="AA278" s="35" t="n"/>
      <c r="AB278" s="31" t="n">
        <v>120</v>
      </c>
      <c r="AC278" s="71">
        <f>R278/((0.1*S278)*AA278)</f>
        <v/>
      </c>
      <c r="AD278" s="71">
        <f>R278/(0.1*X278*AA278)</f>
        <v/>
      </c>
      <c r="AE278" s="88">
        <f>R278/(0.1*S278)</f>
        <v/>
      </c>
      <c r="AF278" s="88">
        <f>R278/(0.1*X278)</f>
        <v/>
      </c>
      <c r="AG278" s="90">
        <f>R278/AH278</f>
        <v/>
      </c>
      <c r="AH278" s="31">
        <f>AA278*480</f>
        <v/>
      </c>
      <c r="AI278" s="88">
        <f>AG278/S278</f>
        <v/>
      </c>
      <c r="AJ278" s="88">
        <f>AG278/X278</f>
        <v/>
      </c>
      <c r="AK278" s="88">
        <f>((R278/(AA278*AB278))/S278)</f>
        <v/>
      </c>
      <c r="AL278" s="88">
        <f>((R278/(AA278*AB278))/X278)</f>
        <v/>
      </c>
      <c r="AM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8" s="31" t="n">
        <v>15</v>
      </c>
      <c r="AO278" s="88">
        <f>((R278/(AA278*AN278))/U278)</f>
        <v/>
      </c>
      <c r="AP278" s="88">
        <f>((R278/(AA278*AN278))/Y278)</f>
        <v/>
      </c>
      <c r="AQ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I279" s="112" t="n"/>
      <c r="J279" s="155" t="n"/>
      <c r="K279" s="168" t="n"/>
      <c r="L279" s="112" t="n"/>
      <c r="P279" s="35" t="n"/>
      <c r="R279" s="76" t="n">
        <v>1</v>
      </c>
      <c r="X279" s="19" t="n">
        <v>15</v>
      </c>
      <c r="Y279" s="19" t="n">
        <v>30</v>
      </c>
      <c r="Z279" s="19" t="inlineStr">
        <is>
          <t>Polonia</t>
        </is>
      </c>
      <c r="AA279" s="35" t="n"/>
      <c r="AB279" s="31" t="n">
        <v>120</v>
      </c>
      <c r="AC279" s="71">
        <f>R279/((0.1*S279)*AA279)</f>
        <v/>
      </c>
      <c r="AD279" s="71">
        <f>R279/(0.1*X279*AA279)</f>
        <v/>
      </c>
      <c r="AE279" s="88">
        <f>R279/(0.1*S279)</f>
        <v/>
      </c>
      <c r="AF279" s="88">
        <f>R279/(0.1*X279)</f>
        <v/>
      </c>
      <c r="AG279" s="90">
        <f>R279/AH279</f>
        <v/>
      </c>
      <c r="AH279" s="31">
        <f>AA279*480</f>
        <v/>
      </c>
      <c r="AI279" s="88">
        <f>AG279/S279</f>
        <v/>
      </c>
      <c r="AJ279" s="88">
        <f>AG279/X279</f>
        <v/>
      </c>
      <c r="AK279" s="88">
        <f>((R279/(AA279*AB279))/S279)</f>
        <v/>
      </c>
      <c r="AL279" s="88">
        <f>((R279/(AA279*AB279))/X279)</f>
        <v/>
      </c>
      <c r="AM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9" s="31" t="n">
        <v>15</v>
      </c>
      <c r="AO279" s="88">
        <f>((R279/(AA279*AN279))/U279)</f>
        <v/>
      </c>
      <c r="AP279" s="88">
        <f>((R279/(AA279*AN279))/Y279)</f>
        <v/>
      </c>
      <c r="AQ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94" t="n"/>
      <c r="J280" s="152" t="n"/>
      <c r="K280" s="164" t="n"/>
      <c r="L280" s="94" t="n"/>
      <c r="M280" s="25" t="inlineStr">
        <is>
          <t>0,01-0,2</t>
        </is>
      </c>
      <c r="N280" s="25" t="inlineStr">
        <is>
          <t>0,01-0,2 (MT044)</t>
        </is>
      </c>
      <c r="O280" s="25" t="inlineStr">
        <is>
          <t>NIOSH 1003</t>
        </is>
      </c>
      <c r="P280" s="31" t="n">
        <v>0.2</v>
      </c>
      <c r="R280" s="75" t="n">
        <v>5</v>
      </c>
      <c r="S280" t="n">
        <v>8.199999999999999</v>
      </c>
      <c r="U280" t="inlineStr">
        <is>
          <t>r, C1B, vía dérmica, v</t>
        </is>
      </c>
      <c r="V280" t="inlineStr">
        <is>
          <t>225-350-302-319-335-315</t>
        </is>
      </c>
      <c r="W280" t="inlineStr">
        <is>
          <t>Sí.</t>
        </is>
      </c>
      <c r="X280" t="n">
        <v>8.199999999999999</v>
      </c>
      <c r="Y280" t="n">
        <v>32.8</v>
      </c>
      <c r="Z280" t="inlineStr">
        <is>
          <t>Austria</t>
        </is>
      </c>
      <c r="AA280" s="31" t="n">
        <v>0.2</v>
      </c>
      <c r="AB280" s="31" t="n">
        <v>120</v>
      </c>
      <c r="AC280" s="71">
        <f>R280/((0.1*S280)*AA280)</f>
        <v/>
      </c>
      <c r="AD280" s="71">
        <f>R280/(0.1*X280*AA280)</f>
        <v/>
      </c>
      <c r="AE280" s="88" t="inlineStr">
        <is>
          <t>4-12 L
(6 L)</t>
        </is>
      </c>
      <c r="AF280" s="88">
        <f>R280/(0.1*X280)</f>
        <v/>
      </c>
      <c r="AG280" s="90">
        <f>R280/AH280</f>
        <v/>
      </c>
      <c r="AH280" s="31">
        <f>AA280*480</f>
        <v/>
      </c>
      <c r="AI280" s="88">
        <f>AG280/S280</f>
        <v/>
      </c>
      <c r="AJ280" s="88">
        <f>AG280/X280</f>
        <v/>
      </c>
      <c r="AK280" s="88">
        <f>((R280/(AA280*AB280))/S280)</f>
        <v/>
      </c>
      <c r="AL280" s="88">
        <f>((R280/(AA280*AB280))/X280)</f>
        <v/>
      </c>
      <c r="AM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0" s="31" t="n">
        <v>15</v>
      </c>
      <c r="AO280" s="88">
        <f>((R280/(AA280*AN280))/U280)</f>
        <v/>
      </c>
      <c r="AP280" s="88">
        <f>((R280/(AA280*AN280))/Y280)</f>
        <v/>
      </c>
      <c r="AQ280" s="94" t="inlineStr">
        <is>
          <t>Condiciones de muestreo generales planteadas por defecto, pueden considerarse adecudadas para comparativa con valor límite de corta duración.</t>
        </is>
      </c>
      <c r="AR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94" t="n"/>
      <c r="J281" s="152" t="n"/>
      <c r="K281" s="164" t="n"/>
      <c r="L281" s="94" t="n"/>
      <c r="M281" s="25" t="inlineStr">
        <is>
          <t>0,01-0,2</t>
        </is>
      </c>
      <c r="N281" s="25" t="inlineStr">
        <is>
          <t>0,01-0,2 (MT044)</t>
        </is>
      </c>
      <c r="O281" s="25" t="inlineStr">
        <is>
          <t>NIOSH 1003</t>
        </is>
      </c>
      <c r="P281" s="31" t="n">
        <v>0.2</v>
      </c>
      <c r="R281" s="75" t="n">
        <v>5</v>
      </c>
      <c r="S281" t="n">
        <v>8.199999999999999</v>
      </c>
      <c r="U281" t="inlineStr">
        <is>
          <t>r, C1B, vía dérmica, v</t>
        </is>
      </c>
      <c r="V281" t="inlineStr">
        <is>
          <t>225-350-302-319-335-315</t>
        </is>
      </c>
      <c r="W281" t="inlineStr">
        <is>
          <t>Sí.</t>
        </is>
      </c>
      <c r="X281" t="n">
        <v>8.199999999999999</v>
      </c>
      <c r="Y281" t="n">
        <v>32.8</v>
      </c>
      <c r="Z281" t="inlineStr">
        <is>
          <t>Austria</t>
        </is>
      </c>
      <c r="AA281" s="31" t="n">
        <v>0.2</v>
      </c>
      <c r="AB281" s="31" t="n">
        <v>120</v>
      </c>
      <c r="AC281" s="71">
        <f>R281/((0.1*S281)*AA281)</f>
        <v/>
      </c>
      <c r="AD281" s="71">
        <f>R281/(0.1*X281*AA281)</f>
        <v/>
      </c>
      <c r="AE281" s="88" t="inlineStr">
        <is>
          <t>4-12 L
(6 L)</t>
        </is>
      </c>
      <c r="AF281" s="88">
        <f>R281/(0.1*X281)</f>
        <v/>
      </c>
      <c r="AG281" s="90">
        <f>R281/AH281</f>
        <v/>
      </c>
      <c r="AH281" s="31">
        <f>AA281*480</f>
        <v/>
      </c>
      <c r="AI281" s="88">
        <f>AG281/S281</f>
        <v/>
      </c>
      <c r="AJ281" s="88">
        <f>AG281/X281</f>
        <v/>
      </c>
      <c r="AK281" s="88">
        <f>((R281/(AA281*AB281))/S281)</f>
        <v/>
      </c>
      <c r="AL281" s="88">
        <f>((R281/(AA281*AB281))/X281)</f>
        <v/>
      </c>
      <c r="AM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1" s="31" t="n">
        <v>15</v>
      </c>
      <c r="AO281" s="88">
        <f>((R281/(AA281*AN281))/U281)</f>
        <v/>
      </c>
      <c r="AP281" s="88">
        <f>((R281/(AA281*AN281))/Y281)</f>
        <v/>
      </c>
      <c r="AQ281" s="94" t="inlineStr">
        <is>
          <t>Condiciones de muestreo generales planteadas por defecto, pueden considerarse adecudadas para comparativa con valor límite de corta duración.</t>
        </is>
      </c>
      <c r="AR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94" t="n"/>
      <c r="J282" s="152" t="n"/>
      <c r="K282" s="164" t="n"/>
      <c r="L282" s="94" t="n"/>
      <c r="M282" s="25" t="inlineStr">
        <is>
          <t>0,01-0,2</t>
        </is>
      </c>
      <c r="N282" s="25" t="inlineStr">
        <is>
          <t>0,01-0,2 (MT044)</t>
        </is>
      </c>
      <c r="O282" s="25" t="inlineStr">
        <is>
          <t>NIOSH 1003</t>
        </is>
      </c>
      <c r="P282" s="31" t="n">
        <v>0.2</v>
      </c>
      <c r="R282" s="75" t="n">
        <v>5</v>
      </c>
      <c r="S282" t="n">
        <v>8.199999999999999</v>
      </c>
      <c r="U282" t="inlineStr">
        <is>
          <t>r, C1B, vía dérmica, v</t>
        </is>
      </c>
      <c r="V282" t="inlineStr">
        <is>
          <t>225-350-302-319-335-315</t>
        </is>
      </c>
      <c r="W282" t="inlineStr">
        <is>
          <t>Sí.</t>
        </is>
      </c>
      <c r="X282" t="n">
        <v>8.199999999999999</v>
      </c>
      <c r="Y282" t="n">
        <v>32.8</v>
      </c>
      <c r="Z282" t="inlineStr">
        <is>
          <t>Austria</t>
        </is>
      </c>
      <c r="AA282" s="31" t="n">
        <v>0.2</v>
      </c>
      <c r="AB282" s="31" t="n">
        <v>120</v>
      </c>
      <c r="AC282" s="71">
        <f>R282/((0.1*S282)*AA282)</f>
        <v/>
      </c>
      <c r="AD282" s="71">
        <f>R282/(0.1*X282*AA282)</f>
        <v/>
      </c>
      <c r="AE282" s="88" t="inlineStr">
        <is>
          <t>4-12 L
(6 L)</t>
        </is>
      </c>
      <c r="AF282" s="88">
        <f>R282/(0.1*X282)</f>
        <v/>
      </c>
      <c r="AG282" s="90">
        <f>R282/AH282</f>
        <v/>
      </c>
      <c r="AH282" s="31">
        <f>AA282*480</f>
        <v/>
      </c>
      <c r="AI282" s="88">
        <f>AG282/S282</f>
        <v/>
      </c>
      <c r="AJ282" s="88">
        <f>AG282/X282</f>
        <v/>
      </c>
      <c r="AK282" s="88">
        <f>((R282/(AA282*AB282))/S282)</f>
        <v/>
      </c>
      <c r="AL282" s="88">
        <f>((R282/(AA282*AB282))/X282)</f>
        <v/>
      </c>
      <c r="AM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2" s="31" t="n">
        <v>15</v>
      </c>
      <c r="AO282" s="88">
        <f>((R282/(AA282*AN282))/U282)</f>
        <v/>
      </c>
      <c r="AP282" s="88">
        <f>((R282/(AA282*AN282))/Y282)</f>
        <v/>
      </c>
      <c r="AQ282" s="94" t="inlineStr">
        <is>
          <t>Condiciones de muestreo generales planteadas por defecto, pueden considerarse adecudadas para comparativa con valor límite de corta duración.</t>
        </is>
      </c>
      <c r="AR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94" t="n"/>
      <c r="J283" s="152" t="n"/>
      <c r="K283" s="164" t="n"/>
      <c r="L283" s="94" t="n"/>
      <c r="M283" s="25" t="inlineStr">
        <is>
          <t>0,01-0,2</t>
        </is>
      </c>
      <c r="N283" s="25" t="inlineStr">
        <is>
          <t>0,01-0,2 (MT044)</t>
        </is>
      </c>
      <c r="O283" s="25" t="inlineStr">
        <is>
          <t>NIOSH 1003</t>
        </is>
      </c>
      <c r="P283" s="31" t="n">
        <v>0.2</v>
      </c>
      <c r="R283" s="75" t="n">
        <v>5</v>
      </c>
      <c r="S283" t="n">
        <v>8.199999999999999</v>
      </c>
      <c r="U283" t="inlineStr">
        <is>
          <t>r, C1B, vía dérmica, v</t>
        </is>
      </c>
      <c r="V283" t="inlineStr">
        <is>
          <t>225-350-302-319-335-315</t>
        </is>
      </c>
      <c r="W283" t="inlineStr">
        <is>
          <t>Sí.</t>
        </is>
      </c>
      <c r="X283" t="n">
        <v>8.199999999999999</v>
      </c>
      <c r="Y283" t="n">
        <v>32.8</v>
      </c>
      <c r="Z283" t="inlineStr">
        <is>
          <t>Austria</t>
        </is>
      </c>
      <c r="AA283" s="31" t="n">
        <v>0.2</v>
      </c>
      <c r="AB283" s="31" t="n">
        <v>120</v>
      </c>
      <c r="AC283" s="71">
        <f>R283/((0.1*S283)*AA283)</f>
        <v/>
      </c>
      <c r="AD283" s="71">
        <f>R283/(0.1*X283*AA283)</f>
        <v/>
      </c>
      <c r="AE283" s="88" t="inlineStr">
        <is>
          <t>4-12 L
(6 L)</t>
        </is>
      </c>
      <c r="AF283" s="88">
        <f>R283/(0.1*X283)</f>
        <v/>
      </c>
      <c r="AG283" s="90">
        <f>R283/AH283</f>
        <v/>
      </c>
      <c r="AH283" s="31">
        <f>AA283*480</f>
        <v/>
      </c>
      <c r="AI283" s="88">
        <f>AG283/S283</f>
        <v/>
      </c>
      <c r="AJ283" s="88">
        <f>AG283/X283</f>
        <v/>
      </c>
      <c r="AK283" s="88">
        <f>((R283/(AA283*AB283))/S283)</f>
        <v/>
      </c>
      <c r="AL283" s="88">
        <f>((R283/(AA283*AB283))/X283)</f>
        <v/>
      </c>
      <c r="AM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3" s="31" t="n">
        <v>15</v>
      </c>
      <c r="AO283" s="88">
        <f>((R283/(AA283*AN283))/U283)</f>
        <v/>
      </c>
      <c r="AP283" s="88">
        <f>((R283/(AA283*AN283))/Y283)</f>
        <v/>
      </c>
      <c r="AQ283" s="94" t="inlineStr">
        <is>
          <t>Condiciones de muestreo generales planteadas por defecto, pueden considerarse adecudadas para comparativa con valor límite de corta duración.</t>
        </is>
      </c>
      <c r="AR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I284" s="148" t="inlineStr">
        <is>
          <t>Sub.ECH</t>
        </is>
      </c>
      <c r="J284" s="156" t="n"/>
      <c r="K284" s="169" t="n"/>
      <c r="L284" s="148" t="n"/>
      <c r="P284" s="35" t="n"/>
      <c r="R284" s="76" t="n">
        <v>60</v>
      </c>
      <c r="S284" s="19" t="n">
        <v>47</v>
      </c>
      <c r="U284" s="19" t="inlineStr">
        <is>
          <t>C1B, Sen</t>
        </is>
      </c>
      <c r="V284" s="19" t="inlineStr">
        <is>
          <t>225-350-332-302</t>
        </is>
      </c>
      <c r="W284" s="19" t="inlineStr">
        <is>
          <t>Sí.</t>
        </is>
      </c>
      <c r="X284" s="19" t="n">
        <v>46</v>
      </c>
      <c r="Y284" s="19" t="n">
        <v>92</v>
      </c>
      <c r="Z284" s="19" t="inlineStr">
        <is>
          <t>Finlandia</t>
        </is>
      </c>
      <c r="AA284" s="35" t="n"/>
      <c r="AB284" s="31" t="n">
        <v>120</v>
      </c>
      <c r="AC284" s="71">
        <f>R284/((0.1*S284)*AA284)</f>
        <v/>
      </c>
      <c r="AD284" s="71">
        <f>R284/(0.1*X284*AA284)</f>
        <v/>
      </c>
      <c r="AE284" s="88">
        <f>R284/(0.1*S284)</f>
        <v/>
      </c>
      <c r="AF284" s="88">
        <f>R284/(0.1*X284)</f>
        <v/>
      </c>
      <c r="AG284" s="90">
        <f>R284/AH284</f>
        <v/>
      </c>
      <c r="AH284" s="31">
        <f>AA284*480</f>
        <v/>
      </c>
      <c r="AI284" s="88">
        <f>AG284/S284</f>
        <v/>
      </c>
      <c r="AJ284" s="88">
        <f>AG284/X284</f>
        <v/>
      </c>
      <c r="AK284" s="88">
        <f>((R284/(AA284*AB284))/S284)</f>
        <v/>
      </c>
      <c r="AL284" s="88">
        <f>((R284/(AA284*AB284))/X284)</f>
        <v/>
      </c>
      <c r="AM284" s="112" t="inlineStr">
        <is>
          <t>N0597 no en listado de métodos y sí en Intranet como subcontratada. Consultar con Juanan si podemos asumirlo.  
En función de la respuesta de Juanan, indicar comentarios.</t>
        </is>
      </c>
      <c r="AN284" s="31" t="n">
        <v>15</v>
      </c>
      <c r="AO284" s="88">
        <f>((R284/(AA284*AN284))/U284)</f>
        <v/>
      </c>
      <c r="AP284" s="88">
        <f>((R284/(AA284*AN284))/Y284)</f>
        <v/>
      </c>
      <c r="AQ284" s="112" t="inlineStr">
        <is>
          <t>N0597 no en listado de métodos y sí en Intranet como subcontratada. Consultar con Juanan si podemos asumirlo.  
En función de la respuesta de Juanan, indicar comentarios.</t>
        </is>
      </c>
      <c r="AR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94" t="n"/>
      <c r="J285" s="152" t="n"/>
      <c r="K285" s="164" t="n"/>
      <c r="L285" s="94" t="n"/>
      <c r="M285" s="26" t="inlineStr">
        <is>
          <t>0,01-0,5</t>
        </is>
      </c>
      <c r="N285" s="27" t="inlineStr">
        <is>
          <t>0,01-0,5 (2*MT073)</t>
        </is>
      </c>
      <c r="O285" s="27" t="inlineStr">
        <is>
          <t>NIOSH 1024</t>
        </is>
      </c>
      <c r="P285" s="31" t="n">
        <v>0.5</v>
      </c>
      <c r="R285" s="75" t="n">
        <v>5</v>
      </c>
      <c r="S285" t="n">
        <v>2.2</v>
      </c>
      <c r="U285" t="inlineStr">
        <is>
          <t>r, C1A, VLB, v, M1B</t>
        </is>
      </c>
      <c r="V285" t="inlineStr">
        <is>
          <t>220-350-340</t>
        </is>
      </c>
      <c r="W285" t="inlineStr">
        <is>
          <t>Sí.</t>
        </is>
      </c>
      <c r="X285" s="18" t="n">
        <v>2.2</v>
      </c>
      <c r="Y285" s="18" t="n">
        <v>4.4</v>
      </c>
      <c r="Z285" s="18" t="inlineStr">
        <is>
          <t>Dinamarca</t>
        </is>
      </c>
      <c r="AA285" s="31" t="n">
        <v>0.5</v>
      </c>
      <c r="AB285" s="31" t="n">
        <v>120</v>
      </c>
      <c r="AC285" s="71">
        <f>R285/((0.1*S285)*AA285)</f>
        <v/>
      </c>
      <c r="AD285" s="71">
        <f>R285/(0.1*X285*AA285)</f>
        <v/>
      </c>
      <c r="AE285" s="88" t="inlineStr">
        <is>
          <t>5-25 L
(12 L)</t>
        </is>
      </c>
      <c r="AF285" s="88">
        <f>R285/(0.1*X285)</f>
        <v/>
      </c>
      <c r="AG285" s="90">
        <f>R285/AH285</f>
        <v/>
      </c>
      <c r="AH285" s="31">
        <f>AA285*480</f>
        <v/>
      </c>
      <c r="AI285" s="88">
        <f>AG285/S285</f>
        <v/>
      </c>
      <c r="AJ285" s="88">
        <f>AG285/X285</f>
        <v/>
      </c>
      <c r="AK285" s="88">
        <f>((R285/(AA285*AB285))/S285)</f>
        <v/>
      </c>
      <c r="AL285" s="88">
        <f>((R285/(AA285*AB285))/X285)</f>
        <v/>
      </c>
      <c r="AM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N285" s="31" t="n">
        <v>15</v>
      </c>
      <c r="AO285" s="88">
        <f>((R285/(AA285*AN285))/U285)</f>
        <v/>
      </c>
      <c r="AP285" s="88">
        <f>((R285/(AA285*AN285))/Y285)</f>
        <v/>
      </c>
      <c r="AQ285" s="94" t="inlineStr">
        <is>
          <t>Condiciones de muestreo generales planteadas por defecto, pueden considerarse adecudadas para comparativa con valor límite de corta duración.</t>
        </is>
      </c>
      <c r="AR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94" t="n"/>
      <c r="J286" s="152" t="n"/>
      <c r="K286" s="164" t="n"/>
      <c r="L286" s="94" t="n"/>
      <c r="M286" s="26" t="inlineStr">
        <is>
          <t>0,01-0,5</t>
        </is>
      </c>
      <c r="N286" s="27" t="inlineStr">
        <is>
          <t>0,01-0,5 (2*MT073)</t>
        </is>
      </c>
      <c r="O286" s="27" t="inlineStr">
        <is>
          <t>NIOSH 1024</t>
        </is>
      </c>
      <c r="P286" s="31" t="n">
        <v>0.5</v>
      </c>
      <c r="R286" s="75" t="n">
        <v>5</v>
      </c>
      <c r="S286" t="n">
        <v>2.2</v>
      </c>
      <c r="U286" t="inlineStr">
        <is>
          <t>r, C1A, VLB, v, M1B</t>
        </is>
      </c>
      <c r="V286" t="inlineStr">
        <is>
          <t>220-350-340</t>
        </is>
      </c>
      <c r="W286" t="inlineStr">
        <is>
          <t>Sí.</t>
        </is>
      </c>
      <c r="X286" s="18" t="n">
        <v>2.2</v>
      </c>
      <c r="Y286" s="18" t="n">
        <v>4.4</v>
      </c>
      <c r="Z286" s="18" t="inlineStr">
        <is>
          <t>Dinamarca</t>
        </is>
      </c>
      <c r="AA286" s="31" t="n">
        <v>0.5</v>
      </c>
      <c r="AB286" s="31" t="n">
        <v>120</v>
      </c>
      <c r="AC286" s="71">
        <f>R286/((0.1*S286)*AA286)</f>
        <v/>
      </c>
      <c r="AD286" s="71">
        <f>R286/(0.1*X286*AA286)</f>
        <v/>
      </c>
      <c r="AE286" s="88" t="inlineStr">
        <is>
          <t>5-25 L
(12 L)</t>
        </is>
      </c>
      <c r="AF286" s="88">
        <f>R286/(0.1*X286)</f>
        <v/>
      </c>
      <c r="AG286" s="90">
        <f>R286/AH286</f>
        <v/>
      </c>
      <c r="AH286" s="31">
        <f>AA286*480</f>
        <v/>
      </c>
      <c r="AI286" s="88">
        <f>AG286/S286</f>
        <v/>
      </c>
      <c r="AJ286" s="88">
        <f>AG286/X286</f>
        <v/>
      </c>
      <c r="AK286" s="88">
        <f>((R286/(AA286*AB286))/S286)</f>
        <v/>
      </c>
      <c r="AL286" s="88">
        <f>((R286/(AA286*AB286))/X286)</f>
        <v/>
      </c>
      <c r="AM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N286" s="31" t="n">
        <v>15</v>
      </c>
      <c r="AO286" s="88">
        <f>((R286/(AA286*AN286))/U286)</f>
        <v/>
      </c>
      <c r="AP286" s="88">
        <f>((R286/(AA286*AN286))/Y286)</f>
        <v/>
      </c>
      <c r="AQ286" s="94" t="inlineStr">
        <is>
          <t>Condiciones de muestreo generales planteadas por defecto, pueden considerarse adecudadas para comparativa con valor límite de corta duración.</t>
        </is>
      </c>
      <c r="AR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s="94" t="n"/>
      <c r="J287" s="152" t="n"/>
      <c r="K287" s="164" t="n"/>
      <c r="L287" s="94" t="n"/>
      <c r="M287" t="n">
        <v>1</v>
      </c>
      <c r="N287" s="27" t="inlineStr">
        <is>
          <t>1 (MAE15)</t>
        </is>
      </c>
      <c r="O287" s="27" t="inlineStr">
        <is>
          <t>OSHA CSI</t>
        </is>
      </c>
      <c r="P287" s="31" t="n">
        <v>1</v>
      </c>
      <c r="R287" s="75" t="n">
        <v>2</v>
      </c>
      <c r="S287" t="n">
        <v>1</v>
      </c>
      <c r="U287" t="inlineStr">
        <is>
          <t>VLBm, vía dérmica</t>
        </is>
      </c>
      <c r="V287" t="inlineStr">
        <is>
          <t>330-310-300-373-400-410</t>
        </is>
      </c>
      <c r="X287" s="18" t="n">
        <v>1</v>
      </c>
      <c r="Y287" s="18" t="n">
        <v>2</v>
      </c>
      <c r="Z287" t="inlineStr">
        <is>
          <t>Dinamarca</t>
        </is>
      </c>
      <c r="AA287" s="31" t="n">
        <v>1</v>
      </c>
      <c r="AB287" s="31" t="n">
        <v>120</v>
      </c>
      <c r="AC287" s="71">
        <f>R287/((0.1*S287)*AA287)</f>
        <v/>
      </c>
      <c r="AD287" s="71">
        <f>R287/(0.1*X287*AA287)</f>
        <v/>
      </c>
      <c r="AE287" s="88" t="inlineStr">
        <is>
          <t>60 L</t>
        </is>
      </c>
      <c r="AF287" s="88">
        <f>R287/(0.1*X287)</f>
        <v/>
      </c>
      <c r="AG287" s="90">
        <f>R287/AH287</f>
        <v/>
      </c>
      <c r="AH287" s="31">
        <f>AA287*480</f>
        <v/>
      </c>
      <c r="AI287" s="88">
        <f>AG287/S287</f>
        <v/>
      </c>
      <c r="AJ287" s="88">
        <f>AG287/X287</f>
        <v/>
      </c>
      <c r="AK287" s="88">
        <f>((R287/(AA287*AB287))/S287)</f>
        <v/>
      </c>
      <c r="AL287" s="88">
        <f>((R287/(AA287*AB287))/X287)</f>
        <v/>
      </c>
      <c r="AM287" s="94" t="inlineStr">
        <is>
          <t>VOC de tabla 8, análisis individual no compatible con otros VOC´s. El método interno basado en OSHA CSI establece un caudal fijo de 1L/min y 60L. A ese caudal de 1L/min sería necesario superar 20min para alcanzar &lt;10%VLA-ED.</t>
        </is>
      </c>
      <c r="AN287" s="31" t="n">
        <v>15</v>
      </c>
      <c r="AO287" s="88">
        <f>((R287/(AA287*AN287))/U287)</f>
        <v/>
      </c>
      <c r="AP287" s="88">
        <f>((R287/(AA287*AN287))/Y287)</f>
        <v/>
      </c>
      <c r="AQ287" s="94" t="inlineStr">
        <is>
          <t>Condiciones de muestreo generales planteadas por defecto, pueden considerarse adecudadas para comparativa con valor límite de corta duración.</t>
        </is>
      </c>
      <c r="AR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s="94" t="n"/>
      <c r="J288" s="152" t="n"/>
      <c r="K288" s="164" t="n"/>
      <c r="L288" s="94" t="n"/>
      <c r="M288" t="n">
        <v>1</v>
      </c>
      <c r="N288" s="27" t="inlineStr">
        <is>
          <t>1 (MAE15)</t>
        </is>
      </c>
      <c r="O288" s="27" t="inlineStr">
        <is>
          <t>OSHA CSI</t>
        </is>
      </c>
      <c r="P288" s="31" t="n">
        <v>1</v>
      </c>
      <c r="R288" s="75" t="n">
        <v>2</v>
      </c>
      <c r="S288" t="n">
        <v>1</v>
      </c>
      <c r="U288" t="inlineStr">
        <is>
          <t>VLBm, vía dérmica</t>
        </is>
      </c>
      <c r="V288" t="inlineStr">
        <is>
          <t>330-310-300-373-400-410</t>
        </is>
      </c>
      <c r="X288" s="18" t="n">
        <v>1</v>
      </c>
      <c r="Y288" s="18" t="n">
        <v>2</v>
      </c>
      <c r="Z288" t="inlineStr">
        <is>
          <t>Dinamarca</t>
        </is>
      </c>
      <c r="AA288" s="31" t="n">
        <v>1</v>
      </c>
      <c r="AB288" s="31" t="n">
        <v>120</v>
      </c>
      <c r="AC288" s="71">
        <f>R288/((0.1*S288)*AA288)</f>
        <v/>
      </c>
      <c r="AD288" s="71">
        <f>R288/(0.1*X288*AA288)</f>
        <v/>
      </c>
      <c r="AE288" s="88" t="inlineStr">
        <is>
          <t>60 L</t>
        </is>
      </c>
      <c r="AF288" s="88">
        <f>R288/(0.1*X288)</f>
        <v/>
      </c>
      <c r="AG288" s="90">
        <f>R288/AH288</f>
        <v/>
      </c>
      <c r="AH288" s="31">
        <f>AA288*480</f>
        <v/>
      </c>
      <c r="AI288" s="88">
        <f>AG288/S288</f>
        <v/>
      </c>
      <c r="AJ288" s="88">
        <f>AG288/X288</f>
        <v/>
      </c>
      <c r="AK288" s="88">
        <f>((R288/(AA288*AB288))/S288)</f>
        <v/>
      </c>
      <c r="AL288" s="88">
        <f>((R288/(AA288*AB288))/X288)</f>
        <v/>
      </c>
      <c r="AM288" s="94" t="inlineStr">
        <is>
          <t>VOC de tabla 8, análisis individual no compatible con otros VOC´s. El método interno basado en OSHA CSI establece un caudal fijo de 1L/min y 60L. A ese caudal de 1L/min sería necesario superar 20min para alcanzar &lt;10%VLA-ED.</t>
        </is>
      </c>
      <c r="AN288" s="31" t="n">
        <v>15</v>
      </c>
      <c r="AO288" s="88">
        <f>((R288/(AA288*AN288))/U288)</f>
        <v/>
      </c>
      <c r="AP288" s="88">
        <f>((R288/(AA288*AN288))/Y288)</f>
        <v/>
      </c>
      <c r="AQ288" s="94" t="inlineStr">
        <is>
          <t>Condiciones de muestreo generales planteadas por defecto, pueden considerarse adecudadas para comparativa con valor límite de corta duración.</t>
        </is>
      </c>
      <c r="AR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94" t="n"/>
      <c r="J289" s="152" t="n"/>
      <c r="K289" s="164" t="n"/>
      <c r="L289" s="94" t="n"/>
      <c r="M289" s="25" t="inlineStr">
        <is>
          <t>0,05-0,2</t>
        </is>
      </c>
      <c r="N289" s="27" t="inlineStr">
        <is>
          <t>0,05-0,2 (MT044)</t>
        </is>
      </c>
      <c r="O289" s="27" t="inlineStr">
        <is>
          <t>NIOSH 1302</t>
        </is>
      </c>
      <c r="P289" s="31" t="n">
        <v>0.2</v>
      </c>
      <c r="R289" s="75" t="n">
        <v>10</v>
      </c>
      <c r="S289" t="n">
        <v>40</v>
      </c>
      <c r="T289" t="n">
        <v>80</v>
      </c>
      <c r="U289" t="inlineStr">
        <is>
          <t>r, TR1B, VLB, vía dérmica, VLI, v</t>
        </is>
      </c>
      <c r="V289" t="inlineStr">
        <is>
          <t>360D-319-335-315</t>
        </is>
      </c>
      <c r="W289" t="inlineStr">
        <is>
          <t>Sí.</t>
        </is>
      </c>
      <c r="AA289" s="31" t="n">
        <v>0.2</v>
      </c>
      <c r="AB289" s="31" t="n">
        <v>120</v>
      </c>
      <c r="AC289" s="71">
        <f>R289/((0.1*S289)*AA289)</f>
        <v/>
      </c>
      <c r="AD289" s="71">
        <f>R289/(0.1*X289*AA289)</f>
        <v/>
      </c>
      <c r="AE289" s="88" t="inlineStr">
        <is>
          <t>0,5-125 L
(12 L)</t>
        </is>
      </c>
      <c r="AF289" s="88">
        <f>R289/(0.1*X289)</f>
        <v/>
      </c>
      <c r="AG289" s="90">
        <f>R289/AH289</f>
        <v/>
      </c>
      <c r="AH289" s="31">
        <f>AA289*480</f>
        <v/>
      </c>
      <c r="AI289" s="88">
        <f>AG289/S289</f>
        <v/>
      </c>
      <c r="AJ289" s="88">
        <f>AG289/X289</f>
        <v/>
      </c>
      <c r="AK289" s="88">
        <f>((R289/(AA289*AB289))/S289)</f>
        <v/>
      </c>
      <c r="AL289" s="88">
        <f>((R289/(AA289*AB289))/X289)</f>
        <v/>
      </c>
      <c r="AM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N289" s="31" t="n">
        <v>15</v>
      </c>
      <c r="AO289" s="88">
        <f>((R289/(AA289*AN289))/U289)</f>
        <v/>
      </c>
      <c r="AP289" s="88">
        <f>((R289/(AA289*AN289))/Y289)</f>
        <v/>
      </c>
      <c r="AQ289" s="94" t="inlineStr">
        <is>
          <t>Condiciones de muestreo generales planteadas por defecto, pueden considerarse adecudadas para comparativa con valor límite de corta duración.</t>
        </is>
      </c>
      <c r="AR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94" t="n"/>
      <c r="J290" s="152" t="n"/>
      <c r="K290" s="164" t="n"/>
      <c r="L290" s="94" t="n"/>
      <c r="M290" s="25" t="inlineStr">
        <is>
          <t>0,05-0,2</t>
        </is>
      </c>
      <c r="N290" s="27" t="inlineStr">
        <is>
          <t>0,05-0,2 (MT044)</t>
        </is>
      </c>
      <c r="O290" s="27" t="inlineStr">
        <is>
          <t>NIOSH 1302</t>
        </is>
      </c>
      <c r="P290" s="31" t="n">
        <v>0.2</v>
      </c>
      <c r="R290" s="75" t="n">
        <v>10</v>
      </c>
      <c r="S290" t="n">
        <v>40</v>
      </c>
      <c r="T290" t="n">
        <v>80</v>
      </c>
      <c r="U290" t="inlineStr">
        <is>
          <t>r, TR1B, VLB, vía dérmica, VLI, v</t>
        </is>
      </c>
      <c r="V290" t="inlineStr">
        <is>
          <t>360D-319-335-315</t>
        </is>
      </c>
      <c r="W290" t="inlineStr">
        <is>
          <t>Sí.</t>
        </is>
      </c>
      <c r="AA290" s="31" t="n">
        <v>0.2</v>
      </c>
      <c r="AB290" s="31" t="n">
        <v>120</v>
      </c>
      <c r="AC290" s="71">
        <f>R290/((0.1*S290)*AA290)</f>
        <v/>
      </c>
      <c r="AD290" s="71">
        <f>R290/(0.1*X290*AA290)</f>
        <v/>
      </c>
      <c r="AE290" s="88" t="inlineStr">
        <is>
          <t>0,5-125 L
(12 L)</t>
        </is>
      </c>
      <c r="AF290" s="88">
        <f>R290/(0.1*X290)</f>
        <v/>
      </c>
      <c r="AG290" s="90">
        <f>R290/AH290</f>
        <v/>
      </c>
      <c r="AH290" s="31">
        <f>AA290*480</f>
        <v/>
      </c>
      <c r="AI290" s="88">
        <f>AG290/S290</f>
        <v/>
      </c>
      <c r="AJ290" s="88">
        <f>AG290/X290</f>
        <v/>
      </c>
      <c r="AK290" s="88">
        <f>((R290/(AA290*AB290))/S290)</f>
        <v/>
      </c>
      <c r="AL290" s="88">
        <f>((R290/(AA290*AB290))/X290)</f>
        <v/>
      </c>
      <c r="AM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N290" s="31" t="n">
        <v>15</v>
      </c>
      <c r="AO290" s="88">
        <f>((R290/(AA290*AN290))/U290)</f>
        <v/>
      </c>
      <c r="AP290" s="88">
        <f>((R290/(AA290*AN290))/Y290)</f>
        <v/>
      </c>
      <c r="AQ290" s="94" t="inlineStr">
        <is>
          <t>Condiciones de muestreo generales planteadas por defecto, pueden considerarse adecudadas para comparativa con valor límite de corta duración.</t>
        </is>
      </c>
      <c r="AR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s="94" t="n"/>
      <c r="J291" s="152" t="n"/>
      <c r="K291" s="164" t="n"/>
      <c r="L291" s="94" t="n"/>
      <c r="M291" t="n">
        <v>0.2</v>
      </c>
      <c r="N291" s="27" t="inlineStr">
        <is>
          <t>0,2 (MT044)</t>
        </is>
      </c>
      <c r="O291" s="27" t="inlineStr">
        <is>
          <t>OSHA PV 2095</t>
        </is>
      </c>
      <c r="P291" s="31" t="n">
        <v>0.2</v>
      </c>
      <c r="R291" s="75" t="n">
        <v>1</v>
      </c>
      <c r="S291" t="n">
        <v>67.5</v>
      </c>
      <c r="T291" s="18" t="n">
        <v>101.2</v>
      </c>
      <c r="U291" s="18" t="inlineStr">
        <is>
          <t>r, VLI</t>
        </is>
      </c>
      <c r="V291" s="18" t="n">
        <v>319</v>
      </c>
      <c r="W291" s="18" t="n"/>
      <c r="AA291" s="31" t="n">
        <v>0.2</v>
      </c>
      <c r="AB291" s="31" t="n">
        <v>120</v>
      </c>
      <c r="AC291" s="71">
        <f>R291/((0.1*S291)*AA291)</f>
        <v/>
      </c>
      <c r="AD291" s="71">
        <f>R291/(0.1*X291*AA291)</f>
        <v/>
      </c>
      <c r="AE291" s="88" t="inlineStr">
        <is>
          <t>10 L</t>
        </is>
      </c>
      <c r="AF291" s="88">
        <f>R291/(0.1*X291)</f>
        <v/>
      </c>
      <c r="AG291" s="90">
        <f>R291/AH291</f>
        <v/>
      </c>
      <c r="AH291" s="31">
        <f>AA291*480</f>
        <v/>
      </c>
      <c r="AI291" s="88">
        <f>AG291/S291</f>
        <v/>
      </c>
      <c r="AJ291" s="88">
        <f>AG291/X291</f>
        <v/>
      </c>
      <c r="AK291" s="88">
        <f>((R291/(AA291*AB291))/S291)</f>
        <v/>
      </c>
      <c r="AL291" s="88">
        <f>((R291/(AA291*AB291))/X291)</f>
        <v/>
      </c>
      <c r="AM291" s="94" t="inlineStr">
        <is>
          <t>VOC de tabla 8, análisis individual no compatible con otros VOC´s. OSHA PV2095 establece un caudal fijo de 0,2L/min y 10L. A ese caudal de 0,2L/min sería necesario superar 1min para alcanzar &lt;10%VLA-ED.</t>
        </is>
      </c>
      <c r="AN291" s="31" t="n">
        <v>15</v>
      </c>
      <c r="AO291" s="88">
        <f>((R291/(AA291*AN291))/U291)</f>
        <v/>
      </c>
      <c r="AP291" s="88">
        <f>((R291/(AA291*AN291))/Y291)</f>
        <v/>
      </c>
      <c r="AQ291" s="94" t="inlineStr">
        <is>
          <t>Condiciones de muestreo generales planteadas por defecto, pueden considerarse adecudadas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s="94" t="n"/>
      <c r="J292" s="152" t="n"/>
      <c r="K292" s="164" t="n"/>
      <c r="L292" s="94" t="n"/>
      <c r="M292" t="n">
        <v>0.2</v>
      </c>
      <c r="N292" s="27" t="inlineStr">
        <is>
          <t>0,2 (MT044)</t>
        </is>
      </c>
      <c r="O292" s="27" t="inlineStr">
        <is>
          <t>OSHA PV 2095</t>
        </is>
      </c>
      <c r="P292" s="31" t="n">
        <v>0.2</v>
      </c>
      <c r="R292" s="75" t="n">
        <v>1</v>
      </c>
      <c r="S292" t="n">
        <v>67.5</v>
      </c>
      <c r="T292" s="18" t="n">
        <v>101.2</v>
      </c>
      <c r="U292" s="18" t="inlineStr">
        <is>
          <t>r, VLI</t>
        </is>
      </c>
      <c r="V292" s="18" t="n">
        <v>319</v>
      </c>
      <c r="W292" s="18" t="n"/>
      <c r="AA292" s="31" t="n">
        <v>0.2</v>
      </c>
      <c r="AB292" s="31" t="n">
        <v>120</v>
      </c>
      <c r="AC292" s="71">
        <f>R292/((0.1*S292)*AA292)</f>
        <v/>
      </c>
      <c r="AD292" s="71">
        <f>R292/(0.1*X292*AA292)</f>
        <v/>
      </c>
      <c r="AE292" s="88" t="inlineStr">
        <is>
          <t>10 L</t>
        </is>
      </c>
      <c r="AF292" s="88">
        <f>R292/(0.1*X292)</f>
        <v/>
      </c>
      <c r="AG292" s="90">
        <f>R292/AH292</f>
        <v/>
      </c>
      <c r="AH292" s="31">
        <f>AA292*480</f>
        <v/>
      </c>
      <c r="AI292" s="88">
        <f>AG292/S292</f>
        <v/>
      </c>
      <c r="AJ292" s="88">
        <f>AG292/X292</f>
        <v/>
      </c>
      <c r="AK292" s="88">
        <f>((R292/(AA292*AB292))/S292)</f>
        <v/>
      </c>
      <c r="AL292" s="88">
        <f>((R292/(AA292*AB292))/X292)</f>
        <v/>
      </c>
      <c r="AM292" s="94" t="inlineStr">
        <is>
          <t>VOC de tabla 8, análisis individual no compatible con otros VOC´s. OSHA PV2095 establece un caudal fijo de 0,2L/min y 10L. A ese caudal de 0,2L/min sería necesario superar 1min para alcanzar &lt;10%VLA-ED.</t>
        </is>
      </c>
      <c r="AN292" s="31" t="n">
        <v>15</v>
      </c>
      <c r="AO292" s="88">
        <f>((R292/(AA292*AN292))/U292)</f>
        <v/>
      </c>
      <c r="AP292" s="88">
        <f>((R292/(AA292*AN292))/Y292)</f>
        <v/>
      </c>
      <c r="AQ292" s="94" t="inlineStr">
        <is>
          <t>Condiciones de muestreo generales planteadas por defecto, pueden considerarse adecudadas para comparativa con valor límite de corta duración.</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94" t="n"/>
      <c r="J293" s="152" t="n"/>
      <c r="K293" s="164" t="n"/>
      <c r="L293" s="94" t="n"/>
      <c r="M293" s="18" t="n">
        <v>0.2</v>
      </c>
      <c r="N293" s="27" t="inlineStr">
        <is>
          <t>0,2 (MT044)</t>
        </is>
      </c>
      <c r="O293" s="27" t="inlineStr">
        <is>
          <t>OSHA PV 2013</t>
        </is>
      </c>
      <c r="P293" s="31" t="n">
        <v>0.2</v>
      </c>
      <c r="R293" s="75" t="n">
        <v>40</v>
      </c>
      <c r="X293" t="n">
        <v>35</v>
      </c>
      <c r="Y293" t="n">
        <v>70</v>
      </c>
      <c r="Z293" t="inlineStr">
        <is>
          <t>Alemania</t>
        </is>
      </c>
      <c r="AA293" s="31" t="n">
        <v>0.2</v>
      </c>
      <c r="AB293" s="31" t="n">
        <v>120</v>
      </c>
      <c r="AC293" s="71">
        <f>R293/((0.1*S293)*AA293)</f>
        <v/>
      </c>
      <c r="AD293" s="71">
        <f>R293/(0.1*X293*AA293)</f>
        <v/>
      </c>
      <c r="AE293" s="88">
        <f>R293/(0.1*S293)</f>
        <v/>
      </c>
      <c r="AF293" s="88">
        <f>R293/(0.1*X293)</f>
        <v/>
      </c>
      <c r="AG293" s="90">
        <f>R293/AH293</f>
        <v/>
      </c>
      <c r="AH293" s="31">
        <f>AA293*480</f>
        <v/>
      </c>
      <c r="AI293" s="88">
        <f>AG293/S293</f>
        <v/>
      </c>
      <c r="AJ293" s="88">
        <f>AG293/X293</f>
        <v/>
      </c>
      <c r="AK293" s="88">
        <f>((R293/(AA293*AB293))/S293)</f>
        <v/>
      </c>
      <c r="AL293" s="88">
        <f>((R293/(AA293*AB293))/X293)</f>
        <v/>
      </c>
      <c r="AM293" s="94" t="inlineStr">
        <is>
          <t>VOC de tabla 8, análisis individual no compatible con otros VOC´s. OSHA PV2013 establece un caudal fijo de 0,2L/min y 10L. A ese caudal de 0,2L/min sería necesario superar 57min para alcanzar &lt;10%TWA.</t>
        </is>
      </c>
      <c r="AN293" s="31" t="n">
        <v>15</v>
      </c>
      <c r="AO293" s="88">
        <f>((R293/(AA293*AN293))/U293)</f>
        <v/>
      </c>
      <c r="AP293" s="88">
        <f>((R293/(AA293*AN293))/Y293)</f>
        <v/>
      </c>
      <c r="AQ293" s="94" t="inlineStr">
        <is>
          <t>Condiciones de muestreo generales planteadas por defecto, pueden considerarse adecudadas para comparativa con valor límite de corta duración.</t>
        </is>
      </c>
      <c r="AR293" s="119"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94" t="n"/>
      <c r="J294" s="152" t="n"/>
      <c r="K294" s="164" t="n"/>
      <c r="L294" s="94" t="n"/>
      <c r="M294" s="46" t="inlineStr">
        <is>
          <t>0,05-0,2</t>
        </is>
      </c>
      <c r="N294" s="45" t="inlineStr">
        <is>
          <t>0,05-0,2 (2*MT082)</t>
        </is>
      </c>
      <c r="O294" s="45" t="inlineStr">
        <is>
          <t>OSHA PV 1012</t>
        </is>
      </c>
      <c r="P294" s="31" t="n">
        <v>0.2</v>
      </c>
      <c r="R294" s="79" t="n">
        <v>10</v>
      </c>
      <c r="S294" t="n">
        <v>0.07000000000000001</v>
      </c>
      <c r="T294" t="n">
        <v>0.36</v>
      </c>
      <c r="U294" t="inlineStr">
        <is>
          <t>VLI</t>
        </is>
      </c>
      <c r="AA294" s="31" t="n">
        <v>0.2</v>
      </c>
      <c r="AB294" s="31" t="n">
        <v>480</v>
      </c>
      <c r="AC294" s="73">
        <f>R294/((0.1*S294)*AA294)</f>
        <v/>
      </c>
      <c r="AD294" s="71">
        <f>R294/(0.1*X294*AA294)</f>
        <v/>
      </c>
      <c r="AE294" s="88" t="inlineStr">
        <is>
          <t>3 L</t>
        </is>
      </c>
      <c r="AF294" s="88">
        <f>R294/(0.1*X294)</f>
        <v/>
      </c>
      <c r="AG294" s="90">
        <f>R294/AH294</f>
        <v/>
      </c>
      <c r="AH294" s="31">
        <f>AA294*480</f>
        <v/>
      </c>
      <c r="AI294" s="88">
        <f>AG294/S294</f>
        <v/>
      </c>
      <c r="AJ294" s="88">
        <f>AG294/X294</f>
        <v/>
      </c>
      <c r="AK294" s="103">
        <f>((R294/(AA294*AB294))/S294)</f>
        <v/>
      </c>
      <c r="AL294" s="88">
        <f>((R294/(AA294*AB294))/X294)</f>
        <v/>
      </c>
      <c r="AM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N294" s="31" t="n">
        <v>15</v>
      </c>
      <c r="AO294" s="88">
        <f>((R294/(AA294*AN294))/U294)</f>
        <v/>
      </c>
      <c r="AP294" s="88">
        <f>((R294/(AA294*AN294))/Y294)</f>
        <v/>
      </c>
      <c r="AQ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94" t="n"/>
      <c r="J295" s="152" t="n"/>
      <c r="K295" s="164" t="n"/>
      <c r="L295" s="94" t="n"/>
      <c r="M295" s="46" t="inlineStr">
        <is>
          <t>0,05-0,2</t>
        </is>
      </c>
      <c r="N295" s="45" t="inlineStr">
        <is>
          <t>0,05-0,2 (2*MT082)</t>
        </is>
      </c>
      <c r="O295" s="45" t="inlineStr">
        <is>
          <t>OSHA PV 1012</t>
        </is>
      </c>
      <c r="P295" s="31" t="n">
        <v>0.2</v>
      </c>
      <c r="R295" s="79" t="n">
        <v>10</v>
      </c>
      <c r="S295" t="n">
        <v>0.07000000000000001</v>
      </c>
      <c r="T295" t="n">
        <v>0.36</v>
      </c>
      <c r="U295" t="inlineStr">
        <is>
          <t>VLI</t>
        </is>
      </c>
      <c r="AA295" s="31" t="n">
        <v>0.2</v>
      </c>
      <c r="AB295" s="31" t="n">
        <v>480</v>
      </c>
      <c r="AC295" s="73">
        <f>R295/((0.1*S295)*AA295)</f>
        <v/>
      </c>
      <c r="AD295" s="71">
        <f>R295/(0.1*X295*AA295)</f>
        <v/>
      </c>
      <c r="AE295" s="88" t="inlineStr">
        <is>
          <t>3 L</t>
        </is>
      </c>
      <c r="AF295" s="88">
        <f>R295/(0.1*X295)</f>
        <v/>
      </c>
      <c r="AG295" s="90">
        <f>R295/AH295</f>
        <v/>
      </c>
      <c r="AH295" s="31">
        <f>AA295*480</f>
        <v/>
      </c>
      <c r="AI295" s="88">
        <f>AG295/S295</f>
        <v/>
      </c>
      <c r="AJ295" s="88">
        <f>AG295/X295</f>
        <v/>
      </c>
      <c r="AK295" s="103">
        <f>((R295/(AA295*AB295))/S295)</f>
        <v/>
      </c>
      <c r="AL295" s="88">
        <f>((R295/(AA295*AB295))/X295)</f>
        <v/>
      </c>
      <c r="AM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N295" s="31" t="n">
        <v>15</v>
      </c>
      <c r="AO295" s="88">
        <f>((R295/(AA295*AN295))/U295)</f>
        <v/>
      </c>
      <c r="AP295" s="88">
        <f>((R295/(AA295*AN295))/Y295)</f>
        <v/>
      </c>
      <c r="AQ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s="94" t="n"/>
      <c r="J296" s="152" t="n"/>
      <c r="K296" s="164" t="n"/>
      <c r="L296" s="94" t="n"/>
      <c r="M296" t="n">
        <v>0.2</v>
      </c>
      <c r="N296" s="27" t="inlineStr">
        <is>
          <t>0,2 (MT044)</t>
        </is>
      </c>
      <c r="O296" s="27" t="inlineStr">
        <is>
          <t>OSHA CSI</t>
        </is>
      </c>
      <c r="P296" s="31" t="n">
        <v>0.2</v>
      </c>
      <c r="R296" s="75" t="n">
        <v>5</v>
      </c>
      <c r="S296" t="n">
        <v>5.4</v>
      </c>
      <c r="U296" t="inlineStr">
        <is>
          <t>VLI</t>
        </is>
      </c>
      <c r="X296" s="18" t="n">
        <v>5.4</v>
      </c>
      <c r="Y296" s="18" t="n">
        <v>10.8</v>
      </c>
      <c r="Z296" t="inlineStr">
        <is>
          <t>Dinamarca</t>
        </is>
      </c>
      <c r="AA296" s="31" t="n">
        <v>0.2</v>
      </c>
      <c r="AB296" s="31" t="n">
        <v>120</v>
      </c>
      <c r="AC296" s="71">
        <f>R296/((0.1*S296)*AA296)</f>
        <v/>
      </c>
      <c r="AD296" s="71">
        <f>R296/(0.1*X296*AA296)</f>
        <v/>
      </c>
      <c r="AE296" s="88" t="inlineStr">
        <is>
          <t>60 L
(12 L)</t>
        </is>
      </c>
      <c r="AF296" s="88">
        <f>R296/(0.1*X296)</f>
        <v/>
      </c>
      <c r="AG296" s="90">
        <f>R296/AH296</f>
        <v/>
      </c>
      <c r="AH296" s="31">
        <f>AA296*480</f>
        <v/>
      </c>
      <c r="AI296" s="88">
        <f>AG296/S296</f>
        <v/>
      </c>
      <c r="AJ296" s="88">
        <f>AG296/X296</f>
        <v/>
      </c>
      <c r="AK296" s="88">
        <f>((R296/(AA296*AB296))/S296)</f>
        <v/>
      </c>
      <c r="AL296" s="88">
        <f>((R296/(AA296*AB296))/X296)</f>
        <v/>
      </c>
      <c r="AM296" s="94" t="inlineStr">
        <is>
          <t>VOC de tabla 8, análisis individual no compatible con otros VOC´s. El método interno basado en OSHA CSI establece un caudal fijo de 0,2L/min y 60L. A ese caudal de 0,2L/min sería necesario superar 46min para alcanzar &lt;10%VLA-ED.</t>
        </is>
      </c>
      <c r="AN296" s="31" t="n">
        <v>15</v>
      </c>
      <c r="AO296" s="88">
        <f>((R296/(AA296*AN296))/U296)</f>
        <v/>
      </c>
      <c r="AP296" s="88">
        <f>((R296/(AA296*AN296))/Y296)</f>
        <v/>
      </c>
      <c r="AQ296" s="94" t="inlineStr">
        <is>
          <t>Condiciones de muestreo generales planteadas por defecto, pueden considerarse adecudadas para comparativa con valor límite de corta duración.</t>
        </is>
      </c>
      <c r="AR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s="94" t="n"/>
      <c r="J297" s="152" t="n"/>
      <c r="K297" s="164" t="n"/>
      <c r="L297" s="94" t="n"/>
      <c r="M297" t="n">
        <v>0.2</v>
      </c>
      <c r="N297" s="27" t="inlineStr">
        <is>
          <t>0,2 (MT044)</t>
        </is>
      </c>
      <c r="O297" s="27" t="inlineStr">
        <is>
          <t>OSHA CSI</t>
        </is>
      </c>
      <c r="P297" s="31" t="n">
        <v>0.2</v>
      </c>
      <c r="R297" s="75" t="n">
        <v>5</v>
      </c>
      <c r="S297" t="n">
        <v>5.4</v>
      </c>
      <c r="U297" t="inlineStr">
        <is>
          <t>VLI</t>
        </is>
      </c>
      <c r="X297" s="18" t="n">
        <v>5.4</v>
      </c>
      <c r="Y297" s="18" t="n">
        <v>10.8</v>
      </c>
      <c r="Z297" t="inlineStr">
        <is>
          <t>Dinamarca</t>
        </is>
      </c>
      <c r="AA297" s="31" t="n">
        <v>0.2</v>
      </c>
      <c r="AB297" s="31" t="n">
        <v>120</v>
      </c>
      <c r="AC297" s="71">
        <f>R297/((0.1*S297)*AA297)</f>
        <v/>
      </c>
      <c r="AD297" s="71">
        <f>R297/(0.1*X297*AA297)</f>
        <v/>
      </c>
      <c r="AE297" s="88" t="inlineStr">
        <is>
          <t>60 L
(12 L)</t>
        </is>
      </c>
      <c r="AF297" s="88">
        <f>R297/(0.1*X297)</f>
        <v/>
      </c>
      <c r="AG297" s="90">
        <f>R297/AH297</f>
        <v/>
      </c>
      <c r="AH297" s="31">
        <f>AA297*480</f>
        <v/>
      </c>
      <c r="AI297" s="88">
        <f>AG297/S297</f>
        <v/>
      </c>
      <c r="AJ297" s="88">
        <f>AG297/X297</f>
        <v/>
      </c>
      <c r="AK297" s="88">
        <f>((R297/(AA297*AB297))/S297)</f>
        <v/>
      </c>
      <c r="AL297" s="88">
        <f>((R297/(AA297*AB297))/X297)</f>
        <v/>
      </c>
      <c r="AM297" s="94" t="inlineStr">
        <is>
          <t>VOC de tabla 8, análisis individual no compatible con otros VOC´s. El método interno basado en OSHA CSI establece un caudal fijo de 0,2L/min y 60L. A ese caudal de 0,2L/min sería necesario superar 46min para alcanzar &lt;10%VLA-ED.</t>
        </is>
      </c>
      <c r="AN297" s="31" t="n">
        <v>15</v>
      </c>
      <c r="AO297" s="88">
        <f>((R297/(AA297*AN297))/U297)</f>
        <v/>
      </c>
      <c r="AP297" s="88">
        <f>((R297/(AA297*AN297))/Y297)</f>
        <v/>
      </c>
      <c r="AQ297" s="94" t="inlineStr">
        <is>
          <t>Condiciones de muestreo generales planteadas por defecto, pueden considerarse adecudadas para comparativa con valor límite de corta duración.</t>
        </is>
      </c>
      <c r="AR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s="94" t="n"/>
      <c r="J298" s="152" t="n"/>
      <c r="K298" s="164" t="n"/>
      <c r="L298" s="94" t="n"/>
      <c r="M298" t="n">
        <v>1</v>
      </c>
      <c r="N298" s="27" t="inlineStr">
        <is>
          <t>1 (MT083 con impinger)</t>
        </is>
      </c>
      <c r="O298" s="27" t="inlineStr">
        <is>
          <t>OSHA PV 2006</t>
        </is>
      </c>
      <c r="P298" s="31" t="n">
        <v>1</v>
      </c>
      <c r="R298" s="75" t="n">
        <v>0.5</v>
      </c>
      <c r="S298" t="n">
        <v>0.2</v>
      </c>
      <c r="U298" t="inlineStr">
        <is>
          <t>ae, VLI</t>
        </is>
      </c>
      <c r="V298" t="inlineStr">
        <is>
          <t>361d-373-411</t>
        </is>
      </c>
      <c r="X298" s="18" t="n">
        <v>0.2</v>
      </c>
      <c r="Y298" s="18" t="n">
        <v>0.4</v>
      </c>
      <c r="Z298" t="inlineStr">
        <is>
          <t>Dinamarca</t>
        </is>
      </c>
      <c r="AA298" s="31" t="n">
        <v>1</v>
      </c>
      <c r="AB298" s="31" t="n">
        <v>120</v>
      </c>
      <c r="AC298" s="71">
        <f>R298/((0.1*S298)*AA298)</f>
        <v/>
      </c>
      <c r="AD298" s="71">
        <f>R298/(0.1*X298*AA298)</f>
        <v/>
      </c>
      <c r="AE298" s="88" t="inlineStr">
        <is>
          <t>60 L</t>
        </is>
      </c>
      <c r="AF298" s="88">
        <f>R298/(0.1*X298)</f>
        <v/>
      </c>
      <c r="AG298" s="90">
        <f>R298/AH298</f>
        <v/>
      </c>
      <c r="AH298" s="31">
        <f>AA298*480</f>
        <v/>
      </c>
      <c r="AI298" s="88">
        <f>AG298/S298</f>
        <v/>
      </c>
      <c r="AJ298" s="88">
        <f>AG298/X298</f>
        <v/>
      </c>
      <c r="AK298" s="88">
        <f>((R298/(AA298*AB298))/S298)</f>
        <v/>
      </c>
      <c r="AL298" s="88">
        <f>((R298/(AA298*AB298))/X298)</f>
        <v/>
      </c>
      <c r="AM298" s="94" t="inlineStr">
        <is>
          <t>VOC de tabla 8, análisis individual no compatible con otros VOC´s. OSHA PV2006 establece un caudal fijo de 1L/min y 60L. A ese caudal de 1L/min sería necesario superar 25min para alcanzar &lt;10%VLA-ED. Nota: muestreo con impinger.</t>
        </is>
      </c>
      <c r="AN298" s="31" t="n">
        <v>15</v>
      </c>
      <c r="AO298" s="88">
        <f>((R298/(AA298*AN298))/U298)</f>
        <v/>
      </c>
      <c r="AP298" s="88">
        <f>((R298/(AA298*AN298))/Y298)</f>
        <v/>
      </c>
      <c r="AQ298" s="94" t="inlineStr">
        <is>
          <t>Condiciones de muestreo generales planteadas por defecto, pueden considerarse adecudadas para comparativa con valor límite de corta duración.</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s="94" t="n"/>
      <c r="J299" s="152" t="n"/>
      <c r="K299" s="164" t="n"/>
      <c r="L299" s="94" t="n"/>
      <c r="M299" t="n">
        <v>1</v>
      </c>
      <c r="N299" s="27" t="inlineStr">
        <is>
          <t>1 (MT083 con impinger)</t>
        </is>
      </c>
      <c r="O299" s="27" t="inlineStr">
        <is>
          <t>OSHA PV 2006</t>
        </is>
      </c>
      <c r="P299" s="31" t="n">
        <v>1</v>
      </c>
      <c r="R299" s="75" t="n">
        <v>0.5</v>
      </c>
      <c r="S299" t="n">
        <v>0.2</v>
      </c>
      <c r="U299" t="inlineStr">
        <is>
          <t>ae, VLI</t>
        </is>
      </c>
      <c r="V299" t="inlineStr">
        <is>
          <t>361d-373-411</t>
        </is>
      </c>
      <c r="X299" s="18" t="n">
        <v>0.2</v>
      </c>
      <c r="Y299" s="18" t="n">
        <v>0.4</v>
      </c>
      <c r="Z299" t="inlineStr">
        <is>
          <t>Dinamarca</t>
        </is>
      </c>
      <c r="AA299" s="31" t="n">
        <v>1</v>
      </c>
      <c r="AB299" s="31" t="n">
        <v>120</v>
      </c>
      <c r="AC299" s="71">
        <f>R299/((0.1*S299)*AA299)</f>
        <v/>
      </c>
      <c r="AD299" s="71">
        <f>R299/(0.1*X299*AA299)</f>
        <v/>
      </c>
      <c r="AE299" s="88" t="inlineStr">
        <is>
          <t>60 L</t>
        </is>
      </c>
      <c r="AF299" s="88">
        <f>R299/(0.1*X299)</f>
        <v/>
      </c>
      <c r="AG299" s="90">
        <f>R299/AH299</f>
        <v/>
      </c>
      <c r="AH299" s="31">
        <f>AA299*480</f>
        <v/>
      </c>
      <c r="AI299" s="88">
        <f>AG299/S299</f>
        <v/>
      </c>
      <c r="AJ299" s="88">
        <f>AG299/X299</f>
        <v/>
      </c>
      <c r="AK299" s="88">
        <f>((R299/(AA299*AB299))/S299)</f>
        <v/>
      </c>
      <c r="AL299" s="88">
        <f>((R299/(AA299*AB299))/X299)</f>
        <v/>
      </c>
      <c r="AM299" s="94" t="inlineStr">
        <is>
          <t>VOC de tabla 8, análisis individual no compatible con otros VOC´s. OSHA PV2006 establece un caudal fijo de 1L/min y 60L. A ese caudal de 1L/min sería necesario superar 25min para alcanzar &lt;10%VLA-ED. Nota: muestreo con impinger.</t>
        </is>
      </c>
      <c r="AN299" s="31" t="n">
        <v>15</v>
      </c>
      <c r="AO299" s="88">
        <f>((R299/(AA299*AN299))/U299)</f>
        <v/>
      </c>
      <c r="AP299" s="88">
        <f>((R299/(AA299*AN299))/Y299)</f>
        <v/>
      </c>
      <c r="AQ299" s="94" t="inlineStr">
        <is>
          <t>Condiciones de muestreo generales planteadas por defecto, pueden considerarse adecudadas para comparativa con valor límite de corta duración.</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94" t="n"/>
      <c r="J300" s="152" t="n"/>
      <c r="K300" s="164" t="n"/>
      <c r="L300" s="94" t="n"/>
      <c r="M300" s="25" t="inlineStr">
        <is>
          <t>1,0-2,0</t>
        </is>
      </c>
      <c r="N300" s="27" t="inlineStr">
        <is>
          <t>2 (MT057 y posterior desorción con MT083)</t>
        </is>
      </c>
      <c r="O300" s="27" t="inlineStr">
        <is>
          <t>NIOSH 5029</t>
        </is>
      </c>
      <c r="P300" s="31" t="n">
        <v>2</v>
      </c>
      <c r="R300" s="75" t="n">
        <v>5</v>
      </c>
      <c r="S300" t="n">
        <v>0.08</v>
      </c>
      <c r="U300" t="inlineStr">
        <is>
          <t>r, C1B, SEN, vía dérmica, v</t>
        </is>
      </c>
      <c r="V300" t="inlineStr">
        <is>
          <t>350-341-370-373-317-411</t>
        </is>
      </c>
      <c r="W300" t="inlineStr">
        <is>
          <t>Sí.</t>
        </is>
      </c>
      <c r="X300" s="18" t="n">
        <v>0.08</v>
      </c>
      <c r="Y300" s="18" t="n">
        <v>0.32</v>
      </c>
      <c r="Z300" t="inlineStr">
        <is>
          <t>Austria</t>
        </is>
      </c>
      <c r="AA300" s="31" t="n">
        <v>2</v>
      </c>
      <c r="AB300" s="31" t="n">
        <v>120</v>
      </c>
      <c r="AC300" s="72">
        <f>R300/((0.1*S300)*AA300)</f>
        <v/>
      </c>
      <c r="AD300" s="71">
        <f>R300/(0.1*X300*AA300)</f>
        <v/>
      </c>
      <c r="AE300" s="88" t="inlineStr">
        <is>
          <t>10-1000 L
(100 L)</t>
        </is>
      </c>
      <c r="AF300" s="88">
        <f>R300/(0.1*X300)</f>
        <v/>
      </c>
      <c r="AG300" s="90">
        <f>R300/AH300</f>
        <v/>
      </c>
      <c r="AH300" s="31">
        <f>AA300*480</f>
        <v/>
      </c>
      <c r="AI300" s="88">
        <f>AG300/S300</f>
        <v/>
      </c>
      <c r="AJ300" s="88">
        <f>AG300/X300</f>
        <v/>
      </c>
      <c r="AK300" s="102">
        <f>((R300/(AA300*AB300))/S300)</f>
        <v/>
      </c>
      <c r="AL300" s="88">
        <f>((R300/(AA300*AB300))/X300)</f>
        <v/>
      </c>
      <c r="AM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N300" s="31" t="n">
        <v>15</v>
      </c>
      <c r="AO300" s="88">
        <f>((R300/(AA300*AN300))/U300)</f>
        <v/>
      </c>
      <c r="AP300" s="88">
        <f>((R300/(AA300*AN300))/Y300)</f>
        <v/>
      </c>
      <c r="AQ300" s="94" t="inlineStr">
        <is>
          <t>Las condiciones de muestreo máximas consideradas por el método no son suficientes para alcanzar concentraciones límite &lt;50%VLA-EC. En cualquier caso, sí permiten realizar la comparativa respecto a VLA-EC.</t>
        </is>
      </c>
      <c r="AR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94" t="n"/>
      <c r="J301" s="152" t="n"/>
      <c r="K301" s="164" t="n"/>
      <c r="L301" s="94" t="n"/>
      <c r="M301" s="25" t="inlineStr">
        <is>
          <t>1,0-2,0</t>
        </is>
      </c>
      <c r="N301" s="27" t="inlineStr">
        <is>
          <t>2 (MT057 y posterior desorción con MT083)</t>
        </is>
      </c>
      <c r="O301" s="27" t="inlineStr">
        <is>
          <t>NIOSH 5029</t>
        </is>
      </c>
      <c r="P301" s="31" t="n">
        <v>2</v>
      </c>
      <c r="R301" s="75" t="n">
        <v>5</v>
      </c>
      <c r="S301" t="n">
        <v>0.08</v>
      </c>
      <c r="U301" t="inlineStr">
        <is>
          <t>r, C1B, SEN, vía dérmica, v</t>
        </is>
      </c>
      <c r="V301" t="inlineStr">
        <is>
          <t>350-341-370-373-317-411</t>
        </is>
      </c>
      <c r="W301" t="inlineStr">
        <is>
          <t>Sí.</t>
        </is>
      </c>
      <c r="X301" s="18" t="n">
        <v>0.08</v>
      </c>
      <c r="Y301" s="18" t="n">
        <v>0.32</v>
      </c>
      <c r="Z301" t="inlineStr">
        <is>
          <t>Austria</t>
        </is>
      </c>
      <c r="AA301" s="31" t="n">
        <v>2</v>
      </c>
      <c r="AB301" s="31" t="n">
        <v>120</v>
      </c>
      <c r="AC301" s="72">
        <f>R301/((0.1*S301)*AA301)</f>
        <v/>
      </c>
      <c r="AD301" s="71">
        <f>R301/(0.1*X301*AA301)</f>
        <v/>
      </c>
      <c r="AE301" s="88" t="inlineStr">
        <is>
          <t>10-1000 L
(100 L)</t>
        </is>
      </c>
      <c r="AF301" s="88">
        <f>R301/(0.1*X301)</f>
        <v/>
      </c>
      <c r="AG301" s="90">
        <f>R301/AH301</f>
        <v/>
      </c>
      <c r="AH301" s="31">
        <f>AA301*480</f>
        <v/>
      </c>
      <c r="AI301" s="88">
        <f>AG301/S301</f>
        <v/>
      </c>
      <c r="AJ301" s="88">
        <f>AG301/X301</f>
        <v/>
      </c>
      <c r="AK301" s="102">
        <f>((R301/(AA301*AB301))/S301)</f>
        <v/>
      </c>
      <c r="AL301" s="88">
        <f>((R301/(AA301*AB301))/X301)</f>
        <v/>
      </c>
      <c r="AM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N301" s="31" t="n">
        <v>15</v>
      </c>
      <c r="AO301" s="88">
        <f>((R301/(AA301*AN301))/U301)</f>
        <v/>
      </c>
      <c r="AP301" s="88">
        <f>((R301/(AA301*AN301))/Y301)</f>
        <v/>
      </c>
      <c r="AQ301" s="94" t="inlineStr">
        <is>
          <t>Las condiciones de muestreo máximas consideradas por el método no son suficientes para alcanzar concentraciones límite &lt;50%VLA-EC. En cualquier caso, sí permiten realizar la comparativa respecto a VLA-EC.</t>
        </is>
      </c>
      <c r="AR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94" t="n"/>
      <c r="J302" s="152" t="n"/>
      <c r="K302" s="164" t="n"/>
      <c r="L302" s="94" t="n"/>
      <c r="M302" s="25" t="inlineStr">
        <is>
          <t>0,01-0,2</t>
        </is>
      </c>
      <c r="N302" s="27" t="inlineStr">
        <is>
          <t>0,01-0,2 (MT073)</t>
        </is>
      </c>
      <c r="O302" s="27" t="inlineStr">
        <is>
          <t>NIOSH 1606</t>
        </is>
      </c>
      <c r="P302" s="31" t="n">
        <v>0.2</v>
      </c>
      <c r="R302" s="75" t="n">
        <v>13</v>
      </c>
      <c r="S302" t="n">
        <v>68</v>
      </c>
      <c r="U302" t="inlineStr">
        <is>
          <t>vía dérmica, VLI</t>
        </is>
      </c>
      <c r="V302" t="inlineStr">
        <is>
          <t>225-332-312-302-319</t>
        </is>
      </c>
      <c r="X302" s="18" t="n">
        <v>68</v>
      </c>
      <c r="Y302" s="18" t="n">
        <v>102</v>
      </c>
      <c r="Z302" t="inlineStr">
        <is>
          <t>UK</t>
        </is>
      </c>
      <c r="AA302" s="31" t="n">
        <v>0.2</v>
      </c>
      <c r="AB302" s="31" t="n">
        <v>120</v>
      </c>
      <c r="AC302" s="71">
        <f>R302/((0.1*S302)*AA302)</f>
        <v/>
      </c>
      <c r="AD302" s="71">
        <f>R302/(0.1*X302*AA302)</f>
        <v/>
      </c>
      <c r="AE302" s="88" t="inlineStr">
        <is>
          <t>4 L</t>
        </is>
      </c>
      <c r="AF302" s="88">
        <f>R302/(0.1*X302)</f>
        <v/>
      </c>
      <c r="AG302" s="90">
        <f>R302/AH302</f>
        <v/>
      </c>
      <c r="AH302" s="31">
        <f>AA302*480</f>
        <v/>
      </c>
      <c r="AI302" s="88">
        <f>AG302/S302</f>
        <v/>
      </c>
      <c r="AJ302" s="88">
        <f>AG302/X302</f>
        <v/>
      </c>
      <c r="AK302" s="88">
        <f>((R302/(AA302*AB302))/S302)</f>
        <v/>
      </c>
      <c r="AL302" s="88">
        <f>((R302/(AA302*AB302))/X302)</f>
        <v/>
      </c>
      <c r="AM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N302" s="31" t="n">
        <v>15</v>
      </c>
      <c r="AO302" s="88">
        <f>((R302/(AA302*AN302))/U302)</f>
        <v/>
      </c>
      <c r="AP302" s="88">
        <f>((R302/(AA302*AN302))/Y302)</f>
        <v/>
      </c>
      <c r="AQ302" s="94" t="inlineStr">
        <is>
          <t>Condiciones de muestreo generales planteadas por defecto, pueden considerarse adecudadas para comparativa con valor límite de corta duración.</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94" t="n"/>
      <c r="J303" s="152" t="n"/>
      <c r="K303" s="164" t="n"/>
      <c r="L303" s="94" t="n"/>
      <c r="M303" s="26" t="inlineStr">
        <is>
          <t>0,01-0,2</t>
        </is>
      </c>
      <c r="N303" s="27" t="inlineStr">
        <is>
          <t>0,01-0,2 (MT073)</t>
        </is>
      </c>
      <c r="O303" s="27" t="inlineStr">
        <is>
          <t>NIOSH 1606</t>
        </is>
      </c>
      <c r="P303" s="31" t="n">
        <v>0.2</v>
      </c>
      <c r="R303" s="75" t="n">
        <v>13</v>
      </c>
      <c r="S303" t="n">
        <v>68</v>
      </c>
      <c r="U303" t="inlineStr">
        <is>
          <t>vía dérmica, VLI</t>
        </is>
      </c>
      <c r="V303" t="inlineStr">
        <is>
          <t>225-332-312-302-319</t>
        </is>
      </c>
      <c r="X303" s="18" t="n">
        <v>68</v>
      </c>
      <c r="Y303" s="18" t="n">
        <v>102</v>
      </c>
      <c r="Z303" t="inlineStr">
        <is>
          <t>UK</t>
        </is>
      </c>
      <c r="AA303" s="31" t="n">
        <v>0.2</v>
      </c>
      <c r="AB303" s="31" t="n">
        <v>120</v>
      </c>
      <c r="AC303" s="71">
        <f>R303/((0.1*S303)*AA303)</f>
        <v/>
      </c>
      <c r="AD303" s="71">
        <f>R303/(0.1*X303*AA303)</f>
        <v/>
      </c>
      <c r="AE303" s="88" t="inlineStr">
        <is>
          <t>4 L</t>
        </is>
      </c>
      <c r="AF303" s="88">
        <f>R303/(0.1*X303)</f>
        <v/>
      </c>
      <c r="AG303" s="90">
        <f>R303/AH303</f>
        <v/>
      </c>
      <c r="AH303" s="31">
        <f>AA303*480</f>
        <v/>
      </c>
      <c r="AI303" s="88">
        <f>AG303/S303</f>
        <v/>
      </c>
      <c r="AJ303" s="88">
        <f>AG303/X303</f>
        <v/>
      </c>
      <c r="AK303" s="88">
        <f>((R303/(AA303*AB303))/S303)</f>
        <v/>
      </c>
      <c r="AL303" s="88">
        <f>((R303/(AA303*AB303))/X303)</f>
        <v/>
      </c>
      <c r="AM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N303" s="31" t="n">
        <v>15</v>
      </c>
      <c r="AO303" s="88">
        <f>((R303/(AA303*AN303))/U303)</f>
        <v/>
      </c>
      <c r="AP303" s="88">
        <f>((R303/(AA303*AN303))/Y303)</f>
        <v/>
      </c>
      <c r="AQ303" s="94" t="inlineStr">
        <is>
          <t>Condiciones de muestreo generales planteadas por defecto, pueden considerarse adecudadas para comparativa con valor límite de corta duración.</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94" t="n"/>
      <c r="J304" s="152" t="n"/>
      <c r="K304" s="164" t="n"/>
      <c r="L304" s="94" t="n"/>
      <c r="M304" s="26" t="inlineStr">
        <is>
          <t>0,01-1</t>
        </is>
      </c>
      <c r="N304" s="27" t="inlineStr">
        <is>
          <t>0,01-1 (MT044)</t>
        </is>
      </c>
      <c r="O304" s="27" t="inlineStr">
        <is>
          <t>NIOSH 1603</t>
        </is>
      </c>
      <c r="P304" s="31" t="n">
        <v>0.2</v>
      </c>
      <c r="R304" s="75" t="n">
        <v>25</v>
      </c>
      <c r="S304" t="n">
        <v>25</v>
      </c>
      <c r="T304" t="n">
        <v>50</v>
      </c>
      <c r="U304" t="inlineStr">
        <is>
          <t>VLI</t>
        </is>
      </c>
      <c r="V304" t="inlineStr">
        <is>
          <t>226-314</t>
        </is>
      </c>
      <c r="AA304" s="31" t="n">
        <v>0.2</v>
      </c>
      <c r="AB304" s="31" t="n">
        <v>120</v>
      </c>
      <c r="AC304" s="71">
        <f>R304/((0.1*S304)*AA304)</f>
        <v/>
      </c>
      <c r="AD304" s="71">
        <f>R304/(0.1*X304*AA304)</f>
        <v/>
      </c>
      <c r="AE304" s="88" t="inlineStr">
        <is>
          <t>20-300 L
(60 L)</t>
        </is>
      </c>
      <c r="AF304" s="88">
        <f>R304/(0.1*X304)</f>
        <v/>
      </c>
      <c r="AG304" s="90">
        <f>R304/AH304</f>
        <v/>
      </c>
      <c r="AH304" s="31">
        <f>AA304*480</f>
        <v/>
      </c>
      <c r="AI304" s="88">
        <f>AG304/S304</f>
        <v/>
      </c>
      <c r="AJ304" s="88">
        <f>AG304/X304</f>
        <v/>
      </c>
      <c r="AK304" s="88">
        <f>((R304/(AA304*AB304))/S304)</f>
        <v/>
      </c>
      <c r="AL304" s="88">
        <f>((R304/(AA304*AB304))/X304)</f>
        <v/>
      </c>
      <c r="AM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N304" s="31" t="n">
        <v>15</v>
      </c>
      <c r="AO304" s="88">
        <f>((R304/(AA304*AN304))/U304)</f>
        <v/>
      </c>
      <c r="AP304" s="88">
        <f>((R304/(AA304*AN304))/Y304)</f>
        <v/>
      </c>
      <c r="AQ304" s="94" t="inlineStr">
        <is>
          <t>Condiciones de muestreo generales planteadas por defecto, pueden considerarse adecudadas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94" t="n"/>
      <c r="J305" s="152" t="n"/>
      <c r="K305" s="164" t="n"/>
      <c r="L305" s="94" t="n"/>
      <c r="M305" s="26" t="inlineStr">
        <is>
          <t>0,01-1</t>
        </is>
      </c>
      <c r="N305" s="27" t="inlineStr">
        <is>
          <t>0,01-1 (MT044)</t>
        </is>
      </c>
      <c r="O305" s="27" t="inlineStr">
        <is>
          <t>NIOSH 1603</t>
        </is>
      </c>
      <c r="P305" s="31" t="n">
        <v>0.2</v>
      </c>
      <c r="R305" s="75" t="n">
        <v>25</v>
      </c>
      <c r="S305" t="n">
        <v>25</v>
      </c>
      <c r="T305" t="n">
        <v>50</v>
      </c>
      <c r="U305" t="inlineStr">
        <is>
          <t>VLI</t>
        </is>
      </c>
      <c r="V305" t="inlineStr">
        <is>
          <t>226-314</t>
        </is>
      </c>
      <c r="AA305" s="31" t="n">
        <v>0.2</v>
      </c>
      <c r="AB305" s="31" t="n">
        <v>120</v>
      </c>
      <c r="AC305" s="71">
        <f>R305/((0.1*S305)*AA305)</f>
        <v/>
      </c>
      <c r="AD305" s="71">
        <f>R305/(0.1*X305*AA305)</f>
        <v/>
      </c>
      <c r="AE305" s="88" t="inlineStr">
        <is>
          <t>20-300 L
(60 L)</t>
        </is>
      </c>
      <c r="AF305" s="88">
        <f>R305/(0.1*X305)</f>
        <v/>
      </c>
      <c r="AG305" s="90">
        <f>R305/AH305</f>
        <v/>
      </c>
      <c r="AH305" s="31">
        <f>AA305*480</f>
        <v/>
      </c>
      <c r="AI305" s="88">
        <f>AG305/S305</f>
        <v/>
      </c>
      <c r="AJ305" s="88">
        <f>AG305/X305</f>
        <v/>
      </c>
      <c r="AK305" s="88">
        <f>((R305/(AA305*AB305))/S305)</f>
        <v/>
      </c>
      <c r="AL305" s="88">
        <f>((R305/(AA305*AB305))/X305)</f>
        <v/>
      </c>
      <c r="AM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N305" s="31" t="n">
        <v>15</v>
      </c>
      <c r="AO305" s="88">
        <f>((R305/(AA305*AN305))/U305)</f>
        <v/>
      </c>
      <c r="AP305" s="88">
        <f>((R305/(AA305*AN305))/Y305)</f>
        <v/>
      </c>
      <c r="AQ305" s="94" t="inlineStr">
        <is>
          <t>Condiciones de muestreo generales planteadas por defecto, pueden considerarse adecudadas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s="94" t="n"/>
      <c r="J306" s="152" t="n"/>
      <c r="K306" s="164" t="n"/>
      <c r="L306" s="94" t="n"/>
      <c r="M306" t="n">
        <v>0.2</v>
      </c>
      <c r="N306" s="27" t="inlineStr">
        <is>
          <t>0,2 (MT058)</t>
        </is>
      </c>
      <c r="O306" s="27" t="inlineStr">
        <is>
          <t>NIOSH 5509</t>
        </is>
      </c>
      <c r="P306" s="31" t="n">
        <v>0.2</v>
      </c>
      <c r="R306" s="75" t="n">
        <v>0.5</v>
      </c>
      <c r="X306" t="n">
        <v>0.03</v>
      </c>
      <c r="Y306" t="n">
        <v>0.012</v>
      </c>
      <c r="Z306" t="inlineStr">
        <is>
          <t>Austria</t>
        </is>
      </c>
      <c r="AA306" s="31" t="n">
        <v>1</v>
      </c>
      <c r="AB306" s="219" t="n">
        <v>170</v>
      </c>
      <c r="AC306" s="71">
        <f>R306/((0.1*S306)*AA306)</f>
        <v/>
      </c>
      <c r="AD306" s="71">
        <f>R306/(0.1*X306*AA306)</f>
        <v/>
      </c>
      <c r="AE306" s="88" t="inlineStr">
        <is>
          <t>0,2-100 L</t>
        </is>
      </c>
      <c r="AF306" s="88">
        <f>R306/(0.1*X306)</f>
        <v/>
      </c>
      <c r="AG306" s="90">
        <f>R306/AH306</f>
        <v/>
      </c>
      <c r="AH306" s="31">
        <f>AA306*480</f>
        <v/>
      </c>
      <c r="AI306" s="88">
        <f>AG306/S306</f>
        <v/>
      </c>
      <c r="AJ306" s="88">
        <f>AG306/X306</f>
        <v/>
      </c>
      <c r="AK306" s="88">
        <f>((R306/(AA306*AB306))/S306)</f>
        <v/>
      </c>
      <c r="AL306" s="88">
        <f>((R306/(AA306*AB306))/X306)</f>
        <v/>
      </c>
      <c r="AM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N306" s="31" t="n">
        <v>15</v>
      </c>
      <c r="AO306" s="88">
        <f>((R306/(AA306*AN306))/U306)</f>
        <v/>
      </c>
      <c r="AP306" s="88">
        <f>((R306/(AA306*AN306))/Y306)</f>
        <v/>
      </c>
      <c r="AQ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s="94" t="n"/>
      <c r="J307" s="152" t="n"/>
      <c r="K307" s="164" t="n"/>
      <c r="L307" s="94" t="n"/>
      <c r="M307" t="n">
        <v>0.2</v>
      </c>
      <c r="N307" s="27" t="inlineStr">
        <is>
          <t>0,2 (MT058)</t>
        </is>
      </c>
      <c r="O307" s="27" t="inlineStr">
        <is>
          <t>NIOSH 5509</t>
        </is>
      </c>
      <c r="P307" s="31" t="n">
        <v>0.2</v>
      </c>
      <c r="R307" s="75" t="n">
        <v>0.5</v>
      </c>
      <c r="X307" t="n">
        <v>0.03</v>
      </c>
      <c r="Y307" t="n">
        <v>0.012</v>
      </c>
      <c r="Z307" t="inlineStr">
        <is>
          <t>Austria</t>
        </is>
      </c>
      <c r="AA307" s="31" t="n">
        <v>1</v>
      </c>
      <c r="AB307" s="219" t="n">
        <v>170</v>
      </c>
      <c r="AC307" s="71">
        <f>R307/((0.1*S307)*AA307)</f>
        <v/>
      </c>
      <c r="AD307" s="71">
        <f>R307/(0.1*X307*AA307)</f>
        <v/>
      </c>
      <c r="AE307" s="88" t="inlineStr">
        <is>
          <t>0,2-100 L</t>
        </is>
      </c>
      <c r="AF307" s="88">
        <f>R307/(0.1*X307)</f>
        <v/>
      </c>
      <c r="AG307" s="90">
        <f>R307/AH307</f>
        <v/>
      </c>
      <c r="AH307" s="31">
        <f>AA307*480</f>
        <v/>
      </c>
      <c r="AI307" s="88">
        <f>AG307/S307</f>
        <v/>
      </c>
      <c r="AJ307" s="88">
        <f>AG307/X307</f>
        <v/>
      </c>
      <c r="AK307" s="88">
        <f>((R307/(AA307*AB307))/S307)</f>
        <v/>
      </c>
      <c r="AL307" s="88">
        <f>((R307/(AA307*AB307))/X307)</f>
        <v/>
      </c>
      <c r="AM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N307" s="31" t="n">
        <v>15</v>
      </c>
      <c r="AO307" s="88">
        <f>((R307/(AA307*AN307))/U307)</f>
        <v/>
      </c>
      <c r="AP307" s="88">
        <f>((R307/(AA307*AN307))/Y307)</f>
        <v/>
      </c>
      <c r="AQ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s="94" t="n"/>
      <c r="J308" s="152" t="n"/>
      <c r="K308" s="164" t="n"/>
      <c r="L308" s="94" t="n"/>
      <c r="M308" t="n">
        <v>0.1</v>
      </c>
      <c r="N308" s="45" t="inlineStr">
        <is>
          <t>0,1 (2*MT076)</t>
        </is>
      </c>
      <c r="O308" s="45" t="inlineStr">
        <is>
          <t>OSHA PV 2005</t>
        </is>
      </c>
      <c r="P308" s="31" t="n">
        <v>0.1</v>
      </c>
      <c r="R308" s="79" t="n">
        <v>5</v>
      </c>
      <c r="S308" t="n">
        <v>29</v>
      </c>
      <c r="T308" t="n">
        <v>59</v>
      </c>
      <c r="U308" t="inlineStr">
        <is>
          <t>vía dérmica, VLI</t>
        </is>
      </c>
      <c r="V308" t="inlineStr">
        <is>
          <t>226-332-312-302-314-400</t>
        </is>
      </c>
      <c r="AA308" s="31" t="n">
        <v>0.1</v>
      </c>
      <c r="AB308" s="31" t="n">
        <v>120</v>
      </c>
      <c r="AC308" s="71">
        <f>R308/((0.1*S308)*AA308)</f>
        <v/>
      </c>
      <c r="AD308" s="71">
        <f>R308/(0.1*X308*AA308)</f>
        <v/>
      </c>
      <c r="AE308" s="88" t="inlineStr">
        <is>
          <t>24 L
(12 L)</t>
        </is>
      </c>
      <c r="AF308" s="88">
        <f>R308/(0.1*X308)</f>
        <v/>
      </c>
      <c r="AG308" s="90">
        <f>R308/AH308</f>
        <v/>
      </c>
      <c r="AH308" s="31">
        <f>AA308*480</f>
        <v/>
      </c>
      <c r="AI308" s="88">
        <f>AG308/S308</f>
        <v/>
      </c>
      <c r="AJ308" s="88">
        <f>AG308/X308</f>
        <v/>
      </c>
      <c r="AK308" s="88">
        <f>((R308/(AA308*AB308))/S308)</f>
        <v/>
      </c>
      <c r="AL308" s="88">
        <f>((R308/(AA308*AB308))/X308)</f>
        <v/>
      </c>
      <c r="AM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08" s="31" t="n">
        <v>15</v>
      </c>
      <c r="AO308" s="88">
        <f>((R308/(AA308*AN308))/U308)</f>
        <v/>
      </c>
      <c r="AP308" s="88">
        <f>((R308/(AA308*AN308))/Y308)</f>
        <v/>
      </c>
      <c r="AQ308" s="94" t="inlineStr">
        <is>
          <t>Condiciones de muestreo generales planteadas por defecto, pueden considerarse adecudadas para comparativa con valor límite de corta duración.</t>
        </is>
      </c>
      <c r="AR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s="94" t="n"/>
      <c r="J309" s="152" t="n"/>
      <c r="K309" s="164" t="n"/>
      <c r="L309" s="94" t="n"/>
      <c r="M309" t="n">
        <v>0.1</v>
      </c>
      <c r="N309" s="45" t="inlineStr">
        <is>
          <t>0,1 (2*MT076)</t>
        </is>
      </c>
      <c r="O309" s="45" t="inlineStr">
        <is>
          <t>OSHA PV 2005</t>
        </is>
      </c>
      <c r="P309" s="31" t="n">
        <v>0.1</v>
      </c>
      <c r="R309" s="79" t="n">
        <v>5</v>
      </c>
      <c r="S309" t="n">
        <v>29</v>
      </c>
      <c r="T309" t="n">
        <v>59</v>
      </c>
      <c r="U309" t="inlineStr">
        <is>
          <t>vía dérmica, VLI</t>
        </is>
      </c>
      <c r="V309" t="inlineStr">
        <is>
          <t>226-332-312-302-314-400</t>
        </is>
      </c>
      <c r="AA309" s="31" t="n">
        <v>0.1</v>
      </c>
      <c r="AB309" s="31" t="n">
        <v>120</v>
      </c>
      <c r="AC309" s="71">
        <f>R309/((0.1*S309)*AA309)</f>
        <v/>
      </c>
      <c r="AD309" s="71">
        <f>R309/(0.1*X309*AA309)</f>
        <v/>
      </c>
      <c r="AE309" s="88" t="inlineStr">
        <is>
          <t>24 L
(12 L)</t>
        </is>
      </c>
      <c r="AF309" s="88">
        <f>R309/(0.1*X309)</f>
        <v/>
      </c>
      <c r="AG309" s="90">
        <f>R309/AH309</f>
        <v/>
      </c>
      <c r="AH309" s="31">
        <f>AA309*480</f>
        <v/>
      </c>
      <c r="AI309" s="88">
        <f>AG309/S309</f>
        <v/>
      </c>
      <c r="AJ309" s="88">
        <f>AG309/X309</f>
        <v/>
      </c>
      <c r="AK309" s="88">
        <f>((R309/(AA309*AB309))/S309)</f>
        <v/>
      </c>
      <c r="AL309" s="88">
        <f>((R309/(AA309*AB309))/X309)</f>
        <v/>
      </c>
      <c r="AM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09" s="31" t="n">
        <v>15</v>
      </c>
      <c r="AO309" s="88">
        <f>((R309/(AA309*AN309))/U309)</f>
        <v/>
      </c>
      <c r="AP309" s="88">
        <f>((R309/(AA309*AN309))/Y309)</f>
        <v/>
      </c>
      <c r="AQ309" s="94" t="inlineStr">
        <is>
          <t>Condiciones de muestreo generales planteadas por defecto, pueden considerarse adecudadas para comparativa con valor límite de corta duración.</t>
        </is>
      </c>
      <c r="AR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s="94" t="n"/>
      <c r="J310" s="152" t="n"/>
      <c r="K310" s="164" t="n"/>
      <c r="L310" s="94" t="n"/>
      <c r="M310" t="n">
        <v>0.1</v>
      </c>
      <c r="N310" s="45" t="inlineStr">
        <is>
          <t>0,1 (2*MT076)</t>
        </is>
      </c>
      <c r="O310" s="45" t="inlineStr">
        <is>
          <t>OSHA PV 2005</t>
        </is>
      </c>
      <c r="P310" s="31" t="n">
        <v>0.1</v>
      </c>
      <c r="R310" s="79" t="n">
        <v>10</v>
      </c>
      <c r="S310" t="n">
        <v>72</v>
      </c>
      <c r="V310" t="inlineStr">
        <is>
          <t>312-302-314</t>
        </is>
      </c>
      <c r="X310" s="18" t="n">
        <v>70</v>
      </c>
      <c r="Y310" s="18" t="n">
        <v>100</v>
      </c>
      <c r="Z310" t="inlineStr">
        <is>
          <t>Suecia</t>
        </is>
      </c>
      <c r="AA310" s="31" t="n">
        <v>0.1</v>
      </c>
      <c r="AB310" s="31" t="n">
        <v>120</v>
      </c>
      <c r="AC310" s="71">
        <f>R310/((0.1*S310)*AA310)</f>
        <v/>
      </c>
      <c r="AD310" s="71">
        <f>R310/(0.1*X310*AA310)</f>
        <v/>
      </c>
      <c r="AE310" s="88" t="inlineStr">
        <is>
          <t>(Rec 24 L)</t>
        </is>
      </c>
      <c r="AF310" s="88">
        <f>R310/(0.1*X310)</f>
        <v/>
      </c>
      <c r="AG310" s="90">
        <f>R310/AH310</f>
        <v/>
      </c>
      <c r="AH310" s="31">
        <f>AA310*480</f>
        <v/>
      </c>
      <c r="AI310" s="88">
        <f>AG310/S310</f>
        <v/>
      </c>
      <c r="AJ310" s="88">
        <f>AG310/X310</f>
        <v/>
      </c>
      <c r="AK310" s="88">
        <f>((R310/(AA310*AB310))/S310)</f>
        <v/>
      </c>
      <c r="AL310" s="88">
        <f>((R310/(AA310*AB310))/X310)</f>
        <v/>
      </c>
      <c r="AM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10" s="31" t="n">
        <v>15</v>
      </c>
      <c r="AO310" s="88">
        <f>((R310/(AA310*AN310))/U310)</f>
        <v/>
      </c>
      <c r="AP310" s="88">
        <f>((R310/(AA310*AN310))/Y310)</f>
        <v/>
      </c>
      <c r="AQ310" s="94" t="inlineStr">
        <is>
          <t>Condiciones de muestreo generales planteadas por defecto, pueden considerarse adecudadas para comparativa con valor límite de corta duración.</t>
        </is>
      </c>
      <c r="AR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s="94" t="n"/>
      <c r="J311" s="152" t="n"/>
      <c r="K311" s="164" t="n"/>
      <c r="L311" s="94" t="n"/>
      <c r="M311" t="n">
        <v>0.1</v>
      </c>
      <c r="N311" s="45" t="inlineStr">
        <is>
          <t>0,1 (2*MT076)</t>
        </is>
      </c>
      <c r="O311" s="45" t="inlineStr">
        <is>
          <t>OSHA PV 2005</t>
        </is>
      </c>
      <c r="P311" s="31" t="n">
        <v>0.1</v>
      </c>
      <c r="R311" s="79" t="n">
        <v>10</v>
      </c>
      <c r="S311" t="n">
        <v>72</v>
      </c>
      <c r="V311" t="inlineStr">
        <is>
          <t>312-302-314</t>
        </is>
      </c>
      <c r="X311" s="18" t="n">
        <v>70</v>
      </c>
      <c r="Y311" s="18" t="n">
        <v>100</v>
      </c>
      <c r="Z311" s="18" t="inlineStr">
        <is>
          <t>Suecia</t>
        </is>
      </c>
      <c r="AA311" s="31" t="n">
        <v>0.1</v>
      </c>
      <c r="AB311" s="31" t="n">
        <v>120</v>
      </c>
      <c r="AC311" s="71">
        <f>R311/((0.1*S311)*AA311)</f>
        <v/>
      </c>
      <c r="AD311" s="71">
        <f>R311/(0.1*X311*AA311)</f>
        <v/>
      </c>
      <c r="AE311" s="88" t="inlineStr">
        <is>
          <t>(Rec 24 L)</t>
        </is>
      </c>
      <c r="AF311" s="88">
        <f>R311/(0.1*X311)</f>
        <v/>
      </c>
      <c r="AG311" s="90">
        <f>R311/AH311</f>
        <v/>
      </c>
      <c r="AH311" s="31">
        <f>AA311*480</f>
        <v/>
      </c>
      <c r="AI311" s="88">
        <f>AG311/S311</f>
        <v/>
      </c>
      <c r="AJ311" s="88">
        <f>AG311/X311</f>
        <v/>
      </c>
      <c r="AK311" s="88">
        <f>((R311/(AA311*AB311))/S311)</f>
        <v/>
      </c>
      <c r="AL311" s="88">
        <f>((R311/(AA311*AB311))/X311)</f>
        <v/>
      </c>
      <c r="AM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11" s="31" t="n">
        <v>15</v>
      </c>
      <c r="AO311" s="88">
        <f>((R311/(AA311*AN311))/U311)</f>
        <v/>
      </c>
      <c r="AP311" s="88">
        <f>((R311/(AA311*AN311))/Y311)</f>
        <v/>
      </c>
      <c r="AQ311" s="94" t="inlineStr">
        <is>
          <t>Condiciones de muestreo generales planteadas por defecto, pueden considerarse adecudadas para comparativa con valor límite de corta duración.</t>
        </is>
      </c>
      <c r="AR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94" t="n"/>
      <c r="J312" s="152" t="n"/>
      <c r="K312" s="164" t="n"/>
      <c r="L312" s="94" t="n"/>
      <c r="M312" s="46" t="inlineStr">
        <is>
          <t>0,05-0,2</t>
        </is>
      </c>
      <c r="N312" s="45" t="inlineStr">
        <is>
          <t>0,05-0,2 (MT066+MT040)</t>
        </is>
      </c>
      <c r="O312" s="45" t="inlineStr">
        <is>
          <t>NIOSH 2011</t>
        </is>
      </c>
      <c r="P312" s="31" t="n">
        <v>0.2</v>
      </c>
      <c r="R312" s="75" t="n">
        <v>15</v>
      </c>
      <c r="S312" t="n">
        <v>5</v>
      </c>
      <c r="T312" t="n">
        <v>9</v>
      </c>
      <c r="U312" t="inlineStr">
        <is>
          <t>s, VLI</t>
        </is>
      </c>
      <c r="V312" t="n">
        <v>314</v>
      </c>
      <c r="AA312" s="31" t="n">
        <v>0.2</v>
      </c>
      <c r="AB312" s="31" t="n">
        <v>90</v>
      </c>
      <c r="AC312" s="71">
        <f>R312/((0.1*S312)*AA312)</f>
        <v/>
      </c>
      <c r="AD312" s="71">
        <f>R312/(0.1*X312*AA312)</f>
        <v/>
      </c>
      <c r="AE312" s="88" t="inlineStr">
        <is>
          <t>1-24 L
(24 L)</t>
        </is>
      </c>
      <c r="AF312" s="88">
        <f>R312/(0.1*X312)</f>
        <v/>
      </c>
      <c r="AG312" s="90">
        <f>R312/AH312</f>
        <v/>
      </c>
      <c r="AH312" s="31">
        <f>AA312*480</f>
        <v/>
      </c>
      <c r="AI312" s="88">
        <f>AG312/S312</f>
        <v/>
      </c>
      <c r="AJ312" s="88">
        <f>AG312/X312</f>
        <v/>
      </c>
      <c r="AK312" s="102">
        <f>((R312/(AA312*AB312))/S312)</f>
        <v/>
      </c>
      <c r="AL312" s="88">
        <f>((R312/(AA312*AB312))/X312)</f>
        <v/>
      </c>
      <c r="AM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N312" s="31" t="n">
        <v>15</v>
      </c>
      <c r="AO312" s="88">
        <f>((R312/(AA312*AN312))/U312)</f>
        <v/>
      </c>
      <c r="AP312" s="88">
        <f>((R312/(AA312*AN312))/Y312)</f>
        <v/>
      </c>
      <c r="AQ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94" t="n"/>
      <c r="J313" s="152" t="n"/>
      <c r="K313" s="164" t="n"/>
      <c r="L313" s="94" t="n"/>
      <c r="M313" s="46" t="inlineStr">
        <is>
          <t>0,05-0,2</t>
        </is>
      </c>
      <c r="N313" s="45" t="inlineStr">
        <is>
          <t>0,05-0,2 (MT066+MT040)</t>
        </is>
      </c>
      <c r="O313" s="45" t="inlineStr">
        <is>
          <t>NIOSH 2011</t>
        </is>
      </c>
      <c r="P313" s="31" t="n">
        <v>0.2</v>
      </c>
      <c r="R313" s="75" t="n">
        <v>15</v>
      </c>
      <c r="S313" t="n">
        <v>5</v>
      </c>
      <c r="T313" t="n">
        <v>9</v>
      </c>
      <c r="U313" t="inlineStr">
        <is>
          <t>s, VLI</t>
        </is>
      </c>
      <c r="V313" t="n">
        <v>314</v>
      </c>
      <c r="AA313" s="31" t="n">
        <v>0.2</v>
      </c>
      <c r="AB313" s="31" t="n">
        <v>120</v>
      </c>
      <c r="AC313" s="71">
        <f>R313/((0.1*S313)*AA313)</f>
        <v/>
      </c>
      <c r="AD313" s="71">
        <f>R313/(0.1*X313*AA313)</f>
        <v/>
      </c>
      <c r="AE313" s="88" t="inlineStr">
        <is>
          <t>1-24 L
(24 L)</t>
        </is>
      </c>
      <c r="AF313" s="88">
        <f>R313/(0.1*X313)</f>
        <v/>
      </c>
      <c r="AG313" s="90">
        <f>R313/AH313</f>
        <v/>
      </c>
      <c r="AH313" s="31">
        <f>AA313*480</f>
        <v/>
      </c>
      <c r="AI313" s="88">
        <f>AG313/S313</f>
        <v/>
      </c>
      <c r="AJ313" s="88">
        <f>AG313/X313</f>
        <v/>
      </c>
      <c r="AK313" s="102">
        <f>((R313/(AA313*AB313))/S313)</f>
        <v/>
      </c>
      <c r="AL313" s="88">
        <f>((R313/(AA313*AB313))/X313)</f>
        <v/>
      </c>
      <c r="AM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N313" s="31" t="n">
        <v>15</v>
      </c>
      <c r="AO313" s="88">
        <f>((R313/(AA313*AN313))/U313)</f>
        <v/>
      </c>
      <c r="AP313" s="88">
        <f>((R313/(AA313*AN313))/Y313)</f>
        <v/>
      </c>
      <c r="AQ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s="94" t="n"/>
      <c r="J314" s="152" t="n"/>
      <c r="K314" s="164" t="n"/>
      <c r="L314" s="94" t="n"/>
      <c r="M314" t="n">
        <v>1</v>
      </c>
      <c r="N314" s="45" t="inlineStr">
        <is>
          <t>1 (MT058)</t>
        </is>
      </c>
      <c r="O314" s="45" t="inlineStr">
        <is>
          <t>OSHA PV 2115</t>
        </is>
      </c>
      <c r="P314" s="31" t="n">
        <v>1</v>
      </c>
      <c r="R314" s="75" t="n">
        <v>1</v>
      </c>
      <c r="S314" t="n">
        <v>1</v>
      </c>
      <c r="U314" t="inlineStr">
        <is>
          <t>VLI</t>
        </is>
      </c>
      <c r="V314" t="inlineStr">
        <is>
          <t>312-302</t>
        </is>
      </c>
      <c r="X314" s="18" t="n">
        <v>1</v>
      </c>
      <c r="Y314" s="18" t="n">
        <v>1</v>
      </c>
      <c r="Z314" t="inlineStr">
        <is>
          <t>Alemania</t>
        </is>
      </c>
      <c r="AA314" s="31" t="n">
        <v>1</v>
      </c>
      <c r="AB314" s="31" t="n">
        <v>120</v>
      </c>
      <c r="AC314" s="71">
        <f>R314/((0.1*S314)*AA314)</f>
        <v/>
      </c>
      <c r="AD314" s="71">
        <f>R314/(0.1*X314*AA314)</f>
        <v/>
      </c>
      <c r="AE314" s="88" t="inlineStr">
        <is>
          <t>100 L
(60 L)</t>
        </is>
      </c>
      <c r="AF314" s="88">
        <f>R314/(0.1*X314)</f>
        <v/>
      </c>
      <c r="AG314" s="90">
        <f>R314/AH314</f>
        <v/>
      </c>
      <c r="AH314" s="31">
        <f>AA314*480</f>
        <v/>
      </c>
      <c r="AI314" s="88">
        <f>AG314/S314</f>
        <v/>
      </c>
      <c r="AJ314" s="88">
        <f>AG314/X314</f>
        <v/>
      </c>
      <c r="AK314" s="88">
        <f>((R314/(AA314*AB314))/S314)</f>
        <v/>
      </c>
      <c r="AL314" s="88">
        <f>((R314/(AA314*AB314))/X314)</f>
        <v/>
      </c>
      <c r="AM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N314" s="31" t="n">
        <v>15</v>
      </c>
      <c r="AO314" s="88">
        <f>((R314/(AA314*AN314))/U314)</f>
        <v/>
      </c>
      <c r="AP314" s="88">
        <f>((R314/(AA314*AN314))/Y314)</f>
        <v/>
      </c>
      <c r="AQ314" s="94" t="inlineStr">
        <is>
          <t>Condiciones de muestreo generales planteadas por defecto, pueden considerarse adecudadas para comparativa con valor límite de corta duración.</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s="94" t="n"/>
      <c r="J315" s="152" t="n"/>
      <c r="K315" s="164" t="n"/>
      <c r="L315" s="94" t="n"/>
      <c r="M315" t="n">
        <v>1</v>
      </c>
      <c r="N315" s="45" t="inlineStr">
        <is>
          <t>1 (MT058)</t>
        </is>
      </c>
      <c r="O315" s="45" t="inlineStr">
        <is>
          <t>OSHA PV 2115</t>
        </is>
      </c>
      <c r="P315" s="31" t="n">
        <v>1</v>
      </c>
      <c r="R315" s="75" t="n">
        <v>1</v>
      </c>
      <c r="S315" t="n">
        <v>1</v>
      </c>
      <c r="U315" t="inlineStr">
        <is>
          <t>VLI</t>
        </is>
      </c>
      <c r="V315" t="inlineStr">
        <is>
          <t>312-302</t>
        </is>
      </c>
      <c r="X315" s="18" t="n">
        <v>1</v>
      </c>
      <c r="Y315" s="18" t="n">
        <v>1</v>
      </c>
      <c r="Z315" t="inlineStr">
        <is>
          <t>Alemania</t>
        </is>
      </c>
      <c r="AA315" s="31" t="n">
        <v>1</v>
      </c>
      <c r="AB315" s="31" t="n">
        <v>120</v>
      </c>
      <c r="AC315" s="71">
        <f>R315/((0.1*S315)*AA315)</f>
        <v/>
      </c>
      <c r="AD315" s="71">
        <f>R315/(0.1*X315*AA315)</f>
        <v/>
      </c>
      <c r="AE315" s="88" t="inlineStr">
        <is>
          <t>100 L
(60 L)</t>
        </is>
      </c>
      <c r="AF315" s="88">
        <f>R315/(0.1*X315)</f>
        <v/>
      </c>
      <c r="AG315" s="90">
        <f>R315/AH315</f>
        <v/>
      </c>
      <c r="AH315" s="31">
        <f>AA315*480</f>
        <v/>
      </c>
      <c r="AI315" s="88">
        <f>AG315/S315</f>
        <v/>
      </c>
      <c r="AJ315" s="88">
        <f>AG315/X315</f>
        <v/>
      </c>
      <c r="AK315" s="88">
        <f>((R315/(AA315*AB315))/S315)</f>
        <v/>
      </c>
      <c r="AL315" s="88">
        <f>((R315/(AA315*AB315))/X315)</f>
        <v/>
      </c>
      <c r="AM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N315" s="31" t="n">
        <v>15</v>
      </c>
      <c r="AO315" s="88">
        <f>((R315/(AA315*AN315))/U315)</f>
        <v/>
      </c>
      <c r="AP315" s="88">
        <f>((R315/(AA315*AN315))/Y315)</f>
        <v/>
      </c>
      <c r="AQ315" s="94" t="inlineStr">
        <is>
          <t>Condiciones de muestreo generales planteadas por defecto, pueden considerarse adecudadas para comparativa con valor límite de corta duración.</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s="94" t="n"/>
      <c r="J316" s="152" t="n"/>
      <c r="K316" s="164" t="n"/>
      <c r="L316" s="94" t="n"/>
      <c r="M316" t="n">
        <v>1</v>
      </c>
      <c r="N316" t="inlineStr">
        <is>
          <t>1 (MT058)</t>
        </is>
      </c>
      <c r="O316" t="inlineStr">
        <is>
          <t>OSHA 1018</t>
        </is>
      </c>
      <c r="P316" s="31" t="n">
        <v>1</v>
      </c>
      <c r="R316" s="79" t="n">
        <v>1</v>
      </c>
      <c r="S316" t="n">
        <v>2</v>
      </c>
      <c r="U316" t="inlineStr">
        <is>
          <t>r, ae, Sen, TR1B, VLI, v</t>
        </is>
      </c>
      <c r="V316" t="inlineStr">
        <is>
          <t>360F-335-318-317-400-410</t>
        </is>
      </c>
      <c r="W316" t="inlineStr">
        <is>
          <t>Sí.</t>
        </is>
      </c>
      <c r="X316" s="18" t="n">
        <v>2</v>
      </c>
      <c r="Y316" s="18" t="n">
        <v>4</v>
      </c>
      <c r="Z316" t="inlineStr">
        <is>
          <t>Dinamarca</t>
        </is>
      </c>
      <c r="AA316" s="31" t="n">
        <v>1</v>
      </c>
      <c r="AB316" s="31" t="n">
        <v>120</v>
      </c>
      <c r="AC316" s="71">
        <f>R316/((0.1*S316)*AA316)</f>
        <v/>
      </c>
      <c r="AD316" s="71">
        <f>R316/(0.1*X316*AA316)</f>
        <v/>
      </c>
      <c r="AE316" s="88" t="inlineStr">
        <is>
          <t>(240 L)</t>
        </is>
      </c>
      <c r="AF316" s="88">
        <f>R316/(0.1*X316)</f>
        <v/>
      </c>
      <c r="AG316" s="90">
        <f>R316/AH316</f>
        <v/>
      </c>
      <c r="AH316" s="31">
        <f>AA316*480</f>
        <v/>
      </c>
      <c r="AI316" s="88">
        <f>AG316/S316</f>
        <v/>
      </c>
      <c r="AJ316" s="88">
        <f>AG316/X316</f>
        <v/>
      </c>
      <c r="AK316" s="88">
        <f>((R316/(AA316*AB316))/S316)</f>
        <v/>
      </c>
      <c r="AL316" s="88">
        <f>((R316/(AA316*AB316))/X316)</f>
        <v/>
      </c>
      <c r="AM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N316" s="31" t="n">
        <v>15</v>
      </c>
      <c r="AO316" s="88">
        <f>((R316/(AA316*AN316))/U316)</f>
        <v/>
      </c>
      <c r="AP316" s="88">
        <f>((R316/(AA316*AN316))/Y316)</f>
        <v/>
      </c>
      <c r="AQ316" s="94" t="inlineStr">
        <is>
          <t>Condiciones de muestreo generales planteadas por defecto, pueden considerarse adecudadas para comparativa con valor límite de corta duración.</t>
        </is>
      </c>
      <c r="AR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s="94" t="n"/>
      <c r="J317" s="152" t="n"/>
      <c r="K317" s="164" t="n"/>
      <c r="L317" s="94" t="n"/>
      <c r="M317" t="n">
        <v>0.2</v>
      </c>
      <c r="N317" t="inlineStr">
        <is>
          <t>0,2 (MT040)</t>
        </is>
      </c>
      <c r="O317" s="45" t="inlineStr">
        <is>
          <t>OSHA PV 2293</t>
        </is>
      </c>
      <c r="P317" s="31" t="n">
        <v>0.2</v>
      </c>
      <c r="R317" s="79" t="n">
        <v>30</v>
      </c>
      <c r="S317" t="n">
        <v>31</v>
      </c>
      <c r="T317" t="n">
        <v>62</v>
      </c>
      <c r="U317" t="inlineStr">
        <is>
          <t>VLI</t>
        </is>
      </c>
      <c r="V317" t="n">
        <v>314</v>
      </c>
      <c r="AA317" s="31" t="n">
        <v>0.2</v>
      </c>
      <c r="AB317" s="31" t="n">
        <v>120</v>
      </c>
      <c r="AC317" s="71">
        <f>R317/((0.1*S317)*AA317)</f>
        <v/>
      </c>
      <c r="AD317" s="71">
        <f>R317/(0.1*X317*AA317)</f>
        <v/>
      </c>
      <c r="AE317" s="88" t="inlineStr">
        <is>
          <t>18 L</t>
        </is>
      </c>
      <c r="AF317" s="88">
        <f>R317/(0.1*X317)</f>
        <v/>
      </c>
      <c r="AG317" s="90">
        <f>R317/AH317</f>
        <v/>
      </c>
      <c r="AH317" s="31">
        <f>AA317*480</f>
        <v/>
      </c>
      <c r="AI317" s="88">
        <f>AG317/S317</f>
        <v/>
      </c>
      <c r="AJ317" s="88">
        <f>AG317/X317</f>
        <v/>
      </c>
      <c r="AK317" s="88">
        <f>((R317/(AA317*AB317))/S317)</f>
        <v/>
      </c>
      <c r="AL317" s="88">
        <f>((R317/(AA317*AB317))/X317)</f>
        <v/>
      </c>
      <c r="AM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N317" s="31" t="n">
        <v>15</v>
      </c>
      <c r="AO317" s="88">
        <f>((R317/(AA317*AN317))/U317)</f>
        <v/>
      </c>
      <c r="AP317" s="88">
        <f>((R317/(AA317*AN317))/Y317)</f>
        <v/>
      </c>
      <c r="AQ317" s="94" t="inlineStr">
        <is>
          <t>Condiciones de muestreo generales planteadas por defecto, pueden considerarse adecudadas para comparativa con valor límite de corta duración.</t>
        </is>
      </c>
      <c r="AR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s="94" t="n"/>
      <c r="J318" s="152" t="n"/>
      <c r="K318" s="164" t="n"/>
      <c r="L318" s="94" t="n"/>
      <c r="M318" t="n">
        <v>0.2</v>
      </c>
      <c r="N318" t="inlineStr">
        <is>
          <t>0,2 (MT040)</t>
        </is>
      </c>
      <c r="O318" s="45" t="inlineStr">
        <is>
          <t>OSHA PV 2293</t>
        </is>
      </c>
      <c r="P318" s="31" t="n">
        <v>0.2</v>
      </c>
      <c r="R318" s="79" t="n">
        <v>30</v>
      </c>
      <c r="S318" t="n">
        <v>31</v>
      </c>
      <c r="T318" t="n">
        <v>62</v>
      </c>
      <c r="U318" t="inlineStr">
        <is>
          <t>VLI</t>
        </is>
      </c>
      <c r="V318" t="n">
        <v>314</v>
      </c>
      <c r="AA318" s="31" t="n">
        <v>0.2</v>
      </c>
      <c r="AB318" s="31" t="n">
        <v>120</v>
      </c>
      <c r="AC318" s="71">
        <f>R318/((0.1*S318)*AA318)</f>
        <v/>
      </c>
      <c r="AD318" s="71">
        <f>R318/(0.1*X318*AA318)</f>
        <v/>
      </c>
      <c r="AE318" s="88" t="inlineStr">
        <is>
          <t>18 L</t>
        </is>
      </c>
      <c r="AF318" s="88">
        <f>R318/(0.1*X318)</f>
        <v/>
      </c>
      <c r="AG318" s="90">
        <f>R318/AH318</f>
        <v/>
      </c>
      <c r="AH318" s="31">
        <f>AA318*480</f>
        <v/>
      </c>
      <c r="AI318" s="88">
        <f>AG318/S318</f>
        <v/>
      </c>
      <c r="AJ318" s="88">
        <f>AG318/X318</f>
        <v/>
      </c>
      <c r="AK318" s="88">
        <f>((R318/(AA318*AB318))/S318)</f>
        <v/>
      </c>
      <c r="AL318" s="88">
        <f>((R318/(AA318*AB318))/X318)</f>
        <v/>
      </c>
      <c r="AM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N318" s="31" t="n">
        <v>15</v>
      </c>
      <c r="AO318" s="88">
        <f>((R318/(AA318*AN318))/U318)</f>
        <v/>
      </c>
      <c r="AP318" s="88">
        <f>((R318/(AA318*AN318))/Y318)</f>
        <v/>
      </c>
      <c r="AQ318" s="94" t="inlineStr">
        <is>
          <t>Condiciones de muestreo generales planteadas por defecto, pueden considerarse adecudadas para comparativa con valor límite de corta duración.</t>
        </is>
      </c>
      <c r="AR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s="94" t="n"/>
      <c r="J319" s="152" t="n"/>
      <c r="K319" s="164" t="n"/>
      <c r="L319" s="94" t="n"/>
      <c r="M319" t="n">
        <v>1</v>
      </c>
      <c r="N319" t="inlineStr">
        <is>
          <t>1 (MT041)</t>
        </is>
      </c>
      <c r="O319" s="45" t="inlineStr">
        <is>
          <t>OSHA PV 2004</t>
        </is>
      </c>
      <c r="P319" s="31" t="n">
        <v>1</v>
      </c>
      <c r="R319" s="75" t="n">
        <v>0.25</v>
      </c>
      <c r="S319" t="n">
        <v>0.03</v>
      </c>
      <c r="U319" t="inlineStr">
        <is>
          <t>r, C1B, Sen, vía dérmica, v, FIV, M1B</t>
        </is>
      </c>
      <c r="V319" t="inlineStr">
        <is>
          <t>350-340-361f-301-372-332-312-319-315-317</t>
        </is>
      </c>
      <c r="W319" t="inlineStr">
        <is>
          <t>Sí.</t>
        </is>
      </c>
      <c r="X319" s="18" t="n">
        <v>0.03</v>
      </c>
      <c r="Y319" s="18" t="n">
        <v>0.06</v>
      </c>
      <c r="Z319" s="18" t="inlineStr">
        <is>
          <t>Dinamarca</t>
        </is>
      </c>
      <c r="AA319" s="31" t="n">
        <v>1</v>
      </c>
      <c r="AB319" s="31" t="n">
        <v>120</v>
      </c>
      <c r="AC319" s="71">
        <f>R319/((0.1*S319)*AA319)</f>
        <v/>
      </c>
      <c r="AD319" s="71">
        <f>R319/(0.1*X319*AA319)</f>
        <v/>
      </c>
      <c r="AE319" s="88" t="inlineStr">
        <is>
          <t>120 L(</t>
        </is>
      </c>
      <c r="AF319" s="88">
        <f>R319/(0.1*X319)</f>
        <v/>
      </c>
      <c r="AG319" s="90">
        <f>R319/AH319</f>
        <v/>
      </c>
      <c r="AH319" s="31">
        <f>AA319*480</f>
        <v/>
      </c>
      <c r="AI319" s="88">
        <f>AG319/S319</f>
        <v/>
      </c>
      <c r="AJ319" s="88">
        <f>AG319/X319</f>
        <v/>
      </c>
      <c r="AK319" s="88">
        <f>((R319/(AA319*AB319))/S319)</f>
        <v/>
      </c>
      <c r="AL319" s="88">
        <f>((R319/(AA319*AB319))/X319)</f>
        <v/>
      </c>
      <c r="AM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N319" s="31" t="n">
        <v>15</v>
      </c>
      <c r="AO319" s="88">
        <f>((R319/(AA319*AN319))/U319)</f>
        <v/>
      </c>
      <c r="AP319" s="88">
        <f>((R319/(AA319*AN319))/Y319)</f>
        <v/>
      </c>
      <c r="AQ319" s="94" t="inlineStr">
        <is>
          <t>Condiciones de muestreo generales planteadas por defecto, pueden considerarse adecudadas para comparativa con valor límite de corta duración.</t>
        </is>
      </c>
      <c r="AR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s="94" t="n"/>
      <c r="J320" s="152" t="n"/>
      <c r="K320" s="164" t="n"/>
      <c r="L320" s="94" t="n"/>
      <c r="M320" t="n">
        <v>1</v>
      </c>
      <c r="N320" t="inlineStr">
        <is>
          <t>1 (MT041)</t>
        </is>
      </c>
      <c r="O320" s="45" t="inlineStr">
        <is>
          <t>OSHA PV 2004</t>
        </is>
      </c>
      <c r="P320" s="31" t="n">
        <v>1</v>
      </c>
      <c r="R320" s="75" t="n">
        <v>0.25</v>
      </c>
      <c r="S320" t="n">
        <v>0.03</v>
      </c>
      <c r="U320" t="inlineStr">
        <is>
          <t>r, C1B, Sen, vía dérmica, v, FIV, M1B</t>
        </is>
      </c>
      <c r="V320" t="inlineStr">
        <is>
          <t>350-340-361f-301-372-332-312-319-315-317</t>
        </is>
      </c>
      <c r="W320" t="inlineStr">
        <is>
          <t>Sí.</t>
        </is>
      </c>
      <c r="X320" s="18" t="n">
        <v>0.03</v>
      </c>
      <c r="Y320" s="18" t="n">
        <v>0.06</v>
      </c>
      <c r="Z320" s="18" t="inlineStr">
        <is>
          <t>Dinamarca</t>
        </is>
      </c>
      <c r="AA320" s="31" t="n">
        <v>1</v>
      </c>
      <c r="AB320" s="31" t="n">
        <v>120</v>
      </c>
      <c r="AC320" s="71">
        <f>R320/((0.1*S320)*AA320)</f>
        <v/>
      </c>
      <c r="AD320" s="71">
        <f>R320/(0.1*X320*AA320)</f>
        <v/>
      </c>
      <c r="AE320" s="88" t="inlineStr">
        <is>
          <t>120 L(</t>
        </is>
      </c>
      <c r="AF320" s="88">
        <f>R320/(0.1*X320)</f>
        <v/>
      </c>
      <c r="AG320" s="90">
        <f>R320/AH320</f>
        <v/>
      </c>
      <c r="AH320" s="31">
        <f>AA320*480</f>
        <v/>
      </c>
      <c r="AI320" s="88">
        <f>AG320/S320</f>
        <v/>
      </c>
      <c r="AJ320" s="88">
        <f>AG320/X320</f>
        <v/>
      </c>
      <c r="AK320" s="88">
        <f>((R320/(AA320*AB320))/S320)</f>
        <v/>
      </c>
      <c r="AL320" s="88">
        <f>((R320/(AA320*AB320))/X320)</f>
        <v/>
      </c>
      <c r="AM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N320" s="31" t="n">
        <v>15</v>
      </c>
      <c r="AO320" s="88">
        <f>((R320/(AA320*AN320))/U320)</f>
        <v/>
      </c>
      <c r="AP320" s="88">
        <f>((R320/(AA320*AN320))/Y320)</f>
        <v/>
      </c>
      <c r="AQ320" s="94" t="inlineStr">
        <is>
          <t>Condiciones de muestreo generales planteadas por defecto, pueden considerarse adecudadas para comparativa con valor límite de corta duración.</t>
        </is>
      </c>
      <c r="AR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s="94" t="n"/>
      <c r="J321" s="152" t="n"/>
      <c r="K321" s="164" t="n"/>
      <c r="L321" s="94" t="n"/>
      <c r="M321" t="n">
        <v>0.2</v>
      </c>
      <c r="N321" t="inlineStr">
        <is>
          <t>0,2 (MT076)</t>
        </is>
      </c>
      <c r="O321" s="45" t="inlineStr">
        <is>
          <t>OSHA PV 2009</t>
        </is>
      </c>
      <c r="P321" s="31" t="n">
        <v>0.2</v>
      </c>
      <c r="R321" s="75" t="n">
        <v>10</v>
      </c>
      <c r="X321" t="n">
        <v>22</v>
      </c>
      <c r="Y321" t="n">
        <v>44</v>
      </c>
      <c r="Z321" t="inlineStr">
        <is>
          <t>Alemania</t>
        </is>
      </c>
      <c r="AA321" s="31" t="n">
        <v>0.2</v>
      </c>
      <c r="AB321" s="31" t="n">
        <v>120</v>
      </c>
      <c r="AC321" s="71">
        <f>R321/((0.1*S321)*AA321)</f>
        <v/>
      </c>
      <c r="AD321" s="71">
        <f>R321/(0.1*X321*AA321)</f>
        <v/>
      </c>
      <c r="AE321" s="88" t="inlineStr">
        <is>
          <t>24 L
(12 L)</t>
        </is>
      </c>
      <c r="AF321" s="88">
        <f>R321/(0.1*X321)</f>
        <v/>
      </c>
      <c r="AG321" s="90">
        <f>R321/AH321</f>
        <v/>
      </c>
      <c r="AH321" s="31">
        <f>AA321*480</f>
        <v/>
      </c>
      <c r="AI321" s="88">
        <f>AG321/S321</f>
        <v/>
      </c>
      <c r="AJ321" s="88">
        <f>AG321/X321</f>
        <v/>
      </c>
      <c r="AK321" s="88">
        <f>((R321/(AA321*AB321))/S321)</f>
        <v/>
      </c>
      <c r="AL321" s="88">
        <f>((R321/(AA321*AB321))/X321)</f>
        <v/>
      </c>
      <c r="AM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N321" s="31" t="n">
        <v>15</v>
      </c>
      <c r="AO321" s="88">
        <f>((R321/(AA321*AN321))/U321)</f>
        <v/>
      </c>
      <c r="AP321" s="88">
        <f>((R321/(AA321*AN321))/Y321)</f>
        <v/>
      </c>
      <c r="AQ321" s="94" t="inlineStr">
        <is>
          <t>Condiciones de muestreo generales planteadas por defecto, pueden considerarse adecudadas para comparativa con valor límite de corta duración.</t>
        </is>
      </c>
      <c r="AR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94" t="n"/>
      <c r="J322" s="152" t="n"/>
      <c r="K322" s="164" t="n"/>
      <c r="L322" s="94" t="n"/>
      <c r="M322" s="25" t="inlineStr">
        <is>
          <t>0,02-0,2</t>
        </is>
      </c>
      <c r="N322" s="18" t="inlineStr">
        <is>
          <t>0,02-0,2 (MT082)</t>
        </is>
      </c>
      <c r="O322" s="27" t="inlineStr">
        <is>
          <t>NIOSH 2002</t>
        </is>
      </c>
      <c r="P322" s="65" t="n">
        <v>0.2</v>
      </c>
      <c r="R322" s="75" t="n">
        <v>10</v>
      </c>
      <c r="S322" t="n">
        <v>7.74</v>
      </c>
      <c r="T322" t="n">
        <v>19.35</v>
      </c>
      <c r="U322" t="inlineStr">
        <is>
          <t>Sen, VLB, vía dérmica, VLI</t>
        </is>
      </c>
      <c r="V322" t="inlineStr">
        <is>
          <t>351-341-331-311-301-372-318-317-400</t>
        </is>
      </c>
      <c r="AA322" s="65" t="n">
        <v>0.2</v>
      </c>
      <c r="AB322" s="31" t="n">
        <v>120</v>
      </c>
      <c r="AC322" s="71">
        <f>R322/((0.1*S322)*AA322)</f>
        <v/>
      </c>
      <c r="AD322" s="71">
        <f>R322/(0.1*X322*AA322)</f>
        <v/>
      </c>
      <c r="AE322" s="88" t="inlineStr">
        <is>
          <t>5-30 L
(20 L)</t>
        </is>
      </c>
      <c r="AF322" s="88">
        <f>R322/(0.1*X322)</f>
        <v/>
      </c>
      <c r="AG322" s="90">
        <f>R322/AH322</f>
        <v/>
      </c>
      <c r="AH322" s="31">
        <f>AA322*480</f>
        <v/>
      </c>
      <c r="AI322" s="88">
        <f>AG322/S322</f>
        <v/>
      </c>
      <c r="AJ322" s="88">
        <f>AG322/X322</f>
        <v/>
      </c>
      <c r="AK322" s="88">
        <f>((R322/(AA322*AB322))/S322)</f>
        <v/>
      </c>
      <c r="AL322" s="88">
        <f>((R322/(AA322*AB322))/X322)</f>
        <v/>
      </c>
      <c r="AM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N322" s="31" t="n">
        <v>15</v>
      </c>
      <c r="AO322" s="88">
        <f>((R322/(AA322*AN322))/U322)</f>
        <v/>
      </c>
      <c r="AP322" s="88">
        <f>((R322/(AA322*AN322))/Y322)</f>
        <v/>
      </c>
      <c r="AQ322" s="94" t="inlineStr">
        <is>
          <t>Condiciones de muestreo generales planteadas por defecto, pueden considerarse adecudadas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94" t="n"/>
      <c r="J323" s="152" t="n"/>
      <c r="K323" s="164" t="n"/>
      <c r="L323" s="94" t="n"/>
      <c r="M323" s="25" t="inlineStr">
        <is>
          <t>0,02-0,2</t>
        </is>
      </c>
      <c r="N323" s="18" t="inlineStr">
        <is>
          <t>0,02-0,2 (MT082)</t>
        </is>
      </c>
      <c r="O323" s="27" t="inlineStr">
        <is>
          <t>NIOSH 2002</t>
        </is>
      </c>
      <c r="P323" s="65" t="n">
        <v>0.2</v>
      </c>
      <c r="R323" s="75" t="n">
        <v>10</v>
      </c>
      <c r="S323" t="n">
        <v>7.7</v>
      </c>
      <c r="T323" t="n">
        <v>19.35</v>
      </c>
      <c r="U323" t="inlineStr">
        <is>
          <t>Sen, VLB, vía dérmica, VLI</t>
        </is>
      </c>
      <c r="V323" t="inlineStr">
        <is>
          <t>351-341-331-311-301-372-318-317-400</t>
        </is>
      </c>
      <c r="AA323" s="65" t="n">
        <v>0.2</v>
      </c>
      <c r="AB323" s="31" t="n">
        <v>120</v>
      </c>
      <c r="AC323" s="71">
        <f>R323/((0.1*S323)*AA323)</f>
        <v/>
      </c>
      <c r="AD323" s="71">
        <f>R323/(0.1*X323*AA323)</f>
        <v/>
      </c>
      <c r="AE323" s="88" t="inlineStr">
        <is>
          <t>5-30 L
(20 L)</t>
        </is>
      </c>
      <c r="AF323" s="88">
        <f>R323/(0.1*X323)</f>
        <v/>
      </c>
      <c r="AG323" s="90">
        <f>R323/AH323</f>
        <v/>
      </c>
      <c r="AH323" s="31">
        <f>AA323*480</f>
        <v/>
      </c>
      <c r="AI323" s="88">
        <f>AG323/S323</f>
        <v/>
      </c>
      <c r="AJ323" s="88">
        <f>AG323/X323</f>
        <v/>
      </c>
      <c r="AK323" s="88">
        <f>((R323/(AA323*AB323))/S323)</f>
        <v/>
      </c>
      <c r="AL323" s="88">
        <f>((R323/(AA323*AB323))/X323)</f>
        <v/>
      </c>
      <c r="AM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N323" s="31" t="n">
        <v>15</v>
      </c>
      <c r="AO323" s="88">
        <f>((R323/(AA323*AN323))/U323)</f>
        <v/>
      </c>
      <c r="AP323" s="88">
        <f>((R323/(AA323*AN323))/Y323)</f>
        <v/>
      </c>
      <c r="AQ323" s="94" t="inlineStr">
        <is>
          <t>Condiciones de muestreo generales planteadas por defecto, pueden considerarse adecudadas para comparativa con valor límite de corta duración.</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94" t="n"/>
      <c r="J324" s="152" t="n"/>
      <c r="K324" s="164" t="n"/>
      <c r="L324" s="94" t="n"/>
      <c r="M324" s="18" t="n">
        <v>2</v>
      </c>
      <c r="N324" s="18" t="inlineStr">
        <is>
          <t xml:space="preserve">2 (IOM Sampler con FV, MT127; o con PTFE, MT128) </t>
        </is>
      </c>
      <c r="O324" s="27" t="inlineStr">
        <is>
          <t>MDHS 92/2</t>
        </is>
      </c>
      <c r="P324" s="65" t="n">
        <v>2</v>
      </c>
      <c r="Q324" t="inlineStr">
        <is>
          <t>F.I: 4 (Button); 3,5 (PGP-GSP 3,5)</t>
        </is>
      </c>
      <c r="R324" s="75" t="n">
        <v>0.5</v>
      </c>
      <c r="X324" t="n">
        <v>0.02</v>
      </c>
      <c r="Y324" t="n">
        <v>0.02</v>
      </c>
      <c r="Z324" t="inlineStr">
        <is>
          <t>Alemania</t>
        </is>
      </c>
      <c r="AA324" s="65" t="n">
        <v>2</v>
      </c>
      <c r="AB324" s="31" t="n">
        <v>120</v>
      </c>
      <c r="AC324" s="71">
        <f>R324/((0.1*S324)*AA324)</f>
        <v/>
      </c>
      <c r="AD324" s="71">
        <f>R324/(0.1*X324*AA324)</f>
        <v/>
      </c>
      <c r="AE324" s="88" t="inlineStr">
        <is>
          <t>(120 L)</t>
        </is>
      </c>
      <c r="AF324" s="88">
        <f>R324/(0.1*X324)</f>
        <v/>
      </c>
      <c r="AG324" s="90">
        <f>R324/AH324</f>
        <v/>
      </c>
      <c r="AH324" s="31">
        <f>AA324*480</f>
        <v/>
      </c>
      <c r="AI324" s="88">
        <f>AG324/S324</f>
        <v/>
      </c>
      <c r="AJ324" s="88">
        <f>AG324/X324</f>
        <v/>
      </c>
      <c r="AK324" s="88">
        <f>((R324/(AA324*AB324))/S324)</f>
        <v/>
      </c>
      <c r="AL324" s="102">
        <f>((R324/(AA324*AB324))/X324)</f>
        <v/>
      </c>
      <c r="AM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N324" s="31" t="n">
        <v>15</v>
      </c>
      <c r="AO324" s="88">
        <f>((R324/(AA324*AN324))/U324)</f>
        <v/>
      </c>
      <c r="AP324" s="88">
        <f>((R324/(AA324*AN324))/Y324)</f>
        <v/>
      </c>
      <c r="AQ324" s="94" t="inlineStr">
        <is>
          <t>Las condiciones de muestreo máximas consideradas por el método no son suficientes para alcanzar concentraciones límite &lt;50%VLA-EC. En cualquier caso, sí permiten realizar la comparativa respecto a VLA-EC.</t>
        </is>
      </c>
      <c r="AR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s="94" t="n"/>
      <c r="J325" s="152" t="n"/>
      <c r="K325" s="164" t="n"/>
      <c r="L325" s="94" t="n"/>
      <c r="M325" t="n">
        <v>2</v>
      </c>
      <c r="N325" s="18" t="inlineStr">
        <is>
          <t xml:space="preserve">2 (IOM Sampler con FV, MT127; o con PTFE, MT128) </t>
        </is>
      </c>
      <c r="O325" s="27" t="inlineStr">
        <is>
          <t>MDHS 92/2</t>
        </is>
      </c>
      <c r="P325" s="65" t="n">
        <v>2</v>
      </c>
      <c r="Q325" t="inlineStr">
        <is>
          <t>F.I: 4 (Button); 3,5 (PGP-GSP 3,5)</t>
        </is>
      </c>
      <c r="R325" s="75" t="n">
        <v>0.5</v>
      </c>
      <c r="X325" t="n">
        <v>0.02</v>
      </c>
      <c r="Y325" t="n">
        <v>0.02</v>
      </c>
      <c r="Z325" t="inlineStr">
        <is>
          <t>Alemania</t>
        </is>
      </c>
      <c r="AA325" s="65" t="n">
        <v>2</v>
      </c>
      <c r="AB325" s="31" t="n">
        <v>120</v>
      </c>
      <c r="AC325" s="71">
        <f>R325/((0.1*S325)*AA325)</f>
        <v/>
      </c>
      <c r="AD325" s="71">
        <f>R325/(0.1*X325*AA325)</f>
        <v/>
      </c>
      <c r="AE325" s="88" t="inlineStr">
        <is>
          <t>(120 L)</t>
        </is>
      </c>
      <c r="AF325" s="88">
        <f>R325/(0.1*X325)</f>
        <v/>
      </c>
      <c r="AG325" s="90">
        <f>R325/AH325</f>
        <v/>
      </c>
      <c r="AH325" s="31">
        <f>AA325*480</f>
        <v/>
      </c>
      <c r="AI325" s="88">
        <f>AG325/S325</f>
        <v/>
      </c>
      <c r="AJ325" s="88">
        <f>AG325/X325</f>
        <v/>
      </c>
      <c r="AK325" s="88">
        <f>((R325/(AA325*AB325))/S325)</f>
        <v/>
      </c>
      <c r="AL325" s="102">
        <f>((R325/(AA325*AB325))/X325)</f>
        <v/>
      </c>
      <c r="AM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N325" s="31" t="n">
        <v>15</v>
      </c>
      <c r="AO325" s="88">
        <f>((R325/(AA325*AN325))/U325)</f>
        <v/>
      </c>
      <c r="AP325" s="88">
        <f>((R325/(AA325*AN325))/Y325)</f>
        <v/>
      </c>
      <c r="AQ325" s="94" t="inlineStr">
        <is>
          <t>Las condiciones de muestreo máximas consideradas por el método no son suficientes para alcanzar concentraciones límite &lt;50%VLA-EC. En cualquier caso, sí permiten realizar la comparativa respecto a VLA-EC.</t>
        </is>
      </c>
      <c r="AR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s="94" t="n"/>
      <c r="J326" s="152" t="n"/>
      <c r="K326" s="164" t="n"/>
      <c r="L326" s="94" t="n"/>
      <c r="M326" t="n">
        <v>0.2</v>
      </c>
      <c r="N326" s="18" t="inlineStr">
        <is>
          <t>0,2 (MT076)</t>
        </is>
      </c>
      <c r="O326" s="27" t="inlineStr">
        <is>
          <t>OSHA PV 2022</t>
        </is>
      </c>
      <c r="P326" s="65" t="n">
        <v>0.2</v>
      </c>
      <c r="R326" s="75" t="n">
        <v>0.2</v>
      </c>
      <c r="S326" t="n">
        <v>1.3</v>
      </c>
      <c r="V326" t="inlineStr">
        <is>
          <t>319-335-315-400-410</t>
        </is>
      </c>
      <c r="X326" s="18" t="n">
        <v>1</v>
      </c>
      <c r="Y326" s="18" t="n">
        <v>2</v>
      </c>
      <c r="Z326" t="inlineStr">
        <is>
          <t>Dinamarca</t>
        </is>
      </c>
      <c r="AA326" s="65" t="n">
        <v>0.2</v>
      </c>
      <c r="AB326" s="31" t="n">
        <v>120</v>
      </c>
      <c r="AC326" s="71">
        <f>R326/((0.1*S326)*AA326)</f>
        <v/>
      </c>
      <c r="AD326" s="71">
        <f>R326/(0.1*X326*AA326)</f>
        <v/>
      </c>
      <c r="AE326" s="88">
        <f>R326/(0.1*S326)</f>
        <v/>
      </c>
      <c r="AF326" s="88">
        <f>R326/(0.1*X326)</f>
        <v/>
      </c>
      <c r="AG326" s="90">
        <f>R326/AH326</f>
        <v/>
      </c>
      <c r="AH326" s="31">
        <f>AA326*480</f>
        <v/>
      </c>
      <c r="AI326" s="88">
        <f>AG326/S326</f>
        <v/>
      </c>
      <c r="AJ326" s="88">
        <f>AG326/X326</f>
        <v/>
      </c>
      <c r="AK326" s="88">
        <f>((R326/(AA326*AB326))/S326)</f>
        <v/>
      </c>
      <c r="AL326" s="88">
        <f>((R326/(AA326*AB326))/X326)</f>
        <v/>
      </c>
      <c r="AM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N326" s="31" t="n">
        <v>15</v>
      </c>
      <c r="AO326" s="88">
        <f>((R326/(AA326*AN326))/U326)</f>
        <v/>
      </c>
      <c r="AP326" s="88">
        <f>((R326/(AA326*AN326))/Y326)</f>
        <v/>
      </c>
      <c r="AQ326" s="94" t="inlineStr">
        <is>
          <t>Condiciones de muestreo generales planteadas por defecto, pueden considerarse adecudadas para comparativa con valor límite de corta duración.</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s="94" t="n"/>
      <c r="J327" s="152" t="n"/>
      <c r="K327" s="164" t="n"/>
      <c r="L327" s="94" t="n"/>
      <c r="M327" t="n">
        <v>0.2</v>
      </c>
      <c r="N327" s="18" t="inlineStr">
        <is>
          <t>0,2 (MT076)</t>
        </is>
      </c>
      <c r="O327" s="27" t="inlineStr">
        <is>
          <t>OSHA PV 2022</t>
        </is>
      </c>
      <c r="P327" s="65" t="n">
        <v>0.2</v>
      </c>
      <c r="R327" s="75" t="n">
        <v>0.2</v>
      </c>
      <c r="S327" t="n">
        <v>1.3</v>
      </c>
      <c r="V327" t="inlineStr">
        <is>
          <t>319-335-315-400-410</t>
        </is>
      </c>
      <c r="X327" s="18" t="n">
        <v>1</v>
      </c>
      <c r="Y327" s="18" t="n">
        <v>2</v>
      </c>
      <c r="Z327" t="inlineStr">
        <is>
          <t>Dinamarca</t>
        </is>
      </c>
      <c r="AA327" s="65" t="n">
        <v>0.2</v>
      </c>
      <c r="AB327" s="31" t="n">
        <v>120</v>
      </c>
      <c r="AC327" s="71">
        <f>R327/((0.1*S327)*AA327)</f>
        <v/>
      </c>
      <c r="AD327" s="71">
        <f>R327/(0.1*X327*AA327)</f>
        <v/>
      </c>
      <c r="AE327" s="88">
        <f>R327/(0.1*S327)</f>
        <v/>
      </c>
      <c r="AF327" s="88">
        <f>R327/(0.1*X327)</f>
        <v/>
      </c>
      <c r="AG327" s="90">
        <f>R327/AH327</f>
        <v/>
      </c>
      <c r="AH327" s="31">
        <f>AA327*480</f>
        <v/>
      </c>
      <c r="AI327" s="88">
        <f>AG327/S327</f>
        <v/>
      </c>
      <c r="AJ327" s="88">
        <f>AG327/X327</f>
        <v/>
      </c>
      <c r="AK327" s="88">
        <f>((R327/(AA327*AB327))/S327)</f>
        <v/>
      </c>
      <c r="AL327" s="88">
        <f>((R327/(AA327*AB327))/X327)</f>
        <v/>
      </c>
      <c r="AM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N327" s="31" t="n">
        <v>15</v>
      </c>
      <c r="AO327" s="88">
        <f>((R327/(AA327*AN327))/U327)</f>
        <v/>
      </c>
      <c r="AP327" s="88">
        <f>((R327/(AA327*AN327))/Y327)</f>
        <v/>
      </c>
      <c r="AQ327" s="94" t="inlineStr">
        <is>
          <t>Condiciones de muestreo generales planteadas por defecto, pueden considerarse adecudadas para comparativa con valor límite de corta duración.</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94" t="n"/>
      <c r="J328" s="152" t="n"/>
      <c r="K328" s="164" t="n"/>
      <c r="L328" s="94" t="n"/>
      <c r="M328" s="25" t="inlineStr">
        <is>
          <t>0,05-0,2</t>
        </is>
      </c>
      <c r="N328" s="18" t="inlineStr">
        <is>
          <t>0,05-0,2 (2*MT053)</t>
        </is>
      </c>
      <c r="O328" s="27" t="inlineStr">
        <is>
          <t>OSHA PV 2040</t>
        </is>
      </c>
      <c r="P328" s="65" t="n">
        <v>0.2</v>
      </c>
      <c r="R328" s="75" t="n">
        <v>1</v>
      </c>
      <c r="S328" t="n">
        <v>4</v>
      </c>
      <c r="U328" t="inlineStr">
        <is>
          <t>ae, s, vía dérmica, z</t>
        </is>
      </c>
      <c r="V328" t="inlineStr">
        <is>
          <t>341-331-301-373-319-335-315-400-420</t>
        </is>
      </c>
      <c r="X328" s="18" t="n">
        <v>3.9</v>
      </c>
      <c r="Y328" s="18" t="n">
        <v>7.8</v>
      </c>
      <c r="Z328" t="inlineStr">
        <is>
          <t>Alemania</t>
        </is>
      </c>
      <c r="AA328" s="65" t="n">
        <v>0.2</v>
      </c>
      <c r="AB328" s="31" t="n">
        <v>120</v>
      </c>
      <c r="AC328" s="71">
        <f>R328/((0.1*S328)*AA328)</f>
        <v/>
      </c>
      <c r="AD328" s="71">
        <f>R328/(0.1*X328*AA328)</f>
        <v/>
      </c>
      <c r="AE328" s="88" t="inlineStr">
        <is>
          <t>1-3 L
(3 L)</t>
        </is>
      </c>
      <c r="AF328" s="88">
        <f>R328/(0.1*X328)</f>
        <v/>
      </c>
      <c r="AG328" s="90">
        <f>R328/AH328</f>
        <v/>
      </c>
      <c r="AH328" s="31">
        <f>AA328*480</f>
        <v/>
      </c>
      <c r="AI328" s="88">
        <f>AG328/S328</f>
        <v/>
      </c>
      <c r="AJ328" s="88">
        <f>AG328/X328</f>
        <v/>
      </c>
      <c r="AK328" s="88">
        <f>((R328/(AA328*AB328))/S328)</f>
        <v/>
      </c>
      <c r="AL328" s="88">
        <f>((R328/(AA328*AB328))/X328)</f>
        <v/>
      </c>
      <c r="AM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N328" s="31" t="n">
        <v>15</v>
      </c>
      <c r="AO328" s="88">
        <f>((R328/(AA328*AN328))/U328)</f>
        <v/>
      </c>
      <c r="AP328" s="88">
        <f>((R328/(AA328*AN328))/Y328)</f>
        <v/>
      </c>
      <c r="AQ328" s="94" t="inlineStr">
        <is>
          <t>Condiciones de muestreo generales planteadas por defecto, pueden considerarse adecudadas para comparativa con valor límite de corta duración.</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94" t="n"/>
      <c r="J329" s="152" t="n"/>
      <c r="K329" s="164" t="n"/>
      <c r="L329" s="94" t="n"/>
      <c r="M329" s="25" t="inlineStr">
        <is>
          <t>0,05-0,2</t>
        </is>
      </c>
      <c r="N329" s="18" t="inlineStr">
        <is>
          <t>0,05-0,2 (2*MT053)</t>
        </is>
      </c>
      <c r="O329" s="27" t="inlineStr">
        <is>
          <t>OSHA PV 2040</t>
        </is>
      </c>
      <c r="P329" s="65" t="n">
        <v>0.2</v>
      </c>
      <c r="R329" s="75" t="n">
        <v>1</v>
      </c>
      <c r="S329" t="n">
        <v>4</v>
      </c>
      <c r="U329" t="inlineStr">
        <is>
          <t>ae, s, vía dérmica, z</t>
        </is>
      </c>
      <c r="V329" t="inlineStr">
        <is>
          <t>341-331-301-373-319-335-315-400-420</t>
        </is>
      </c>
      <c r="X329" s="18" t="n">
        <v>3.9</v>
      </c>
      <c r="Y329" s="18" t="n">
        <v>7.8</v>
      </c>
      <c r="Z329" t="inlineStr">
        <is>
          <t>Alemania</t>
        </is>
      </c>
      <c r="AA329" s="65" t="n">
        <v>0.2</v>
      </c>
      <c r="AB329" s="31" t="n">
        <v>120</v>
      </c>
      <c r="AC329" s="71">
        <f>R329/((0.1*S329)*AA329)</f>
        <v/>
      </c>
      <c r="AD329" s="71">
        <f>R329/(0.1*X329*AA329)</f>
        <v/>
      </c>
      <c r="AE329" s="88" t="inlineStr">
        <is>
          <t>1-3 L
(3 L)</t>
        </is>
      </c>
      <c r="AF329" s="88">
        <f>R329/(0.1*X329)</f>
        <v/>
      </c>
      <c r="AG329" s="90">
        <f>R329/AH329</f>
        <v/>
      </c>
      <c r="AH329" s="31">
        <f>AA329*480</f>
        <v/>
      </c>
      <c r="AI329" s="88">
        <f>AG329/S329</f>
        <v/>
      </c>
      <c r="AJ329" s="88">
        <f>AG329/X329</f>
        <v/>
      </c>
      <c r="AK329" s="88">
        <f>((R329/(AA329*AB329))/S329)</f>
        <v/>
      </c>
      <c r="AL329" s="88">
        <f>((R329/(AA329*AB329))/X329)</f>
        <v/>
      </c>
      <c r="AM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N329" s="31" t="n">
        <v>15</v>
      </c>
      <c r="AO329" s="88">
        <f>((R329/(AA329*AN329))/U329)</f>
        <v/>
      </c>
      <c r="AP329" s="88">
        <f>((R329/(AA329*AN329))/Y329)</f>
        <v/>
      </c>
      <c r="AQ329" s="94" t="inlineStr">
        <is>
          <t>Condiciones de muestreo generales planteadas por defecto, pueden considerarse adecudadas para comparativa con valor límite de corta duración.</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94" t="n"/>
      <c r="J330" s="152" t="n"/>
      <c r="K330" s="164" t="n"/>
      <c r="L330" s="94" t="n"/>
      <c r="M330" s="25" t="inlineStr">
        <is>
          <t>0,01-0,2</t>
        </is>
      </c>
      <c r="N330" s="18" t="inlineStr">
        <is>
          <t>0,01-0,2 (MT044)</t>
        </is>
      </c>
      <c r="O330" s="27" t="inlineStr">
        <is>
          <t>NIOSH 1011</t>
        </is>
      </c>
      <c r="P330" s="65" t="n">
        <v>0.2</v>
      </c>
      <c r="R330" s="75" t="n">
        <v>1</v>
      </c>
      <c r="S330" t="n">
        <v>23</v>
      </c>
      <c r="U330" t="inlineStr">
        <is>
          <t>vía dérmica</t>
        </is>
      </c>
      <c r="V330" t="inlineStr">
        <is>
          <t>225-351-332-302</t>
        </is>
      </c>
      <c r="X330" s="18" t="n">
        <v>22</v>
      </c>
      <c r="Y330" s="18" t="n">
        <v>44</v>
      </c>
      <c r="Z330" t="inlineStr">
        <is>
          <t>Dinamarca</t>
        </is>
      </c>
      <c r="AA330" s="65" t="n">
        <v>0.2</v>
      </c>
      <c r="AB330" s="31" t="n">
        <v>120</v>
      </c>
      <c r="AC330" s="71">
        <f>R330/((0.1*S330)*AA330)</f>
        <v/>
      </c>
      <c r="AD330" s="71">
        <f>R330/(0.1*X330*AA330)</f>
        <v/>
      </c>
      <c r="AE330" s="88" t="inlineStr">
        <is>
          <t>0,01-0,2 L
0,5-4 L</t>
        </is>
      </c>
      <c r="AF330" s="88">
        <f>R330/(0.1*X330)</f>
        <v/>
      </c>
      <c r="AG330" s="90">
        <f>R330/AH330</f>
        <v/>
      </c>
      <c r="AH330" s="31">
        <f>AA330*480</f>
        <v/>
      </c>
      <c r="AI330" s="88">
        <f>AG330/S330</f>
        <v/>
      </c>
      <c r="AJ330" s="88">
        <f>AG330/X330</f>
        <v/>
      </c>
      <c r="AK330" s="88">
        <f>((R330/(AA330*AB330))/S330)</f>
        <v/>
      </c>
      <c r="AL330" s="88">
        <f>((R330/(AA330*AB330))/X330)</f>
        <v/>
      </c>
      <c r="AM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N330" s="31" t="n">
        <v>15</v>
      </c>
      <c r="AO330" s="88">
        <f>((R330/(AA330*AN330))/U330)</f>
        <v/>
      </c>
      <c r="AP330" s="88">
        <f>((R330/(AA330*AN330))/Y330)</f>
        <v/>
      </c>
      <c r="AQ330" s="94" t="inlineStr">
        <is>
          <t>Condiciones de muestreo generales planteadas por defecto, pueden considerarse adecudadas para comparativa con valor límite de corta duración.</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94" t="n"/>
      <c r="J331" s="152" t="n"/>
      <c r="K331" s="164" t="n"/>
      <c r="L331" s="94" t="n"/>
      <c r="M331" s="26" t="inlineStr">
        <is>
          <t>0,01-0,2</t>
        </is>
      </c>
      <c r="N331" s="18" t="inlineStr">
        <is>
          <t>0,01-0,2 (MT044)</t>
        </is>
      </c>
      <c r="O331" s="27" t="inlineStr">
        <is>
          <t>NIOSH 1011</t>
        </is>
      </c>
      <c r="P331" s="65" t="n">
        <v>0.2</v>
      </c>
      <c r="R331" s="75" t="n">
        <v>1</v>
      </c>
      <c r="S331" t="n">
        <v>23</v>
      </c>
      <c r="U331" t="inlineStr">
        <is>
          <t>vía dérmica</t>
        </is>
      </c>
      <c r="V331" t="inlineStr">
        <is>
          <t>225-351-332-302</t>
        </is>
      </c>
      <c r="X331" s="18" t="n">
        <v>22</v>
      </c>
      <c r="Y331" s="18" t="n">
        <v>44</v>
      </c>
      <c r="Z331" t="inlineStr">
        <is>
          <t>Dinamarca</t>
        </is>
      </c>
      <c r="AA331" s="65" t="n">
        <v>0.2</v>
      </c>
      <c r="AB331" s="31" t="n">
        <v>120</v>
      </c>
      <c r="AC331" s="71">
        <f>R331/((0.1*S331)*AA331)</f>
        <v/>
      </c>
      <c r="AD331" s="71">
        <f>R331/(0.1*X331*AA331)</f>
        <v/>
      </c>
      <c r="AE331" s="88" t="inlineStr">
        <is>
          <t>0,01-0,2 L
0,5-4 L</t>
        </is>
      </c>
      <c r="AF331" s="88">
        <f>R331/(0.1*X331)</f>
        <v/>
      </c>
      <c r="AG331" s="90">
        <f>R331/AH331</f>
        <v/>
      </c>
      <c r="AH331" s="31">
        <f>AA331*480</f>
        <v/>
      </c>
      <c r="AI331" s="88">
        <f>AG331/S331</f>
        <v/>
      </c>
      <c r="AJ331" s="88">
        <f>AG331/X331</f>
        <v/>
      </c>
      <c r="AK331" s="88">
        <f>((R331/(AA331*AB331))/S331)</f>
        <v/>
      </c>
      <c r="AL331" s="88">
        <f>((R331/(AA331*AB331))/X331)</f>
        <v/>
      </c>
      <c r="AM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N331" s="31" t="n">
        <v>15</v>
      </c>
      <c r="AO331" s="88">
        <f>((R331/(AA331*AN331))/U331)</f>
        <v/>
      </c>
      <c r="AP331" s="88">
        <f>((R331/(AA331*AN331))/Y331)</f>
        <v/>
      </c>
      <c r="AQ331" s="94" t="inlineStr">
        <is>
          <t>Condiciones de muestreo generales planteadas por defecto, pueden considerarse adecudadas para comparativa con valor límite de corta duración.</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s="94" t="n"/>
      <c r="J332" s="152" t="n"/>
      <c r="K332" s="164" t="n"/>
      <c r="L332" s="94" t="n"/>
      <c r="M332" t="n">
        <v>0.1</v>
      </c>
      <c r="N332" s="18" t="inlineStr">
        <is>
          <t>0,1 (MT044)</t>
        </is>
      </c>
      <c r="O332" t="inlineStr">
        <is>
          <t>OSHA PV 2061</t>
        </is>
      </c>
      <c r="P332" s="65" t="n">
        <v>0.1</v>
      </c>
      <c r="R332" s="75" t="n">
        <v>30</v>
      </c>
      <c r="S332" t="n">
        <v>50</v>
      </c>
      <c r="U332" t="inlineStr">
        <is>
          <t>r, TR1B</t>
        </is>
      </c>
      <c r="V332" t="inlineStr">
        <is>
          <t>225-360FD-373-319-335-315-336</t>
        </is>
      </c>
      <c r="W332" t="inlineStr">
        <is>
          <t>Sí.</t>
        </is>
      </c>
      <c r="X332" t="n">
        <v>50</v>
      </c>
      <c r="Y332" t="n">
        <v>250</v>
      </c>
      <c r="Z332" t="inlineStr">
        <is>
          <t>Finlandia</t>
        </is>
      </c>
      <c r="AA332" s="65" t="n">
        <v>0.1</v>
      </c>
      <c r="AB332" s="31" t="n">
        <v>120</v>
      </c>
      <c r="AC332" s="71">
        <f>R332/((0.1*S332)*AA332)</f>
        <v/>
      </c>
      <c r="AD332" s="71">
        <f>R332/(0.1*X332*AA332)</f>
        <v/>
      </c>
      <c r="AE332" s="88" t="inlineStr">
        <is>
          <t>12 L</t>
        </is>
      </c>
      <c r="AF332" s="88">
        <f>R332/(0.1*X332)</f>
        <v/>
      </c>
      <c r="AG332" s="90">
        <f>R332/AH332</f>
        <v/>
      </c>
      <c r="AH332" s="31">
        <f>AA332*480</f>
        <v/>
      </c>
      <c r="AI332" s="88">
        <f>AG332/S332</f>
        <v/>
      </c>
      <c r="AJ332" s="88">
        <f>AG332/X332</f>
        <v/>
      </c>
      <c r="AK332" s="88">
        <f>((R332/(AA332*AB332))/S332)</f>
        <v/>
      </c>
      <c r="AL332" s="88">
        <f>((R332/(AA332*AB332))/X332)</f>
        <v/>
      </c>
      <c r="AM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N332" s="31" t="n">
        <v>15</v>
      </c>
      <c r="AO332" s="88">
        <f>((R332/(AA332*AN332))/U332)</f>
        <v/>
      </c>
      <c r="AP332" s="88">
        <f>((R332/(AA332*AN332))/Y332)</f>
        <v/>
      </c>
      <c r="AQ332" s="94" t="inlineStr">
        <is>
          <t>Condiciones de muestreo generales planteadas por defecto, pueden considerarse adecudadas para comparativa con valor límite de corta duración.</t>
        </is>
      </c>
      <c r="AR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s="94" t="n"/>
      <c r="J333" s="152" t="n"/>
      <c r="K333" s="164" t="n"/>
      <c r="L333" s="94" t="n"/>
      <c r="M333" t="n">
        <v>0.1</v>
      </c>
      <c r="N333" s="18" t="inlineStr">
        <is>
          <t>0,1 (MT044)</t>
        </is>
      </c>
      <c r="O333" s="27" t="inlineStr">
        <is>
          <t>OSHA PV 2061</t>
        </is>
      </c>
      <c r="P333" s="65" t="n">
        <v>0.1</v>
      </c>
      <c r="R333" s="75" t="n">
        <v>30</v>
      </c>
      <c r="S333" t="n">
        <v>50</v>
      </c>
      <c r="U333" t="inlineStr">
        <is>
          <t>r, TR1B</t>
        </is>
      </c>
      <c r="V333" t="inlineStr">
        <is>
          <t>225-360FD-373-319-335-315-336</t>
        </is>
      </c>
      <c r="W333" t="inlineStr">
        <is>
          <t>Sí.</t>
        </is>
      </c>
      <c r="X333" t="n">
        <v>50</v>
      </c>
      <c r="Y333" t="n">
        <v>250</v>
      </c>
      <c r="Z333" t="inlineStr">
        <is>
          <t>Finlandia</t>
        </is>
      </c>
      <c r="AA333" s="65" t="n">
        <v>0.1</v>
      </c>
      <c r="AB333" s="31" t="n">
        <v>120</v>
      </c>
      <c r="AC333" s="71">
        <f>R333/((0.1*S333)*AA333)</f>
        <v/>
      </c>
      <c r="AD333" s="71">
        <f>R333/(0.1*X333*AA333)</f>
        <v/>
      </c>
      <c r="AE333" s="88" t="inlineStr">
        <is>
          <t>12 L</t>
        </is>
      </c>
      <c r="AF333" s="88">
        <f>R333/(0.1*X333)</f>
        <v/>
      </c>
      <c r="AG333" s="90">
        <f>R333/AH333</f>
        <v/>
      </c>
      <c r="AH333" s="31">
        <f>AA333*480</f>
        <v/>
      </c>
      <c r="AI333" s="88">
        <f>AG333/S333</f>
        <v/>
      </c>
      <c r="AJ333" s="88">
        <f>AG333/X333</f>
        <v/>
      </c>
      <c r="AK333" s="88">
        <f>((R333/(AA333*AB333))/S333)</f>
        <v/>
      </c>
      <c r="AL333" s="88">
        <f>((R333/(AA333*AB333))/X333)</f>
        <v/>
      </c>
      <c r="AM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N333" s="31" t="n">
        <v>15</v>
      </c>
      <c r="AO333" s="88">
        <f>((R333/(AA333*AN333))/U333)</f>
        <v/>
      </c>
      <c r="AP333" s="88">
        <f>((R333/(AA333*AN333))/Y333)</f>
        <v/>
      </c>
      <c r="AQ333" s="94" t="inlineStr">
        <is>
          <t>Condiciones de muestreo generales planteadas por defecto, pueden considerarse adecudadas para comparativa con valor límite de corta duración.</t>
        </is>
      </c>
      <c r="AR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94" t="n"/>
      <c r="J334" s="152" t="n"/>
      <c r="K334" s="164" t="n"/>
      <c r="L334" s="94" t="n"/>
      <c r="M334" s="26" t="inlineStr">
        <is>
          <t>0,01-0,2</t>
        </is>
      </c>
      <c r="N334" t="inlineStr">
        <is>
          <t>0,01-0,2 (MT078)</t>
        </is>
      </c>
      <c r="O334" s="27" t="inlineStr">
        <is>
          <t>NIOSH 1025</t>
        </is>
      </c>
      <c r="P334" s="65" t="n">
        <v>0.2</v>
      </c>
      <c r="R334" s="75" t="n">
        <v>30</v>
      </c>
      <c r="X334" t="n">
        <v>5.1</v>
      </c>
      <c r="Z334" t="inlineStr">
        <is>
          <t>Finlandia</t>
        </is>
      </c>
      <c r="AA334" s="65" t="n">
        <v>0.2</v>
      </c>
      <c r="AB334" s="31" t="n">
        <v>120</v>
      </c>
      <c r="AC334" s="71">
        <f>R334/((0.1*S334)*AA334)</f>
        <v/>
      </c>
      <c r="AD334" s="72">
        <f>R334/(0.1*X334*AA334)</f>
        <v/>
      </c>
      <c r="AE334" s="88">
        <f>R334/(0.1*S334)</f>
        <v/>
      </c>
      <c r="AF334" s="88">
        <f>R334/(0.1*X334)</f>
        <v/>
      </c>
      <c r="AG334" s="90">
        <f>R334/AH334</f>
        <v/>
      </c>
      <c r="AH334" s="31">
        <f>AA334*480</f>
        <v/>
      </c>
      <c r="AI334" s="88">
        <f>AG334/S334</f>
        <v/>
      </c>
      <c r="AJ334" s="88">
        <f>AG334/X334</f>
        <v/>
      </c>
      <c r="AK334" s="88">
        <f>((R334/(AA334*AB334))/S334)</f>
        <v/>
      </c>
      <c r="AL334" s="102">
        <f>((R334/(AA334*AB334))/X334)</f>
        <v/>
      </c>
      <c r="AM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N334" s="31" t="n">
        <v>15</v>
      </c>
      <c r="AO334" s="88">
        <f>((R334/(AA334*AN334))/U334)</f>
        <v/>
      </c>
      <c r="AP334" s="88">
        <f>((R334/(AA334*AN334))/Y334)</f>
        <v/>
      </c>
      <c r="AQ334" s="94" t="inlineStr">
        <is>
          <t>Condiciones de muestreo generales planteadas por defecto, pueden considerarse adecudadas para comparativa con valor límite de corta duración.</t>
        </is>
      </c>
      <c r="AR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s="94" t="n"/>
      <c r="J335" s="152" t="n"/>
      <c r="K335" s="164" t="n"/>
      <c r="L335" s="94" t="n"/>
      <c r="M335" t="n">
        <v>1</v>
      </c>
      <c r="N335" s="18" t="inlineStr">
        <is>
          <t>1 (MT041)</t>
        </is>
      </c>
      <c r="O335" s="27" t="inlineStr">
        <is>
          <t>OSHA PV 2012</t>
        </is>
      </c>
      <c r="P335" s="65" t="n">
        <v>1</v>
      </c>
      <c r="R335" s="75" t="n">
        <v>5</v>
      </c>
      <c r="S335" t="n">
        <v>10</v>
      </c>
      <c r="T335" t="n">
        <v>40</v>
      </c>
      <c r="U335" t="inlineStr">
        <is>
          <t>VLI</t>
        </is>
      </c>
      <c r="V335" t="inlineStr">
        <is>
          <t>332-302-319-335-315</t>
        </is>
      </c>
      <c r="AA335" s="65" t="n">
        <v>1</v>
      </c>
      <c r="AB335" s="31" t="n">
        <v>120</v>
      </c>
      <c r="AC335" s="71">
        <f>R335/((0.1*S335)*AA335)</f>
        <v/>
      </c>
      <c r="AD335" s="71">
        <f>R335/(0.1*X335*AA335)</f>
        <v/>
      </c>
      <c r="AE335" s="88" t="inlineStr">
        <is>
          <t>100 L
(60 L)</t>
        </is>
      </c>
      <c r="AF335" s="88">
        <f>R335/(0.1*X335)</f>
        <v/>
      </c>
      <c r="AG335" s="90">
        <f>R335/AH335</f>
        <v/>
      </c>
      <c r="AH335" s="31">
        <f>AA335*480</f>
        <v/>
      </c>
      <c r="AI335" s="88">
        <f>AG335/S335</f>
        <v/>
      </c>
      <c r="AJ335" s="88">
        <f>AG335/X335</f>
        <v/>
      </c>
      <c r="AK335" s="88">
        <f>((R335/(AA335*AB335))/S335)</f>
        <v/>
      </c>
      <c r="AL335" s="88">
        <f>((R335/(AA335*AB335))/X335)</f>
        <v/>
      </c>
      <c r="AM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N335" s="31" t="n">
        <v>15</v>
      </c>
      <c r="AO335" s="88">
        <f>((R335/(AA335*AN335))/U335)</f>
        <v/>
      </c>
      <c r="AP335" s="88">
        <f>((R335/(AA335*AN335))/Y335)</f>
        <v/>
      </c>
      <c r="AQ335" s="94" t="inlineStr">
        <is>
          <t>Condiciones de muestreo generales planteadas por defecto, pueden considerarse adecudadas para comparativa con valor límite de corta duración.</t>
        </is>
      </c>
      <c r="AR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s="94" t="n"/>
      <c r="J336" s="152" t="n"/>
      <c r="K336" s="164" t="n"/>
      <c r="L336" s="94" t="n"/>
      <c r="M336" t="n">
        <v>1</v>
      </c>
      <c r="N336" s="18" t="inlineStr">
        <is>
          <t>1 (MT041)</t>
        </is>
      </c>
      <c r="O336" s="27" t="inlineStr">
        <is>
          <t>OSHA PV 2012</t>
        </is>
      </c>
      <c r="P336" s="65" t="n">
        <v>1</v>
      </c>
      <c r="R336" s="75" t="n">
        <v>5</v>
      </c>
      <c r="S336" t="n">
        <v>10</v>
      </c>
      <c r="T336" t="n">
        <v>40</v>
      </c>
      <c r="U336" t="inlineStr">
        <is>
          <t>VLI</t>
        </is>
      </c>
      <c r="V336" t="inlineStr">
        <is>
          <t>332-302-319-335-315</t>
        </is>
      </c>
      <c r="AA336" s="65" t="n">
        <v>1</v>
      </c>
      <c r="AB336" s="31" t="n">
        <v>120</v>
      </c>
      <c r="AC336" s="71">
        <f>R336/((0.1*S336)*AA336)</f>
        <v/>
      </c>
      <c r="AD336" s="71">
        <f>R336/(0.1*X336*AA336)</f>
        <v/>
      </c>
      <c r="AE336" s="88" t="inlineStr">
        <is>
          <t>100 L
(60 L)</t>
        </is>
      </c>
      <c r="AF336" s="88">
        <f>R336/(0.1*X336)</f>
        <v/>
      </c>
      <c r="AG336" s="90">
        <f>R336/AH336</f>
        <v/>
      </c>
      <c r="AH336" s="31">
        <f>AA336*480</f>
        <v/>
      </c>
      <c r="AI336" s="88">
        <f>AG336/S336</f>
        <v/>
      </c>
      <c r="AJ336" s="88">
        <f>AG336/X336</f>
        <v/>
      </c>
      <c r="AK336" s="88">
        <f>((R336/(AA336*AB336))/S336)</f>
        <v/>
      </c>
      <c r="AL336" s="88">
        <f>((R336/(AA336*AB336))/X336)</f>
        <v/>
      </c>
      <c r="AM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N336" s="31" t="n">
        <v>15</v>
      </c>
      <c r="AO336" s="88">
        <f>((R336/(AA336*AN336))/U336)</f>
        <v/>
      </c>
      <c r="AP336" s="88">
        <f>((R336/(AA336*AN336))/Y336)</f>
        <v/>
      </c>
      <c r="AQ336" s="94" t="inlineStr">
        <is>
          <t>Condiciones de muestreo generales planteadas por defecto, pueden considerarse adecudadas para comparativa con valor límite de corta duración.</t>
        </is>
      </c>
      <c r="AR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94" t="n"/>
      <c r="J337" s="152" t="n"/>
      <c r="K337" s="164" t="n"/>
      <c r="L337" s="94" t="n"/>
      <c r="M337" s="25" t="inlineStr">
        <is>
          <t>0,02-0,05</t>
        </is>
      </c>
      <c r="N337" s="18" t="inlineStr">
        <is>
          <t>0,02-0,05 (2*MT073)</t>
        </is>
      </c>
      <c r="O337" s="27" t="inlineStr">
        <is>
          <t>NIOSH 2519</t>
        </is>
      </c>
      <c r="P337" s="65" t="n">
        <v>0.05</v>
      </c>
      <c r="R337" s="75" t="n">
        <v>1</v>
      </c>
      <c r="S337" t="n">
        <v>268</v>
      </c>
      <c r="U337" t="inlineStr">
        <is>
          <t>VLI</t>
        </is>
      </c>
      <c r="V337" t="inlineStr">
        <is>
          <t>220-351-412</t>
        </is>
      </c>
      <c r="X337" s="18" t="n">
        <v>269</v>
      </c>
      <c r="Y337" s="18" t="n">
        <v>538</v>
      </c>
      <c r="Z337" t="inlineStr">
        <is>
          <t>Dinamarca</t>
        </is>
      </c>
      <c r="AA337" s="65" t="n">
        <v>0.05</v>
      </c>
      <c r="AB337" s="31" t="n">
        <v>120</v>
      </c>
      <c r="AC337" s="71">
        <f>R337/((0.1*S337)*AA337)</f>
        <v/>
      </c>
      <c r="AD337" s="71">
        <f>R337/(0.1*X337*AA337)</f>
        <v/>
      </c>
      <c r="AE337" s="88" t="inlineStr">
        <is>
          <t>0,3-3 L
(3 L)</t>
        </is>
      </c>
      <c r="AF337" s="88">
        <f>R337/(0.1*X337)</f>
        <v/>
      </c>
      <c r="AG337" s="90">
        <f>R337/AH337</f>
        <v/>
      </c>
      <c r="AH337" s="31">
        <f>AA337*480</f>
        <v/>
      </c>
      <c r="AI337" s="88">
        <f>AG337/S337</f>
        <v/>
      </c>
      <c r="AJ337" s="88">
        <f>AG337/X337</f>
        <v/>
      </c>
      <c r="AK337" s="88">
        <f>((R337/(AA337*AB337))/S337)</f>
        <v/>
      </c>
      <c r="AL337" s="88">
        <f>((R337/(AA337*AB337))/X337)</f>
        <v/>
      </c>
      <c r="AM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N337" s="31" t="n">
        <v>15</v>
      </c>
      <c r="AO337" s="88">
        <f>((R337/(AA337*AN337))/U337)</f>
        <v/>
      </c>
      <c r="AP337" s="88">
        <f>((R337/(AA337*AN337))/Y337)</f>
        <v/>
      </c>
      <c r="AQ337" s="94" t="inlineStr">
        <is>
          <t>Condiciones de muestreo generales planteadas por defecto, pueden considerarse adecudadas para comparativa con valor límite de corta duración.</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94" t="n"/>
      <c r="J338" s="152" t="n"/>
      <c r="K338" s="164" t="n"/>
      <c r="L338" s="94" t="n"/>
      <c r="M338" s="25" t="inlineStr">
        <is>
          <t>0,02-0,05</t>
        </is>
      </c>
      <c r="N338" s="18" t="inlineStr">
        <is>
          <t>0,02-0,05 (2*MT073)</t>
        </is>
      </c>
      <c r="O338" s="27" t="inlineStr">
        <is>
          <t>NIOSH 2519</t>
        </is>
      </c>
      <c r="P338" s="65" t="n">
        <v>0.05</v>
      </c>
      <c r="R338" s="75" t="n">
        <v>1</v>
      </c>
      <c r="S338" t="n">
        <v>268</v>
      </c>
      <c r="U338" t="inlineStr">
        <is>
          <t>VLI</t>
        </is>
      </c>
      <c r="V338" t="inlineStr">
        <is>
          <t>220-351-412</t>
        </is>
      </c>
      <c r="X338" s="18" t="n">
        <v>269</v>
      </c>
      <c r="Y338" s="18" t="n">
        <v>538</v>
      </c>
      <c r="Z338" t="inlineStr">
        <is>
          <t>Dinamarca</t>
        </is>
      </c>
      <c r="AA338" s="65" t="n">
        <v>0.05</v>
      </c>
      <c r="AB338" s="31" t="n">
        <v>120</v>
      </c>
      <c r="AC338" s="71">
        <f>R338/((0.1*S338)*AA338)</f>
        <v/>
      </c>
      <c r="AD338" s="71">
        <f>R338/(0.1*X338*AA338)</f>
        <v/>
      </c>
      <c r="AE338" s="88" t="inlineStr">
        <is>
          <t>0,3-3 L
(3 L)</t>
        </is>
      </c>
      <c r="AF338" s="88">
        <f>R338/(0.1*X338)</f>
        <v/>
      </c>
      <c r="AG338" s="90">
        <f>R338/AH338</f>
        <v/>
      </c>
      <c r="AH338" s="31">
        <f>AA338*480</f>
        <v/>
      </c>
      <c r="AI338" s="88">
        <f>AG338/S338</f>
        <v/>
      </c>
      <c r="AJ338" s="88">
        <f>AG338/X338</f>
        <v/>
      </c>
      <c r="AK338" s="88">
        <f>((R338/(AA338*AB338))/S338)</f>
        <v/>
      </c>
      <c r="AL338" s="88">
        <f>((R338/(AA338*AB338))/X338)</f>
        <v/>
      </c>
      <c r="AM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N338" s="31" t="n">
        <v>15</v>
      </c>
      <c r="AO338" s="88">
        <f>((R338/(AA338*AN338))/U338)</f>
        <v/>
      </c>
      <c r="AP338" s="88">
        <f>((R338/(AA338*AN338))/Y338)</f>
        <v/>
      </c>
      <c r="AQ338" s="94" t="inlineStr">
        <is>
          <t>Condiciones de muestreo generales planteadas por defecto, pueden considerarse adecudadas para comparativa con valor límite de corta duración.</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94" t="n"/>
      <c r="J339" s="152" t="n"/>
      <c r="K339" s="164" t="n"/>
      <c r="L339" s="94" t="n"/>
      <c r="M339" s="26" t="inlineStr">
        <is>
          <t>0,01-0,1</t>
        </is>
      </c>
      <c r="N339" s="18" t="inlineStr">
        <is>
          <t>0,01-0,1 (MT073 + MT044)</t>
        </is>
      </c>
      <c r="O339" s="27" t="inlineStr">
        <is>
          <t>NIOSH 1001</t>
        </is>
      </c>
      <c r="P339" s="65" t="n">
        <v>0.1</v>
      </c>
      <c r="R339" s="75" t="n">
        <v>1</v>
      </c>
      <c r="S339" t="n">
        <v>42</v>
      </c>
      <c r="U339" t="inlineStr">
        <is>
          <t>VLI</t>
        </is>
      </c>
      <c r="V339" t="inlineStr">
        <is>
          <t>220-351-373</t>
        </is>
      </c>
      <c r="X339" s="18" t="n">
        <v>42</v>
      </c>
      <c r="Y339" s="18" t="n">
        <v>84</v>
      </c>
      <c r="Z339" t="inlineStr">
        <is>
          <t>Austria</t>
        </is>
      </c>
      <c r="AA339" s="65" t="n">
        <v>0.1</v>
      </c>
      <c r="AB339" s="31" t="n">
        <v>120</v>
      </c>
      <c r="AC339" s="71">
        <f>R339/((0.1*S339)*AA339)</f>
        <v/>
      </c>
      <c r="AD339" s="71">
        <f>R339/(0.1*X339*AA339)</f>
        <v/>
      </c>
      <c r="AE339" s="88" t="inlineStr">
        <is>
          <t>0,4-3 L
(3 L)</t>
        </is>
      </c>
      <c r="AF339" s="88">
        <f>R339/(0.1*X339)</f>
        <v/>
      </c>
      <c r="AG339" s="90">
        <f>R339/AH339</f>
        <v/>
      </c>
      <c r="AH339" s="31">
        <f>AA339*480</f>
        <v/>
      </c>
      <c r="AI339" s="88">
        <f>AG339/S339</f>
        <v/>
      </c>
      <c r="AJ339" s="88">
        <f>AG339/X339</f>
        <v/>
      </c>
      <c r="AK339" s="88">
        <f>((R339/(AA339*AB339))/S339)</f>
        <v/>
      </c>
      <c r="AL339" s="88">
        <f>((R339/(AA339*AB339))/X339)</f>
        <v/>
      </c>
      <c r="AM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39" s="31" t="n">
        <v>15</v>
      </c>
      <c r="AO339" s="88">
        <f>((R339/(AA339*AN339))/U339)</f>
        <v/>
      </c>
      <c r="AP339" s="88">
        <f>((R339/(AA339*AN339))/Y339)</f>
        <v/>
      </c>
      <c r="AQ339" s="94" t="inlineStr">
        <is>
          <t>Condiciones de muestreo generales planteadas por defecto, pueden considerarse adecudadas para comparativa con valor límite de corta duración.</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94" t="n"/>
      <c r="J340" s="152" t="n"/>
      <c r="K340" s="164" t="n"/>
      <c r="L340" s="94" t="n"/>
      <c r="M340" s="26" t="inlineStr">
        <is>
          <t>0,01-0,1</t>
        </is>
      </c>
      <c r="N340" s="18" t="inlineStr">
        <is>
          <t>0,01-0,1 (MT073 + MT044)</t>
        </is>
      </c>
      <c r="O340" s="27" t="inlineStr">
        <is>
          <t>NIOSH 1001</t>
        </is>
      </c>
      <c r="P340" s="65" t="n">
        <v>0.1</v>
      </c>
      <c r="R340" s="75" t="n">
        <v>1</v>
      </c>
      <c r="S340" t="n">
        <v>42</v>
      </c>
      <c r="U340" t="inlineStr">
        <is>
          <t>VLI</t>
        </is>
      </c>
      <c r="V340" t="inlineStr">
        <is>
          <t>220-351-373</t>
        </is>
      </c>
      <c r="X340" s="18" t="n">
        <v>42</v>
      </c>
      <c r="Y340" s="18" t="n">
        <v>84</v>
      </c>
      <c r="Z340" t="inlineStr">
        <is>
          <t>Austria</t>
        </is>
      </c>
      <c r="AA340" s="65" t="n">
        <v>0.1</v>
      </c>
      <c r="AB340" s="31" t="n">
        <v>120</v>
      </c>
      <c r="AC340" s="71">
        <f>R340/((0.1*S340)*AA340)</f>
        <v/>
      </c>
      <c r="AD340" s="71">
        <f>R340/(0.1*X340*AA340)</f>
        <v/>
      </c>
      <c r="AE340" s="88" t="inlineStr">
        <is>
          <t>0,4-3 L
(3 L)</t>
        </is>
      </c>
      <c r="AF340" s="88">
        <f>R340/(0.1*X340)</f>
        <v/>
      </c>
      <c r="AG340" s="90">
        <f>R340/AH340</f>
        <v/>
      </c>
      <c r="AH340" s="31">
        <f>AA340*480</f>
        <v/>
      </c>
      <c r="AI340" s="88">
        <f>AG340/S340</f>
        <v/>
      </c>
      <c r="AJ340" s="88">
        <f>AG340/X340</f>
        <v/>
      </c>
      <c r="AK340" s="88">
        <f>((R340/(AA340*AB340))/S340)</f>
        <v/>
      </c>
      <c r="AL340" s="88">
        <f>((R340/(AA340*AB340))/X340)</f>
        <v/>
      </c>
      <c r="AM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0" s="31" t="n">
        <v>15</v>
      </c>
      <c r="AO340" s="88">
        <f>((R340/(AA340*AN340))/U340)</f>
        <v/>
      </c>
      <c r="AP340" s="88">
        <f>((R340/(AA340*AN340))/Y340)</f>
        <v/>
      </c>
      <c r="AQ340" s="94" t="inlineStr">
        <is>
          <t>Condiciones de muestreo generales planteadas por defecto, pueden considerarse adecudadas para comparativa con valor límite de corta duración.</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s="94" t="n"/>
      <c r="J341" s="152" t="n"/>
      <c r="K341" s="164" t="n"/>
      <c r="L341" s="94" t="n"/>
      <c r="M341" t="n">
        <v>0.05</v>
      </c>
      <c r="N341" s="18" t="inlineStr">
        <is>
          <t>0,05 (2*MT044)</t>
        </is>
      </c>
      <c r="O341" s="27" t="inlineStr">
        <is>
          <t>NIOSH 1007</t>
        </is>
      </c>
      <c r="P341" s="65" t="n">
        <v>0.05</v>
      </c>
      <c r="R341" s="75" t="n">
        <v>1</v>
      </c>
      <c r="S341" t="n">
        <v>2.6</v>
      </c>
      <c r="U341" t="inlineStr">
        <is>
          <t>r, C1A, v</t>
        </is>
      </c>
      <c r="V341" t="inlineStr">
        <is>
          <t>220-350</t>
        </is>
      </c>
      <c r="W341" t="inlineStr">
        <is>
          <t>Sí.</t>
        </is>
      </c>
      <c r="X341" s="18" t="n">
        <v>2.6</v>
      </c>
      <c r="Y341" s="18" t="n">
        <v>6</v>
      </c>
      <c r="Z341" t="inlineStr">
        <is>
          <t>Dinamarca</t>
        </is>
      </c>
      <c r="AA341" s="65" t="n">
        <v>0.05</v>
      </c>
      <c r="AB341" s="31" t="n">
        <v>120</v>
      </c>
      <c r="AC341" s="71">
        <f>R341/((0.1*S341)*AA341)</f>
        <v/>
      </c>
      <c r="AD341" s="71">
        <f>R341/(0.1*X341*AA341)</f>
        <v/>
      </c>
      <c r="AE341" s="88" t="inlineStr">
        <is>
          <t>0,7-5 L
(3 L)</t>
        </is>
      </c>
      <c r="AF341" s="88">
        <f>R341/(0.1*X341)</f>
        <v/>
      </c>
      <c r="AG341" s="90">
        <f>R341/AH341</f>
        <v/>
      </c>
      <c r="AH341" s="31">
        <f>AA341*480</f>
        <v/>
      </c>
      <c r="AI341" s="88">
        <f>AG341/S341</f>
        <v/>
      </c>
      <c r="AJ341" s="88">
        <f>AG341/X341</f>
        <v/>
      </c>
      <c r="AK341" s="88">
        <f>((R341/(AA341*AB341))/S341)</f>
        <v/>
      </c>
      <c r="AL341" s="88">
        <f>((R341/(AA341*AB341))/X341)</f>
        <v/>
      </c>
      <c r="AM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N341" s="31" t="n">
        <v>15</v>
      </c>
      <c r="AO341" s="88">
        <f>((R341/(AA341*AN341))/U341)</f>
        <v/>
      </c>
      <c r="AP341" s="88">
        <f>((R341/(AA341*AN341))/Y341)</f>
        <v/>
      </c>
      <c r="AQ341" s="94" t="inlineStr">
        <is>
          <t>Condiciones de muestreo generales planteadas por defecto, pueden considerarse adecudadas para comparativa con valor límite de corta duración.</t>
        </is>
      </c>
      <c r="AR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s="94" t="n"/>
      <c r="J342" s="152" t="n"/>
      <c r="K342" s="164" t="n"/>
      <c r="L342" s="94" t="n"/>
      <c r="M342" t="n">
        <v>0.05</v>
      </c>
      <c r="N342" s="18" t="inlineStr">
        <is>
          <t>0,05 (2*MT044)</t>
        </is>
      </c>
      <c r="O342" s="27" t="inlineStr">
        <is>
          <t>NIOSH 1007</t>
        </is>
      </c>
      <c r="P342" s="65" t="n">
        <v>0.05</v>
      </c>
      <c r="R342" s="75" t="n">
        <v>1</v>
      </c>
      <c r="S342" t="n">
        <v>2.6</v>
      </c>
      <c r="U342" t="inlineStr">
        <is>
          <t>r, C1A, v</t>
        </is>
      </c>
      <c r="V342" t="inlineStr">
        <is>
          <t>220-350</t>
        </is>
      </c>
      <c r="W342" t="inlineStr">
        <is>
          <t>Sí.</t>
        </is>
      </c>
      <c r="X342" s="18" t="n">
        <v>2.6</v>
      </c>
      <c r="Y342" s="18" t="n">
        <v>6</v>
      </c>
      <c r="Z342" t="inlineStr">
        <is>
          <t>Dinamarca</t>
        </is>
      </c>
      <c r="AA342" s="65" t="n">
        <v>0.05</v>
      </c>
      <c r="AB342" s="31" t="n">
        <v>120</v>
      </c>
      <c r="AC342" s="71">
        <f>R342/((0.1*S342)*AA342)</f>
        <v/>
      </c>
      <c r="AD342" s="71">
        <f>R342/(0.1*X342*AA342)</f>
        <v/>
      </c>
      <c r="AE342" s="88" t="inlineStr">
        <is>
          <t>0,7-5 L
(3 L)</t>
        </is>
      </c>
      <c r="AF342" s="88">
        <f>R342/(0.1*X342)</f>
        <v/>
      </c>
      <c r="AG342" s="90">
        <f>R342/AH342</f>
        <v/>
      </c>
      <c r="AH342" s="31">
        <f>AA342*480</f>
        <v/>
      </c>
      <c r="AI342" s="88">
        <f>AG342/S342</f>
        <v/>
      </c>
      <c r="AJ342" s="88">
        <f>AG342/X342</f>
        <v/>
      </c>
      <c r="AK342" s="88">
        <f>((R342/(AA342*AB342))/S342)</f>
        <v/>
      </c>
      <c r="AL342" s="88">
        <f>((R342/(AA342*AB342))/X342)</f>
        <v/>
      </c>
      <c r="AM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N342" s="31" t="n">
        <v>15</v>
      </c>
      <c r="AO342" s="88">
        <f>((R342/(AA342*AN342))/U342)</f>
        <v/>
      </c>
      <c r="AP342" s="88">
        <f>((R342/(AA342*AN342))/Y342)</f>
        <v/>
      </c>
      <c r="AQ342" s="94" t="inlineStr">
        <is>
          <t>Condiciones de muestreo generales planteadas por defecto, pueden considerarse adecudadas para comparativa con valor límite de corta duración.</t>
        </is>
      </c>
      <c r="AR342" s="118" t="inlineStr">
        <is>
          <t>Nota: Agente afectado por RD 612/2024, ya se considera en esta entrada el valor límite propuesto.</t>
        </is>
      </c>
    </row>
    <row r="343" ht="112"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94" t="n"/>
      <c r="J343" s="152" t="n"/>
      <c r="K343" s="164" t="n"/>
      <c r="L343" s="94" t="n"/>
      <c r="M343" s="26" t="inlineStr">
        <is>
          <t>0,01-0,1</t>
        </is>
      </c>
      <c r="N343" s="18" t="inlineStr">
        <is>
          <t>0,01-0,1 (MT076)</t>
        </is>
      </c>
      <c r="O343" s="27" t="inlineStr">
        <is>
          <t>NIOSH 2546</t>
        </is>
      </c>
      <c r="P343" s="65" t="n">
        <v>0.1</v>
      </c>
      <c r="R343" s="75" t="n">
        <v>5</v>
      </c>
      <c r="S343" t="n">
        <v>22</v>
      </c>
      <c r="U343" t="inlineStr">
        <is>
          <t>vía dérmica, VLI</t>
        </is>
      </c>
      <c r="V343" t="inlineStr">
        <is>
          <t>311-301-314</t>
        </is>
      </c>
      <c r="X343" s="18" t="n">
        <v>22</v>
      </c>
      <c r="Y343" s="18" t="n">
        <v>22</v>
      </c>
      <c r="Z343" t="inlineStr">
        <is>
          <t>Suiza</t>
        </is>
      </c>
      <c r="AA343" s="65" t="n">
        <v>0.1</v>
      </c>
      <c r="AB343" s="31" t="n">
        <v>120</v>
      </c>
      <c r="AC343" s="71">
        <f>R343/((0.1*S343)*AA343)</f>
        <v/>
      </c>
      <c r="AD343" s="71">
        <f>R343/(0.1*X343*AA343)</f>
        <v/>
      </c>
      <c r="AE343" s="88" t="inlineStr">
        <is>
          <t>1-24 L
(6 L)</t>
        </is>
      </c>
      <c r="AF343" s="88">
        <f>R343/(0.1*X343)</f>
        <v/>
      </c>
      <c r="AG343" s="90">
        <f>R343/AH343</f>
        <v/>
      </c>
      <c r="AH343" s="31">
        <f>AA343*480</f>
        <v/>
      </c>
      <c r="AI343" s="88">
        <f>AG343/S343</f>
        <v/>
      </c>
      <c r="AJ343" s="88">
        <f>AG343/X343</f>
        <v/>
      </c>
      <c r="AK343" s="88">
        <f>((R343/(AA343*AB343))/S343)</f>
        <v/>
      </c>
      <c r="AL343" s="88">
        <f>((R343/(AA343*AB343))/X343)</f>
        <v/>
      </c>
      <c r="AM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 [Nota: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 y es coherente la elección de ensayo con nivel de referencia].</t>
        </is>
      </c>
      <c r="AN343" s="31" t="n">
        <v>15</v>
      </c>
      <c r="AO343" s="88">
        <f>((R343/(AA343*AN343))/U343)</f>
        <v/>
      </c>
      <c r="AP343" s="88">
        <f>((R343/(AA343*AN343))/Y343)</f>
        <v/>
      </c>
      <c r="AQ343" s="94" t="inlineStr">
        <is>
          <t>Condiciones de muestreo generales planteadas por defecto, pueden considerarse adecudadas para comparativa con valor límite de corta duración.</t>
        </is>
      </c>
      <c r="AR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94" t="n"/>
      <c r="J344" s="152" t="n"/>
      <c r="K344" s="164" t="n"/>
      <c r="L344" s="94" t="n"/>
      <c r="M344" s="26" t="inlineStr">
        <is>
          <t>0,01-0,1</t>
        </is>
      </c>
      <c r="N344" s="18" t="inlineStr">
        <is>
          <t>0,01-0,1 (MT076)</t>
        </is>
      </c>
      <c r="O344" s="27" t="inlineStr">
        <is>
          <t>NIOSH 2546</t>
        </is>
      </c>
      <c r="P344" s="65" t="n">
        <v>0.1</v>
      </c>
      <c r="R344" s="75" t="n">
        <v>5</v>
      </c>
      <c r="S344" t="n">
        <v>22</v>
      </c>
      <c r="U344" t="inlineStr">
        <is>
          <t>vía dérmica, VLI</t>
        </is>
      </c>
      <c r="V344" t="inlineStr">
        <is>
          <t>311-301-314</t>
        </is>
      </c>
      <c r="X344" s="18" t="n">
        <v>22</v>
      </c>
      <c r="Y344" s="18" t="n">
        <v>22</v>
      </c>
      <c r="Z344" t="inlineStr">
        <is>
          <t>Suiza</t>
        </is>
      </c>
      <c r="AA344" s="65" t="n">
        <v>0.1</v>
      </c>
      <c r="AB344" s="31" t="n">
        <v>120</v>
      </c>
      <c r="AC344" s="71">
        <f>R344/((0.1*S344)*AA344)</f>
        <v/>
      </c>
      <c r="AD344" s="71">
        <f>R344/(0.1*X344*AA344)</f>
        <v/>
      </c>
      <c r="AE344" s="88">
        <f>R344/(0.1*S344)</f>
        <v/>
      </c>
      <c r="AF344" s="88">
        <f>R344/(0.1*X344)</f>
        <v/>
      </c>
      <c r="AG344" s="90">
        <f>R344/AH344</f>
        <v/>
      </c>
      <c r="AH344" s="31">
        <f>AA344*480</f>
        <v/>
      </c>
      <c r="AI344" s="88">
        <f>AG344/S344</f>
        <v/>
      </c>
      <c r="AJ344" s="88">
        <f>AG344/X344</f>
        <v/>
      </c>
      <c r="AK344" s="88">
        <f>((R344/(AA344*AB344))/S344)</f>
        <v/>
      </c>
      <c r="AL344" s="88">
        <f>((R344/(AA344*AB344))/X344)</f>
        <v/>
      </c>
      <c r="AM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N344" s="31" t="n">
        <v>15</v>
      </c>
      <c r="AO344" s="88">
        <f>((R344/(AA344*AN344))/U344)</f>
        <v/>
      </c>
      <c r="AP344" s="88">
        <f>((R344/(AA344*AN344))/Y344)</f>
        <v/>
      </c>
      <c r="AQ344" s="94" t="inlineStr">
        <is>
          <t>Condiciones de muestreo generales planteadas por defecto, pueden considerarse adecudadas para comparativa con valor límite de corta duración.</t>
        </is>
      </c>
      <c r="AR344" s="119"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94" t="n"/>
      <c r="J345" s="152" t="n"/>
      <c r="K345" s="164" t="n"/>
      <c r="L345" s="94" t="n"/>
      <c r="M345" s="26" t="inlineStr">
        <is>
          <t>0,01-0,1</t>
        </is>
      </c>
      <c r="N345" s="18" t="inlineStr">
        <is>
          <t>0,01-0,1 (MT076)</t>
        </is>
      </c>
      <c r="O345" s="27" t="inlineStr">
        <is>
          <t>NIOSH 2546</t>
        </is>
      </c>
      <c r="P345" s="65" t="n">
        <v>0.1</v>
      </c>
      <c r="R345" s="75" t="n">
        <v>5</v>
      </c>
      <c r="S345" t="n">
        <v>22</v>
      </c>
      <c r="U345" t="inlineStr">
        <is>
          <t>vía dérmica, VLI</t>
        </is>
      </c>
      <c r="V345" t="inlineStr">
        <is>
          <t>311-301-314</t>
        </is>
      </c>
      <c r="X345" s="18" t="n">
        <v>22</v>
      </c>
      <c r="Y345" s="18" t="n">
        <v>22</v>
      </c>
      <c r="Z345" t="inlineStr">
        <is>
          <t>Suiza</t>
        </is>
      </c>
      <c r="AA345" s="65" t="n">
        <v>0.1</v>
      </c>
      <c r="AB345" s="31" t="n">
        <v>120</v>
      </c>
      <c r="AC345" s="71">
        <f>R345/((0.1*S345)*AA345)</f>
        <v/>
      </c>
      <c r="AD345" s="71">
        <f>R345/(0.1*X345*AA345)</f>
        <v/>
      </c>
      <c r="AE345" s="88">
        <f>R345/(0.1*S345)</f>
        <v/>
      </c>
      <c r="AF345" s="88">
        <f>R345/(0.1*X345)</f>
        <v/>
      </c>
      <c r="AG345" s="90">
        <f>R345/AH345</f>
        <v/>
      </c>
      <c r="AH345" s="31">
        <f>AA345*480</f>
        <v/>
      </c>
      <c r="AI345" s="88">
        <f>AG345/S345</f>
        <v/>
      </c>
      <c r="AJ345" s="88">
        <f>AG345/X345</f>
        <v/>
      </c>
      <c r="AK345" s="88">
        <f>((R345/(AA345*AB345))/S345)</f>
        <v/>
      </c>
      <c r="AL345" s="88">
        <f>((R345/(AA345*AB345))/X345)</f>
        <v/>
      </c>
      <c r="AM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N345" s="31" t="n">
        <v>15</v>
      </c>
      <c r="AO345" s="88">
        <f>((R345/(AA345*AN345))/U345)</f>
        <v/>
      </c>
      <c r="AP345" s="88">
        <f>((R345/(AA345*AN345))/Y345)</f>
        <v/>
      </c>
      <c r="AQ345" s="94" t="inlineStr">
        <is>
          <t>Condiciones de muestreo generales planteadas por defecto, pueden considerarse adecudadas para comparativa con valor límite de corta duración.</t>
        </is>
      </c>
      <c r="AR345" s="119"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94" t="n"/>
      <c r="J346" s="152" t="n"/>
      <c r="K346" s="164" t="n"/>
      <c r="L346" s="94" t="n"/>
      <c r="M346" s="26" t="inlineStr">
        <is>
          <t>0,01-0,05</t>
        </is>
      </c>
      <c r="N346" s="18" t="inlineStr">
        <is>
          <t>0,01-0,05 (MT073 + MT044)</t>
        </is>
      </c>
      <c r="O346" s="27" t="inlineStr">
        <is>
          <t>NIOSH 1018</t>
        </is>
      </c>
      <c r="P346" s="65" t="n">
        <v>0.05</v>
      </c>
      <c r="R346" s="75" t="n">
        <v>10</v>
      </c>
      <c r="S346" t="n">
        <v>4115</v>
      </c>
      <c r="X346" s="18" t="n">
        <v>5000</v>
      </c>
      <c r="Y346" s="18" t="n">
        <v>6500</v>
      </c>
      <c r="Z346" t="inlineStr">
        <is>
          <t>Finlandia</t>
        </is>
      </c>
      <c r="AA346" s="65" t="n">
        <v>0.05</v>
      </c>
      <c r="AB346" s="31" t="n">
        <v>120</v>
      </c>
      <c r="AC346" s="71">
        <f>R346/((0.1*S346)*AA346)</f>
        <v/>
      </c>
      <c r="AD346" s="71">
        <f>R346/(0.1*X346*AA346)</f>
        <v/>
      </c>
      <c r="AE346" s="88" t="inlineStr">
        <is>
          <t>1-4 L
(4 L)</t>
        </is>
      </c>
      <c r="AF346" s="88">
        <f>R346/(0.1*X346)</f>
        <v/>
      </c>
      <c r="AG346" s="90">
        <f>R346/AH346</f>
        <v/>
      </c>
      <c r="AH346" s="31">
        <f>AA346*480</f>
        <v/>
      </c>
      <c r="AI346" s="88">
        <f>AG346/S346</f>
        <v/>
      </c>
      <c r="AJ346" s="88">
        <f>AG346/X346</f>
        <v/>
      </c>
      <c r="AK346" s="88">
        <f>((R346/(AA346*AB346))/S346)</f>
        <v/>
      </c>
      <c r="AL346" s="88">
        <f>((R346/(AA346*AB346))/X346)</f>
        <v/>
      </c>
      <c r="AM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6" s="31" t="n">
        <v>15</v>
      </c>
      <c r="AO346" s="88">
        <f>((R346/(AA346*AN346))/U346)</f>
        <v/>
      </c>
      <c r="AP346" s="88">
        <f>((R346/(AA346*AN346))/Y346)</f>
        <v/>
      </c>
      <c r="AQ346" s="94" t="inlineStr">
        <is>
          <t>Condiciones de muestreo generales planteadas por defecto, pueden considerarse adecudadas para comparativa con valor límite de corta duración.</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94" t="n"/>
      <c r="J347" s="152" t="n"/>
      <c r="K347" s="164" t="n"/>
      <c r="L347" s="94" t="n"/>
      <c r="M347" s="26" t="inlineStr">
        <is>
          <t>0,01-0,05</t>
        </is>
      </c>
      <c r="N347" s="18" t="inlineStr">
        <is>
          <t>0,05-0,05 (MT073 + MT044)</t>
        </is>
      </c>
      <c r="O347" s="27" t="inlineStr">
        <is>
          <t>NIOSH 1018</t>
        </is>
      </c>
      <c r="P347" s="65" t="n">
        <v>0.05</v>
      </c>
      <c r="R347" s="75" t="n">
        <v>10</v>
      </c>
      <c r="S347" t="n">
        <v>4115</v>
      </c>
      <c r="X347" s="18" t="n">
        <v>5000</v>
      </c>
      <c r="Y347" s="18" t="n">
        <v>6500</v>
      </c>
      <c r="Z347" t="inlineStr">
        <is>
          <t>Finlandia</t>
        </is>
      </c>
      <c r="AA347" s="65" t="n">
        <v>0.05</v>
      </c>
      <c r="AB347" s="31" t="n">
        <v>120</v>
      </c>
      <c r="AC347" s="71">
        <f>R347/((0.1*S347)*AA347)</f>
        <v/>
      </c>
      <c r="AD347" s="71">
        <f>R347/(0.1*X347*AA347)</f>
        <v/>
      </c>
      <c r="AE347" s="88" t="inlineStr">
        <is>
          <t>1-4 L
(4 L)</t>
        </is>
      </c>
      <c r="AF347" s="88">
        <f>R347/(0.1*X347)</f>
        <v/>
      </c>
      <c r="AG347" s="90">
        <f>R347/AH347</f>
        <v/>
      </c>
      <c r="AH347" s="31">
        <f>AA347*480</f>
        <v/>
      </c>
      <c r="AI347" s="88">
        <f>AG347/S347</f>
        <v/>
      </c>
      <c r="AJ347" s="88">
        <f>AG347/X347</f>
        <v/>
      </c>
      <c r="AK347" s="88">
        <f>((R347/(AA347*AB347))/S347)</f>
        <v/>
      </c>
      <c r="AL347" s="88">
        <f>((R347/(AA347*AB347))/X347)</f>
        <v/>
      </c>
      <c r="AM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7" s="31" t="n">
        <v>15</v>
      </c>
      <c r="AO347" s="88">
        <f>((R347/(AA347*AN347))/U347)</f>
        <v/>
      </c>
      <c r="AP347" s="88">
        <f>((R347/(AA347*AN347))/Y347)</f>
        <v/>
      </c>
      <c r="AQ347" s="94" t="inlineStr">
        <is>
          <t>Condiciones de muestreo generales planteadas por defecto, pueden considerarse adecudadas para comparativa con valor límite de corta duración.</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94" t="n"/>
      <c r="J348" s="152" t="n"/>
      <c r="K348" s="164" t="n"/>
      <c r="L348" s="94" t="n"/>
      <c r="M348" s="26" t="inlineStr">
        <is>
          <t>0,02-0,2</t>
        </is>
      </c>
      <c r="N348" s="18" t="inlineStr">
        <is>
          <t>0,02-0,2 (MT082)</t>
        </is>
      </c>
      <c r="O348" s="27" t="inlineStr">
        <is>
          <t>NIOSH 2002</t>
        </is>
      </c>
      <c r="P348" s="65" t="n">
        <v>0.2</v>
      </c>
      <c r="R348" s="75" t="n">
        <v>10</v>
      </c>
      <c r="S348" t="n">
        <v>2.5</v>
      </c>
      <c r="U348" t="inlineStr">
        <is>
          <t>VLBm, vía dérmica, FIV</t>
        </is>
      </c>
      <c r="X348" s="18" t="n">
        <v>2.5</v>
      </c>
      <c r="Y348" s="18" t="n">
        <v>5</v>
      </c>
      <c r="Z348" t="inlineStr">
        <is>
          <t>Dinamarca</t>
        </is>
      </c>
      <c r="AA348" s="65" t="n">
        <v>0.2</v>
      </c>
      <c r="AB348" s="31" t="n">
        <v>120</v>
      </c>
      <c r="AC348" s="71">
        <f>R348/((0.1*S348)*AA348)</f>
        <v/>
      </c>
      <c r="AD348" s="71">
        <f>R348/(0.1*X348*AA348)</f>
        <v/>
      </c>
      <c r="AE348" s="88" t="inlineStr">
        <is>
          <t>3-20 L
(12 L)</t>
        </is>
      </c>
      <c r="AF348" s="88">
        <f>R348/(0.1*X348)</f>
        <v/>
      </c>
      <c r="AG348" s="90">
        <f>R348/AH348</f>
        <v/>
      </c>
      <c r="AH348" s="31">
        <f>AA348*480</f>
        <v/>
      </c>
      <c r="AI348" s="88">
        <f>AG348/S348</f>
        <v/>
      </c>
      <c r="AJ348" s="88">
        <f>AG348/X348</f>
        <v/>
      </c>
      <c r="AK348" s="102">
        <f>((R348/(AA348*AB348))/S348)</f>
        <v/>
      </c>
      <c r="AL348" s="88">
        <f>((R348/(AA348*AB348))/X348)</f>
        <v/>
      </c>
      <c r="AM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N348" s="31" t="n">
        <v>15</v>
      </c>
      <c r="AO348" s="88">
        <f>((R348/(AA348*AN348))/U348)</f>
        <v/>
      </c>
      <c r="AP348" s="88">
        <f>((R348/(AA348*AN348))/Y348)</f>
        <v/>
      </c>
      <c r="AQ348" s="94" t="inlineStr">
        <is>
          <t>Las condiciones de muestreo máximas consideradas por el método no son suficientes para alcanzar concentraciones límite &lt;50%VLA-EC. En cualquier caso, sí permiten realizar la comparativa respecto a VLA-EC.</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94" t="n"/>
      <c r="J349" s="152" t="n"/>
      <c r="K349" s="164" t="n"/>
      <c r="L349" s="94" t="n"/>
      <c r="M349" s="26" t="inlineStr">
        <is>
          <t>0,02-0,2</t>
        </is>
      </c>
      <c r="N349" s="18" t="inlineStr">
        <is>
          <t>0,02-0,2 (MT082)</t>
        </is>
      </c>
      <c r="O349" s="27" t="inlineStr">
        <is>
          <t>NIOSH 2002</t>
        </is>
      </c>
      <c r="P349" s="65" t="n">
        <v>0.2</v>
      </c>
      <c r="R349" s="75" t="n">
        <v>10</v>
      </c>
      <c r="S349" t="n">
        <v>2.5</v>
      </c>
      <c r="U349" t="inlineStr">
        <is>
          <t>VLBm, vía dérmica, FIV</t>
        </is>
      </c>
      <c r="X349" s="18" t="n">
        <v>2.5</v>
      </c>
      <c r="Y349" s="18" t="n">
        <v>5</v>
      </c>
      <c r="Z349" t="inlineStr">
        <is>
          <t>Dinamarca</t>
        </is>
      </c>
      <c r="AA349" s="65" t="n">
        <v>0.2</v>
      </c>
      <c r="AB349" s="31" t="n">
        <v>120</v>
      </c>
      <c r="AC349" s="71">
        <f>R349/((0.1*S349)*AA349)</f>
        <v/>
      </c>
      <c r="AD349" s="71">
        <f>R349/(0.1*X349*AA349)</f>
        <v/>
      </c>
      <c r="AE349" s="88" t="inlineStr">
        <is>
          <t>3-20 L
(12 L)</t>
        </is>
      </c>
      <c r="AF349" s="88">
        <f>R349/(0.1*X349)</f>
        <v/>
      </c>
      <c r="AG349" s="90">
        <f>R349/AH349</f>
        <v/>
      </c>
      <c r="AH349" s="31">
        <f>AA349*480</f>
        <v/>
      </c>
      <c r="AI349" s="88">
        <f>AG349/S349</f>
        <v/>
      </c>
      <c r="AJ349" s="88">
        <f>AG349/X349</f>
        <v/>
      </c>
      <c r="AK349" s="102">
        <f>((R349/(AA349*AB349))/S349)</f>
        <v/>
      </c>
      <c r="AL349" s="88">
        <f>((R349/(AA349*AB349))/X349)</f>
        <v/>
      </c>
      <c r="AM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N349" s="31" t="n">
        <v>15</v>
      </c>
      <c r="AO349" s="88">
        <f>((R349/(AA349*AN349))/U349)</f>
        <v/>
      </c>
      <c r="AP349" s="88">
        <f>((R349/(AA349*AN349))/Y349)</f>
        <v/>
      </c>
      <c r="AQ349" s="94" t="inlineStr">
        <is>
          <t>Las condiciones de muestreo máximas consideradas por el método no son suficientes para alcanzar concentraciones límite &lt;50%VLA-EC. En cualquier caso, sí permiten realizar la comparativa respecto a VLA-EC.</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94" t="n"/>
      <c r="J350" s="152" t="n"/>
      <c r="K350" s="164" t="n"/>
      <c r="L350" s="94" t="n"/>
      <c r="M350" s="26" t="inlineStr">
        <is>
          <t>0,01-0,2</t>
        </is>
      </c>
      <c r="N350" s="18" t="inlineStr">
        <is>
          <t>0,01-0,2 (MT044 + MT048)</t>
        </is>
      </c>
      <c r="O350" s="27" t="inlineStr">
        <is>
          <t>NIOSH 1600</t>
        </is>
      </c>
      <c r="P350" s="65" t="n">
        <v>0.2</v>
      </c>
      <c r="R350" s="75" t="n">
        <v>2</v>
      </c>
      <c r="S350" t="n">
        <v>15</v>
      </c>
      <c r="U350" t="inlineStr">
        <is>
          <t>VLB, vía dérmica, VLI</t>
        </is>
      </c>
      <c r="V350" t="inlineStr">
        <is>
          <t>225-361fd-372-319-315</t>
        </is>
      </c>
      <c r="X350" s="18" t="n">
        <v>16</v>
      </c>
      <c r="Y350" s="18" t="n">
        <v>25</v>
      </c>
      <c r="Z350" t="inlineStr">
        <is>
          <t>Suecia</t>
        </is>
      </c>
      <c r="AA350" s="65" t="n">
        <v>0.2</v>
      </c>
      <c r="AB350" s="31" t="n">
        <v>120</v>
      </c>
      <c r="AC350" s="71">
        <f>R350/((0.1*S350)*AA350)</f>
        <v/>
      </c>
      <c r="AD350" s="71">
        <f>R350/(0.1*X350*AA350)</f>
        <v/>
      </c>
      <c r="AE350" s="88" t="inlineStr">
        <is>
          <t>2-25 L
(12 L)</t>
        </is>
      </c>
      <c r="AF350" s="88">
        <f>R350/(0.1*X350)</f>
        <v/>
      </c>
      <c r="AG350" s="90">
        <f>R350/AH350</f>
        <v/>
      </c>
      <c r="AH350" s="31">
        <f>AA350*480</f>
        <v/>
      </c>
      <c r="AI350" s="88">
        <f>AG350/S350</f>
        <v/>
      </c>
      <c r="AJ350" s="88">
        <f>AG350/X350</f>
        <v/>
      </c>
      <c r="AK350" s="88">
        <f>((R350/(AA350*AB350))/S350)</f>
        <v/>
      </c>
      <c r="AL350" s="88">
        <f>((R350/(AA350*AB350))/X350)</f>
        <v/>
      </c>
      <c r="AM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N350" s="31" t="n">
        <v>15</v>
      </c>
      <c r="AO350" s="88">
        <f>((R350/(AA350*AN350))/U350)</f>
        <v/>
      </c>
      <c r="AP350" s="88">
        <f>((R350/(AA350*AN350))/Y350)</f>
        <v/>
      </c>
      <c r="AQ350" s="94" t="inlineStr">
        <is>
          <t>Condiciones de muestreo generales planteadas por defecto, pueden considerarse adecudadas para comparativa con valor límite de corta duración.</t>
        </is>
      </c>
      <c r="AR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94" t="n"/>
      <c r="J351" s="152" t="n"/>
      <c r="K351" s="164" t="n"/>
      <c r="L351" s="94" t="n"/>
      <c r="M351" s="47" t="inlineStr">
        <is>
          <t>0,01-0,2</t>
        </is>
      </c>
      <c r="N351" t="inlineStr">
        <is>
          <t>0,01-0,2 (MT044 + MT048)</t>
        </is>
      </c>
      <c r="O351" s="45" t="inlineStr">
        <is>
          <t>NIOSH 1600</t>
        </is>
      </c>
      <c r="P351" s="31" t="n">
        <v>0.2</v>
      </c>
      <c r="R351" s="75" t="n">
        <v>2</v>
      </c>
      <c r="S351" t="n">
        <v>15</v>
      </c>
      <c r="U351" t="inlineStr">
        <is>
          <t>VLB, vía dérmica, VLI</t>
        </is>
      </c>
      <c r="V351" t="inlineStr">
        <is>
          <t>225-361fd-372-319-315</t>
        </is>
      </c>
      <c r="X351" s="18" t="n">
        <v>16</v>
      </c>
      <c r="Y351" s="18" t="n">
        <v>25</v>
      </c>
      <c r="Z351" t="inlineStr">
        <is>
          <t>Suecia</t>
        </is>
      </c>
      <c r="AA351" s="65" t="n">
        <v>0.2</v>
      </c>
      <c r="AB351" s="31" t="n">
        <v>120</v>
      </c>
      <c r="AC351" s="71">
        <f>R351/((0.1*S351)*AA351)</f>
        <v/>
      </c>
      <c r="AD351" s="71">
        <f>R351/(0.1*X351*AA351)</f>
        <v/>
      </c>
      <c r="AE351" s="88" t="inlineStr">
        <is>
          <t>2-25 L
(12 L)</t>
        </is>
      </c>
      <c r="AF351" s="88">
        <f>R351/(0.1*X351)</f>
        <v/>
      </c>
      <c r="AG351" s="90">
        <f>R351/AH351</f>
        <v/>
      </c>
      <c r="AH351" s="31">
        <f>AA351*480</f>
        <v/>
      </c>
      <c r="AI351" s="88">
        <f>AG351/S351</f>
        <v/>
      </c>
      <c r="AJ351" s="88">
        <f>AG351/X351</f>
        <v/>
      </c>
      <c r="AK351" s="88">
        <f>((R351/(AA351*AB351))/S351)</f>
        <v/>
      </c>
      <c r="AL351" s="88">
        <f>((R351/(AA351*AB351))/X351)</f>
        <v/>
      </c>
      <c r="AM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N351" s="31" t="n">
        <v>15</v>
      </c>
      <c r="AO351" s="88">
        <f>((R351/(AA351*AN351))/U351)</f>
        <v/>
      </c>
      <c r="AP351" s="88">
        <f>((R351/(AA351*AN351))/Y351)</f>
        <v/>
      </c>
      <c r="AQ351" s="94" t="inlineStr">
        <is>
          <t>Condiciones de muestreo generales planteadas por defecto, pueden considerarse adecudadas para comparativa con valor límite de corta duración.</t>
        </is>
      </c>
      <c r="AR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s="94" t="n"/>
      <c r="J352" s="152" t="n"/>
      <c r="K352" s="164" t="n"/>
      <c r="L352" s="94" t="n"/>
      <c r="M352" t="n">
        <v>0.05</v>
      </c>
      <c r="N352" t="inlineStr">
        <is>
          <t>0,05 (MT044)</t>
        </is>
      </c>
      <c r="O352" t="inlineStr">
        <is>
          <t>OSHA 89</t>
        </is>
      </c>
      <c r="P352" s="31" t="n">
        <v>0.05</v>
      </c>
      <c r="R352" s="75" t="n">
        <v>10</v>
      </c>
      <c r="S352" t="n">
        <v>54</v>
      </c>
      <c r="X352" s="18" t="n">
        <v>50</v>
      </c>
      <c r="Y352" s="18" t="n">
        <v>100</v>
      </c>
      <c r="Z352" t="inlineStr">
        <is>
          <t>Dinamarca</t>
        </is>
      </c>
      <c r="AA352" s="65" t="n">
        <v>0.05</v>
      </c>
      <c r="AB352" s="31" t="n">
        <v>120</v>
      </c>
      <c r="AC352" s="71">
        <f>R352/((0.1*S352)*AA352)</f>
        <v/>
      </c>
      <c r="AD352" s="71">
        <f>R352/(0.1*X352*AA352)</f>
        <v/>
      </c>
      <c r="AE352" s="88" t="inlineStr">
        <is>
          <t>12 L</t>
        </is>
      </c>
      <c r="AF352" s="88">
        <f>R352/(0.1*X352)</f>
        <v/>
      </c>
      <c r="AG352" s="90">
        <f>R352/AH352</f>
        <v/>
      </c>
      <c r="AH352" s="31">
        <f>AA352*480</f>
        <v/>
      </c>
      <c r="AI352" s="88">
        <f>AG352/S352</f>
        <v/>
      </c>
      <c r="AJ352" s="88">
        <f>AG352/X352</f>
        <v/>
      </c>
      <c r="AK352" s="88">
        <f>((R352/(AA352*AB352))/S352)</f>
        <v/>
      </c>
      <c r="AL352" s="88">
        <f>((R352/(AA352*AB352))/X352)</f>
        <v/>
      </c>
      <c r="AM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N352" s="31" t="n">
        <v>15</v>
      </c>
      <c r="AO352" s="88">
        <f>((R352/(AA352*AN352))/U352)</f>
        <v/>
      </c>
      <c r="AP352" s="88">
        <f>((R352/(AA352*AN352))/Y352)</f>
        <v/>
      </c>
      <c r="AQ352" s="94" t="inlineStr">
        <is>
          <t>Condiciones de muestreo generales planteadas por defecto, pueden considerarse adecudadas para comparativa con valor límite de corta duración.</t>
        </is>
      </c>
      <c r="AR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s="94" t="n"/>
      <c r="J353" s="152" t="n"/>
      <c r="K353" s="164" t="n"/>
      <c r="L353" s="94" t="n"/>
      <c r="M353" t="n">
        <v>0.05</v>
      </c>
      <c r="N353" t="inlineStr">
        <is>
          <t>0,05 (MT044)</t>
        </is>
      </c>
      <c r="O353" s="45" t="inlineStr">
        <is>
          <t>OSHA 89</t>
        </is>
      </c>
      <c r="P353" s="31" t="n">
        <v>0.05</v>
      </c>
      <c r="R353" s="75" t="n">
        <v>10</v>
      </c>
      <c r="S353" t="n">
        <v>54</v>
      </c>
      <c r="X353" s="18" t="n">
        <v>50</v>
      </c>
      <c r="Y353" s="18" t="n">
        <v>100</v>
      </c>
      <c r="Z353" t="inlineStr">
        <is>
          <t>Dinamarca</t>
        </is>
      </c>
      <c r="AA353" s="65" t="n">
        <v>0.05</v>
      </c>
      <c r="AB353" s="31" t="n">
        <v>120</v>
      </c>
      <c r="AC353" s="71">
        <f>R353/((0.1*S353)*AA353)</f>
        <v/>
      </c>
      <c r="AD353" s="71">
        <f>R353/(0.1*X353*AA353)</f>
        <v/>
      </c>
      <c r="AE353" s="88" t="inlineStr">
        <is>
          <t>12 L</t>
        </is>
      </c>
      <c r="AF353" s="88">
        <f>R353/(0.1*X353)</f>
        <v/>
      </c>
      <c r="AG353" s="90">
        <f>R353/AH353</f>
        <v/>
      </c>
      <c r="AH353" s="31">
        <f>AA353*480</f>
        <v/>
      </c>
      <c r="AI353" s="88">
        <f>AG353/S353</f>
        <v/>
      </c>
      <c r="AJ353" s="88">
        <f>AG353/X353</f>
        <v/>
      </c>
      <c r="AK353" s="88">
        <f>((R353/(AA353*AB353))/S353)</f>
        <v/>
      </c>
      <c r="AL353" s="88">
        <f>((R353/(AA353*AB353))/X353)</f>
        <v/>
      </c>
      <c r="AM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N353" s="31" t="n">
        <v>15</v>
      </c>
      <c r="AO353" s="88">
        <f>((R353/(AA353*AN353))/U353)</f>
        <v/>
      </c>
      <c r="AP353" s="88">
        <f>((R353/(AA353*AN353))/Y353)</f>
        <v/>
      </c>
      <c r="AQ353" s="94" t="inlineStr">
        <is>
          <t>Condiciones de muestreo generales planteadas por defecto, pueden considerarse adecudadas para comparativa con valor límite de corta duración.</t>
        </is>
      </c>
      <c r="AR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94" t="n"/>
      <c r="J354" s="152" t="n"/>
      <c r="K354" s="164" t="n"/>
      <c r="L354" s="94" t="n"/>
      <c r="M354" s="26" t="inlineStr">
        <is>
          <t>0,01-0,2</t>
        </is>
      </c>
      <c r="N354" s="18" t="inlineStr">
        <is>
          <t>0,01-0,2 (MT044)</t>
        </is>
      </c>
      <c r="O354" s="27" t="inlineStr">
        <is>
          <t>NIOSH 1617</t>
        </is>
      </c>
      <c r="P354" s="65" t="n">
        <v>0.2</v>
      </c>
      <c r="R354" s="75" t="n">
        <v>2.5</v>
      </c>
      <c r="S354" t="n">
        <v>7.1</v>
      </c>
      <c r="T354" t="n">
        <v>14.2</v>
      </c>
      <c r="U354" t="inlineStr">
        <is>
          <t>VLI</t>
        </is>
      </c>
      <c r="AA354" s="65" t="n">
        <v>0.2</v>
      </c>
      <c r="AB354" s="31" t="n">
        <v>120</v>
      </c>
      <c r="AC354" s="71">
        <f>R354/((0.1*S354)*AA354)</f>
        <v/>
      </c>
      <c r="AD354" s="71">
        <f>R354/(0.1*X354*AA354)</f>
        <v/>
      </c>
      <c r="AE354" s="88" t="inlineStr">
        <is>
          <t>1-50 L</t>
        </is>
      </c>
      <c r="AF354" s="88">
        <f>R354/(0.1*X354)</f>
        <v/>
      </c>
      <c r="AG354" s="90">
        <f>R354/AH354</f>
        <v/>
      </c>
      <c r="AH354" s="31">
        <f>AA354*480</f>
        <v/>
      </c>
      <c r="AI354" s="88">
        <f>AG354/S354</f>
        <v/>
      </c>
      <c r="AJ354" s="88">
        <f>AG354/X354</f>
        <v/>
      </c>
      <c r="AK354" s="88">
        <f>((R354/(AA354*AB354))/S354)</f>
        <v/>
      </c>
      <c r="AL354" s="88">
        <f>((R354/(AA354*AB354))/X354)</f>
        <v/>
      </c>
      <c r="AM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N354" s="31" t="n">
        <v>15</v>
      </c>
      <c r="AO354" s="88">
        <f>((R354/(AA354*AN354))/U354)</f>
        <v/>
      </c>
      <c r="AP354" s="88">
        <f>((R354/(AA354*AN354))/Y354)</f>
        <v/>
      </c>
      <c r="AQ354" s="94" t="inlineStr">
        <is>
          <t>Condiciones de muestreo generales planteadas por defecto, pueden considerarse adecudadas para comparativa con valor límite de corta duración.</t>
        </is>
      </c>
      <c r="AR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94" t="n"/>
      <c r="J355" s="152" t="n"/>
      <c r="K355" s="164" t="n"/>
      <c r="L355" s="94" t="n"/>
      <c r="M355" s="26" t="inlineStr">
        <is>
          <t>0,2-1</t>
        </is>
      </c>
      <c r="N355" s="18" t="inlineStr">
        <is>
          <t>0,2-1 (Impinger con MT083)</t>
        </is>
      </c>
      <c r="O355" s="27" t="inlineStr">
        <is>
          <t>NIOSH 3518</t>
        </is>
      </c>
      <c r="P355" s="65" t="n">
        <v>1</v>
      </c>
      <c r="R355" s="75" t="n">
        <v>1</v>
      </c>
      <c r="S355" t="n">
        <v>0.45</v>
      </c>
      <c r="U355" t="inlineStr">
        <is>
          <t>r, C1B, Sen, vía dérmica</t>
        </is>
      </c>
      <c r="V355" t="inlineStr">
        <is>
          <t>350-341-331-311-301-372-319-315-317-400</t>
        </is>
      </c>
      <c r="W355" t="inlineStr">
        <is>
          <t>Sí.</t>
        </is>
      </c>
      <c r="X355" s="18" t="n">
        <v>0.6</v>
      </c>
      <c r="Y355" s="18" t="n">
        <v>1.2</v>
      </c>
      <c r="Z355" t="inlineStr">
        <is>
          <t>Dinamarca</t>
        </is>
      </c>
      <c r="AA355" s="65" t="n">
        <v>1</v>
      </c>
      <c r="AB355" s="31" t="n">
        <v>120</v>
      </c>
      <c r="AC355" s="71">
        <f>R355/((0.1*S355)*AA355)</f>
        <v/>
      </c>
      <c r="AD355" s="71">
        <f>R355/(0.1*X355*AA355)</f>
        <v/>
      </c>
      <c r="AE355" s="88" t="inlineStr">
        <is>
          <t>25-120 L
(120 L)</t>
        </is>
      </c>
      <c r="AF355" s="88">
        <f>R355/(0.1*X355)</f>
        <v/>
      </c>
      <c r="AG355" s="90">
        <f>R355/AH355</f>
        <v/>
      </c>
      <c r="AH355" s="31">
        <f>AA355*480</f>
        <v/>
      </c>
      <c r="AI355" s="88">
        <f>AG355/S355</f>
        <v/>
      </c>
      <c r="AJ355" s="88">
        <f>AG355/X355</f>
        <v/>
      </c>
      <c r="AK355" s="88">
        <f>((R355/(AA355*AB355))/S355)</f>
        <v/>
      </c>
      <c r="AL355" s="88">
        <f>((R355/(AA355*AB355))/X355)</f>
        <v/>
      </c>
      <c r="AM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N355" s="31" t="n">
        <v>15</v>
      </c>
      <c r="AO355" s="88">
        <f>((R355/(AA355*AN355))/U355)</f>
        <v/>
      </c>
      <c r="AP355" s="88">
        <f>((R355/(AA355*AN355))/Y355)</f>
        <v/>
      </c>
      <c r="AQ355" s="94" t="inlineStr">
        <is>
          <t>Condiciones de muestreo generales planteadas por defecto, pueden considerarse adecudadas para comparativa con valor límite de corta duración.</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94" t="n"/>
      <c r="J356" s="152" t="n"/>
      <c r="K356" s="164" t="n"/>
      <c r="L356" s="94" t="n"/>
      <c r="M356" s="26" t="inlineStr">
        <is>
          <t>0,2-1</t>
        </is>
      </c>
      <c r="N356" s="18" t="inlineStr">
        <is>
          <t>0,2-1 (Impinger con MT083)</t>
        </is>
      </c>
      <c r="O356" s="27" t="inlineStr">
        <is>
          <t>NIOSH 3518</t>
        </is>
      </c>
      <c r="P356" s="65" t="n">
        <v>1</v>
      </c>
      <c r="R356" s="75" t="n">
        <v>1</v>
      </c>
      <c r="S356" t="n">
        <v>0.45</v>
      </c>
      <c r="U356" t="inlineStr">
        <is>
          <t>r, C1B, Sen, vía dérmica</t>
        </is>
      </c>
      <c r="V356" t="inlineStr">
        <is>
          <t>350-341-331-311-301-372-319-315-317-400</t>
        </is>
      </c>
      <c r="W356" t="inlineStr">
        <is>
          <t>Sí.</t>
        </is>
      </c>
      <c r="X356" s="18" t="n">
        <v>0.6</v>
      </c>
      <c r="Y356" s="18" t="n">
        <v>1.2</v>
      </c>
      <c r="Z356" t="inlineStr">
        <is>
          <t>Dinamarca</t>
        </is>
      </c>
      <c r="AA356" s="65" t="n">
        <v>1</v>
      </c>
      <c r="AB356" s="31" t="n">
        <v>120</v>
      </c>
      <c r="AC356" s="71">
        <f>R356/((0.1*S356)*AA356)</f>
        <v/>
      </c>
      <c r="AD356" s="71">
        <f>R356/(0.1*X356*AA356)</f>
        <v/>
      </c>
      <c r="AE356" s="88" t="inlineStr">
        <is>
          <t>25-120 L
(120 L)</t>
        </is>
      </c>
      <c r="AF356" s="88">
        <f>R356/(0.1*X356)</f>
        <v/>
      </c>
      <c r="AG356" s="90">
        <f>R356/AH356</f>
        <v/>
      </c>
      <c r="AH356" s="31">
        <f>AA356*480</f>
        <v/>
      </c>
      <c r="AI356" s="88">
        <f>AG356/S356</f>
        <v/>
      </c>
      <c r="AJ356" s="88">
        <f>AG356/X356</f>
        <v/>
      </c>
      <c r="AK356" s="88">
        <f>((R356/(AA356*AB356))/S356)</f>
        <v/>
      </c>
      <c r="AL356" s="88">
        <f>((R356/(AA356*AB356))/X356)</f>
        <v/>
      </c>
      <c r="AM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N356" s="31" t="n">
        <v>15</v>
      </c>
      <c r="AO356" s="88">
        <f>((R356/(AA356*AN356))/U356)</f>
        <v/>
      </c>
      <c r="AP356" s="88">
        <f>((R356/(AA356*AN356))/Y356)</f>
        <v/>
      </c>
      <c r="AQ356" s="94" t="inlineStr">
        <is>
          <t>Condiciones de muestreo generales planteadas por defecto, pueden considerarse adecudadas para comparativa con valor límite de corta duración.</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94" t="n"/>
      <c r="J357" s="152" t="n"/>
      <c r="K357" s="164" t="n"/>
      <c r="L357" s="94" t="n"/>
      <c r="M357" s="26" t="inlineStr">
        <is>
          <t>0,05-0,2</t>
        </is>
      </c>
      <c r="N357" s="18" t="inlineStr">
        <is>
          <t>0,05-0,2 (MT075)</t>
        </is>
      </c>
      <c r="O357" s="27" t="inlineStr">
        <is>
          <t>NIOSH 2543</t>
        </is>
      </c>
      <c r="P357" s="65" t="n">
        <v>0.2</v>
      </c>
      <c r="R357" s="75" t="n">
        <v>0.1</v>
      </c>
      <c r="S357" t="n">
        <v>0.2</v>
      </c>
      <c r="U357" t="inlineStr">
        <is>
          <t>vía dérmica</t>
        </is>
      </c>
      <c r="X357" s="18" t="n">
        <v>0.22</v>
      </c>
      <c r="Y357" s="18" t="n">
        <v>0.44</v>
      </c>
      <c r="Z357" t="inlineStr">
        <is>
          <t>Alemania</t>
        </is>
      </c>
      <c r="AA357" s="65" t="n">
        <v>0.2</v>
      </c>
      <c r="AB357" s="31" t="n">
        <v>120</v>
      </c>
      <c r="AC357" s="71">
        <f>R357/((0.1*S357)*AA357)</f>
        <v/>
      </c>
      <c r="AD357" s="71">
        <f>R357/(0.1*X357*AA357)</f>
        <v/>
      </c>
      <c r="AE357" s="88">
        <f>R357/(0.1*S357)</f>
        <v/>
      </c>
      <c r="AF357" s="88">
        <f>R357/(0.1*X357)</f>
        <v/>
      </c>
      <c r="AG357" s="90">
        <f>R357/AH357</f>
        <v/>
      </c>
      <c r="AH357" s="31">
        <f>AA357*480</f>
        <v/>
      </c>
      <c r="AI357" s="88">
        <f>AG357/S357</f>
        <v/>
      </c>
      <c r="AJ357" s="88">
        <f>AG357/X357</f>
        <v/>
      </c>
      <c r="AK357" s="88">
        <f>((R357/(AA357*AB357))/S357)</f>
        <v/>
      </c>
      <c r="AL357" s="88">
        <f>((R357/(AA357*AB357))/X357)</f>
        <v/>
      </c>
      <c r="AM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N357" s="31" t="n">
        <v>15</v>
      </c>
      <c r="AO357" s="88">
        <f>((R357/(AA357*AN357))/U357)</f>
        <v/>
      </c>
      <c r="AP357" s="88">
        <f>((R357/(AA357*AN357))/Y357)</f>
        <v/>
      </c>
      <c r="AQ357" s="94" t="inlineStr">
        <is>
          <t>Condiciones de muestreo generales planteadas por defecto, pueden considerarse adecudadas para comparativa con valor límite de corta duración.</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94" t="n"/>
      <c r="J358" s="152" t="n"/>
      <c r="K358" s="164" t="n"/>
      <c r="L358" s="94" t="n"/>
      <c r="M358" s="26" t="inlineStr">
        <is>
          <t>0,05-0,2</t>
        </is>
      </c>
      <c r="N358" s="18" t="inlineStr">
        <is>
          <t>0,05-0,2 (MT075)</t>
        </is>
      </c>
      <c r="O358" s="27" t="inlineStr">
        <is>
          <t>NIOSH 2543</t>
        </is>
      </c>
      <c r="P358" s="65" t="n">
        <v>0.2</v>
      </c>
      <c r="R358" s="75" t="n">
        <v>0.1</v>
      </c>
      <c r="S358" t="n">
        <v>0.2</v>
      </c>
      <c r="U358" t="inlineStr">
        <is>
          <t>vía dérmica</t>
        </is>
      </c>
      <c r="X358" s="18" t="n">
        <v>0.22</v>
      </c>
      <c r="Y358" s="18" t="n">
        <v>0.44</v>
      </c>
      <c r="Z358" t="inlineStr">
        <is>
          <t>Alemania</t>
        </is>
      </c>
      <c r="AA358" s="65" t="n">
        <v>0.2</v>
      </c>
      <c r="AB358" s="31" t="n">
        <v>120</v>
      </c>
      <c r="AC358" s="71">
        <f>R358/((0.1*S358)*AA358)</f>
        <v/>
      </c>
      <c r="AD358" s="71">
        <f>R358/(0.1*X358*AA358)</f>
        <v/>
      </c>
      <c r="AE358" s="88">
        <f>R358/(0.1*S358)</f>
        <v/>
      </c>
      <c r="AF358" s="88">
        <f>R358/(0.1*X358)</f>
        <v/>
      </c>
      <c r="AG358" s="90">
        <f>R358/AH358</f>
        <v/>
      </c>
      <c r="AH358" s="31">
        <f>AA358*480</f>
        <v/>
      </c>
      <c r="AI358" s="88">
        <f>AG358/S358</f>
        <v/>
      </c>
      <c r="AJ358" s="88">
        <f>AG358/X358</f>
        <v/>
      </c>
      <c r="AK358" s="88">
        <f>((R358/(AA358*AB358))/S358)</f>
        <v/>
      </c>
      <c r="AL358" s="88">
        <f>((R358/(AA358*AB358))/X358)</f>
        <v/>
      </c>
      <c r="AM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N358" s="31" t="n">
        <v>15</v>
      </c>
      <c r="AO358" s="88">
        <f>((R358/(AA358*AN358))/U358)</f>
        <v/>
      </c>
      <c r="AP358" s="88">
        <f>((R358/(AA358*AN358))/Y358)</f>
        <v/>
      </c>
      <c r="AQ358" s="94" t="inlineStr">
        <is>
          <t>Condiciones de muestreo generales planteadas por defecto, pueden considerarse adecudadas para comparativa con valor límite de corta duración.</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94" t="n"/>
      <c r="J359" s="152" t="n"/>
      <c r="K359" s="164" t="n"/>
      <c r="L359" s="94" t="n"/>
      <c r="M359" s="26" t="inlineStr">
        <is>
          <t>1,0-4,0</t>
        </is>
      </c>
      <c r="N359" s="18" t="inlineStr">
        <is>
          <t>1-4 (MT117 + MT083)</t>
        </is>
      </c>
      <c r="O359" s="27" t="inlineStr">
        <is>
          <t>NIOSH 5004</t>
        </is>
      </c>
      <c r="P359" s="65" t="n">
        <v>2</v>
      </c>
      <c r="R359" s="75" t="n">
        <v>10</v>
      </c>
      <c r="S359" t="n">
        <v>2</v>
      </c>
      <c r="U359" t="inlineStr">
        <is>
          <t>Sen</t>
        </is>
      </c>
      <c r="V359" t="inlineStr">
        <is>
          <t>351-341-302-318-317-400</t>
        </is>
      </c>
      <c r="X359" s="18" t="n">
        <v>2</v>
      </c>
      <c r="Y359" s="18" t="n">
        <v>2</v>
      </c>
      <c r="Z359" t="inlineStr">
        <is>
          <t>Alemania</t>
        </is>
      </c>
      <c r="AA359" s="65" t="n">
        <v>2</v>
      </c>
      <c r="AB359" s="31" t="n">
        <v>120</v>
      </c>
      <c r="AC359" s="71">
        <f>R359/((0.1*S359)*AA359)</f>
        <v/>
      </c>
      <c r="AD359" s="71">
        <f>R359/(0.1*X359*AA359)</f>
        <v/>
      </c>
      <c r="AE359" s="88" t="inlineStr">
        <is>
          <t>30-180 L
(120 L)</t>
        </is>
      </c>
      <c r="AF359" s="88">
        <f>R359/(0.1*X359)</f>
        <v/>
      </c>
      <c r="AG359" s="90">
        <f>R359/AH359</f>
        <v/>
      </c>
      <c r="AH359" s="31">
        <f>AA359*480</f>
        <v/>
      </c>
      <c r="AI359" s="88">
        <f>AG359/S359</f>
        <v/>
      </c>
      <c r="AJ359" s="88">
        <f>AG359/X359</f>
        <v/>
      </c>
      <c r="AK359" s="88">
        <f>((R359/(AA359*AB359))/S359)</f>
        <v/>
      </c>
      <c r="AL359" s="88">
        <f>((R359/(AA359*AB359))/X359)</f>
        <v/>
      </c>
      <c r="AM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N359" s="31" t="n">
        <v>15</v>
      </c>
      <c r="AO359" s="88">
        <f>((R359/(AA359*AN359))/U359)</f>
        <v/>
      </c>
      <c r="AP359" s="88">
        <f>((R359/(AA359*AN359))/Y359)</f>
        <v/>
      </c>
      <c r="AQ359" s="94" t="inlineStr">
        <is>
          <t>Condiciones de muestreo generales planteadas por defecto, pueden considerarse adecudadas para comparativa con valor límite de corta duración.</t>
        </is>
      </c>
      <c r="AR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94" t="n"/>
      <c r="J360" s="152" t="n"/>
      <c r="K360" s="164" t="n"/>
      <c r="L360" s="94" t="n"/>
      <c r="M360" s="26" t="inlineStr">
        <is>
          <t>1,0-4,0</t>
        </is>
      </c>
      <c r="N360" s="18" t="inlineStr">
        <is>
          <t>1-4 (MT117 + MT083)</t>
        </is>
      </c>
      <c r="O360" s="27" t="inlineStr">
        <is>
          <t>NIOSH 5004</t>
        </is>
      </c>
      <c r="P360" s="65" t="n">
        <v>2</v>
      </c>
      <c r="R360" s="75" t="n">
        <v>10</v>
      </c>
      <c r="S360" t="n">
        <v>2</v>
      </c>
      <c r="U360" t="inlineStr">
        <is>
          <t>Sen</t>
        </is>
      </c>
      <c r="V360" t="inlineStr">
        <is>
          <t>351-341-302-318-317-400</t>
        </is>
      </c>
      <c r="X360" s="18" t="n">
        <v>2</v>
      </c>
      <c r="Y360" s="18" t="n">
        <v>2</v>
      </c>
      <c r="Z360" t="inlineStr">
        <is>
          <t>Alemania</t>
        </is>
      </c>
      <c r="AA360" s="65" t="n">
        <v>2</v>
      </c>
      <c r="AB360" s="31" t="n">
        <v>120</v>
      </c>
      <c r="AC360" s="71">
        <f>R360/((0.1*S360)*AA360)</f>
        <v/>
      </c>
      <c r="AD360" s="71">
        <f>R360/(0.1*X360*AA360)</f>
        <v/>
      </c>
      <c r="AE360" s="88" t="inlineStr">
        <is>
          <t>30-180 L
(120 L)</t>
        </is>
      </c>
      <c r="AF360" s="88">
        <f>R360/(0.1*X360)</f>
        <v/>
      </c>
      <c r="AG360" s="90">
        <f>R360/AH360</f>
        <v/>
      </c>
      <c r="AH360" s="31">
        <f>AA360*480</f>
        <v/>
      </c>
      <c r="AI360" s="88">
        <f>AG360/S360</f>
        <v/>
      </c>
      <c r="AJ360" s="88">
        <f>AG360/X360</f>
        <v/>
      </c>
      <c r="AK360" s="88">
        <f>((R360/(AA360*AB360))/S360)</f>
        <v/>
      </c>
      <c r="AL360" s="88">
        <f>((R360/(AA360*AB360))/X360)</f>
        <v/>
      </c>
      <c r="AM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N360" s="31" t="n">
        <v>15</v>
      </c>
      <c r="AO360" s="88">
        <f>((R360/(AA360*AN360))/U360)</f>
        <v/>
      </c>
      <c r="AP360" s="88">
        <f>((R360/(AA360*AN360))/Y360)</f>
        <v/>
      </c>
      <c r="AQ360" s="94" t="inlineStr">
        <is>
          <t>Condiciones de muestreo generales planteadas por defecto, pueden considerarse adecudadas para comparativa con valor límite de corta duración.</t>
        </is>
      </c>
      <c r="AR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94" t="n"/>
      <c r="J361" s="152" t="n"/>
      <c r="K361" s="164" t="n"/>
      <c r="L361" s="94" t="n"/>
      <c r="M361" s="26" t="inlineStr">
        <is>
          <t>0,01-0,05</t>
        </is>
      </c>
      <c r="N361" s="18" t="inlineStr">
        <is>
          <t>0,01-0,05 (MT075)</t>
        </is>
      </c>
      <c r="O361" s="27" t="inlineStr">
        <is>
          <t>NIOSH 2537</t>
        </is>
      </c>
      <c r="P361" s="65" t="n">
        <v>0.05</v>
      </c>
      <c r="R361" s="75" t="n">
        <v>25</v>
      </c>
      <c r="S361" t="n">
        <v>100</v>
      </c>
      <c r="T361" t="n">
        <v>416</v>
      </c>
      <c r="U361" t="inlineStr">
        <is>
          <t>Sen, VLI</t>
        </is>
      </c>
      <c r="V361" t="inlineStr">
        <is>
          <t>225-335-315-317</t>
        </is>
      </c>
      <c r="AA361" s="65" t="n">
        <v>0.05</v>
      </c>
      <c r="AB361" s="31" t="n">
        <v>120</v>
      </c>
      <c r="AC361" s="71">
        <f>R361/((0.1*S361)*AA361)</f>
        <v/>
      </c>
      <c r="AD361" s="71">
        <f>R361/(0.1*X361*AA361)</f>
        <v/>
      </c>
      <c r="AE361" s="88" t="inlineStr">
        <is>
          <t>1-8 L
(3 L)</t>
        </is>
      </c>
      <c r="AF361" s="88">
        <f>R361/(0.1*X361)</f>
        <v/>
      </c>
      <c r="AG361" s="90">
        <f>R361/AH361</f>
        <v/>
      </c>
      <c r="AH361" s="31">
        <f>AA361*480</f>
        <v/>
      </c>
      <c r="AI361" s="88">
        <f>AG361/S361</f>
        <v/>
      </c>
      <c r="AJ361" s="88">
        <f>AG361/X361</f>
        <v/>
      </c>
      <c r="AK361" s="88">
        <f>((R361/(AA361*AB361))/S361)</f>
        <v/>
      </c>
      <c r="AL361" s="88">
        <f>((R361/(AA361*AB361))/X361)</f>
        <v/>
      </c>
      <c r="AM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N361" s="31" t="n">
        <v>15</v>
      </c>
      <c r="AO361" s="88">
        <f>((R361/(AA361*AN361))/U361)</f>
        <v/>
      </c>
      <c r="AP361" s="88">
        <f>((R361/(AA361*AN361))/Y361)</f>
        <v/>
      </c>
      <c r="AQ361" s="94" t="inlineStr">
        <is>
          <t>Condiciones de muestreo generales planteadas por defecto, pueden considerarse adecudadas para comparativa con valor límite de corta duración.</t>
        </is>
      </c>
      <c r="AR361" s="118"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94" t="n"/>
      <c r="J362" s="152" t="n"/>
      <c r="K362" s="164" t="n"/>
      <c r="L362" s="94" t="n"/>
      <c r="M362" s="26" t="inlineStr">
        <is>
          <t>0,01-0,05</t>
        </is>
      </c>
      <c r="N362" s="18" t="inlineStr">
        <is>
          <t>0,01-0,05 (MT075)</t>
        </is>
      </c>
      <c r="O362" s="27" t="inlineStr">
        <is>
          <t>NIOSH 2537</t>
        </is>
      </c>
      <c r="P362" s="65" t="n">
        <v>0.05</v>
      </c>
      <c r="R362" s="75" t="n">
        <v>25</v>
      </c>
      <c r="S362" t="n">
        <v>100</v>
      </c>
      <c r="T362" t="n">
        <v>416</v>
      </c>
      <c r="U362" t="inlineStr">
        <is>
          <t>Sen, VLI</t>
        </is>
      </c>
      <c r="V362" t="inlineStr">
        <is>
          <t>225-335-315-317</t>
        </is>
      </c>
      <c r="AA362" s="65" t="n">
        <v>0.05</v>
      </c>
      <c r="AB362" s="31" t="n">
        <v>120</v>
      </c>
      <c r="AC362" s="71">
        <f>R362/((0.1*S362)*AA362)</f>
        <v/>
      </c>
      <c r="AD362" s="71">
        <f>R362/(0.1*X362*AA362)</f>
        <v/>
      </c>
      <c r="AE362" s="88" t="inlineStr">
        <is>
          <t>1-8 L
(3 L)</t>
        </is>
      </c>
      <c r="AF362" s="88">
        <f>R362/(0.1*X362)</f>
        <v/>
      </c>
      <c r="AG362" s="90">
        <f>R362/AH362</f>
        <v/>
      </c>
      <c r="AH362" s="31">
        <f>AA362*480</f>
        <v/>
      </c>
      <c r="AI362" s="88">
        <f>AG362/S362</f>
        <v/>
      </c>
      <c r="AJ362" s="88">
        <f>AG362/X362</f>
        <v/>
      </c>
      <c r="AK362" s="88">
        <f>((R362/(AA362*AB362))/S362)</f>
        <v/>
      </c>
      <c r="AL362" s="88">
        <f>((R362/(AA362*AB362))/X362)</f>
        <v/>
      </c>
      <c r="AM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N362" s="31" t="n">
        <v>15</v>
      </c>
      <c r="AO362" s="88">
        <f>((R362/(AA362*AN362))/U362)</f>
        <v/>
      </c>
      <c r="AP362" s="88">
        <f>((R362/(AA362*AN362))/Y362)</f>
        <v/>
      </c>
      <c r="AQ362" s="94" t="inlineStr">
        <is>
          <t>Condiciones de muestreo generales planteadas por defecto, pueden considerarse adecudadas para comparativa con valor límite de corta duración.</t>
        </is>
      </c>
      <c r="AR362" s="118" t="inlineStr">
        <is>
          <t>Nota: LEP 2025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94" t="n"/>
      <c r="J363" s="152" t="n"/>
      <c r="K363" s="164" t="n"/>
      <c r="L363" s="94" t="n"/>
      <c r="M363" s="26" t="inlineStr">
        <is>
          <t>0,1-0,2</t>
        </is>
      </c>
      <c r="N363" s="18" t="inlineStr">
        <is>
          <t>0,1-0,2 (MT061)</t>
        </is>
      </c>
      <c r="O363" s="27" t="inlineStr">
        <is>
          <t>NIOSH 2542</t>
        </is>
      </c>
      <c r="P363" s="65" t="n">
        <v>0.2</v>
      </c>
      <c r="R363" s="75" t="n">
        <v>1.5</v>
      </c>
      <c r="S363" t="n">
        <v>1</v>
      </c>
      <c r="V363" t="inlineStr">
        <is>
          <t>220-331-400-410</t>
        </is>
      </c>
      <c r="X363" s="18" t="n">
        <v>1</v>
      </c>
      <c r="Y363" s="18" t="n">
        <v>1</v>
      </c>
      <c r="Z363" t="inlineStr">
        <is>
          <t>Alemania</t>
        </is>
      </c>
      <c r="AA363" s="65" t="n">
        <v>0.2</v>
      </c>
      <c r="AB363" s="31" t="n">
        <v>120</v>
      </c>
      <c r="AC363" s="71">
        <f>R363/((0.1*S363)*AA363)</f>
        <v/>
      </c>
      <c r="AD363" s="71">
        <f>R363/(0.1*X363*AA363)</f>
        <v/>
      </c>
      <c r="AE363" s="88">
        <f>R363/(0.1*S363)</f>
        <v/>
      </c>
      <c r="AF363" s="88">
        <f>R363/(0.1*X363)</f>
        <v/>
      </c>
      <c r="AG363" s="90">
        <f>R363/AH363</f>
        <v/>
      </c>
      <c r="AH363" s="31">
        <f>AA363*480</f>
        <v/>
      </c>
      <c r="AI363" s="88">
        <f>AG363/S363</f>
        <v/>
      </c>
      <c r="AJ363" s="88">
        <f>AG363/X363</f>
        <v/>
      </c>
      <c r="AK363" s="88">
        <f>((R363/(AA363*AB363))/S363)</f>
        <v/>
      </c>
      <c r="AL363" s="88">
        <f>((R363/(AA363*AB363))/X363)</f>
        <v/>
      </c>
      <c r="AM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N363" s="31" t="n">
        <v>15</v>
      </c>
      <c r="AO363" s="88">
        <f>((R363/(AA363*AN363))/U363)</f>
        <v/>
      </c>
      <c r="AP363" s="88">
        <f>((R363/(AA363*AN363))/Y363)</f>
        <v/>
      </c>
      <c r="AQ363" s="94" t="inlineStr">
        <is>
          <t>Las condiciones de muestreo máximas consideradas por el método no son suficientes para alcanzar concentraciones límite &lt;50%VLA-EC. En cualquier caso, sí permiten realizar la comparativa respecto a VLA-EC.</t>
        </is>
      </c>
      <c r="AR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94" t="n"/>
      <c r="J364" s="152" t="n"/>
      <c r="K364" s="164" t="n"/>
      <c r="L364" s="94" t="n"/>
      <c r="M364" s="26" t="n">
        <v>0.1</v>
      </c>
      <c r="N364" s="18" t="inlineStr">
        <is>
          <t>0,1 (MAE16)</t>
        </is>
      </c>
      <c r="O364" s="27" t="inlineStr">
        <is>
          <t>OSHA PV 2123</t>
        </is>
      </c>
      <c r="P364" s="65" t="n">
        <v>0.1</v>
      </c>
      <c r="R364" s="75" t="n">
        <v>15</v>
      </c>
      <c r="S364" t="n">
        <v>36</v>
      </c>
      <c r="T364" t="n">
        <v>72</v>
      </c>
      <c r="U364" t="inlineStr">
        <is>
          <t>f, VLI</t>
        </is>
      </c>
      <c r="V364" t="inlineStr">
        <is>
          <t>226-332-312-302-314</t>
        </is>
      </c>
      <c r="AA364" s="65" t="n">
        <v>0.1</v>
      </c>
      <c r="AB364" s="31" t="n">
        <v>120</v>
      </c>
      <c r="AC364" s="71">
        <f>R364/((0.1*S364)*AA364)</f>
        <v/>
      </c>
      <c r="AD364" s="71">
        <f>R364/(0.1*X364*AA364)</f>
        <v/>
      </c>
      <c r="AE364" s="88" t="inlineStr">
        <is>
          <t>10 L</t>
        </is>
      </c>
      <c r="AF364" s="88">
        <f>R364/(0.1*X364)</f>
        <v/>
      </c>
      <c r="AG364" s="90">
        <f>R364/AH364</f>
        <v/>
      </c>
      <c r="AH364" s="31">
        <f>AA364*480</f>
        <v/>
      </c>
      <c r="AI364" s="88">
        <f>AG364/S364</f>
        <v/>
      </c>
      <c r="AJ364" s="88">
        <f>AG364/X364</f>
        <v/>
      </c>
      <c r="AK364" s="88">
        <f>((R364/(AA364*AB364))/S364)</f>
        <v/>
      </c>
      <c r="AL364" s="88">
        <f>((R364/(AA364*AB364))/X364)</f>
        <v/>
      </c>
      <c r="AM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N364" s="31" t="n">
        <v>15</v>
      </c>
      <c r="AO364" s="88">
        <f>((R364/(AA364*AN364))/U364)</f>
        <v/>
      </c>
      <c r="AP364" s="88">
        <f>((R364/(AA364*AN364))/Y364)</f>
        <v/>
      </c>
      <c r="AQ364" s="94" t="inlineStr">
        <is>
          <t>Condiciones de muestreo generales planteadas por defecto, pueden considerarse adecudadas para comparativa con valor límite de corta duración.</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s="94" t="n"/>
      <c r="J365" s="152" t="n"/>
      <c r="K365" s="164" t="n"/>
      <c r="L365" s="94" t="n"/>
      <c r="M365" t="n">
        <v>0.1</v>
      </c>
      <c r="N365" s="18" t="inlineStr">
        <is>
          <t>0,1 (MAE16)</t>
        </is>
      </c>
      <c r="O365" s="27" t="inlineStr">
        <is>
          <t>OSHA PV 2123</t>
        </is>
      </c>
      <c r="P365" s="65" t="n">
        <v>0.1</v>
      </c>
      <c r="R365" s="75" t="n">
        <v>15</v>
      </c>
      <c r="S365" t="n">
        <v>36</v>
      </c>
      <c r="T365" t="n">
        <v>72</v>
      </c>
      <c r="U365" t="inlineStr">
        <is>
          <t>f, VLI</t>
        </is>
      </c>
      <c r="V365" t="inlineStr">
        <is>
          <t>226-332-312-302-314</t>
        </is>
      </c>
      <c r="AA365" s="65" t="n">
        <v>0.1</v>
      </c>
      <c r="AB365" s="31" t="n">
        <v>120</v>
      </c>
      <c r="AC365" s="71">
        <f>R365/((0.1*S365)*AA365)</f>
        <v/>
      </c>
      <c r="AD365" s="71">
        <f>R365/(0.1*X365*AA365)</f>
        <v/>
      </c>
      <c r="AE365" s="88" t="inlineStr">
        <is>
          <t>10 L</t>
        </is>
      </c>
      <c r="AF365" s="88">
        <f>R365/(0.1*X365)</f>
        <v/>
      </c>
      <c r="AG365" s="90">
        <f>R365/AH365</f>
        <v/>
      </c>
      <c r="AH365" s="31">
        <f>AA365*480</f>
        <v/>
      </c>
      <c r="AI365" s="88">
        <f>AG365/S365</f>
        <v/>
      </c>
      <c r="AJ365" s="88">
        <f>AG365/X365</f>
        <v/>
      </c>
      <c r="AK365" s="88">
        <f>((R365/(AA365*AB365))/S365)</f>
        <v/>
      </c>
      <c r="AL365" s="88">
        <f>((R365/(AA365*AB365))/X365)</f>
        <v/>
      </c>
      <c r="AM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N365" s="31" t="n">
        <v>15</v>
      </c>
      <c r="AO365" s="88">
        <f>((R365/(AA365*AN365))/U365)</f>
        <v/>
      </c>
      <c r="AP365" s="88">
        <f>((R365/(AA365*AN365))/Y365)</f>
        <v/>
      </c>
      <c r="AQ365" s="94" t="inlineStr">
        <is>
          <t>Condiciones de muestreo generales planteadas por defecto, pueden considerarse adecudadas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94" t="n"/>
      <c r="J366" s="152" t="n"/>
      <c r="K366" s="164" t="n"/>
      <c r="L366" s="94" t="n"/>
      <c r="M366" s="26" t="inlineStr">
        <is>
          <t>0,01-1</t>
        </is>
      </c>
      <c r="N366" s="18" t="inlineStr">
        <is>
          <t>0,01-1 (MT082)</t>
        </is>
      </c>
      <c r="O366" s="27" t="inlineStr">
        <is>
          <t>NIOSH 2004</t>
        </is>
      </c>
      <c r="P366" s="65" t="n">
        <v>1</v>
      </c>
      <c r="R366" s="75" t="n">
        <v>50</v>
      </c>
      <c r="S366" t="n">
        <v>36</v>
      </c>
      <c r="T366" t="n">
        <v>72</v>
      </c>
      <c r="U366" t="inlineStr">
        <is>
          <t>r, TR1B, VLB, vía dérmica, VLI, v</t>
        </is>
      </c>
      <c r="V366" t="inlineStr">
        <is>
          <t>360D-332-312</t>
        </is>
      </c>
      <c r="W366" t="inlineStr">
        <is>
          <t>Sí.</t>
        </is>
      </c>
      <c r="AA366" s="65" t="n">
        <v>1</v>
      </c>
      <c r="AB366" s="31" t="n">
        <v>120</v>
      </c>
      <c r="AC366" s="71">
        <f>R366/((0.1*S366)*AA366)</f>
        <v/>
      </c>
      <c r="AD366" s="71">
        <f>R366/(0.1*X366*AA366)</f>
        <v/>
      </c>
      <c r="AE366" s="88" t="inlineStr">
        <is>
          <t>15-80 L
(60 L)</t>
        </is>
      </c>
      <c r="AF366" s="88">
        <f>R366/(0.1*X366)</f>
        <v/>
      </c>
      <c r="AG366" s="90">
        <f>R366/AH366</f>
        <v/>
      </c>
      <c r="AH366" s="31">
        <f>AA366*480</f>
        <v/>
      </c>
      <c r="AI366" s="88">
        <f>AG366/S366</f>
        <v/>
      </c>
      <c r="AJ366" s="88">
        <f>AG366/X366</f>
        <v/>
      </c>
      <c r="AK366" s="88">
        <f>((R366/(AA366*AB366))/S366)</f>
        <v/>
      </c>
      <c r="AL366" s="88">
        <f>((R366/(AA366*AB366))/X366)</f>
        <v/>
      </c>
      <c r="AM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6" s="31" t="n">
        <v>15</v>
      </c>
      <c r="AO366" s="88">
        <f>((R366/(AA366*AN366))/U366)</f>
        <v/>
      </c>
      <c r="AP366" s="88">
        <f>((R366/(AA366*AN366))/Y366)</f>
        <v/>
      </c>
      <c r="AQ366" s="94" t="inlineStr">
        <is>
          <t>Condiciones de muestreo generales planteadas por defecto, pueden considerarse adecudadas para comparativa con valor límite de corta duración.</t>
        </is>
      </c>
      <c r="AR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94" t="n"/>
      <c r="J367" s="152" t="n"/>
      <c r="K367" s="164" t="n"/>
      <c r="L367" s="94" t="n"/>
      <c r="M367" s="26" t="inlineStr">
        <is>
          <t>0,01-1</t>
        </is>
      </c>
      <c r="N367" s="18" t="inlineStr">
        <is>
          <t>0,01-1 (MT082)</t>
        </is>
      </c>
      <c r="O367" s="27" t="inlineStr">
        <is>
          <t>NIOSH 2004</t>
        </is>
      </c>
      <c r="P367" s="65" t="n">
        <v>1</v>
      </c>
      <c r="R367" s="75" t="n">
        <v>50</v>
      </c>
      <c r="S367" t="n">
        <v>36</v>
      </c>
      <c r="T367" t="n">
        <v>72</v>
      </c>
      <c r="U367" t="inlineStr">
        <is>
          <t>r, TR1B, VLB, vía dérmica, VLI, v</t>
        </is>
      </c>
      <c r="V367" t="inlineStr">
        <is>
          <t>360D-332-312</t>
        </is>
      </c>
      <c r="W367" t="inlineStr">
        <is>
          <t>Sí.</t>
        </is>
      </c>
      <c r="AA367" s="65" t="n">
        <v>1</v>
      </c>
      <c r="AB367" s="31" t="n">
        <v>120</v>
      </c>
      <c r="AC367" s="71">
        <f>R367/((0.1*S367)*AA367)</f>
        <v/>
      </c>
      <c r="AD367" s="71">
        <f>R367/(0.1*X367*AA367)</f>
        <v/>
      </c>
      <c r="AE367" s="88" t="inlineStr">
        <is>
          <t>15-80 L
(60 L)</t>
        </is>
      </c>
      <c r="AF367" s="88">
        <f>R367/(0.1*X367)</f>
        <v/>
      </c>
      <c r="AG367" s="90">
        <f>R367/AH367</f>
        <v/>
      </c>
      <c r="AH367" s="31">
        <f>AA367*480</f>
        <v/>
      </c>
      <c r="AI367" s="88">
        <f>AG367/S367</f>
        <v/>
      </c>
      <c r="AJ367" s="88">
        <f>AG367/X367</f>
        <v/>
      </c>
      <c r="AK367" s="88">
        <f>((R367/(AA367*AB367))/S367)</f>
        <v/>
      </c>
      <c r="AL367" s="88">
        <f>((R367/(AA367*AB367))/X367)</f>
        <v/>
      </c>
      <c r="AM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7" s="31" t="n">
        <v>15</v>
      </c>
      <c r="AO367" s="88">
        <f>((R367/(AA367*AN367))/U367)</f>
        <v/>
      </c>
      <c r="AP367" s="88">
        <f>((R367/(AA367*AN367))/Y367)</f>
        <v/>
      </c>
      <c r="AQ367" s="94" t="inlineStr">
        <is>
          <t>Condiciones de muestreo generales planteadas por defecto, pueden considerarse adecudadas para comparativa con valor límite de corta duración.</t>
        </is>
      </c>
      <c r="AR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94" t="n"/>
      <c r="J368" s="152" t="n"/>
      <c r="K368" s="164" t="n"/>
      <c r="L368" s="94" t="n"/>
      <c r="M368" s="26" t="inlineStr">
        <is>
          <t>0,01-1</t>
        </is>
      </c>
      <c r="N368" s="18" t="inlineStr">
        <is>
          <t>0,01-1 (MT082)</t>
        </is>
      </c>
      <c r="O368" s="27" t="inlineStr">
        <is>
          <t>NIOSH 2002</t>
        </is>
      </c>
      <c r="P368" s="65" t="n">
        <v>1</v>
      </c>
      <c r="R368" s="75" t="n">
        <v>10</v>
      </c>
      <c r="S368" t="n">
        <v>25</v>
      </c>
      <c r="T368" t="n">
        <v>50</v>
      </c>
      <c r="U368" t="inlineStr">
        <is>
          <t>VLBm, vía dérmica</t>
        </is>
      </c>
      <c r="V368" t="inlineStr">
        <is>
          <t>351-331-311-301-411</t>
        </is>
      </c>
      <c r="AA368" s="65" t="n">
        <v>1</v>
      </c>
      <c r="AB368" s="31" t="n">
        <v>120</v>
      </c>
      <c r="AC368" s="71">
        <f>R368/((0.1*S368)*AA368)</f>
        <v/>
      </c>
      <c r="AD368" s="71">
        <f>R368/(0.1*X368*AA368)</f>
        <v/>
      </c>
      <c r="AE368" s="88" t="inlineStr">
        <is>
          <t>3-30 L
(12 L)</t>
        </is>
      </c>
      <c r="AF368" s="88">
        <f>R368/(0.1*X368)</f>
        <v/>
      </c>
      <c r="AG368" s="90">
        <f>R368/AH368</f>
        <v/>
      </c>
      <c r="AH368" s="31">
        <f>AA368*480</f>
        <v/>
      </c>
      <c r="AI368" s="88">
        <f>AG368/S368</f>
        <v/>
      </c>
      <c r="AJ368" s="88">
        <f>AG368/X368</f>
        <v/>
      </c>
      <c r="AK368" s="88">
        <f>((R368/(AA368*AB368))/S368)</f>
        <v/>
      </c>
      <c r="AL368" s="88">
        <f>((R368/(AA368*AB368))/X368)</f>
        <v/>
      </c>
      <c r="AM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8" s="31" t="n">
        <v>15</v>
      </c>
      <c r="AO368" s="88">
        <f>((R368/(AA368*AN368))/U368)</f>
        <v/>
      </c>
      <c r="AP368" s="88">
        <f>((R368/(AA368*AN368))/Y368)</f>
        <v/>
      </c>
      <c r="AQ368" s="94" t="inlineStr">
        <is>
          <t>Condiciones de muestreo generales planteadas por defecto, pueden considerarse adecudadas para comparativa con valor límite de corta duración.</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94" t="n"/>
      <c r="J369" s="152" t="n"/>
      <c r="K369" s="164" t="n"/>
      <c r="L369" s="94" t="n"/>
      <c r="M369" s="26" t="inlineStr">
        <is>
          <t>0,01-1</t>
        </is>
      </c>
      <c r="N369" s="18" t="inlineStr">
        <is>
          <t>0,01-1 (MT082)</t>
        </is>
      </c>
      <c r="O369" s="27" t="inlineStr">
        <is>
          <t>NIOSH 2002</t>
        </is>
      </c>
      <c r="P369" s="65" t="n">
        <v>1</v>
      </c>
      <c r="R369" s="75" t="n">
        <v>10</v>
      </c>
      <c r="S369" t="n">
        <v>25</v>
      </c>
      <c r="T369" t="n">
        <v>50</v>
      </c>
      <c r="U369" t="inlineStr">
        <is>
          <t>VLBm, vía dérmica</t>
        </is>
      </c>
      <c r="V369" t="inlineStr">
        <is>
          <t>351-331-311-301-411</t>
        </is>
      </c>
      <c r="AA369" s="65" t="n">
        <v>1</v>
      </c>
      <c r="AB369" s="31" t="n">
        <v>120</v>
      </c>
      <c r="AC369" s="71">
        <f>R369/((0.1*S369)*AA369)</f>
        <v/>
      </c>
      <c r="AD369" s="71">
        <f>R369/(0.1*X369*AA369)</f>
        <v/>
      </c>
      <c r="AE369" s="88" t="inlineStr">
        <is>
          <t>3-30 L
(12 L)</t>
        </is>
      </c>
      <c r="AF369" s="88">
        <f>R369/(0.1*X369)</f>
        <v/>
      </c>
      <c r="AG369" s="90">
        <f>R369/AH369</f>
        <v/>
      </c>
      <c r="AH369" s="31">
        <f>AA369*480</f>
        <v/>
      </c>
      <c r="AI369" s="88">
        <f>AG369/S369</f>
        <v/>
      </c>
      <c r="AJ369" s="88">
        <f>AG369/X369</f>
        <v/>
      </c>
      <c r="AK369" s="88">
        <f>((R369/(AA369*AB369))/S369)</f>
        <v/>
      </c>
      <c r="AL369" s="88">
        <f>((R369/(AA369*AB369))/X369)</f>
        <v/>
      </c>
      <c r="AM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9" s="31" t="n">
        <v>15</v>
      </c>
      <c r="AO369" s="88">
        <f>((R369/(AA369*AN369))/U369)</f>
        <v/>
      </c>
      <c r="AP369" s="88">
        <f>((R369/(AA369*AN369))/Y369)</f>
        <v/>
      </c>
      <c r="AQ369" s="94" t="inlineStr">
        <is>
          <t>Condiciones de muestreo generales planteadas por defecto, pueden considerarse adecudadas para comparativa con valor límite de corta duración.</t>
        </is>
      </c>
    </row>
    <row r="370" ht="64"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94" t="n"/>
      <c r="J370" s="152" t="n"/>
      <c r="K370" s="164" t="n"/>
      <c r="L370" s="94" t="n"/>
      <c r="M370" s="26" t="inlineStr">
        <is>
          <t>0,1-0,2</t>
        </is>
      </c>
      <c r="N370" s="18" t="inlineStr">
        <is>
          <t>0,1-0,2 (MAE16)</t>
        </is>
      </c>
      <c r="O370" t="inlineStr">
        <is>
          <t>OSHA PV2060</t>
        </is>
      </c>
      <c r="P370" s="65" t="n">
        <v>0.4</v>
      </c>
      <c r="R370" s="75" t="n">
        <v>28</v>
      </c>
      <c r="S370" t="n">
        <v>6.1</v>
      </c>
      <c r="T370" t="n">
        <v>12.2</v>
      </c>
      <c r="U370" t="inlineStr">
        <is>
          <t>f</t>
        </is>
      </c>
      <c r="V370" t="inlineStr">
        <is>
          <t>225-332-302-314</t>
        </is>
      </c>
      <c r="AA370" s="65" t="n">
        <v>0.2</v>
      </c>
      <c r="AB370" s="31" t="n">
        <v>240</v>
      </c>
      <c r="AC370" s="221">
        <f>R370/((0.1*S370)*AA370)</f>
        <v/>
      </c>
      <c r="AD370" s="71">
        <f>R370/(0.1*X370*AA370)</f>
        <v/>
      </c>
      <c r="AE370" s="88" t="inlineStr">
        <is>
          <t>20-40 L
(24 L)</t>
        </is>
      </c>
      <c r="AF370" s="88">
        <f>R370/(0.1*X370)</f>
        <v/>
      </c>
      <c r="AG370" s="90">
        <f>R370/AH370</f>
        <v/>
      </c>
      <c r="AH370" s="31">
        <f>AA370*480</f>
        <v/>
      </c>
      <c r="AI370" s="88">
        <f>AG370/S370</f>
        <v/>
      </c>
      <c r="AJ370" s="88">
        <f>AG370/X370</f>
        <v/>
      </c>
      <c r="AK370" s="88">
        <f>((R370/(AA370*AB370))/S370)</f>
        <v/>
      </c>
      <c r="AL370" s="88">
        <f>((R370/(AA370*AB370))/X370)</f>
        <v/>
      </c>
      <c r="AM370"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N370" s="31" t="n">
        <v>15</v>
      </c>
      <c r="AO370" s="88">
        <f>((R370/(AA370*AN370))/U370)</f>
        <v/>
      </c>
      <c r="AP370" s="88">
        <f>((R370/(AA370*AN370))/Y370)</f>
        <v/>
      </c>
      <c r="AQ370"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R370" s="118" t="inlineStr">
        <is>
          <t>Nota: Consultar previamente con el Laboratorio la disponibilidad de este ensayo. [NOTA2: Ensayo subcontratado con APA].</t>
        </is>
      </c>
    </row>
    <row r="371" ht="64"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94" t="n"/>
      <c r="J371" s="152" t="n"/>
      <c r="K371" s="164" t="n"/>
      <c r="L371" s="94" t="n"/>
      <c r="M371" s="26" t="inlineStr">
        <is>
          <t>0,1-0,2</t>
        </is>
      </c>
      <c r="N371" s="18" t="inlineStr">
        <is>
          <t>0,1-0,2 (MAE16)</t>
        </is>
      </c>
      <c r="O371" s="27" t="inlineStr">
        <is>
          <t>OSHA PV2060</t>
        </is>
      </c>
      <c r="P371" s="65" t="n">
        <v>0.4</v>
      </c>
      <c r="R371" s="75" t="n">
        <v>28</v>
      </c>
      <c r="S371" t="n">
        <v>6.1</v>
      </c>
      <c r="T371" t="n">
        <v>12.2</v>
      </c>
      <c r="U371" t="inlineStr">
        <is>
          <t>f</t>
        </is>
      </c>
      <c r="V371" t="inlineStr">
        <is>
          <t>225-332-302-314</t>
        </is>
      </c>
      <c r="AA371" s="65" t="n">
        <v>0.2</v>
      </c>
      <c r="AB371" s="31" t="n">
        <v>240</v>
      </c>
      <c r="AC371" s="221">
        <f>R371/((0.1*S371)*AA371)</f>
        <v/>
      </c>
      <c r="AD371" s="71">
        <f>R371/(0.1*X371*AA371)</f>
        <v/>
      </c>
      <c r="AE371" s="88" t="inlineStr">
        <is>
          <t>20-40 L
(24 L)</t>
        </is>
      </c>
      <c r="AF371" s="88">
        <f>R371/(0.1*X371)</f>
        <v/>
      </c>
      <c r="AG371" s="90">
        <f>R371/AH371</f>
        <v/>
      </c>
      <c r="AH371" s="31">
        <f>AA371*480</f>
        <v/>
      </c>
      <c r="AI371" s="88">
        <f>AG371/S371</f>
        <v/>
      </c>
      <c r="AJ371" s="88">
        <f>AG371/X371</f>
        <v/>
      </c>
      <c r="AK371" s="88">
        <f>((R371/(AA371*AB371))/S371)</f>
        <v/>
      </c>
      <c r="AL371" s="88">
        <f>((R371/(AA371*AB371))/X371)</f>
        <v/>
      </c>
      <c r="AM371"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N371" s="31" t="n">
        <v>15</v>
      </c>
      <c r="AO371" s="88">
        <f>((R371/(AA371*AN371))/U371)</f>
        <v/>
      </c>
      <c r="AP371" s="88">
        <f>((R371/(AA371*AN371))/Y371)</f>
        <v/>
      </c>
      <c r="AQ37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R371" s="118" t="inlineStr">
        <is>
          <t>Nota: Consultar previamente con el Laboratorio la disponibilidad de este ensayo. [NOTA2: Ensayo subcontratado con APA].</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94" t="n"/>
      <c r="J372" s="152" t="n"/>
      <c r="K372" s="164" t="n"/>
      <c r="L372" s="94" t="n"/>
      <c r="M372" s="26" t="n">
        <v>0.2</v>
      </c>
      <c r="N372" s="18" t="inlineStr">
        <is>
          <t>0,2 (MT044)</t>
        </is>
      </c>
      <c r="O372" s="27" t="inlineStr">
        <is>
          <t>OSHA 66</t>
        </is>
      </c>
      <c r="P372" s="65" t="n">
        <v>0.2</v>
      </c>
      <c r="R372" s="75" t="n">
        <v>10</v>
      </c>
      <c r="S372" t="n">
        <v>15</v>
      </c>
      <c r="T372" t="n">
        <v>30</v>
      </c>
      <c r="U372" t="inlineStr">
        <is>
          <t>r, TR1B, VLB, vía dérmica, VLI, v</t>
        </is>
      </c>
      <c r="V372" t="inlineStr">
        <is>
          <t>360D-332-312-319</t>
        </is>
      </c>
      <c r="W372" t="inlineStr">
        <is>
          <t>Sí.</t>
        </is>
      </c>
      <c r="AA372" s="65" t="n">
        <v>0.2</v>
      </c>
      <c r="AB372" s="31" t="n">
        <v>120</v>
      </c>
      <c r="AC372" s="71">
        <f>R372/((0.1*S372)*AA372)</f>
        <v/>
      </c>
      <c r="AD372" s="71">
        <f>R372/(0.1*X372*AA372)</f>
        <v/>
      </c>
      <c r="AE372" s="88" t="inlineStr">
        <is>
          <t>(10 L)</t>
        </is>
      </c>
      <c r="AF372" s="88">
        <f>R372/(0.1*X372)</f>
        <v/>
      </c>
      <c r="AG372" s="90">
        <f>R372/AH372</f>
        <v/>
      </c>
      <c r="AH372" s="31">
        <f>AA372*480</f>
        <v/>
      </c>
      <c r="AI372" s="88">
        <f>AG372/S372</f>
        <v/>
      </c>
      <c r="AJ372" s="88">
        <f>AG372/X372</f>
        <v/>
      </c>
      <c r="AK372" s="88">
        <f>((R372/(AA372*AB372))/S372)</f>
        <v/>
      </c>
      <c r="AL372" s="88">
        <f>((R372/(AA372*AB372))/X372)</f>
        <v/>
      </c>
      <c r="AM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N372" s="31" t="n">
        <v>15</v>
      </c>
      <c r="AO372" s="88">
        <f>((R372/(AA372*AN372))/U372)</f>
        <v/>
      </c>
      <c r="AP372" s="88">
        <f>((R372/(AA372*AN372))/Y372)</f>
        <v/>
      </c>
      <c r="AQ372" s="94" t="inlineStr">
        <is>
          <t>Condiciones de muestreo generales planteadas por defecto, pueden considerarse adecudadas para comparativa con valor límite de corta duración.</t>
        </is>
      </c>
      <c r="AR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s="94" t="n"/>
      <c r="J373" s="152" t="n"/>
      <c r="K373" s="164" t="n"/>
      <c r="L373" s="94" t="n"/>
      <c r="M373" t="n">
        <v>0.2</v>
      </c>
      <c r="N373" s="18" t="inlineStr">
        <is>
          <t>0,2 (MT044)</t>
        </is>
      </c>
      <c r="O373" s="27" t="inlineStr">
        <is>
          <t>OSHA 66</t>
        </is>
      </c>
      <c r="P373" s="65" t="n">
        <v>0.2</v>
      </c>
      <c r="R373" s="75" t="n">
        <v>10</v>
      </c>
      <c r="S373" t="n">
        <v>15</v>
      </c>
      <c r="T373" t="n">
        <v>30</v>
      </c>
      <c r="U373" t="inlineStr">
        <is>
          <t>r, TR1B, VLB, vía dérmica, VLI, v</t>
        </is>
      </c>
      <c r="V373" t="inlineStr">
        <is>
          <t>360D-332-312-319</t>
        </is>
      </c>
      <c r="W373" t="inlineStr">
        <is>
          <t>Sí.</t>
        </is>
      </c>
      <c r="AA373" s="65" t="n">
        <v>0.2</v>
      </c>
      <c r="AB373" s="31" t="n">
        <v>120</v>
      </c>
      <c r="AC373" s="71">
        <f>R373/((0.1*S373)*AA373)</f>
        <v/>
      </c>
      <c r="AD373" s="71">
        <f>R373/(0.1*X373*AA373)</f>
        <v/>
      </c>
      <c r="AE373" s="88" t="inlineStr">
        <is>
          <t>(10 L)</t>
        </is>
      </c>
      <c r="AF373" s="88">
        <f>R373/(0.1*X373)</f>
        <v/>
      </c>
      <c r="AG373" s="90">
        <f>R373/AH373</f>
        <v/>
      </c>
      <c r="AH373" s="31">
        <f>AA373*480</f>
        <v/>
      </c>
      <c r="AI373" s="88">
        <f>AG373/S373</f>
        <v/>
      </c>
      <c r="AJ373" s="88">
        <f>AG373/X373</f>
        <v/>
      </c>
      <c r="AK373" s="88">
        <f>((R373/(AA373*AB373))/S373)</f>
        <v/>
      </c>
      <c r="AL373" s="88">
        <f>((R373/(AA373*AB373))/X373)</f>
        <v/>
      </c>
      <c r="AM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N373" s="31" t="n">
        <v>15</v>
      </c>
      <c r="AO373" s="88">
        <f>((R373/(AA373*AN373))/U373)</f>
        <v/>
      </c>
      <c r="AP373" s="88">
        <f>((R373/(AA373*AN373))/Y373)</f>
        <v/>
      </c>
      <c r="AQ373" s="94" t="inlineStr">
        <is>
          <t>Condiciones de muestreo generales planteadas por defecto, pueden considerarse adecudadas para comparativa con valor límite de corta duración.</t>
        </is>
      </c>
      <c r="AR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s="94" t="n"/>
      <c r="J374" s="152" t="n"/>
      <c r="K374" s="164" t="n"/>
      <c r="L374" s="94" t="n"/>
      <c r="M374" t="n">
        <v>1</v>
      </c>
      <c r="N374" s="18" t="inlineStr">
        <is>
          <t>1 (MT075)</t>
        </is>
      </c>
      <c r="O374" s="27" t="inlineStr">
        <is>
          <t>NIOSH 2544</t>
        </is>
      </c>
      <c r="P374" s="65" t="n">
        <v>1</v>
      </c>
      <c r="R374" s="75" t="n">
        <v>0.2</v>
      </c>
      <c r="S374" t="n">
        <v>0.5</v>
      </c>
      <c r="U374" t="inlineStr">
        <is>
          <t>s, vía dérmica, VLI</t>
        </is>
      </c>
      <c r="V374" t="inlineStr">
        <is>
          <t>330-310-300-411</t>
        </is>
      </c>
      <c r="X374" s="18" t="n">
        <v>0.5</v>
      </c>
      <c r="Y374" s="18" t="n">
        <v>1</v>
      </c>
      <c r="Z374" t="inlineStr">
        <is>
          <t>Alemania</t>
        </is>
      </c>
      <c r="AA374" s="65" t="n">
        <v>1</v>
      </c>
      <c r="AB374" s="31" t="n">
        <v>120</v>
      </c>
      <c r="AC374" s="71">
        <f>R374/((0.1*S374)*AA374)</f>
        <v/>
      </c>
      <c r="AD374" s="71">
        <f>R374/(0.1*X374*AA374)</f>
        <v/>
      </c>
      <c r="AE374" s="88" t="inlineStr">
        <is>
          <t>60-400 L
(60 L / 180-300 L)</t>
        </is>
      </c>
      <c r="AF374" s="88">
        <f>R374/(0.1*X374)</f>
        <v/>
      </c>
      <c r="AG374" s="90">
        <f>R374/AH374</f>
        <v/>
      </c>
      <c r="AH374" s="31">
        <f>AA374*480</f>
        <v/>
      </c>
      <c r="AI374" s="88">
        <f>AG374/S374</f>
        <v/>
      </c>
      <c r="AJ374" s="88">
        <f>AG374/X374</f>
        <v/>
      </c>
      <c r="AK374" s="88">
        <f>((R374/(AA374*AB374))/S374)</f>
        <v/>
      </c>
      <c r="AL374" s="88">
        <f>((R374/(AA374*AB374))/X374)</f>
        <v/>
      </c>
      <c r="AM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N374" s="31" t="n">
        <v>15</v>
      </c>
      <c r="AO374" s="88">
        <f>((R374/(AA374*AN374))/U374)</f>
        <v/>
      </c>
      <c r="AP374" s="88">
        <f>((R374/(AA374*AN374))/Y374)</f>
        <v/>
      </c>
      <c r="AQ374" s="94" t="inlineStr">
        <is>
          <t>Condiciones de muestreo generales planteadas por defecto, pueden considerarse adecudadas para comparativa con valor límite de corta duración.</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94" t="n"/>
      <c r="J375" s="152" t="n"/>
      <c r="K375" s="164" t="n"/>
      <c r="L375" s="94" t="n"/>
      <c r="M375" s="26" t="n">
        <v>1</v>
      </c>
      <c r="N375" s="18" t="inlineStr">
        <is>
          <t>1 (MT075)</t>
        </is>
      </c>
      <c r="O375" s="27" t="inlineStr">
        <is>
          <t>NIOSH 2544</t>
        </is>
      </c>
      <c r="P375" s="65" t="n">
        <v>1</v>
      </c>
      <c r="R375" s="75" t="n">
        <v>0.2</v>
      </c>
      <c r="S375" t="n">
        <v>0.5</v>
      </c>
      <c r="U375" t="inlineStr">
        <is>
          <t>s, vía dérmica, VLI</t>
        </is>
      </c>
      <c r="V375" t="inlineStr">
        <is>
          <t>330-310-300-411</t>
        </is>
      </c>
      <c r="X375" s="18" t="n">
        <v>0.5</v>
      </c>
      <c r="Y375" s="18" t="n">
        <v>1</v>
      </c>
      <c r="Z375" t="inlineStr">
        <is>
          <t>Alemania</t>
        </is>
      </c>
      <c r="AA375" s="65" t="n">
        <v>1</v>
      </c>
      <c r="AB375" s="31" t="n">
        <v>120</v>
      </c>
      <c r="AC375" s="71">
        <f>R375/((0.1*S375)*AA375)</f>
        <v/>
      </c>
      <c r="AD375" s="71">
        <f>R375/(0.1*X375*AA375)</f>
        <v/>
      </c>
      <c r="AE375" s="88" t="inlineStr">
        <is>
          <t>60-400 L
(60 L / 180-300 L)</t>
        </is>
      </c>
      <c r="AF375" s="88">
        <f>R375/(0.1*X375)</f>
        <v/>
      </c>
      <c r="AG375" s="90">
        <f>R375/AH375</f>
        <v/>
      </c>
      <c r="AH375" s="31">
        <f>AA375*480</f>
        <v/>
      </c>
      <c r="AI375" s="88">
        <f>AG375/S375</f>
        <v/>
      </c>
      <c r="AJ375" s="88">
        <f>AG375/X375</f>
        <v/>
      </c>
      <c r="AK375" s="88">
        <f>((R375/(AA375*AB375))/S375)</f>
        <v/>
      </c>
      <c r="AL375" s="88">
        <f>((R375/(AA375*AB375))/X375)</f>
        <v/>
      </c>
      <c r="AM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N375" s="31" t="n">
        <v>15</v>
      </c>
      <c r="AO375" s="88">
        <f>((R375/(AA375*AN375))/U375)</f>
        <v/>
      </c>
      <c r="AP375" s="88">
        <f>((R375/(AA375*AN375))/Y375)</f>
        <v/>
      </c>
      <c r="AQ375" s="94" t="inlineStr">
        <is>
          <t>Condiciones de muestreo generales planteadas por defecto, pueden considerarse adecudadas para comparativa con valor límite de corta duración.</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94" t="n"/>
      <c r="J376" s="152" t="n"/>
      <c r="K376" s="164" t="n"/>
      <c r="L376" s="94" t="n"/>
      <c r="M376" s="25" t="inlineStr">
        <is>
          <t>1,0-3,0</t>
        </is>
      </c>
      <c r="N376" s="18" t="inlineStr">
        <is>
          <t>2 (MT066)</t>
        </is>
      </c>
      <c r="O376" s="27" t="inlineStr">
        <is>
          <t>NIOSH 5021</t>
        </is>
      </c>
      <c r="P376" s="65" t="n">
        <v>2</v>
      </c>
      <c r="R376" s="75" t="n">
        <v>5</v>
      </c>
      <c r="T376" t="n">
        <v>5</v>
      </c>
      <c r="X376" s="18" t="n">
        <v>4.5</v>
      </c>
      <c r="Y376" s="18" t="n">
        <v>4.5</v>
      </c>
      <c r="Z376" t="inlineStr">
        <is>
          <t>Austria</t>
        </is>
      </c>
      <c r="AA376" s="65" t="n">
        <v>2</v>
      </c>
      <c r="AB376" s="31" t="n">
        <v>120</v>
      </c>
      <c r="AC376" s="71">
        <f>R376/((0.1*S376)*AA376)</f>
        <v/>
      </c>
      <c r="AD376" s="71">
        <f>R376/(0.1*X376*AA376)</f>
        <v/>
      </c>
      <c r="AE376" s="88" t="inlineStr">
        <is>
          <t>2-30 L
(18 L)</t>
        </is>
      </c>
      <c r="AF376" s="88">
        <f>R376/(0.1*X376)</f>
        <v/>
      </c>
      <c r="AG376" s="90">
        <f>R376/AH376</f>
        <v/>
      </c>
      <c r="AH376" s="31">
        <f>AA376*480</f>
        <v/>
      </c>
      <c r="AI376" s="88">
        <f>AG376/S376</f>
        <v/>
      </c>
      <c r="AJ376" s="88">
        <f>AG376/X376</f>
        <v/>
      </c>
      <c r="AK376" s="88">
        <f>((R376/(AA376*AB376))/S376)</f>
        <v/>
      </c>
      <c r="AL376" s="88">
        <f>((R376/(AA376*AB376))/X376)</f>
        <v/>
      </c>
      <c r="AM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N376" s="31" t="n">
        <v>15</v>
      </c>
      <c r="AO376" s="88">
        <f>((R376/(AA376*AN376))/U376)</f>
        <v/>
      </c>
      <c r="AP376" s="88">
        <f>((R376/(AA376*AN376))/Y376)</f>
        <v/>
      </c>
      <c r="AQ376" s="94" t="inlineStr">
        <is>
          <t>Condiciones de muestreo generales planteadas por defecto, pueden considerarse adecudadas para comparativa con valor límite de corta duración.</t>
        </is>
      </c>
      <c r="AR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94" t="n"/>
      <c r="J377" s="152" t="n"/>
      <c r="K377" s="164" t="n"/>
      <c r="L377" s="94" t="n"/>
      <c r="M377" s="25" t="inlineStr">
        <is>
          <t>1,0-3,0</t>
        </is>
      </c>
      <c r="N377" s="18" t="inlineStr">
        <is>
          <t>2 (MT066)</t>
        </is>
      </c>
      <c r="O377" s="27" t="inlineStr">
        <is>
          <t>NIOSH 5021</t>
        </is>
      </c>
      <c r="P377" s="65" t="n">
        <v>2</v>
      </c>
      <c r="R377" s="75" t="n">
        <v>5</v>
      </c>
      <c r="T377" t="n">
        <v>5</v>
      </c>
      <c r="X377" s="18" t="n">
        <v>4.5</v>
      </c>
      <c r="Y377" s="18" t="n">
        <v>4.5</v>
      </c>
      <c r="Z377" t="inlineStr">
        <is>
          <t>Austria</t>
        </is>
      </c>
      <c r="AA377" s="65" t="n">
        <v>2</v>
      </c>
      <c r="AB377" s="31" t="n">
        <v>120</v>
      </c>
      <c r="AC377" s="71">
        <f>R377/((0.1*S377)*AA377)</f>
        <v/>
      </c>
      <c r="AD377" s="71">
        <f>R377/(0.1*X377*AA377)</f>
        <v/>
      </c>
      <c r="AE377" s="88" t="inlineStr">
        <is>
          <t>2-30 L
(18 L)</t>
        </is>
      </c>
      <c r="AF377" s="88">
        <f>R377/(0.1*X377)</f>
        <v/>
      </c>
      <c r="AG377" s="90">
        <f>R377/AH377</f>
        <v/>
      </c>
      <c r="AH377" s="31">
        <f>AA377*480</f>
        <v/>
      </c>
      <c r="AI377" s="88">
        <f>AG377/S377</f>
        <v/>
      </c>
      <c r="AJ377" s="88">
        <f>AG377/X377</f>
        <v/>
      </c>
      <c r="AK377" s="88">
        <f>((R377/(AA377*AB377))/S377)</f>
        <v/>
      </c>
      <c r="AL377" s="88">
        <f>((R377/(AA377*AB377))/X377)</f>
        <v/>
      </c>
      <c r="AM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N377" s="31" t="n">
        <v>15</v>
      </c>
      <c r="AO377" s="88">
        <f>((R377/(AA377*AN377))/U377)</f>
        <v/>
      </c>
      <c r="AP377" s="88">
        <f>((R377/(AA377*AN377))/Y377)</f>
        <v/>
      </c>
      <c r="AQ377" s="94" t="inlineStr">
        <is>
          <t>Condiciones de muestreo generales planteadas por defecto, pueden considerarse adecudadas para comparativa con valor límite de corta duración.</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94" t="n"/>
      <c r="J378" s="152" t="n"/>
      <c r="K378" s="164" t="n"/>
      <c r="L378" s="94" t="n"/>
      <c r="M378" s="42" t="inlineStr">
        <is>
          <t>1,0-4,0</t>
        </is>
      </c>
      <c r="N378" s="18" t="inlineStr">
        <is>
          <t>2 (MT066 para F.I.); 3 para F.R.</t>
        </is>
      </c>
      <c r="O378" s="27" t="inlineStr">
        <is>
          <t>NIOSH 5003</t>
        </is>
      </c>
      <c r="P378" s="65" t="n">
        <v>2</v>
      </c>
      <c r="Q378" t="inlineStr">
        <is>
          <t>F.I: 4 (Button); 3,5 (PGP-GSP 3,5) // F.R.: 3 (ciclón SKC); 2,2 (ciclón Casella); 4,2 (GK2.69)</t>
        </is>
      </c>
      <c r="R378" s="75" t="n">
        <v>1</v>
      </c>
      <c r="S378" t="n">
        <v>0.5</v>
      </c>
      <c r="U378" t="inlineStr">
        <is>
          <t>vía dérmica</t>
        </is>
      </c>
      <c r="V378" t="inlineStr">
        <is>
          <t>330-311-301-372-319-335-315-400-410</t>
        </is>
      </c>
      <c r="X378" s="18" t="n">
        <v>0.1</v>
      </c>
      <c r="Y378" s="18" t="n">
        <v>0.1</v>
      </c>
      <c r="Z378" t="inlineStr">
        <is>
          <t>Austria</t>
        </is>
      </c>
      <c r="AA378" s="65" t="n">
        <v>2</v>
      </c>
      <c r="AB378" s="31" t="n">
        <v>120</v>
      </c>
      <c r="AC378" s="71">
        <f>R378/((0.1*S378)*AA378)</f>
        <v/>
      </c>
      <c r="AD378" s="71">
        <f>R378/(0.1*X378*AA378)</f>
        <v/>
      </c>
      <c r="AE378" s="88">
        <f>R378/(0.1*S378)</f>
        <v/>
      </c>
      <c r="AF378" s="88">
        <f>R378/(0.1*X378)</f>
        <v/>
      </c>
      <c r="AG378" s="90">
        <f>R378/AH378</f>
        <v/>
      </c>
      <c r="AH378" s="31">
        <f>AA378*480</f>
        <v/>
      </c>
      <c r="AI378" s="88">
        <f>AG378/S378</f>
        <v/>
      </c>
      <c r="AJ378" s="88">
        <f>AG378/X378</f>
        <v/>
      </c>
      <c r="AK378" s="88">
        <f>((R378/(AA378*AB378))/S378)</f>
        <v/>
      </c>
      <c r="AL378" s="88">
        <f>((R378/(AA378*AB378))/X378)</f>
        <v/>
      </c>
      <c r="AM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N378" s="31" t="n">
        <v>15</v>
      </c>
      <c r="AO378" s="88">
        <f>((R378/(AA378*AN378))/U378)</f>
        <v/>
      </c>
      <c r="AP378" s="88">
        <f>((R378/(AA378*AN378))/Y378)</f>
        <v/>
      </c>
      <c r="AQ378" s="94" t="inlineStr">
        <is>
          <t>Condiciones de muestreo generales planteadas por defecto, pueden considerarse adecudadas para comparativa con valor límite de corta duración.</t>
        </is>
      </c>
      <c r="AR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94" t="n"/>
      <c r="J379" s="152" t="n"/>
      <c r="K379" s="164" t="n"/>
      <c r="L379" s="94" t="n"/>
      <c r="M379" s="42" t="inlineStr">
        <is>
          <t>1,0-4,0</t>
        </is>
      </c>
      <c r="N379" s="18" t="inlineStr">
        <is>
          <t>2 (MT066 para F.I.); 3 para F.R.</t>
        </is>
      </c>
      <c r="O379" s="27" t="inlineStr">
        <is>
          <t>NIOSH 5003</t>
        </is>
      </c>
      <c r="P379" s="65" t="n">
        <v>2</v>
      </c>
      <c r="Q379" t="inlineStr">
        <is>
          <t>F.I: 4 (Button); 3,5 (PGP-GSP 3,5) // F.R.: 3 (ciclón SKC); 2,2 (ciclón Casella); 4,2 (GK2.69)</t>
        </is>
      </c>
      <c r="R379" s="75" t="n">
        <v>1</v>
      </c>
      <c r="S379" t="n">
        <v>0.5</v>
      </c>
      <c r="U379" t="inlineStr">
        <is>
          <t>vía dérmica</t>
        </is>
      </c>
      <c r="V379" t="inlineStr">
        <is>
          <t>330-311-301-372-319-335-315-400-410</t>
        </is>
      </c>
      <c r="X379" s="18" t="n">
        <v>0.1</v>
      </c>
      <c r="Y379" s="18" t="n">
        <v>0.1</v>
      </c>
      <c r="Z379" t="inlineStr">
        <is>
          <t>Austria</t>
        </is>
      </c>
      <c r="AA379" s="65" t="n">
        <v>2</v>
      </c>
      <c r="AB379" s="31" t="n">
        <v>120</v>
      </c>
      <c r="AC379" s="71">
        <f>R379/((0.1*S379)*AA379)</f>
        <v/>
      </c>
      <c r="AD379" s="71">
        <f>R379/(0.1*X379*AA379)</f>
        <v/>
      </c>
      <c r="AE379" s="88">
        <f>R379/(0.1*S379)</f>
        <v/>
      </c>
      <c r="AF379" s="88">
        <f>R379/(0.1*X379)</f>
        <v/>
      </c>
      <c r="AG379" s="90">
        <f>R379/AH379</f>
        <v/>
      </c>
      <c r="AH379" s="31">
        <f>AA379*480</f>
        <v/>
      </c>
      <c r="AI379" s="88">
        <f>AG379/S379</f>
        <v/>
      </c>
      <c r="AJ379" s="88">
        <f>AG379/X379</f>
        <v/>
      </c>
      <c r="AK379" s="88">
        <f>((R379/(AA379*AB379))/S379)</f>
        <v/>
      </c>
      <c r="AL379" s="88">
        <f>((R379/(AA379*AB379))/X379)</f>
        <v/>
      </c>
      <c r="AM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N379" s="31" t="n">
        <v>15</v>
      </c>
      <c r="AO379" s="88">
        <f>((R379/(AA379*AN379))/U379)</f>
        <v/>
      </c>
      <c r="AP379" s="88">
        <f>((R379/(AA379*AN379))/Y379)</f>
        <v/>
      </c>
      <c r="AQ379" s="94" t="inlineStr">
        <is>
          <t>Condiciones de muestreo generales planteadas por defecto, pueden considerarse adecudadas para comparativa con valor límite de corta duración.</t>
        </is>
      </c>
      <c r="AR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94" t="n"/>
      <c r="J380" s="152" t="n"/>
      <c r="K380" s="164" t="n"/>
      <c r="L380" s="94" t="n"/>
      <c r="M380" s="26" t="inlineStr">
        <is>
          <t>0,01-0,2</t>
        </is>
      </c>
      <c r="N380" s="18" t="inlineStr">
        <is>
          <t>0,01-0,2 (MT044)</t>
        </is>
      </c>
      <c r="O380" s="27" t="inlineStr">
        <is>
          <t>NIOSH 1003</t>
        </is>
      </c>
      <c r="P380" s="65" t="n">
        <v>0.2</v>
      </c>
      <c r="R380" s="75" t="n">
        <v>5</v>
      </c>
      <c r="S380" t="n">
        <v>12</v>
      </c>
      <c r="T380" t="n">
        <v>60</v>
      </c>
      <c r="U380" t="inlineStr">
        <is>
          <t>r, vía dérmica, VLI</t>
        </is>
      </c>
      <c r="V380" t="inlineStr">
        <is>
          <t>351-319-400-410</t>
        </is>
      </c>
      <c r="AA380" s="65" t="n">
        <v>0.2</v>
      </c>
      <c r="AB380" s="31" t="n">
        <v>120</v>
      </c>
      <c r="AC380" s="71">
        <f>R380/((0.1*S380)*AA380)</f>
        <v/>
      </c>
      <c r="AD380" s="71">
        <f>R380/(0.1*X380*AA380)</f>
        <v/>
      </c>
      <c r="AE380" s="88" t="inlineStr">
        <is>
          <t>1-10 L
(10 L)</t>
        </is>
      </c>
      <c r="AF380" s="88">
        <f>R380/(0.1*X380)</f>
        <v/>
      </c>
      <c r="AG380" s="90">
        <f>R380/AH380</f>
        <v/>
      </c>
      <c r="AH380" s="31">
        <f>AA380*480</f>
        <v/>
      </c>
      <c r="AI380" s="88">
        <f>AG380/S380</f>
        <v/>
      </c>
      <c r="AJ380" s="88">
        <f>AG380/X380</f>
        <v/>
      </c>
      <c r="AK380" s="88">
        <f>((R380/(AA380*AB380))/S380)</f>
        <v/>
      </c>
      <c r="AL380" s="88">
        <f>((R380/(AA380*AB380))/X380)</f>
        <v/>
      </c>
      <c r="AM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N380" s="31" t="n">
        <v>15</v>
      </c>
      <c r="AO380" s="88">
        <f>((R380/(AA380*AN380))/U380)</f>
        <v/>
      </c>
      <c r="AP380" s="88">
        <f>((R380/(AA380*AN380))/Y380)</f>
        <v/>
      </c>
      <c r="AQ380" s="94" t="inlineStr">
        <is>
          <t>Condiciones de muestreo generales planteadas por defecto, pueden considerarse adecudadas para comparativa con valor límite de corta duración.</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94" t="n"/>
      <c r="J381" s="152" t="n"/>
      <c r="K381" s="164" t="n"/>
      <c r="L381" s="94" t="n"/>
      <c r="M381" s="26" t="inlineStr">
        <is>
          <t>0,01-0,2</t>
        </is>
      </c>
      <c r="N381" s="18" t="inlineStr">
        <is>
          <t>0,01-0,2 (MT044)</t>
        </is>
      </c>
      <c r="O381" s="27" t="inlineStr">
        <is>
          <t>NIOSH 1003</t>
        </is>
      </c>
      <c r="P381" s="65" t="n">
        <v>0.2</v>
      </c>
      <c r="R381" s="75" t="n">
        <v>5</v>
      </c>
      <c r="S381" t="n">
        <v>12</v>
      </c>
      <c r="T381" t="n">
        <v>60</v>
      </c>
      <c r="U381" t="inlineStr">
        <is>
          <t>r, vía dérmica, VLI</t>
        </is>
      </c>
      <c r="V381" t="inlineStr">
        <is>
          <t>351-319-400-410</t>
        </is>
      </c>
      <c r="AA381" s="65" t="n">
        <v>0.2</v>
      </c>
      <c r="AB381" s="31" t="n">
        <v>120</v>
      </c>
      <c r="AC381" s="71">
        <f>R381/((0.1*S381)*AA381)</f>
        <v/>
      </c>
      <c r="AD381" s="71">
        <f>R381/(0.1*X381*AA381)</f>
        <v/>
      </c>
      <c r="AE381" s="88" t="inlineStr">
        <is>
          <t>1-10 L
(10 L)</t>
        </is>
      </c>
      <c r="AF381" s="88">
        <f>R381/(0.1*X381)</f>
        <v/>
      </c>
      <c r="AG381" s="90">
        <f>R381/AH381</f>
        <v/>
      </c>
      <c r="AH381" s="31">
        <f>AA381*480</f>
        <v/>
      </c>
      <c r="AI381" s="88">
        <f>AG381/S381</f>
        <v/>
      </c>
      <c r="AJ381" s="88">
        <f>AG381/X381</f>
        <v/>
      </c>
      <c r="AK381" s="88">
        <f>((R381/(AA381*AB381))/S381)</f>
        <v/>
      </c>
      <c r="AL381" s="88">
        <f>((R381/(AA381*AB381))/X381)</f>
        <v/>
      </c>
      <c r="AM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N381" s="31" t="n">
        <v>15</v>
      </c>
      <c r="AO381" s="88">
        <f>((R381/(AA381*AN381))/U381)</f>
        <v/>
      </c>
      <c r="AP381" s="88">
        <f>((R381/(AA381*AN381))/Y381)</f>
        <v/>
      </c>
      <c r="AQ381" s="94" t="inlineStr">
        <is>
          <t>Condiciones de muestreo generales planteadas por defecto, pueden considerarse adecudadas para comparativa con valor límite de corta duración.</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s="94" t="n"/>
      <c r="J382" s="152" t="n"/>
      <c r="K382" s="164" t="n"/>
      <c r="L382" s="94" t="n"/>
      <c r="M382" t="n">
        <v>0.2</v>
      </c>
      <c r="N382" s="18" t="inlineStr">
        <is>
          <t>0,2 (3*MT076 + MT058)</t>
        </is>
      </c>
      <c r="O382" s="27" t="inlineStr">
        <is>
          <t>OSHA 39</t>
        </is>
      </c>
      <c r="P382" s="65" t="n">
        <v>0.2</v>
      </c>
      <c r="R382" s="75" t="n">
        <v>1</v>
      </c>
      <c r="S382" t="n">
        <v>0.5</v>
      </c>
      <c r="U382" t="inlineStr">
        <is>
          <t>r, VLB, vía dérmica</t>
        </is>
      </c>
      <c r="V382" t="inlineStr">
        <is>
          <t>351-330-311-301-319-335-315-400-410</t>
        </is>
      </c>
      <c r="X382" s="18" t="n">
        <v>0.5</v>
      </c>
      <c r="Y382" s="18" t="n">
        <v>1</v>
      </c>
      <c r="Z382" t="inlineStr">
        <is>
          <t>Canadá</t>
        </is>
      </c>
      <c r="AA382" s="65" t="n">
        <v>0.2</v>
      </c>
      <c r="AB382" s="31" t="n">
        <v>120</v>
      </c>
      <c r="AC382" s="71">
        <f>R382/((0.1*S382)*AA382)</f>
        <v/>
      </c>
      <c r="AD382" s="71">
        <f>R382/(0.1*X382*AA382)</f>
        <v/>
      </c>
      <c r="AE382" s="88" t="inlineStr">
        <is>
          <t>48 L</t>
        </is>
      </c>
      <c r="AF382" s="88">
        <f>R382/(0.1*X382)</f>
        <v/>
      </c>
      <c r="AG382" s="90">
        <f>R382/AH382</f>
        <v/>
      </c>
      <c r="AH382" s="31">
        <f>AA382*480</f>
        <v/>
      </c>
      <c r="AI382" s="88">
        <f>AG382/S382</f>
        <v/>
      </c>
      <c r="AJ382" s="88">
        <f>AG382/X382</f>
        <v/>
      </c>
      <c r="AK382" s="88">
        <f>((R382/(AA382*AB382))/S382)</f>
        <v/>
      </c>
      <c r="AL382" s="88">
        <f>((R382/(AA382*AB382))/X382)</f>
        <v/>
      </c>
      <c r="AM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N382" s="31" t="n">
        <v>15</v>
      </c>
      <c r="AO382" s="88">
        <f>((R382/(AA382*AN382))/U382)</f>
        <v/>
      </c>
      <c r="AP382" s="88">
        <f>((R382/(AA382*AN382))/Y382)</f>
        <v/>
      </c>
      <c r="AQ382" s="94" t="inlineStr">
        <is>
          <t>Condiciones de muestreo generales planteadas por defecto, pueden considerarse adecudadas para comparativa con valor límite de corta duración.</t>
        </is>
      </c>
      <c r="AR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s="94" t="n"/>
      <c r="J383" s="152" t="n"/>
      <c r="K383" s="164" t="n"/>
      <c r="L383" s="94" t="n"/>
      <c r="M383" t="n">
        <v>0.2</v>
      </c>
      <c r="N383" s="18" t="inlineStr">
        <is>
          <t>0,2 (3*MT076 + MT058)</t>
        </is>
      </c>
      <c r="O383" s="27" t="inlineStr">
        <is>
          <t>OSHA 39</t>
        </is>
      </c>
      <c r="P383" s="65" t="n">
        <v>0.2</v>
      </c>
      <c r="R383" s="75" t="n">
        <v>1</v>
      </c>
      <c r="S383" t="n">
        <v>0.5</v>
      </c>
      <c r="U383" t="inlineStr">
        <is>
          <t>r, VLB, vía dérmica</t>
        </is>
      </c>
      <c r="V383" t="inlineStr">
        <is>
          <t>351-330-311-301-319-335-315-400-410</t>
        </is>
      </c>
      <c r="X383" s="18" t="n">
        <v>0.5</v>
      </c>
      <c r="Y383" s="18" t="n">
        <v>1</v>
      </c>
      <c r="Z383" t="inlineStr">
        <is>
          <t>Canadá</t>
        </is>
      </c>
      <c r="AA383" s="65" t="n">
        <v>0.2</v>
      </c>
      <c r="AB383" s="31" t="n">
        <v>120</v>
      </c>
      <c r="AC383" s="71">
        <f>R383/((0.1*S383)*AA383)</f>
        <v/>
      </c>
      <c r="AD383" s="71">
        <f>R383/(0.1*X383*AA383)</f>
        <v/>
      </c>
      <c r="AE383" s="88" t="inlineStr">
        <is>
          <t>48 L</t>
        </is>
      </c>
      <c r="AF383" s="88">
        <f>R383/(0.1*X383)</f>
        <v/>
      </c>
      <c r="AG383" s="90">
        <f>R383/AH383</f>
        <v/>
      </c>
      <c r="AH383" s="31">
        <f>AA383*480</f>
        <v/>
      </c>
      <c r="AI383" s="88">
        <f>AG383/S383</f>
        <v/>
      </c>
      <c r="AJ383" s="88">
        <f>AG383/X383</f>
        <v/>
      </c>
      <c r="AK383" s="88">
        <f>((R383/(AA383*AB383))/S383)</f>
        <v/>
      </c>
      <c r="AL383" s="88">
        <f>((R383/(AA383*AB383))/X383)</f>
        <v/>
      </c>
      <c r="AM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N383" s="31" t="n">
        <v>15</v>
      </c>
      <c r="AO383" s="88">
        <f>((R383/(AA383*AN383))/U383)</f>
        <v/>
      </c>
      <c r="AP383" s="88">
        <f>((R383/(AA383*AN383))/Y383)</f>
        <v/>
      </c>
      <c r="AQ383" s="94" t="inlineStr">
        <is>
          <t>Condiciones de muestreo generales planteadas por defecto, pueden considerarse adecudadas para comparativa con valor límite de corta duración.</t>
        </is>
      </c>
      <c r="AR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94" t="n"/>
      <c r="J384" s="152" t="n"/>
      <c r="K384" s="164" t="n"/>
      <c r="L384" s="94" t="n"/>
      <c r="M384" s="42" t="inlineStr">
        <is>
          <t>1,0-3,0</t>
        </is>
      </c>
      <c r="N384" t="inlineStr">
        <is>
          <t>2 (IOM Sampler con EDC, MT126)</t>
        </is>
      </c>
      <c r="O384" s="27" t="inlineStr">
        <is>
          <t>NIOSH 5009</t>
        </is>
      </c>
      <c r="P384" s="65" t="n">
        <v>2</v>
      </c>
      <c r="Q384" t="inlineStr">
        <is>
          <t>F.I: 4 (Button); 3,5 (PGP-GSP 3,5)</t>
        </is>
      </c>
      <c r="R384" s="75" t="n">
        <v>5</v>
      </c>
      <c r="S384" t="n">
        <v>5</v>
      </c>
      <c r="U384" t="inlineStr">
        <is>
          <t>Sen</t>
        </is>
      </c>
      <c r="V384" t="inlineStr">
        <is>
          <t>241-319-317</t>
        </is>
      </c>
      <c r="X384" s="18" t="n">
        <v>5</v>
      </c>
      <c r="Y384" s="18" t="n">
        <v>5</v>
      </c>
      <c r="Z384" t="inlineStr">
        <is>
          <t>Alemania</t>
        </is>
      </c>
      <c r="AA384" s="65" t="n">
        <v>2</v>
      </c>
      <c r="AB384" s="31" t="n">
        <v>120</v>
      </c>
      <c r="AC384" s="71">
        <f>R384/((0.1*S384)*AA384)</f>
        <v/>
      </c>
      <c r="AD384" s="71">
        <f>R384/(0.1*X384*AA384)</f>
        <v/>
      </c>
      <c r="AE384" s="88" t="inlineStr">
        <is>
          <t>(180 L)</t>
        </is>
      </c>
      <c r="AF384" s="88">
        <f>R384/(0.1*X384)</f>
        <v/>
      </c>
      <c r="AG384" s="90">
        <f>R384/AH384</f>
        <v/>
      </c>
      <c r="AH384" s="31">
        <f>AA384*480</f>
        <v/>
      </c>
      <c r="AI384" s="88">
        <f>AG384/S384</f>
        <v/>
      </c>
      <c r="AJ384" s="88">
        <f>AG384/X384</f>
        <v/>
      </c>
      <c r="AK384" s="88">
        <f>((R384/(AA384*AB384))/S384)</f>
        <v/>
      </c>
      <c r="AL384" s="88">
        <f>((R384/(AA384*AB384))/X384)</f>
        <v/>
      </c>
      <c r="AM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N384" s="31" t="n">
        <v>15</v>
      </c>
      <c r="AO384" s="88">
        <f>((R384/(AA384*AN384))/U384)</f>
        <v/>
      </c>
      <c r="AP384" s="88">
        <f>((R384/(AA384*AN384))/Y384)</f>
        <v/>
      </c>
      <c r="AQ384" s="94" t="inlineStr">
        <is>
          <t>Condiciones de muestreo generales planteadas por defecto, pueden considerarse adecudadas para comparativa con valor límite de corta duración.</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94" t="n"/>
      <c r="J385" s="152" t="n"/>
      <c r="K385" s="164" t="n"/>
      <c r="L385" s="94" t="n"/>
      <c r="M385" s="42" t="inlineStr">
        <is>
          <t>1,0-3,0</t>
        </is>
      </c>
      <c r="N385" t="inlineStr">
        <is>
          <t>2 (IOM Sampler con EDC, MT126)</t>
        </is>
      </c>
      <c r="O385" s="27" t="inlineStr">
        <is>
          <t>NIOSH 5009</t>
        </is>
      </c>
      <c r="P385" s="65" t="n">
        <v>2</v>
      </c>
      <c r="Q385" t="inlineStr">
        <is>
          <t>F.I: 4 (Button); 3,5 (PGP-GSP 3,5)</t>
        </is>
      </c>
      <c r="R385" s="75" t="n">
        <v>5</v>
      </c>
      <c r="S385" t="n">
        <v>5</v>
      </c>
      <c r="U385" t="inlineStr">
        <is>
          <t>Sen</t>
        </is>
      </c>
      <c r="V385" t="inlineStr">
        <is>
          <t>241-319-317</t>
        </is>
      </c>
      <c r="X385" s="18" t="n">
        <v>5</v>
      </c>
      <c r="Y385" s="18" t="n">
        <v>5</v>
      </c>
      <c r="Z385" t="inlineStr">
        <is>
          <t>Alemania</t>
        </is>
      </c>
      <c r="AA385" s="65" t="n">
        <v>2</v>
      </c>
      <c r="AB385" s="31" t="n">
        <v>120</v>
      </c>
      <c r="AC385" s="71">
        <f>R385/((0.1*S385)*AA385)</f>
        <v/>
      </c>
      <c r="AD385" s="71">
        <f>R385/(0.1*X385*AA385)</f>
        <v/>
      </c>
      <c r="AE385" s="88" t="inlineStr">
        <is>
          <t>(180 L)</t>
        </is>
      </c>
      <c r="AF385" s="88">
        <f>R385/(0.1*X385)</f>
        <v/>
      </c>
      <c r="AG385" s="90">
        <f>R385/AH385</f>
        <v/>
      </c>
      <c r="AH385" s="31">
        <f>AA385*480</f>
        <v/>
      </c>
      <c r="AI385" s="88">
        <f>AG385/S385</f>
        <v/>
      </c>
      <c r="AJ385" s="88">
        <f>AG385/X385</f>
        <v/>
      </c>
      <c r="AK385" s="88">
        <f>((R385/(AA385*AB385))/S385)</f>
        <v/>
      </c>
      <c r="AL385" s="88">
        <f>((R385/(AA385*AB385))/X385)</f>
        <v/>
      </c>
      <c r="AM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N385" s="31" t="n">
        <v>15</v>
      </c>
      <c r="AO385" s="88">
        <f>((R385/(AA385*AN385))/U385)</f>
        <v/>
      </c>
      <c r="AP385" s="88">
        <f>((R385/(AA385*AN385))/Y385)</f>
        <v/>
      </c>
      <c r="AQ385" s="94" t="inlineStr">
        <is>
          <t>Condiciones de muestreo generales planteadas por defecto, pueden considerarse adecudadas para comparativa con valor límite de corta duración.</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s="94" t="n"/>
      <c r="J386" s="152" t="n"/>
      <c r="K386" s="164" t="n"/>
      <c r="L386" s="94" t="n"/>
      <c r="M386" t="n">
        <v>1</v>
      </c>
      <c r="N386" s="18" t="inlineStr">
        <is>
          <t>1 (MT058)</t>
        </is>
      </c>
      <c r="O386" s="27" t="inlineStr">
        <is>
          <t>OSHA PV 2049</t>
        </is>
      </c>
      <c r="P386" s="65" t="n">
        <v>1</v>
      </c>
      <c r="R386" s="75" t="n">
        <v>5</v>
      </c>
      <c r="S386" t="n">
        <v>10</v>
      </c>
      <c r="X386" s="18" t="n">
        <v>10</v>
      </c>
      <c r="Y386" s="18" t="n">
        <v>20</v>
      </c>
      <c r="Z386" t="inlineStr">
        <is>
          <t>Dinamarca</t>
        </is>
      </c>
      <c r="AA386" s="65" t="n">
        <v>1</v>
      </c>
      <c r="AB386" s="31" t="n">
        <v>120</v>
      </c>
      <c r="AC386" s="71">
        <f>R386/((0.1*S386)*AA386)</f>
        <v/>
      </c>
      <c r="AD386" s="71">
        <f>R386/(0.1*X386*AA386)</f>
        <v/>
      </c>
      <c r="AE386" s="88" t="inlineStr">
        <is>
          <t>60 L</t>
        </is>
      </c>
      <c r="AF386" s="88">
        <f>R386/(0.1*X386)</f>
        <v/>
      </c>
      <c r="AG386" s="90">
        <f>R386/AH386</f>
        <v/>
      </c>
      <c r="AH386" s="31">
        <f>AA386*480</f>
        <v/>
      </c>
      <c r="AI386" s="88">
        <f>AG386/S386</f>
        <v/>
      </c>
      <c r="AJ386" s="88">
        <f>AG386/X386</f>
        <v/>
      </c>
      <c r="AK386" s="88">
        <f>((R386/(AA386*AB386))/S386)</f>
        <v/>
      </c>
      <c r="AL386" s="88">
        <f>((R386/(AA386*AB386))/X386)</f>
        <v/>
      </c>
      <c r="AM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N386" s="31" t="n">
        <v>15</v>
      </c>
      <c r="AO386" s="88">
        <f>((R386/(AA386*AN386))/U386)</f>
        <v/>
      </c>
      <c r="AP386" s="88">
        <f>((R386/(AA386*AN386))/Y386)</f>
        <v/>
      </c>
      <c r="AQ386" s="94" t="inlineStr">
        <is>
          <t>Condiciones de muestreo generales planteadas por defecto, pueden considerarse adecudadas para comparativa con valor límite de corta duración.</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s="94" t="n"/>
      <c r="J387" s="152" t="n"/>
      <c r="K387" s="164" t="n"/>
      <c r="L387" s="94" t="n"/>
      <c r="M387" t="n">
        <v>1</v>
      </c>
      <c r="N387" s="18" t="inlineStr">
        <is>
          <t>1 (MT058)</t>
        </is>
      </c>
      <c r="O387" s="27" t="inlineStr">
        <is>
          <t>OSHA PV 2049</t>
        </is>
      </c>
      <c r="P387" s="65" t="n">
        <v>1</v>
      </c>
      <c r="R387" s="75" t="n">
        <v>5</v>
      </c>
      <c r="S387" t="n">
        <v>10</v>
      </c>
      <c r="X387" s="18" t="n">
        <v>10</v>
      </c>
      <c r="Y387" s="18" t="n">
        <v>20</v>
      </c>
      <c r="Z387" t="inlineStr">
        <is>
          <t>Dinamarca</t>
        </is>
      </c>
      <c r="AA387" s="65" t="n">
        <v>1</v>
      </c>
      <c r="AB387" s="31" t="n">
        <v>120</v>
      </c>
      <c r="AC387" s="71">
        <f>R387/((0.1*S387)*AA387)</f>
        <v/>
      </c>
      <c r="AD387" s="71">
        <f>R387/(0.1*X387*AA387)</f>
        <v/>
      </c>
      <c r="AE387" s="88" t="inlineStr">
        <is>
          <t>60 L</t>
        </is>
      </c>
      <c r="AF387" s="88">
        <f>R387/(0.1*X387)</f>
        <v/>
      </c>
      <c r="AG387" s="90">
        <f>R387/AH387</f>
        <v/>
      </c>
      <c r="AH387" s="31">
        <f>AA387*480</f>
        <v/>
      </c>
      <c r="AI387" s="88">
        <f>AG387/S387</f>
        <v/>
      </c>
      <c r="AJ387" s="88">
        <f>AG387/X387</f>
        <v/>
      </c>
      <c r="AK387" s="88">
        <f>((R387/(AA387*AB387))/S387)</f>
        <v/>
      </c>
      <c r="AL387" s="88">
        <f>((R387/(AA387*AB387))/X387)</f>
        <v/>
      </c>
      <c r="AM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N387" s="31" t="n">
        <v>15</v>
      </c>
      <c r="AO387" s="88">
        <f>((R387/(AA387*AN387))/U387)</f>
        <v/>
      </c>
      <c r="AP387" s="88">
        <f>((R387/(AA387*AN387))/Y387)</f>
        <v/>
      </c>
      <c r="AQ387" s="94" t="inlineStr">
        <is>
          <t>Condiciones de muestreo generales planteadas por defecto, pueden considerarse adecudadas para comparativa con valor límite de corta duración.</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94" t="n"/>
      <c r="J388" s="152" t="n"/>
      <c r="K388" s="164" t="n"/>
      <c r="L388" s="94" t="n"/>
      <c r="M388" s="25" t="inlineStr">
        <is>
          <t>0,01-1</t>
        </is>
      </c>
      <c r="N388" s="18" t="inlineStr">
        <is>
          <t>0,01-1 (MT044)</t>
        </is>
      </c>
      <c r="O388" s="27" t="inlineStr">
        <is>
          <t>NIOSH 1613</t>
        </is>
      </c>
      <c r="P388" s="65" t="n">
        <v>0.2</v>
      </c>
      <c r="R388" s="75" t="n">
        <v>2</v>
      </c>
      <c r="S388" t="n">
        <v>3</v>
      </c>
      <c r="V388" t="inlineStr">
        <is>
          <t>225-332-312-302</t>
        </is>
      </c>
      <c r="X388" s="18" t="n">
        <v>3</v>
      </c>
      <c r="Y388" s="18" t="n">
        <v>16</v>
      </c>
      <c r="Z388" t="inlineStr">
        <is>
          <t>Finlandia</t>
        </is>
      </c>
      <c r="AA388" s="65" t="n">
        <v>0.2</v>
      </c>
      <c r="AB388" s="31" t="n">
        <v>120</v>
      </c>
      <c r="AC388" s="71">
        <f>R388/((0.1*S388)*AA388)</f>
        <v/>
      </c>
      <c r="AD388" s="71">
        <f>R388/(0.1*X388*AA388)</f>
        <v/>
      </c>
      <c r="AE388" s="88" t="inlineStr">
        <is>
          <t>18-30 L</t>
        </is>
      </c>
      <c r="AF388" s="88">
        <f>R388/(0.1*X388)</f>
        <v/>
      </c>
      <c r="AG388" s="90">
        <f>R388/AH388</f>
        <v/>
      </c>
      <c r="AH388" s="31">
        <f>AA388*480</f>
        <v/>
      </c>
      <c r="AI388" s="88">
        <f>AG388/S388</f>
        <v/>
      </c>
      <c r="AJ388" s="88">
        <f>AG388/X388</f>
        <v/>
      </c>
      <c r="AK388" s="88">
        <f>((R388/(AA388*AB388))/S388)</f>
        <v/>
      </c>
      <c r="AL388" s="88">
        <f>((R388/(AA388*AB388))/X388)</f>
        <v/>
      </c>
      <c r="AM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N388" s="31" t="n">
        <v>15</v>
      </c>
      <c r="AO388" s="88">
        <f>((R388/(AA388*AN388))/U388)</f>
        <v/>
      </c>
      <c r="AP388" s="88">
        <f>((R388/(AA388*AN388))/Y388)</f>
        <v/>
      </c>
      <c r="AQ388" s="94" t="inlineStr">
        <is>
          <t>Condiciones de muestreo generales planteadas por defecto, pueden considerarse adecudadas para comparativa con valor límite de corta duración.</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94" t="n"/>
      <c r="J389" s="152" t="n"/>
      <c r="K389" s="164" t="n"/>
      <c r="L389" s="94" t="n"/>
      <c r="M389" s="25" t="inlineStr">
        <is>
          <t>0,01-1</t>
        </is>
      </c>
      <c r="N389" s="18" t="inlineStr">
        <is>
          <t>0,01-1 (MT044)</t>
        </is>
      </c>
      <c r="O389" s="27" t="inlineStr">
        <is>
          <t>NIOSH 1613</t>
        </is>
      </c>
      <c r="P389" s="65" t="n">
        <v>0.2</v>
      </c>
      <c r="R389" s="75" t="n">
        <v>2</v>
      </c>
      <c r="S389" t="n">
        <v>3</v>
      </c>
      <c r="V389" t="inlineStr">
        <is>
          <t>225-332-312-302</t>
        </is>
      </c>
      <c r="X389" s="18" t="n">
        <v>3</v>
      </c>
      <c r="Y389" s="18" t="n">
        <v>16</v>
      </c>
      <c r="Z389" t="inlineStr">
        <is>
          <t>Finlandia</t>
        </is>
      </c>
      <c r="AA389" s="65" t="n">
        <v>0.2</v>
      </c>
      <c r="AB389" s="31" t="n">
        <v>120</v>
      </c>
      <c r="AC389" s="71">
        <f>R389/((0.1*S389)*AA389)</f>
        <v/>
      </c>
      <c r="AD389" s="71">
        <f>R389/(0.1*X389*AA389)</f>
        <v/>
      </c>
      <c r="AE389" s="88" t="inlineStr">
        <is>
          <t>18-30 L</t>
        </is>
      </c>
      <c r="AF389" s="88">
        <f>R389/(0.1*X389)</f>
        <v/>
      </c>
      <c r="AG389" s="90">
        <f>R389/AH389</f>
        <v/>
      </c>
      <c r="AH389" s="31">
        <f>AA389*480</f>
        <v/>
      </c>
      <c r="AI389" s="88">
        <f>AG389/S389</f>
        <v/>
      </c>
      <c r="AJ389" s="88">
        <f>AG389/X389</f>
        <v/>
      </c>
      <c r="AK389" s="88">
        <f>((R389/(AA389*AB389))/S389)</f>
        <v/>
      </c>
      <c r="AL389" s="88">
        <f>((R389/(AA389*AB389))/X389)</f>
        <v/>
      </c>
      <c r="AM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N389" s="31" t="n">
        <v>15</v>
      </c>
      <c r="AO389" s="88">
        <f>((R389/(AA389*AN389))/U389)</f>
        <v/>
      </c>
      <c r="AP389" s="88">
        <f>((R389/(AA389*AN389))/Y389)</f>
        <v/>
      </c>
      <c r="AQ389" s="94" t="inlineStr">
        <is>
          <t>Condiciones de muestreo generales planteadas por defecto, pueden considerarse adecudadas para comparativa con valor límite de corta duración.</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94" t="n"/>
      <c r="J390" s="152" t="n"/>
      <c r="K390" s="164" t="n"/>
      <c r="L390" s="94" t="n"/>
      <c r="M390" s="25" t="inlineStr">
        <is>
          <t>1,0-3,0</t>
        </is>
      </c>
      <c r="N390" t="inlineStr">
        <is>
          <t>2 (IOM Sampler con EDC, MT126)</t>
        </is>
      </c>
      <c r="O390" s="27" t="inlineStr">
        <is>
          <t>NIOSH 5033</t>
        </is>
      </c>
      <c r="P390" s="65" t="n">
        <v>2</v>
      </c>
      <c r="Q390" t="inlineStr">
        <is>
          <t>F.I: 4 (Button); 3,5 (PGP-GSP 3,5)</t>
        </is>
      </c>
      <c r="R390" s="75" t="n">
        <v>2</v>
      </c>
      <c r="S390" t="n">
        <v>3</v>
      </c>
      <c r="U390" t="inlineStr">
        <is>
          <t>VLBm, vía dérmica</t>
        </is>
      </c>
      <c r="V390" t="inlineStr">
        <is>
          <t>331-311-301-373-412</t>
        </is>
      </c>
      <c r="X390" s="18" t="n">
        <v>3</v>
      </c>
      <c r="Y390" s="18" t="n">
        <v>6</v>
      </c>
      <c r="Z390" t="inlineStr">
        <is>
          <t>Dinamarca</t>
        </is>
      </c>
      <c r="AA390" s="65" t="n">
        <v>2</v>
      </c>
      <c r="AB390" s="31" t="n">
        <v>120</v>
      </c>
      <c r="AC390" s="71">
        <f>R390/((0.1*S390)*AA390)</f>
        <v/>
      </c>
      <c r="AD390" s="71">
        <f>R390/(0.1*X390*AA390)</f>
        <v/>
      </c>
      <c r="AE390" s="88" t="inlineStr">
        <is>
          <t>(120 L)</t>
        </is>
      </c>
      <c r="AF390" s="88">
        <f>R390/(0.1*X390)</f>
        <v/>
      </c>
      <c r="AG390" s="90">
        <f>R390/AH390</f>
        <v/>
      </c>
      <c r="AH390" s="31">
        <f>AA390*480</f>
        <v/>
      </c>
      <c r="AI390" s="88">
        <f>AG390/S390</f>
        <v/>
      </c>
      <c r="AJ390" s="88">
        <f>AG390/X390</f>
        <v/>
      </c>
      <c r="AK390" s="88">
        <f>((R390/(AA390*AB390))/S390)</f>
        <v/>
      </c>
      <c r="AL390" s="88">
        <f>((R390/(AA390*AB390))/X390)</f>
        <v/>
      </c>
      <c r="AM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N390" s="31" t="n">
        <v>15</v>
      </c>
      <c r="AO390" s="88">
        <f>((R390/(AA390*AN390))/U390)</f>
        <v/>
      </c>
      <c r="AP390" s="88">
        <f>((R390/(AA390*AN390))/Y390)</f>
        <v/>
      </c>
      <c r="AQ390" s="94" t="inlineStr">
        <is>
          <t>Condiciones de muestreo generales planteadas por defecto, pueden considerarse adecudadas para comparativa con valor límite de corta duración.</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94" t="n"/>
      <c r="J391" s="152" t="n"/>
      <c r="K391" s="164" t="n"/>
      <c r="L391" s="94" t="n"/>
      <c r="M391" s="26" t="inlineStr">
        <is>
          <t>1,0-3,0</t>
        </is>
      </c>
      <c r="N391" t="inlineStr">
        <is>
          <t>2 (IOM Sampler con EDC, MT126)</t>
        </is>
      </c>
      <c r="O391" s="27" t="inlineStr">
        <is>
          <t>NIOSH 5033</t>
        </is>
      </c>
      <c r="P391" s="65" t="n">
        <v>2</v>
      </c>
      <c r="Q391" t="inlineStr">
        <is>
          <t>F.I: 4 (Button); 3,5 (PGP-GSP 3,5)</t>
        </is>
      </c>
      <c r="R391" s="75" t="n">
        <v>2</v>
      </c>
      <c r="S391" t="n">
        <v>3</v>
      </c>
      <c r="U391" t="inlineStr">
        <is>
          <t>VLBm, vía dérmica</t>
        </is>
      </c>
      <c r="V391" t="inlineStr">
        <is>
          <t>331-311-301-373-412</t>
        </is>
      </c>
      <c r="X391" s="18" t="n">
        <v>3</v>
      </c>
      <c r="Y391" s="18" t="n">
        <v>6</v>
      </c>
      <c r="Z391" t="inlineStr">
        <is>
          <t>Dinamarca</t>
        </is>
      </c>
      <c r="AA391" s="65" t="n">
        <v>2</v>
      </c>
      <c r="AB391" s="31" t="n">
        <v>120</v>
      </c>
      <c r="AC391" s="71">
        <f>R391/((0.1*S391)*AA391)</f>
        <v/>
      </c>
      <c r="AD391" s="71">
        <f>R391/(0.1*X391*AA391)</f>
        <v/>
      </c>
      <c r="AE391" s="88" t="inlineStr">
        <is>
          <t>(120 L)</t>
        </is>
      </c>
      <c r="AF391" s="88">
        <f>R391/(0.1*X391)</f>
        <v/>
      </c>
      <c r="AG391" s="90">
        <f>R391/AH391</f>
        <v/>
      </c>
      <c r="AH391" s="31">
        <f>AA391*480</f>
        <v/>
      </c>
      <c r="AI391" s="88">
        <f>AG391/S391</f>
        <v/>
      </c>
      <c r="AJ391" s="88">
        <f>AG391/X391</f>
        <v/>
      </c>
      <c r="AK391" s="88">
        <f>((R391/(AA391*AB391))/S391)</f>
        <v/>
      </c>
      <c r="AL391" s="88">
        <f>((R391/(AA391*AB391))/X391)</f>
        <v/>
      </c>
      <c r="AM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N391" s="31" t="n">
        <v>15</v>
      </c>
      <c r="AO391" s="88">
        <f>((R391/(AA391*AN391))/U391)</f>
        <v/>
      </c>
      <c r="AP391" s="88">
        <f>((R391/(AA391*AN391))/Y391)</f>
        <v/>
      </c>
      <c r="AQ391" s="94" t="inlineStr">
        <is>
          <t>Condiciones de muestreo generales planteadas por defecto, pueden considerarse adecudadas para comparativa con valor límite de corta duración.</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s="94" t="n"/>
      <c r="J392" s="152" t="n"/>
      <c r="K392" s="164" t="n"/>
      <c r="L392" s="94" t="n"/>
      <c r="M392" t="n">
        <v>0.2</v>
      </c>
      <c r="N392" s="18" t="inlineStr">
        <is>
          <t>0,2 (MT076)</t>
        </is>
      </c>
      <c r="O392" s="27" t="inlineStr">
        <is>
          <t>OSHA PV 2085</t>
        </is>
      </c>
      <c r="P392" s="65" t="n">
        <v>0.2</v>
      </c>
      <c r="R392" s="75" t="n">
        <v>10</v>
      </c>
      <c r="X392" t="n">
        <v>0.5</v>
      </c>
      <c r="Y392" t="n">
        <v>1</v>
      </c>
      <c r="Z392" t="inlineStr">
        <is>
          <t>Alemania</t>
        </is>
      </c>
      <c r="AA392" s="65" t="n">
        <v>0.2</v>
      </c>
      <c r="AB392" s="31" t="n">
        <v>120</v>
      </c>
      <c r="AC392" s="71">
        <f>R392/((0.1*S392)*AA392)</f>
        <v/>
      </c>
      <c r="AD392" s="73">
        <f>R392/(0.1*X392*AA392)</f>
        <v/>
      </c>
      <c r="AE392" s="88" t="inlineStr">
        <is>
          <t>20 L
(12 L)</t>
        </is>
      </c>
      <c r="AF392" s="88">
        <f>R392/(0.1*X392)</f>
        <v/>
      </c>
      <c r="AG392" s="90">
        <f>R392/AH392</f>
        <v/>
      </c>
      <c r="AH392" s="31">
        <f>AA392*480</f>
        <v/>
      </c>
      <c r="AI392" s="88">
        <f>AG392/S392</f>
        <v/>
      </c>
      <c r="AJ392" s="88">
        <f>AG392/X392</f>
        <v/>
      </c>
      <c r="AK392" s="88">
        <f>((R392/(AA392*AB392))/S392)</f>
        <v/>
      </c>
      <c r="AL392" s="102">
        <f>((R392/(AA392*AB392))/X392)</f>
        <v/>
      </c>
      <c r="AM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N392" s="31" t="n">
        <v>15</v>
      </c>
      <c r="AO392" s="88">
        <f>((R392/(AA392*AN392))/U392)</f>
        <v/>
      </c>
      <c r="AP392" s="88">
        <f>((R392/(AA392*AN392))/Y392)</f>
        <v/>
      </c>
      <c r="AQ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s="94" t="n"/>
      <c r="J393" s="152" t="n"/>
      <c r="K393" s="164" t="n"/>
      <c r="L393" s="94" t="n"/>
      <c r="M393" t="n">
        <v>0.2</v>
      </c>
      <c r="N393" s="18" t="inlineStr">
        <is>
          <t>0,2 (MT076)</t>
        </is>
      </c>
      <c r="O393" s="27" t="inlineStr">
        <is>
          <t>OSHA PV 2085</t>
        </is>
      </c>
      <c r="P393" s="65" t="n">
        <v>0.2</v>
      </c>
      <c r="R393" s="75" t="n">
        <v>10</v>
      </c>
      <c r="X393" t="n">
        <v>0.5</v>
      </c>
      <c r="Y393" t="n">
        <v>1</v>
      </c>
      <c r="Z393" t="inlineStr">
        <is>
          <t>Alemania</t>
        </is>
      </c>
      <c r="AA393" s="65" t="n">
        <v>0.2</v>
      </c>
      <c r="AB393" s="31" t="n">
        <v>120</v>
      </c>
      <c r="AC393" s="71">
        <f>R393/((0.1*S393)*AA393)</f>
        <v/>
      </c>
      <c r="AD393" s="73">
        <f>R393/(0.1*X393*AA393)</f>
        <v/>
      </c>
      <c r="AE393" s="88" t="inlineStr">
        <is>
          <t>20 L
(12 L)</t>
        </is>
      </c>
      <c r="AF393" s="88">
        <f>R393/(0.1*X393)</f>
        <v/>
      </c>
      <c r="AG393" s="90">
        <f>R393/AH393</f>
        <v/>
      </c>
      <c r="AH393" s="31">
        <f>AA393*480</f>
        <v/>
      </c>
      <c r="AI393" s="88">
        <f>AG393/S393</f>
        <v/>
      </c>
      <c r="AJ393" s="88">
        <f>AG393/X393</f>
        <v/>
      </c>
      <c r="AK393" s="88">
        <f>((R393/(AA393*AB393))/S393)</f>
        <v/>
      </c>
      <c r="AL393" s="102">
        <f>((R393/(AA393*AB393))/X393)</f>
        <v/>
      </c>
      <c r="AM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N393" s="31" t="n">
        <v>15</v>
      </c>
      <c r="AO393" s="88">
        <f>((R393/(AA393*AN393))/U393)</f>
        <v/>
      </c>
      <c r="AP393" s="88">
        <f>((R393/(AA393*AN393))/Y393)</f>
        <v/>
      </c>
      <c r="AQ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94" t="n"/>
      <c r="J394" s="152" t="n"/>
      <c r="K394" s="164" t="n"/>
      <c r="L394" s="94" t="n"/>
      <c r="M394" s="26" t="inlineStr">
        <is>
          <t>0,2-1</t>
        </is>
      </c>
      <c r="N394" s="18" t="inlineStr">
        <is>
          <t>0,2-1 (MT041)</t>
        </is>
      </c>
      <c r="O394" s="27" t="inlineStr">
        <is>
          <t>NIOSH 5701</t>
        </is>
      </c>
      <c r="P394" s="65" t="n">
        <v>1</v>
      </c>
      <c r="R394" s="75" t="n">
        <v>5</v>
      </c>
      <c r="S394" t="n">
        <v>46</v>
      </c>
      <c r="U394" t="inlineStr">
        <is>
          <t>ae, VLI</t>
        </is>
      </c>
      <c r="V394" t="inlineStr">
        <is>
          <t>302-319-315-400</t>
        </is>
      </c>
      <c r="X394" s="18" t="n">
        <v>46</v>
      </c>
      <c r="Y394" s="18" t="n">
        <v>91</v>
      </c>
      <c r="Z394" t="inlineStr">
        <is>
          <t>Finlandia</t>
        </is>
      </c>
      <c r="AA394" s="65" t="n">
        <v>1</v>
      </c>
      <c r="AB394" s="31" t="n">
        <v>120</v>
      </c>
      <c r="AC394" s="71">
        <f>R394/((0.1*S394)*AA394)</f>
        <v/>
      </c>
      <c r="AD394" s="71">
        <f>R394/(0.1*X394*AA394)</f>
        <v/>
      </c>
      <c r="AE394" s="88" t="inlineStr">
        <is>
          <t>5-160 L
(60 L)</t>
        </is>
      </c>
      <c r="AF394" s="88">
        <f>R394/(0.1*X394)</f>
        <v/>
      </c>
      <c r="AG394" s="90">
        <f>R394/AH394</f>
        <v/>
      </c>
      <c r="AH394" s="31">
        <f>AA394*480</f>
        <v/>
      </c>
      <c r="AI394" s="88">
        <f>AG394/S394</f>
        <v/>
      </c>
      <c r="AJ394" s="88">
        <f>AG394/X394</f>
        <v/>
      </c>
      <c r="AK394" s="88">
        <f>((R394/(AA394*AB394))/S394)</f>
        <v/>
      </c>
      <c r="AL394" s="88">
        <f>((R394/(AA394*AB394))/X394)</f>
        <v/>
      </c>
      <c r="AM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N394" s="31" t="n">
        <v>15</v>
      </c>
      <c r="AO394" s="88">
        <f>((R394/(AA394*AN394))/U394)</f>
        <v/>
      </c>
      <c r="AP394" s="88">
        <f>((R394/(AA394*AN394))/Y394)</f>
        <v/>
      </c>
      <c r="AQ394" s="94" t="inlineStr">
        <is>
          <t>Condiciones de muestreo generales planteadas por defecto, pueden considerarse adecudadas para comparativa con valor límite de corta duración.</t>
        </is>
      </c>
      <c r="AR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s="94" t="n"/>
      <c r="J395" s="152" t="n"/>
      <c r="K395" s="164" t="n"/>
      <c r="L395" s="94" t="n"/>
      <c r="M395" t="inlineStr">
        <is>
          <t>0,2-1</t>
        </is>
      </c>
      <c r="N395" s="18" t="inlineStr">
        <is>
          <t>0,2-1 (MT041)</t>
        </is>
      </c>
      <c r="O395" s="27" t="inlineStr">
        <is>
          <t>NIOSH 5701</t>
        </is>
      </c>
      <c r="P395" s="65" t="n">
        <v>1</v>
      </c>
      <c r="R395" s="75" t="n">
        <v>5</v>
      </c>
      <c r="S395" t="n">
        <v>46</v>
      </c>
      <c r="U395" t="inlineStr">
        <is>
          <t>ae, VLI</t>
        </is>
      </c>
      <c r="V395" t="inlineStr">
        <is>
          <t>302-319-315-400</t>
        </is>
      </c>
      <c r="X395" s="18" t="n">
        <v>46</v>
      </c>
      <c r="Y395" s="18" t="n">
        <v>91</v>
      </c>
      <c r="Z395" t="inlineStr">
        <is>
          <t>Finlandia</t>
        </is>
      </c>
      <c r="AA395" s="65" t="n">
        <v>1</v>
      </c>
      <c r="AB395" s="31" t="n">
        <v>120</v>
      </c>
      <c r="AC395" s="71">
        <f>R395/((0.1*S395)*AA395)</f>
        <v/>
      </c>
      <c r="AD395" s="71">
        <f>R395/(0.1*X395*AA395)</f>
        <v/>
      </c>
      <c r="AE395" s="88" t="inlineStr">
        <is>
          <t>5-160 L
(60 L)</t>
        </is>
      </c>
      <c r="AF395" s="88">
        <f>R395/(0.1*X395)</f>
        <v/>
      </c>
      <c r="AG395" s="90">
        <f>R395/AH395</f>
        <v/>
      </c>
      <c r="AH395" s="31">
        <f>AA395*480</f>
        <v/>
      </c>
      <c r="AI395" s="88">
        <f>AG395/S395</f>
        <v/>
      </c>
      <c r="AJ395" s="88">
        <f>AG395/X395</f>
        <v/>
      </c>
      <c r="AK395" s="88">
        <f>((R395/(AA395*AB395))/S395)</f>
        <v/>
      </c>
      <c r="AL395" s="88">
        <f>((R395/(AA395*AB395))/X395)</f>
        <v/>
      </c>
      <c r="AM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N395" s="31" t="n">
        <v>15</v>
      </c>
      <c r="AO395" s="88">
        <f>((R395/(AA395*AN395))/U395)</f>
        <v/>
      </c>
      <c r="AP395" s="88">
        <f>((R395/(AA395*AN395))/Y395)</f>
        <v/>
      </c>
      <c r="AQ395" s="94" t="inlineStr">
        <is>
          <t>Condiciones de muestreo generales planteadas por defecto, pueden considerarse adecudadas para comparativa con valor límite de corta duración.</t>
        </is>
      </c>
      <c r="AR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94" t="n"/>
      <c r="J396" s="152" t="n"/>
      <c r="K396" s="164" t="n"/>
      <c r="L396" s="94" t="n"/>
      <c r="M396" s="25" t="inlineStr">
        <is>
          <t>0,01-0,2</t>
        </is>
      </c>
      <c r="N396" s="18" t="inlineStr">
        <is>
          <t>0,01-0,2 (MAE17)</t>
        </is>
      </c>
      <c r="O396" s="27" t="inlineStr">
        <is>
          <t>NIOSH 2524</t>
        </is>
      </c>
      <c r="P396" s="65" t="n">
        <v>0.2</v>
      </c>
      <c r="R396" s="75" t="n">
        <v>0.2</v>
      </c>
      <c r="S396" t="n">
        <v>0.26</v>
      </c>
      <c r="U396" t="inlineStr">
        <is>
          <t>r, C1B, Sen, vía dérmica</t>
        </is>
      </c>
      <c r="V396" t="inlineStr">
        <is>
          <t>350-341-330-301-314-317</t>
        </is>
      </c>
      <c r="W396" t="inlineStr">
        <is>
          <t>Sí.</t>
        </is>
      </c>
      <c r="X396" s="18" t="n">
        <v>0.05</v>
      </c>
      <c r="Y396" s="18" t="n">
        <v>0.1</v>
      </c>
      <c r="Z396" t="inlineStr">
        <is>
          <t>Dinamarca</t>
        </is>
      </c>
      <c r="AA396" s="65" t="n">
        <v>0.2</v>
      </c>
      <c r="AB396" s="31" t="n">
        <v>120</v>
      </c>
      <c r="AC396" s="71">
        <f>R396/((0.1*S396)*AA396)</f>
        <v/>
      </c>
      <c r="AD396" s="71">
        <f>R396/(0.1*X396*AA396)</f>
        <v/>
      </c>
      <c r="AE396" s="88" t="inlineStr">
        <is>
          <t>0,25-12 L
(12 L)</t>
        </is>
      </c>
      <c r="AF396" s="88">
        <f>R396/(0.1*X396)</f>
        <v/>
      </c>
      <c r="AG396" s="90">
        <f>R396/AH396</f>
        <v/>
      </c>
      <c r="AH396" s="31">
        <f>AA396*480</f>
        <v/>
      </c>
      <c r="AI396" s="88">
        <f>AG396/S396</f>
        <v/>
      </c>
      <c r="AJ396" s="88">
        <f>AG396/X396</f>
        <v/>
      </c>
      <c r="AK396" s="88">
        <f>((R396/(AA396*AB396))/S396)</f>
        <v/>
      </c>
      <c r="AL396" s="88">
        <f>((R396/(AA396*AB396))/X396)</f>
        <v/>
      </c>
      <c r="AM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N396" s="31" t="n">
        <v>15</v>
      </c>
      <c r="AO396" s="88">
        <f>((R396/(AA396*AN396))/U396)</f>
        <v/>
      </c>
      <c r="AP396" s="88">
        <f>((R396/(AA396*AN396))/Y396)</f>
        <v/>
      </c>
      <c r="AQ396" s="94" t="inlineStr">
        <is>
          <t>Las condiciones de muestreo máximas consideradas por el método no son suficientes para alcanzar concentraciones límite &lt;50%VLA-EC. En cualquier caso, sí permiten realizar la comparativa respecto a VLA-EC.</t>
        </is>
      </c>
      <c r="AR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94" t="n"/>
      <c r="J397" s="152" t="n"/>
      <c r="K397" s="164" t="n"/>
      <c r="L397" s="94" t="n"/>
      <c r="M397" s="18" t="inlineStr">
        <is>
          <t>0,01-0,2</t>
        </is>
      </c>
      <c r="N397" s="18" t="inlineStr">
        <is>
          <t>0,01-0,2 (MAE17)</t>
        </is>
      </c>
      <c r="O397" s="27" t="inlineStr">
        <is>
          <t>NIOSH 2524</t>
        </is>
      </c>
      <c r="P397" s="65" t="n">
        <v>0.2</v>
      </c>
      <c r="R397" s="75" t="n">
        <v>0.2</v>
      </c>
      <c r="S397" t="n">
        <v>0.26</v>
      </c>
      <c r="U397" t="inlineStr">
        <is>
          <t>r, C1B, Sen, vía dérmica</t>
        </is>
      </c>
      <c r="V397" t="inlineStr">
        <is>
          <t>350-341-330-301-314-317</t>
        </is>
      </c>
      <c r="W397" t="inlineStr">
        <is>
          <t>Sí.</t>
        </is>
      </c>
      <c r="X397" s="18" t="n">
        <v>0.05</v>
      </c>
      <c r="Y397" s="18" t="n">
        <v>0.1</v>
      </c>
      <c r="Z397" t="inlineStr">
        <is>
          <t>Dinamarca</t>
        </is>
      </c>
      <c r="AA397" s="65" t="n">
        <v>0.2</v>
      </c>
      <c r="AB397" s="31" t="n">
        <v>120</v>
      </c>
      <c r="AC397" s="71">
        <f>R397/((0.1*S397)*AA397)</f>
        <v/>
      </c>
      <c r="AD397" s="71">
        <f>R397/(0.1*X397*AA397)</f>
        <v/>
      </c>
      <c r="AE397" s="88" t="inlineStr">
        <is>
          <t>0,25-12 L
(12 L)</t>
        </is>
      </c>
      <c r="AF397" s="88">
        <f>R397/(0.1*X397)</f>
        <v/>
      </c>
      <c r="AG397" s="90">
        <f>R397/AH397</f>
        <v/>
      </c>
      <c r="AH397" s="31">
        <f>AA397*480</f>
        <v/>
      </c>
      <c r="AI397" s="88">
        <f>AG397/S397</f>
        <v/>
      </c>
      <c r="AJ397" s="88">
        <f>AG397/X397</f>
        <v/>
      </c>
      <c r="AK397" s="88">
        <f>((R397/(AA397*AB397))/S397)</f>
        <v/>
      </c>
      <c r="AL397" s="88">
        <f>((R397/(AA397*AB397))/X397)</f>
        <v/>
      </c>
      <c r="AM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N397" s="31" t="n">
        <v>15</v>
      </c>
      <c r="AO397" s="88">
        <f>((R397/(AA397*AN397))/U397)</f>
        <v/>
      </c>
      <c r="AP397" s="88">
        <f>((R397/(AA397*AN397))/Y397)</f>
        <v/>
      </c>
      <c r="AQ397" s="94" t="inlineStr">
        <is>
          <t>Las condiciones de muestreo máximas consideradas por el método no son suficientes para alcanzar concentraciones límite &lt;50%VLA-EC. En cualquier caso, sí permiten realizar la comparativa respecto a VLA-EC.</t>
        </is>
      </c>
      <c r="AR397" s="118" t="inlineStr">
        <is>
          <t>Nota: Consultar previamente con el Laboratorio la disponibilidad de este tubo Porapak P (MAE17).</t>
        </is>
      </c>
    </row>
    <row r="398" ht="64"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s="94" t="n"/>
      <c r="J398" s="152" t="n"/>
      <c r="K398" s="164" t="n"/>
      <c r="L398" s="94" t="n"/>
      <c r="M398" t="n">
        <v>2</v>
      </c>
      <c r="N398" t="inlineStr">
        <is>
          <t>2 (MT058)</t>
        </is>
      </c>
      <c r="O398" t="inlineStr">
        <is>
          <t>OSHA PV 2059</t>
        </is>
      </c>
      <c r="P398" s="31" t="n">
        <v>2</v>
      </c>
      <c r="R398" s="79" t="n">
        <v>1</v>
      </c>
      <c r="X398" t="n">
        <v>0.3</v>
      </c>
      <c r="Z398" t="inlineStr">
        <is>
          <t>Letonia</t>
        </is>
      </c>
      <c r="AA398" s="31" t="n">
        <v>2</v>
      </c>
      <c r="AB398" s="31" t="n">
        <v>120</v>
      </c>
      <c r="AC398" s="71">
        <f>R398/((0.1*S398)*AA398)</f>
        <v/>
      </c>
      <c r="AD398" s="71">
        <f>R398/(0.1*X398*AA398)</f>
        <v/>
      </c>
      <c r="AE398" s="88" t="inlineStr">
        <is>
          <t>480 L
(120 L)</t>
        </is>
      </c>
      <c r="AF398" s="88">
        <f>R398/(0.1*X398)</f>
        <v/>
      </c>
      <c r="AG398" s="90">
        <f>R398/AH398</f>
        <v/>
      </c>
      <c r="AH398" s="31">
        <f>AA398*480</f>
        <v/>
      </c>
      <c r="AI398" s="88">
        <f>AG398/S398</f>
        <v/>
      </c>
      <c r="AJ398" s="88">
        <f>AG398/X398</f>
        <v/>
      </c>
      <c r="AK398" s="88">
        <f>((R398/(AA398*AB398))/S398)</f>
        <v/>
      </c>
      <c r="AL398" s="88">
        <f>((R398/(AA398*AB398))/X398)</f>
        <v/>
      </c>
      <c r="AM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N398" s="31" t="n">
        <v>15</v>
      </c>
      <c r="AO398" s="88">
        <f>((R398/(AA398*AN398))/U398)</f>
        <v/>
      </c>
      <c r="AP398" s="88">
        <f>((R398/(AA398*AN398))/Y398)</f>
        <v/>
      </c>
      <c r="AQ398"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R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s="94" t="n"/>
      <c r="J399" s="152" t="n"/>
      <c r="K399" s="164" t="n"/>
      <c r="L399" s="94" t="n"/>
      <c r="M399" t="inlineStr">
        <is>
          <t>1,0-4,0</t>
        </is>
      </c>
      <c r="N399" t="inlineStr">
        <is>
          <t>2 (MT066)</t>
        </is>
      </c>
      <c r="O399" t="inlineStr">
        <is>
          <t>NIOSH 5005</t>
        </is>
      </c>
      <c r="P399" s="31" t="n">
        <v>2</v>
      </c>
      <c r="R399" s="79" t="n">
        <v>5</v>
      </c>
      <c r="S399" t="n">
        <v>1</v>
      </c>
      <c r="U399" t="inlineStr">
        <is>
          <t>f, s, Sen</t>
        </is>
      </c>
      <c r="V399" t="inlineStr">
        <is>
          <t>332-302-373-319-315-317-400-410</t>
        </is>
      </c>
      <c r="X399" s="18" t="n">
        <v>1</v>
      </c>
      <c r="Y399" s="18" t="n">
        <v>2</v>
      </c>
      <c r="Z399" s="18" t="inlineStr">
        <is>
          <t>Alemania</t>
        </is>
      </c>
      <c r="AA399" s="31" t="n">
        <v>2</v>
      </c>
      <c r="AB399" s="31" t="n">
        <v>120</v>
      </c>
      <c r="AC399" s="71">
        <f>R399/((0.1*S399)*AA399)</f>
        <v/>
      </c>
      <c r="AD399" s="71">
        <f>R399/(0.1*X399*AA399)</f>
        <v/>
      </c>
      <c r="AE399" s="88" t="inlineStr">
        <is>
          <t>10- 400 L
(120 L)</t>
        </is>
      </c>
      <c r="AF399" s="88">
        <f>R399/(0.1*X399)</f>
        <v/>
      </c>
      <c r="AG399" s="90">
        <f>R399/AH399</f>
        <v/>
      </c>
      <c r="AH399" s="31">
        <f>AA399*480</f>
        <v/>
      </c>
      <c r="AI399" s="88">
        <f>AG399/S399</f>
        <v/>
      </c>
      <c r="AJ399" s="88">
        <f>AG399/X399</f>
        <v/>
      </c>
      <c r="AK399" s="88">
        <f>((R399/(AA399*AB399))/S399)</f>
        <v/>
      </c>
      <c r="AL399" s="88">
        <f>((R399/(AA399*AB399))/X399)</f>
        <v/>
      </c>
      <c r="AM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N399" s="31" t="n">
        <v>15</v>
      </c>
      <c r="AO399" s="88">
        <f>((R399/(AA399*AN399))/U399)</f>
        <v/>
      </c>
      <c r="AP399" s="88">
        <f>((R399/(AA399*AN399))/Y399)</f>
        <v/>
      </c>
      <c r="AQ399" s="94" t="inlineStr">
        <is>
          <t>Condiciones de muestreo generales planteadas por defecto, pueden considerarse adecudadas para comparativa con valor límite de corta duración.</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s="94" t="n"/>
      <c r="J400" s="152" t="n"/>
      <c r="K400" s="164" t="n"/>
      <c r="L400" s="94" t="n"/>
      <c r="M400" t="inlineStr">
        <is>
          <t>1,0-4,0</t>
        </is>
      </c>
      <c r="N400" t="inlineStr">
        <is>
          <t>2 (MT066)</t>
        </is>
      </c>
      <c r="O400" t="inlineStr">
        <is>
          <t>NIOSH 5005</t>
        </is>
      </c>
      <c r="P400" s="31" t="n">
        <v>2</v>
      </c>
      <c r="R400" s="79" t="n">
        <v>5</v>
      </c>
      <c r="S400" t="n">
        <v>1</v>
      </c>
      <c r="U400" t="inlineStr">
        <is>
          <t>f, s, Sen</t>
        </is>
      </c>
      <c r="V400" t="inlineStr">
        <is>
          <t>332-302-373-319-315-317-400-410</t>
        </is>
      </c>
      <c r="X400" s="18" t="n">
        <v>1</v>
      </c>
      <c r="Y400" s="18" t="n">
        <v>2</v>
      </c>
      <c r="Z400" s="18" t="inlineStr">
        <is>
          <t>Alemania</t>
        </is>
      </c>
      <c r="AA400" s="31" t="n">
        <v>2</v>
      </c>
      <c r="AB400" s="31" t="n">
        <v>120</v>
      </c>
      <c r="AC400" s="71">
        <f>R400/((0.1*S400)*AA400)</f>
        <v/>
      </c>
      <c r="AD400" s="71">
        <f>R400/(0.1*X400*AA400)</f>
        <v/>
      </c>
      <c r="AE400" s="88" t="inlineStr">
        <is>
          <t>10- 400 L
(120 L)</t>
        </is>
      </c>
      <c r="AF400" s="88">
        <f>R400/(0.1*X400)</f>
        <v/>
      </c>
      <c r="AG400" s="90">
        <f>R400/AH400</f>
        <v/>
      </c>
      <c r="AH400" s="31">
        <f>AA400*480</f>
        <v/>
      </c>
      <c r="AI400" s="88">
        <f>AG400/S400</f>
        <v/>
      </c>
      <c r="AJ400" s="88">
        <f>AG400/X400</f>
        <v/>
      </c>
      <c r="AK400" s="88">
        <f>((R400/(AA400*AB400))/S400)</f>
        <v/>
      </c>
      <c r="AL400" s="88">
        <f>((R400/(AA400*AB400))/X400)</f>
        <v/>
      </c>
      <c r="AM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N400" s="31" t="n">
        <v>15</v>
      </c>
      <c r="AO400" s="88">
        <f>((R400/(AA400*AN400))/U400)</f>
        <v/>
      </c>
      <c r="AP400" s="88">
        <f>((R400/(AA400*AN400))/Y400)</f>
        <v/>
      </c>
      <c r="AQ400" s="94" t="inlineStr">
        <is>
          <t>Condiciones de muestreo generales planteadas por defecto, pueden considerarse adecudadas para comparativa con valor límite de corta duración.</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s="94" t="n"/>
      <c r="J401" s="152" t="n"/>
      <c r="K401" s="164" t="n"/>
      <c r="L401" s="94" t="n"/>
      <c r="M401" t="inlineStr">
        <is>
          <t>0,01-0,05</t>
        </is>
      </c>
      <c r="N401" t="inlineStr">
        <is>
          <t>0,01-0,05 (MT073)</t>
        </is>
      </c>
      <c r="O401" t="inlineStr">
        <is>
          <t>NIOSH 1006</t>
        </is>
      </c>
      <c r="P401" s="31" t="n">
        <v>0.05</v>
      </c>
      <c r="R401" s="79" t="n">
        <v>1</v>
      </c>
      <c r="S401" t="n">
        <v>5720</v>
      </c>
      <c r="U401" t="inlineStr">
        <is>
          <t>z</t>
        </is>
      </c>
      <c r="X401" s="18" t="n">
        <v>5600</v>
      </c>
      <c r="Y401" s="18" t="n">
        <v>7000</v>
      </c>
      <c r="Z401" s="18" t="inlineStr">
        <is>
          <t>Finlandia</t>
        </is>
      </c>
      <c r="AA401" s="31" t="n">
        <v>0.05</v>
      </c>
      <c r="AB401" s="31" t="n">
        <v>120</v>
      </c>
      <c r="AC401" s="71">
        <f>R401/((0.1*S401)*AA401)</f>
        <v/>
      </c>
      <c r="AD401" s="71">
        <f>R401/(0.1*X401*AA401)</f>
        <v/>
      </c>
      <c r="AE401" s="88" t="inlineStr">
        <is>
          <t>0,3-7 L
(0,75 L)</t>
        </is>
      </c>
      <c r="AF401" s="88">
        <f>R401/(0.1*X401)</f>
        <v/>
      </c>
      <c r="AG401" s="90">
        <f>R401/AH401</f>
        <v/>
      </c>
      <c r="AH401" s="31">
        <f>AA401*480</f>
        <v/>
      </c>
      <c r="AI401" s="88">
        <f>AG401/S401</f>
        <v/>
      </c>
      <c r="AJ401" s="88">
        <f>AG401/X401</f>
        <v/>
      </c>
      <c r="AK401" s="88">
        <f>((R401/(AA401*AB401))/S401)</f>
        <v/>
      </c>
      <c r="AL401" s="88">
        <f>((R401/(AA401*AB401))/X401)</f>
        <v/>
      </c>
      <c r="AM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N401" s="31" t="n">
        <v>15</v>
      </c>
      <c r="AO401" s="88">
        <f>((R401/(AA401*AN401))/U401)</f>
        <v/>
      </c>
      <c r="AP401" s="88">
        <f>((R401/(AA401*AN401))/Y401)</f>
        <v/>
      </c>
      <c r="AQ401" s="94" t="inlineStr">
        <is>
          <t>Condiciones de muestreo generales planteadas por defecto, pueden considerarse adecudadas para comparativa con valor límite de corta duración.</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s="94" t="n"/>
      <c r="J402" s="152" t="n"/>
      <c r="K402" s="164" t="n"/>
      <c r="L402" s="94" t="n"/>
      <c r="M402" t="inlineStr">
        <is>
          <t>0,01-0,05</t>
        </is>
      </c>
      <c r="N402" t="inlineStr">
        <is>
          <t>0,01-0,05 (MT073)</t>
        </is>
      </c>
      <c r="O402" t="inlineStr">
        <is>
          <t>NIOSH 1006</t>
        </is>
      </c>
      <c r="P402" s="31" t="n">
        <v>0.05</v>
      </c>
      <c r="R402" s="79" t="n">
        <v>1</v>
      </c>
      <c r="S402" t="n">
        <v>5720</v>
      </c>
      <c r="U402" t="inlineStr">
        <is>
          <t>z</t>
        </is>
      </c>
      <c r="X402" s="18" t="n">
        <v>5600</v>
      </c>
      <c r="Y402" s="18" t="n">
        <v>7000</v>
      </c>
      <c r="Z402" s="18" t="inlineStr">
        <is>
          <t>Finlandia</t>
        </is>
      </c>
      <c r="AA402" s="31" t="n">
        <v>0.05</v>
      </c>
      <c r="AB402" s="31" t="n">
        <v>120</v>
      </c>
      <c r="AC402" s="71">
        <f>R402/((0.1*S402)*AA402)</f>
        <v/>
      </c>
      <c r="AD402" s="71">
        <f>R402/(0.1*X402*AA402)</f>
        <v/>
      </c>
      <c r="AE402" s="88" t="inlineStr">
        <is>
          <t>0,3-7 L
(0,75 L)</t>
        </is>
      </c>
      <c r="AF402" s="88">
        <f>R402/(0.1*X402)</f>
        <v/>
      </c>
      <c r="AG402" s="90">
        <f>R402/AH402</f>
        <v/>
      </c>
      <c r="AH402" s="31">
        <f>AA402*480</f>
        <v/>
      </c>
      <c r="AI402" s="88">
        <f>AG402/S402</f>
        <v/>
      </c>
      <c r="AJ402" s="88">
        <f>AG402/X402</f>
        <v/>
      </c>
      <c r="AK402" s="88">
        <f>((R402/(AA402*AB402))/S402)</f>
        <v/>
      </c>
      <c r="AL402" s="88">
        <f>((R402/(AA402*AB402))/X402)</f>
        <v/>
      </c>
      <c r="AM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N402" s="31" t="n">
        <v>15</v>
      </c>
      <c r="AO402" s="88">
        <f>((R402/(AA402*AN402))/U402)</f>
        <v/>
      </c>
      <c r="AP402" s="88">
        <f>((R402/(AA402*AN402))/Y402)</f>
        <v/>
      </c>
      <c r="AQ402" s="94" t="inlineStr">
        <is>
          <t>Condiciones de muestreo generales planteadas por defecto, pueden considerarse adecudadas para comparativa con valor límite de corta duración.</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s="94" t="n"/>
      <c r="J403" s="152" t="n"/>
      <c r="K403" s="164" t="n"/>
      <c r="L403" s="94" t="n"/>
      <c r="M403" t="inlineStr">
        <is>
          <t>0,01-0,4</t>
        </is>
      </c>
      <c r="N403" t="inlineStr">
        <is>
          <t>0,01-0,4 (MT082)</t>
        </is>
      </c>
      <c r="O403" t="inlineStr">
        <is>
          <t>MTA/MA-021/A91</t>
        </is>
      </c>
      <c r="P403" s="31" t="n">
        <v>0.4</v>
      </c>
      <c r="R403" s="75" t="n">
        <v>5</v>
      </c>
      <c r="S403" t="n">
        <v>8.4</v>
      </c>
      <c r="T403" t="n">
        <v>12.6</v>
      </c>
      <c r="U403" t="inlineStr">
        <is>
          <t>f, vía dérmica, VLI</t>
        </is>
      </c>
      <c r="V403" t="inlineStr">
        <is>
          <t>225-332-312-302-314</t>
        </is>
      </c>
      <c r="AA403" s="31" t="n">
        <v>0.4</v>
      </c>
      <c r="AB403" s="31" t="n">
        <v>120</v>
      </c>
      <c r="AC403" s="71">
        <f>R403/((0.1*S403)*AA403)</f>
        <v/>
      </c>
      <c r="AD403" s="71">
        <f>R403/(0.1*X403*AA403)</f>
        <v/>
      </c>
      <c r="AE403" s="88" t="inlineStr">
        <is>
          <t>20-40 L
(24 L)</t>
        </is>
      </c>
      <c r="AF403" s="88">
        <f>R403/(0.1*X403)</f>
        <v/>
      </c>
      <c r="AG403" s="90">
        <f>R403/AH403</f>
        <v/>
      </c>
      <c r="AH403" s="31">
        <f>AA403*480</f>
        <v/>
      </c>
      <c r="AI403" s="88">
        <f>AG403/S403</f>
        <v/>
      </c>
      <c r="AJ403" s="88">
        <f>AG403/X403</f>
        <v/>
      </c>
      <c r="AK403" s="88">
        <f>((R403/(AA403*AB403))/S403)</f>
        <v/>
      </c>
      <c r="AL403" s="88">
        <f>((R403/(AA403*AB403))/X403)</f>
        <v/>
      </c>
      <c r="AM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N403" s="31" t="n">
        <v>15</v>
      </c>
      <c r="AO403" s="88">
        <f>((R403/(AA403*AN403))/U403)</f>
        <v/>
      </c>
      <c r="AP403" s="88">
        <f>((R403/(AA403*AN403))/Y403)</f>
        <v/>
      </c>
      <c r="AQ403" s="94" t="inlineStr">
        <is>
          <t>Condiciones de muestreo generales planteadas por defecto, pueden considerarse adecudadas para comparativa con valor límite de corta duración.</t>
        </is>
      </c>
      <c r="AR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s="94" t="n"/>
      <c r="J404" s="152" t="n"/>
      <c r="K404" s="164" t="n"/>
      <c r="L404" s="94" t="n"/>
      <c r="M404" t="inlineStr">
        <is>
          <t>0,01-0,4</t>
        </is>
      </c>
      <c r="N404" t="inlineStr">
        <is>
          <t>0,01-0,4 (MT082)</t>
        </is>
      </c>
      <c r="O404" t="inlineStr">
        <is>
          <t>MTA/MA-021/A91</t>
        </is>
      </c>
      <c r="P404" s="31" t="n">
        <v>0.4</v>
      </c>
      <c r="R404" s="75" t="n">
        <v>5</v>
      </c>
      <c r="S404" t="n">
        <v>8.4</v>
      </c>
      <c r="T404" t="n">
        <v>12.6</v>
      </c>
      <c r="U404" t="inlineStr">
        <is>
          <t>f, vía dérmica, VLI</t>
        </is>
      </c>
      <c r="V404" t="inlineStr">
        <is>
          <t>225-332-312-302-314</t>
        </is>
      </c>
      <c r="AA404" s="31" t="n">
        <v>0.4</v>
      </c>
      <c r="AB404" s="31" t="n">
        <v>120</v>
      </c>
      <c r="AC404" s="71">
        <f>R404/((0.1*S404)*AA404)</f>
        <v/>
      </c>
      <c r="AD404" s="71">
        <f>R404/(0.1*X404*AA404)</f>
        <v/>
      </c>
      <c r="AE404" s="88" t="inlineStr">
        <is>
          <t>20-40 L
(24 L)</t>
        </is>
      </c>
      <c r="AF404" s="88">
        <f>R404/(0.1*X404)</f>
        <v/>
      </c>
      <c r="AG404" s="90">
        <f>R404/AH404</f>
        <v/>
      </c>
      <c r="AH404" s="31">
        <f>AA404*480</f>
        <v/>
      </c>
      <c r="AI404" s="88">
        <f>AG404/S404</f>
        <v/>
      </c>
      <c r="AJ404" s="88">
        <f>AG404/X404</f>
        <v/>
      </c>
      <c r="AK404" s="88">
        <f>((R404/(AA404*AB404))/S404)</f>
        <v/>
      </c>
      <c r="AL404" s="88">
        <f>((R404/(AA404*AB404))/X404)</f>
        <v/>
      </c>
      <c r="AM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N404" s="31" t="n">
        <v>15</v>
      </c>
      <c r="AO404" s="88">
        <f>((R404/(AA404*AN404))/U404)</f>
        <v/>
      </c>
      <c r="AP404" s="88">
        <f>((R404/(AA404*AN404))/Y404)</f>
        <v/>
      </c>
      <c r="AQ404" s="94" t="inlineStr">
        <is>
          <t>Condiciones de muestreo generales planteadas por defecto, pueden considerarse adecudadas para comparativa con valor límite de corta duración.</t>
        </is>
      </c>
      <c r="AR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s="94" t="n"/>
      <c r="J405" s="152" t="n"/>
      <c r="K405" s="164" t="n"/>
      <c r="L405" s="94" t="n"/>
      <c r="M405" t="inlineStr">
        <is>
          <t>1,0-4,0</t>
        </is>
      </c>
      <c r="N405" t="inlineStr">
        <is>
          <t>2 (MT066)</t>
        </is>
      </c>
      <c r="O405" t="inlineStr">
        <is>
          <t>NIOSH 5002</t>
        </is>
      </c>
      <c r="P405" s="31" t="n">
        <v>2</v>
      </c>
      <c r="R405" s="79" t="n">
        <v>1.5</v>
      </c>
      <c r="S405" t="n">
        <v>0.1</v>
      </c>
      <c r="U405" t="inlineStr">
        <is>
          <t>r, TR1A</t>
        </is>
      </c>
      <c r="V405" t="inlineStr">
        <is>
          <t>360D-330-310-300-372-411</t>
        </is>
      </c>
      <c r="W405" t="inlineStr">
        <is>
          <t>Sí.</t>
        </is>
      </c>
      <c r="X405" s="18" t="n">
        <v>0.1</v>
      </c>
      <c r="Y405" s="18" t="n">
        <v>0.3</v>
      </c>
      <c r="Z405" s="18" t="inlineStr">
        <is>
          <t>Finlandia</t>
        </is>
      </c>
      <c r="AA405" s="31" t="n">
        <v>2</v>
      </c>
      <c r="AB405" s="31" t="n">
        <v>120</v>
      </c>
      <c r="AC405" s="71">
        <f>R405/((0.1*S405)*AA405)</f>
        <v/>
      </c>
      <c r="AD405" s="71">
        <f>R405/(0.1*X405*AA405)</f>
        <v/>
      </c>
      <c r="AE405" s="88" t="inlineStr">
        <is>
          <t>200-1000 L
(400 L)</t>
        </is>
      </c>
      <c r="AF405" s="88">
        <f>R405/(0.1*X405)</f>
        <v/>
      </c>
      <c r="AG405" s="90">
        <f>R405/AH405</f>
        <v/>
      </c>
      <c r="AH405" s="31">
        <f>AA405*480</f>
        <v/>
      </c>
      <c r="AI405" s="88">
        <f>AG405/S405</f>
        <v/>
      </c>
      <c r="AJ405" s="88">
        <f>AG405/X405</f>
        <v/>
      </c>
      <c r="AK405" s="88">
        <f>((R405/(AA405*AB405))/S405)</f>
        <v/>
      </c>
      <c r="AL405" s="88">
        <f>((R405/(AA405*AB405))/X405)</f>
        <v/>
      </c>
      <c r="AM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N405" s="31" t="n">
        <v>15</v>
      </c>
      <c r="AO405" s="88">
        <f>((R405/(AA405*AN405))/U405)</f>
        <v/>
      </c>
      <c r="AP405" s="88">
        <f>((R405/(AA405*AN405))/Y405)</f>
        <v/>
      </c>
      <c r="AQ405" s="94" t="inlineStr">
        <is>
          <t>Condiciones de muestreo generales planteadas por defecto, pueden considerarse adecudadas para comparativa con valor límite de corta duración.</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s="94" t="n"/>
      <c r="J406" s="152" t="n"/>
      <c r="K406" s="164" t="n"/>
      <c r="L406" s="94" t="n"/>
      <c r="M406" t="inlineStr">
        <is>
          <t>1,0-4,0</t>
        </is>
      </c>
      <c r="N406" t="inlineStr">
        <is>
          <t>2 (MT066)</t>
        </is>
      </c>
      <c r="O406" t="inlineStr">
        <is>
          <t>NIOSH 5002</t>
        </is>
      </c>
      <c r="P406" s="31" t="n">
        <v>2</v>
      </c>
      <c r="R406" s="79" t="n">
        <v>1.5</v>
      </c>
      <c r="S406" t="n">
        <v>0.1</v>
      </c>
      <c r="U406" t="inlineStr">
        <is>
          <t>r, TR1A</t>
        </is>
      </c>
      <c r="V406" t="inlineStr">
        <is>
          <t>360D-330-310-300-372-411</t>
        </is>
      </c>
      <c r="W406" t="inlineStr">
        <is>
          <t>Sí.</t>
        </is>
      </c>
      <c r="X406" s="18" t="n">
        <v>0.1</v>
      </c>
      <c r="Y406" s="18" t="n">
        <v>0.3</v>
      </c>
      <c r="Z406" s="18" t="inlineStr">
        <is>
          <t>Finlandia</t>
        </is>
      </c>
      <c r="AA406" s="31" t="n">
        <v>2</v>
      </c>
      <c r="AB406" s="31" t="n">
        <v>120</v>
      </c>
      <c r="AC406" s="71">
        <f>R406/((0.1*S406)*AA406)</f>
        <v/>
      </c>
      <c r="AD406" s="71">
        <f>R406/(0.1*X406*AA406)</f>
        <v/>
      </c>
      <c r="AE406" s="88" t="inlineStr">
        <is>
          <t>200-1000 L
(400 L)</t>
        </is>
      </c>
      <c r="AF406" s="88">
        <f>R406/(0.1*X406)</f>
        <v/>
      </c>
      <c r="AG406" s="90">
        <f>R406/AH406</f>
        <v/>
      </c>
      <c r="AH406" s="31">
        <f>AA406*480</f>
        <v/>
      </c>
      <c r="AI406" s="88">
        <f>AG406/S406</f>
        <v/>
      </c>
      <c r="AJ406" s="88">
        <f>AG406/X406</f>
        <v/>
      </c>
      <c r="AK406" s="88">
        <f>((R406/(AA406*AB406))/S406)</f>
        <v/>
      </c>
      <c r="AL406" s="88">
        <f>((R406/(AA406*AB406))/X406)</f>
        <v/>
      </c>
      <c r="AM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N406" s="31" t="n">
        <v>15</v>
      </c>
      <c r="AO406" s="88">
        <f>((R406/(AA406*AN406))/U406)</f>
        <v/>
      </c>
      <c r="AP406" s="88">
        <f>((R406/(AA406*AN406))/Y406)</f>
        <v/>
      </c>
      <c r="AQ406" s="94" t="inlineStr">
        <is>
          <t>Condiciones de muestreo generales planteadas por defecto, pueden considerarse adecudadas para comparativa con valor límite de corta duración.</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s="94" t="n"/>
      <c r="J407" s="152" t="n"/>
      <c r="K407" s="164" t="n"/>
      <c r="L407" s="94" t="n"/>
      <c r="M407" t="inlineStr">
        <is>
          <t>0,01-1</t>
        </is>
      </c>
      <c r="N407" t="inlineStr">
        <is>
          <t>0,01-1 (MT044)</t>
        </is>
      </c>
      <c r="O407" t="inlineStr">
        <is>
          <t>NIOSH 1014</t>
        </is>
      </c>
      <c r="P407" s="31" t="n">
        <v>0.2</v>
      </c>
      <c r="R407" s="79" t="n">
        <v>10</v>
      </c>
      <c r="S407" t="n">
        <v>12</v>
      </c>
      <c r="U407" t="inlineStr">
        <is>
          <t>vía dérmica</t>
        </is>
      </c>
      <c r="V407" t="inlineStr">
        <is>
          <t>351-312-331-301-335-315</t>
        </is>
      </c>
      <c r="X407" s="18" t="n">
        <v>2</v>
      </c>
      <c r="Y407" s="18" t="n">
        <v>8</v>
      </c>
      <c r="Z407" s="18" t="inlineStr">
        <is>
          <t>Austria</t>
        </is>
      </c>
      <c r="AA407" s="31" t="n">
        <v>0.2</v>
      </c>
      <c r="AB407" s="31" t="n">
        <v>120</v>
      </c>
      <c r="AC407" s="71">
        <f>R407/((0.1*S407)*AA407)</f>
        <v/>
      </c>
      <c r="AD407" s="71">
        <f>R407/(0.1*X407*AA407)</f>
        <v/>
      </c>
      <c r="AE407" s="88" t="inlineStr">
        <is>
          <t>15-50 L
(50 L)</t>
        </is>
      </c>
      <c r="AF407" s="88">
        <f>R407/(0.1*X407)</f>
        <v/>
      </c>
      <c r="AG407" s="90">
        <f>R407/AH407</f>
        <v/>
      </c>
      <c r="AH407" s="31">
        <f>AA407*480</f>
        <v/>
      </c>
      <c r="AI407" s="88">
        <f>AG407/S407</f>
        <v/>
      </c>
      <c r="AJ407" s="88">
        <f>AG407/X407</f>
        <v/>
      </c>
      <c r="AK407" s="88">
        <f>((R407/(AA407*AB407))/S407)</f>
        <v/>
      </c>
      <c r="AL407" s="88">
        <f>((R407/(AA407*AB407))/X407)</f>
        <v/>
      </c>
      <c r="AM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N407" s="31" t="n">
        <v>15</v>
      </c>
      <c r="AO407" s="88">
        <f>((R407/(AA407*AN407))/U407)</f>
        <v/>
      </c>
      <c r="AP407" s="88">
        <f>((R407/(AA407*AN407))/Y407)</f>
        <v/>
      </c>
      <c r="AQ407" s="94" t="inlineStr">
        <is>
          <t>Condiciones de muestreo generales planteadas por defecto, pueden considerarse adecudadas para comparativa con valor límite de corta duración.</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s="94" t="n"/>
      <c r="J408" s="152" t="n"/>
      <c r="K408" s="164" t="n"/>
      <c r="L408" s="94" t="n"/>
      <c r="M408" t="inlineStr">
        <is>
          <t>0,01-1</t>
        </is>
      </c>
      <c r="N408" t="inlineStr">
        <is>
          <t>0,01-1 (MT044)</t>
        </is>
      </c>
      <c r="O408" t="inlineStr">
        <is>
          <t>NIOSH 1014</t>
        </is>
      </c>
      <c r="P408" s="31" t="n">
        <v>0.2</v>
      </c>
      <c r="R408" s="79" t="n">
        <v>10</v>
      </c>
      <c r="S408" t="n">
        <v>12</v>
      </c>
      <c r="U408" t="inlineStr">
        <is>
          <t>vía dérmica</t>
        </is>
      </c>
      <c r="V408" t="inlineStr">
        <is>
          <t>351-312-331-301-335-315</t>
        </is>
      </c>
      <c r="X408" s="18" t="n">
        <v>2</v>
      </c>
      <c r="Y408" s="18" t="n">
        <v>8</v>
      </c>
      <c r="Z408" s="18" t="inlineStr">
        <is>
          <t>Austria</t>
        </is>
      </c>
      <c r="AA408" s="31" t="n">
        <v>0.2</v>
      </c>
      <c r="AB408" s="31" t="n">
        <v>120</v>
      </c>
      <c r="AC408" s="71">
        <f>R408/((0.1*S408)*AA408)</f>
        <v/>
      </c>
      <c r="AD408" s="71">
        <f>R408/(0.1*X408*AA408)</f>
        <v/>
      </c>
      <c r="AE408" s="88" t="inlineStr">
        <is>
          <t>15-50 L
(50 L)</t>
        </is>
      </c>
      <c r="AF408" s="88">
        <f>R408/(0.1*X408)</f>
        <v/>
      </c>
      <c r="AG408" s="90">
        <f>R408/AH408</f>
        <v/>
      </c>
      <c r="AH408" s="31">
        <f>AA408*480</f>
        <v/>
      </c>
      <c r="AI408" s="88">
        <f>AG408/S408</f>
        <v/>
      </c>
      <c r="AJ408" s="88">
        <f>AG408/X408</f>
        <v/>
      </c>
      <c r="AK408" s="88">
        <f>((R408/(AA408*AB408))/S408)</f>
        <v/>
      </c>
      <c r="AL408" s="88">
        <f>((R408/(AA408*AB408))/X408)</f>
        <v/>
      </c>
      <c r="AM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N408" s="31" t="n">
        <v>15</v>
      </c>
      <c r="AO408" s="88">
        <f>((R408/(AA408*AN408))/U408)</f>
        <v/>
      </c>
      <c r="AP408" s="88">
        <f>((R408/(AA408*AN408))/Y408)</f>
        <v/>
      </c>
      <c r="AQ408" s="94" t="inlineStr">
        <is>
          <t>Condiciones de muestreo generales planteadas por defecto, pueden considerarse adecudadas para comparativa con valor límite de corta duración.</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94" t="n"/>
      <c r="J409" s="152" t="n"/>
      <c r="K409" s="164" t="n"/>
      <c r="L409" s="94" t="n"/>
      <c r="M409" s="18" t="inlineStr">
        <is>
          <t>0,01-0,2</t>
        </is>
      </c>
      <c r="N409" s="18" t="inlineStr">
        <is>
          <t>0,01-0,2 (MT044)</t>
        </is>
      </c>
      <c r="O409" s="18" t="inlineStr">
        <is>
          <t>NIOSH 1500</t>
        </is>
      </c>
      <c r="P409" s="65" t="n">
        <v>0.2</v>
      </c>
      <c r="R409" s="75" t="n">
        <v>10</v>
      </c>
      <c r="S409" s="18" t="n">
        <v>1630</v>
      </c>
      <c r="V409" s="18" t="inlineStr">
        <is>
          <t>225-304-315-336-411</t>
        </is>
      </c>
      <c r="X409" s="18" t="n">
        <v>1600</v>
      </c>
      <c r="Y409" s="18" t="n">
        <v>2000</v>
      </c>
      <c r="Z409" s="18" t="inlineStr">
        <is>
          <t>Finlandia</t>
        </is>
      </c>
      <c r="AA409" s="65" t="n">
        <v>0.2</v>
      </c>
      <c r="AB409" s="31" t="n">
        <v>120</v>
      </c>
      <c r="AC409" s="71">
        <f>R409/((0.1*S409)*AA409)</f>
        <v/>
      </c>
      <c r="AD409" s="71">
        <f>R409/(0.1*X409*AA409)</f>
        <v/>
      </c>
      <c r="AE409" s="88" t="inlineStr">
        <is>
          <t>4 L</t>
        </is>
      </c>
      <c r="AF409" s="88">
        <f>R409/(0.1*X409)</f>
        <v/>
      </c>
      <c r="AG409" s="90">
        <f>R409/AH409</f>
        <v/>
      </c>
      <c r="AH409" s="31">
        <f>AA409*480</f>
        <v/>
      </c>
      <c r="AI409" s="88">
        <f>AG409/S409</f>
        <v/>
      </c>
      <c r="AJ409" s="88">
        <f>AG409/X409</f>
        <v/>
      </c>
      <c r="AK409" s="88">
        <f>((R409/(AA409*AB409))/S409)</f>
        <v/>
      </c>
      <c r="AL409" s="88">
        <f>((R409/(AA409*AB409))/X409)</f>
        <v/>
      </c>
      <c r="AM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N409" s="31" t="n">
        <v>15</v>
      </c>
      <c r="AO409" s="88">
        <f>((R409/(AA409*AN409))/U409)</f>
        <v/>
      </c>
      <c r="AP409" s="88">
        <f>((R409/(AA409*AN409))/Y409)</f>
        <v/>
      </c>
      <c r="AQ409" s="94" t="inlineStr">
        <is>
          <t>Condiciones de muestreo generales planteadas por defecto, pueden considerarse adecudadas para comparativa con valor límite de corta duración.</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94" t="n"/>
      <c r="J410" s="152" t="n"/>
      <c r="K410" s="164" t="n"/>
      <c r="L410" s="94" t="n"/>
      <c r="M410" s="25" t="inlineStr">
        <is>
          <t>0,01-0,2</t>
        </is>
      </c>
      <c r="N410" s="25" t="inlineStr">
        <is>
          <t>0,01-0,2 (MT044)</t>
        </is>
      </c>
      <c r="O410" s="27" t="inlineStr">
        <is>
          <t>NIOSH 1500</t>
        </is>
      </c>
      <c r="P410" s="31" t="n">
        <v>0.2</v>
      </c>
      <c r="R410" s="75" t="n">
        <v>10</v>
      </c>
      <c r="S410" t="n">
        <v>1630</v>
      </c>
      <c r="V410" s="18" t="inlineStr">
        <is>
          <t>225-304-315-336-411</t>
        </is>
      </c>
      <c r="X410" s="18" t="n">
        <v>1600</v>
      </c>
      <c r="Y410" s="18" t="n">
        <v>2000</v>
      </c>
      <c r="Z410" s="18" t="inlineStr">
        <is>
          <t>Finlandia</t>
        </is>
      </c>
      <c r="AA410" s="31" t="n">
        <v>0.2</v>
      </c>
      <c r="AB410" s="31" t="n">
        <v>120</v>
      </c>
      <c r="AC410" s="71">
        <f>R410/((0.1*S410)*AA410)</f>
        <v/>
      </c>
      <c r="AD410" s="71">
        <f>R410/(0.1*X410*AA410)</f>
        <v/>
      </c>
      <c r="AE410" s="88" t="inlineStr">
        <is>
          <t>4 L</t>
        </is>
      </c>
      <c r="AF410" s="88">
        <f>R410/(0.1*X410)</f>
        <v/>
      </c>
      <c r="AG410" s="90">
        <f>R410/AH410</f>
        <v/>
      </c>
      <c r="AH410" s="31">
        <f>AA410*480</f>
        <v/>
      </c>
      <c r="AI410" s="88">
        <f>AG410/S410</f>
        <v/>
      </c>
      <c r="AJ410" s="88">
        <f>AG410/X410</f>
        <v/>
      </c>
      <c r="AK410" s="88">
        <f>((R410/(AA410*AB410))/S410)</f>
        <v/>
      </c>
      <c r="AL410" s="88">
        <f>((R410/(AA410*AB410))/X410)</f>
        <v/>
      </c>
      <c r="AM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N410" s="31" t="n">
        <v>15</v>
      </c>
      <c r="AO410" s="88">
        <f>((R410/(AA410*AN410))/U410)</f>
        <v/>
      </c>
      <c r="AP410" s="88">
        <f>((R410/(AA410*AN410))/Y410)</f>
        <v/>
      </c>
      <c r="AQ410" s="94" t="inlineStr">
        <is>
          <t>Condiciones de muestreo generales planteadas por defecto, pueden considerarse adecudadas para comparativa con valor límite de corta duración.</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94" t="n"/>
      <c r="J411" s="152" t="n"/>
      <c r="K411" s="164" t="n"/>
      <c r="L411" s="94" t="n"/>
      <c r="M411" s="25" t="inlineStr">
        <is>
          <t>0,01-0,2</t>
        </is>
      </c>
      <c r="N411" s="25" t="inlineStr">
        <is>
          <t>0,01-0,2 (MT044)</t>
        </is>
      </c>
      <c r="O411" s="27" t="inlineStr">
        <is>
          <t>NIOSH 1552; OSHA PV 2036</t>
        </is>
      </c>
      <c r="P411" s="31" t="n">
        <v>0.2</v>
      </c>
      <c r="R411" s="75" t="n">
        <v>1</v>
      </c>
      <c r="S411" t="n">
        <v>168</v>
      </c>
      <c r="U411" t="inlineStr">
        <is>
          <t>Sen, vía dérmica</t>
        </is>
      </c>
      <c r="V411" t="inlineStr">
        <is>
          <t>226-315-317-304-400-412</t>
        </is>
      </c>
      <c r="X411" t="n">
        <v>150</v>
      </c>
      <c r="Y411" t="n">
        <v>300</v>
      </c>
      <c r="Z411" t="inlineStr">
        <is>
          <t>Suecia</t>
        </is>
      </c>
      <c r="AA411" s="31" t="n">
        <v>0.2</v>
      </c>
      <c r="AB411" s="31" t="n">
        <v>120</v>
      </c>
      <c r="AC411" s="71">
        <f>R411/((0.1*S411)*AA411)</f>
        <v/>
      </c>
      <c r="AD411" s="71">
        <f>R411/(0.1*X411*AA411)</f>
        <v/>
      </c>
      <c r="AE411" s="88" t="inlineStr">
        <is>
          <t>2-30 L</t>
        </is>
      </c>
      <c r="AF411" s="88">
        <f>R411/(0.1*X411)</f>
        <v/>
      </c>
      <c r="AG411" s="90">
        <f>R411/AH411</f>
        <v/>
      </c>
      <c r="AH411" s="31">
        <f>AA411*480</f>
        <v/>
      </c>
      <c r="AI411" s="88">
        <f>AG411/S411</f>
        <v/>
      </c>
      <c r="AJ411" s="88">
        <f>AG411/X411</f>
        <v/>
      </c>
      <c r="AK411" s="88">
        <f>((R411/(AA411*AB411))/S411)</f>
        <v/>
      </c>
      <c r="AL411" s="88">
        <f>((R411/(AA411*AB411))/X411)</f>
        <v/>
      </c>
      <c r="AM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N411" s="31" t="n">
        <v>15</v>
      </c>
      <c r="AO411" s="88">
        <f>((R411/(AA411*AN411))/U411)</f>
        <v/>
      </c>
      <c r="AP411" s="88">
        <f>((R411/(AA411*AN411))/Y411)</f>
        <v/>
      </c>
      <c r="AQ411" s="94" t="inlineStr">
        <is>
          <t>Condiciones de muestreo generales planteadas por defecto, pueden considerarse adecudadas para comparativa con valor límite de corta duración.</t>
        </is>
      </c>
      <c r="AR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94" t="n"/>
      <c r="J412" s="152" t="n"/>
      <c r="K412" s="164" t="n"/>
      <c r="L412" s="94" t="n"/>
      <c r="M412" s="25" t="inlineStr">
        <is>
          <t>0,01-0,2</t>
        </is>
      </c>
      <c r="N412" s="25" t="inlineStr">
        <is>
          <t>0,01-0,2 (MT044)</t>
        </is>
      </c>
      <c r="O412" s="27" t="inlineStr">
        <is>
          <t>NIOSH 1552; OSHA PV 2036</t>
        </is>
      </c>
      <c r="P412" s="31" t="n">
        <v>0.2</v>
      </c>
      <c r="R412" s="75" t="n">
        <v>1</v>
      </c>
      <c r="S412" t="n">
        <v>168</v>
      </c>
      <c r="U412" t="inlineStr">
        <is>
          <t>Sen, vía dérmica</t>
        </is>
      </c>
      <c r="V412" t="inlineStr">
        <is>
          <t>226-315-317-304-400-412</t>
        </is>
      </c>
      <c r="X412" t="n">
        <v>150</v>
      </c>
      <c r="Y412" t="n">
        <v>300</v>
      </c>
      <c r="Z412" t="inlineStr">
        <is>
          <t>Suecia</t>
        </is>
      </c>
      <c r="AA412" s="31" t="n">
        <v>0.2</v>
      </c>
      <c r="AB412" s="31" t="n">
        <v>120</v>
      </c>
      <c r="AC412" s="71">
        <f>R412/((0.1*S412)*AA412)</f>
        <v/>
      </c>
      <c r="AD412" s="71">
        <f>R412/(0.1*X412*AA412)</f>
        <v/>
      </c>
      <c r="AE412" s="88" t="inlineStr">
        <is>
          <t>2-30 L</t>
        </is>
      </c>
      <c r="AF412" s="88">
        <f>R412/(0.1*X412)</f>
        <v/>
      </c>
      <c r="AG412" s="90">
        <f>R412/AH412</f>
        <v/>
      </c>
      <c r="AH412" s="31">
        <f>AA412*480</f>
        <v/>
      </c>
      <c r="AI412" s="88">
        <f>AG412/S412</f>
        <v/>
      </c>
      <c r="AJ412" s="88">
        <f>AG412/X412</f>
        <v/>
      </c>
      <c r="AK412" s="88">
        <f>((R412/(AA412*AB412))/S412)</f>
        <v/>
      </c>
      <c r="AL412" s="88">
        <f>((R412/(AA412*AB412))/X412)</f>
        <v/>
      </c>
      <c r="AM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N412" s="31" t="n">
        <v>15</v>
      </c>
      <c r="AO412" s="88">
        <f>((R412/(AA412*AN412))/U412)</f>
        <v/>
      </c>
      <c r="AP412" s="88">
        <f>((R412/(AA412*AN412))/Y412)</f>
        <v/>
      </c>
      <c r="AQ412" s="94" t="inlineStr">
        <is>
          <t>Condiciones de muestreo generales planteadas por defecto, pueden considerarse adecudadas para comparativa con valor límite de corta duración.</t>
        </is>
      </c>
      <c r="AR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s="94" t="n"/>
      <c r="J413" s="152" t="n"/>
      <c r="K413" s="164" t="n"/>
      <c r="L413" s="94" t="n"/>
      <c r="M413" t="inlineStr">
        <is>
          <t>0,01-0,4</t>
        </is>
      </c>
      <c r="N413" t="inlineStr">
        <is>
          <t>0,01-0,4 (MT082)</t>
        </is>
      </c>
      <c r="O413" t="inlineStr">
        <is>
          <t>MTA/MA-021/A91</t>
        </is>
      </c>
      <c r="P413" s="31" t="n">
        <v>0.4</v>
      </c>
      <c r="R413" s="79" t="n">
        <v>10</v>
      </c>
      <c r="Y413" t="n">
        <v>20</v>
      </c>
      <c r="Z413" t="inlineStr">
        <is>
          <t>Rumanía</t>
        </is>
      </c>
      <c r="AA413" s="31" t="n">
        <v>0.4</v>
      </c>
      <c r="AB413" s="31" t="n">
        <v>120</v>
      </c>
      <c r="AC413" s="71">
        <f>R413/((0.1*S413)*AA413)</f>
        <v/>
      </c>
      <c r="AD413" s="71">
        <f>R413/(0.1*X413*AA413)</f>
        <v/>
      </c>
      <c r="AE413" s="88" t="inlineStr">
        <is>
          <t>20-40 L
(24 L)</t>
        </is>
      </c>
      <c r="AF413" s="88">
        <f>R413/(0.1*X413)</f>
        <v/>
      </c>
      <c r="AG413" s="90">
        <f>R413/AH413</f>
        <v/>
      </c>
      <c r="AH413" s="31">
        <f>AA413*480</f>
        <v/>
      </c>
      <c r="AI413" s="88">
        <f>AG413/S413</f>
        <v/>
      </c>
      <c r="AJ413" s="88">
        <f>AG413/X413</f>
        <v/>
      </c>
      <c r="AK413" s="88">
        <f>((R413/(AA413*AB413))/S413)</f>
        <v/>
      </c>
      <c r="AL413" s="88">
        <f>((R413/(AA413*AB413))/X413)</f>
        <v/>
      </c>
      <c r="AM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N413" s="31" t="n">
        <v>15</v>
      </c>
      <c r="AO413" s="88">
        <f>((R413/(AA413*AN413))/U413)</f>
        <v/>
      </c>
      <c r="AP413" s="88">
        <f>((R413/(AA413*AN413))/Y413)</f>
        <v/>
      </c>
      <c r="AQ413" s="94" t="inlineStr">
        <is>
          <t>Condiciones de muestreo generales planteadas por defecto, pueden considerarse adecudadas para comparativa con valor límite de corta duración.</t>
        </is>
      </c>
      <c r="AR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94" t="n"/>
      <c r="J414" s="152" t="n">
        <v>9</v>
      </c>
      <c r="K414" s="164" t="n">
        <v>225</v>
      </c>
      <c r="L414" s="94" t="inlineStr">
        <is>
          <t>MAP58</t>
        </is>
      </c>
      <c r="M414" s="26" t="inlineStr">
        <is>
          <t>0,5-2</t>
        </is>
      </c>
      <c r="N414" s="27" t="inlineStr">
        <is>
          <t>0,5-2 (MT041)</t>
        </is>
      </c>
      <c r="O414" s="27" t="inlineStr">
        <is>
          <t>NIOSH 5523</t>
        </is>
      </c>
      <c r="P414" s="31" t="n">
        <v>2</v>
      </c>
      <c r="R414" s="75" t="n">
        <v>50</v>
      </c>
      <c r="X414" t="n">
        <v>44</v>
      </c>
      <c r="Y414" t="n">
        <v>176</v>
      </c>
      <c r="Z414" t="inlineStr">
        <is>
          <t>Alemania</t>
        </is>
      </c>
      <c r="AA414" s="31" t="n">
        <v>0.5</v>
      </c>
      <c r="AB414" s="31" t="n">
        <v>120</v>
      </c>
      <c r="AC414" s="71">
        <f>R414/((0.1*S414)*AA414)</f>
        <v/>
      </c>
      <c r="AD414" s="71">
        <f>R414/(0.1*X414*AA414)</f>
        <v/>
      </c>
      <c r="AE414" s="88" t="inlineStr">
        <is>
          <t>5-60 L
(30 L)</t>
        </is>
      </c>
      <c r="AF414" s="88">
        <f>R414/(0.1*X414)</f>
        <v/>
      </c>
      <c r="AG414" s="90">
        <f>R414/AH414</f>
        <v/>
      </c>
      <c r="AH414" s="31">
        <f>AA414*480</f>
        <v/>
      </c>
      <c r="AI414" s="88">
        <f>AG414/S414</f>
        <v/>
      </c>
      <c r="AJ414" s="88">
        <f>AG414/X414</f>
        <v/>
      </c>
      <c r="AK414" s="88">
        <f>((R414/(AA414*AB414))/S414)</f>
        <v/>
      </c>
      <c r="AL414" s="88">
        <f>((R414/(AA414*AB414))/X414)</f>
        <v/>
      </c>
      <c r="AM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4" s="31" t="n">
        <v>15</v>
      </c>
      <c r="AO414" s="88">
        <f>((R414/(AA414*AN414))/U414)</f>
        <v/>
      </c>
      <c r="AP414" s="88">
        <f>((R414/(AA414*AN414))/Y414)</f>
        <v/>
      </c>
      <c r="AQ414" s="94" t="inlineStr">
        <is>
          <t>Condiciones de muestreo generales planteadas por defecto, pueden considerarse adecudadas para comparativa con valor límite de corta duración.</t>
        </is>
      </c>
      <c r="AR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94" t="n"/>
      <c r="J415" s="152" t="n">
        <v>9</v>
      </c>
      <c r="K415" s="164" t="n">
        <v>225</v>
      </c>
      <c r="L415" s="94" t="inlineStr">
        <is>
          <t>MAP07</t>
        </is>
      </c>
      <c r="M415" s="26" t="inlineStr">
        <is>
          <t>0,5-2</t>
        </is>
      </c>
      <c r="N415" s="27" t="inlineStr">
        <is>
          <t>0,5-2 (MT041)</t>
        </is>
      </c>
      <c r="O415" s="27" t="inlineStr">
        <is>
          <t>NIOSH 5523</t>
        </is>
      </c>
      <c r="P415" s="31" t="n">
        <v>2</v>
      </c>
      <c r="R415" s="75" t="n">
        <v>50</v>
      </c>
      <c r="X415" t="n">
        <v>44</v>
      </c>
      <c r="Y415" t="n">
        <v>176</v>
      </c>
      <c r="Z415" t="inlineStr">
        <is>
          <t>Alemania</t>
        </is>
      </c>
      <c r="AA415" s="31" t="n">
        <v>0.5</v>
      </c>
      <c r="AB415" s="31" t="n">
        <v>120</v>
      </c>
      <c r="AC415" s="71">
        <f>R415/((0.1*S415)*AA415)</f>
        <v/>
      </c>
      <c r="AD415" s="71">
        <f>R415/(0.1*X415*AA415)</f>
        <v/>
      </c>
      <c r="AE415" s="88" t="inlineStr">
        <is>
          <t>5-60 L
(30 L)</t>
        </is>
      </c>
      <c r="AF415" s="88">
        <f>R415/(0.1*X415)</f>
        <v/>
      </c>
      <c r="AG415" s="90">
        <f>R415/AH415</f>
        <v/>
      </c>
      <c r="AH415" s="31">
        <f>AA415*480</f>
        <v/>
      </c>
      <c r="AI415" s="88">
        <f>AG415/S415</f>
        <v/>
      </c>
      <c r="AJ415" s="88">
        <f>AG415/X415</f>
        <v/>
      </c>
      <c r="AK415" s="88">
        <f>((R415/(AA415*AB415))/S415)</f>
        <v/>
      </c>
      <c r="AL415" s="88">
        <f>((R415/(AA415*AB415))/X415)</f>
        <v/>
      </c>
      <c r="AM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5" s="31" t="n">
        <v>15</v>
      </c>
      <c r="AO415" s="88">
        <f>((R415/(AA415*AN415))/U415)</f>
        <v/>
      </c>
      <c r="AP415" s="88">
        <f>((R415/(AA415*AN415))/Y415)</f>
        <v/>
      </c>
      <c r="AQ415" s="94" t="inlineStr">
        <is>
          <t>Condiciones de muestreo generales planteadas por defecto, pueden considerarse adecudadas para comparativa con valor límite de corta duración.</t>
        </is>
      </c>
      <c r="AR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94" t="n"/>
      <c r="J416" s="152" t="n">
        <v>9</v>
      </c>
      <c r="K416" s="164" t="n">
        <v>225</v>
      </c>
      <c r="L416" s="94" t="inlineStr">
        <is>
          <t>MAP07</t>
        </is>
      </c>
      <c r="M416" s="26" t="inlineStr">
        <is>
          <t>0,5-2</t>
        </is>
      </c>
      <c r="N416" s="27" t="inlineStr">
        <is>
          <t>0,5-2 (MT041)</t>
        </is>
      </c>
      <c r="O416" s="27" t="inlineStr">
        <is>
          <t>NIOSH 5523</t>
        </is>
      </c>
      <c r="P416" s="31" t="n">
        <v>2</v>
      </c>
      <c r="R416" s="75" t="n">
        <v>20</v>
      </c>
      <c r="S416" t="n">
        <v>52</v>
      </c>
      <c r="T416" s="18" t="n">
        <v>104</v>
      </c>
      <c r="U416" s="18" t="inlineStr">
        <is>
          <t>vía dérmica, VLI</t>
        </is>
      </c>
      <c r="V416" s="18" t="n">
        <v>302</v>
      </c>
      <c r="W416" s="18" t="n"/>
      <c r="AA416" s="31" t="n">
        <v>0.5</v>
      </c>
      <c r="AB416" s="31" t="n">
        <v>120</v>
      </c>
      <c r="AC416" s="71">
        <f>R416/((0.1*S416)*AA416)</f>
        <v/>
      </c>
      <c r="AD416" s="71">
        <f>R416/(0.1*X416*AA416)</f>
        <v/>
      </c>
      <c r="AE416" s="88" t="inlineStr">
        <is>
          <t>5-60 L
(30 L)</t>
        </is>
      </c>
      <c r="AF416" s="88">
        <f>R416/(0.1*X416)</f>
        <v/>
      </c>
      <c r="AG416" s="90">
        <f>R416/AH416</f>
        <v/>
      </c>
      <c r="AH416" s="31">
        <f>AA416*480</f>
        <v/>
      </c>
      <c r="AI416" s="88">
        <f>AG416/S416</f>
        <v/>
      </c>
      <c r="AJ416" s="88">
        <f>AG416/X416</f>
        <v/>
      </c>
      <c r="AK416" s="88">
        <f>((R416/(AA416*AB416))/S416)</f>
        <v/>
      </c>
      <c r="AL416" s="88">
        <f>((R416/(AA416*AB416))/X416)</f>
        <v/>
      </c>
      <c r="AM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6" s="31" t="n">
        <v>15</v>
      </c>
      <c r="AO416" s="88">
        <f>((R416/(AA416*AN416))/U416)</f>
        <v/>
      </c>
      <c r="AP416" s="88">
        <f>((R416/(AA416*AN416))/Y416)</f>
        <v/>
      </c>
      <c r="AQ416" s="94" t="inlineStr">
        <is>
          <t>Condiciones de muestreo generales planteadas por defecto, pueden considerarse adecudadas para comparativa con valor límite de corta duración.</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94" t="n"/>
      <c r="J417" s="152" t="n">
        <v>9</v>
      </c>
      <c r="K417" s="164" t="n">
        <v>225</v>
      </c>
      <c r="L417" s="94" t="inlineStr">
        <is>
          <t>MAP58</t>
        </is>
      </c>
      <c r="M417" s="26" t="inlineStr">
        <is>
          <t>0,5-2</t>
        </is>
      </c>
      <c r="N417" s="27" t="inlineStr">
        <is>
          <t>0,5-2 (MT041)</t>
        </is>
      </c>
      <c r="O417" s="27" t="inlineStr">
        <is>
          <t>NIOSH 5523</t>
        </is>
      </c>
      <c r="P417" s="31" t="n">
        <v>2</v>
      </c>
      <c r="R417" s="75" t="n">
        <v>20</v>
      </c>
      <c r="S417" t="n">
        <v>52</v>
      </c>
      <c r="T417" s="18" t="n">
        <v>104</v>
      </c>
      <c r="U417" s="18" t="inlineStr">
        <is>
          <t>vía dérmica, VLI</t>
        </is>
      </c>
      <c r="V417" s="18" t="n">
        <v>302</v>
      </c>
      <c r="W417" s="18" t="n"/>
      <c r="AA417" s="31" t="n">
        <v>0.5</v>
      </c>
      <c r="AB417" s="31" t="n">
        <v>120</v>
      </c>
      <c r="AC417" s="71">
        <f>R417/((0.1*S417)*AA417)</f>
        <v/>
      </c>
      <c r="AD417" s="71">
        <f>R417/(0.1*X417*AA417)</f>
        <v/>
      </c>
      <c r="AE417" s="88" t="inlineStr">
        <is>
          <t>5-60 L
(30 L)</t>
        </is>
      </c>
      <c r="AF417" s="88">
        <f>R417/(0.1*X417)</f>
        <v/>
      </c>
      <c r="AG417" s="90">
        <f>R417/AH417</f>
        <v/>
      </c>
      <c r="AH417" s="31">
        <f>AA417*480</f>
        <v/>
      </c>
      <c r="AI417" s="88">
        <f>AG417/S417</f>
        <v/>
      </c>
      <c r="AJ417" s="88">
        <f>AG417/X417</f>
        <v/>
      </c>
      <c r="AK417" s="88">
        <f>((R417/(AA417*AB417))/S417)</f>
        <v/>
      </c>
      <c r="AL417" s="88">
        <f>((R417/(AA417*AB417))/X417)</f>
        <v/>
      </c>
      <c r="AM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7" s="31" t="n">
        <v>15</v>
      </c>
      <c r="AO417" s="88">
        <f>((R417/(AA417*AN417))/U417)</f>
        <v/>
      </c>
      <c r="AP417" s="88">
        <f>((R417/(AA417*AN417))/Y417)</f>
        <v/>
      </c>
      <c r="AQ417" s="94" t="inlineStr">
        <is>
          <t>Condiciones de muestreo generales planteadas por defecto, pueden considerarse adecudadas para comparativa con valor límite de corta duración.</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94" t="n"/>
      <c r="J418" s="152" t="n"/>
      <c r="K418" s="164" t="n"/>
      <c r="L418" s="94" t="n"/>
      <c r="M418" s="19" t="n">
        <v>1</v>
      </c>
      <c r="N418" s="19" t="inlineStr">
        <is>
          <t>1 (MT041)</t>
        </is>
      </c>
      <c r="O418" s="19" t="inlineStr">
        <is>
          <t>OSHA PV 2014</t>
        </is>
      </c>
      <c r="P418" s="35" t="n">
        <v>1</v>
      </c>
      <c r="R418" s="76" t="n">
        <v>0.1</v>
      </c>
      <c r="S418" s="19" t="n">
        <v>23</v>
      </c>
      <c r="U418" s="19" t="inlineStr">
        <is>
          <t>C1B, vía dérmica</t>
        </is>
      </c>
      <c r="V418" s="19" t="inlineStr">
        <is>
          <t>350-341-311-301-315-319</t>
        </is>
      </c>
      <c r="W418" s="19" t="inlineStr">
        <is>
          <t>Sí.</t>
        </is>
      </c>
      <c r="X418" s="19" t="n">
        <v>10</v>
      </c>
      <c r="Y418" s="19" t="n">
        <v>20</v>
      </c>
      <c r="Z418" s="19" t="inlineStr">
        <is>
          <t>Polonia</t>
        </is>
      </c>
      <c r="AA418" s="35" t="n">
        <v>1</v>
      </c>
      <c r="AB418" s="31" t="n">
        <v>120</v>
      </c>
      <c r="AC418" s="71">
        <f>R418/((0.1*S418)*AA418)</f>
        <v/>
      </c>
      <c r="AD418" s="71">
        <f>R418/(0.1*X418*AA418)</f>
        <v/>
      </c>
      <c r="AE418" s="88">
        <f>R418/(0.1*S418)</f>
        <v/>
      </c>
      <c r="AF418" s="88">
        <f>R418/(0.1*X418)</f>
        <v/>
      </c>
      <c r="AG418" s="90">
        <f>R418/AH418</f>
        <v/>
      </c>
      <c r="AH418" s="31">
        <f>AA418*480</f>
        <v/>
      </c>
      <c r="AI418" s="88">
        <f>AG418/S418</f>
        <v/>
      </c>
      <c r="AJ418" s="88">
        <f>AG418/X418</f>
        <v/>
      </c>
      <c r="AK418" s="88">
        <f>((R418/(AA418*AB418))/S418)</f>
        <v/>
      </c>
      <c r="AL418" s="88">
        <f>((R418/(AA418*AB418))/X418)</f>
        <v/>
      </c>
      <c r="AM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N418" s="31" t="n">
        <v>15</v>
      </c>
      <c r="AO418" s="88">
        <f>((R418/(AA418*AN418))/U418)</f>
        <v/>
      </c>
      <c r="AP418" s="88">
        <f>((R418/(AA418*AN418))/Y418)</f>
        <v/>
      </c>
      <c r="AQ418" s="94" t="n"/>
      <c r="AR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94" t="n"/>
      <c r="J419" s="152" t="n"/>
      <c r="K419" s="164" t="n"/>
      <c r="L419" s="94" t="n"/>
      <c r="M419" s="19" t="n">
        <v>0.2</v>
      </c>
      <c r="N419" s="19" t="inlineStr">
        <is>
          <t>0,2 (MT076)</t>
        </is>
      </c>
      <c r="O419" s="19" t="inlineStr">
        <is>
          <t>OSHA PV 2039</t>
        </is>
      </c>
      <c r="P419" s="35" t="n">
        <v>0.2</v>
      </c>
      <c r="R419" s="76" t="n">
        <v>0.1</v>
      </c>
      <c r="S419" s="19" t="n">
        <v>5</v>
      </c>
      <c r="U419" s="19" t="inlineStr">
        <is>
          <t>Sen</t>
        </is>
      </c>
      <c r="V419" s="19" t="inlineStr">
        <is>
          <t>302-319-317</t>
        </is>
      </c>
      <c r="X419" s="19" t="n">
        <v>5</v>
      </c>
      <c r="Y419" s="19" t="n">
        <v>10</v>
      </c>
      <c r="Z419" s="19" t="inlineStr">
        <is>
          <t>Austria</t>
        </is>
      </c>
      <c r="AA419" s="35" t="n">
        <v>0.2</v>
      </c>
      <c r="AB419" s="31" t="n">
        <v>120</v>
      </c>
      <c r="AC419" s="71">
        <f>R419/((0.1*S419)*AA419)</f>
        <v/>
      </c>
      <c r="AD419" s="71">
        <f>R419/(0.1*X419*AA419)</f>
        <v/>
      </c>
      <c r="AE419" s="88">
        <f>R419/(0.1*S419)</f>
        <v/>
      </c>
      <c r="AF419" s="88">
        <f>R419/(0.1*X419)</f>
        <v/>
      </c>
      <c r="AG419" s="90">
        <f>R419/AH419</f>
        <v/>
      </c>
      <c r="AH419" s="31">
        <f>AA419*480</f>
        <v/>
      </c>
      <c r="AI419" s="88">
        <f>AG419/S419</f>
        <v/>
      </c>
      <c r="AJ419" s="88">
        <f>AG419/X419</f>
        <v/>
      </c>
      <c r="AK419" s="88">
        <f>((R419/(AA419*AB419))/S419)</f>
        <v/>
      </c>
      <c r="AL419" s="88">
        <f>((R419/(AA419*AB419))/X419)</f>
        <v/>
      </c>
      <c r="AM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N419" s="31" t="n">
        <v>15</v>
      </c>
      <c r="AO419" s="88">
        <f>((R419/(AA419*AN419))/U419)</f>
        <v/>
      </c>
      <c r="AP419" s="88">
        <f>((R419/(AA419*AN419))/Y419)</f>
        <v/>
      </c>
      <c r="AQ419" s="94" t="n"/>
      <c r="AR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94" t="n"/>
      <c r="J420" s="152" t="n">
        <v>9</v>
      </c>
      <c r="K420" s="164" t="n">
        <v>225</v>
      </c>
      <c r="L420" s="94" t="inlineStr">
        <is>
          <t>MAP07</t>
        </is>
      </c>
      <c r="M420" s="26" t="inlineStr">
        <is>
          <t>0,5-2</t>
        </is>
      </c>
      <c r="N420" s="27" t="inlineStr">
        <is>
          <t>0,5-2 (MT041)</t>
        </is>
      </c>
      <c r="O420" s="27" t="inlineStr">
        <is>
          <t>NIOSH 5523</t>
        </is>
      </c>
      <c r="P420" s="31" t="n">
        <v>2</v>
      </c>
      <c r="R420" s="75" t="n">
        <v>20</v>
      </c>
      <c r="X420" t="n">
        <v>10</v>
      </c>
      <c r="Z420" t="inlineStr">
        <is>
          <t>UK</t>
        </is>
      </c>
      <c r="AA420" s="31" t="n">
        <v>0.5</v>
      </c>
      <c r="AB420" s="31" t="n">
        <v>120</v>
      </c>
      <c r="AC420" s="71">
        <f>R420/((0.1*S420)*AA420)</f>
        <v/>
      </c>
      <c r="AD420" s="71">
        <f>R420/(0.1*X420*AA420)</f>
        <v/>
      </c>
      <c r="AE420" s="88" t="inlineStr">
        <is>
          <t>5-60 L
(30 L)</t>
        </is>
      </c>
      <c r="AF420" s="88">
        <f>R420/(0.1*X420)</f>
        <v/>
      </c>
      <c r="AG420" s="90">
        <f>R420/AH420</f>
        <v/>
      </c>
      <c r="AH420" s="31">
        <f>AA420*480</f>
        <v/>
      </c>
      <c r="AI420" s="88">
        <f>AG420/S420</f>
        <v/>
      </c>
      <c r="AJ420" s="88">
        <f>AG420/X420</f>
        <v/>
      </c>
      <c r="AK420" s="88">
        <f>((R420/(AA420*AB420))/S420)</f>
        <v/>
      </c>
      <c r="AL420" s="88">
        <f>((R420/(AA420*AB420))/X420)</f>
        <v/>
      </c>
      <c r="AM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20" s="31" t="n">
        <v>15</v>
      </c>
      <c r="AO420" s="88">
        <f>((R420/(AA420*AN420))/U420)</f>
        <v/>
      </c>
      <c r="AP420" s="88">
        <f>((R420/(AA420*AN420))/Y420)</f>
        <v/>
      </c>
      <c r="AQ420" s="41" t="inlineStr">
        <is>
          <t>No se ha localizado posible valor límite de corta duración para este agente, revisar la FDS del producto por si ofrece información particular adicional.</t>
        </is>
      </c>
      <c r="AR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94" t="n"/>
      <c r="J421" s="152" t="n">
        <v>9</v>
      </c>
      <c r="K421" s="164" t="n">
        <v>225</v>
      </c>
      <c r="L421" s="94" t="inlineStr">
        <is>
          <t>MAP58</t>
        </is>
      </c>
      <c r="M421" s="26" t="inlineStr">
        <is>
          <t>0,5-2</t>
        </is>
      </c>
      <c r="N421" s="27" t="inlineStr">
        <is>
          <t>0,5-2 (MT041)</t>
        </is>
      </c>
      <c r="O421" s="27" t="inlineStr">
        <is>
          <t>NIOSH 5523</t>
        </is>
      </c>
      <c r="P421" s="31" t="n">
        <v>2</v>
      </c>
      <c r="R421" s="75" t="n">
        <v>20</v>
      </c>
      <c r="X421" t="n">
        <v>10</v>
      </c>
      <c r="Z421" t="inlineStr">
        <is>
          <t>UK</t>
        </is>
      </c>
      <c r="AA421" s="31" t="n">
        <v>0.5</v>
      </c>
      <c r="AB421" s="31" t="n">
        <v>120</v>
      </c>
      <c r="AC421" s="71">
        <f>R421/((0.1*S421)*AA421)</f>
        <v/>
      </c>
      <c r="AD421" s="71">
        <f>R421/(0.1*X421*AA421)</f>
        <v/>
      </c>
      <c r="AE421" s="88" t="inlineStr">
        <is>
          <t>5-60 L
(30 L)</t>
        </is>
      </c>
      <c r="AF421" s="88">
        <f>R421/(0.1*X421)</f>
        <v/>
      </c>
      <c r="AG421" s="90">
        <f>R421/AH421</f>
        <v/>
      </c>
      <c r="AH421" s="31">
        <f>AA421*480</f>
        <v/>
      </c>
      <c r="AI421" s="88">
        <f>AG421/S421</f>
        <v/>
      </c>
      <c r="AJ421" s="88">
        <f>AG421/X421</f>
        <v/>
      </c>
      <c r="AK421" s="88">
        <f>((R421/(AA421*AB421))/S421)</f>
        <v/>
      </c>
      <c r="AL421" s="88">
        <f>((R421/(AA421*AB421))/X421)</f>
        <v/>
      </c>
      <c r="AM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21" s="31" t="n">
        <v>15</v>
      </c>
      <c r="AO421" s="88">
        <f>((R421/(AA421*AN421))/U421)</f>
        <v/>
      </c>
      <c r="AP421" s="88">
        <f>((R421/(AA421*AN421))/Y421)</f>
        <v/>
      </c>
      <c r="AQ421" s="41" t="inlineStr">
        <is>
          <t>No se ha localizado posible valor límite de corta duración para este agente, revisar la FDS del producto por si ofrece información particular adicional.</t>
        </is>
      </c>
      <c r="AR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s="94" t="n"/>
      <c r="J422" s="152" t="n">
        <v>10</v>
      </c>
      <c r="K422" s="164" t="n">
        <v>230</v>
      </c>
      <c r="L422" s="94" t="inlineStr">
        <is>
          <t>MAP08</t>
        </is>
      </c>
      <c r="M422" t="n">
        <v>1</v>
      </c>
      <c r="N422" t="inlineStr">
        <is>
          <t>1 (MAE15)</t>
        </is>
      </c>
      <c r="O422" t="inlineStr">
        <is>
          <t>OSHA 104</t>
        </is>
      </c>
      <c r="P422" s="31" t="n">
        <v>1</v>
      </c>
      <c r="R422" s="79" t="n">
        <v>10</v>
      </c>
      <c r="S422" t="n">
        <v>5</v>
      </c>
      <c r="U422" t="inlineStr">
        <is>
          <t>r, ae, TR1B</t>
        </is>
      </c>
      <c r="V422" t="inlineStr">
        <is>
          <t>360FD</t>
        </is>
      </c>
      <c r="W422" t="inlineStr">
        <is>
          <t>Sí.</t>
        </is>
      </c>
      <c r="X422" s="18" t="n">
        <v>3</v>
      </c>
      <c r="Y422" s="18" t="n">
        <v>5</v>
      </c>
      <c r="Z422" t="inlineStr">
        <is>
          <t>Suecia</t>
        </is>
      </c>
      <c r="AA422" s="31" t="n">
        <v>1</v>
      </c>
      <c r="AB422" s="31" t="n">
        <v>120</v>
      </c>
      <c r="AC422" s="71">
        <f>R422/((0.1*S422)*AA422)</f>
        <v/>
      </c>
      <c r="AD422" s="71">
        <f>R422/(0.1*X422*AA422)</f>
        <v/>
      </c>
      <c r="AE422" s="88" t="inlineStr">
        <is>
          <t>240 L
(120 L)</t>
        </is>
      </c>
      <c r="AF422" s="88">
        <f>R422/(0.1*X422)</f>
        <v/>
      </c>
      <c r="AG422" s="90">
        <f>R422/AH422</f>
        <v/>
      </c>
      <c r="AH422" s="31">
        <f>AA422*480</f>
        <v/>
      </c>
      <c r="AI422" s="88">
        <f>AG422/S422</f>
        <v/>
      </c>
      <c r="AJ422" s="88">
        <f>AG422/X422</f>
        <v/>
      </c>
      <c r="AK422" s="88">
        <f>((R422/(AA422*AB422))/S422)</f>
        <v/>
      </c>
      <c r="AL422" s="88">
        <f>((R422/(AA422*AB422))/X422)</f>
        <v/>
      </c>
      <c r="AM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2" s="31" t="n">
        <v>15</v>
      </c>
      <c r="AO422" s="88">
        <f>((R422/(AA422*AN422))/U422)</f>
        <v/>
      </c>
      <c r="AP422" s="88">
        <f>((R422/(AA422*AN422))/Y422)</f>
        <v/>
      </c>
      <c r="AQ422" s="94" t="inlineStr">
        <is>
          <t>Condiciones de muestreo generales planteadas por defecto, pueden considerarse adecudadas para comparativa con valor límite de corta duración.</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s="94" t="n"/>
      <c r="J423" s="152" t="n">
        <v>10</v>
      </c>
      <c r="K423" s="164" t="n">
        <v>230</v>
      </c>
      <c r="L423" s="94" t="inlineStr">
        <is>
          <t>MAP59</t>
        </is>
      </c>
      <c r="M423" t="n">
        <v>1</v>
      </c>
      <c r="N423" t="inlineStr">
        <is>
          <t>1 (MAE15)</t>
        </is>
      </c>
      <c r="O423" t="inlineStr">
        <is>
          <t>OSHA 104</t>
        </is>
      </c>
      <c r="P423" s="31" t="n">
        <v>1</v>
      </c>
      <c r="R423" s="79" t="n">
        <v>10</v>
      </c>
      <c r="S423" t="n">
        <v>5</v>
      </c>
      <c r="U423" t="inlineStr">
        <is>
          <t>r, ae, TR1B</t>
        </is>
      </c>
      <c r="V423" t="inlineStr">
        <is>
          <t>360FD</t>
        </is>
      </c>
      <c r="W423" t="inlineStr">
        <is>
          <t>Sí.</t>
        </is>
      </c>
      <c r="X423" s="18" t="n">
        <v>3</v>
      </c>
      <c r="Y423" s="18" t="n">
        <v>5</v>
      </c>
      <c r="Z423" s="18" t="inlineStr">
        <is>
          <t>Suecia</t>
        </is>
      </c>
      <c r="AA423" s="31" t="n">
        <v>1</v>
      </c>
      <c r="AB423" s="31" t="n">
        <v>120</v>
      </c>
      <c r="AC423" s="71">
        <f>R423/((0.1*S423)*AA423)</f>
        <v/>
      </c>
      <c r="AD423" s="71">
        <f>R423/(0.1*X423*AA423)</f>
        <v/>
      </c>
      <c r="AE423" s="88" t="inlineStr">
        <is>
          <t>240 L
(120 L)</t>
        </is>
      </c>
      <c r="AF423" s="88">
        <f>R423/(0.1*X423)</f>
        <v/>
      </c>
      <c r="AG423" s="90">
        <f>R423/AH423</f>
        <v/>
      </c>
      <c r="AH423" s="31">
        <f>AA423*480</f>
        <v/>
      </c>
      <c r="AI423" s="88">
        <f>AG423/S423</f>
        <v/>
      </c>
      <c r="AJ423" s="88">
        <f>AG423/X423</f>
        <v/>
      </c>
      <c r="AK423" s="88">
        <f>((R423/(AA423*AB423))/S423)</f>
        <v/>
      </c>
      <c r="AL423" s="88">
        <f>((R423/(AA423*AB423))/X423)</f>
        <v/>
      </c>
      <c r="AM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3" s="31" t="n">
        <v>15</v>
      </c>
      <c r="AO423" s="88">
        <f>((R423/(AA423*AN423))/U423)</f>
        <v/>
      </c>
      <c r="AP423" s="88">
        <f>((R423/(AA423*AN423))/Y423)</f>
        <v/>
      </c>
      <c r="AQ423" s="94" t="inlineStr">
        <is>
          <t>Condiciones de muestreo generales planteadas por defecto, pueden considerarse adecudadas para comparativa con valor límite de corta duración.</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s="94" t="n"/>
      <c r="J424" s="152" t="n">
        <v>10</v>
      </c>
      <c r="K424" s="164" t="n">
        <v>230</v>
      </c>
      <c r="L424" s="94" t="inlineStr">
        <is>
          <t>MAP08</t>
        </is>
      </c>
      <c r="M424" t="n">
        <v>1</v>
      </c>
      <c r="N424" t="inlineStr">
        <is>
          <t>1 (MAE15)</t>
        </is>
      </c>
      <c r="O424" t="inlineStr">
        <is>
          <t>OSHA 104</t>
        </is>
      </c>
      <c r="P424" s="31" t="n">
        <v>1</v>
      </c>
      <c r="R424" s="79" t="n">
        <v>10</v>
      </c>
      <c r="S424" t="n">
        <v>5</v>
      </c>
      <c r="U424" t="inlineStr">
        <is>
          <t>r, ae, TR1B</t>
        </is>
      </c>
      <c r="V424" t="inlineStr">
        <is>
          <t>360Df-400</t>
        </is>
      </c>
      <c r="W424" t="inlineStr">
        <is>
          <t>Sí.</t>
        </is>
      </c>
      <c r="X424" s="18" t="n">
        <v>3</v>
      </c>
      <c r="Y424" s="18" t="n">
        <v>6</v>
      </c>
      <c r="Z424" s="18" t="inlineStr">
        <is>
          <t>Dinamarca</t>
        </is>
      </c>
      <c r="AA424" s="31" t="n">
        <v>1</v>
      </c>
      <c r="AB424" s="31" t="n">
        <v>120</v>
      </c>
      <c r="AC424" s="71">
        <f>R424/((0.1*S424)*AA424)</f>
        <v/>
      </c>
      <c r="AD424" s="71">
        <f>R424/(0.1*X424*AA424)</f>
        <v/>
      </c>
      <c r="AE424" s="88" t="inlineStr">
        <is>
          <t>240 L
(120 L)</t>
        </is>
      </c>
      <c r="AF424" s="88">
        <f>R424/(0.1*X424)</f>
        <v/>
      </c>
      <c r="AG424" s="90">
        <f>R424/AH424</f>
        <v/>
      </c>
      <c r="AH424" s="31">
        <f>AA424*480</f>
        <v/>
      </c>
      <c r="AI424" s="88">
        <f>AG424/S424</f>
        <v/>
      </c>
      <c r="AJ424" s="88">
        <f>AG424/X424</f>
        <v/>
      </c>
      <c r="AK424" s="88">
        <f>((R424/(AA424*AB424))/S424)</f>
        <v/>
      </c>
      <c r="AL424" s="88">
        <f>((R424/(AA424*AB424))/X424)</f>
        <v/>
      </c>
      <c r="AM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4" s="31" t="n">
        <v>15</v>
      </c>
      <c r="AO424" s="88">
        <f>((R424/(AA424*AN424))/U424)</f>
        <v/>
      </c>
      <c r="AP424" s="88">
        <f>((R424/(AA424*AN424))/Y424)</f>
        <v/>
      </c>
      <c r="AQ424" s="94" t="inlineStr">
        <is>
          <t>Condiciones de muestreo generales planteadas por defecto, pueden considerarse adecudadas para comparativa con valor límite de corta duración.</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s="94" t="n"/>
      <c r="J425" s="152" t="n">
        <v>10</v>
      </c>
      <c r="K425" s="164" t="n">
        <v>230</v>
      </c>
      <c r="L425" s="94" t="inlineStr">
        <is>
          <t>MAP59</t>
        </is>
      </c>
      <c r="M425" t="n">
        <v>1</v>
      </c>
      <c r="N425" t="inlineStr">
        <is>
          <t>1 (MAE15)</t>
        </is>
      </c>
      <c r="O425" t="inlineStr">
        <is>
          <t>OSHA 104</t>
        </is>
      </c>
      <c r="P425" s="31" t="n">
        <v>1</v>
      </c>
      <c r="R425" s="79" t="n">
        <v>10</v>
      </c>
      <c r="S425" t="n">
        <v>5</v>
      </c>
      <c r="U425" t="inlineStr">
        <is>
          <t>r, ae, TR1B</t>
        </is>
      </c>
      <c r="V425" t="inlineStr">
        <is>
          <t>360Df-400</t>
        </is>
      </c>
      <c r="W425" t="inlineStr">
        <is>
          <t>Sí.</t>
        </is>
      </c>
      <c r="X425" s="18" t="n">
        <v>3</v>
      </c>
      <c r="Y425" s="18" t="n">
        <v>6</v>
      </c>
      <c r="Z425" s="18" t="inlineStr">
        <is>
          <t>Dinamarca</t>
        </is>
      </c>
      <c r="AA425" s="31" t="n">
        <v>1</v>
      </c>
      <c r="AB425" s="31" t="n">
        <v>120</v>
      </c>
      <c r="AC425" s="71">
        <f>R425/((0.1*S425)*AA425)</f>
        <v/>
      </c>
      <c r="AD425" s="71">
        <f>R425/(0.1*X425*AA425)</f>
        <v/>
      </c>
      <c r="AE425" s="88" t="inlineStr">
        <is>
          <t>240 L
(120 L)</t>
        </is>
      </c>
      <c r="AF425" s="88">
        <f>R425/(0.1*X425)</f>
        <v/>
      </c>
      <c r="AG425" s="90">
        <f>R425/AH425</f>
        <v/>
      </c>
      <c r="AH425" s="31">
        <f>AA425*480</f>
        <v/>
      </c>
      <c r="AI425" s="88">
        <f>AG425/S425</f>
        <v/>
      </c>
      <c r="AJ425" s="88">
        <f>AG425/X425</f>
        <v/>
      </c>
      <c r="AK425" s="88">
        <f>((R425/(AA425*AB425))/S425)</f>
        <v/>
      </c>
      <c r="AL425" s="88">
        <f>((R425/(AA425*AB425))/X425)</f>
        <v/>
      </c>
      <c r="AM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5" s="31" t="n">
        <v>15</v>
      </c>
      <c r="AO425" s="88">
        <f>((R425/(AA425*AN425))/U425)</f>
        <v/>
      </c>
      <c r="AP425" s="88">
        <f>((R425/(AA425*AN425))/Y425)</f>
        <v/>
      </c>
      <c r="AQ425" s="94" t="inlineStr">
        <is>
          <t>Condiciones de muestreo generales planteadas por defecto, pueden considerarse adecudadas para comparativa con valor límite de corta duración.</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s="94" t="n"/>
      <c r="J426" s="152" t="n">
        <v>10</v>
      </c>
      <c r="K426" s="164" t="n">
        <v>230</v>
      </c>
      <c r="L426" s="94" t="inlineStr">
        <is>
          <t>MAP08</t>
        </is>
      </c>
      <c r="M426" t="n">
        <v>1</v>
      </c>
      <c r="N426" t="inlineStr">
        <is>
          <t>1 (MAE15)</t>
        </is>
      </c>
      <c r="O426" t="inlineStr">
        <is>
          <t>OSHA 104</t>
        </is>
      </c>
      <c r="P426" s="31" t="n">
        <v>1</v>
      </c>
      <c r="R426" s="75" t="n">
        <v>10</v>
      </c>
      <c r="S426" t="n">
        <v>5</v>
      </c>
      <c r="X426" s="18" t="n">
        <v>3</v>
      </c>
      <c r="Y426" s="18" t="n">
        <v>5</v>
      </c>
      <c r="Z426" s="18" t="inlineStr">
        <is>
          <t>Suecia</t>
        </is>
      </c>
      <c r="AA426" s="31" t="n">
        <v>1</v>
      </c>
      <c r="AB426" s="31" t="n">
        <v>120</v>
      </c>
      <c r="AC426" s="71">
        <f>R426/((0.1*S426)*AA426)</f>
        <v/>
      </c>
      <c r="AD426" s="71">
        <f>R426/(0.1*X426*AA426)</f>
        <v/>
      </c>
      <c r="AE426" s="88" t="inlineStr">
        <is>
          <t>240 L
(120 L)</t>
        </is>
      </c>
      <c r="AF426" s="88">
        <f>R426/(0.1*X426)</f>
        <v/>
      </c>
      <c r="AG426" s="90">
        <f>R426/AH426</f>
        <v/>
      </c>
      <c r="AH426" s="31">
        <f>AA426*480</f>
        <v/>
      </c>
      <c r="AI426" s="88">
        <f>AG426/S426</f>
        <v/>
      </c>
      <c r="AJ426" s="88">
        <f>AG426/X426</f>
        <v/>
      </c>
      <c r="AK426" s="88">
        <f>((R426/(AA426*AB426))/S426)</f>
        <v/>
      </c>
      <c r="AL426" s="88">
        <f>((R426/(AA426*AB426))/X426)</f>
        <v/>
      </c>
      <c r="AM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6" s="31" t="n">
        <v>15</v>
      </c>
      <c r="AO426" s="88">
        <f>((R426/(AA426*AN426))/U426)</f>
        <v/>
      </c>
      <c r="AP426" s="88">
        <f>((R426/(AA426*AN426))/Y426)</f>
        <v/>
      </c>
      <c r="AQ426" s="94" t="inlineStr">
        <is>
          <t>Condiciones de muestreo generales planteadas por defecto, pueden considerarse adecudadas para comparativa con valor límite de corta duración.</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s="94" t="n"/>
      <c r="J427" s="152" t="n">
        <v>10</v>
      </c>
      <c r="K427" s="164" t="n">
        <v>230</v>
      </c>
      <c r="L427" s="94" t="inlineStr">
        <is>
          <t>MAP59</t>
        </is>
      </c>
      <c r="M427" t="n">
        <v>1</v>
      </c>
      <c r="N427" t="inlineStr">
        <is>
          <t>1 (MAE15)</t>
        </is>
      </c>
      <c r="O427" t="inlineStr">
        <is>
          <t>OSHA 104</t>
        </is>
      </c>
      <c r="P427" s="31" t="n">
        <v>1</v>
      </c>
      <c r="R427" s="75" t="n">
        <v>10</v>
      </c>
      <c r="S427" t="n">
        <v>5</v>
      </c>
      <c r="X427" s="18" t="n">
        <v>3</v>
      </c>
      <c r="Y427" s="18" t="n">
        <v>5</v>
      </c>
      <c r="Z427" s="18" t="inlineStr">
        <is>
          <t>Suecia</t>
        </is>
      </c>
      <c r="AA427" s="31" t="n">
        <v>1</v>
      </c>
      <c r="AB427" s="31" t="n">
        <v>120</v>
      </c>
      <c r="AC427" s="71">
        <f>R427/((0.1*S427)*AA427)</f>
        <v/>
      </c>
      <c r="AD427" s="71">
        <f>R427/(0.1*X427*AA427)</f>
        <v/>
      </c>
      <c r="AE427" s="88" t="inlineStr">
        <is>
          <t>240 L
(120 L)</t>
        </is>
      </c>
      <c r="AF427" s="88">
        <f>R427/(0.1*X427)</f>
        <v/>
      </c>
      <c r="AG427" s="90">
        <f>R427/AH427</f>
        <v/>
      </c>
      <c r="AH427" s="31">
        <f>AA427*480</f>
        <v/>
      </c>
      <c r="AI427" s="88">
        <f>AG427/S427</f>
        <v/>
      </c>
      <c r="AJ427" s="88">
        <f>AG427/X427</f>
        <v/>
      </c>
      <c r="AK427" s="88">
        <f>((R427/(AA427*AB427))/S427)</f>
        <v/>
      </c>
      <c r="AL427" s="88">
        <f>((R427/(AA427*AB427))/X427)</f>
        <v/>
      </c>
      <c r="AM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7" s="31" t="n">
        <v>15</v>
      </c>
      <c r="AO427" s="88">
        <f>((R427/(AA427*AN427))/U427)</f>
        <v/>
      </c>
      <c r="AP427" s="88">
        <f>((R427/(AA427*AN427))/Y427)</f>
        <v/>
      </c>
      <c r="AQ427" s="94" t="inlineStr">
        <is>
          <t>Condiciones de muestreo generales planteadas por defecto, pueden considerarse adecudadas para comparativa con valor límite de corta duración.</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s="94" t="n"/>
      <c r="J428" s="152" t="n">
        <v>10</v>
      </c>
      <c r="K428" s="164" t="n">
        <v>230</v>
      </c>
      <c r="L428" s="94" t="inlineStr">
        <is>
          <t>MAP59</t>
        </is>
      </c>
      <c r="M428" t="n">
        <v>1</v>
      </c>
      <c r="N428" t="inlineStr">
        <is>
          <t>1 (MAE15)</t>
        </is>
      </c>
      <c r="O428" t="inlineStr">
        <is>
          <t>OSHA 104</t>
        </is>
      </c>
      <c r="P428" s="31" t="n">
        <v>1</v>
      </c>
      <c r="R428" s="79" t="n">
        <v>10</v>
      </c>
      <c r="S428" t="n">
        <v>5</v>
      </c>
      <c r="X428" s="18" t="n">
        <v>3</v>
      </c>
      <c r="Y428" s="18" t="n">
        <v>5</v>
      </c>
      <c r="Z428" s="18" t="inlineStr">
        <is>
          <t>Suecia</t>
        </is>
      </c>
      <c r="AA428" s="31" t="n">
        <v>1</v>
      </c>
      <c r="AB428" s="31" t="n">
        <v>120</v>
      </c>
      <c r="AC428" s="71">
        <f>R428/((0.1*S428)*AA428)</f>
        <v/>
      </c>
      <c r="AD428" s="71">
        <f>R428/(0.1*X428*AA428)</f>
        <v/>
      </c>
      <c r="AE428" s="88" t="inlineStr">
        <is>
          <t>240 L
(120 L)</t>
        </is>
      </c>
      <c r="AF428" s="88">
        <f>R428/(0.1*X428)</f>
        <v/>
      </c>
      <c r="AG428" s="90">
        <f>R428/AH428</f>
        <v/>
      </c>
      <c r="AH428" s="31">
        <f>AA428*480</f>
        <v/>
      </c>
      <c r="AI428" s="88">
        <f>AG428/S428</f>
        <v/>
      </c>
      <c r="AJ428" s="88">
        <f>AG428/X428</f>
        <v/>
      </c>
      <c r="AK428" s="88">
        <f>((R428/(AA428*AB428))/S428)</f>
        <v/>
      </c>
      <c r="AL428" s="88">
        <f>((R428/(AA428*AB428))/X428)</f>
        <v/>
      </c>
      <c r="AM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8" s="31" t="n">
        <v>15</v>
      </c>
      <c r="AO428" s="88">
        <f>((R428/(AA428*AN428))/U428)</f>
        <v/>
      </c>
      <c r="AP428" s="88">
        <f>((R428/(AA428*AN428))/Y428)</f>
        <v/>
      </c>
      <c r="AQ428" s="94" t="inlineStr">
        <is>
          <t>Condiciones de muestreo generales planteadas por defecto, pueden considerarse adecudadas para comparativa con valor límite de corta duración.</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s="94" t="n"/>
      <c r="J429" s="152" t="n">
        <v>10</v>
      </c>
      <c r="K429" s="164" t="n">
        <v>230</v>
      </c>
      <c r="L429" s="94" t="inlineStr">
        <is>
          <t>MAP08</t>
        </is>
      </c>
      <c r="M429" t="n">
        <v>1</v>
      </c>
      <c r="N429" t="inlineStr">
        <is>
          <t>1 (MAE15)</t>
        </is>
      </c>
      <c r="O429" t="inlineStr">
        <is>
          <t>OSHA 104</t>
        </is>
      </c>
      <c r="P429" s="31" t="n">
        <v>1</v>
      </c>
      <c r="R429" s="79" t="n">
        <v>10</v>
      </c>
      <c r="S429" t="n">
        <v>5</v>
      </c>
      <c r="X429" s="18" t="n">
        <v>3</v>
      </c>
      <c r="Y429" s="18" t="n">
        <v>5</v>
      </c>
      <c r="Z429" s="18" t="inlineStr">
        <is>
          <t>Suecia</t>
        </is>
      </c>
      <c r="AA429" s="31" t="n">
        <v>1</v>
      </c>
      <c r="AB429" s="31" t="n">
        <v>120</v>
      </c>
      <c r="AC429" s="71">
        <f>R429/((0.1*S429)*AA429)</f>
        <v/>
      </c>
      <c r="AD429" s="71">
        <f>R429/(0.1*X429*AA429)</f>
        <v/>
      </c>
      <c r="AE429" s="88" t="inlineStr">
        <is>
          <t>240 L
(120 L)</t>
        </is>
      </c>
      <c r="AF429" s="88">
        <f>R429/(0.1*X429)</f>
        <v/>
      </c>
      <c r="AG429" s="90">
        <f>R429/AH429</f>
        <v/>
      </c>
      <c r="AH429" s="31">
        <f>AA429*480</f>
        <v/>
      </c>
      <c r="AI429" s="88">
        <f>AG429/S429</f>
        <v/>
      </c>
      <c r="AJ429" s="88">
        <f>AG429/X429</f>
        <v/>
      </c>
      <c r="AK429" s="88">
        <f>((R429/(AA429*AB429))/S429)</f>
        <v/>
      </c>
      <c r="AL429" s="88">
        <f>((R429/(AA429*AB429))/X429)</f>
        <v/>
      </c>
      <c r="AM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9" s="31" t="n">
        <v>15</v>
      </c>
      <c r="AO429" s="88">
        <f>((R429/(AA429*AN429))/U429)</f>
        <v/>
      </c>
      <c r="AP429" s="88">
        <f>((R429/(AA429*AN429))/Y429)</f>
        <v/>
      </c>
      <c r="AQ429" s="94" t="inlineStr">
        <is>
          <t>Condiciones de muestreo generales planteadas por defecto, pueden considerarse adecudadas para comparativa con valor límite de corta duración.</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s="94" t="n"/>
      <c r="J430" s="152" t="n">
        <v>10</v>
      </c>
      <c r="K430" s="164" t="n">
        <v>230</v>
      </c>
      <c r="L430" s="94" t="inlineStr">
        <is>
          <t>MAP08</t>
        </is>
      </c>
      <c r="M430" t="n">
        <v>1</v>
      </c>
      <c r="N430" t="inlineStr">
        <is>
          <t>1 (MAE15)</t>
        </is>
      </c>
      <c r="O430" t="inlineStr">
        <is>
          <t>OSHA 104</t>
        </is>
      </c>
      <c r="P430" s="31" t="n">
        <v>1</v>
      </c>
      <c r="R430" s="79" t="n">
        <v>10</v>
      </c>
      <c r="X430" t="n">
        <v>2</v>
      </c>
      <c r="Y430" t="n">
        <v>5</v>
      </c>
      <c r="Z430" t="inlineStr">
        <is>
          <t>Rumanía</t>
        </is>
      </c>
      <c r="AA430" s="31" t="n">
        <v>1</v>
      </c>
      <c r="AB430" s="31" t="n">
        <v>120</v>
      </c>
      <c r="AC430" s="71">
        <f>R430/((0.1*S430)*AA430)</f>
        <v/>
      </c>
      <c r="AD430" s="71">
        <f>R430/(0.1*X430*AA430)</f>
        <v/>
      </c>
      <c r="AE430" s="88" t="inlineStr">
        <is>
          <t>240 L
(120 L)</t>
        </is>
      </c>
      <c r="AF430" s="88">
        <f>R430/(0.1*X430)</f>
        <v/>
      </c>
      <c r="AG430" s="90">
        <f>R430/AH430</f>
        <v/>
      </c>
      <c r="AH430" s="31">
        <f>AA430*480</f>
        <v/>
      </c>
      <c r="AI430" s="88">
        <f>AG430/S430</f>
        <v/>
      </c>
      <c r="AJ430" s="88">
        <f>AG430/X430</f>
        <v/>
      </c>
      <c r="AK430" s="88">
        <f>((R430/(AA430*AB430))/S430)</f>
        <v/>
      </c>
      <c r="AL430" s="88">
        <f>((R430/(AA430*AB430))/X430)</f>
        <v/>
      </c>
      <c r="AM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30" s="31" t="n">
        <v>15</v>
      </c>
      <c r="AO430" s="88">
        <f>((R430/(AA430*AN430))/U430)</f>
        <v/>
      </c>
      <c r="AP430" s="88">
        <f>((R430/(AA430*AN430))/Y430)</f>
        <v/>
      </c>
      <c r="AQ430" s="94" t="inlineStr">
        <is>
          <t>Condiciones de muestreo generales planteadas por defecto, pueden considerarse adecudadas para comparativa con valor límite de corta duración.</t>
        </is>
      </c>
      <c r="AR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s="94" t="n"/>
      <c r="J431" s="152" t="n">
        <v>10</v>
      </c>
      <c r="K431" s="164" t="n">
        <v>230</v>
      </c>
      <c r="L431" s="94" t="inlineStr">
        <is>
          <t>MAP59</t>
        </is>
      </c>
      <c r="M431" t="n">
        <v>1</v>
      </c>
      <c r="N431" t="inlineStr">
        <is>
          <t>1 (MAE15)</t>
        </is>
      </c>
      <c r="O431" t="inlineStr">
        <is>
          <t>OSHA 104</t>
        </is>
      </c>
      <c r="P431" s="31" t="n">
        <v>1</v>
      </c>
      <c r="R431" s="79" t="n">
        <v>10</v>
      </c>
      <c r="X431" t="n">
        <v>2</v>
      </c>
      <c r="Y431" t="n">
        <v>5</v>
      </c>
      <c r="Z431" t="inlineStr">
        <is>
          <t>Rumanía</t>
        </is>
      </c>
      <c r="AA431" s="31" t="n">
        <v>1</v>
      </c>
      <c r="AB431" s="31" t="n">
        <v>120</v>
      </c>
      <c r="AC431" s="71">
        <f>R431/((0.1*S431)*AA431)</f>
        <v/>
      </c>
      <c r="AD431" s="71">
        <f>R431/(0.1*X431*AA431)</f>
        <v/>
      </c>
      <c r="AE431" s="88" t="inlineStr">
        <is>
          <t>240 L
(120 L)</t>
        </is>
      </c>
      <c r="AF431" s="88">
        <f>R431/(0.1*X431)</f>
        <v/>
      </c>
      <c r="AG431" s="90">
        <f>R431/AH431</f>
        <v/>
      </c>
      <c r="AH431" s="31">
        <f>AA431*480</f>
        <v/>
      </c>
      <c r="AI431" s="88">
        <f>AG431/S431</f>
        <v/>
      </c>
      <c r="AJ431" s="88">
        <f>AG431/X431</f>
        <v/>
      </c>
      <c r="AK431" s="88">
        <f>((R431/(AA431*AB431))/S431)</f>
        <v/>
      </c>
      <c r="AL431" s="88">
        <f>((R431/(AA431*AB431))/X431)</f>
        <v/>
      </c>
      <c r="AM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31" s="31" t="n">
        <v>15</v>
      </c>
      <c r="AO431" s="88">
        <f>((R431/(AA431*AN431))/U431)</f>
        <v/>
      </c>
      <c r="AP431" s="88">
        <f>((R431/(AA431*AN431))/Y431)</f>
        <v/>
      </c>
      <c r="AQ431" s="94" t="inlineStr">
        <is>
          <t>Condiciones de muestreo generales planteadas por defecto, pueden considerarse adecudadas para comparativa con valor límite de corta duración.</t>
        </is>
      </c>
      <c r="AR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s="94" t="n"/>
      <c r="J432" s="152" t="n"/>
      <c r="K432" s="164" t="n"/>
      <c r="L432" s="94" t="n"/>
      <c r="M432" t="n">
        <v>1</v>
      </c>
      <c r="N432" t="inlineStr">
        <is>
          <t>1 (MT057)</t>
        </is>
      </c>
      <c r="O432" t="inlineStr">
        <is>
          <t>OSHA 87</t>
        </is>
      </c>
      <c r="P432" s="31" t="n">
        <v>1</v>
      </c>
      <c r="R432" s="75" t="n">
        <v>0.06</v>
      </c>
      <c r="S432" t="n">
        <v>0.1</v>
      </c>
      <c r="U432" t="inlineStr">
        <is>
          <t>Sen</t>
        </is>
      </c>
      <c r="V432" t="inlineStr">
        <is>
          <t>341-331-311-301-319-317-400-410</t>
        </is>
      </c>
      <c r="X432" s="18" t="n">
        <v>0.1</v>
      </c>
      <c r="Y432" s="18" t="n">
        <v>0.2</v>
      </c>
      <c r="Z432" s="18" t="inlineStr">
        <is>
          <t>Dinamarca</t>
        </is>
      </c>
      <c r="AA432" s="31" t="n">
        <v>1</v>
      </c>
      <c r="AB432" s="31" t="n">
        <v>120</v>
      </c>
      <c r="AC432" s="71">
        <f>R432/((0.1*S432)*AA432)</f>
        <v/>
      </c>
      <c r="AD432" s="71">
        <f>R432/(0.1*X432*AA432)</f>
        <v/>
      </c>
      <c r="AE432" s="88" t="inlineStr">
        <is>
          <t>100 L</t>
        </is>
      </c>
      <c r="AF432" s="88">
        <f>R432/(0.1*X432)</f>
        <v/>
      </c>
      <c r="AG432" s="90">
        <f>R432/AH432</f>
        <v/>
      </c>
      <c r="AH432" s="31">
        <f>AA432*480</f>
        <v/>
      </c>
      <c r="AI432" s="88">
        <f>AG432/S432</f>
        <v/>
      </c>
      <c r="AJ432" s="88">
        <f>AG432/X432</f>
        <v/>
      </c>
      <c r="AK432" s="88">
        <f>((R432/(AA432*AB432))/S432)</f>
        <v/>
      </c>
      <c r="AL432" s="88">
        <f>((R432/(AA432*AB432))/X432)</f>
        <v/>
      </c>
      <c r="AM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N432" s="31" t="n">
        <v>15</v>
      </c>
      <c r="AO432" s="88">
        <f>((R432/(AA432*AN432))/U432)</f>
        <v/>
      </c>
      <c r="AP432" s="88">
        <f>((R432/(AA432*AN432))/Y432)</f>
        <v/>
      </c>
      <c r="AQ432" s="94" t="inlineStr">
        <is>
          <t>Condiciones de muestreo generales planteadas por defecto, pueden considerarse adecudadas para comparativa con valor límite de corta duración.</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s="94" t="n"/>
      <c r="J433" s="152" t="n"/>
      <c r="K433" s="164" t="n"/>
      <c r="L433" s="94" t="n"/>
      <c r="M433" t="n">
        <v>1</v>
      </c>
      <c r="N433" t="inlineStr">
        <is>
          <t>1 (MT057)</t>
        </is>
      </c>
      <c r="O433" t="inlineStr">
        <is>
          <t>OSHA 87</t>
        </is>
      </c>
      <c r="P433" s="31" t="n">
        <v>1</v>
      </c>
      <c r="R433" s="75" t="n">
        <v>0.06</v>
      </c>
      <c r="S433" t="n">
        <v>0.1</v>
      </c>
      <c r="U433" t="inlineStr">
        <is>
          <t>Sen</t>
        </is>
      </c>
      <c r="V433" t="inlineStr">
        <is>
          <t>341-331-311-301-319-317-400-410</t>
        </is>
      </c>
      <c r="X433" s="18" t="n">
        <v>0.1</v>
      </c>
      <c r="Y433" s="18" t="n">
        <v>0.2</v>
      </c>
      <c r="Z433" s="18" t="inlineStr">
        <is>
          <t>Dinamarca</t>
        </is>
      </c>
      <c r="AA433" s="31" t="n">
        <v>1</v>
      </c>
      <c r="AB433" s="31" t="n">
        <v>120</v>
      </c>
      <c r="AC433" s="71">
        <f>R433/((0.1*S433)*AA433)</f>
        <v/>
      </c>
      <c r="AD433" s="71">
        <f>R433/(0.1*X433*AA433)</f>
        <v/>
      </c>
      <c r="AE433" s="88" t="inlineStr">
        <is>
          <t>100 L</t>
        </is>
      </c>
      <c r="AF433" s="88">
        <f>R433/(0.1*X433)</f>
        <v/>
      </c>
      <c r="AG433" s="90">
        <f>R433/AH433</f>
        <v/>
      </c>
      <c r="AH433" s="31">
        <f>AA433*480</f>
        <v/>
      </c>
      <c r="AI433" s="88">
        <f>AG433/S433</f>
        <v/>
      </c>
      <c r="AJ433" s="88">
        <f>AG433/X433</f>
        <v/>
      </c>
      <c r="AK433" s="88">
        <f>((R433/(AA433*AB433))/S433)</f>
        <v/>
      </c>
      <c r="AL433" s="88">
        <f>((R433/(AA433*AB433))/X433)</f>
        <v/>
      </c>
      <c r="AM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N433" s="31" t="n">
        <v>15</v>
      </c>
      <c r="AO433" s="88">
        <f>((R433/(AA433*AN433))/U433)</f>
        <v/>
      </c>
      <c r="AP433" s="88">
        <f>((R433/(AA433*AN433))/Y433)</f>
        <v/>
      </c>
      <c r="AQ433" s="94" t="inlineStr">
        <is>
          <t>Condiciones de muestreo generales planteadas por defecto, pueden considerarse adecudadas para comparativa con valor límite de corta duración.</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s="94" t="n"/>
      <c r="J434" s="152" t="n">
        <v>11</v>
      </c>
      <c r="K434" s="164" t="n">
        <v>235</v>
      </c>
      <c r="L434" s="94" t="inlineStr">
        <is>
          <t>MAP60</t>
        </is>
      </c>
      <c r="M434" t="inlineStr">
        <is>
          <t>0,01-0,2</t>
        </is>
      </c>
      <c r="N434" t="inlineStr">
        <is>
          <t>0,01-0,2 (MT053)</t>
        </is>
      </c>
      <c r="O434" t="inlineStr">
        <is>
          <t>NIOSH 1459</t>
        </is>
      </c>
      <c r="P434" s="31" t="n">
        <v>0.2</v>
      </c>
      <c r="R434" s="79" t="n">
        <v>5</v>
      </c>
      <c r="S434" t="n">
        <v>7.2</v>
      </c>
      <c r="U434" t="inlineStr">
        <is>
          <t>Sen, vía dérmica</t>
        </is>
      </c>
      <c r="V434" t="inlineStr">
        <is>
          <t>225-332-312-302-319-335-315-317</t>
        </is>
      </c>
      <c r="X434" s="18" t="n">
        <v>7</v>
      </c>
      <c r="Y434" s="18" t="n">
        <v>14</v>
      </c>
      <c r="Z434" s="18" t="inlineStr">
        <is>
          <t>Dinamarca</t>
        </is>
      </c>
      <c r="AA434" s="31" t="n">
        <v>0.2</v>
      </c>
      <c r="AB434" s="31" t="n">
        <v>120</v>
      </c>
      <c r="AC434" s="71">
        <f>R434/((0.1*S434)*AA434)</f>
        <v/>
      </c>
      <c r="AD434" s="71">
        <f>R434/(0.1*X434*AA434)</f>
        <v/>
      </c>
      <c r="AE434" s="88" t="inlineStr">
        <is>
          <t>1-5 L
(5 L)</t>
        </is>
      </c>
      <c r="AF434" s="88">
        <f>R434/(0.1*X434)</f>
        <v/>
      </c>
      <c r="AG434" s="90">
        <f>R434/AH434</f>
        <v/>
      </c>
      <c r="AH434" s="31">
        <f>AA434*480</f>
        <v/>
      </c>
      <c r="AI434" s="88">
        <f>AG434/S434</f>
        <v/>
      </c>
      <c r="AJ434" s="88">
        <f>AG434/X434</f>
        <v/>
      </c>
      <c r="AK434" s="88">
        <f>((R434/(AA434*AB434))/S434)</f>
        <v/>
      </c>
      <c r="AL434" s="88">
        <f>((R434/(AA434*AB434))/X434)</f>
        <v/>
      </c>
      <c r="AM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4" s="31" t="n">
        <v>15</v>
      </c>
      <c r="AO434" s="88">
        <f>((R434/(AA434*AN434))/U434)</f>
        <v/>
      </c>
      <c r="AP434" s="88">
        <f>((R434/(AA434*AN434))/Y434)</f>
        <v/>
      </c>
      <c r="AQ434" s="94" t="inlineStr">
        <is>
          <t>Condiciones de muestreo generales planteadas por defecto, pueden considerarse adecudadas para comparativa con valor límite de corta duración.</t>
        </is>
      </c>
      <c r="AR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s="94" t="n"/>
      <c r="J435" s="152" t="n">
        <v>11</v>
      </c>
      <c r="K435" s="164" t="n">
        <v>235</v>
      </c>
      <c r="L435" s="94" t="inlineStr">
        <is>
          <t>MAP09</t>
        </is>
      </c>
      <c r="M435" t="inlineStr">
        <is>
          <t>0,01-0,2</t>
        </is>
      </c>
      <c r="N435" t="inlineStr">
        <is>
          <t>0,01-0,2 (MT053)</t>
        </is>
      </c>
      <c r="O435" t="inlineStr">
        <is>
          <t>NIOSH 1459</t>
        </is>
      </c>
      <c r="P435" s="31" t="n">
        <v>0.2</v>
      </c>
      <c r="R435" s="79" t="n">
        <v>5</v>
      </c>
      <c r="S435" t="n">
        <v>7.2</v>
      </c>
      <c r="U435" t="inlineStr">
        <is>
          <t>Sen, vía dérmica</t>
        </is>
      </c>
      <c r="V435" t="inlineStr">
        <is>
          <t>225-332-312-302-319-335-315-317</t>
        </is>
      </c>
      <c r="X435" s="18" t="n">
        <v>7</v>
      </c>
      <c r="Y435" s="18" t="n">
        <v>14</v>
      </c>
      <c r="Z435" s="18" t="inlineStr">
        <is>
          <t>Dinamarca</t>
        </is>
      </c>
      <c r="AA435" s="31" t="n">
        <v>0.2</v>
      </c>
      <c r="AB435" s="31" t="n">
        <v>120</v>
      </c>
      <c r="AC435" s="71">
        <f>R435/((0.1*S435)*AA435)</f>
        <v/>
      </c>
      <c r="AD435" s="71">
        <f>R435/(0.1*X435*AA435)</f>
        <v/>
      </c>
      <c r="AE435" s="88" t="inlineStr">
        <is>
          <t>1-5 L
(5 L)</t>
        </is>
      </c>
      <c r="AF435" s="88">
        <f>R435/(0.1*X435)</f>
        <v/>
      </c>
      <c r="AG435" s="90">
        <f>R435/AH435</f>
        <v/>
      </c>
      <c r="AH435" s="31">
        <f>AA435*480</f>
        <v/>
      </c>
      <c r="AI435" s="88">
        <f>AG435/S435</f>
        <v/>
      </c>
      <c r="AJ435" s="88">
        <f>AG435/X435</f>
        <v/>
      </c>
      <c r="AK435" s="88">
        <f>((R435/(AA435*AB435))/S435)</f>
        <v/>
      </c>
      <c r="AL435" s="88">
        <f>((R435/(AA435*AB435))/X435)</f>
        <v/>
      </c>
      <c r="AM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5" s="31" t="n">
        <v>15</v>
      </c>
      <c r="AO435" s="88">
        <f>((R435/(AA435*AN435))/U435)</f>
        <v/>
      </c>
      <c r="AP435" s="88">
        <f>((R435/(AA435*AN435))/Y435)</f>
        <v/>
      </c>
      <c r="AQ435" s="94" t="inlineStr">
        <is>
          <t>Condiciones de muestreo generales planteadas por defecto, pueden considerarse adecudadas para comparativa con valor límite de corta duración.</t>
        </is>
      </c>
      <c r="AR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s="94" t="n"/>
      <c r="J436" s="152" t="n">
        <v>11</v>
      </c>
      <c r="K436" s="164" t="n">
        <v>235</v>
      </c>
      <c r="L436" s="94" t="inlineStr">
        <is>
          <t>MAP60</t>
        </is>
      </c>
      <c r="M436" t="inlineStr">
        <is>
          <t>0,01-0,2</t>
        </is>
      </c>
      <c r="N436" t="inlineStr">
        <is>
          <t>0,01-0,2 (MT053)</t>
        </is>
      </c>
      <c r="O436" t="inlineStr">
        <is>
          <t>MTA-MA-054/A04 (OSHA PV 2011)</t>
        </is>
      </c>
      <c r="P436" s="31" t="n">
        <v>0.05</v>
      </c>
      <c r="R436" s="79" t="n">
        <v>5</v>
      </c>
      <c r="S436" t="n">
        <v>11</v>
      </c>
      <c r="T436" t="n">
        <v>53</v>
      </c>
      <c r="U436" t="inlineStr">
        <is>
          <t>Sen, VLI</t>
        </is>
      </c>
      <c r="V436" t="inlineStr">
        <is>
          <t>226-319-335-315-317</t>
        </is>
      </c>
      <c r="AA436" s="31" t="n">
        <v>0.2</v>
      </c>
      <c r="AB436" s="31" t="n">
        <v>120</v>
      </c>
      <c r="AC436" s="71">
        <f>R436/((0.1*S436)*AA436)</f>
        <v/>
      </c>
      <c r="AD436" s="71">
        <f>R436/(0.1*X436*AA436)</f>
        <v/>
      </c>
      <c r="AE436" s="88" t="inlineStr">
        <is>
          <t>1-15 L
(12 L)</t>
        </is>
      </c>
      <c r="AF436" s="88">
        <f>R436/(0.1*X436)</f>
        <v/>
      </c>
      <c r="AG436" s="90">
        <f>R436/AH436</f>
        <v/>
      </c>
      <c r="AH436" s="31">
        <f>AA436*480</f>
        <v/>
      </c>
      <c r="AI436" s="88">
        <f>AG436/S436</f>
        <v/>
      </c>
      <c r="AJ436" s="88">
        <f>AG436/X436</f>
        <v/>
      </c>
      <c r="AK436" s="88">
        <f>((R436/(AA436*AB436))/S436)</f>
        <v/>
      </c>
      <c r="AL436" s="88">
        <f>((R436/(AA436*AB436))/X436)</f>
        <v/>
      </c>
      <c r="AM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6" s="31" t="n">
        <v>15</v>
      </c>
      <c r="AO436" s="88">
        <f>((R436/(AA436*AN436))/U436)</f>
        <v/>
      </c>
      <c r="AP436" s="88">
        <f>((R436/(AA436*AN436))/Y436)</f>
        <v/>
      </c>
      <c r="AQ436" s="94" t="inlineStr">
        <is>
          <t>Condiciones de muestreo generales planteadas por defecto, pueden considerarse adecudadas para comparativa con valor límite de corta duración.</t>
        </is>
      </c>
      <c r="AR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s="94" t="n"/>
      <c r="J437" s="152" t="n">
        <v>11</v>
      </c>
      <c r="K437" s="164" t="n">
        <v>235</v>
      </c>
      <c r="L437" s="94" t="inlineStr">
        <is>
          <t>MAP09</t>
        </is>
      </c>
      <c r="M437" t="inlineStr">
        <is>
          <t>0,01-0,2</t>
        </is>
      </c>
      <c r="N437" t="inlineStr">
        <is>
          <t>0,01-0,2 (MT053)</t>
        </is>
      </c>
      <c r="O437" t="inlineStr">
        <is>
          <t>MTA-MA-054/A04 (OSHA PV 2011)</t>
        </is>
      </c>
      <c r="P437" s="31" t="n">
        <v>0.05</v>
      </c>
      <c r="R437" s="79" t="n">
        <v>5</v>
      </c>
      <c r="S437" t="n">
        <v>11</v>
      </c>
      <c r="T437" t="n">
        <v>53</v>
      </c>
      <c r="U437" t="inlineStr">
        <is>
          <t>Sen, VLI</t>
        </is>
      </c>
      <c r="V437" t="inlineStr">
        <is>
          <t>226-319-335-315-317</t>
        </is>
      </c>
      <c r="AA437" s="31" t="n">
        <v>0.2</v>
      </c>
      <c r="AB437" s="31" t="n">
        <v>120</v>
      </c>
      <c r="AC437" s="71">
        <f>R437/((0.1*S437)*AA437)</f>
        <v/>
      </c>
      <c r="AD437" s="71">
        <f>R437/(0.1*X437*AA437)</f>
        <v/>
      </c>
      <c r="AE437" s="88" t="inlineStr">
        <is>
          <t>1-15 L
(12 L)</t>
        </is>
      </c>
      <c r="AF437" s="88">
        <f>R437/(0.1*X437)</f>
        <v/>
      </c>
      <c r="AG437" s="90">
        <f>R437/AH437</f>
        <v/>
      </c>
      <c r="AH437" s="31">
        <f>AA437*480</f>
        <v/>
      </c>
      <c r="AI437" s="88">
        <f>AG437/S437</f>
        <v/>
      </c>
      <c r="AJ437" s="88">
        <f>AG437/X437</f>
        <v/>
      </c>
      <c r="AK437" s="88">
        <f>((R437/(AA437*AB437))/S437)</f>
        <v/>
      </c>
      <c r="AL437" s="88">
        <f>((R437/(AA437*AB437))/X437)</f>
        <v/>
      </c>
      <c r="AM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7" s="31" t="n">
        <v>15</v>
      </c>
      <c r="AO437" s="88">
        <f>((R437/(AA437*AN437))/U437)</f>
        <v/>
      </c>
      <c r="AP437" s="88">
        <f>((R437/(AA437*AN437))/Y437)</f>
        <v/>
      </c>
      <c r="AQ437" s="94" t="inlineStr">
        <is>
          <t>Condiciones de muestreo generales planteadas por defecto, pueden considerarse adecudadas para comparativa con valor límite de corta duración.</t>
        </is>
      </c>
      <c r="AR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s="94" t="n"/>
      <c r="J438" s="152" t="n">
        <v>11</v>
      </c>
      <c r="K438" s="164" t="n">
        <v>235</v>
      </c>
      <c r="L438" s="94" t="inlineStr">
        <is>
          <t>MAP60</t>
        </is>
      </c>
      <c r="M438" t="inlineStr">
        <is>
          <t>0,01-0,2</t>
        </is>
      </c>
      <c r="N438" t="inlineStr">
        <is>
          <t>0,01-0,2 (MT053)</t>
        </is>
      </c>
      <c r="O438" t="inlineStr">
        <is>
          <t>MTA/MA-054/A04 (NIOSH 1450)</t>
        </is>
      </c>
      <c r="P438" s="31" t="n">
        <v>0.2</v>
      </c>
      <c r="R438" s="79" t="n">
        <v>5</v>
      </c>
      <c r="S438" t="n">
        <v>21</v>
      </c>
      <c r="T438" t="n">
        <v>42</v>
      </c>
      <c r="U438" t="inlineStr">
        <is>
          <t>Sen, VLI</t>
        </is>
      </c>
      <c r="V438" t="inlineStr">
        <is>
          <t>225-332-312-302-319-335-315-317</t>
        </is>
      </c>
      <c r="AA438" s="31" t="n">
        <v>0.2</v>
      </c>
      <c r="AB438" s="31" t="n">
        <v>120</v>
      </c>
      <c r="AC438" s="71">
        <f>R438/((0.1*S438)*AA438)</f>
        <v/>
      </c>
      <c r="AD438" s="71">
        <f>R438/(0.1*X438*AA438)</f>
        <v/>
      </c>
      <c r="AE438" s="88" t="inlineStr">
        <is>
          <t>1-15 L
(12 L)</t>
        </is>
      </c>
      <c r="AF438" s="88">
        <f>R438/(0.1*X438)</f>
        <v/>
      </c>
      <c r="AG438" s="90">
        <f>R438/AH438</f>
        <v/>
      </c>
      <c r="AH438" s="31">
        <f>AA438*480</f>
        <v/>
      </c>
      <c r="AI438" s="88">
        <f>AG438/S438</f>
        <v/>
      </c>
      <c r="AJ438" s="88">
        <f>AG438/X438</f>
        <v/>
      </c>
      <c r="AK438" s="88">
        <f>((R438/(AA438*AB438))/S438)</f>
        <v/>
      </c>
      <c r="AL438" s="88">
        <f>((R438/(AA438*AB438))/X438)</f>
        <v/>
      </c>
      <c r="AM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8" s="31" t="n">
        <v>15</v>
      </c>
      <c r="AO438" s="88">
        <f>((R438/(AA438*AN438))/U438)</f>
        <v/>
      </c>
      <c r="AP438" s="88">
        <f>((R438/(AA438*AN438))/Y438)</f>
        <v/>
      </c>
      <c r="AQ438" s="94" t="inlineStr">
        <is>
          <t>Condiciones de muestreo generales planteadas por defecto, pueden considerarse adecudadas para comparativa con valor límite de corta duración.</t>
        </is>
      </c>
      <c r="AR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s="94" t="n"/>
      <c r="J439" s="152" t="n">
        <v>11</v>
      </c>
      <c r="K439" s="164" t="n">
        <v>235</v>
      </c>
      <c r="L439" s="94" t="inlineStr">
        <is>
          <t>MAP09</t>
        </is>
      </c>
      <c r="M439" t="inlineStr">
        <is>
          <t>0,01-0,2</t>
        </is>
      </c>
      <c r="N439" t="inlineStr">
        <is>
          <t>0,01-0,2 (MT053)</t>
        </is>
      </c>
      <c r="O439" t="inlineStr">
        <is>
          <t>MTA/MA-054/A04 (NIOSH 1450)</t>
        </is>
      </c>
      <c r="P439" s="31" t="n">
        <v>0.2</v>
      </c>
      <c r="R439" s="79" t="n">
        <v>5</v>
      </c>
      <c r="S439" t="n">
        <v>21</v>
      </c>
      <c r="T439" t="n">
        <v>42</v>
      </c>
      <c r="U439" t="inlineStr">
        <is>
          <t>Sen, VLI</t>
        </is>
      </c>
      <c r="V439" t="inlineStr">
        <is>
          <t>225-332-312-302-319-335-315-317</t>
        </is>
      </c>
      <c r="AA439" s="31" t="n">
        <v>0.2</v>
      </c>
      <c r="AB439" s="31" t="n">
        <v>120</v>
      </c>
      <c r="AC439" s="71">
        <f>R439/((0.1*S439)*AA439)</f>
        <v/>
      </c>
      <c r="AD439" s="71">
        <f>R439/(0.1*X439*AA439)</f>
        <v/>
      </c>
      <c r="AE439" s="88" t="inlineStr">
        <is>
          <t>1-15 L
(12 L)</t>
        </is>
      </c>
      <c r="AF439" s="88">
        <f>R439/(0.1*X439)</f>
        <v/>
      </c>
      <c r="AG439" s="90">
        <f>R439/AH439</f>
        <v/>
      </c>
      <c r="AH439" s="31">
        <f>AA439*480</f>
        <v/>
      </c>
      <c r="AI439" s="88">
        <f>AG439/S439</f>
        <v/>
      </c>
      <c r="AJ439" s="88">
        <f>AG439/X439</f>
        <v/>
      </c>
      <c r="AK439" s="88">
        <f>((R439/(AA439*AB439))/S439)</f>
        <v/>
      </c>
      <c r="AL439" s="88">
        <f>((R439/(AA439*AB439))/X439)</f>
        <v/>
      </c>
      <c r="AM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9" s="31" t="n">
        <v>15</v>
      </c>
      <c r="AO439" s="88">
        <f>((R439/(AA439*AN439))/U439)</f>
        <v/>
      </c>
      <c r="AP439" s="88">
        <f>((R439/(AA439*AN439))/Y439)</f>
        <v/>
      </c>
      <c r="AQ439" s="94" t="inlineStr">
        <is>
          <t>Condiciones de muestreo generales planteadas por defecto, pueden considerarse adecudadas para comparativa con valor límite de corta duración.</t>
        </is>
      </c>
      <c r="AR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I440" s="149" t="inlineStr">
        <is>
          <t>Sub.ECH</t>
        </is>
      </c>
      <c r="J440" s="152" t="n"/>
      <c r="K440" s="164" t="n"/>
      <c r="L440" s="94" t="n"/>
      <c r="N440" t="inlineStr">
        <is>
          <t>0,1 (QE102)</t>
        </is>
      </c>
      <c r="P440" s="31" t="n">
        <v>0.1</v>
      </c>
      <c r="R440" s="79" t="n">
        <v>5</v>
      </c>
      <c r="S440" t="n">
        <v>9.699999999999999</v>
      </c>
      <c r="U440" t="inlineStr">
        <is>
          <t>vía dérmica</t>
        </is>
      </c>
      <c r="V440" t="inlineStr">
        <is>
          <t>226-332-312-302-314</t>
        </is>
      </c>
      <c r="X440" s="18" t="n">
        <v>9.699999999999999</v>
      </c>
      <c r="Y440" s="18" t="n">
        <v>9.699999999999999</v>
      </c>
      <c r="Z440" t="inlineStr">
        <is>
          <t>Alemania</t>
        </is>
      </c>
      <c r="AA440" s="31" t="n">
        <v>0.1</v>
      </c>
      <c r="AB440" s="31" t="n">
        <v>120</v>
      </c>
      <c r="AC440" s="71">
        <f>R440/((0.1*S440)*AA440)</f>
        <v/>
      </c>
      <c r="AD440" s="71">
        <f>R440/(0.1*X440*AA440)</f>
        <v/>
      </c>
      <c r="AE440" s="88">
        <f>R440/(0.1*S440)</f>
        <v/>
      </c>
      <c r="AF440" s="88">
        <f>R440/(0.1*X440)</f>
        <v/>
      </c>
      <c r="AG440" s="90">
        <f>R440/AH440</f>
        <v/>
      </c>
      <c r="AH440" s="31">
        <f>AA440*480</f>
        <v/>
      </c>
      <c r="AI440" s="88">
        <f>AG440/S440</f>
        <v/>
      </c>
      <c r="AJ440" s="88">
        <f>AG440/X440</f>
        <v/>
      </c>
      <c r="AK440" s="88">
        <f>((R440/(AA440*AB440))/S440)</f>
        <v/>
      </c>
      <c r="AL440" s="88">
        <f>((R440/(AA440*AB440))/X440)</f>
        <v/>
      </c>
      <c r="AM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N440" s="31" t="n">
        <v>15</v>
      </c>
      <c r="AO440" s="88">
        <f>((R440/(AA440*AN440))/U440)</f>
        <v/>
      </c>
      <c r="AP440" s="88">
        <f>((R440/(AA440*AN440))/Y440)</f>
        <v/>
      </c>
      <c r="AQ440" s="94" t="inlineStr">
        <is>
          <t>Condiciones de muestreo generales planteadas por defecto, pueden considerarse adecudadas para comparativa con valor límite de corta duración.</t>
        </is>
      </c>
      <c r="AR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s="149" t="inlineStr">
        <is>
          <t>Sub.ECH</t>
        </is>
      </c>
      <c r="J441" s="152" t="n"/>
      <c r="K441" s="164" t="n"/>
      <c r="L441" s="94" t="n"/>
      <c r="M441" t="inlineStr">
        <is>
          <t>0,1 (QE102)</t>
        </is>
      </c>
      <c r="N441" t="inlineStr">
        <is>
          <t>0,1 (QE102)</t>
        </is>
      </c>
      <c r="O441" t="inlineStr">
        <is>
          <t>OSHA PV 2111</t>
        </is>
      </c>
      <c r="P441" s="31" t="n">
        <v>0.1</v>
      </c>
      <c r="R441" s="79" t="n">
        <v>9</v>
      </c>
      <c r="S441" t="n">
        <v>2.5</v>
      </c>
      <c r="T441" t="n">
        <v>7.5</v>
      </c>
      <c r="U441" t="inlineStr">
        <is>
          <t>vía dérmica, VLI</t>
        </is>
      </c>
      <c r="V441" t="inlineStr">
        <is>
          <t>332-312-302-314</t>
        </is>
      </c>
      <c r="AA441" s="31" t="n">
        <v>0.1</v>
      </c>
      <c r="AB441" s="31" t="n">
        <v>120</v>
      </c>
      <c r="AC441" s="72">
        <f>R441/((0.1*S441)*AA441)</f>
        <v/>
      </c>
      <c r="AD441" s="71">
        <f>R441/(0.1*X441*AA441)</f>
        <v/>
      </c>
      <c r="AE441" s="88" t="inlineStr">
        <is>
          <t>(10L)</t>
        </is>
      </c>
      <c r="AF441" s="88">
        <f>R441/(0.1*X441)</f>
        <v/>
      </c>
      <c r="AG441" s="90">
        <f>R441/AH441</f>
        <v/>
      </c>
      <c r="AH441" s="31">
        <f>AA441*480</f>
        <v/>
      </c>
      <c r="AI441" s="88">
        <f>AG441/S441</f>
        <v/>
      </c>
      <c r="AJ441" s="88">
        <f>AG441/X441</f>
        <v/>
      </c>
      <c r="AK441" s="102">
        <f>((R441/(AA441*AB441))/S441)</f>
        <v/>
      </c>
      <c r="AL441" s="88">
        <f>((R441/(AA441*AB441))/X441)</f>
        <v/>
      </c>
      <c r="AM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N441" s="31" t="n">
        <v>15</v>
      </c>
      <c r="AO441" s="88">
        <f>((R441/(AA441*AN441))/U441)</f>
        <v/>
      </c>
      <c r="AP441" s="88">
        <f>((R441/(AA441*AN441))/Y441)</f>
        <v/>
      </c>
      <c r="AQ441" s="94" t="inlineStr">
        <is>
          <t>Condiciones de muestreo generales planteadas por defecto, pueden considerarse adecudadas para comparativa con valor límite de corta duración.</t>
        </is>
      </c>
      <c r="AR441" s="118" t="inlineStr">
        <is>
          <t>Nota: Tipo de etanolamina, ensayo en revisión. Consultar vigencia con LabHigiene.</t>
        </is>
      </c>
    </row>
    <row r="442" ht="128"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s="149" t="inlineStr">
        <is>
          <t>Sub.ECH</t>
        </is>
      </c>
      <c r="J442" s="152" t="n"/>
      <c r="K442" s="164" t="n"/>
      <c r="L442" s="94" t="n"/>
      <c r="M442" t="inlineStr">
        <is>
          <t>0,1 (QE102)</t>
        </is>
      </c>
      <c r="N442" t="inlineStr">
        <is>
          <t>0,1 (QE102)</t>
        </is>
      </c>
      <c r="O442" t="inlineStr">
        <is>
          <t>OSHA PV 2018</t>
        </is>
      </c>
      <c r="P442" s="31" t="n">
        <v>0.1</v>
      </c>
      <c r="R442" s="79" t="n">
        <v>13.1</v>
      </c>
      <c r="S442" t="n">
        <v>1</v>
      </c>
      <c r="U442" t="inlineStr">
        <is>
          <t>f, vía dérmica, FIV</t>
        </is>
      </c>
      <c r="V442" t="inlineStr">
        <is>
          <t>302-373-315-318</t>
        </is>
      </c>
      <c r="X442" s="18" t="n">
        <v>1</v>
      </c>
      <c r="Y442" s="18" t="n">
        <v>1</v>
      </c>
      <c r="Z442" t="inlineStr">
        <is>
          <t>Suiza</t>
        </is>
      </c>
      <c r="AA442" s="31" t="n">
        <v>0.1</v>
      </c>
      <c r="AB442" s="31" t="n">
        <v>480</v>
      </c>
      <c r="AC442" s="73">
        <f>R442/((0.1*S442)*AA442)</f>
        <v/>
      </c>
      <c r="AD442" s="71">
        <f>R442/(0.1*X442*AA442)</f>
        <v/>
      </c>
      <c r="AE442" s="88" t="inlineStr">
        <is>
          <t>(10L)</t>
        </is>
      </c>
      <c r="AF442" s="88">
        <f>R442/(0.1*X442)</f>
        <v/>
      </c>
      <c r="AG442" s="90">
        <f>R442/AH442</f>
        <v/>
      </c>
      <c r="AH442" s="31">
        <f>AA442*480</f>
        <v/>
      </c>
      <c r="AI442" s="88">
        <f>AG442/S442</f>
        <v/>
      </c>
      <c r="AJ442" s="88">
        <f>AG442/X442</f>
        <v/>
      </c>
      <c r="AK442" s="103">
        <f>((R442/(AA442*AB442))/S442)</f>
        <v/>
      </c>
      <c r="AL442" s="88">
        <f>((R442/(AA442*AB442))/X442)</f>
        <v/>
      </c>
      <c r="AM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N442" s="31" t="n">
        <v>15</v>
      </c>
      <c r="AO442" s="88">
        <f>((R442/(AA442*AN442))/U442)</f>
        <v/>
      </c>
      <c r="AP442" s="88">
        <f>((R442/(AA442*AN442))/Y442)</f>
        <v/>
      </c>
      <c r="AQ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R442" s="118" t="inlineStr">
        <is>
          <t>Nota: Tipo de etanolamina, ensayo en revisión. Consultar vigencia con LabHigiene.</t>
        </is>
      </c>
    </row>
    <row r="443" ht="144"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149" t="inlineStr">
        <is>
          <t>Sub.ECH</t>
        </is>
      </c>
      <c r="J443" s="152" t="n"/>
      <c r="K443" s="164" t="n"/>
      <c r="L443" s="94" t="n"/>
      <c r="M443" s="7" t="inlineStr">
        <is>
          <t>0,1 (QE102)</t>
        </is>
      </c>
      <c r="N443" s="7" t="inlineStr">
        <is>
          <t>0,1 (QE102)</t>
        </is>
      </c>
      <c r="O443" s="7" t="inlineStr">
        <is>
          <t>OSHA PV 2111</t>
        </is>
      </c>
      <c r="P443" s="67" t="n">
        <v>0.1</v>
      </c>
      <c r="R443" s="78" t="n">
        <v>15</v>
      </c>
      <c r="S443" s="7" t="n">
        <v>4.3</v>
      </c>
      <c r="U443" s="7" t="inlineStr">
        <is>
          <t>Sen, vía dérmica</t>
        </is>
      </c>
      <c r="V443" s="7" t="inlineStr">
        <is>
          <t>312-302-314-317</t>
        </is>
      </c>
      <c r="X443" s="7" t="n">
        <v>4</v>
      </c>
      <c r="Y443" s="7" t="n">
        <v>8</v>
      </c>
      <c r="Z443" s="7" t="inlineStr">
        <is>
          <t>Dinamarca</t>
        </is>
      </c>
      <c r="AA443" s="67" t="n">
        <v>0.1</v>
      </c>
      <c r="AB443" s="31" t="n">
        <v>120</v>
      </c>
      <c r="AC443" s="72">
        <f>R443/((0.1*S443)*AA443)</f>
        <v/>
      </c>
      <c r="AD443" s="71">
        <f>R443/(0.1*X443*AA443)</f>
        <v/>
      </c>
      <c r="AE443" s="88">
        <f>R443/(0.1*S443)</f>
        <v/>
      </c>
      <c r="AF443" s="88">
        <f>R443/(0.1*X443)</f>
        <v/>
      </c>
      <c r="AG443" s="90">
        <f>R443/AH443</f>
        <v/>
      </c>
      <c r="AH443" s="31">
        <f>AA443*480</f>
        <v/>
      </c>
      <c r="AI443" s="88">
        <f>AG443/S443</f>
        <v/>
      </c>
      <c r="AJ443" s="88">
        <f>AG443/X443</f>
        <v/>
      </c>
      <c r="AK443" s="102">
        <f>((R443/(AA443*AB443))/S443)</f>
        <v/>
      </c>
      <c r="AL443" s="88">
        <f>((R443/(AA443*AB443))/X443)</f>
        <v/>
      </c>
      <c r="AM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N443" s="31" t="n">
        <v>15</v>
      </c>
      <c r="AO443" s="88">
        <f>((R443/(AA443*AN443))/U443)</f>
        <v/>
      </c>
      <c r="AP443" s="88">
        <f>((R443/(AA443*AN443))/Y443)</f>
        <v/>
      </c>
      <c r="AQ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R443" s="122" t="inlineStr">
        <is>
          <t>Nota: Tipo de etanolamina, ensayo en revisión. Consultar vigencia con LabHigiene.</t>
        </is>
      </c>
    </row>
    <row r="444" ht="96"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I444" s="149" t="inlineStr">
        <is>
          <t>Sub.ECH</t>
        </is>
      </c>
      <c r="J444" s="152" t="n"/>
      <c r="K444" s="164" t="n"/>
      <c r="L444" s="94" t="n"/>
      <c r="N444" t="inlineStr">
        <is>
          <t>0,1 (QE102)</t>
        </is>
      </c>
      <c r="P444" s="31" t="n">
        <v>0.1</v>
      </c>
      <c r="R444" s="79" t="n">
        <v>8</v>
      </c>
      <c r="S444" t="n">
        <v>5</v>
      </c>
      <c r="X444" s="18" t="n">
        <v>5</v>
      </c>
      <c r="Y444" s="18" t="n">
        <v>5</v>
      </c>
      <c r="Z444" s="18" t="inlineStr">
        <is>
          <t>suiza</t>
        </is>
      </c>
      <c r="AA444" s="31" t="n">
        <v>0.1</v>
      </c>
      <c r="AB444" s="31" t="n">
        <v>120</v>
      </c>
      <c r="AC444" s="71">
        <f>R444/((0.1*S444)*AA444)</f>
        <v/>
      </c>
      <c r="AD444" s="71">
        <f>R444/(0.1*X444*AA444)</f>
        <v/>
      </c>
      <c r="AE444" s="88" t="inlineStr">
        <is>
          <t>(18L)</t>
        </is>
      </c>
      <c r="AF444" s="88">
        <f>R444/(0.1*X444)</f>
        <v/>
      </c>
      <c r="AG444" s="90">
        <f>R444/AH444</f>
        <v/>
      </c>
      <c r="AH444" s="31">
        <f>AA444*480</f>
        <v/>
      </c>
      <c r="AI444" s="88">
        <f>AG444/S444</f>
        <v/>
      </c>
      <c r="AJ444" s="88">
        <f>AG444/X444</f>
        <v/>
      </c>
      <c r="AK444" s="102">
        <f>((R444/(AA444*AB444))/S444)</f>
        <v/>
      </c>
      <c r="AL444" s="88">
        <f>((R444/(AA444*AB444))/X444)</f>
        <v/>
      </c>
      <c r="AM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N444" s="31" t="n">
        <v>15</v>
      </c>
      <c r="AO444" s="88">
        <f>((R444/(AA444*AN444))/U444)</f>
        <v/>
      </c>
      <c r="AP444" s="88">
        <f>((R444/(AA444*AN444))/Y444)</f>
        <v/>
      </c>
      <c r="AQ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R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s="94" t="n"/>
      <c r="J445" s="152" t="n">
        <v>13</v>
      </c>
      <c r="K445" s="164" t="n">
        <v>245</v>
      </c>
      <c r="L445" s="94" t="inlineStr">
        <is>
          <t>MAP55</t>
        </is>
      </c>
      <c r="M445" t="inlineStr">
        <is>
          <t>0,01-0,2</t>
        </is>
      </c>
      <c r="N445" t="inlineStr">
        <is>
          <t>0,01-0,2 (MT044)</t>
        </is>
      </c>
      <c r="O445" t="inlineStr">
        <is>
          <t>NIOSH 1003</t>
        </is>
      </c>
      <c r="P445" s="31" t="n">
        <v>0.2</v>
      </c>
      <c r="R445" s="79" t="n">
        <v>0.02</v>
      </c>
      <c r="S445" t="n">
        <v>555</v>
      </c>
      <c r="T445" t="n">
        <v>1110</v>
      </c>
      <c r="U445" t="inlineStr">
        <is>
          <t>VLB, VLI, z</t>
        </is>
      </c>
      <c r="V445" t="inlineStr">
        <is>
          <t>332-420</t>
        </is>
      </c>
      <c r="AA445" s="31" t="n">
        <v>0.2</v>
      </c>
      <c r="AB445" s="31" t="n">
        <v>120</v>
      </c>
      <c r="AC445" s="71">
        <f>R445/((0.1*S445)*AA445)</f>
        <v/>
      </c>
      <c r="AD445" s="71">
        <f>R445/(0.1*X445*AA445)</f>
        <v/>
      </c>
      <c r="AE445" s="88" t="inlineStr">
        <is>
          <t>5-10 L
(6 L)</t>
        </is>
      </c>
      <c r="AF445" s="88">
        <f>R445/(0.1*X445)</f>
        <v/>
      </c>
      <c r="AG445" s="90">
        <f>R445/AH445</f>
        <v/>
      </c>
      <c r="AH445" s="31">
        <f>AA445*480</f>
        <v/>
      </c>
      <c r="AI445" s="88">
        <f>AG445/S445</f>
        <v/>
      </c>
      <c r="AJ445" s="88">
        <f>AG445/X445</f>
        <v/>
      </c>
      <c r="AK445" s="88">
        <f>((R445/(AA445*AB445))/S445)</f>
        <v/>
      </c>
      <c r="AL445" s="88">
        <f>((R445/(AA445*AB445))/X445)</f>
        <v/>
      </c>
      <c r="AM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5" s="31" t="n">
        <v>15</v>
      </c>
      <c r="AO445" s="88">
        <f>((R445/(AA445*AN445))/U445)</f>
        <v/>
      </c>
      <c r="AP445" s="88">
        <f>((R445/(AA445*AN445))/Y445)</f>
        <v/>
      </c>
      <c r="AQ445" s="94" t="inlineStr">
        <is>
          <t>Condiciones de muestreo generales planteadas por defecto, pueden considerarse adecudadas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s="94" t="n"/>
      <c r="J446" s="152" t="n">
        <v>13</v>
      </c>
      <c r="K446" s="164" t="n">
        <v>245</v>
      </c>
      <c r="L446" s="94" t="inlineStr">
        <is>
          <t>MAP11</t>
        </is>
      </c>
      <c r="M446" t="inlineStr">
        <is>
          <t>0,01-0,2</t>
        </is>
      </c>
      <c r="N446" t="inlineStr">
        <is>
          <t>0,01-0,2 (MT044)</t>
        </is>
      </c>
      <c r="O446" t="inlineStr">
        <is>
          <t>NIOSH 1003</t>
        </is>
      </c>
      <c r="P446" s="31" t="n">
        <v>0.2</v>
      </c>
      <c r="R446" s="79" t="n">
        <v>0.02</v>
      </c>
      <c r="S446" t="n">
        <v>555</v>
      </c>
      <c r="T446" t="n">
        <v>1110</v>
      </c>
      <c r="U446" t="inlineStr">
        <is>
          <t>VLB, VLI, z</t>
        </is>
      </c>
      <c r="V446" t="inlineStr">
        <is>
          <t>332-420</t>
        </is>
      </c>
      <c r="AA446" s="31" t="n">
        <v>0.2</v>
      </c>
      <c r="AB446" s="31" t="n">
        <v>120</v>
      </c>
      <c r="AC446" s="71">
        <f>R446/((0.1*S446)*AA446)</f>
        <v/>
      </c>
      <c r="AD446" s="71">
        <f>R446/(0.1*X446*AA446)</f>
        <v/>
      </c>
      <c r="AE446" s="88" t="inlineStr">
        <is>
          <t>5-10 L
(6 L)</t>
        </is>
      </c>
      <c r="AF446" s="88">
        <f>R446/(0.1*X446)</f>
        <v/>
      </c>
      <c r="AG446" s="90">
        <f>R446/AH446</f>
        <v/>
      </c>
      <c r="AH446" s="31">
        <f>AA446*480</f>
        <v/>
      </c>
      <c r="AI446" s="88">
        <f>AG446/S446</f>
        <v/>
      </c>
      <c r="AJ446" s="88">
        <f>AG446/X446</f>
        <v/>
      </c>
      <c r="AK446" s="88">
        <f>((R446/(AA446*AB446))/S446)</f>
        <v/>
      </c>
      <c r="AL446" s="88">
        <f>((R446/(AA446*AB446))/X446)</f>
        <v/>
      </c>
      <c r="AM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6" s="31" t="n">
        <v>15</v>
      </c>
      <c r="AO446" s="88">
        <f>((R446/(AA446*AN446))/U446)</f>
        <v/>
      </c>
      <c r="AP446" s="88">
        <f>((R446/(AA446*AN446))/Y446)</f>
        <v/>
      </c>
      <c r="AQ446" s="94" t="inlineStr">
        <is>
          <t>Condiciones de muestreo generales planteadas por defecto, pueden considerarse adecudadas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s="94" t="n"/>
      <c r="J447" s="152" t="n">
        <v>13</v>
      </c>
      <c r="K447" s="164" t="n">
        <v>245</v>
      </c>
      <c r="L447" s="94" t="inlineStr">
        <is>
          <t>MAP55</t>
        </is>
      </c>
      <c r="M447" t="inlineStr">
        <is>
          <t>0,01-0,2</t>
        </is>
      </c>
      <c r="N447" t="inlineStr">
        <is>
          <t>0,01-0,2 (MT044)</t>
        </is>
      </c>
      <c r="O447" t="inlineStr">
        <is>
          <t>NIOSH 1019</t>
        </is>
      </c>
      <c r="P447" s="31" t="n">
        <v>0.2</v>
      </c>
      <c r="R447" s="75" t="n">
        <v>0.02</v>
      </c>
      <c r="S447" t="n">
        <v>7</v>
      </c>
      <c r="U447" t="inlineStr">
        <is>
          <t>r, vía dérmica</t>
        </is>
      </c>
      <c r="V447" t="inlineStr">
        <is>
          <t>330-310-411</t>
        </is>
      </c>
      <c r="X447" s="18" t="n">
        <v>7</v>
      </c>
      <c r="Y447" s="18" t="n">
        <v>14</v>
      </c>
      <c r="Z447" s="18" t="inlineStr">
        <is>
          <t>Dinamarca</t>
        </is>
      </c>
      <c r="AA447" s="31" t="n">
        <v>0.2</v>
      </c>
      <c r="AB447" s="31" t="n">
        <v>120</v>
      </c>
      <c r="AC447" s="71">
        <f>R447/((0.1*S447)*AA447)</f>
        <v/>
      </c>
      <c r="AD447" s="71">
        <f>R447/(0.1*X447*AA447)</f>
        <v/>
      </c>
      <c r="AE447" s="88" t="inlineStr">
        <is>
          <t>3-30 L
(6 L)</t>
        </is>
      </c>
      <c r="AF447" s="88">
        <f>R447/(0.1*X447)</f>
        <v/>
      </c>
      <c r="AG447" s="90">
        <f>R447/AH447</f>
        <v/>
      </c>
      <c r="AH447" s="31">
        <f>AA447*480</f>
        <v/>
      </c>
      <c r="AI447" s="88">
        <f>AG447/S447</f>
        <v/>
      </c>
      <c r="AJ447" s="88">
        <f>AG447/X447</f>
        <v/>
      </c>
      <c r="AK447" s="88">
        <f>((R447/(AA447*AB447))/S447)</f>
        <v/>
      </c>
      <c r="AL447" s="88">
        <f>((R447/(AA447*AB447))/X447)</f>
        <v/>
      </c>
      <c r="AM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7" s="31" t="n">
        <v>15</v>
      </c>
      <c r="AO447" s="88">
        <f>((R447/(AA447*AN447))/U447)</f>
        <v/>
      </c>
      <c r="AP447" s="88">
        <f>((R447/(AA447*AN447))/Y447)</f>
        <v/>
      </c>
      <c r="AQ447" s="94" t="inlineStr">
        <is>
          <t>Condiciones de muestreo generales planteadas por defecto, pueden considerarse adecudadas para comparativa con valor límite de corta duración.</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s="94" t="n"/>
      <c r="J448" s="152" t="n">
        <v>13</v>
      </c>
      <c r="K448" s="164" t="n">
        <v>245</v>
      </c>
      <c r="L448" s="94" t="inlineStr">
        <is>
          <t>MAP11</t>
        </is>
      </c>
      <c r="M448" t="inlineStr">
        <is>
          <t>0,01-0,2</t>
        </is>
      </c>
      <c r="N448" t="inlineStr">
        <is>
          <t>0,01-0,2 (MT044)</t>
        </is>
      </c>
      <c r="O448" t="inlineStr">
        <is>
          <t>NIOSH 1019</t>
        </is>
      </c>
      <c r="P448" s="31" t="n">
        <v>0.2</v>
      </c>
      <c r="R448" s="75" t="n">
        <v>0.02</v>
      </c>
      <c r="S448" t="n">
        <v>7</v>
      </c>
      <c r="U448" t="inlineStr">
        <is>
          <t>r, vía dérmica</t>
        </is>
      </c>
      <c r="V448" t="inlineStr">
        <is>
          <t>330-310-411</t>
        </is>
      </c>
      <c r="X448" s="18" t="n">
        <v>7</v>
      </c>
      <c r="Y448" s="18" t="n">
        <v>14</v>
      </c>
      <c r="Z448" t="inlineStr">
        <is>
          <t>Dinamarca</t>
        </is>
      </c>
      <c r="AA448" s="31" t="n">
        <v>0.2</v>
      </c>
      <c r="AB448" s="31" t="n">
        <v>120</v>
      </c>
      <c r="AC448" s="71">
        <f>R448/((0.1*S448)*AA448)</f>
        <v/>
      </c>
      <c r="AD448" s="71">
        <f>R448/(0.1*X448*AA448)</f>
        <v/>
      </c>
      <c r="AE448" s="88" t="inlineStr">
        <is>
          <t>3-30 L
(6 L)</t>
        </is>
      </c>
      <c r="AF448" s="88">
        <f>R448/(0.1*X448)</f>
        <v/>
      </c>
      <c r="AG448" s="90">
        <f>R448/AH448</f>
        <v/>
      </c>
      <c r="AH448" s="31">
        <f>AA448*480</f>
        <v/>
      </c>
      <c r="AI448" s="88">
        <f>AG448/S448</f>
        <v/>
      </c>
      <c r="AJ448" s="88">
        <f>AG448/X448</f>
        <v/>
      </c>
      <c r="AK448" s="88">
        <f>((R448/(AA448*AB448))/S448)</f>
        <v/>
      </c>
      <c r="AL448" s="88">
        <f>((R448/(AA448*AB448))/X448)</f>
        <v/>
      </c>
      <c r="AM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8" s="31" t="n">
        <v>15</v>
      </c>
      <c r="AO448" s="88">
        <f>((R448/(AA448*AN448))/U448)</f>
        <v/>
      </c>
      <c r="AP448" s="88">
        <f>((R448/(AA448*AN448))/Y448)</f>
        <v/>
      </c>
      <c r="AQ448" s="94" t="inlineStr">
        <is>
          <t>Condiciones de muestreo generales planteadas por defecto, pueden considerarse adecudadas para comparativa con valor límite de corta duración.</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s="94" t="n"/>
      <c r="J449" s="152" t="n">
        <v>13</v>
      </c>
      <c r="K449" s="164" t="n">
        <v>245</v>
      </c>
      <c r="L449" s="94" t="inlineStr">
        <is>
          <t>MAP11</t>
        </is>
      </c>
      <c r="M449" t="inlineStr">
        <is>
          <t>0,01-0,2</t>
        </is>
      </c>
      <c r="N449" t="inlineStr">
        <is>
          <t>0,01-0,2 (MT044)</t>
        </is>
      </c>
      <c r="O449" t="inlineStr">
        <is>
          <t>NIOSH 1003</t>
        </is>
      </c>
      <c r="P449" s="31" t="n">
        <v>0.2</v>
      </c>
      <c r="R449" s="79" t="n">
        <v>0.02</v>
      </c>
      <c r="S449" t="n">
        <v>56</v>
      </c>
      <c r="U449" t="inlineStr">
        <is>
          <t>r, vía dérmica</t>
        </is>
      </c>
      <c r="V449" t="inlineStr">
        <is>
          <t>351-332-312-302</t>
        </is>
      </c>
      <c r="X449" s="18" t="n">
        <v>54</v>
      </c>
      <c r="Y449" s="18" t="n">
        <v>108</v>
      </c>
      <c r="Z449" t="inlineStr">
        <is>
          <t>Dinamarca</t>
        </is>
      </c>
      <c r="AA449" s="31" t="n">
        <v>0.2</v>
      </c>
      <c r="AB449" s="31" t="n">
        <v>120</v>
      </c>
      <c r="AC449" s="71">
        <f>R449/((0.1*S449)*AA449)</f>
        <v/>
      </c>
      <c r="AD449" s="71">
        <f>R449/(0.1*X449*AA449)</f>
        <v/>
      </c>
      <c r="AE449" s="88" t="inlineStr">
        <is>
          <t>2-60 L
(6 L)</t>
        </is>
      </c>
      <c r="AF449" s="88">
        <f>R449/(0.1*X449)</f>
        <v/>
      </c>
      <c r="AG449" s="90">
        <f>R449/AH449</f>
        <v/>
      </c>
      <c r="AH449" s="31">
        <f>AA449*480</f>
        <v/>
      </c>
      <c r="AI449" s="88">
        <f>AG449/S449</f>
        <v/>
      </c>
      <c r="AJ449" s="88">
        <f>AG449/X449</f>
        <v/>
      </c>
      <c r="AK449" s="88">
        <f>((R449/(AA449*AB449))/S449)</f>
        <v/>
      </c>
      <c r="AL449" s="88">
        <f>((R449/(AA449*AB449))/X449)</f>
        <v/>
      </c>
      <c r="AM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9" s="31" t="n">
        <v>15</v>
      </c>
      <c r="AO449" s="88">
        <f>((R449/(AA449*AN449))/U449)</f>
        <v/>
      </c>
      <c r="AP449" s="88">
        <f>((R449/(AA449*AN449))/Y449)</f>
        <v/>
      </c>
      <c r="AQ449" s="94" t="inlineStr">
        <is>
          <t>Condiciones de muestreo generales planteadas por defecto, pueden considerarse adecudadas para comparativa con valor límite de corta duración.</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s="94" t="n"/>
      <c r="J450" s="152" t="n">
        <v>13</v>
      </c>
      <c r="K450" s="164" t="n">
        <v>245</v>
      </c>
      <c r="L450" s="94" t="inlineStr">
        <is>
          <t>MAP55</t>
        </is>
      </c>
      <c r="M450" t="inlineStr">
        <is>
          <t>0,01-0,2</t>
        </is>
      </c>
      <c r="N450" t="inlineStr">
        <is>
          <t>0,01-0,2 (MT044)</t>
        </is>
      </c>
      <c r="O450" t="inlineStr">
        <is>
          <t>NIOSH 1003</t>
        </is>
      </c>
      <c r="P450" s="31" t="n">
        <v>0.2</v>
      </c>
      <c r="R450" s="79" t="n">
        <v>0.02</v>
      </c>
      <c r="S450" t="n">
        <v>56</v>
      </c>
      <c r="U450" t="inlineStr">
        <is>
          <t>r, vía dérmica</t>
        </is>
      </c>
      <c r="V450" t="inlineStr">
        <is>
          <t>351-332-312-302</t>
        </is>
      </c>
      <c r="X450" s="18" t="n">
        <v>54</v>
      </c>
      <c r="Y450" s="18" t="n">
        <v>108</v>
      </c>
      <c r="Z450" s="18" t="inlineStr">
        <is>
          <t>Dinamarca</t>
        </is>
      </c>
      <c r="AA450" s="31" t="n">
        <v>0.2</v>
      </c>
      <c r="AB450" s="31" t="n">
        <v>120</v>
      </c>
      <c r="AC450" s="71">
        <f>R450/((0.1*S450)*AA450)</f>
        <v/>
      </c>
      <c r="AD450" s="71">
        <f>R450/(0.1*X450*AA450)</f>
        <v/>
      </c>
      <c r="AE450" s="88" t="inlineStr">
        <is>
          <t>2-60 L
(6 L)</t>
        </is>
      </c>
      <c r="AF450" s="88">
        <f>R450/(0.1*X450)</f>
        <v/>
      </c>
      <c r="AG450" s="90">
        <f>R450/AH450</f>
        <v/>
      </c>
      <c r="AH450" s="31">
        <f>AA450*480</f>
        <v/>
      </c>
      <c r="AI450" s="88">
        <f>AG450/S450</f>
        <v/>
      </c>
      <c r="AJ450" s="88">
        <f>AG450/X450</f>
        <v/>
      </c>
      <c r="AK450" s="88">
        <f>((R450/(AA450*AB450))/S450)</f>
        <v/>
      </c>
      <c r="AL450" s="88">
        <f>((R450/(AA450*AB450))/X450)</f>
        <v/>
      </c>
      <c r="AM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0" s="31" t="n">
        <v>15</v>
      </c>
      <c r="AO450" s="88">
        <f>((R450/(AA450*AN450))/U450)</f>
        <v/>
      </c>
      <c r="AP450" s="88">
        <f>((R450/(AA450*AN450))/Y450)</f>
        <v/>
      </c>
      <c r="AQ450" s="94" t="inlineStr">
        <is>
          <t>Condiciones de muestreo generales planteadas por defecto, pueden considerarse adecudadas para comparativa con valor límite de corta duración.</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s="94" t="n"/>
      <c r="J451" s="152" t="n">
        <v>13</v>
      </c>
      <c r="K451" s="164" t="n">
        <v>245</v>
      </c>
      <c r="L451" s="94" t="inlineStr">
        <is>
          <t>MAP11</t>
        </is>
      </c>
      <c r="M451" t="inlineStr">
        <is>
          <t>0,01-0,2</t>
        </is>
      </c>
      <c r="N451" t="inlineStr">
        <is>
          <t>0,01-0,2 (MT044)</t>
        </is>
      </c>
      <c r="O451" t="inlineStr">
        <is>
          <t>NIOSH 1003</t>
        </is>
      </c>
      <c r="P451" s="31" t="n">
        <v>0.2</v>
      </c>
      <c r="R451" s="79" t="n">
        <v>0.02</v>
      </c>
      <c r="S451" t="n">
        <v>8.199999999999999</v>
      </c>
      <c r="U451" t="inlineStr">
        <is>
          <t>r, C1B, vía dérmica, v</t>
        </is>
      </c>
      <c r="V451" t="inlineStr">
        <is>
          <t>225-350-302-319-335-315</t>
        </is>
      </c>
      <c r="W451" t="inlineStr">
        <is>
          <t>Sí.</t>
        </is>
      </c>
      <c r="X451" s="18" t="n">
        <v>4</v>
      </c>
      <c r="Y451" s="18" t="n">
        <v>8</v>
      </c>
      <c r="Z451" s="18" t="inlineStr">
        <is>
          <t>Dinamarca</t>
        </is>
      </c>
      <c r="AA451" s="31" t="n">
        <v>0.2</v>
      </c>
      <c r="AB451" s="31" t="n">
        <v>120</v>
      </c>
      <c r="AC451" s="71">
        <f>R451/((0.1*S451)*AA451)</f>
        <v/>
      </c>
      <c r="AD451" s="71">
        <f>R451/(0.1*X451*AA451)</f>
        <v/>
      </c>
      <c r="AE451" s="88" t="inlineStr">
        <is>
          <t>4-12 L
(6 L)</t>
        </is>
      </c>
      <c r="AF451" s="88">
        <f>R451/(0.1*X451)</f>
        <v/>
      </c>
      <c r="AG451" s="90">
        <f>R451/AH451</f>
        <v/>
      </c>
      <c r="AH451" s="31">
        <f>AA451*480</f>
        <v/>
      </c>
      <c r="AI451" s="88">
        <f>AG451/S451</f>
        <v/>
      </c>
      <c r="AJ451" s="88">
        <f>AG451/X451</f>
        <v/>
      </c>
      <c r="AK451" s="88">
        <f>((R451/(AA451*AB451))/S451)</f>
        <v/>
      </c>
      <c r="AL451" s="88">
        <f>((R451/(AA451*AB451))/X451)</f>
        <v/>
      </c>
      <c r="AM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N451" s="31" t="n">
        <v>15</v>
      </c>
      <c r="AO451" s="88">
        <f>((R451/(AA451*AN451))/U451)</f>
        <v/>
      </c>
      <c r="AP451" s="88">
        <f>((R451/(AA451*AN451))/Y451)</f>
        <v/>
      </c>
      <c r="AQ451" s="94" t="inlineStr">
        <is>
          <t>Condiciones de muestreo generales planteadas por defecto, pueden considerarse adecudadas para comparativa con valor límite de corta duración.</t>
        </is>
      </c>
      <c r="AR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s="94" t="n"/>
      <c r="J452" s="152" t="n">
        <v>13</v>
      </c>
      <c r="K452" s="164" t="n">
        <v>245</v>
      </c>
      <c r="L452" s="94" t="inlineStr">
        <is>
          <t>MAP55</t>
        </is>
      </c>
      <c r="M452" t="n">
        <v>0.2</v>
      </c>
      <c r="N452" t="inlineStr">
        <is>
          <t>0,2 (MT044)</t>
        </is>
      </c>
      <c r="O452" t="inlineStr">
        <is>
          <t>OSHA CSI</t>
        </is>
      </c>
      <c r="P452" s="31" t="n">
        <v>0.2</v>
      </c>
      <c r="R452" s="79" t="n">
        <v>0.02</v>
      </c>
      <c r="S452" t="n">
        <v>4.6</v>
      </c>
      <c r="U452" t="inlineStr">
        <is>
          <t>Sen, vía dérmica</t>
        </is>
      </c>
      <c r="V452" t="inlineStr">
        <is>
          <t>226-311-301 332-304-319-335-315-317-400-410</t>
        </is>
      </c>
      <c r="X452" s="18" t="n">
        <v>5</v>
      </c>
      <c r="Y452" s="18" t="n">
        <v>10</v>
      </c>
      <c r="Z452" s="18" t="inlineStr">
        <is>
          <t>Dinamarca</t>
        </is>
      </c>
      <c r="AA452" s="31" t="n">
        <v>0.2</v>
      </c>
      <c r="AB452" s="31" t="n">
        <v>120</v>
      </c>
      <c r="AC452" s="71">
        <f>R452/((0.1*S452)*AA452)</f>
        <v/>
      </c>
      <c r="AD452" s="71">
        <f>R452/(0.1*X452*AA452)</f>
        <v/>
      </c>
      <c r="AE452" s="88" t="inlineStr">
        <is>
          <t>5 L</t>
        </is>
      </c>
      <c r="AF452" s="88">
        <f>R452/(0.1*X452)</f>
        <v/>
      </c>
      <c r="AG452" s="90">
        <f>R452/AH452</f>
        <v/>
      </c>
      <c r="AH452" s="31">
        <f>AA452*480</f>
        <v/>
      </c>
      <c r="AI452" s="88">
        <f>AG452/S452</f>
        <v/>
      </c>
      <c r="AJ452" s="88">
        <f>AG452/X452</f>
        <v/>
      </c>
      <c r="AK452" s="88">
        <f>((R452/(AA452*AB452))/S452)</f>
        <v/>
      </c>
      <c r="AL452" s="88">
        <f>((R452/(AA452*AB452))/X452)</f>
        <v/>
      </c>
      <c r="AM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2" s="31" t="n">
        <v>15</v>
      </c>
      <c r="AO452" s="88">
        <f>((R452/(AA452*AN452))/U452)</f>
        <v/>
      </c>
      <c r="AP452" s="88">
        <f>((R452/(AA452*AN452))/Y452)</f>
        <v/>
      </c>
      <c r="AQ452" s="94" t="inlineStr">
        <is>
          <t>Condiciones de muestreo generales planteadas por defecto, pueden considerarse adecudadas para comparativa con valor límite de corta duración.</t>
        </is>
      </c>
      <c r="AR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s="94" t="n"/>
      <c r="J453" s="152" t="n">
        <v>13</v>
      </c>
      <c r="K453" s="164" t="n">
        <v>245</v>
      </c>
      <c r="L453" s="94" t="inlineStr">
        <is>
          <t>MAP11</t>
        </is>
      </c>
      <c r="M453" t="n">
        <v>0.2</v>
      </c>
      <c r="N453" t="inlineStr">
        <is>
          <t>0,2 (MT044)</t>
        </is>
      </c>
      <c r="O453" t="inlineStr">
        <is>
          <t>OSHA CSI</t>
        </is>
      </c>
      <c r="P453" s="31" t="n">
        <v>0.2</v>
      </c>
      <c r="R453" s="79" t="n">
        <v>0.02</v>
      </c>
      <c r="S453" t="n">
        <v>4.6</v>
      </c>
      <c r="U453" t="inlineStr">
        <is>
          <t>Sen, vía dérmica</t>
        </is>
      </c>
      <c r="V453" t="inlineStr">
        <is>
          <t>226-311-301 332-304-319-335-315-317-400-410</t>
        </is>
      </c>
      <c r="X453" s="18" t="n">
        <v>5</v>
      </c>
      <c r="Y453" s="18" t="n">
        <v>10</v>
      </c>
      <c r="Z453" s="18" t="inlineStr">
        <is>
          <t>Dinamarca</t>
        </is>
      </c>
      <c r="AA453" s="31" t="n">
        <v>0.2</v>
      </c>
      <c r="AB453" s="31" t="n">
        <v>120</v>
      </c>
      <c r="AC453" s="71">
        <f>R453/((0.1*S453)*AA453)</f>
        <v/>
      </c>
      <c r="AD453" s="71">
        <f>R453/(0.1*X453*AA453)</f>
        <v/>
      </c>
      <c r="AE453" s="88" t="inlineStr">
        <is>
          <t>5 L</t>
        </is>
      </c>
      <c r="AF453" s="88">
        <f>R453/(0.1*X453)</f>
        <v/>
      </c>
      <c r="AG453" s="90">
        <f>R453/AH453</f>
        <v/>
      </c>
      <c r="AH453" s="31">
        <f>AA453*480</f>
        <v/>
      </c>
      <c r="AI453" s="88">
        <f>AG453/S453</f>
        <v/>
      </c>
      <c r="AJ453" s="88">
        <f>AG453/X453</f>
        <v/>
      </c>
      <c r="AK453" s="88">
        <f>((R453/(AA453*AB453))/S453)</f>
        <v/>
      </c>
      <c r="AL453" s="88">
        <f>((R453/(AA453*AB453))/X453)</f>
        <v/>
      </c>
      <c r="AM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3" s="31" t="n">
        <v>15</v>
      </c>
      <c r="AO453" s="88">
        <f>((R453/(AA453*AN453))/U453)</f>
        <v/>
      </c>
      <c r="AP453" s="88">
        <f>((R453/(AA453*AN453))/Y453)</f>
        <v/>
      </c>
      <c r="AQ453" s="94" t="inlineStr">
        <is>
          <t>Condiciones de muestreo generales planteadas por defecto, pueden considerarse adecudadas para comparativa con valor límite de corta duración.</t>
        </is>
      </c>
      <c r="AR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s="94" t="n"/>
      <c r="J454" s="152" t="n">
        <v>13</v>
      </c>
      <c r="K454" s="164" t="n">
        <v>245</v>
      </c>
      <c r="L454" s="94" t="inlineStr">
        <is>
          <t>MAP55</t>
        </is>
      </c>
      <c r="M454" t="n">
        <v>0.2</v>
      </c>
      <c r="N454" t="inlineStr">
        <is>
          <t>0,2 (MT044)</t>
        </is>
      </c>
      <c r="P454" s="31" t="n">
        <v>0.2</v>
      </c>
      <c r="R454" s="79" t="n">
        <v>0.02</v>
      </c>
      <c r="AA454" s="31" t="n">
        <v>0.2</v>
      </c>
      <c r="AB454" s="31" t="n">
        <v>120</v>
      </c>
      <c r="AC454" s="71">
        <f>R454/((0.1*S454)*AA454)</f>
        <v/>
      </c>
      <c r="AD454" s="71">
        <f>R454/(0.1*X454*AA454)</f>
        <v/>
      </c>
      <c r="AE454" s="88">
        <f>R454/(0.1*S454)</f>
        <v/>
      </c>
      <c r="AF454" s="88">
        <f>R454/(0.1*X454)</f>
        <v/>
      </c>
      <c r="AG454" s="90">
        <f>R454/AH454</f>
        <v/>
      </c>
      <c r="AH454" s="31">
        <f>AA454*480</f>
        <v/>
      </c>
      <c r="AI454" s="88">
        <f>AG454/S454</f>
        <v/>
      </c>
      <c r="AJ454" s="88">
        <f>AG454/X454</f>
        <v/>
      </c>
      <c r="AK454" s="88">
        <f>((R454/(AA454*AB454))/S454)</f>
        <v/>
      </c>
      <c r="AL454" s="88">
        <f>((R454/(AA454*AB454))/X454)</f>
        <v/>
      </c>
      <c r="AM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4" s="31" t="n">
        <v>15</v>
      </c>
      <c r="AO454" s="88">
        <f>((R454/(AA454*AN454))/U454)</f>
        <v/>
      </c>
      <c r="AP454" s="88">
        <f>((R454/(AA454*AN454))/Y454)</f>
        <v/>
      </c>
      <c r="AQ454" s="41" t="inlineStr">
        <is>
          <t>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c r="AR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s="94" t="n"/>
      <c r="J455" s="152" t="n">
        <v>13</v>
      </c>
      <c r="K455" s="164" t="n">
        <v>245</v>
      </c>
      <c r="L455" s="94" t="inlineStr">
        <is>
          <t>MAP11</t>
        </is>
      </c>
      <c r="M455" t="n">
        <v>0.2</v>
      </c>
      <c r="N455" t="inlineStr">
        <is>
          <t>0,2 (MT044)</t>
        </is>
      </c>
      <c r="P455" s="31" t="n">
        <v>0.2</v>
      </c>
      <c r="R455" s="79" t="n">
        <v>0.02</v>
      </c>
      <c r="AA455" s="31" t="n">
        <v>0.2</v>
      </c>
      <c r="AB455" s="31" t="n">
        <v>120</v>
      </c>
      <c r="AC455" s="71">
        <f>R455/((0.1*S455)*AA455)</f>
        <v/>
      </c>
      <c r="AD455" s="71">
        <f>R455/(0.1*X455*AA455)</f>
        <v/>
      </c>
      <c r="AE455" s="88">
        <f>R455/(0.1*S455)</f>
        <v/>
      </c>
      <c r="AF455" s="88">
        <f>R455/(0.1*X455)</f>
        <v/>
      </c>
      <c r="AG455" s="90">
        <f>R455/AH455</f>
        <v/>
      </c>
      <c r="AH455" s="31">
        <f>AA455*480</f>
        <v/>
      </c>
      <c r="AI455" s="88">
        <f>AG455/S455</f>
        <v/>
      </c>
      <c r="AJ455" s="88">
        <f>AG455/X455</f>
        <v/>
      </c>
      <c r="AK455" s="88">
        <f>((R455/(AA455*AB455))/S455)</f>
        <v/>
      </c>
      <c r="AL455" s="88">
        <f>((R455/(AA455*AB455))/X455)</f>
        <v/>
      </c>
      <c r="AM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5" s="31" t="n">
        <v>15</v>
      </c>
      <c r="AO455" s="88">
        <f>((R455/(AA455*AN455))/U455)</f>
        <v/>
      </c>
      <c r="AP455" s="88">
        <f>((R455/(AA455*AN455))/Y455)</f>
        <v/>
      </c>
      <c r="AQ455" s="41" t="inlineStr">
        <is>
          <t>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c r="AR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s="94" t="n"/>
      <c r="J456" s="152" t="n">
        <v>13</v>
      </c>
      <c r="K456" s="164" t="n">
        <v>245</v>
      </c>
      <c r="L456" s="94" t="inlineStr">
        <is>
          <t>MAP11</t>
        </is>
      </c>
      <c r="M456" t="inlineStr">
        <is>
          <t>0,01-0,2</t>
        </is>
      </c>
      <c r="N456" t="inlineStr">
        <is>
          <t>0,01-0,2 (MT044)</t>
        </is>
      </c>
      <c r="O456" t="inlineStr">
        <is>
          <t>NIOSH 1005</t>
        </is>
      </c>
      <c r="P456" s="31" t="n">
        <v>0.2</v>
      </c>
      <c r="R456" s="79" t="n">
        <v>0.1</v>
      </c>
      <c r="S456" t="n">
        <v>177</v>
      </c>
      <c r="T456" t="n">
        <v>353</v>
      </c>
      <c r="U456" t="inlineStr">
        <is>
          <t>r, VLB, vía dérmica, VLI</t>
        </is>
      </c>
      <c r="V456" t="n">
        <v>351</v>
      </c>
      <c r="AA456" s="31" t="n">
        <v>0.2</v>
      </c>
      <c r="AB456" s="31" t="n">
        <v>120</v>
      </c>
      <c r="AC456" s="71">
        <f>R456/((0.1*S456)*AA456)</f>
        <v/>
      </c>
      <c r="AD456" s="71">
        <f>R456/(0.1*X456*AA456)</f>
        <v/>
      </c>
      <c r="AE456" s="88" t="inlineStr">
        <is>
          <t>1-5 L
(2 L)</t>
        </is>
      </c>
      <c r="AF456" s="88">
        <f>R456/(0.1*X456)</f>
        <v/>
      </c>
      <c r="AG456" s="90">
        <f>R456/AH456</f>
        <v/>
      </c>
      <c r="AH456" s="31">
        <f>AA456*480</f>
        <v/>
      </c>
      <c r="AI456" s="88">
        <f>AG456/S456</f>
        <v/>
      </c>
      <c r="AJ456" s="88">
        <f>AG456/X456</f>
        <v/>
      </c>
      <c r="AK456" s="88">
        <f>((R456/(AA456*AB456))/S456)</f>
        <v/>
      </c>
      <c r="AL456" s="88">
        <f>((R456/(AA456*AB456))/X456)</f>
        <v/>
      </c>
      <c r="AM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N456" s="31" t="n">
        <v>15</v>
      </c>
      <c r="AO456" s="88">
        <f>((R456/(AA456*AN456))/U456)</f>
        <v/>
      </c>
      <c r="AP456" s="88">
        <f>((R456/(AA456*AN456))/Y456)</f>
        <v/>
      </c>
      <c r="AQ456" s="94" t="inlineStr">
        <is>
          <t>Condiciones de muestreo generales planteadas por defecto, pueden considerarse adecudadas para comparativa con valor límite de corta duración.</t>
        </is>
      </c>
      <c r="AR456" s="119"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s="94" t="n"/>
      <c r="J457" s="152" t="n">
        <v>13</v>
      </c>
      <c r="K457" s="164" t="n">
        <v>245</v>
      </c>
      <c r="L457" s="94" t="inlineStr">
        <is>
          <t>MAP55</t>
        </is>
      </c>
      <c r="M457" t="n">
        <v>0.2</v>
      </c>
      <c r="N457" t="inlineStr">
        <is>
          <t>0,2 (MT044)</t>
        </is>
      </c>
      <c r="P457" s="31" t="n">
        <v>0.2</v>
      </c>
      <c r="R457" s="79" t="n">
        <v>0.02</v>
      </c>
      <c r="AA457" s="31" t="n">
        <v>0.2</v>
      </c>
      <c r="AB457" s="31" t="n">
        <v>120</v>
      </c>
      <c r="AC457" s="71">
        <f>R457/((0.1*S457)*AA457)</f>
        <v/>
      </c>
      <c r="AD457" s="71">
        <f>R457/(0.1*X457*AA457)</f>
        <v/>
      </c>
      <c r="AE457" s="88">
        <f>R457/(0.1*S457)</f>
        <v/>
      </c>
      <c r="AF457" s="88">
        <f>R457/(0.1*X457)</f>
        <v/>
      </c>
      <c r="AG457" s="90">
        <f>R457/AH457</f>
        <v/>
      </c>
      <c r="AH457" s="31">
        <f>AA457*480</f>
        <v/>
      </c>
      <c r="AI457" s="88">
        <f>AG457/S457</f>
        <v/>
      </c>
      <c r="AJ457" s="88">
        <f>AG457/X457</f>
        <v/>
      </c>
      <c r="AK457" s="88">
        <f>((R457/(AA457*AB457))/S457)</f>
        <v/>
      </c>
      <c r="AL457" s="88">
        <f>((R457/(AA457*AB457))/X457)</f>
        <v/>
      </c>
      <c r="AM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7" s="31" t="n">
        <v>15</v>
      </c>
      <c r="AO457" s="88">
        <f>((R457/(AA457*AN457))/U457)</f>
        <v/>
      </c>
      <c r="AP457" s="88">
        <f>((R457/(AA457*AN457))/Y457)</f>
        <v/>
      </c>
      <c r="AQ457" s="41" t="inlineStr">
        <is>
          <t>No se ha localizado posible valor límite de corta duración para este agente, revisar la FDS del producto por si ofrece información particular adicional.</t>
        </is>
      </c>
      <c r="AR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s="94" t="n"/>
      <c r="J458" s="152" t="n">
        <v>13</v>
      </c>
      <c r="K458" s="164" t="n">
        <v>245</v>
      </c>
      <c r="L458" s="94" t="inlineStr">
        <is>
          <t>MAP11</t>
        </is>
      </c>
      <c r="M458" t="n">
        <v>0.2</v>
      </c>
      <c r="N458" t="inlineStr">
        <is>
          <t>0,2 (MT044)</t>
        </is>
      </c>
      <c r="P458" s="31" t="n">
        <v>0.2</v>
      </c>
      <c r="R458" s="79" t="n">
        <v>0.02</v>
      </c>
      <c r="AA458" s="31" t="n">
        <v>0.2</v>
      </c>
      <c r="AB458" s="31" t="n">
        <v>120</v>
      </c>
      <c r="AC458" s="71">
        <f>R458/((0.1*S458)*AA458)</f>
        <v/>
      </c>
      <c r="AD458" s="71">
        <f>R458/(0.1*X458*AA458)</f>
        <v/>
      </c>
      <c r="AE458" s="88">
        <f>R458/(0.1*S458)</f>
        <v/>
      </c>
      <c r="AF458" s="88">
        <f>R458/(0.1*X458)</f>
        <v/>
      </c>
      <c r="AG458" s="90">
        <f>R458/AH458</f>
        <v/>
      </c>
      <c r="AH458" s="31">
        <f>AA458*480</f>
        <v/>
      </c>
      <c r="AI458" s="88">
        <f>AG458/S458</f>
        <v/>
      </c>
      <c r="AJ458" s="88">
        <f>AG458/X458</f>
        <v/>
      </c>
      <c r="AK458" s="88">
        <f>((R458/(AA458*AB458))/S458)</f>
        <v/>
      </c>
      <c r="AL458" s="88">
        <f>((R458/(AA458*AB458))/X458)</f>
        <v/>
      </c>
      <c r="AM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8" s="31" t="n">
        <v>15</v>
      </c>
      <c r="AO458" s="88">
        <f>((R458/(AA458*AN458))/U458)</f>
        <v/>
      </c>
      <c r="AP458" s="88">
        <f>((R458/(AA458*AN458))/Y458)</f>
        <v/>
      </c>
      <c r="AQ458" s="41" t="inlineStr">
        <is>
          <t>No se ha localizado posible valor límite de corta duración para este agente, revisar la FDS del producto por si ofrece información particular adicional.</t>
        </is>
      </c>
      <c r="AR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I459" s="94" t="n"/>
      <c r="J459" s="152" t="n"/>
      <c r="K459" s="164" t="n"/>
      <c r="L459" s="94" t="n"/>
      <c r="P459" s="35" t="n"/>
      <c r="R459" s="76" t="n">
        <v>1</v>
      </c>
      <c r="AA459" s="35" t="n"/>
      <c r="AB459" s="31" t="n">
        <v>120</v>
      </c>
      <c r="AC459" s="71">
        <f>R459/((0.1*S459)*AA459)</f>
        <v/>
      </c>
      <c r="AD459" s="71">
        <f>R459/(0.1*X459*AA459)</f>
        <v/>
      </c>
      <c r="AE459" s="88">
        <f>R459/(0.1*S459)</f>
        <v/>
      </c>
      <c r="AF459" s="88">
        <f>R459/(0.1*X459)</f>
        <v/>
      </c>
      <c r="AG459" s="90">
        <f>R459/AH459</f>
        <v/>
      </c>
      <c r="AH459" s="31">
        <f>AA459*480</f>
        <v/>
      </c>
      <c r="AI459" s="88">
        <f>AG459/S459</f>
        <v/>
      </c>
      <c r="AJ459" s="88">
        <f>AG459/X459</f>
        <v/>
      </c>
      <c r="AK459" s="88">
        <f>((R459/(AA459*AB459))/S459)</f>
        <v/>
      </c>
      <c r="AL459" s="88">
        <f>((R459/(AA459*AB459))/X459)</f>
        <v/>
      </c>
      <c r="AM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N459" s="31" t="n">
        <v>15</v>
      </c>
      <c r="AO459" s="88">
        <f>((R459/(AA459*AN459))/U459)</f>
        <v/>
      </c>
      <c r="AP459" s="88">
        <f>((R459/(AA459*AN459))/Y459)</f>
        <v/>
      </c>
      <c r="AQ459" s="94" t="n"/>
      <c r="AR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s="94" t="n"/>
      <c r="J460" s="152" t="n">
        <v>13</v>
      </c>
      <c r="K460" s="164" t="n">
        <v>245</v>
      </c>
      <c r="L460" s="94" t="inlineStr">
        <is>
          <t>MAP11</t>
        </is>
      </c>
      <c r="M460" t="inlineStr">
        <is>
          <t>0,01-0,2</t>
        </is>
      </c>
      <c r="N460" t="inlineStr">
        <is>
          <t>0,01-0,2 (MT044)</t>
        </is>
      </c>
      <c r="O460" t="inlineStr">
        <is>
          <t>MDHS 96</t>
        </is>
      </c>
      <c r="P460" s="31" t="n">
        <v>0.2</v>
      </c>
      <c r="R460" s="79" t="n">
        <v>0.02</v>
      </c>
      <c r="X460" t="n">
        <v>12</v>
      </c>
      <c r="Y460" t="n">
        <v>24</v>
      </c>
      <c r="Z460" t="inlineStr">
        <is>
          <t>Alemania</t>
        </is>
      </c>
      <c r="AA460" s="31" t="n">
        <v>0.2</v>
      </c>
      <c r="AB460" s="31" t="n">
        <v>120</v>
      </c>
      <c r="AC460" s="71">
        <f>R460/((0.1*S460)*AA460)</f>
        <v/>
      </c>
      <c r="AD460" s="71">
        <f>R460/(0.1*X460*AA460)</f>
        <v/>
      </c>
      <c r="AE460" s="88" t="inlineStr">
        <is>
          <t>10 L</t>
        </is>
      </c>
      <c r="AF460" s="88">
        <f>R460/(0.1*X460)</f>
        <v/>
      </c>
      <c r="AG460" s="90">
        <f>R460/AH460</f>
        <v/>
      </c>
      <c r="AH460" s="31">
        <f>AA460*480</f>
        <v/>
      </c>
      <c r="AI460" s="88">
        <f>AG460/S460</f>
        <v/>
      </c>
      <c r="AJ460" s="88">
        <f>AG460/X460</f>
        <v/>
      </c>
      <c r="AK460" s="88">
        <f>((R460/(AA460*AB460))/S460)</f>
        <v/>
      </c>
      <c r="AL460" s="88">
        <f>((R460/(AA460*AB460))/X460)</f>
        <v/>
      </c>
      <c r="AM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0" s="31" t="n">
        <v>15</v>
      </c>
      <c r="AO460" s="88">
        <f>((R460/(AA460*AN460))/U460)</f>
        <v/>
      </c>
      <c r="AP460" s="88">
        <f>((R460/(AA460*AN460))/Y460)</f>
        <v/>
      </c>
      <c r="AQ460" s="94" t="inlineStr">
        <is>
          <t>Condiciones de muestreo generales planteadas por defecto, pueden considerarse adecudadas para comparativa con valor límite de corta duración.</t>
        </is>
      </c>
      <c r="AR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s="94" t="n"/>
      <c r="J461" s="152" t="n">
        <v>13</v>
      </c>
      <c r="K461" s="164" t="n">
        <v>245</v>
      </c>
      <c r="L461" s="94" t="inlineStr">
        <is>
          <t>MAP55</t>
        </is>
      </c>
      <c r="M461" t="inlineStr">
        <is>
          <t>0,01-0,2</t>
        </is>
      </c>
      <c r="N461" t="inlineStr">
        <is>
          <t>0,01-0,2 (MT044)</t>
        </is>
      </c>
      <c r="O461" t="inlineStr">
        <is>
          <t>MDHS 96</t>
        </is>
      </c>
      <c r="P461" s="31" t="n">
        <v>0.2</v>
      </c>
      <c r="R461" s="79" t="n">
        <v>0.02</v>
      </c>
      <c r="X461" t="n">
        <v>12</v>
      </c>
      <c r="Y461" t="n">
        <v>24</v>
      </c>
      <c r="Z461" t="inlineStr">
        <is>
          <t>Alemania</t>
        </is>
      </c>
      <c r="AA461" s="31" t="n">
        <v>0.2</v>
      </c>
      <c r="AB461" s="31" t="n">
        <v>120</v>
      </c>
      <c r="AC461" s="71">
        <f>R461/((0.1*S461)*AA461)</f>
        <v/>
      </c>
      <c r="AD461" s="71">
        <f>R461/(0.1*X461*AA461)</f>
        <v/>
      </c>
      <c r="AE461" s="88" t="inlineStr">
        <is>
          <t>10 L</t>
        </is>
      </c>
      <c r="AF461" s="88">
        <f>R461/(0.1*X461)</f>
        <v/>
      </c>
      <c r="AG461" s="90">
        <f>R461/AH461</f>
        <v/>
      </c>
      <c r="AH461" s="31">
        <f>AA461*480</f>
        <v/>
      </c>
      <c r="AI461" s="88">
        <f>AG461/S461</f>
        <v/>
      </c>
      <c r="AJ461" s="88">
        <f>AG461/X461</f>
        <v/>
      </c>
      <c r="AK461" s="88">
        <f>((R461/(AA461*AB461))/S461)</f>
        <v/>
      </c>
      <c r="AL461" s="88">
        <f>((R461/(AA461*AB461))/X461)</f>
        <v/>
      </c>
      <c r="AM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1" s="31" t="n">
        <v>15</v>
      </c>
      <c r="AO461" s="88">
        <f>((R461/(AA461*AN461))/U461)</f>
        <v/>
      </c>
      <c r="AP461" s="88">
        <f>((R461/(AA461*AN461))/Y461)</f>
        <v/>
      </c>
      <c r="AQ461" s="94" t="inlineStr">
        <is>
          <t>Condiciones de muestreo generales planteadas por defecto, pueden considerarse adecudadas para comparativa con valor límite de corta duración.</t>
        </is>
      </c>
      <c r="AR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s="94" t="n"/>
      <c r="J462" s="152" t="n">
        <v>13</v>
      </c>
      <c r="K462" s="164" t="n">
        <v>245</v>
      </c>
      <c r="L462" s="94" t="inlineStr">
        <is>
          <t>MAP55</t>
        </is>
      </c>
      <c r="M462" t="inlineStr">
        <is>
          <t>0,01-0,2</t>
        </is>
      </c>
      <c r="N462" t="inlineStr">
        <is>
          <t>0,01-0,2 (MT044)</t>
        </is>
      </c>
      <c r="O462" t="inlineStr">
        <is>
          <t>NIOSH 1003</t>
        </is>
      </c>
      <c r="P462" s="31" t="n">
        <v>0.2</v>
      </c>
      <c r="R462" s="79" t="n">
        <v>0.1</v>
      </c>
      <c r="S462" t="n">
        <v>122</v>
      </c>
      <c r="T462" t="n">
        <v>306</v>
      </c>
      <c r="U462" t="inlineStr">
        <is>
          <t>vía dérmica, VLI</t>
        </is>
      </c>
      <c r="V462" t="inlineStr">
        <is>
          <t>302-319-335-315-400-410</t>
        </is>
      </c>
      <c r="AA462" s="31" t="n">
        <v>0.2</v>
      </c>
      <c r="AB462" s="31" t="n">
        <v>120</v>
      </c>
      <c r="AC462" s="71">
        <f>R462/((0.1*S462)*AA462)</f>
        <v/>
      </c>
      <c r="AD462" s="71">
        <f>R462/(0.1*X462*AA462)</f>
        <v/>
      </c>
      <c r="AE462" s="88" t="inlineStr">
        <is>
          <t>1-60 L
(10 L)</t>
        </is>
      </c>
      <c r="AF462" s="88">
        <f>R462/(0.1*X462)</f>
        <v/>
      </c>
      <c r="AG462" s="90">
        <f>R462/AH462</f>
        <v/>
      </c>
      <c r="AH462" s="31">
        <f>AA462*480</f>
        <v/>
      </c>
      <c r="AI462" s="88">
        <f>AG462/S462</f>
        <v/>
      </c>
      <c r="AJ462" s="88">
        <f>AG462/X462</f>
        <v/>
      </c>
      <c r="AK462" s="88">
        <f>((R462/(AA462*AB462))/S462)</f>
        <v/>
      </c>
      <c r="AL462" s="88">
        <f>((R462/(AA462*AB462))/X462)</f>
        <v/>
      </c>
      <c r="AM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2" s="31" t="n">
        <v>15</v>
      </c>
      <c r="AO462" s="88">
        <f>((R462/(AA462*AN462))/U462)</f>
        <v/>
      </c>
      <c r="AP462" s="88">
        <f>((R462/(AA462*AN462))/Y462)</f>
        <v/>
      </c>
      <c r="AQ462" s="94" t="inlineStr">
        <is>
          <t>Condiciones de muestreo generales planteadas por defecto, pueden considerarse adecudadas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s="94" t="n"/>
      <c r="J463" s="152" t="n">
        <v>13</v>
      </c>
      <c r="K463" s="164" t="n">
        <v>245</v>
      </c>
      <c r="L463" s="94" t="inlineStr">
        <is>
          <t>MAP11</t>
        </is>
      </c>
      <c r="M463" t="inlineStr">
        <is>
          <t>0,01-0,2</t>
        </is>
      </c>
      <c r="N463" t="inlineStr">
        <is>
          <t>0,01-0,2 (MT044)</t>
        </is>
      </c>
      <c r="O463" t="inlineStr">
        <is>
          <t>NIOSH 1003</t>
        </is>
      </c>
      <c r="P463" s="31" t="n">
        <v>0.2</v>
      </c>
      <c r="R463" s="79" t="n">
        <v>0.1</v>
      </c>
      <c r="S463" t="n">
        <v>122</v>
      </c>
      <c r="T463" t="n">
        <v>306</v>
      </c>
      <c r="U463" t="inlineStr">
        <is>
          <t>vía dérmica, VLI</t>
        </is>
      </c>
      <c r="V463" t="inlineStr">
        <is>
          <t>302-319-335-315-400-410</t>
        </is>
      </c>
      <c r="AA463" s="31" t="n">
        <v>0.2</v>
      </c>
      <c r="AB463" s="31" t="n">
        <v>120</v>
      </c>
      <c r="AC463" s="71">
        <f>R463/((0.1*S463)*AA463)</f>
        <v/>
      </c>
      <c r="AD463" s="71">
        <f>R463/(0.1*X463*AA463)</f>
        <v/>
      </c>
      <c r="AE463" s="88" t="inlineStr">
        <is>
          <t>1-60 L
(10 L)</t>
        </is>
      </c>
      <c r="AF463" s="88">
        <f>R463/(0.1*X463)</f>
        <v/>
      </c>
      <c r="AG463" s="90">
        <f>R463/AH463</f>
        <v/>
      </c>
      <c r="AH463" s="31">
        <f>AA463*480</f>
        <v/>
      </c>
      <c r="AI463" s="88">
        <f>AG463/S463</f>
        <v/>
      </c>
      <c r="AJ463" s="88">
        <f>AG463/X463</f>
        <v/>
      </c>
      <c r="AK463" s="88">
        <f>((R463/(AA463*AB463))/S463)</f>
        <v/>
      </c>
      <c r="AL463" s="88">
        <f>((R463/(AA463*AB463))/X463)</f>
        <v/>
      </c>
      <c r="AM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3" s="31" t="n">
        <v>15</v>
      </c>
      <c r="AO463" s="88">
        <f>((R463/(AA463*AN463))/U463)</f>
        <v/>
      </c>
      <c r="AP463" s="88">
        <f>((R463/(AA463*AN463))/Y463)</f>
        <v/>
      </c>
      <c r="AQ463" s="94" t="inlineStr">
        <is>
          <t>Condiciones de muestreo generales planteadas por defecto, pueden considerarse adecudadas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s="94" t="n"/>
      <c r="J464" s="152" t="n">
        <v>13</v>
      </c>
      <c r="K464" s="164" t="n">
        <v>245</v>
      </c>
      <c r="L464" s="94" t="inlineStr">
        <is>
          <t>MAP11</t>
        </is>
      </c>
      <c r="M464" t="inlineStr">
        <is>
          <t>0,01-0,2</t>
        </is>
      </c>
      <c r="N464" t="inlineStr">
        <is>
          <t>0,01-0,2 (MT044)</t>
        </is>
      </c>
      <c r="O464" t="inlineStr">
        <is>
          <t>NIOSH 1003</t>
        </is>
      </c>
      <c r="P464" s="31" t="n">
        <v>0.2</v>
      </c>
      <c r="R464" s="79" t="n">
        <v>0.1</v>
      </c>
      <c r="S464" t="n">
        <v>12</v>
      </c>
      <c r="T464" t="n">
        <v>60</v>
      </c>
      <c r="U464" t="inlineStr">
        <is>
          <t>r, vía dérmica, VLI</t>
        </is>
      </c>
      <c r="V464" t="inlineStr">
        <is>
          <t>351-319-400-410</t>
        </is>
      </c>
      <c r="AA464" s="31" t="n">
        <v>0.2</v>
      </c>
      <c r="AB464" s="31" t="n">
        <v>120</v>
      </c>
      <c r="AC464" s="71">
        <f>R464/((0.1*S464)*AA464)</f>
        <v/>
      </c>
      <c r="AD464" s="71">
        <f>R464/(0.1*X464*AA464)</f>
        <v/>
      </c>
      <c r="AE464" s="88" t="inlineStr">
        <is>
          <t>1-10 L
(10 L)</t>
        </is>
      </c>
      <c r="AF464" s="88">
        <f>R464/(0.1*X464)</f>
        <v/>
      </c>
      <c r="AG464" s="90">
        <f>R464/AH464</f>
        <v/>
      </c>
      <c r="AH464" s="31">
        <f>AA464*480</f>
        <v/>
      </c>
      <c r="AI464" s="88">
        <f>AG464/S464</f>
        <v/>
      </c>
      <c r="AJ464" s="88">
        <f>AG464/X464</f>
        <v/>
      </c>
      <c r="AK464" s="88">
        <f>((R464/(AA464*AB464))/S464)</f>
        <v/>
      </c>
      <c r="AL464" s="88">
        <f>((R464/(AA464*AB464))/X464)</f>
        <v/>
      </c>
      <c r="AM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4" s="31" t="n">
        <v>15</v>
      </c>
      <c r="AO464" s="88">
        <f>((R464/(AA464*AN464))/U464)</f>
        <v/>
      </c>
      <c r="AP464" s="88">
        <f>((R464/(AA464*AN464))/Y464)</f>
        <v/>
      </c>
      <c r="AQ464" s="94" t="inlineStr">
        <is>
          <t>Condiciones de muestreo generales planteadas por defecto, pueden considerarse adecudadas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s="94" t="n"/>
      <c r="J465" s="152" t="n">
        <v>13</v>
      </c>
      <c r="K465" s="164" t="n">
        <v>245</v>
      </c>
      <c r="L465" s="94" t="inlineStr">
        <is>
          <t>MAP55</t>
        </is>
      </c>
      <c r="M465" t="inlineStr">
        <is>
          <t>0,01-0,2</t>
        </is>
      </c>
      <c r="N465" t="inlineStr">
        <is>
          <t>0,01-0,2 (MT044)</t>
        </is>
      </c>
      <c r="O465" t="inlineStr">
        <is>
          <t>NIOSH 1003</t>
        </is>
      </c>
      <c r="P465" s="31" t="n">
        <v>0.2</v>
      </c>
      <c r="R465" s="79" t="n">
        <v>0.1</v>
      </c>
      <c r="S465" t="n">
        <v>12</v>
      </c>
      <c r="T465" t="n">
        <v>60</v>
      </c>
      <c r="U465" t="inlineStr">
        <is>
          <t>r, vía dérmica, VLI</t>
        </is>
      </c>
      <c r="V465" t="inlineStr">
        <is>
          <t>351-319-400-410</t>
        </is>
      </c>
      <c r="AA465" s="31" t="n">
        <v>0.2</v>
      </c>
      <c r="AB465" s="31" t="n">
        <v>120</v>
      </c>
      <c r="AC465" s="71">
        <f>R465/((0.1*S465)*AA465)</f>
        <v/>
      </c>
      <c r="AD465" s="71">
        <f>R465/(0.1*X465*AA465)</f>
        <v/>
      </c>
      <c r="AE465" s="88" t="inlineStr">
        <is>
          <t>1-10 L
(10 L)</t>
        </is>
      </c>
      <c r="AF465" s="88">
        <f>R465/(0.1*X465)</f>
        <v/>
      </c>
      <c r="AG465" s="90">
        <f>R465/AH465</f>
        <v/>
      </c>
      <c r="AH465" s="31">
        <f>AA465*480</f>
        <v/>
      </c>
      <c r="AI465" s="88">
        <f>AG465/S465</f>
        <v/>
      </c>
      <c r="AJ465" s="88">
        <f>AG465/X465</f>
        <v/>
      </c>
      <c r="AK465" s="88">
        <f>((R465/(AA465*AB465))/S465)</f>
        <v/>
      </c>
      <c r="AL465" s="88">
        <f>((R465/(AA465*AB465))/X465)</f>
        <v/>
      </c>
      <c r="AM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5" s="31" t="n">
        <v>15</v>
      </c>
      <c r="AO465" s="88">
        <f>((R465/(AA465*AN465))/U465)</f>
        <v/>
      </c>
      <c r="AP465" s="88">
        <f>((R465/(AA465*AN465))/Y465)</f>
        <v/>
      </c>
      <c r="AQ465" s="94" t="inlineStr">
        <is>
          <t>Condiciones de muestreo generales planteadas por defecto, pueden considerarse adecudadas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s="94" t="n"/>
      <c r="J466" s="152" t="n">
        <v>13</v>
      </c>
      <c r="K466" s="164" t="n">
        <v>245</v>
      </c>
      <c r="L466" s="94" t="inlineStr">
        <is>
          <t>MAP11</t>
        </is>
      </c>
      <c r="M466" t="inlineStr">
        <is>
          <t>0,01-0,2</t>
        </is>
      </c>
      <c r="N466" t="inlineStr">
        <is>
          <t>0,01-0,2 (MT044)</t>
        </is>
      </c>
      <c r="O466" t="inlineStr">
        <is>
          <t>NIOSH 1003</t>
        </is>
      </c>
      <c r="P466" s="31" t="n">
        <v>0.2</v>
      </c>
      <c r="R466" s="79" t="n">
        <v>0.02</v>
      </c>
      <c r="S466" t="n">
        <v>138</v>
      </c>
      <c r="T466" t="n">
        <v>275</v>
      </c>
      <c r="U466" t="inlineStr">
        <is>
          <t>ae, VLB, vía dérmica, VLI</t>
        </is>
      </c>
      <c r="V466" t="inlineStr">
        <is>
          <t>351-411</t>
        </is>
      </c>
      <c r="AA466" s="31" t="n">
        <v>0.2</v>
      </c>
      <c r="AB466" s="31" t="n">
        <v>120</v>
      </c>
      <c r="AC466" s="71">
        <f>R466/((0.1*S466)*AA466)</f>
        <v/>
      </c>
      <c r="AD466" s="71">
        <f>R466/(0.1*X466*AA466)</f>
        <v/>
      </c>
      <c r="AE466" s="88" t="inlineStr">
        <is>
          <t>5-25 L
(12 L)</t>
        </is>
      </c>
      <c r="AF466" s="88">
        <f>R466/(0.1*X466)</f>
        <v/>
      </c>
      <c r="AG466" s="90">
        <f>R466/AH466</f>
        <v/>
      </c>
      <c r="AH466" s="31">
        <f>AA466*480</f>
        <v/>
      </c>
      <c r="AI466" s="88">
        <f>AG466/S466</f>
        <v/>
      </c>
      <c r="AJ466" s="88">
        <f>AG466/X466</f>
        <v/>
      </c>
      <c r="AK466" s="88">
        <f>((R466/(AA466*AB466))/S466)</f>
        <v/>
      </c>
      <c r="AL466" s="88">
        <f>((R466/(AA466*AB466))/X466)</f>
        <v/>
      </c>
      <c r="AM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N466" s="31" t="n">
        <v>15</v>
      </c>
      <c r="AO466" s="88">
        <f>((R466/(AA466*AN466))/U466)</f>
        <v/>
      </c>
      <c r="AP466" s="88">
        <f>((R466/(AA466*AN466))/Y466)</f>
        <v/>
      </c>
      <c r="AQ466" s="94" t="inlineStr">
        <is>
          <t>Condiciones de muestreo generales planteadas por defecto, pueden considerarse adecudadas para comparativa con valor límite de corta duración.</t>
        </is>
      </c>
      <c r="AR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s="94" t="n"/>
      <c r="J467" s="152" t="n">
        <v>13</v>
      </c>
      <c r="K467" s="164" t="n">
        <v>245</v>
      </c>
      <c r="L467" s="94" t="inlineStr">
        <is>
          <t>MAP11</t>
        </is>
      </c>
      <c r="M467" t="inlineStr">
        <is>
          <t>0,01-0,2</t>
        </is>
      </c>
      <c r="N467" t="inlineStr">
        <is>
          <t>0,01-0,2 (MT044)</t>
        </is>
      </c>
      <c r="O467" t="inlineStr">
        <is>
          <t>NIOSH 1003</t>
        </is>
      </c>
      <c r="P467" s="31" t="n">
        <v>0.2</v>
      </c>
      <c r="R467" s="79" t="n">
        <v>0.02</v>
      </c>
      <c r="S467" t="n">
        <v>6.4</v>
      </c>
      <c r="T467" t="n">
        <v>32</v>
      </c>
      <c r="U467" t="inlineStr">
        <is>
          <t>vía dérmica, VLI, z</t>
        </is>
      </c>
      <c r="V467" t="inlineStr">
        <is>
          <t>351-331-311-301-372-412-420</t>
        </is>
      </c>
      <c r="AA467" s="31" t="n">
        <v>0.2</v>
      </c>
      <c r="AB467" s="31" t="n">
        <v>120</v>
      </c>
      <c r="AC467" s="71">
        <f>R467/((0.1*S467)*AA467)</f>
        <v/>
      </c>
      <c r="AD467" s="71">
        <f>R467/(0.1*X467*AA467)</f>
        <v/>
      </c>
      <c r="AE467" s="88" t="inlineStr">
        <is>
          <t>15-20 L
(20 L)</t>
        </is>
      </c>
      <c r="AF467" s="88">
        <f>R467/(0.1*X467)</f>
        <v/>
      </c>
      <c r="AG467" s="90">
        <f>R467/AH467</f>
        <v/>
      </c>
      <c r="AH467" s="31">
        <f>AA467*480</f>
        <v/>
      </c>
      <c r="AI467" s="88">
        <f>AG467/S467</f>
        <v/>
      </c>
      <c r="AJ467" s="88">
        <f>AG467/X467</f>
        <v/>
      </c>
      <c r="AK467" s="88">
        <f>((R467/(AA467*AB467))/S467)</f>
        <v/>
      </c>
      <c r="AL467" s="88">
        <f>((R467/(AA467*AB467))/X467)</f>
        <v/>
      </c>
      <c r="AM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N467" s="31" t="n">
        <v>15</v>
      </c>
      <c r="AO467" s="88">
        <f>((R467/(AA467*AN467))/U467)</f>
        <v/>
      </c>
      <c r="AP467" s="88">
        <f>((R467/(AA467*AN467))/Y467)</f>
        <v/>
      </c>
      <c r="AQ467" s="94" t="inlineStr">
        <is>
          <t>Condiciones de muestreo generales planteadas por defecto, pueden considerarse adecudadas para comparativa con valor límite de corta duración.</t>
        </is>
      </c>
      <c r="AR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s="94" t="n"/>
      <c r="J468" s="152" t="n">
        <v>13</v>
      </c>
      <c r="K468" s="164" t="n">
        <v>245</v>
      </c>
      <c r="L468" s="94" t="inlineStr">
        <is>
          <t>MAP55</t>
        </is>
      </c>
      <c r="M468" t="inlineStr">
        <is>
          <t>0,01-0,2</t>
        </is>
      </c>
      <c r="N468" t="inlineStr">
        <is>
          <t>0,01-0,2 (MT044)</t>
        </is>
      </c>
      <c r="O468" t="inlineStr">
        <is>
          <t>NIOSH 1003</t>
        </is>
      </c>
      <c r="P468" s="31" t="n">
        <v>0.2</v>
      </c>
      <c r="R468" s="79" t="n">
        <v>0.02</v>
      </c>
      <c r="S468" t="n">
        <v>5.3</v>
      </c>
      <c r="U468" t="inlineStr">
        <is>
          <t>vía dérmica</t>
        </is>
      </c>
      <c r="V468" t="inlineStr">
        <is>
          <t>331-302-319-315-411</t>
        </is>
      </c>
      <c r="X468" s="18" t="n">
        <v>5</v>
      </c>
      <c r="Y468" s="18" t="n">
        <v>10</v>
      </c>
      <c r="Z468" t="inlineStr">
        <is>
          <t>Dinamarca</t>
        </is>
      </c>
      <c r="AA468" s="31" t="n">
        <v>0.2</v>
      </c>
      <c r="AB468" s="31" t="n">
        <v>120</v>
      </c>
      <c r="AC468" s="71">
        <f>R468/((0.1*S468)*AA468)</f>
        <v/>
      </c>
      <c r="AD468" s="71">
        <f>R468/(0.1*X468*AA468)</f>
        <v/>
      </c>
      <c r="AE468" s="88" t="inlineStr">
        <is>
          <t>24-50 L
(25 L)</t>
        </is>
      </c>
      <c r="AF468" s="88">
        <f>R468/(0.1*X468)</f>
        <v/>
      </c>
      <c r="AG468" s="90">
        <f>R468/AH468</f>
        <v/>
      </c>
      <c r="AH468" s="31">
        <f>AA468*480</f>
        <v/>
      </c>
      <c r="AI468" s="88">
        <f>AG468/S468</f>
        <v/>
      </c>
      <c r="AJ468" s="88">
        <f>AG468/X468</f>
        <v/>
      </c>
      <c r="AK468" s="88">
        <f>((R468/(AA468*AB468))/S468)</f>
        <v/>
      </c>
      <c r="AL468" s="88">
        <f>((R468/(AA468*AB468))/X468)</f>
        <v/>
      </c>
      <c r="AM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N468" s="31" t="n">
        <v>15</v>
      </c>
      <c r="AO468" s="88">
        <f>((R468/(AA468*AN468))/U468)</f>
        <v/>
      </c>
      <c r="AP468" s="88">
        <f>((R468/(AA468*AN468))/Y468)</f>
        <v/>
      </c>
      <c r="AQ468" s="94" t="inlineStr">
        <is>
          <t>Condiciones de muestreo generales planteadas por defecto, pueden considerarse adecudadas para comparativa con valor límite de corta duración.</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s="94" t="n"/>
      <c r="J469" s="152" t="n">
        <v>13</v>
      </c>
      <c r="K469" s="164" t="n">
        <v>245</v>
      </c>
      <c r="L469" s="94" t="inlineStr">
        <is>
          <t>MAP11</t>
        </is>
      </c>
      <c r="M469" t="inlineStr">
        <is>
          <t>0,01-0,2</t>
        </is>
      </c>
      <c r="N469" t="inlineStr">
        <is>
          <t>0,01-0,2 (MT044)</t>
        </is>
      </c>
      <c r="O469" t="inlineStr">
        <is>
          <t>NIOSH 1003</t>
        </is>
      </c>
      <c r="P469" s="31" t="n">
        <v>0.2</v>
      </c>
      <c r="R469" s="79" t="n">
        <v>0.02</v>
      </c>
      <c r="S469" t="n">
        <v>5.3</v>
      </c>
      <c r="U469" t="inlineStr">
        <is>
          <t>vía dérmica</t>
        </is>
      </c>
      <c r="V469" t="inlineStr">
        <is>
          <t>331-302-319-315-411</t>
        </is>
      </c>
      <c r="X469" s="18" t="n">
        <v>5</v>
      </c>
      <c r="Y469" s="18" t="n">
        <v>10</v>
      </c>
      <c r="Z469" t="inlineStr">
        <is>
          <t>Dinamarca</t>
        </is>
      </c>
      <c r="AA469" s="31" t="n">
        <v>0.2</v>
      </c>
      <c r="AB469" s="31" t="n">
        <v>120</v>
      </c>
      <c r="AC469" s="71">
        <f>R469/((0.1*S469)*AA469)</f>
        <v/>
      </c>
      <c r="AD469" s="71">
        <f>R469/(0.1*X469*AA469)</f>
        <v/>
      </c>
      <c r="AE469" s="88" t="inlineStr">
        <is>
          <t>24-50 L
(25 L)</t>
        </is>
      </c>
      <c r="AF469" s="88">
        <f>R469/(0.1*X469)</f>
        <v/>
      </c>
      <c r="AG469" s="90">
        <f>R469/AH469</f>
        <v/>
      </c>
      <c r="AH469" s="31">
        <f>AA469*480</f>
        <v/>
      </c>
      <c r="AI469" s="88">
        <f>AG469/S469</f>
        <v/>
      </c>
      <c r="AJ469" s="88">
        <f>AG469/X469</f>
        <v/>
      </c>
      <c r="AK469" s="88">
        <f>((R469/(AA469*AB469))/S469)</f>
        <v/>
      </c>
      <c r="AL469" s="88">
        <f>((R469/(AA469*AB469))/X469)</f>
        <v/>
      </c>
      <c r="AM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N469" s="31" t="n">
        <v>15</v>
      </c>
      <c r="AO469" s="88">
        <f>((R469/(AA469*AN469))/U469)</f>
        <v/>
      </c>
      <c r="AP469" s="88">
        <f>((R469/(AA469*AN469))/Y469)</f>
        <v/>
      </c>
      <c r="AQ469" s="94" t="inlineStr">
        <is>
          <t>Condiciones de muestreo generales planteadas por defecto, pueden considerarse adecudadas para comparativa con valor límite de corta duración.</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s="94" t="n"/>
      <c r="J470" s="152" t="n">
        <v>13</v>
      </c>
      <c r="K470" s="164" t="n">
        <v>245</v>
      </c>
      <c r="L470" s="94" t="inlineStr">
        <is>
          <t>MAP11</t>
        </is>
      </c>
      <c r="M470" t="inlineStr">
        <is>
          <t>0,01-0,2</t>
        </is>
      </c>
      <c r="N470" t="inlineStr">
        <is>
          <t>0,01-0,2 (MT044)</t>
        </is>
      </c>
      <c r="O470" t="inlineStr">
        <is>
          <t>NIOSH 1022</t>
        </is>
      </c>
      <c r="P470" s="31" t="n">
        <v>0.2</v>
      </c>
      <c r="R470" s="79" t="n">
        <v>0.02</v>
      </c>
      <c r="S470" t="n">
        <v>54.7</v>
      </c>
      <c r="T470" t="n">
        <v>164.1</v>
      </c>
      <c r="U470" t="inlineStr">
        <is>
          <t>r, C1B, VLB, vía dérmica, v</t>
        </is>
      </c>
      <c r="V470" t="inlineStr">
        <is>
          <t>350-341-319-315-336-412</t>
        </is>
      </c>
      <c r="W470" t="inlineStr">
        <is>
          <t>Sí.</t>
        </is>
      </c>
      <c r="AA470" s="31" t="n">
        <v>0.2</v>
      </c>
      <c r="AB470" s="31" t="n">
        <v>120</v>
      </c>
      <c r="AC470" s="71">
        <f>R470/((0.1*S470)*AA470)</f>
        <v/>
      </c>
      <c r="AD470" s="71">
        <f>R470/(0.1*X470*AA470)</f>
        <v/>
      </c>
      <c r="AE470" s="88" t="inlineStr">
        <is>
          <t>5-10 L
(10 L)</t>
        </is>
      </c>
      <c r="AF470" s="88">
        <f>R470/(0.1*X470)</f>
        <v/>
      </c>
      <c r="AG470" s="90">
        <f>R470/AH470</f>
        <v/>
      </c>
      <c r="AH470" s="31">
        <f>AA470*480</f>
        <v/>
      </c>
      <c r="AI470" s="88">
        <f>AG470/S470</f>
        <v/>
      </c>
      <c r="AJ470" s="88">
        <f>AG470/X470</f>
        <v/>
      </c>
      <c r="AK470" s="88">
        <f>((R470/(AA470*AB470))/S470)</f>
        <v/>
      </c>
      <c r="AL470" s="88">
        <f>((R470/(AA470*AB470))/X470)</f>
        <v/>
      </c>
      <c r="AM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N470" s="31" t="n">
        <v>15</v>
      </c>
      <c r="AO470" s="88">
        <f>((R470/(AA470*AN470))/U470)</f>
        <v/>
      </c>
      <c r="AP470" s="88">
        <f>((R470/(AA470*AN470))/Y470)</f>
        <v/>
      </c>
      <c r="AQ470" s="94" t="inlineStr">
        <is>
          <t>Condiciones de muestreo generales planteadas por defecto, pueden considerarse adecudadas para comparativa con valor límite de corta duración.</t>
        </is>
      </c>
      <c r="AR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s="94" t="n"/>
      <c r="J471" s="152" t="n">
        <v>13</v>
      </c>
      <c r="K471" s="164" t="n">
        <v>245</v>
      </c>
      <c r="L471" s="94" t="inlineStr">
        <is>
          <t>MAP11</t>
        </is>
      </c>
      <c r="M471" t="inlineStr">
        <is>
          <t>0,01-0,2</t>
        </is>
      </c>
      <c r="N471" t="inlineStr">
        <is>
          <t>0,01-0,2 (MT044)</t>
        </is>
      </c>
      <c r="O471" t="inlineStr">
        <is>
          <t>NIOSH 1003</t>
        </is>
      </c>
      <c r="P471" s="31" t="n">
        <v>0.2</v>
      </c>
      <c r="R471" s="79" t="n">
        <v>0.02</v>
      </c>
      <c r="S471" t="n">
        <v>10</v>
      </c>
      <c r="U471" t="inlineStr">
        <is>
          <t>r, vía dérmica, VLI</t>
        </is>
      </c>
      <c r="V471" t="inlineStr">
        <is>
          <t>351-361d-331-302-372-319-315</t>
        </is>
      </c>
      <c r="X471" s="18" t="n">
        <v>10</v>
      </c>
      <c r="Y471" s="18" t="n">
        <v>20</v>
      </c>
      <c r="Z471" t="inlineStr">
        <is>
          <t>Dinamarca</t>
        </is>
      </c>
      <c r="AA471" s="31" t="n">
        <v>0.2</v>
      </c>
      <c r="AB471" s="31" t="n">
        <v>120</v>
      </c>
      <c r="AC471" s="71">
        <f>R471/((0.1*S471)*AA471)</f>
        <v/>
      </c>
      <c r="AD471" s="71">
        <f>R471/(0.1*X471*AA471)</f>
        <v/>
      </c>
      <c r="AE471" s="88" t="inlineStr">
        <is>
          <t>15-20 L
(20 L)</t>
        </is>
      </c>
      <c r="AF471" s="88">
        <f>R471/(0.1*X471)</f>
        <v/>
      </c>
      <c r="AG471" s="90">
        <f>R471/AH471</f>
        <v/>
      </c>
      <c r="AH471" s="31">
        <f>AA471*480</f>
        <v/>
      </c>
      <c r="AI471" s="88">
        <f>AG471/S471</f>
        <v/>
      </c>
      <c r="AJ471" s="88">
        <f>AG471/X471</f>
        <v/>
      </c>
      <c r="AK471" s="88">
        <f>((R471/(AA471*AB471))/S471)</f>
        <v/>
      </c>
      <c r="AL471" s="88">
        <f>((R471/(AA471*AB471))/X471)</f>
        <v/>
      </c>
      <c r="AM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N471" s="31" t="n">
        <v>15</v>
      </c>
      <c r="AO471" s="88">
        <f>((R471/(AA471*AN471))/U471)</f>
        <v/>
      </c>
      <c r="AP471" s="88">
        <f>((R471/(AA471*AN471))/Y471)</f>
        <v/>
      </c>
      <c r="AQ471" s="94" t="inlineStr">
        <is>
          <t>Condiciones de muestreo generales planteadas por defecto, pueden considerarse adecudadas para comparativa con valor límite de corta duración.</t>
        </is>
      </c>
      <c r="AR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s="115" t="n"/>
      <c r="J472" s="157" t="n"/>
      <c r="K472" s="170" t="n"/>
      <c r="L472" s="115" t="n"/>
      <c r="M472" t="inlineStr">
        <is>
          <t>0,01-0,2</t>
        </is>
      </c>
      <c r="N472" t="inlineStr">
        <is>
          <t>0,01-0,2 (MT044)</t>
        </is>
      </c>
      <c r="O472" t="inlineStr">
        <is>
          <t>NIOSH 1015</t>
        </is>
      </c>
      <c r="P472" s="31" t="n">
        <v>0.2</v>
      </c>
      <c r="R472" s="79" t="n">
        <v>0.1</v>
      </c>
      <c r="S472" t="n">
        <v>8</v>
      </c>
      <c r="T472" t="n">
        <v>20</v>
      </c>
      <c r="U472" t="inlineStr">
        <is>
          <t>r, VLI</t>
        </is>
      </c>
      <c r="V472" t="inlineStr">
        <is>
          <t>224-351-332</t>
        </is>
      </c>
      <c r="AA472" s="31" t="n">
        <v>0.2</v>
      </c>
      <c r="AB472" s="31" t="n">
        <v>120</v>
      </c>
      <c r="AC472" s="71">
        <f>R472/((0.1*S472)*AA472)</f>
        <v/>
      </c>
      <c r="AD472" s="71">
        <f>R472/(0.1*X472*AA472)</f>
        <v/>
      </c>
      <c r="AE472" s="88" t="inlineStr">
        <is>
          <t>2,5-7 L</t>
        </is>
      </c>
      <c r="AF472" s="88">
        <f>R472/(0.1*X472)</f>
        <v/>
      </c>
      <c r="AG472" s="90">
        <f>R472/AH472</f>
        <v/>
      </c>
      <c r="AH472" s="31">
        <f>AA472*480</f>
        <v/>
      </c>
      <c r="AI472" s="88">
        <f>AG472/S472</f>
        <v/>
      </c>
      <c r="AJ472" s="88">
        <f>AG472/X472</f>
        <v/>
      </c>
      <c r="AK472" s="88">
        <f>((R472/(AA472*AB472))/S472)</f>
        <v/>
      </c>
      <c r="AL472" s="88">
        <f>((R472/(AA472*AB472))/X472)</f>
        <v/>
      </c>
      <c r="AM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N472" s="31" t="n">
        <v>15</v>
      </c>
      <c r="AO472" s="88">
        <f>((R472/(AA472*AN472))/U472)</f>
        <v/>
      </c>
      <c r="AP472" s="88">
        <f>((R472/(AA472*AN472))/Y472)</f>
        <v/>
      </c>
      <c r="AQ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R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s="94" t="n"/>
      <c r="J473" s="152" t="n"/>
      <c r="K473" s="164" t="n"/>
      <c r="L473" s="94" t="n"/>
      <c r="M473" t="n">
        <v>1</v>
      </c>
      <c r="N473" t="inlineStr">
        <is>
          <t>1 (MT054)</t>
        </is>
      </c>
      <c r="O473" t="inlineStr">
        <is>
          <t>OSHA 5002</t>
        </is>
      </c>
      <c r="P473" s="31" t="n">
        <v>1</v>
      </c>
      <c r="R473" s="79" t="n">
        <v>0.5</v>
      </c>
      <c r="S473" t="n">
        <v>0.055</v>
      </c>
      <c r="U473" t="inlineStr">
        <is>
          <t>Sen</t>
        </is>
      </c>
      <c r="V473" t="inlineStr">
        <is>
          <t>331-319-335-315-334-317</t>
        </is>
      </c>
      <c r="X473" s="18" t="n">
        <v>0.054</v>
      </c>
      <c r="Y473" s="18" t="n">
        <v>0.054</v>
      </c>
      <c r="Z473" s="18" t="inlineStr">
        <is>
          <t>Austria</t>
        </is>
      </c>
      <c r="AA473" s="31" t="n">
        <v>1</v>
      </c>
      <c r="AB473" s="31" t="n">
        <v>120</v>
      </c>
      <c r="AC473" s="71">
        <f>R473/((0.1*S473)*AA473)</f>
        <v/>
      </c>
      <c r="AD473" s="71">
        <f>R473/(0.1*X473*AA473)</f>
        <v/>
      </c>
      <c r="AE473" s="88" t="inlineStr">
        <is>
          <t>60 L</t>
        </is>
      </c>
      <c r="AF473" s="88">
        <f>R473/(0.1*X473)</f>
        <v/>
      </c>
      <c r="AG473" s="90">
        <f>R473/AH473</f>
        <v/>
      </c>
      <c r="AH473" s="31">
        <f>AA473*480</f>
        <v/>
      </c>
      <c r="AI473" s="88">
        <f>AG473/S473</f>
        <v/>
      </c>
      <c r="AJ473" s="88">
        <f>AG473/X473</f>
        <v/>
      </c>
      <c r="AK473" s="88">
        <f>((R473/(AA473*AB473))/S473)</f>
        <v/>
      </c>
      <c r="AL473" s="88">
        <f>((R473/(AA473*AB473))/X473)</f>
        <v/>
      </c>
      <c r="AM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N473" s="31" t="n">
        <v>15</v>
      </c>
      <c r="AO473" s="88">
        <f>((R473/(AA473*AN473))/U473)</f>
        <v/>
      </c>
      <c r="AP473" s="88">
        <f>((R473/(AA473*AN473))/Y473)</f>
        <v/>
      </c>
      <c r="AQ473" s="94" t="inlineStr">
        <is>
          <t>Las condiciones de muestreo máximas consideradas por el método no son suficientes para alcanzar concentraciones límite &lt;50%VLA-EC. En cualquier caso, sí permiten realizar la comparativa respecto a VLA-EC.</t>
        </is>
      </c>
      <c r="AR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s="94" t="n"/>
      <c r="J474" s="152" t="n"/>
      <c r="K474" s="164" t="n"/>
      <c r="L474" s="94" t="n"/>
      <c r="M474" t="n">
        <v>1</v>
      </c>
      <c r="N474" t="inlineStr">
        <is>
          <t>1 (MT059)</t>
        </is>
      </c>
      <c r="O474" t="inlineStr">
        <is>
          <t>OSHA 1024</t>
        </is>
      </c>
      <c r="P474" s="31" t="n">
        <v>1</v>
      </c>
      <c r="R474" s="79" t="n">
        <v>0.75</v>
      </c>
      <c r="S474" t="n">
        <v>0.05</v>
      </c>
      <c r="U474" t="inlineStr">
        <is>
          <t>r, Sen, M1B</t>
        </is>
      </c>
      <c r="V474" t="inlineStr">
        <is>
          <t>340-331-301-373-318-317-412</t>
        </is>
      </c>
      <c r="W474" t="inlineStr">
        <is>
          <t>Sí.</t>
        </is>
      </c>
      <c r="AA474" s="31" t="n">
        <v>1</v>
      </c>
      <c r="AB474" s="31" t="n">
        <v>150</v>
      </c>
      <c r="AC474" s="71">
        <f>R474/((0.1*S474)*AA474)</f>
        <v/>
      </c>
      <c r="AD474" s="71">
        <f>R474/(0.1*X474*AA474)</f>
        <v/>
      </c>
      <c r="AE474" s="88">
        <f>R474/(0.1*S474)</f>
        <v/>
      </c>
      <c r="AF474" s="88">
        <f>R474/(0.1*X474)</f>
        <v/>
      </c>
      <c r="AG474" s="90">
        <f>R474/AH474</f>
        <v/>
      </c>
      <c r="AH474" s="31">
        <f>AA474*480</f>
        <v/>
      </c>
      <c r="AI474" s="88">
        <f>AG474/S474</f>
        <v/>
      </c>
      <c r="AJ474" s="88">
        <f>AG474/X474</f>
        <v/>
      </c>
      <c r="AK474" s="102">
        <f>((R474/(AA474*AB474))/S474)</f>
        <v/>
      </c>
      <c r="AL474" s="88">
        <f>((R474/(AA474*AB474))/X474)</f>
        <v/>
      </c>
      <c r="AM474" s="94" t="inlineStr">
        <is>
          <t xml:space="preserve">VOC de tabla 14, análisis individual no compatible con otros VOC´s. OSHA 1024 establece un caudal fijo de 1L/min y 180L. A este caudal (1L/min) es necesario sobrepasar los 150min para alcanzar una concentración límite &lt;10% VLA-ED. </t>
        </is>
      </c>
      <c r="AN474" s="31" t="n">
        <v>15</v>
      </c>
      <c r="AO474" s="88">
        <f>((R474/(AA474*AN474))/U474)</f>
        <v/>
      </c>
      <c r="AP474" s="88">
        <f>((R474/(AA474*AN474))/Y474)</f>
        <v/>
      </c>
      <c r="AQ474" s="41" t="inlineStr">
        <is>
          <t>No se ha localizado posible valor límite de corta duración para este agente, revisar la FDS del producto por si ofrece información particular adicional.</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s="94" t="n"/>
      <c r="J475" s="152" t="n"/>
      <c r="K475" s="164" t="n"/>
      <c r="L475" s="94" t="n"/>
      <c r="M475" t="n">
        <v>1</v>
      </c>
      <c r="N475" t="inlineStr">
        <is>
          <t>1 (MT057 + MT083)</t>
        </is>
      </c>
      <c r="O475" t="inlineStr">
        <is>
          <t>OSHA 71</t>
        </is>
      </c>
      <c r="P475" s="31" t="n">
        <v>1</v>
      </c>
      <c r="R475" s="79" t="n">
        <v>2</v>
      </c>
      <c r="S475" t="n">
        <v>0.01</v>
      </c>
      <c r="U475" t="inlineStr">
        <is>
          <t>r, C1B, vía dérmica, v</t>
        </is>
      </c>
      <c r="V475" t="inlineStr">
        <is>
          <t>350-302-400-410</t>
        </is>
      </c>
      <c r="W475" t="inlineStr">
        <is>
          <t>Sí.</t>
        </is>
      </c>
      <c r="X475" s="18" t="n">
        <v>0.01</v>
      </c>
      <c r="Y475" s="18" t="n">
        <v>0.04</v>
      </c>
      <c r="Z475" t="inlineStr">
        <is>
          <t>Austria</t>
        </is>
      </c>
      <c r="AA475" s="31" t="n">
        <v>1</v>
      </c>
      <c r="AB475" s="31" t="n">
        <v>480</v>
      </c>
      <c r="AC475" s="73">
        <f>R475/((0.1*S475)*AA475)</f>
        <v/>
      </c>
      <c r="AD475" s="71">
        <f>R475/(0.1*X475*AA475)</f>
        <v/>
      </c>
      <c r="AE475" s="88">
        <f>R475/(0.1*S475)</f>
        <v/>
      </c>
      <c r="AF475" s="88">
        <f>R475/(0.1*X475)</f>
        <v/>
      </c>
      <c r="AG475" s="90">
        <f>R475/AH475</f>
        <v/>
      </c>
      <c r="AH475" s="31">
        <f>AA475*480</f>
        <v/>
      </c>
      <c r="AI475" s="88">
        <f>AG475/S475</f>
        <v/>
      </c>
      <c r="AJ475" s="88">
        <f>AG475/X475</f>
        <v/>
      </c>
      <c r="AK475" s="103">
        <f>((R475/(AA475*AB475))/S475)</f>
        <v/>
      </c>
      <c r="AL475" s="88">
        <f>((R475/(AA475*AB475))/X475)</f>
        <v/>
      </c>
      <c r="AM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N475" s="31" t="n">
        <v>15</v>
      </c>
      <c r="AO475" s="88">
        <f>((R475/(AA475*AN475))/U475)</f>
        <v/>
      </c>
      <c r="AP475" s="88">
        <f>((R475/(AA475*AN475))/Y475)</f>
        <v/>
      </c>
      <c r="AQ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s="94" t="n"/>
      <c r="J476" s="152" t="n"/>
      <c r="K476" s="164" t="n"/>
      <c r="L476" s="94" t="n"/>
      <c r="M476" t="inlineStr">
        <is>
          <t xml:space="preserve"> 1-2</t>
        </is>
      </c>
      <c r="N476" t="inlineStr">
        <is>
          <t>1-2 (MT058)</t>
        </is>
      </c>
      <c r="O476" t="inlineStr">
        <is>
          <t>MDHS 83/3</t>
        </is>
      </c>
      <c r="P476" s="31" t="n">
        <v>2</v>
      </c>
      <c r="R476" s="79" t="n">
        <v>3</v>
      </c>
      <c r="X476" t="n">
        <v>0.05</v>
      </c>
      <c r="Y476" t="n">
        <v>0.15</v>
      </c>
      <c r="Z476" t="inlineStr">
        <is>
          <t>UK</t>
        </is>
      </c>
      <c r="AA476" s="31" t="n">
        <v>2</v>
      </c>
      <c r="AB476" s="31" t="n">
        <v>300</v>
      </c>
      <c r="AC476" s="71">
        <f>R476/((0.1*S476)*AA476)</f>
        <v/>
      </c>
      <c r="AD476" s="72">
        <f>R476/(0.1*X476*AA476)</f>
        <v/>
      </c>
      <c r="AE476" s="88">
        <f>R476/(0.1*S476)</f>
        <v/>
      </c>
      <c r="AF476" s="88">
        <f>R476/(0.1*X476)</f>
        <v/>
      </c>
      <c r="AG476" s="90">
        <f>R476/AH476</f>
        <v/>
      </c>
      <c r="AH476" s="31">
        <f>AA476*480</f>
        <v/>
      </c>
      <c r="AI476" s="88">
        <f>AG476/S476</f>
        <v/>
      </c>
      <c r="AJ476" s="88">
        <f>AG476/X476</f>
        <v/>
      </c>
      <c r="AK476" s="88">
        <f>((R476/(AA476*AB476))/S476)</f>
        <v/>
      </c>
      <c r="AL476" s="102">
        <f>((R476/(AA476*AB476))/X476)</f>
        <v/>
      </c>
      <c r="AM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N476" s="31" t="n">
        <v>15</v>
      </c>
      <c r="AO476" s="88">
        <f>((R476/(AA476*AN476))/U476)</f>
        <v/>
      </c>
      <c r="AP476" s="88">
        <f>((R476/(AA476*AN476))/Y476)</f>
        <v/>
      </c>
      <c r="AQ476" s="94" t="inlineStr">
        <is>
          <t>Las condiciones de muestreo máximas consideradas por el método no son suficientes para alcanzar concentraciones límite &lt;50%VLA-EC. En cualquier caso, sí permiten realizar la comparativa respecto a VLA-EC.</t>
        </is>
      </c>
      <c r="AR476" s="118"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s="115" t="n"/>
      <c r="J477" s="157" t="n"/>
      <c r="K477" s="170" t="n"/>
      <c r="L477" s="115" t="n"/>
      <c r="M477" t="n">
        <v>0.05</v>
      </c>
      <c r="N477" t="inlineStr">
        <is>
          <t>0,05 (MT154)</t>
        </is>
      </c>
      <c r="O477" s="116" t="inlineStr">
        <is>
          <t>OSHA 82</t>
        </is>
      </c>
      <c r="P477" s="31" t="n">
        <v>0.05</v>
      </c>
      <c r="R477" s="79" t="n">
        <v>3</v>
      </c>
      <c r="S477" t="n">
        <v>21</v>
      </c>
      <c r="V477" t="inlineStr">
        <is>
          <t>226-332-302-314</t>
        </is>
      </c>
      <c r="X477" s="18" t="n">
        <v>20</v>
      </c>
      <c r="Y477" s="18" t="n">
        <v>20</v>
      </c>
      <c r="Z477" s="18" t="inlineStr">
        <is>
          <t>Dinamarca</t>
        </is>
      </c>
      <c r="AA477" s="31" t="n">
        <v>0.05</v>
      </c>
      <c r="AB477" s="31" t="n">
        <v>120</v>
      </c>
      <c r="AC477" s="71">
        <f>R477/((0.1*S477)*AA477)</f>
        <v/>
      </c>
      <c r="AD477" s="71">
        <f>R477/(0.1*X477*AA477)</f>
        <v/>
      </c>
      <c r="AE477" s="88" t="inlineStr">
        <is>
          <t>7,5 L</t>
        </is>
      </c>
      <c r="AF477" s="88">
        <f>R477/(0.1*X477)</f>
        <v/>
      </c>
      <c r="AG477" s="90">
        <f>R477/AH477</f>
        <v/>
      </c>
      <c r="AH477" s="31">
        <f>AA477*480</f>
        <v/>
      </c>
      <c r="AI477" s="88">
        <f>AG477/S477</f>
        <v/>
      </c>
      <c r="AJ477" s="88">
        <f>AG477/X477</f>
        <v/>
      </c>
      <c r="AK477" s="88">
        <f>((R477/(AA477*AB477))/S477)</f>
        <v/>
      </c>
      <c r="AL477" s="88">
        <f>((R477/(AA477*AB477))/X477)</f>
        <v/>
      </c>
      <c r="AM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N477" s="31" t="n">
        <v>15</v>
      </c>
      <c r="AO477" s="88">
        <f>((R477/(AA477*AN477))/U477)</f>
        <v/>
      </c>
      <c r="AP477" s="88">
        <f>((R477/(AA477*AN477))/Y477)</f>
        <v/>
      </c>
      <c r="AQ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s="94" t="n"/>
      <c r="J478" s="152" t="n"/>
      <c r="K478" s="164" t="n"/>
      <c r="L478" s="94" t="n"/>
      <c r="M478" t="n">
        <v>1</v>
      </c>
      <c r="N478" t="inlineStr">
        <is>
          <t>1 (MT064)</t>
        </is>
      </c>
      <c r="O478" t="inlineStr">
        <is>
          <t>OSHA 90</t>
        </is>
      </c>
      <c r="P478" s="31" t="n">
        <v>1</v>
      </c>
      <c r="R478" s="75" t="n">
        <v>5</v>
      </c>
      <c r="S478" t="n">
        <v>6</v>
      </c>
      <c r="U478" t="inlineStr">
        <is>
          <t>Sen</t>
        </is>
      </c>
      <c r="V478" t="inlineStr">
        <is>
          <t>302-335-315-318-334-317</t>
        </is>
      </c>
      <c r="X478" s="18" t="n">
        <v>1</v>
      </c>
      <c r="Y478" s="18" t="n">
        <v>1</v>
      </c>
      <c r="Z478" s="18" t="inlineStr">
        <is>
          <t>Suiza</t>
        </is>
      </c>
      <c r="AA478" s="31" t="n">
        <v>1</v>
      </c>
      <c r="AB478" s="31" t="n">
        <v>120</v>
      </c>
      <c r="AC478" s="71">
        <f>R478/((0.1*S478)*AA478)</f>
        <v/>
      </c>
      <c r="AD478" s="71">
        <f>R478/(0.1*X478*AA478)</f>
        <v/>
      </c>
      <c r="AE478" s="88" t="inlineStr">
        <is>
          <t>75 L</t>
        </is>
      </c>
      <c r="AF478" s="88">
        <f>R478/(0.1*X478)</f>
        <v/>
      </c>
      <c r="AG478" s="90">
        <f>R478/AH478</f>
        <v/>
      </c>
      <c r="AH478" s="31">
        <f>AA478*480</f>
        <v/>
      </c>
      <c r="AI478" s="88">
        <f>AG478/S478</f>
        <v/>
      </c>
      <c r="AJ478" s="88">
        <f>AG478/X478</f>
        <v/>
      </c>
      <c r="AK478" s="88">
        <f>((R478/(AA478*AB478))/S478)</f>
        <v/>
      </c>
      <c r="AL478" s="88">
        <f>((R478/(AA478*AB478))/X478)</f>
        <v/>
      </c>
      <c r="AM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N478" s="31" t="n">
        <v>15</v>
      </c>
      <c r="AO478" s="88">
        <f>((R478/(AA478*AN478))/U478)</f>
        <v/>
      </c>
      <c r="AP478" s="88">
        <f>((R478/(AA478*AN478))/Y478)</f>
        <v/>
      </c>
      <c r="AQ478" s="94" t="inlineStr">
        <is>
          <t>Condiciones de muestreo generales planteadas por defecto, pueden considerarse adecudadas para comparativa con valor límite de corta duración.</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s="94" t="n"/>
      <c r="J479" s="152" t="n"/>
      <c r="K479" s="164" t="n"/>
      <c r="L479" s="94" t="n"/>
      <c r="M479" t="n">
        <v>0.5</v>
      </c>
      <c r="N479" t="inlineStr">
        <is>
          <t>0,5 (MT064)</t>
        </is>
      </c>
      <c r="O479" t="inlineStr">
        <is>
          <t>OSHA 86</t>
        </is>
      </c>
      <c r="P479" s="31" t="n">
        <v>0.5</v>
      </c>
      <c r="R479" s="79" t="n">
        <v>1</v>
      </c>
      <c r="S479" t="n">
        <v>0.4</v>
      </c>
      <c r="U479" t="inlineStr">
        <is>
          <t>Sen, FIV</t>
        </is>
      </c>
      <c r="V479" t="inlineStr">
        <is>
          <t>302-372-314-318-334-317</t>
        </is>
      </c>
      <c r="X479" s="18" t="n">
        <v>0.4</v>
      </c>
      <c r="Y479" s="18" t="n">
        <v>0.8</v>
      </c>
      <c r="Z479" s="18" t="inlineStr">
        <is>
          <t>Austria</t>
        </is>
      </c>
      <c r="AA479" s="31" t="n">
        <v>0.5</v>
      </c>
      <c r="AB479" s="31" t="n">
        <v>120</v>
      </c>
      <c r="AC479" s="71">
        <f>R479/((0.1*S479)*AA479)</f>
        <v/>
      </c>
      <c r="AD479" s="71">
        <f>R479/(0.1*X479*AA479)</f>
        <v/>
      </c>
      <c r="AE479" s="88" t="inlineStr">
        <is>
          <t>60 L</t>
        </is>
      </c>
      <c r="AF479" s="88">
        <f>R479/(0.1*X479)</f>
        <v/>
      </c>
      <c r="AG479" s="90">
        <f>R479/AH479</f>
        <v/>
      </c>
      <c r="AH479" s="31">
        <f>AA479*480</f>
        <v/>
      </c>
      <c r="AI479" s="88">
        <f>AG479/S479</f>
        <v/>
      </c>
      <c r="AJ479" s="88">
        <f>AG479/X479</f>
        <v/>
      </c>
      <c r="AK479" s="88">
        <f>((R479/(AA479*AB479))/S479)</f>
        <v/>
      </c>
      <c r="AL479" s="88">
        <f>((R479/(AA479*AB479))/X479)</f>
        <v/>
      </c>
      <c r="AM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N479" s="31" t="n">
        <v>15</v>
      </c>
      <c r="AO479" s="88">
        <f>((R479/(AA479*AN479))/U479)</f>
        <v/>
      </c>
      <c r="AP479" s="88">
        <f>((R479/(AA479*AN479))/Y479)</f>
        <v/>
      </c>
      <c r="AQ479" s="94" t="inlineStr">
        <is>
          <t>Condiciones de muestreo generales planteadas por defecto, pueden considerarse adecudadas para comparativa con valor límite de corta duración.</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s="94" t="n"/>
      <c r="J480" s="152" t="n"/>
      <c r="K480" s="164" t="n"/>
      <c r="L480" s="94" t="n"/>
      <c r="M480" t="n">
        <v>0.1</v>
      </c>
      <c r="N480" t="inlineStr">
        <is>
          <t>0,1 (MAE16)</t>
        </is>
      </c>
      <c r="O480" t="inlineStr">
        <is>
          <t>OSHA 55</t>
        </is>
      </c>
      <c r="P480" s="31" t="n">
        <v>0.1</v>
      </c>
      <c r="R480" s="75" t="n">
        <v>1.5</v>
      </c>
      <c r="S480" t="n">
        <v>1.04</v>
      </c>
      <c r="V480" t="inlineStr">
        <is>
          <t>319-335-315</t>
        </is>
      </c>
      <c r="X480" s="18" t="n">
        <v>1</v>
      </c>
      <c r="Y480" s="18" t="n">
        <v>2</v>
      </c>
      <c r="Z480" s="18" t="inlineStr">
        <is>
          <t>Polonia</t>
        </is>
      </c>
      <c r="AA480" s="31" t="n">
        <v>0.1</v>
      </c>
      <c r="AB480" s="31" t="n">
        <v>120</v>
      </c>
      <c r="AC480" s="71">
        <f>R480/((0.1*S480)*AA480)</f>
        <v/>
      </c>
      <c r="AD480" s="71">
        <f>R480/(0.1*X480*AA480)</f>
        <v/>
      </c>
      <c r="AE480" s="88" t="inlineStr">
        <is>
          <t>12 L
(6 L)</t>
        </is>
      </c>
      <c r="AF480" s="88">
        <f>R480/(0.1*X480)</f>
        <v/>
      </c>
      <c r="AG480" s="90">
        <f>R480/AH480</f>
        <v/>
      </c>
      <c r="AH480" s="31">
        <f>AA480*480</f>
        <v/>
      </c>
      <c r="AI480" s="88">
        <f>AG480/S480</f>
        <v/>
      </c>
      <c r="AJ480" s="88">
        <f>AG480/X480</f>
        <v/>
      </c>
      <c r="AK480" s="102">
        <f>((R480/(AA480*AB480))/S480)</f>
        <v/>
      </c>
      <c r="AL480" s="88">
        <f>((R480/(AA480*AB480))/X480)</f>
        <v/>
      </c>
      <c r="AM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N480" s="31" t="n">
        <v>15</v>
      </c>
      <c r="AO480" s="88">
        <f>((R480/(AA480*AN480))/U480)</f>
        <v/>
      </c>
      <c r="AP480" s="88">
        <f>((R480/(AA480*AN480))/Y480)</f>
        <v/>
      </c>
      <c r="AQ480" s="94" t="inlineStr">
        <is>
          <t>Las condiciones de muestreo máximas consideradas por el método no son suficientes para alcanzar concentraciones límite &lt;50%VLA-EC. En cualquier caso, sí permiten realizar la comparativa respecto a VLA-EC.</t>
        </is>
      </c>
      <c r="AR480" s="118"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94" t="n"/>
      <c r="J481" s="152" t="n"/>
      <c r="K481" s="164" t="n"/>
      <c r="L481" s="94" t="n"/>
      <c r="M481" s="46" t="inlineStr">
        <is>
          <t>0,01-0,4</t>
        </is>
      </c>
      <c r="N481" t="inlineStr">
        <is>
          <t>0,01-0,4 (MT082)</t>
        </is>
      </c>
      <c r="O481" t="inlineStr">
        <is>
          <t>MTA/MA-021/A91</t>
        </is>
      </c>
      <c r="P481" s="31" t="n">
        <v>0.4</v>
      </c>
      <c r="R481" s="75" t="n">
        <v>5</v>
      </c>
      <c r="S481" t="n">
        <v>21</v>
      </c>
      <c r="U481" t="inlineStr">
        <is>
          <t>vía dérmica</t>
        </is>
      </c>
      <c r="V481" t="inlineStr">
        <is>
          <t>225-332-302-314</t>
        </is>
      </c>
      <c r="X481" s="18" t="n">
        <v>20</v>
      </c>
      <c r="Y481" s="18" t="n">
        <v>40</v>
      </c>
      <c r="Z481" s="18" t="inlineStr">
        <is>
          <t>Dinamarca</t>
        </is>
      </c>
      <c r="AA481" s="31" t="n">
        <v>0.4</v>
      </c>
      <c r="AB481" s="31" t="n">
        <v>120</v>
      </c>
      <c r="AC481" s="71">
        <f>R481/((0.1*S481)*AA481)</f>
        <v/>
      </c>
      <c r="AD481" s="71">
        <f>R481/(0.1*X481*AA481)</f>
        <v/>
      </c>
      <c r="AE481" s="88" t="inlineStr">
        <is>
          <t>20-40 L
(24 L)</t>
        </is>
      </c>
      <c r="AF481" s="88">
        <f>R481/(0.1*X481)</f>
        <v/>
      </c>
      <c r="AG481" s="90">
        <f>R481/AH481</f>
        <v/>
      </c>
      <c r="AH481" s="31">
        <f>AA481*480</f>
        <v/>
      </c>
      <c r="AI481" s="88">
        <f>AG481/S481</f>
        <v/>
      </c>
      <c r="AJ481" s="88">
        <f>AG481/X481</f>
        <v/>
      </c>
      <c r="AK481" s="88">
        <f>((R481/(AA481*AB481))/S481)</f>
        <v/>
      </c>
      <c r="AL481" s="88">
        <f>((R481/(AA481*AB481))/X481)</f>
        <v/>
      </c>
      <c r="AM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1" s="31" t="n">
        <v>15</v>
      </c>
      <c r="AO481" s="88">
        <f>((R481/(AA481*AN481))/U481)</f>
        <v/>
      </c>
      <c r="AP481" s="88">
        <f>((R481/(AA481*AN481))/Y481)</f>
        <v/>
      </c>
      <c r="AQ481" s="94" t="inlineStr">
        <is>
          <t>Condiciones de muestreo generales planteadas por defecto, pueden considerarse adecudadas para comparativa con valor límite de corta duración.</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94" t="n"/>
      <c r="J482" s="152" t="n"/>
      <c r="K482" s="164" t="n"/>
      <c r="L482" s="94" t="n"/>
      <c r="M482" s="46" t="inlineStr">
        <is>
          <t>0,01-0,4</t>
        </is>
      </c>
      <c r="N482" t="inlineStr">
        <is>
          <t>0,01-0,4 (MT082)</t>
        </is>
      </c>
      <c r="O482" t="inlineStr">
        <is>
          <t>MTA/MA-021/A91</t>
        </is>
      </c>
      <c r="P482" s="31" t="n">
        <v>0.4</v>
      </c>
      <c r="R482" s="79" t="n">
        <v>4</v>
      </c>
      <c r="S482" t="n">
        <v>3.8</v>
      </c>
      <c r="T482" t="n">
        <v>9.4</v>
      </c>
      <c r="U482" t="inlineStr">
        <is>
          <t>f, VLI</t>
        </is>
      </c>
      <c r="V482" t="inlineStr">
        <is>
          <t>220-332-335-315-318</t>
        </is>
      </c>
      <c r="AA482" s="31" t="n">
        <v>0.4</v>
      </c>
      <c r="AB482" s="31" t="n">
        <v>120</v>
      </c>
      <c r="AC482" s="71">
        <f>R482/((0.1*S482)*AA482)</f>
        <v/>
      </c>
      <c r="AD482" s="71">
        <f>R482/(0.1*X482*AA482)</f>
        <v/>
      </c>
      <c r="AE482" s="88" t="inlineStr">
        <is>
          <t>20-40 L
(24 L)</t>
        </is>
      </c>
      <c r="AF482" s="88">
        <f>R482/(0.1*X482)</f>
        <v/>
      </c>
      <c r="AG482" s="90">
        <f>R482/AH482</f>
        <v/>
      </c>
      <c r="AH482" s="31">
        <f>AA482*480</f>
        <v/>
      </c>
      <c r="AI482" s="88">
        <f>AG482/S482</f>
        <v/>
      </c>
      <c r="AJ482" s="88">
        <f>AG482/X482</f>
        <v/>
      </c>
      <c r="AK482" s="88">
        <f>((R482/(AA482*AB482))/S482)</f>
        <v/>
      </c>
      <c r="AL482" s="88">
        <f>((R482/(AA482*AB482))/X482)</f>
        <v/>
      </c>
      <c r="AM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2" s="31" t="n">
        <v>15</v>
      </c>
      <c r="AO482" s="88">
        <f>((R482/(AA482*AN482))/U482)</f>
        <v/>
      </c>
      <c r="AP482" s="88">
        <f>((R482/(AA482*AN482))/Y482)</f>
        <v/>
      </c>
      <c r="AQ482" s="94" t="inlineStr">
        <is>
          <t>Condiciones de muestreo generales planteadas por defecto, pueden considerarse adecudadas para comparativa con valor límite de corta duración.</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94" t="n"/>
      <c r="J483" s="152" t="n"/>
      <c r="K483" s="164" t="n"/>
      <c r="L483" s="94" t="n"/>
      <c r="M483" s="46" t="inlineStr">
        <is>
          <t>0,01-0,4</t>
        </is>
      </c>
      <c r="N483" t="inlineStr">
        <is>
          <t>0,01-0,4 (MT082)</t>
        </is>
      </c>
      <c r="O483" t="inlineStr">
        <is>
          <t>MTA/MA-021/A91</t>
        </is>
      </c>
      <c r="P483" s="31" t="n">
        <v>0.4</v>
      </c>
      <c r="R483" s="79" t="n">
        <v>4</v>
      </c>
      <c r="S483" t="n">
        <v>3.8</v>
      </c>
      <c r="T483" t="n">
        <v>9.4</v>
      </c>
      <c r="U483" t="inlineStr">
        <is>
          <t>f, VLI</t>
        </is>
      </c>
      <c r="V483" t="inlineStr">
        <is>
          <t>220-332-335-315-318</t>
        </is>
      </c>
      <c r="AA483" s="31" t="n">
        <v>0.4</v>
      </c>
      <c r="AB483" s="31" t="n">
        <v>120</v>
      </c>
      <c r="AC483" s="71">
        <f>R483/((0.1*S483)*AA483)</f>
        <v/>
      </c>
      <c r="AD483" s="71">
        <f>R483/(0.1*X483*AA483)</f>
        <v/>
      </c>
      <c r="AE483" s="88" t="inlineStr">
        <is>
          <t>20-40 L
(24 L)</t>
        </is>
      </c>
      <c r="AF483" s="88">
        <f>R483/(0.1*X483)</f>
        <v/>
      </c>
      <c r="AG483" s="90">
        <f>R483/AH483</f>
        <v/>
      </c>
      <c r="AH483" s="31">
        <f>AA483*480</f>
        <v/>
      </c>
      <c r="AI483" s="88">
        <f>AG483/S483</f>
        <v/>
      </c>
      <c r="AJ483" s="88">
        <f>AG483/X483</f>
        <v/>
      </c>
      <c r="AK483" s="88">
        <f>((R483/(AA483*AB483))/S483)</f>
        <v/>
      </c>
      <c r="AL483" s="88">
        <f>((R483/(AA483*AB483))/X483)</f>
        <v/>
      </c>
      <c r="AM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3" s="31" t="n">
        <v>15</v>
      </c>
      <c r="AO483" s="88">
        <f>((R483/(AA483*AN483))/U483)</f>
        <v/>
      </c>
      <c r="AP483" s="88">
        <f>((R483/(AA483*AN483))/Y483)</f>
        <v/>
      </c>
      <c r="AQ483" s="94" t="inlineStr">
        <is>
          <t>Condiciones de muestreo generales planteadas por defecto, pueden considerarse adecudadas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94" t="n"/>
      <c r="J484" s="152" t="n"/>
      <c r="K484" s="164" t="n"/>
      <c r="L484" s="94" t="n"/>
      <c r="M484" s="46" t="inlineStr">
        <is>
          <t>0,01-0,4</t>
        </is>
      </c>
      <c r="N484" t="inlineStr">
        <is>
          <t>0,01-0,4 (MT082)</t>
        </is>
      </c>
      <c r="O484" t="inlineStr">
        <is>
          <t>MTA/MA-021/A91</t>
        </is>
      </c>
      <c r="P484" s="31" t="n">
        <v>0.4</v>
      </c>
      <c r="R484" s="75" t="n">
        <v>5</v>
      </c>
      <c r="S484" t="n">
        <v>12</v>
      </c>
      <c r="T484" t="n">
        <v>24</v>
      </c>
      <c r="V484" t="inlineStr">
        <is>
          <t>224-319-335-315</t>
        </is>
      </c>
      <c r="AA484" s="31" t="n">
        <v>0.4</v>
      </c>
      <c r="AB484" s="31" t="n">
        <v>120</v>
      </c>
      <c r="AC484" s="71">
        <f>R484/((0.1*S484)*AA484)</f>
        <v/>
      </c>
      <c r="AD484" s="71">
        <f>R484/(0.1*X484*AA484)</f>
        <v/>
      </c>
      <c r="AE484" s="88" t="inlineStr">
        <is>
          <t>20-40 L
(24 L)</t>
        </is>
      </c>
      <c r="AF484" s="88">
        <f>R484/(0.1*X484)</f>
        <v/>
      </c>
      <c r="AG484" s="90">
        <f>R484/AH484</f>
        <v/>
      </c>
      <c r="AH484" s="31">
        <f>AA484*480</f>
        <v/>
      </c>
      <c r="AI484" s="88">
        <f>AG484/S484</f>
        <v/>
      </c>
      <c r="AJ484" s="88">
        <f>AG484/X484</f>
        <v/>
      </c>
      <c r="AK484" s="88">
        <f>((R484/(AA484*AB484))/S484)</f>
        <v/>
      </c>
      <c r="AL484" s="88">
        <f>((R484/(AA484*AB484))/X484)</f>
        <v/>
      </c>
      <c r="AM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4" s="31" t="n">
        <v>15</v>
      </c>
      <c r="AO484" s="88">
        <f>((R484/(AA484*AN484))/U484)</f>
        <v/>
      </c>
      <c r="AP484" s="88">
        <f>((R484/(AA484*AN484))/Y484)</f>
        <v/>
      </c>
      <c r="AQ484" s="94" t="inlineStr">
        <is>
          <t>Condiciones de muestreo generales planteadas por defecto, pueden considerarse adecudadas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s="94" t="n"/>
      <c r="J485" s="152" t="n"/>
      <c r="K485" s="164" t="n"/>
      <c r="L485" s="94" t="n"/>
      <c r="M485" t="n">
        <v>1</v>
      </c>
      <c r="N485" t="inlineStr">
        <is>
          <t>1 (MT057)</t>
        </is>
      </c>
      <c r="O485" t="inlineStr">
        <is>
          <t>OSHA 73</t>
        </is>
      </c>
      <c r="P485" s="31" t="n">
        <v>1</v>
      </c>
      <c r="R485" s="79" t="n">
        <v>75</v>
      </c>
      <c r="S485" t="n">
        <v>4.46</v>
      </c>
      <c r="T485" t="n">
        <v>8.92</v>
      </c>
      <c r="U485" t="inlineStr">
        <is>
          <t>Sen, VLBm, vía dérmica, VLI</t>
        </is>
      </c>
      <c r="V485" t="inlineStr">
        <is>
          <t>351-331-311-301-319-317-400</t>
        </is>
      </c>
      <c r="AA485" s="31" t="n">
        <v>1</v>
      </c>
      <c r="AB485" s="31" t="n">
        <v>120</v>
      </c>
      <c r="AC485" s="71">
        <f>R485/((0.1*S485)*AA485)</f>
        <v/>
      </c>
      <c r="AD485" s="71">
        <f>R485/(0.1*X485*AA485)</f>
        <v/>
      </c>
      <c r="AE485" s="88" t="inlineStr">
        <is>
          <t>100 L</t>
        </is>
      </c>
      <c r="AF485" s="88">
        <f>R485/(0.1*X485)</f>
        <v/>
      </c>
      <c r="AG485" s="90">
        <f>R485/AH485</f>
        <v/>
      </c>
      <c r="AH485" s="31">
        <f>AA485*480</f>
        <v/>
      </c>
      <c r="AI485" s="88">
        <f>AG485/S485</f>
        <v/>
      </c>
      <c r="AJ485" s="88">
        <f>AG485/X485</f>
        <v/>
      </c>
      <c r="AK485" s="102">
        <f>((R485/(AA485*AB485))/S485)</f>
        <v/>
      </c>
      <c r="AL485" s="88">
        <f>((R485/(AA485*AB485))/X485)</f>
        <v/>
      </c>
      <c r="AM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N485" s="31" t="n">
        <v>15</v>
      </c>
      <c r="AO485" s="88">
        <f>((R485/(AA485*AN485))/U485)</f>
        <v/>
      </c>
      <c r="AP485" s="88">
        <f>((R485/(AA485*AN485))/Y485)</f>
        <v/>
      </c>
      <c r="AQ485" s="94" t="inlineStr">
        <is>
          <t>Las condiciones de muestreo máximas consideradas por el método no son suficientes para alcanzar concentraciones límite &lt;50%VLA-EC. En cualquier caso, sí permiten realizar la comparativa respecto a VLA-EC.</t>
        </is>
      </c>
    </row>
    <row r="486" ht="32"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I486" s="93" t="n"/>
      <c r="L486" s="93" t="n"/>
      <c r="R486" s="75" t="n">
        <v>2</v>
      </c>
      <c r="AB486" s="31" t="n">
        <v>120</v>
      </c>
      <c r="AC486" s="71">
        <f>R486/((0.1*S486)*AA486)</f>
        <v/>
      </c>
      <c r="AD486" s="71">
        <f>R486/(0.1*X486*AA486)</f>
        <v/>
      </c>
      <c r="AE486" s="88">
        <f>R486/(0.1*S486)</f>
        <v/>
      </c>
      <c r="AF486" s="88">
        <f>R486/(0.1*X486)</f>
        <v/>
      </c>
      <c r="AG486" s="90">
        <f>R486/AH486</f>
        <v/>
      </c>
      <c r="AH486" s="31">
        <f>AA486*480</f>
        <v/>
      </c>
      <c r="AI486" s="88">
        <f>AG486/S486</f>
        <v/>
      </c>
      <c r="AJ486" s="88">
        <f>AG486/X486</f>
        <v/>
      </c>
      <c r="AK486" s="88">
        <f>((R486/(AA486*AB486))/S486)</f>
        <v/>
      </c>
      <c r="AL486" s="88">
        <f>((R486/(AA486*AB486))/X486)</f>
        <v/>
      </c>
      <c r="AM486" s="93" t="n"/>
      <c r="AN486" s="31" t="n">
        <v>15</v>
      </c>
      <c r="AO486" s="88">
        <f>((R486/(AA486*AN486))/U486)</f>
        <v/>
      </c>
      <c r="AP486" s="88">
        <f>((R486/(AA486*AN486))/Y486)</f>
        <v/>
      </c>
      <c r="AQ486" s="41" t="inlineStr">
        <is>
          <t>No se ha localizado posible valor límite de corta duración para este agente, revisar la FDS del producto por si ofrece información particular adicional.</t>
        </is>
      </c>
      <c r="AR486"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32"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R487" s="75" t="n">
        <v>2</v>
      </c>
      <c r="AB487" s="31" t="n">
        <v>120</v>
      </c>
      <c r="AC487" s="71">
        <f>R487/((0.1*S487)*AA487)</f>
        <v/>
      </c>
      <c r="AD487" s="71">
        <f>R487/(0.1*X487*AA487)</f>
        <v/>
      </c>
      <c r="AE487" s="88">
        <f>R487/(0.1*S487)</f>
        <v/>
      </c>
      <c r="AF487" s="88">
        <f>R487/(0.1*X487)</f>
        <v/>
      </c>
      <c r="AG487" s="90">
        <f>R487/AH487</f>
        <v/>
      </c>
      <c r="AH487" s="31">
        <f>AA487*480</f>
        <v/>
      </c>
      <c r="AI487" s="88">
        <f>AG487/S487</f>
        <v/>
      </c>
      <c r="AJ487" s="88">
        <f>AG487/X487</f>
        <v/>
      </c>
      <c r="AK487" s="88">
        <f>((R487/(AA487*AB487))/S487)</f>
        <v/>
      </c>
      <c r="AL487" s="88">
        <f>((R487/(AA487*AB487))/X487)</f>
        <v/>
      </c>
      <c r="AN487" s="31" t="n">
        <v>15</v>
      </c>
      <c r="AO487" s="88">
        <f>((R487/(AA487*AN487))/U487)</f>
        <v/>
      </c>
      <c r="AP487" s="88">
        <f>((R487/(AA487*AN487))/Y487)</f>
        <v/>
      </c>
      <c r="AQ487" s="41" t="inlineStr">
        <is>
          <t>No se ha localizado posible valor límite de corta duración para este agente, revisar la FDS del producto por si ofrece información particular adicional.</t>
        </is>
      </c>
      <c r="AR487"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32"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I488" s="93" t="n"/>
      <c r="L488" s="93" t="n"/>
      <c r="R488" s="75" t="n">
        <v>5</v>
      </c>
      <c r="AB488" s="31" t="n">
        <v>120</v>
      </c>
      <c r="AC488" s="71">
        <f>R488/((0.1*S488)*AA488)</f>
        <v/>
      </c>
      <c r="AD488" s="71">
        <f>R488/(0.1*X488*AA488)</f>
        <v/>
      </c>
      <c r="AE488" s="88">
        <f>R488/(0.1*S488)</f>
        <v/>
      </c>
      <c r="AF488" s="88">
        <f>R488/(0.1*X488)</f>
        <v/>
      </c>
      <c r="AG488" s="90">
        <f>R488/AH488</f>
        <v/>
      </c>
      <c r="AH488" s="31">
        <f>AA488*480</f>
        <v/>
      </c>
      <c r="AI488" s="88">
        <f>AG488/S488</f>
        <v/>
      </c>
      <c r="AJ488" s="88">
        <f>AG488/X488</f>
        <v/>
      </c>
      <c r="AK488" s="88">
        <f>((R488/(AA488*AB488))/S488)</f>
        <v/>
      </c>
      <c r="AL488" s="88">
        <f>((R488/(AA488*AB488))/X488)</f>
        <v/>
      </c>
      <c r="AM488" s="93" t="n"/>
      <c r="AN488" s="31" t="n">
        <v>15</v>
      </c>
      <c r="AO488" s="88">
        <f>((R488/(AA488*AN488))/U488)</f>
        <v/>
      </c>
      <c r="AP488" s="88">
        <f>((R488/(AA488*AN488))/Y488)</f>
        <v/>
      </c>
      <c r="AQ488" s="41" t="inlineStr">
        <is>
          <t>No se ha localizado posible valor límite de corta duración para este agente, revisar la FDS del producto por si ofrece información particular adicional.</t>
        </is>
      </c>
      <c r="AR488"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9" ht="32"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I489" s="93" t="n"/>
      <c r="L489" s="93" t="n"/>
      <c r="R489" s="75" t="n">
        <v>5</v>
      </c>
      <c r="AB489" s="31" t="n">
        <v>120</v>
      </c>
      <c r="AC489" s="71">
        <f>R489/((0.1*S489)*AA489)</f>
        <v/>
      </c>
      <c r="AD489" s="71">
        <f>R489/(0.1*X489*AA489)</f>
        <v/>
      </c>
      <c r="AE489" s="88">
        <f>R489/(0.1*S489)</f>
        <v/>
      </c>
      <c r="AF489" s="88">
        <f>R489/(0.1*X489)</f>
        <v/>
      </c>
      <c r="AG489" s="90">
        <f>R489/AH489</f>
        <v/>
      </c>
      <c r="AH489" s="31">
        <f>AA489*480</f>
        <v/>
      </c>
      <c r="AI489" s="88">
        <f>AG489/S489</f>
        <v/>
      </c>
      <c r="AJ489" s="88">
        <f>AG489/X489</f>
        <v/>
      </c>
      <c r="AK489" s="88">
        <f>((R489/(AA489*AB489))/S489)</f>
        <v/>
      </c>
      <c r="AL489" s="88">
        <f>((R489/(AA489*AB489))/X489)</f>
        <v/>
      </c>
      <c r="AM489" s="93" t="n"/>
      <c r="AN489" s="31" t="n">
        <v>15</v>
      </c>
      <c r="AO489" s="88">
        <f>((R489/(AA489*AN489))/U489)</f>
        <v/>
      </c>
      <c r="AP489" s="88">
        <f>((R489/(AA489*AN489))/Y489)</f>
        <v/>
      </c>
      <c r="AQ489" s="41" t="inlineStr">
        <is>
          <t>No se ha localizado posible valor límite de corta duración para este agente, revisar la FDS del producto por si ofrece información particular adicional.</t>
        </is>
      </c>
      <c r="AR489"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s="94" t="n"/>
      <c r="J490" s="152" t="inlineStr">
        <is>
          <t>15a</t>
        </is>
      </c>
      <c r="K490" s="164" t="n">
        <v>250</v>
      </c>
      <c r="L490" s="94" t="inlineStr">
        <is>
          <t>MAP50</t>
        </is>
      </c>
      <c r="M490" t="n">
        <v>1</v>
      </c>
      <c r="N490" t="inlineStr">
        <is>
          <t>1 (MT054)</t>
        </is>
      </c>
      <c r="O490" t="inlineStr">
        <is>
          <t>OSHA 5002</t>
        </is>
      </c>
      <c r="P490" s="31" t="n">
        <v>1</v>
      </c>
      <c r="R490" s="79" t="n">
        <v>0.1</v>
      </c>
      <c r="S490" t="n">
        <v>0.046</v>
      </c>
      <c r="U490" t="inlineStr">
        <is>
          <t>Sen</t>
        </is>
      </c>
      <c r="V490" t="inlineStr">
        <is>
          <t>331-319-335-315-334-317-411</t>
        </is>
      </c>
      <c r="X490" s="18" t="n">
        <v>0.046</v>
      </c>
      <c r="Y490" s="18" t="n">
        <v>0.046</v>
      </c>
      <c r="Z490" t="inlineStr">
        <is>
          <t>Alemania</t>
        </is>
      </c>
      <c r="AA490" s="31" t="n">
        <v>1</v>
      </c>
      <c r="AB490" s="31" t="n">
        <v>120</v>
      </c>
      <c r="AC490" s="71">
        <f>R490/((0.1*S490)*AA490)</f>
        <v/>
      </c>
      <c r="AD490" s="71">
        <f>R490/(0.1*X490*AA490)</f>
        <v/>
      </c>
      <c r="AE490" s="88" t="inlineStr">
        <is>
          <t>60 L</t>
        </is>
      </c>
      <c r="AF490" s="88">
        <f>R490/(0.1*X490)</f>
        <v/>
      </c>
      <c r="AG490" s="90">
        <f>R490/AH490</f>
        <v/>
      </c>
      <c r="AH490" s="31">
        <f>AA490*480</f>
        <v/>
      </c>
      <c r="AI490" s="88">
        <f>AG490/S490</f>
        <v/>
      </c>
      <c r="AJ490" s="88">
        <f>AG490/X490</f>
        <v/>
      </c>
      <c r="AK490" s="88">
        <f>((R490/(AA490*AB490))/S490)</f>
        <v/>
      </c>
      <c r="AL490" s="88">
        <f>((R490/(AA490*AB490))/X490)</f>
        <v/>
      </c>
      <c r="AM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0" s="31" t="n">
        <v>15</v>
      </c>
      <c r="AO490" s="88">
        <f>((R490/(AA490*AN490))/U490)</f>
        <v/>
      </c>
      <c r="AP490" s="88">
        <f>((R490/(AA490*AN490))/Y490)</f>
        <v/>
      </c>
      <c r="AQ490" s="94" t="inlineStr">
        <is>
          <t>Condiciones de muestreo generales planteadas por defecto, pueden considerarse adecudadas para comparativa con valor límite de corta duración.</t>
        </is>
      </c>
      <c r="AR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s="94" t="n"/>
      <c r="J491" s="152" t="inlineStr">
        <is>
          <t>15a</t>
        </is>
      </c>
      <c r="K491" s="164" t="n">
        <v>250</v>
      </c>
      <c r="L491" s="94" t="inlineStr">
        <is>
          <t>MAP12</t>
        </is>
      </c>
      <c r="M491" t="n">
        <v>1</v>
      </c>
      <c r="N491" t="inlineStr">
        <is>
          <t>1 (MT054)</t>
        </is>
      </c>
      <c r="O491" t="inlineStr">
        <is>
          <t>OSHA 5002</t>
        </is>
      </c>
      <c r="P491" s="31" t="n">
        <v>1</v>
      </c>
      <c r="R491" s="79" t="n">
        <v>0.1</v>
      </c>
      <c r="S491" t="n">
        <v>0.046</v>
      </c>
      <c r="U491" t="inlineStr">
        <is>
          <t>Sen</t>
        </is>
      </c>
      <c r="V491" t="inlineStr">
        <is>
          <t>331-319-335-315-334-317-411</t>
        </is>
      </c>
      <c r="X491" s="18" t="n">
        <v>0.046</v>
      </c>
      <c r="Y491" s="18" t="n">
        <v>0.046</v>
      </c>
      <c r="Z491" t="inlineStr">
        <is>
          <t>Alemania</t>
        </is>
      </c>
      <c r="AA491" s="31" t="n">
        <v>1</v>
      </c>
      <c r="AB491" s="31" t="n">
        <v>120</v>
      </c>
      <c r="AC491" s="71">
        <f>R491/((0.1*S491)*AA491)</f>
        <v/>
      </c>
      <c r="AD491" s="71">
        <f>R491/(0.1*X491*AA491)</f>
        <v/>
      </c>
      <c r="AE491" s="88" t="inlineStr">
        <is>
          <t>60 L</t>
        </is>
      </c>
      <c r="AF491" s="88">
        <f>R491/(0.1*X491)</f>
        <v/>
      </c>
      <c r="AG491" s="90">
        <f>R491/AH491</f>
        <v/>
      </c>
      <c r="AH491" s="31">
        <f>AA491*480</f>
        <v/>
      </c>
      <c r="AI491" s="88">
        <f>AG491/S491</f>
        <v/>
      </c>
      <c r="AJ491" s="88">
        <f>AG491/X491</f>
        <v/>
      </c>
      <c r="AK491" s="88">
        <f>((R491/(AA491*AB491))/S491)</f>
        <v/>
      </c>
      <c r="AL491" s="88">
        <f>((R491/(AA491*AB491))/X491)</f>
        <v/>
      </c>
      <c r="AM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1" s="31" t="n">
        <v>15</v>
      </c>
      <c r="AO491" s="88">
        <f>((R491/(AA491*AN491))/U491)</f>
        <v/>
      </c>
      <c r="AP491" s="88">
        <f>((R491/(AA491*AN491))/Y491)</f>
        <v/>
      </c>
      <c r="AQ491" s="94" t="inlineStr">
        <is>
          <t>Condiciones de muestreo generales planteadas por defecto, pueden considerarse adecudadas para comparativa con valor límite de corta duración.</t>
        </is>
      </c>
      <c r="AR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s="94" t="n"/>
      <c r="J492" s="152" t="inlineStr">
        <is>
          <t>15a</t>
        </is>
      </c>
      <c r="K492" s="164" t="n">
        <v>250</v>
      </c>
      <c r="L492" s="94" t="inlineStr">
        <is>
          <t>MAP50</t>
        </is>
      </c>
      <c r="M492" t="n">
        <v>1</v>
      </c>
      <c r="N492" t="inlineStr">
        <is>
          <t>1 (MT054)</t>
        </is>
      </c>
      <c r="O492" t="inlineStr">
        <is>
          <t>OSHA 5002</t>
        </is>
      </c>
      <c r="P492" s="31" t="n">
        <v>1</v>
      </c>
      <c r="R492" s="79" t="n">
        <v>0.1</v>
      </c>
      <c r="S492" t="n">
        <v>0.035</v>
      </c>
      <c r="U492" t="inlineStr">
        <is>
          <t>Sen</t>
        </is>
      </c>
      <c r="V492" t="inlineStr">
        <is>
          <t>331-319-335-315-334-317</t>
        </is>
      </c>
      <c r="X492" s="18" t="n">
        <v>0.035</v>
      </c>
      <c r="Y492" s="18" t="n">
        <v>0.035</v>
      </c>
      <c r="Z492" t="inlineStr">
        <is>
          <t>Austria</t>
        </is>
      </c>
      <c r="AA492" s="31" t="n">
        <v>1</v>
      </c>
      <c r="AB492" s="31" t="n">
        <v>120</v>
      </c>
      <c r="AC492" s="71">
        <f>R492/((0.1*S492)*AA492)</f>
        <v/>
      </c>
      <c r="AD492" s="71">
        <f>R492/(0.1*X492*AA492)</f>
        <v/>
      </c>
      <c r="AE492" s="88" t="inlineStr">
        <is>
          <t>15 L
(60 L)</t>
        </is>
      </c>
      <c r="AF492" s="88">
        <f>R492/(0.1*X492)</f>
        <v/>
      </c>
      <c r="AG492" s="90">
        <f>R492/AH492</f>
        <v/>
      </c>
      <c r="AH492" s="31">
        <f>AA492*480</f>
        <v/>
      </c>
      <c r="AI492" s="88">
        <f>AG492/S492</f>
        <v/>
      </c>
      <c r="AJ492" s="88">
        <f>AG492/X492</f>
        <v/>
      </c>
      <c r="AK492" s="88">
        <f>((R492/(AA492*AB492))/S492)</f>
        <v/>
      </c>
      <c r="AL492" s="88">
        <f>((R492/(AA492*AB492))/X492)</f>
        <v/>
      </c>
      <c r="AM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2" s="31" t="n">
        <v>15</v>
      </c>
      <c r="AO492" s="88">
        <f>((R492/(AA492*AN492))/U492)</f>
        <v/>
      </c>
      <c r="AP492" s="88">
        <f>((R492/(AA492*AN492))/Y492)</f>
        <v/>
      </c>
      <c r="AQ492" s="94" t="inlineStr">
        <is>
          <t>Condiciones de muestreo generales planteadas por defecto, pueden considerarse adecudadas para comparativa con valor límite de corta duración.</t>
        </is>
      </c>
      <c r="AR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s="94" t="n"/>
      <c r="J493" s="152" t="inlineStr">
        <is>
          <t>15a</t>
        </is>
      </c>
      <c r="K493" s="164" t="n">
        <v>250</v>
      </c>
      <c r="L493" s="94" t="inlineStr">
        <is>
          <t>MAP12</t>
        </is>
      </c>
      <c r="M493" t="n">
        <v>1</v>
      </c>
      <c r="N493" t="inlineStr">
        <is>
          <t>1 (MT054)</t>
        </is>
      </c>
      <c r="O493" t="inlineStr">
        <is>
          <t>OSHA 5002</t>
        </is>
      </c>
      <c r="P493" s="31" t="n">
        <v>1</v>
      </c>
      <c r="R493" s="79" t="n">
        <v>0.1</v>
      </c>
      <c r="S493" t="n">
        <v>0.035</v>
      </c>
      <c r="U493" t="inlineStr">
        <is>
          <t>Sen</t>
        </is>
      </c>
      <c r="V493" t="inlineStr">
        <is>
          <t>331-319-335-315-334-317</t>
        </is>
      </c>
      <c r="X493" s="18" t="n">
        <v>0.035</v>
      </c>
      <c r="Y493" s="18" t="n">
        <v>0.035</v>
      </c>
      <c r="Z493" s="18" t="inlineStr">
        <is>
          <t>Austria</t>
        </is>
      </c>
      <c r="AA493" s="31" t="n">
        <v>1</v>
      </c>
      <c r="AB493" s="31" t="n">
        <v>120</v>
      </c>
      <c r="AC493" s="71">
        <f>R493/((0.1*S493)*AA493)</f>
        <v/>
      </c>
      <c r="AD493" s="71">
        <f>R493/(0.1*X493*AA493)</f>
        <v/>
      </c>
      <c r="AE493" s="88" t="inlineStr">
        <is>
          <t>15 L
(60 L)</t>
        </is>
      </c>
      <c r="AF493" s="88">
        <f>R493/(0.1*X493)</f>
        <v/>
      </c>
      <c r="AG493" s="90">
        <f>R493/AH493</f>
        <v/>
      </c>
      <c r="AH493" s="31">
        <f>AA493*480</f>
        <v/>
      </c>
      <c r="AI493" s="88">
        <f>AG493/S493</f>
        <v/>
      </c>
      <c r="AJ493" s="88">
        <f>AG493/X493</f>
        <v/>
      </c>
      <c r="AK493" s="88">
        <f>((R493/(AA493*AB493))/S493)</f>
        <v/>
      </c>
      <c r="AL493" s="88">
        <f>((R493/(AA493*AB493))/X493)</f>
        <v/>
      </c>
      <c r="AM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3" s="31" t="n">
        <v>15</v>
      </c>
      <c r="AO493" s="88">
        <f>((R493/(AA493*AN493))/U493)</f>
        <v/>
      </c>
      <c r="AP493" s="88">
        <f>((R493/(AA493*AN493))/Y493)</f>
        <v/>
      </c>
      <c r="AQ493" s="94" t="inlineStr">
        <is>
          <t>Condiciones de muestreo generales planteadas por defecto, pueden considerarse adecudadas para comparativa con valor límite de corta duración.</t>
        </is>
      </c>
      <c r="AR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s="94" t="n"/>
      <c r="J494" s="152" t="inlineStr">
        <is>
          <t>15a</t>
        </is>
      </c>
      <c r="K494" s="164" t="n">
        <v>250</v>
      </c>
      <c r="L494" s="94" t="inlineStr">
        <is>
          <t>MAP12</t>
        </is>
      </c>
      <c r="M494" t="n">
        <v>1</v>
      </c>
      <c r="N494" t="inlineStr">
        <is>
          <t>1 (MT054)</t>
        </is>
      </c>
      <c r="O494" t="inlineStr">
        <is>
          <t>OSHA 5002</t>
        </is>
      </c>
      <c r="P494" s="31" t="n">
        <v>1</v>
      </c>
      <c r="R494" s="79" t="n">
        <v>0.1</v>
      </c>
      <c r="S494" t="n">
        <v>0.036</v>
      </c>
      <c r="U494" t="inlineStr">
        <is>
          <t>Sen</t>
        </is>
      </c>
      <c r="V494" t="inlineStr">
        <is>
          <t>351-330-319-335-315-334-317-412</t>
        </is>
      </c>
      <c r="X494" s="18" t="n">
        <v>0.035</v>
      </c>
      <c r="Y494" s="18" t="n">
        <v>0.14</v>
      </c>
      <c r="Z494" s="18" t="inlineStr">
        <is>
          <t>Austria</t>
        </is>
      </c>
      <c r="AA494" s="31" t="n">
        <v>1</v>
      </c>
      <c r="AB494" s="31" t="n">
        <v>120</v>
      </c>
      <c r="AC494" s="71">
        <f>R494/((0.1*S494)*AA494)</f>
        <v/>
      </c>
      <c r="AD494" s="71">
        <f>R494/(0.1*X494*AA494)</f>
        <v/>
      </c>
      <c r="AE494" s="88" t="inlineStr">
        <is>
          <t>15 L
(60 L)</t>
        </is>
      </c>
      <c r="AF494" s="88">
        <f>R494/(0.1*X494)</f>
        <v/>
      </c>
      <c r="AG494" s="90">
        <f>R494/AH494</f>
        <v/>
      </c>
      <c r="AH494" s="31">
        <f>AA494*480</f>
        <v/>
      </c>
      <c r="AI494" s="88">
        <f>AG494/S494</f>
        <v/>
      </c>
      <c r="AJ494" s="88">
        <f>AG494/X494</f>
        <v/>
      </c>
      <c r="AK494" s="88">
        <f>((R494/(AA494*AB494))/S494)</f>
        <v/>
      </c>
      <c r="AL494" s="88">
        <f>((R494/(AA494*AB494))/X494)</f>
        <v/>
      </c>
      <c r="AM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4" s="31" t="n">
        <v>15</v>
      </c>
      <c r="AO494" s="88">
        <f>((R494/(AA494*AN494))/U494)</f>
        <v/>
      </c>
      <c r="AP494" s="88">
        <f>((R494/(AA494*AN494))/Y494)</f>
        <v/>
      </c>
      <c r="AQ494" s="94" t="inlineStr">
        <is>
          <t>Condiciones de muestreo generales planteadas por defecto, pueden considerarse adecudadas para comparativa con valor límite de corta duración.</t>
        </is>
      </c>
      <c r="AR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s="94" t="n"/>
      <c r="J495" s="152" t="inlineStr">
        <is>
          <t>15a</t>
        </is>
      </c>
      <c r="K495" s="164" t="n">
        <v>250</v>
      </c>
      <c r="L495" s="94" t="inlineStr">
        <is>
          <t>MAP50</t>
        </is>
      </c>
      <c r="M495" t="n">
        <v>1</v>
      </c>
      <c r="N495" t="inlineStr">
        <is>
          <t>1 (MT054)</t>
        </is>
      </c>
      <c r="O495" t="inlineStr">
        <is>
          <t>OSHA 5002</t>
        </is>
      </c>
      <c r="P495" s="31" t="n">
        <v>1</v>
      </c>
      <c r="R495" s="79" t="n">
        <v>0.1</v>
      </c>
      <c r="S495" t="n">
        <v>0.036</v>
      </c>
      <c r="U495" t="inlineStr">
        <is>
          <t>Sen</t>
        </is>
      </c>
      <c r="V495" t="inlineStr">
        <is>
          <t>351-330-319-335-315-334-317-412</t>
        </is>
      </c>
      <c r="X495" s="18" t="n">
        <v>0.035</v>
      </c>
      <c r="Y495" s="18" t="n">
        <v>0.14</v>
      </c>
      <c r="Z495" s="18" t="inlineStr">
        <is>
          <t>Austria</t>
        </is>
      </c>
      <c r="AA495" s="31" t="n">
        <v>1</v>
      </c>
      <c r="AB495" s="31" t="n">
        <v>120</v>
      </c>
      <c r="AC495" s="71">
        <f>R495/((0.1*S495)*AA495)</f>
        <v/>
      </c>
      <c r="AD495" s="71">
        <f>R495/(0.1*X495*AA495)</f>
        <v/>
      </c>
      <c r="AE495" s="88" t="inlineStr">
        <is>
          <t>15 L
(60 L)</t>
        </is>
      </c>
      <c r="AF495" s="88">
        <f>R495/(0.1*X495)</f>
        <v/>
      </c>
      <c r="AG495" s="90">
        <f>R495/AH495</f>
        <v/>
      </c>
      <c r="AH495" s="31">
        <f>AA495*480</f>
        <v/>
      </c>
      <c r="AI495" s="88">
        <f>AG495/S495</f>
        <v/>
      </c>
      <c r="AJ495" s="88">
        <f>AG495/X495</f>
        <v/>
      </c>
      <c r="AK495" s="88">
        <f>((R495/(AA495*AB495))/S495)</f>
        <v/>
      </c>
      <c r="AL495" s="88">
        <f>((R495/(AA495*AB495))/X495)</f>
        <v/>
      </c>
      <c r="AM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5" s="31" t="n">
        <v>15</v>
      </c>
      <c r="AO495" s="88">
        <f>((R495/(AA495*AN495))/U495)</f>
        <v/>
      </c>
      <c r="AP495" s="88">
        <f>((R495/(AA495*AN495))/Y495)</f>
        <v/>
      </c>
      <c r="AQ495" s="94" t="inlineStr">
        <is>
          <t>Condiciones de muestreo generales planteadas por defecto, pueden considerarse adecudadas para comparativa con valor límite de corta duración.</t>
        </is>
      </c>
      <c r="AR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s="94" t="n"/>
      <c r="J496" s="152" t="inlineStr">
        <is>
          <t>15a</t>
        </is>
      </c>
      <c r="K496" s="164" t="n">
        <v>250</v>
      </c>
      <c r="L496" s="94" t="inlineStr">
        <is>
          <t>MAP50</t>
        </is>
      </c>
      <c r="M496" t="n">
        <v>1</v>
      </c>
      <c r="N496" t="inlineStr">
        <is>
          <t>1 (MT054)</t>
        </is>
      </c>
      <c r="O496" t="inlineStr">
        <is>
          <t>OSHA 5002</t>
        </is>
      </c>
      <c r="P496" s="31" t="n">
        <v>1</v>
      </c>
      <c r="R496" s="79" t="n">
        <v>0.1</v>
      </c>
      <c r="S496" t="n">
        <v>0.036</v>
      </c>
      <c r="U496" t="inlineStr">
        <is>
          <t>Sen</t>
        </is>
      </c>
      <c r="V496" t="inlineStr">
        <is>
          <t>351-330-319-335-315-334-317-412</t>
        </is>
      </c>
      <c r="X496" s="18" t="n">
        <v>0.035</v>
      </c>
      <c r="Y496" s="18" t="n">
        <v>0.14</v>
      </c>
      <c r="Z496" s="18" t="inlineStr">
        <is>
          <t>Austria</t>
        </is>
      </c>
      <c r="AA496" s="31" t="n">
        <v>1</v>
      </c>
      <c r="AB496" s="31" t="n">
        <v>120</v>
      </c>
      <c r="AC496" s="71">
        <f>R496/((0.1*S496)*AA496)</f>
        <v/>
      </c>
      <c r="AD496" s="71">
        <f>R496/(0.1*X496*AA496)</f>
        <v/>
      </c>
      <c r="AE496" s="88" t="inlineStr">
        <is>
          <t>15 L
(60 L)</t>
        </is>
      </c>
      <c r="AF496" s="88">
        <f>R496/(0.1*X496)</f>
        <v/>
      </c>
      <c r="AG496" s="90">
        <f>R496/AH496</f>
        <v/>
      </c>
      <c r="AH496" s="31">
        <f>AA496*480</f>
        <v/>
      </c>
      <c r="AI496" s="88">
        <f>AG496/S496</f>
        <v/>
      </c>
      <c r="AJ496" s="88">
        <f>AG496/X496</f>
        <v/>
      </c>
      <c r="AK496" s="88">
        <f>((R496/(AA496*AB496))/S496)</f>
        <v/>
      </c>
      <c r="AL496" s="88">
        <f>((R496/(AA496*AB496))/X496)</f>
        <v/>
      </c>
      <c r="AM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6" s="31" t="n">
        <v>15</v>
      </c>
      <c r="AO496" s="88">
        <f>((R496/(AA496*AN496))/U496)</f>
        <v/>
      </c>
      <c r="AP496" s="88">
        <f>((R496/(AA496*AN496))/Y496)</f>
        <v/>
      </c>
      <c r="AQ496" s="94" t="inlineStr">
        <is>
          <t>Condiciones de muestreo generales planteadas por defecto, pueden considerarse adecudadas para comparativa con valor límite de corta duración.</t>
        </is>
      </c>
      <c r="AR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s="94" t="n"/>
      <c r="J497" s="152" t="inlineStr">
        <is>
          <t>15a</t>
        </is>
      </c>
      <c r="K497" s="164" t="n">
        <v>250</v>
      </c>
      <c r="L497" s="94" t="inlineStr">
        <is>
          <t>MAP12</t>
        </is>
      </c>
      <c r="M497" t="n">
        <v>1</v>
      </c>
      <c r="N497" t="inlineStr">
        <is>
          <t>1 (MT054)</t>
        </is>
      </c>
      <c r="O497" t="inlineStr">
        <is>
          <t>OSHA 5002</t>
        </is>
      </c>
      <c r="P497" s="31" t="n">
        <v>1</v>
      </c>
      <c r="R497" s="79" t="n">
        <v>0.1</v>
      </c>
      <c r="S497" t="n">
        <v>0.036</v>
      </c>
      <c r="U497" t="inlineStr">
        <is>
          <t>Sen</t>
        </is>
      </c>
      <c r="V497" t="inlineStr">
        <is>
          <t>351-330-319-335-315-334-317-412</t>
        </is>
      </c>
      <c r="X497" s="18" t="n">
        <v>0.035</v>
      </c>
      <c r="Y497" s="18" t="n">
        <v>0.14</v>
      </c>
      <c r="Z497" s="18" t="inlineStr">
        <is>
          <t>Austria</t>
        </is>
      </c>
      <c r="AA497" s="31" t="n">
        <v>1</v>
      </c>
      <c r="AB497" s="31" t="n">
        <v>120</v>
      </c>
      <c r="AC497" s="71">
        <f>R497/((0.1*S497)*AA497)</f>
        <v/>
      </c>
      <c r="AD497" s="71">
        <f>R497/(0.1*X497*AA497)</f>
        <v/>
      </c>
      <c r="AE497" s="88" t="inlineStr">
        <is>
          <t>15 L
(60 L)</t>
        </is>
      </c>
      <c r="AF497" s="88">
        <f>R497/(0.1*X497)</f>
        <v/>
      </c>
      <c r="AG497" s="90">
        <f>R497/AH497</f>
        <v/>
      </c>
      <c r="AH497" s="31">
        <f>AA497*480</f>
        <v/>
      </c>
      <c r="AI497" s="88">
        <f>AG497/S497</f>
        <v/>
      </c>
      <c r="AJ497" s="88">
        <f>AG497/X497</f>
        <v/>
      </c>
      <c r="AK497" s="88">
        <f>((R497/(AA497*AB497))/S497)</f>
        <v/>
      </c>
      <c r="AL497" s="88">
        <f>((R497/(AA497*AB497))/X497)</f>
        <v/>
      </c>
      <c r="AM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7" s="31" t="n">
        <v>15</v>
      </c>
      <c r="AO497" s="88">
        <f>((R497/(AA497*AN497))/U497)</f>
        <v/>
      </c>
      <c r="AP497" s="88">
        <f>((R497/(AA497*AN497))/Y497)</f>
        <v/>
      </c>
      <c r="AQ497" s="94" t="inlineStr">
        <is>
          <t>Condiciones de muestreo generales planteadas por defecto, pueden considerarse adecudadas para comparativa con valor límite de corta duración.</t>
        </is>
      </c>
      <c r="AR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s="94" t="n"/>
      <c r="J498" s="152" t="inlineStr">
        <is>
          <t>15a</t>
        </is>
      </c>
      <c r="K498" s="164" t="n">
        <v>250</v>
      </c>
      <c r="L498" s="94" t="inlineStr">
        <is>
          <t>MAP50</t>
        </is>
      </c>
      <c r="M498" t="n">
        <v>1</v>
      </c>
      <c r="N498" t="inlineStr">
        <is>
          <t>1 (MT054)</t>
        </is>
      </c>
      <c r="O498" t="inlineStr">
        <is>
          <t>OSHA 5002</t>
        </is>
      </c>
      <c r="P498" s="31" t="n">
        <v>1</v>
      </c>
      <c r="R498" s="79" t="n">
        <v>0.1</v>
      </c>
      <c r="S498" t="n">
        <v>0.052</v>
      </c>
      <c r="U498" t="inlineStr">
        <is>
          <t>r, Sen</t>
        </is>
      </c>
      <c r="V498" t="inlineStr">
        <is>
          <t>351-332-373-319-335-315-334-317</t>
        </is>
      </c>
      <c r="X498" s="18" t="n">
        <v>0.03</v>
      </c>
      <c r="Y498" s="18" t="n">
        <v>0.05</v>
      </c>
      <c r="Z498" s="18" t="inlineStr">
        <is>
          <t>Suecia</t>
        </is>
      </c>
      <c r="AA498" s="31" t="n">
        <v>1</v>
      </c>
      <c r="AB498" s="31" t="n">
        <v>120</v>
      </c>
      <c r="AC498" s="71">
        <f>R498/((0.1*S498)*AA498)</f>
        <v/>
      </c>
      <c r="AD498" s="71">
        <f>R498/(0.1*X498*AA498)</f>
        <v/>
      </c>
      <c r="AE498" s="88" t="inlineStr">
        <is>
          <t>15 L
(60 L)</t>
        </is>
      </c>
      <c r="AF498" s="88">
        <f>R498/(0.1*X498)</f>
        <v/>
      </c>
      <c r="AG498" s="90">
        <f>R498/AH498</f>
        <v/>
      </c>
      <c r="AH498" s="31">
        <f>AA498*480</f>
        <v/>
      </c>
      <c r="AI498" s="88">
        <f>AG498/S498</f>
        <v/>
      </c>
      <c r="AJ498" s="88">
        <f>AG498/X498</f>
        <v/>
      </c>
      <c r="AK498" s="88">
        <f>((R498/(AA498*AB498))/S498)</f>
        <v/>
      </c>
      <c r="AL498" s="88">
        <f>((R498/(AA498*AB498))/X498)</f>
        <v/>
      </c>
      <c r="AM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8" s="31" t="n">
        <v>15</v>
      </c>
      <c r="AO498" s="88">
        <f>((R498/(AA498*AN498))/U498)</f>
        <v/>
      </c>
      <c r="AP498" s="88">
        <f>((R498/(AA498*AN498))/Y498)</f>
        <v/>
      </c>
      <c r="AQ498" s="94" t="inlineStr">
        <is>
          <t>Condiciones de muestreo generales planteadas por defecto, pueden considerarse adecudadas para comparativa con valor límite de corta duración.</t>
        </is>
      </c>
      <c r="AR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s="94" t="n"/>
      <c r="J499" s="152" t="inlineStr">
        <is>
          <t>15a</t>
        </is>
      </c>
      <c r="K499" s="164" t="n">
        <v>250</v>
      </c>
      <c r="L499" s="94" t="inlineStr">
        <is>
          <t>MAP12</t>
        </is>
      </c>
      <c r="M499" t="n">
        <v>1</v>
      </c>
      <c r="N499" t="inlineStr">
        <is>
          <t>1 (MT054)</t>
        </is>
      </c>
      <c r="O499" t="inlineStr">
        <is>
          <t>OSHA 5002</t>
        </is>
      </c>
      <c r="P499" s="31" t="n">
        <v>1</v>
      </c>
      <c r="R499" s="79" t="n">
        <v>0.1</v>
      </c>
      <c r="S499" t="n">
        <v>0.052</v>
      </c>
      <c r="U499" t="inlineStr">
        <is>
          <t>r, Sen</t>
        </is>
      </c>
      <c r="V499" t="inlineStr">
        <is>
          <t>351-332-373-319-335-315-334-317</t>
        </is>
      </c>
      <c r="X499" s="18" t="n">
        <v>0.03</v>
      </c>
      <c r="Y499" s="18" t="n">
        <v>0.05</v>
      </c>
      <c r="Z499" s="18" t="inlineStr">
        <is>
          <t>Suecia</t>
        </is>
      </c>
      <c r="AA499" s="31" t="n">
        <v>1</v>
      </c>
      <c r="AB499" s="31" t="n">
        <v>120</v>
      </c>
      <c r="AC499" s="71">
        <f>R499/((0.1*S499)*AA499)</f>
        <v/>
      </c>
      <c r="AD499" s="71">
        <f>R499/(0.1*X499*AA499)</f>
        <v/>
      </c>
      <c r="AE499" s="88" t="inlineStr">
        <is>
          <t>15 L
(60 L)</t>
        </is>
      </c>
      <c r="AF499" s="88">
        <f>R499/(0.1*X499)</f>
        <v/>
      </c>
      <c r="AG499" s="90">
        <f>R499/AH499</f>
        <v/>
      </c>
      <c r="AH499" s="31">
        <f>AA499*480</f>
        <v/>
      </c>
      <c r="AI499" s="88">
        <f>AG499/S499</f>
        <v/>
      </c>
      <c r="AJ499" s="88">
        <f>AG499/X499</f>
        <v/>
      </c>
      <c r="AK499" s="88">
        <f>((R499/(AA499*AB499))/S499)</f>
        <v/>
      </c>
      <c r="AL499" s="88">
        <f>((R499/(AA499*AB499))/X499)</f>
        <v/>
      </c>
      <c r="AM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9" s="31" t="n">
        <v>15</v>
      </c>
      <c r="AO499" s="88">
        <f>((R499/(AA499*AN499))/U499)</f>
        <v/>
      </c>
      <c r="AP499" s="88">
        <f>((R499/(AA499*AN499))/Y499)</f>
        <v/>
      </c>
      <c r="AQ499" s="94" t="inlineStr">
        <is>
          <t>Condiciones de muestreo generales planteadas por defecto, pueden considerarse adecudadas para comparativa con valor límite de corta duración.</t>
        </is>
      </c>
      <c r="AR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s="94" t="n"/>
      <c r="J500" s="152" t="n"/>
      <c r="K500" s="164" t="n"/>
      <c r="L500" s="94" t="n"/>
      <c r="M500" t="n">
        <v>1</v>
      </c>
      <c r="N500" t="inlineStr">
        <is>
          <t>1 (MT054)</t>
        </is>
      </c>
      <c r="O500" t="inlineStr">
        <is>
          <t>OSHA 5002</t>
        </is>
      </c>
      <c r="P500" s="31" t="n">
        <v>1</v>
      </c>
      <c r="R500" s="79" t="n">
        <v>0.1</v>
      </c>
      <c r="X500" t="n">
        <v>0.05</v>
      </c>
      <c r="Y500" t="n">
        <v>0.05</v>
      </c>
      <c r="Z500" t="inlineStr">
        <is>
          <t>Alemania</t>
        </is>
      </c>
      <c r="AA500" s="31" t="n">
        <v>1</v>
      </c>
      <c r="AB500" s="31" t="n">
        <v>120</v>
      </c>
      <c r="AC500" s="71">
        <f>R500/((0.1*S500)*AA500)</f>
        <v/>
      </c>
      <c r="AD500" s="71">
        <f>R500/(0.1*X500*AA500)</f>
        <v/>
      </c>
      <c r="AE500" s="88" t="inlineStr">
        <is>
          <t>15 L
(60 L)</t>
        </is>
      </c>
      <c r="AF500" s="88">
        <f>R500/(0.1*X500)</f>
        <v/>
      </c>
      <c r="AG500" s="90">
        <f>R500/AH500</f>
        <v/>
      </c>
      <c r="AH500" s="31">
        <f>AA500*480</f>
        <v/>
      </c>
      <c r="AI500" s="88">
        <f>AG500/S500</f>
        <v/>
      </c>
      <c r="AJ500" s="88">
        <f>AG500/X500</f>
        <v/>
      </c>
      <c r="AK500" s="88">
        <f>((R500/(AA500*AB500))/S500)</f>
        <v/>
      </c>
      <c r="AL500" s="88">
        <f>((R500/(AA500*AB500))/X500)</f>
        <v/>
      </c>
      <c r="AM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N500" s="31" t="n">
        <v>15</v>
      </c>
      <c r="AO500" s="88">
        <f>((R500/(AA500*AN500))/U500)</f>
        <v/>
      </c>
      <c r="AP500" s="88">
        <f>((R500/(AA500*AN500))/Y500)</f>
        <v/>
      </c>
      <c r="AQ500" s="94" t="inlineStr">
        <is>
          <t>Condiciones de muestreo generales planteadas por defecto, pueden considerarse adecudadas para comparativa con valor límite de corta duración.</t>
        </is>
      </c>
      <c r="AR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s="94" t="n"/>
      <c r="J501" s="152" t="n">
        <v>16</v>
      </c>
      <c r="K501" s="164" t="n">
        <v>255</v>
      </c>
      <c r="L501" s="94" t="inlineStr">
        <is>
          <t>MAP57</t>
        </is>
      </c>
      <c r="M501" t="inlineStr">
        <is>
          <t>0,01-0,05</t>
        </is>
      </c>
      <c r="N501" t="inlineStr">
        <is>
          <t>0,01-0,05 (MT053)</t>
        </is>
      </c>
      <c r="O501" t="inlineStr">
        <is>
          <t>OSHA 106</t>
        </is>
      </c>
      <c r="P501" s="31" t="n">
        <v>0.05</v>
      </c>
      <c r="R501" s="75" t="n">
        <v>2</v>
      </c>
      <c r="X501" t="n">
        <v>35</v>
      </c>
      <c r="Y501" t="n">
        <v>70</v>
      </c>
      <c r="Z501" t="inlineStr">
        <is>
          <t>Dinamarca</t>
        </is>
      </c>
      <c r="AA501" s="31" t="n">
        <v>0.05</v>
      </c>
      <c r="AB501" s="31" t="n">
        <v>120</v>
      </c>
      <c r="AC501" s="71">
        <f>R501/((0.1*S501)*AA501)</f>
        <v/>
      </c>
      <c r="AD501" s="71">
        <f>R501/(0.1*X501*AA501)</f>
        <v/>
      </c>
      <c r="AE501" s="88" t="inlineStr">
        <is>
          <t>2-8 L
(3 L)</t>
        </is>
      </c>
      <c r="AF501" s="88">
        <f>R501/(0.1*X501)</f>
        <v/>
      </c>
      <c r="AG501" s="90">
        <f>R501/AH501</f>
        <v/>
      </c>
      <c r="AH501" s="31">
        <f>AA501*480</f>
        <v/>
      </c>
      <c r="AI501" s="88">
        <f>AG501/S501</f>
        <v/>
      </c>
      <c r="AJ501" s="88">
        <f>AG501/X501</f>
        <v/>
      </c>
      <c r="AK501" s="88">
        <f>((R501/(AA501*AB501))/S501)</f>
        <v/>
      </c>
      <c r="AL501" s="88">
        <f>((R501/(AA501*AB501))/X501)</f>
        <v/>
      </c>
      <c r="AM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N501" s="31" t="n">
        <v>15</v>
      </c>
      <c r="AO501" s="88">
        <f>((R501/(AA501*AN501))/U501)</f>
        <v/>
      </c>
      <c r="AP501" s="88">
        <f>((R501/(AA501*AN501))/Y501)</f>
        <v/>
      </c>
      <c r="AQ501" s="94" t="inlineStr">
        <is>
          <t>Condiciones de muestreo generales planteadas por defecto, pueden considerarse adecudadas para comparativa con valor límite de corta duración.</t>
        </is>
      </c>
      <c r="AR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s="94" t="n"/>
      <c r="J502" s="152" t="n">
        <v>16</v>
      </c>
      <c r="K502" s="164" t="n">
        <v>255</v>
      </c>
      <c r="L502" s="94" t="inlineStr">
        <is>
          <t>MAP13</t>
        </is>
      </c>
      <c r="M502" t="inlineStr">
        <is>
          <t>0,01-0,05</t>
        </is>
      </c>
      <c r="N502" t="inlineStr">
        <is>
          <t>0,01-0,05 (MT053)</t>
        </is>
      </c>
      <c r="O502" t="inlineStr">
        <is>
          <t>OSHA 106</t>
        </is>
      </c>
      <c r="P502" s="31" t="n">
        <v>0.05</v>
      </c>
      <c r="R502" s="75" t="n">
        <v>2</v>
      </c>
      <c r="X502" t="n">
        <v>35</v>
      </c>
      <c r="Y502" t="n">
        <v>70</v>
      </c>
      <c r="Z502" t="inlineStr">
        <is>
          <t>Dinamarca</t>
        </is>
      </c>
      <c r="AA502" s="31" t="n">
        <v>0.05</v>
      </c>
      <c r="AB502" s="31" t="n">
        <v>120</v>
      </c>
      <c r="AC502" s="71">
        <f>R502/((0.1*S502)*AA502)</f>
        <v/>
      </c>
      <c r="AD502" s="71">
        <f>R502/(0.1*X502*AA502)</f>
        <v/>
      </c>
      <c r="AE502" s="88" t="inlineStr">
        <is>
          <t>2-8 L
(3 L)</t>
        </is>
      </c>
      <c r="AF502" s="88">
        <f>R502/(0.1*X502)</f>
        <v/>
      </c>
      <c r="AG502" s="90">
        <f>R502/AH502</f>
        <v/>
      </c>
      <c r="AH502" s="31">
        <f>AA502*480</f>
        <v/>
      </c>
      <c r="AI502" s="88">
        <f>AG502/S502</f>
        <v/>
      </c>
      <c r="AJ502" s="88">
        <f>AG502/X502</f>
        <v/>
      </c>
      <c r="AK502" s="88">
        <f>((R502/(AA502*AB502))/S502)</f>
        <v/>
      </c>
      <c r="AL502" s="88">
        <f>((R502/(AA502*AB502))/X502)</f>
        <v/>
      </c>
      <c r="AM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N502" s="31" t="n">
        <v>15</v>
      </c>
      <c r="AO502" s="88">
        <f>((R502/(AA502*AN502))/U502)</f>
        <v/>
      </c>
      <c r="AP502" s="88">
        <f>((R502/(AA502*AN502))/Y502)</f>
        <v/>
      </c>
      <c r="AQ502" s="94" t="inlineStr">
        <is>
          <t>Condiciones de muestreo generales planteadas por defecto, pueden considerarse adecudadas para comparativa con valor límite de corta duración.</t>
        </is>
      </c>
      <c r="AR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94" t="n"/>
      <c r="J503" s="152" t="inlineStr">
        <is>
          <t>16b</t>
        </is>
      </c>
      <c r="K503" s="164" t="n">
        <v>255</v>
      </c>
      <c r="L503" s="94" t="inlineStr">
        <is>
          <t>MAP13</t>
        </is>
      </c>
      <c r="M503" s="46" t="inlineStr">
        <is>
          <t>pasivo</t>
        </is>
      </c>
      <c r="N503" t="inlineStr">
        <is>
          <t>pasivo (MT045)</t>
        </is>
      </c>
      <c r="O503" t="inlineStr">
        <is>
          <t>Interno SKC y MDHS 88</t>
        </is>
      </c>
      <c r="P503" s="85" t="inlineStr">
        <is>
          <t>pasivo</t>
        </is>
      </c>
      <c r="R503" s="75" t="n">
        <v>2</v>
      </c>
      <c r="X503" t="n">
        <v>35</v>
      </c>
      <c r="Y503" t="n">
        <v>70</v>
      </c>
      <c r="Z503" t="inlineStr">
        <is>
          <t>Dinamarca</t>
        </is>
      </c>
      <c r="AA503" s="31" t="inlineStr">
        <is>
          <t>pasivo</t>
        </is>
      </c>
      <c r="AB503" s="31" t="n">
        <v>120</v>
      </c>
      <c r="AC503" s="71">
        <f>R503/((0.1*S503)*AA503)</f>
        <v/>
      </c>
      <c r="AD503" s="71">
        <f>R503/(0.1*X503*AA503)</f>
        <v/>
      </c>
      <c r="AE503" s="88" t="inlineStr">
        <is>
          <t>2-8 L
(3 L)</t>
        </is>
      </c>
      <c r="AF503" s="88">
        <f>R503/(0.1*X503)</f>
        <v/>
      </c>
      <c r="AG503" s="90">
        <f>R503/AH503</f>
        <v/>
      </c>
      <c r="AH503" s="31">
        <f>AA503*480</f>
        <v/>
      </c>
      <c r="AI503" s="88">
        <f>AG503/S503</f>
        <v/>
      </c>
      <c r="AJ503" s="88">
        <f>AG503/X503</f>
        <v/>
      </c>
      <c r="AK503" s="88">
        <f>((R503/(AA503*AB503))/S503)</f>
        <v/>
      </c>
      <c r="AL503" s="88">
        <f>((R503/(AA503*AB503))/X503)</f>
        <v/>
      </c>
      <c r="AM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N503" s="31" t="n">
        <v>15</v>
      </c>
      <c r="AO503" s="88">
        <f>((R503/(AA503*AN503))/U503)</f>
        <v/>
      </c>
      <c r="AP503" s="88">
        <f>((R503/(AA503*AN503))/Y503)</f>
        <v/>
      </c>
      <c r="AQ503" s="143" t="inlineStr">
        <is>
          <t xml:space="preserve">Muestreo con monitor passivo, es necesario el cálculo independiente por no tener volumen de muestreo asociado. </t>
        </is>
      </c>
      <c r="AR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s="94" t="n"/>
      <c r="J504" s="152" t="n">
        <v>16</v>
      </c>
      <c r="K504" s="164" t="n">
        <v>255</v>
      </c>
      <c r="L504" s="94" t="inlineStr">
        <is>
          <t>MAP13</t>
        </is>
      </c>
      <c r="M504" t="inlineStr">
        <is>
          <t>0,01-0,05</t>
        </is>
      </c>
      <c r="N504" t="inlineStr">
        <is>
          <t>0,01-0,05 (MT053)</t>
        </is>
      </c>
      <c r="O504" t="inlineStr">
        <is>
          <t>OSHA 103</t>
        </is>
      </c>
      <c r="P504" s="31" t="n">
        <v>0.05</v>
      </c>
      <c r="R504" s="75" t="n">
        <v>2</v>
      </c>
      <c r="S504" t="n">
        <v>383</v>
      </c>
      <c r="X504" s="18" t="n">
        <v>15</v>
      </c>
      <c r="Y504" s="18" t="n">
        <v>120</v>
      </c>
      <c r="Z504" s="18" t="inlineStr">
        <is>
          <t>Alemania</t>
        </is>
      </c>
      <c r="AA504" s="65" t="n">
        <v>0.05</v>
      </c>
      <c r="AB504" s="31" t="n">
        <v>120</v>
      </c>
      <c r="AC504" s="71">
        <f>R504/((0.1*S504)*AA504)</f>
        <v/>
      </c>
      <c r="AD504" s="71">
        <f>R504/(0.1*X504*AA504)</f>
        <v/>
      </c>
      <c r="AE504" s="88" t="inlineStr">
        <is>
          <t>2-8 L
(6 L)</t>
        </is>
      </c>
      <c r="AF504" s="88">
        <f>R504/(0.1*X504)</f>
        <v/>
      </c>
      <c r="AG504" s="90">
        <f>R504/AH504</f>
        <v/>
      </c>
      <c r="AH504" s="31">
        <f>AA504*480</f>
        <v/>
      </c>
      <c r="AI504" s="88">
        <f>AG504/S504</f>
        <v/>
      </c>
      <c r="AJ504" s="88">
        <f>AG504/X504</f>
        <v/>
      </c>
      <c r="AK504" s="88">
        <f>((R504/(AA504*AB504))/S504)</f>
        <v/>
      </c>
      <c r="AL504" s="88">
        <f>((R504/(AA504*AB504))/X504)</f>
        <v/>
      </c>
      <c r="AM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4" s="31" t="n">
        <v>15</v>
      </c>
      <c r="AO504" s="88">
        <f>((R504/(AA504*AN504))/U504)</f>
        <v/>
      </c>
      <c r="AP504" s="88">
        <f>((R504/(AA504*AN504))/Y504)</f>
        <v/>
      </c>
      <c r="AQ504" s="94" t="inlineStr">
        <is>
          <t>Condiciones de muestreo generales planteadas por defecto, pueden considerarse adecudadas para comparativa con valor límite de corta duración.</t>
        </is>
      </c>
      <c r="AR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s="94" t="n"/>
      <c r="J505" s="152" t="n">
        <v>16</v>
      </c>
      <c r="K505" s="164" t="n">
        <v>255</v>
      </c>
      <c r="L505" s="94" t="inlineStr">
        <is>
          <t>MAP57</t>
        </is>
      </c>
      <c r="M505" t="inlineStr">
        <is>
          <t>0,01-0,05</t>
        </is>
      </c>
      <c r="N505" t="inlineStr">
        <is>
          <t>0,01-0,05 (MT053)</t>
        </is>
      </c>
      <c r="O505" t="inlineStr">
        <is>
          <t>OSHA 103</t>
        </is>
      </c>
      <c r="P505" s="31" t="n">
        <v>0.05</v>
      </c>
      <c r="R505" s="75" t="n">
        <v>2</v>
      </c>
      <c r="S505" t="n">
        <v>383</v>
      </c>
      <c r="X505" s="18" t="n">
        <v>15</v>
      </c>
      <c r="Y505" s="18" t="n">
        <v>120</v>
      </c>
      <c r="Z505" s="18" t="inlineStr">
        <is>
          <t>Alemania</t>
        </is>
      </c>
      <c r="AA505" s="65" t="n">
        <v>0.05</v>
      </c>
      <c r="AB505" s="31" t="n">
        <v>120</v>
      </c>
      <c r="AC505" s="71">
        <f>R505/((0.1*S505)*AA505)</f>
        <v/>
      </c>
      <c r="AD505" s="71">
        <f>R505/(0.1*X505*AA505)</f>
        <v/>
      </c>
      <c r="AE505" s="88" t="inlineStr">
        <is>
          <t>2-8 L
(6 L)</t>
        </is>
      </c>
      <c r="AF505" s="88">
        <f>R505/(0.1*X505)</f>
        <v/>
      </c>
      <c r="AG505" s="90">
        <f>R505/AH505</f>
        <v/>
      </c>
      <c r="AH505" s="31">
        <f>AA505*480</f>
        <v/>
      </c>
      <c r="AI505" s="88">
        <f>AG505/S505</f>
        <v/>
      </c>
      <c r="AJ505" s="88">
        <f>AG505/X505</f>
        <v/>
      </c>
      <c r="AK505" s="88">
        <f>((R505/(AA505*AB505))/S505)</f>
        <v/>
      </c>
      <c r="AL505" s="88">
        <f>((R505/(AA505*AB505))/X505)</f>
        <v/>
      </c>
      <c r="AM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5" s="31" t="n">
        <v>15</v>
      </c>
      <c r="AO505" s="88">
        <f>((R505/(AA505*AN505))/U505)</f>
        <v/>
      </c>
      <c r="AP505" s="88">
        <f>((R505/(AA505*AN505))/Y505)</f>
        <v/>
      </c>
      <c r="AQ505" s="94" t="inlineStr">
        <is>
          <t>Condiciones de muestreo generales planteadas por defecto, pueden considerarse adecudadas para comparativa con valor límite de corta duración.</t>
        </is>
      </c>
      <c r="AR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111" t="n"/>
      <c r="J506" s="154" t="inlineStr">
        <is>
          <t>16b</t>
        </is>
      </c>
      <c r="K506" s="167" t="n">
        <v>255</v>
      </c>
      <c r="L506" s="111" t="inlineStr">
        <is>
          <t>MAP13</t>
        </is>
      </c>
      <c r="M506" s="48" t="inlineStr">
        <is>
          <t>pasivo</t>
        </is>
      </c>
      <c r="N506" s="7" t="inlineStr">
        <is>
          <t>pasivo (MT045)</t>
        </is>
      </c>
      <c r="O506" s="7" t="inlineStr">
        <is>
          <t>Interno SKC y MDHS 88</t>
        </is>
      </c>
      <c r="P506" s="86" t="inlineStr">
        <is>
          <t>pasivo</t>
        </is>
      </c>
      <c r="R506" s="80" t="n">
        <v>2</v>
      </c>
      <c r="S506" s="7" t="n">
        <v>383</v>
      </c>
      <c r="X506" s="7" t="n">
        <v>15</v>
      </c>
      <c r="Y506" s="7" t="n">
        <v>120</v>
      </c>
      <c r="Z506" s="7" t="inlineStr">
        <is>
          <t>Alemania</t>
        </is>
      </c>
      <c r="AA506" s="67" t="inlineStr">
        <is>
          <t>pasivo</t>
        </is>
      </c>
      <c r="AB506" s="67" t="n">
        <v>120</v>
      </c>
      <c r="AC506" s="99">
        <f>R506/((0.1*S506)*AA506)</f>
        <v/>
      </c>
      <c r="AD506" s="99">
        <f>R506/(0.1*X506*AA506)</f>
        <v/>
      </c>
      <c r="AE506" s="100" t="inlineStr">
        <is>
          <t>2-8 L
(6 L)</t>
        </is>
      </c>
      <c r="AF506" s="100">
        <f>R506/(0.1*X506)</f>
        <v/>
      </c>
      <c r="AG506" s="101">
        <f>R506/AH506</f>
        <v/>
      </c>
      <c r="AH506" s="67">
        <f>AA506*480</f>
        <v/>
      </c>
      <c r="AI506" s="100">
        <f>AG506/S506</f>
        <v/>
      </c>
      <c r="AJ506" s="100">
        <f>AG506/X506</f>
        <v/>
      </c>
      <c r="AK506" s="100">
        <f>((R506/(AA506*AB506))/S506)</f>
        <v/>
      </c>
      <c r="AL506" s="100">
        <f>((R506/(AA506*AB506))/X506)</f>
        <v/>
      </c>
      <c r="AM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6" s="31" t="n">
        <v>15</v>
      </c>
      <c r="AO506" s="88">
        <f>((R506/(AA506*AN506))/U506)</f>
        <v/>
      </c>
      <c r="AP506" s="88">
        <f>((R506/(AA506*AN506))/Y506)</f>
        <v/>
      </c>
      <c r="AQ506" s="143" t="inlineStr">
        <is>
          <t xml:space="preserve">Muestreo con monitor passivo, es necesario el cálculo independiente por no tener volumen de muestreo asociado. </t>
        </is>
      </c>
      <c r="AR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94" t="n"/>
      <c r="J507" s="152" t="n">
        <v>16</v>
      </c>
      <c r="K507" s="164" t="n">
        <v>255</v>
      </c>
      <c r="L507" s="94" t="inlineStr">
        <is>
          <t>MAP13</t>
        </is>
      </c>
      <c r="M507" s="18" t="inlineStr">
        <is>
          <t>0,01-0,05</t>
        </is>
      </c>
      <c r="N507" s="18" t="inlineStr">
        <is>
          <t>0,01-0,05 (MT053)</t>
        </is>
      </c>
      <c r="O507" s="18" t="inlineStr">
        <is>
          <t>MTA/MA-046/A00</t>
        </is>
      </c>
      <c r="P507" s="65" t="n">
        <v>0.05</v>
      </c>
      <c r="R507" s="75" t="n">
        <v>2</v>
      </c>
      <c r="X507" t="n">
        <v>35</v>
      </c>
      <c r="Y507" t="n">
        <v>170</v>
      </c>
      <c r="Z507" t="inlineStr">
        <is>
          <t>Noruega y Suecia</t>
        </is>
      </c>
      <c r="AA507" s="31" t="n">
        <v>0.05</v>
      </c>
      <c r="AB507" s="31" t="n">
        <v>120</v>
      </c>
      <c r="AC507" s="71">
        <f>R507/((0.1*S507)*AA507)</f>
        <v/>
      </c>
      <c r="AD507" s="71">
        <f>R507/(0.1*X507*AA507)</f>
        <v/>
      </c>
      <c r="AE507" s="88" t="inlineStr">
        <is>
          <t>3-6 L
(3 L)</t>
        </is>
      </c>
      <c r="AF507" s="88">
        <f>R507/(0.1*X507)</f>
        <v/>
      </c>
      <c r="AG507" s="90">
        <f>R507/AH507</f>
        <v/>
      </c>
      <c r="AH507" s="31">
        <f>AA507*480</f>
        <v/>
      </c>
      <c r="AI507" s="88">
        <f>AG507/S507</f>
        <v/>
      </c>
      <c r="AJ507" s="88">
        <f>AG507/X507</f>
        <v/>
      </c>
      <c r="AK507" s="88">
        <f>((R507/(AA507*AB507))/S507)</f>
        <v/>
      </c>
      <c r="AL507" s="88">
        <f>((R507/(AA507*AB507))/X507)</f>
        <v/>
      </c>
      <c r="AM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N507" s="31" t="n">
        <v>15</v>
      </c>
      <c r="AO507" s="88">
        <f>((R507/(AA507*AN507))/U507)</f>
        <v/>
      </c>
      <c r="AP507" s="88">
        <f>((R507/(AA507*AN507))/Y507)</f>
        <v/>
      </c>
      <c r="AQ507" s="94" t="inlineStr">
        <is>
          <t>Condiciones de muestreo generales planteadas por defecto, pueden considerarse adecudadas para comparativa con valor límite de corta duración.</t>
        </is>
      </c>
      <c r="AR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s="94" t="n"/>
      <c r="J508" s="152" t="n">
        <v>16</v>
      </c>
      <c r="K508" s="164" t="n">
        <v>255</v>
      </c>
      <c r="L508" s="94" t="inlineStr">
        <is>
          <t>MAP57</t>
        </is>
      </c>
      <c r="M508" t="inlineStr">
        <is>
          <t>0,01-0,05</t>
        </is>
      </c>
      <c r="N508" s="18" t="inlineStr">
        <is>
          <t>0,01-0,05 (MT053)</t>
        </is>
      </c>
      <c r="O508" s="18" t="inlineStr">
        <is>
          <t>MTA/MA-046/A00</t>
        </is>
      </c>
      <c r="P508" s="31" t="n">
        <v>0.05</v>
      </c>
      <c r="R508" s="75" t="n">
        <v>2</v>
      </c>
      <c r="X508" t="n">
        <v>35</v>
      </c>
      <c r="Y508" t="n">
        <v>170</v>
      </c>
      <c r="Z508" t="inlineStr">
        <is>
          <t>Noruega y Suecia</t>
        </is>
      </c>
      <c r="AA508" s="31" t="n">
        <v>0.05</v>
      </c>
      <c r="AB508" s="31" t="n">
        <v>120</v>
      </c>
      <c r="AC508" s="71">
        <f>R508/((0.1*S508)*AA508)</f>
        <v/>
      </c>
      <c r="AD508" s="71">
        <f>R508/(0.1*X508*AA508)</f>
        <v/>
      </c>
      <c r="AE508" s="88" t="inlineStr">
        <is>
          <t>3-6 L
(3 L)</t>
        </is>
      </c>
      <c r="AF508" s="88">
        <f>R508/(0.1*X508)</f>
        <v/>
      </c>
      <c r="AG508" s="90">
        <f>R508/AH508</f>
        <v/>
      </c>
      <c r="AH508" s="31">
        <f>AA508*480</f>
        <v/>
      </c>
      <c r="AI508" s="88">
        <f>AG508/S508</f>
        <v/>
      </c>
      <c r="AJ508" s="88">
        <f>AG508/X508</f>
        <v/>
      </c>
      <c r="AK508" s="88">
        <f>((R508/(AA508*AB508))/S508)</f>
        <v/>
      </c>
      <c r="AL508" s="88">
        <f>((R508/(AA508*AB508))/X508)</f>
        <v/>
      </c>
      <c r="AM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N508" s="31" t="n">
        <v>15</v>
      </c>
      <c r="AO508" s="88">
        <f>((R508/(AA508*AN508))/U508)</f>
        <v/>
      </c>
      <c r="AP508" s="88">
        <f>((R508/(AA508*AN508))/Y508)</f>
        <v/>
      </c>
      <c r="AQ508" s="94" t="inlineStr">
        <is>
          <t>Condiciones de muestreo generales planteadas por defecto, pueden considerarse adecudadas para comparativa con valor límite de corta duración.</t>
        </is>
      </c>
      <c r="AR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94" t="n"/>
      <c r="J509" s="152" t="inlineStr">
        <is>
          <t>16b</t>
        </is>
      </c>
      <c r="K509" s="164" t="n">
        <v>255</v>
      </c>
      <c r="L509" s="94" t="inlineStr">
        <is>
          <t>MAP13</t>
        </is>
      </c>
      <c r="M509" s="46" t="inlineStr">
        <is>
          <t>pasivo</t>
        </is>
      </c>
      <c r="N509" t="inlineStr">
        <is>
          <t>pasivo (MT045)</t>
        </is>
      </c>
      <c r="O509" t="inlineStr">
        <is>
          <t>Interno SKC y MDHS 88</t>
        </is>
      </c>
      <c r="P509" s="85" t="inlineStr">
        <is>
          <t>pasivo</t>
        </is>
      </c>
      <c r="R509" s="75" t="n">
        <v>2</v>
      </c>
      <c r="X509" t="n">
        <v>35</v>
      </c>
      <c r="Y509" t="n">
        <v>170</v>
      </c>
      <c r="Z509" t="inlineStr">
        <is>
          <t>Noruega y Suecia</t>
        </is>
      </c>
      <c r="AA509" s="31" t="inlineStr">
        <is>
          <t>pasivo</t>
        </is>
      </c>
      <c r="AB509" s="31" t="n">
        <v>120</v>
      </c>
      <c r="AC509" s="71">
        <f>R509/((0.1*S509)*AA509)</f>
        <v/>
      </c>
      <c r="AD509" s="71">
        <f>R509/(0.1*X509*AA509)</f>
        <v/>
      </c>
      <c r="AE509" s="88" t="inlineStr">
        <is>
          <t>3-6 L
(3 L)</t>
        </is>
      </c>
      <c r="AF509" s="88">
        <f>R509/(0.1*X509)</f>
        <v/>
      </c>
      <c r="AG509" s="90">
        <f>R509/AH509</f>
        <v/>
      </c>
      <c r="AH509" s="31">
        <f>AA509*480</f>
        <v/>
      </c>
      <c r="AI509" s="88">
        <f>AG509/S509</f>
        <v/>
      </c>
      <c r="AJ509" s="88">
        <f>AG509/X509</f>
        <v/>
      </c>
      <c r="AK509" s="88">
        <f>((R509/(AA509*AB509))/S509)</f>
        <v/>
      </c>
      <c r="AL509" s="88">
        <f>((R509/(AA509*AB509))/X509)</f>
        <v/>
      </c>
      <c r="AM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N509" s="31" t="n">
        <v>15</v>
      </c>
      <c r="AO509" s="88">
        <f>((R509/(AA509*AN509))/U509)</f>
        <v/>
      </c>
      <c r="AP509" s="88">
        <f>((R509/(AA509*AN509))/Y509)</f>
        <v/>
      </c>
      <c r="AQ509" s="143" t="inlineStr">
        <is>
          <t xml:space="preserve">Muestreo con monitor passivo, es necesario el cálculo independiente por no tener volumen de muestreo asociado. </t>
        </is>
      </c>
      <c r="AR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111" t="n"/>
      <c r="J510" s="154" t="n">
        <v>16</v>
      </c>
      <c r="K510" s="167" t="n">
        <v>255</v>
      </c>
      <c r="L510" s="111" t="inlineStr">
        <is>
          <t>MAP13</t>
        </is>
      </c>
      <c r="M510" s="7" t="inlineStr">
        <is>
          <t>0,01-0,05</t>
        </is>
      </c>
      <c r="N510" s="7" t="inlineStr">
        <is>
          <t>0,01-0,05 (MT053)</t>
        </is>
      </c>
      <c r="O510" s="7" t="inlineStr">
        <is>
          <t>OSHA 103</t>
        </is>
      </c>
      <c r="P510" s="67" t="n">
        <v>0.05</v>
      </c>
      <c r="R510" s="78" t="n"/>
      <c r="S510" s="7" t="n">
        <v>575</v>
      </c>
      <c r="X510" s="7" t="n">
        <v>15</v>
      </c>
      <c r="Y510" s="7" t="n">
        <v>30</v>
      </c>
      <c r="Z510" s="7" t="inlineStr">
        <is>
          <t>Dinamarca</t>
        </is>
      </c>
      <c r="AA510" s="67" t="n">
        <v>0.05</v>
      </c>
      <c r="AB510" s="31" t="n">
        <v>120</v>
      </c>
      <c r="AC510" s="71">
        <f>R510/((0.1*S510)*AA510)</f>
        <v/>
      </c>
      <c r="AD510" s="71">
        <f>R510/(0.1*X510*AA510)</f>
        <v/>
      </c>
      <c r="AE510" s="88" t="inlineStr">
        <is>
          <t>12L</t>
        </is>
      </c>
      <c r="AF510" s="88">
        <f>R510/(0.1*X510)</f>
        <v/>
      </c>
      <c r="AG510" s="90">
        <f>R510/AH510</f>
        <v/>
      </c>
      <c r="AH510" s="31">
        <f>AA510*480</f>
        <v/>
      </c>
      <c r="AI510" s="88">
        <f>AG510/S510</f>
        <v/>
      </c>
      <c r="AJ510" s="88">
        <f>AG510/X510</f>
        <v/>
      </c>
      <c r="AK510" s="88">
        <f>((R510/(AA510*AB510))/S510)</f>
        <v/>
      </c>
      <c r="AL510" s="88">
        <f>((R510/(AA510*AB510))/X510)</f>
        <v/>
      </c>
      <c r="AM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10" s="31" t="n">
        <v>15</v>
      </c>
      <c r="AO510" s="88">
        <f>((R510/(AA510*AN510))/U510)</f>
        <v/>
      </c>
      <c r="AP510" s="88">
        <f>((R510/(AA510*AN510))/Y510)</f>
        <v/>
      </c>
      <c r="AQ510" s="94" t="inlineStr">
        <is>
          <t>Condiciones de muestreo generales planteadas por defecto, pueden considerarse adecudadas para comparativa con valor límite de corta duración.</t>
        </is>
      </c>
      <c r="AR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111" t="n"/>
      <c r="J511" s="154" t="inlineStr">
        <is>
          <t>16b</t>
        </is>
      </c>
      <c r="K511" s="167" t="n">
        <v>255</v>
      </c>
      <c r="L511" s="111" t="inlineStr">
        <is>
          <t>MAP13</t>
        </is>
      </c>
      <c r="M511" s="48" t="inlineStr">
        <is>
          <t>pasivo</t>
        </is>
      </c>
      <c r="N511" s="7" t="inlineStr">
        <is>
          <t>pasivo (MT045)</t>
        </is>
      </c>
      <c r="O511" s="7" t="inlineStr">
        <is>
          <t>Interno SKC y MDHS 88</t>
        </is>
      </c>
      <c r="P511" s="86" t="inlineStr">
        <is>
          <t>pasivo</t>
        </is>
      </c>
      <c r="R511" s="78" t="n"/>
      <c r="S511" s="7" t="n">
        <v>575</v>
      </c>
      <c r="X511" s="7" t="n">
        <v>15</v>
      </c>
      <c r="Y511" s="7" t="n">
        <v>30</v>
      </c>
      <c r="Z511" s="7" t="inlineStr">
        <is>
          <t>Dinamarca</t>
        </is>
      </c>
      <c r="AA511" s="67" t="inlineStr">
        <is>
          <t>pasivo</t>
        </is>
      </c>
      <c r="AB511" s="67" t="n">
        <v>120</v>
      </c>
      <c r="AC511" s="99">
        <f>R511/((0.1*S511)*AA511)</f>
        <v/>
      </c>
      <c r="AD511" s="99">
        <f>R511/(0.1*X511*AA511)</f>
        <v/>
      </c>
      <c r="AE511" s="100" t="inlineStr">
        <is>
          <t>12L</t>
        </is>
      </c>
      <c r="AF511" s="100">
        <f>R511/(0.1*X511)</f>
        <v/>
      </c>
      <c r="AG511" s="101">
        <f>R511/AH511</f>
        <v/>
      </c>
      <c r="AH511" s="67">
        <f>AA511*480</f>
        <v/>
      </c>
      <c r="AI511" s="100">
        <f>AG511/S511</f>
        <v/>
      </c>
      <c r="AJ511" s="100">
        <f>AG511/X511</f>
        <v/>
      </c>
      <c r="AK511" s="100">
        <f>((R511/(AA511*AB511))/S511)</f>
        <v/>
      </c>
      <c r="AL511" s="100">
        <f>((R511/(AA511*AB511))/X511)</f>
        <v/>
      </c>
      <c r="AM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11" s="31" t="n">
        <v>15</v>
      </c>
      <c r="AO511" s="88">
        <f>((R511/(AA511*AN511))/U511)</f>
        <v/>
      </c>
      <c r="AP511" s="88">
        <f>((R511/(AA511*AN511))/Y511)</f>
        <v/>
      </c>
      <c r="AQ511" s="143" t="inlineStr">
        <is>
          <t xml:space="preserve">Muestreo con monitor passivo, es necesario el cálculo independiente por no tener volumen de muestreo asociado. </t>
        </is>
      </c>
      <c r="AR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s="114" t="n"/>
      <c r="J512" s="158" t="n">
        <v>17</v>
      </c>
      <c r="K512" s="171" t="n">
        <v>260</v>
      </c>
      <c r="L512" s="114" t="inlineStr">
        <is>
          <t>MAP14</t>
        </is>
      </c>
      <c r="M512" t="n">
        <v>2</v>
      </c>
      <c r="N512" s="26" t="inlineStr">
        <is>
          <t>2 (MAE15)</t>
        </is>
      </c>
      <c r="O512" s="26" t="inlineStr">
        <is>
          <t>NIOSH 5515</t>
        </is>
      </c>
      <c r="P512" s="31" t="n">
        <v>2</v>
      </c>
      <c r="R512" s="75" t="n">
        <v>0.1</v>
      </c>
      <c r="X512" t="n">
        <v>0.04</v>
      </c>
      <c r="Z512" t="inlineStr">
        <is>
          <t>Noruega</t>
        </is>
      </c>
      <c r="AA512" s="31" t="n">
        <v>2</v>
      </c>
      <c r="AB512" s="31" t="n">
        <v>120</v>
      </c>
      <c r="AC512" s="71">
        <f>R512/((0.1*S512)*AA512)</f>
        <v/>
      </c>
      <c r="AD512" s="71">
        <f>R512/(0.1*X512*AA512)</f>
        <v/>
      </c>
      <c r="AE512" s="88" t="inlineStr">
        <is>
          <t>200-1000 L
(240 L)</t>
        </is>
      </c>
      <c r="AF512" s="88">
        <f>R512/(0.1*X512)</f>
        <v/>
      </c>
      <c r="AG512" s="90">
        <f>R512/AH512</f>
        <v/>
      </c>
      <c r="AH512" s="31">
        <f>AA512*480</f>
        <v/>
      </c>
      <c r="AI512" s="88">
        <f>AG512/S512</f>
        <v/>
      </c>
      <c r="AJ512" s="88">
        <f>AG512/X512</f>
        <v/>
      </c>
      <c r="AK512" s="88">
        <f>((R512/(AA512*AB512))/S512)</f>
        <v/>
      </c>
      <c r="AL512" s="88">
        <f>((R512/(AA512*AB512))/X512)</f>
        <v/>
      </c>
      <c r="AM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2" s="31" t="n">
        <v>15</v>
      </c>
      <c r="AO512" s="88">
        <f>((R512/(AA512*AN512))/U512)</f>
        <v/>
      </c>
      <c r="AP512" s="88">
        <f>((R512/(AA512*AN512))/Y512)</f>
        <v/>
      </c>
      <c r="AQ512" s="41" t="inlineStr">
        <is>
          <t>No se ha localizado posible valor límite de corta duración para este agente, revisar la FDS del producto por si ofrece información particular adicional.</t>
        </is>
      </c>
      <c r="AR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s="114" t="n"/>
      <c r="J513" s="158" t="n">
        <v>17</v>
      </c>
      <c r="K513" s="171" t="n">
        <v>260</v>
      </c>
      <c r="L513" s="114" t="inlineStr">
        <is>
          <t>MAP14</t>
        </is>
      </c>
      <c r="M513" t="n">
        <v>2</v>
      </c>
      <c r="N513" s="26" t="inlineStr">
        <is>
          <t>2 (MAE15)</t>
        </is>
      </c>
      <c r="O513" s="26" t="inlineStr">
        <is>
          <t>NIOSH 5515</t>
        </is>
      </c>
      <c r="P513" s="31" t="n">
        <v>2</v>
      </c>
      <c r="R513" s="75" t="n">
        <v>0.1</v>
      </c>
      <c r="X513" t="n">
        <v>0.04</v>
      </c>
      <c r="Z513" t="inlineStr">
        <is>
          <t>Noruega</t>
        </is>
      </c>
      <c r="AA513" s="31" t="n">
        <v>2</v>
      </c>
      <c r="AB513" s="31" t="n">
        <v>120</v>
      </c>
      <c r="AC513" s="71">
        <f>R513/((0.1*S513)*AA513)</f>
        <v/>
      </c>
      <c r="AD513" s="71">
        <f>R513/(0.1*X513*AA513)</f>
        <v/>
      </c>
      <c r="AE513" s="88" t="inlineStr">
        <is>
          <t>200-1000 L
(240 L)</t>
        </is>
      </c>
      <c r="AF513" s="88">
        <f>R513/(0.1*X513)</f>
        <v/>
      </c>
      <c r="AG513" s="90">
        <f>R513/AH513</f>
        <v/>
      </c>
      <c r="AH513" s="31">
        <f>AA513*480</f>
        <v/>
      </c>
      <c r="AI513" s="88">
        <f>AG513/S513</f>
        <v/>
      </c>
      <c r="AJ513" s="88">
        <f>AG513/X513</f>
        <v/>
      </c>
      <c r="AK513" s="88">
        <f>((R513/(AA513*AB513))/S513)</f>
        <v/>
      </c>
      <c r="AL513" s="88">
        <f>((R513/(AA513*AB513))/X513)</f>
        <v/>
      </c>
      <c r="AM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3" s="31" t="n">
        <v>15</v>
      </c>
      <c r="AO513" s="88">
        <f>((R513/(AA513*AN513))/U513)</f>
        <v/>
      </c>
      <c r="AP513" s="88">
        <f>((R513/(AA513*AN513))/Y513)</f>
        <v/>
      </c>
      <c r="AQ513" s="41" t="inlineStr">
        <is>
          <t>No se ha localizado posible valor límite de corta duración para este agente, revisar la FDS del producto por si ofrece información particular adicional.</t>
        </is>
      </c>
      <c r="AR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s="114" t="n"/>
      <c r="J514" s="158" t="n">
        <v>17</v>
      </c>
      <c r="K514" s="171" t="n">
        <v>260</v>
      </c>
      <c r="L514" s="114" t="inlineStr">
        <is>
          <t>MAP14</t>
        </is>
      </c>
      <c r="M514" t="n">
        <v>2</v>
      </c>
      <c r="N514" s="26" t="inlineStr">
        <is>
          <t>2 (MAE15)</t>
        </is>
      </c>
      <c r="O514" s="26" t="inlineStr">
        <is>
          <t>NIOSH 5515</t>
        </is>
      </c>
      <c r="P514" s="31" t="n">
        <v>2</v>
      </c>
      <c r="R514" s="75" t="n">
        <v>0.1</v>
      </c>
      <c r="X514" t="n">
        <v>0.04</v>
      </c>
      <c r="Z514" t="inlineStr">
        <is>
          <t>Noruega</t>
        </is>
      </c>
      <c r="AA514" s="31" t="n">
        <v>2</v>
      </c>
      <c r="AB514" s="31" t="n">
        <v>120</v>
      </c>
      <c r="AC514" s="71">
        <f>R514/((0.1*S514)*AA514)</f>
        <v/>
      </c>
      <c r="AD514" s="71">
        <f>R514/(0.1*X514*AA514)</f>
        <v/>
      </c>
      <c r="AE514" s="88" t="inlineStr">
        <is>
          <t>200-1000 L
(240 L)</t>
        </is>
      </c>
      <c r="AF514" s="88">
        <f>R514/(0.1*X514)</f>
        <v/>
      </c>
      <c r="AG514" s="90">
        <f>R514/AH514</f>
        <v/>
      </c>
      <c r="AH514" s="31">
        <f>AA514*480</f>
        <v/>
      </c>
      <c r="AI514" s="88">
        <f>AG514/S514</f>
        <v/>
      </c>
      <c r="AJ514" s="88">
        <f>AG514/X514</f>
        <v/>
      </c>
      <c r="AK514" s="88">
        <f>((R514/(AA514*AB514))/S514)</f>
        <v/>
      </c>
      <c r="AL514" s="88">
        <f>((R514/(AA514*AB514))/X514)</f>
        <v/>
      </c>
      <c r="AM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4" s="31" t="n">
        <v>15</v>
      </c>
      <c r="AO514" s="88">
        <f>((R514/(AA514*AN514))/U514)</f>
        <v/>
      </c>
      <c r="AP514" s="88">
        <f>((R514/(AA514*AN514))/Y514)</f>
        <v/>
      </c>
      <c r="AQ514" s="41" t="inlineStr">
        <is>
          <t>No se ha localizado posible valor límite de corta duración para este agente, revisar la FDS del producto por si ofrece información particular adicional.</t>
        </is>
      </c>
      <c r="AR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14" t="n"/>
      <c r="J515" s="158" t="n">
        <v>17</v>
      </c>
      <c r="K515" s="171" t="n">
        <v>260</v>
      </c>
      <c r="L515" s="114" t="inlineStr">
        <is>
          <t>MAP14</t>
        </is>
      </c>
      <c r="M515" s="18" t="n">
        <v>2</v>
      </c>
      <c r="N515" s="27" t="inlineStr">
        <is>
          <t>2 (MAE15)</t>
        </is>
      </c>
      <c r="O515" s="26" t="inlineStr">
        <is>
          <t>NIOSH 5515</t>
        </is>
      </c>
      <c r="P515" s="31" t="n">
        <v>2</v>
      </c>
      <c r="R515" s="75" t="n">
        <v>0.1</v>
      </c>
      <c r="X515" t="n">
        <v>0.04</v>
      </c>
      <c r="Z515" t="inlineStr">
        <is>
          <t>Noruega</t>
        </is>
      </c>
      <c r="AA515" s="31" t="n">
        <v>2</v>
      </c>
      <c r="AB515" s="31" t="n">
        <v>120</v>
      </c>
      <c r="AC515" s="71">
        <f>R515/((0.1*S515)*AA515)</f>
        <v/>
      </c>
      <c r="AD515" s="71">
        <f>R515/(0.1*X515*AA515)</f>
        <v/>
      </c>
      <c r="AE515" s="88" t="inlineStr">
        <is>
          <t>200-1000 L
(240 L)</t>
        </is>
      </c>
      <c r="AF515" s="88">
        <f>R515/(0.1*X515)</f>
        <v/>
      </c>
      <c r="AG515" s="90">
        <f>R515/AH515</f>
        <v/>
      </c>
      <c r="AH515" s="31">
        <f>AA515*480</f>
        <v/>
      </c>
      <c r="AI515" s="88">
        <f>AG515/S515</f>
        <v/>
      </c>
      <c r="AJ515" s="88">
        <f>AG515/X515</f>
        <v/>
      </c>
      <c r="AK515" s="88">
        <f>((R515/(AA515*AB515))/S515)</f>
        <v/>
      </c>
      <c r="AL515" s="88">
        <f>((R515/(AA515*AB515))/X515)</f>
        <v/>
      </c>
      <c r="AM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5" s="31" t="n">
        <v>15</v>
      </c>
      <c r="AO515" s="88">
        <f>((R515/(AA515*AN515))/U515)</f>
        <v/>
      </c>
      <c r="AP515" s="88">
        <f>((R515/(AA515*AN515))/Y515)</f>
        <v/>
      </c>
      <c r="AQ515" s="41" t="inlineStr">
        <is>
          <t>No se ha localizado posible valor límite de corta duración para este agente, revisar la FDS del producto por si ofrece información particular adicional.</t>
        </is>
      </c>
      <c r="AR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41" t="n"/>
      <c r="J516" s="158" t="n">
        <v>17</v>
      </c>
      <c r="K516" s="171" t="n">
        <v>260</v>
      </c>
      <c r="L516" s="114" t="inlineStr">
        <is>
          <t>MAP14</t>
        </is>
      </c>
      <c r="M516" s="18" t="n">
        <v>2</v>
      </c>
      <c r="N516" s="26" t="inlineStr">
        <is>
          <t>2 (MAE15)</t>
        </is>
      </c>
      <c r="O516" s="26" t="inlineStr">
        <is>
          <t>NIOSH 5515</t>
        </is>
      </c>
      <c r="P516" s="31" t="n">
        <v>2</v>
      </c>
      <c r="R516" s="75" t="n">
        <v>0.1</v>
      </c>
      <c r="W516" t="inlineStr">
        <is>
          <t>Sí, por RD 612/2024. Valorar si además procede ubicuidad.</t>
        </is>
      </c>
      <c r="X516" t="n">
        <v>0.0007</v>
      </c>
      <c r="Y516" t="n">
        <v>0.0056</v>
      </c>
      <c r="Z516" t="inlineStr">
        <is>
          <t>Alemania</t>
        </is>
      </c>
      <c r="AA516" s="31" t="n">
        <v>2</v>
      </c>
      <c r="AB516" s="31" t="n">
        <v>480</v>
      </c>
      <c r="AC516" s="71">
        <f>R516/((0.1*S516)*AA516)</f>
        <v/>
      </c>
      <c r="AD516" s="73">
        <f>R516/(0.1*X516*AA516)</f>
        <v/>
      </c>
      <c r="AE516" s="88" t="inlineStr">
        <is>
          <t>200-1000 L
(240 L)</t>
        </is>
      </c>
      <c r="AF516" s="88">
        <f>R516/(0.1*X516)</f>
        <v/>
      </c>
      <c r="AG516" s="90">
        <f>R516/AH516</f>
        <v/>
      </c>
      <c r="AH516" s="31">
        <f>AA516*480</f>
        <v/>
      </c>
      <c r="AI516" s="88">
        <f>AG516/S516</f>
        <v/>
      </c>
      <c r="AJ516" s="88">
        <f>AG516/X516</f>
        <v/>
      </c>
      <c r="AK516" s="88">
        <f>((R516/(AA516*AB516))/S516)</f>
        <v/>
      </c>
      <c r="AL516" s="102">
        <f>((R516/(AA516*AB516))/X516)</f>
        <v/>
      </c>
      <c r="AM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N516" s="31" t="n">
        <v>15</v>
      </c>
      <c r="AO516" s="88">
        <f>((R516/(AA516*AN516))/U516)</f>
        <v/>
      </c>
      <c r="AP516" s="88">
        <f>((R516/(AA516*AN516))/Y516)</f>
        <v/>
      </c>
      <c r="AQ516" s="94" t="inlineStr">
        <is>
          <t>Las condiciones de muestreo máximas consideradas por el método no son suficientes para alcanzar concentraciones límite &lt;50%VLA-EC. En cualquier caso, sí permiten realizar la comparativa respecto a VLA-EC.</t>
        </is>
      </c>
      <c r="AR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s="114" t="n"/>
      <c r="J517" s="158" t="n">
        <v>17</v>
      </c>
      <c r="K517" s="171" t="n">
        <v>260</v>
      </c>
      <c r="L517" s="114" t="inlineStr">
        <is>
          <t>MAP14</t>
        </is>
      </c>
      <c r="M517" t="n">
        <v>2</v>
      </c>
      <c r="N517" s="26" t="inlineStr">
        <is>
          <t>2 (MAE15)</t>
        </is>
      </c>
      <c r="O517" s="26" t="inlineStr">
        <is>
          <t>NIOSH 5515</t>
        </is>
      </c>
      <c r="P517" s="31" t="n">
        <v>2</v>
      </c>
      <c r="R517" s="75" t="n">
        <v>0.1</v>
      </c>
      <c r="X517" t="n">
        <v>0.04</v>
      </c>
      <c r="Z517" t="inlineStr">
        <is>
          <t>Noruega</t>
        </is>
      </c>
      <c r="AA517" s="31" t="n">
        <v>2</v>
      </c>
      <c r="AB517" s="31" t="n">
        <v>120</v>
      </c>
      <c r="AC517" s="71">
        <f>R517/((0.1*S517)*AA517)</f>
        <v/>
      </c>
      <c r="AD517" s="71">
        <f>R517/(0.1*X517*AA517)</f>
        <v/>
      </c>
      <c r="AE517" s="88" t="inlineStr">
        <is>
          <t>200-1000 L
(240 L)</t>
        </is>
      </c>
      <c r="AF517" s="88">
        <f>R517/(0.1*X517)</f>
        <v/>
      </c>
      <c r="AG517" s="90">
        <f>R517/AH517</f>
        <v/>
      </c>
      <c r="AH517" s="31">
        <f>AA517*480</f>
        <v/>
      </c>
      <c r="AI517" s="88">
        <f>AG517/S517</f>
        <v/>
      </c>
      <c r="AJ517" s="88">
        <f>AG517/X517</f>
        <v/>
      </c>
      <c r="AK517" s="88">
        <f>((R517/(AA517*AB517))/S517)</f>
        <v/>
      </c>
      <c r="AL517" s="88">
        <f>((R517/(AA517*AB517))/X517)</f>
        <v/>
      </c>
      <c r="AM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7" s="31" t="n">
        <v>15</v>
      </c>
      <c r="AO517" s="88">
        <f>((R517/(AA517*AN517))/U517)</f>
        <v/>
      </c>
      <c r="AP517" s="88">
        <f>((R517/(AA517*AN517))/Y517)</f>
        <v/>
      </c>
      <c r="AQ517" s="41" t="inlineStr">
        <is>
          <t>No se ha localizado posible valor límite de corta duración para este agente, revisar la FDS del producto por si ofrece información particular adicional.</t>
        </is>
      </c>
      <c r="AR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s="114" t="n"/>
      <c r="J518" s="158" t="n">
        <v>17</v>
      </c>
      <c r="K518" s="171" t="n">
        <v>260</v>
      </c>
      <c r="L518" s="114" t="inlineStr">
        <is>
          <t>MAP14</t>
        </is>
      </c>
      <c r="M518" t="n">
        <v>2</v>
      </c>
      <c r="N518" s="26" t="inlineStr">
        <is>
          <t>2 (MAE15)</t>
        </is>
      </c>
      <c r="O518" s="26" t="inlineStr">
        <is>
          <t>NIOSH 5515</t>
        </is>
      </c>
      <c r="P518" s="31" t="n">
        <v>2</v>
      </c>
      <c r="R518" s="75" t="n">
        <v>0.1</v>
      </c>
      <c r="X518" t="n">
        <v>0.04</v>
      </c>
      <c r="Z518" t="inlineStr">
        <is>
          <t>Noruega</t>
        </is>
      </c>
      <c r="AA518" s="31" t="n">
        <v>2</v>
      </c>
      <c r="AB518" s="31" t="n">
        <v>120</v>
      </c>
      <c r="AC518" s="71">
        <f>R518/((0.1*S518)*AA518)</f>
        <v/>
      </c>
      <c r="AD518" s="71">
        <f>R518/(0.1*X518*AA518)</f>
        <v/>
      </c>
      <c r="AE518" s="88" t="inlineStr">
        <is>
          <t>200-1000 L
(240 L)</t>
        </is>
      </c>
      <c r="AF518" s="88">
        <f>R518/(0.1*X518)</f>
        <v/>
      </c>
      <c r="AG518" s="90">
        <f>R518/AH518</f>
        <v/>
      </c>
      <c r="AH518" s="31">
        <f>AA518*480</f>
        <v/>
      </c>
      <c r="AI518" s="88">
        <f>AG518/S518</f>
        <v/>
      </c>
      <c r="AJ518" s="88">
        <f>AG518/X518</f>
        <v/>
      </c>
      <c r="AK518" s="88">
        <f>((R518/(AA518*AB518))/S518)</f>
        <v/>
      </c>
      <c r="AL518" s="88">
        <f>((R518/(AA518*AB518))/X518)</f>
        <v/>
      </c>
      <c r="AM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8" s="31" t="n">
        <v>15</v>
      </c>
      <c r="AO518" s="88">
        <f>((R518/(AA518*AN518))/U518)</f>
        <v/>
      </c>
      <c r="AP518" s="88">
        <f>((R518/(AA518*AN518))/Y518)</f>
        <v/>
      </c>
      <c r="AQ518" s="41" t="inlineStr">
        <is>
          <t>No se ha localizado posible valor límite de corta duración para este agente, revisar la FDS del producto por si ofrece información particular adicional.</t>
        </is>
      </c>
      <c r="AR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s="114" t="n"/>
      <c r="J519" s="158" t="n">
        <v>17</v>
      </c>
      <c r="K519" s="171" t="n">
        <v>260</v>
      </c>
      <c r="L519" s="114" t="inlineStr">
        <is>
          <t>MAP14</t>
        </is>
      </c>
      <c r="M519" t="n">
        <v>2</v>
      </c>
      <c r="N519" s="27" t="inlineStr">
        <is>
          <t>2 (MAE15)</t>
        </is>
      </c>
      <c r="O519" s="26" t="inlineStr">
        <is>
          <t>NIOSH 5515</t>
        </is>
      </c>
      <c r="P519" s="31" t="n">
        <v>2</v>
      </c>
      <c r="R519" s="75" t="n">
        <v>0.1</v>
      </c>
      <c r="X519" t="n">
        <v>0.04</v>
      </c>
      <c r="Z519" t="inlineStr">
        <is>
          <t>Noruega</t>
        </is>
      </c>
      <c r="AA519" s="31" t="n">
        <v>2</v>
      </c>
      <c r="AB519" s="31" t="n">
        <v>120</v>
      </c>
      <c r="AC519" s="71">
        <f>R519/((0.1*S519)*AA519)</f>
        <v/>
      </c>
      <c r="AD519" s="71">
        <f>R519/(0.1*X519*AA519)</f>
        <v/>
      </c>
      <c r="AE519" s="88" t="inlineStr">
        <is>
          <t>200-1000 L
(240 L)</t>
        </is>
      </c>
      <c r="AF519" s="88">
        <f>R519/(0.1*X519)</f>
        <v/>
      </c>
      <c r="AG519" s="90">
        <f>R519/AH519</f>
        <v/>
      </c>
      <c r="AH519" s="31">
        <f>AA519*480</f>
        <v/>
      </c>
      <c r="AI519" s="88">
        <f>AG519/S519</f>
        <v/>
      </c>
      <c r="AJ519" s="88">
        <f>AG519/X519</f>
        <v/>
      </c>
      <c r="AK519" s="88">
        <f>((R519/(AA519*AB519))/S519)</f>
        <v/>
      </c>
      <c r="AL519" s="88">
        <f>((R519/(AA519*AB519))/X519)</f>
        <v/>
      </c>
      <c r="AM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9" s="31" t="n">
        <v>15</v>
      </c>
      <c r="AO519" s="88">
        <f>((R519/(AA519*AN519))/U519)</f>
        <v/>
      </c>
      <c r="AP519" s="88">
        <f>((R519/(AA519*AN519))/Y519)</f>
        <v/>
      </c>
      <c r="AQ519" s="41" t="inlineStr">
        <is>
          <t>No se ha localizado posible valor límite de corta duración para este agente, revisar la FDS del producto por si ofrece información particular adicional.</t>
        </is>
      </c>
      <c r="AR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s="41" t="n"/>
      <c r="J520" s="158" t="n">
        <v>17</v>
      </c>
      <c r="K520" s="171" t="n">
        <v>260</v>
      </c>
      <c r="L520" s="114" t="inlineStr">
        <is>
          <t>MAP14</t>
        </is>
      </c>
      <c r="M520" t="n">
        <v>2</v>
      </c>
      <c r="N520" s="26" t="inlineStr">
        <is>
          <t>2 (MAE15)</t>
        </is>
      </c>
      <c r="O520" s="26" t="inlineStr">
        <is>
          <t>NIOSH 5515</t>
        </is>
      </c>
      <c r="P520" s="31" t="n">
        <v>2</v>
      </c>
      <c r="R520" s="75" t="n">
        <v>0.1</v>
      </c>
      <c r="X520" t="n">
        <v>0.2</v>
      </c>
      <c r="Z520" t="inlineStr">
        <is>
          <t>EEUU</t>
        </is>
      </c>
      <c r="AA520" s="31" t="n">
        <v>2</v>
      </c>
      <c r="AB520" s="31" t="n">
        <v>120</v>
      </c>
      <c r="AC520" s="71">
        <f>R520/((0.1*S520)*AA520)</f>
        <v/>
      </c>
      <c r="AD520" s="71">
        <f>R520/(0.1*X520*AA520)</f>
        <v/>
      </c>
      <c r="AE520" s="88" t="inlineStr">
        <is>
          <t>200-1000 L
(240 L)</t>
        </is>
      </c>
      <c r="AF520" s="88">
        <f>R520/(0.1*X520)</f>
        <v/>
      </c>
      <c r="AG520" s="90">
        <f>R520/AH520</f>
        <v/>
      </c>
      <c r="AH520" s="31">
        <f>AA520*480</f>
        <v/>
      </c>
      <c r="AI520" s="88">
        <f>AG520/S520</f>
        <v/>
      </c>
      <c r="AJ520" s="88">
        <f>AG520/X520</f>
        <v/>
      </c>
      <c r="AK520" s="88">
        <f>((R520/(AA520*AB520))/S520)</f>
        <v/>
      </c>
      <c r="AL520" s="88">
        <f>((R520/(AA520*AB520))/X520)</f>
        <v/>
      </c>
      <c r="AM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N520" s="31" t="n">
        <v>15</v>
      </c>
      <c r="AO520" s="88">
        <f>((R520/(AA520*AN520))/U520)</f>
        <v/>
      </c>
      <c r="AP520" s="88">
        <f>((R520/(AA520*AN520))/Y520)</f>
        <v/>
      </c>
      <c r="AQ520" s="41" t="inlineStr">
        <is>
          <t>No se ha localizado posible valor límite de corta duración para este agente, revisar la FDS del producto por si ofrece información particular adicional.</t>
        </is>
      </c>
      <c r="AR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s="41" t="n"/>
      <c r="J521" s="158" t="n">
        <v>17</v>
      </c>
      <c r="K521" s="171" t="n">
        <v>260</v>
      </c>
      <c r="L521" s="114" t="inlineStr">
        <is>
          <t>MAP14</t>
        </is>
      </c>
      <c r="M521" t="n">
        <v>2</v>
      </c>
      <c r="N521" s="26" t="inlineStr">
        <is>
          <t>2 (MAE15)</t>
        </is>
      </c>
      <c r="O521" s="26" t="inlineStr">
        <is>
          <t>NIOSH 5515</t>
        </is>
      </c>
      <c r="P521" s="31" t="n">
        <v>2</v>
      </c>
      <c r="R521" s="75" t="n">
        <v>0.1</v>
      </c>
      <c r="X521" t="n">
        <v>0.004</v>
      </c>
      <c r="Z521" t="inlineStr">
        <is>
          <t>Polonia</t>
        </is>
      </c>
      <c r="AA521" s="31" t="n">
        <v>2</v>
      </c>
      <c r="AB521" s="31" t="n">
        <v>120</v>
      </c>
      <c r="AC521" s="71">
        <f>R521/((0.1*S521)*AA521)</f>
        <v/>
      </c>
      <c r="AD521" s="71">
        <f>R521/(0.1*X521*AA521)</f>
        <v/>
      </c>
      <c r="AE521" s="88" t="inlineStr">
        <is>
          <t>200-1000 L
(240 L)</t>
        </is>
      </c>
      <c r="AF521" s="88">
        <f>R521/(0.1*X521)</f>
        <v/>
      </c>
      <c r="AG521" s="90">
        <f>R521/AH521</f>
        <v/>
      </c>
      <c r="AH521" s="31">
        <f>AA521*480</f>
        <v/>
      </c>
      <c r="AI521" s="88">
        <f>AG521/S521</f>
        <v/>
      </c>
      <c r="AJ521" s="88">
        <f>AG521/X521</f>
        <v/>
      </c>
      <c r="AK521" s="88">
        <f>((R521/(AA521*AB521))/S521)</f>
        <v/>
      </c>
      <c r="AL521" s="102">
        <f>((R521/(AA521*AB521))/X521)</f>
        <v/>
      </c>
      <c r="AM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N521" s="31" t="n">
        <v>15</v>
      </c>
      <c r="AO521" s="88">
        <f>((R521/(AA521*AN521))/U521)</f>
        <v/>
      </c>
      <c r="AP521" s="88">
        <f>((R521/(AA521*AN521))/Y521)</f>
        <v/>
      </c>
      <c r="AQ521" s="41" t="inlineStr">
        <is>
          <t>No se ha localizado posible valor límite de corta duración para este agente, revisar la FDS del producto por si ofrece información particular adicional.</t>
        </is>
      </c>
      <c r="AR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s="41" t="n"/>
      <c r="J522" s="158" t="n">
        <v>17</v>
      </c>
      <c r="K522" s="171" t="n">
        <v>260</v>
      </c>
      <c r="L522" s="114" t="inlineStr">
        <is>
          <t>MAP14</t>
        </is>
      </c>
      <c r="M522" t="n">
        <v>2</v>
      </c>
      <c r="N522" s="26" t="inlineStr">
        <is>
          <t>2 (MAE15)</t>
        </is>
      </c>
      <c r="O522" s="26" t="inlineStr">
        <is>
          <t>NIOSH 5515</t>
        </is>
      </c>
      <c r="P522" s="31" t="n">
        <v>2</v>
      </c>
      <c r="R522" s="75" t="n">
        <v>0.1</v>
      </c>
      <c r="X522" t="n">
        <v>0.8</v>
      </c>
      <c r="Z522" t="inlineStr">
        <is>
          <t>Letonia</t>
        </is>
      </c>
      <c r="AA522" s="31" t="n">
        <v>2</v>
      </c>
      <c r="AB522" s="31" t="n">
        <v>120</v>
      </c>
      <c r="AC522" s="71">
        <f>R522/((0.1*S522)*AA522)</f>
        <v/>
      </c>
      <c r="AD522" s="71">
        <f>R522/(0.1*X522*AA522)</f>
        <v/>
      </c>
      <c r="AE522" s="88" t="inlineStr">
        <is>
          <t>200-1000 L
(240 L)</t>
        </is>
      </c>
      <c r="AF522" s="88">
        <f>R522/(0.1*X522)</f>
        <v/>
      </c>
      <c r="AG522" s="90">
        <f>R522/AH522</f>
        <v/>
      </c>
      <c r="AH522" s="31">
        <f>AA522*480</f>
        <v/>
      </c>
      <c r="AI522" s="88">
        <f>AG522/S522</f>
        <v/>
      </c>
      <c r="AJ522" s="88">
        <f>AG522/X522</f>
        <v/>
      </c>
      <c r="AK522" s="88">
        <f>((R522/(AA522*AB522))/S522)</f>
        <v/>
      </c>
      <c r="AL522" s="88">
        <f>((R522/(AA522*AB522))/X522)</f>
        <v/>
      </c>
      <c r="AM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N522" s="31" t="n">
        <v>15</v>
      </c>
      <c r="AO522" s="88">
        <f>((R522/(AA522*AN522))/U522)</f>
        <v/>
      </c>
      <c r="AP522" s="88">
        <f>((R522/(AA522*AN522))/Y522)</f>
        <v/>
      </c>
      <c r="AQ522" s="41" t="inlineStr">
        <is>
          <t>No se ha localizado posible valor límite de corta duración para este agente, revisar la FDS del producto por si ofrece información particular adicional.</t>
        </is>
      </c>
      <c r="AR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s="114" t="n"/>
      <c r="J523" s="158" t="n">
        <v>17</v>
      </c>
      <c r="K523" s="171" t="n">
        <v>260</v>
      </c>
      <c r="L523" s="114" t="inlineStr">
        <is>
          <t>MAP14</t>
        </is>
      </c>
      <c r="M523" t="n">
        <v>2</v>
      </c>
      <c r="N523" s="26" t="inlineStr">
        <is>
          <t>2 (MAE15)</t>
        </is>
      </c>
      <c r="O523" s="26" t="inlineStr">
        <is>
          <t>NIOSH 5515</t>
        </is>
      </c>
      <c r="P523" s="31" t="n">
        <v>2</v>
      </c>
      <c r="R523" s="75" t="n">
        <v>0.1</v>
      </c>
      <c r="X523" t="n">
        <v>0.04</v>
      </c>
      <c r="Z523" t="inlineStr">
        <is>
          <t>Noruega</t>
        </is>
      </c>
      <c r="AA523" s="31" t="n">
        <v>2</v>
      </c>
      <c r="AB523" s="31" t="n">
        <v>120</v>
      </c>
      <c r="AC523" s="71">
        <f>R523/((0.1*S523)*AA523)</f>
        <v/>
      </c>
      <c r="AD523" s="71">
        <f>R523/(0.1*X523*AA523)</f>
        <v/>
      </c>
      <c r="AE523" s="88" t="inlineStr">
        <is>
          <t>200-1000 L
(240 L)</t>
        </is>
      </c>
      <c r="AF523" s="88">
        <f>R523/(0.1*X523)</f>
        <v/>
      </c>
      <c r="AG523" s="90">
        <f>R523/AH523</f>
        <v/>
      </c>
      <c r="AH523" s="31">
        <f>AA523*480</f>
        <v/>
      </c>
      <c r="AI523" s="88">
        <f>AG523/S523</f>
        <v/>
      </c>
      <c r="AJ523" s="88">
        <f>AG523/X523</f>
        <v/>
      </c>
      <c r="AK523" s="88">
        <f>((R523/(AA523*AB523))/S523)</f>
        <v/>
      </c>
      <c r="AL523" s="88">
        <f>((R523/(AA523*AB523))/X523)</f>
        <v/>
      </c>
      <c r="AM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3" s="31" t="n">
        <v>15</v>
      </c>
      <c r="AO523" s="88">
        <f>((R523/(AA523*AN523))/U523)</f>
        <v/>
      </c>
      <c r="AP523" s="88">
        <f>((R523/(AA523*AN523))/Y523)</f>
        <v/>
      </c>
      <c r="AQ523" s="41" t="inlineStr">
        <is>
          <t>No se ha localizado posible valor límite de corta duración para este agente, revisar la FDS del producto por si ofrece información particular adicional.</t>
        </is>
      </c>
      <c r="AR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s="114" t="n"/>
      <c r="J524" s="158" t="n">
        <v>17</v>
      </c>
      <c r="K524" s="171" t="n">
        <v>260</v>
      </c>
      <c r="L524" s="114" t="inlineStr">
        <is>
          <t>MAP14</t>
        </is>
      </c>
      <c r="M524" t="n">
        <v>2</v>
      </c>
      <c r="N524" s="26" t="inlineStr">
        <is>
          <t>2 (MAE15)</t>
        </is>
      </c>
      <c r="O524" s="26" t="inlineStr">
        <is>
          <t>NIOSH 5515</t>
        </is>
      </c>
      <c r="P524" s="31" t="n">
        <v>2</v>
      </c>
      <c r="R524" s="75" t="n">
        <v>0.1</v>
      </c>
      <c r="X524" t="n">
        <v>0.04</v>
      </c>
      <c r="Z524" t="inlineStr">
        <is>
          <t>Noruega</t>
        </is>
      </c>
      <c r="AA524" s="31" t="n">
        <v>2</v>
      </c>
      <c r="AB524" s="31" t="n">
        <v>120</v>
      </c>
      <c r="AC524" s="71">
        <f>R524/((0.1*S524)*AA524)</f>
        <v/>
      </c>
      <c r="AD524" s="71">
        <f>R524/(0.1*X524*AA524)</f>
        <v/>
      </c>
      <c r="AE524" s="88" t="inlineStr">
        <is>
          <t>200-1000 L
(240 L)</t>
        </is>
      </c>
      <c r="AF524" s="88">
        <f>R524/(0.1*X524)</f>
        <v/>
      </c>
      <c r="AG524" s="90">
        <f>R524/AH524</f>
        <v/>
      </c>
      <c r="AH524" s="31">
        <f>AA524*480</f>
        <v/>
      </c>
      <c r="AI524" s="88">
        <f>AG524/S524</f>
        <v/>
      </c>
      <c r="AJ524" s="88">
        <f>AG524/X524</f>
        <v/>
      </c>
      <c r="AK524" s="88">
        <f>((R524/(AA524*AB524))/S524)</f>
        <v/>
      </c>
      <c r="AL524" s="88">
        <f>((R524/(AA524*AB524))/X524)</f>
        <v/>
      </c>
      <c r="AM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4" s="31" t="n">
        <v>15</v>
      </c>
      <c r="AO524" s="88">
        <f>((R524/(AA524*AN524))/U524)</f>
        <v/>
      </c>
      <c r="AP524" s="88">
        <f>((R524/(AA524*AN524))/Y524)</f>
        <v/>
      </c>
      <c r="AQ524" s="41" t="inlineStr">
        <is>
          <t>No se ha localizado posible valor límite de corta duración para este agente, revisar la FDS del producto por si ofrece información particular adicional.</t>
        </is>
      </c>
      <c r="AR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s="114" t="n"/>
      <c r="J525" s="158" t="n">
        <v>17</v>
      </c>
      <c r="K525" s="171" t="n">
        <v>260</v>
      </c>
      <c r="L525" s="114" t="inlineStr">
        <is>
          <t>MAP14</t>
        </is>
      </c>
      <c r="M525" t="n">
        <v>2</v>
      </c>
      <c r="N525" s="27" t="inlineStr">
        <is>
          <t>2 (MAE15)</t>
        </is>
      </c>
      <c r="O525" s="26" t="inlineStr">
        <is>
          <t>NIOSH 5515</t>
        </is>
      </c>
      <c r="P525" s="31" t="n">
        <v>2</v>
      </c>
      <c r="R525" s="75" t="n">
        <v>0.1</v>
      </c>
      <c r="X525" t="n">
        <v>0.04</v>
      </c>
      <c r="Z525" t="inlineStr">
        <is>
          <t>Noruega</t>
        </is>
      </c>
      <c r="AA525" s="31" t="n">
        <v>2</v>
      </c>
      <c r="AB525" s="31" t="n">
        <v>120</v>
      </c>
      <c r="AC525" s="71">
        <f>R525/((0.1*S525)*AA525)</f>
        <v/>
      </c>
      <c r="AD525" s="71">
        <f>R525/(0.1*X525*AA525)</f>
        <v/>
      </c>
      <c r="AE525" s="88" t="inlineStr">
        <is>
          <t>200-1000 L
(240 L)</t>
        </is>
      </c>
      <c r="AF525" s="88">
        <f>R525/(0.1*X525)</f>
        <v/>
      </c>
      <c r="AG525" s="90">
        <f>R525/AH525</f>
        <v/>
      </c>
      <c r="AH525" s="31">
        <f>AA525*480</f>
        <v/>
      </c>
      <c r="AI525" s="88">
        <f>AG525/S525</f>
        <v/>
      </c>
      <c r="AJ525" s="88">
        <f>AG525/X525</f>
        <v/>
      </c>
      <c r="AK525" s="88">
        <f>((R525/(AA525*AB525))/S525)</f>
        <v/>
      </c>
      <c r="AL525" s="88">
        <f>((R525/(AA525*AB525))/X525)</f>
        <v/>
      </c>
      <c r="AM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5" s="31" t="n">
        <v>15</v>
      </c>
      <c r="AO525" s="88">
        <f>((R525/(AA525*AN525))/U525)</f>
        <v/>
      </c>
      <c r="AP525" s="88">
        <f>((R525/(AA525*AN525))/Y525)</f>
        <v/>
      </c>
      <c r="AQ525" s="41" t="inlineStr">
        <is>
          <t>No se ha localizado posible valor límite de corta duración para este agente, revisar la FDS del producto por si ofrece información particular adicional.</t>
        </is>
      </c>
      <c r="AR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s="41" t="n"/>
      <c r="J526" s="158" t="n">
        <v>17</v>
      </c>
      <c r="K526" s="171" t="n">
        <v>260</v>
      </c>
      <c r="L526" s="114" t="inlineStr">
        <is>
          <t>MAP14</t>
        </is>
      </c>
      <c r="M526" t="n">
        <v>2</v>
      </c>
      <c r="N526" t="inlineStr">
        <is>
          <t>2 (MAE15)</t>
        </is>
      </c>
      <c r="O526" t="inlineStr">
        <is>
          <t>NIOSH 5515</t>
        </is>
      </c>
      <c r="P526" s="31" t="n">
        <v>2</v>
      </c>
      <c r="R526" s="79" t="n">
        <v>0.1</v>
      </c>
      <c r="S526" t="n">
        <v>53</v>
      </c>
      <c r="T526" t="n">
        <v>80</v>
      </c>
      <c r="U526" t="inlineStr">
        <is>
          <t>vía dérmica, VLI</t>
        </is>
      </c>
      <c r="V526" t="inlineStr">
        <is>
          <t>351-302-400-410</t>
        </is>
      </c>
      <c r="X526" s="18" t="n">
        <v>2</v>
      </c>
      <c r="Y526" s="18" t="n">
        <v>8</v>
      </c>
      <c r="Z526" t="inlineStr">
        <is>
          <t>Alemania</t>
        </is>
      </c>
      <c r="AA526" s="31" t="n">
        <v>2</v>
      </c>
      <c r="AB526" s="31" t="n">
        <v>120</v>
      </c>
      <c r="AC526" s="71">
        <f>R526/((0.1*S526)*AA526)</f>
        <v/>
      </c>
      <c r="AD526" s="71">
        <f>R526/(0.1*X526*AA526)</f>
        <v/>
      </c>
      <c r="AE526" s="88" t="inlineStr">
        <is>
          <t>200-1000 L
(240 L)</t>
        </is>
      </c>
      <c r="AF526" s="88">
        <f>R526/(0.1*X526)</f>
        <v/>
      </c>
      <c r="AG526" s="90">
        <f>R526/AH526</f>
        <v/>
      </c>
      <c r="AH526" s="31">
        <f>AA526*480</f>
        <v/>
      </c>
      <c r="AI526" s="88">
        <f>AG526/S526</f>
        <v/>
      </c>
      <c r="AJ526" s="88">
        <f>AG526/X526</f>
        <v/>
      </c>
      <c r="AK526" s="88">
        <f>((R526/(AA526*AB526))/S526)</f>
        <v/>
      </c>
      <c r="AL526" s="88">
        <f>((R526/(AA526*AB526))/X526)</f>
        <v/>
      </c>
      <c r="AM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N526" s="31" t="n">
        <v>15</v>
      </c>
      <c r="AO526" s="88">
        <f>((R526/(AA526*AN526))/U526)</f>
        <v/>
      </c>
      <c r="AP526" s="88">
        <f>((R526/(AA526*AN526))/Y526)</f>
        <v/>
      </c>
      <c r="AQ526" s="94" t="inlineStr">
        <is>
          <t>Condiciones de muestreo generales planteadas por defecto, pueden considerarse adecudadas para comparativa con valor límite de corta duración.</t>
        </is>
      </c>
      <c r="AR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s="114" t="n"/>
      <c r="J527" s="158" t="n">
        <v>17</v>
      </c>
      <c r="K527" s="171" t="n">
        <v>260</v>
      </c>
      <c r="L527" s="114" t="inlineStr">
        <is>
          <t>MAP14</t>
        </is>
      </c>
      <c r="M527" t="n">
        <v>2</v>
      </c>
      <c r="N527" s="27" t="inlineStr">
        <is>
          <t>2 (MAE15)</t>
        </is>
      </c>
      <c r="O527" s="27" t="inlineStr">
        <is>
          <t>NIOSH 5515</t>
        </is>
      </c>
      <c r="P527" s="31" t="n">
        <v>2</v>
      </c>
      <c r="R527" s="75" t="n">
        <v>0.1</v>
      </c>
      <c r="X527" t="n">
        <v>0.04</v>
      </c>
      <c r="Z527" s="18" t="inlineStr">
        <is>
          <t>Noruega</t>
        </is>
      </c>
      <c r="AA527" s="31" t="n">
        <v>2</v>
      </c>
      <c r="AB527" s="31" t="n">
        <v>120</v>
      </c>
      <c r="AC527" s="71">
        <f>R527/((0.1*S527)*AA527)</f>
        <v/>
      </c>
      <c r="AD527" s="71">
        <f>R527/(0.1*X527*AA527)</f>
        <v/>
      </c>
      <c r="AE527" s="88" t="inlineStr">
        <is>
          <t>200-1000 L
(240 L)</t>
        </is>
      </c>
      <c r="AF527" s="88">
        <f>R527/(0.1*X527)</f>
        <v/>
      </c>
      <c r="AG527" s="90">
        <f>R527/AH527</f>
        <v/>
      </c>
      <c r="AH527" s="31">
        <f>AA527*480</f>
        <v/>
      </c>
      <c r="AI527" s="88">
        <f>AG527/S527</f>
        <v/>
      </c>
      <c r="AJ527" s="88">
        <f>AG527/X527</f>
        <v/>
      </c>
      <c r="AK527" s="88">
        <f>((R527/(AA527*AB527))/S527)</f>
        <v/>
      </c>
      <c r="AL527" s="88">
        <f>((R527/(AA527*AB527))/X527)</f>
        <v/>
      </c>
      <c r="AM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7" s="31" t="n">
        <v>15</v>
      </c>
      <c r="AO527" s="88">
        <f>((R527/(AA527*AN527))/U527)</f>
        <v/>
      </c>
      <c r="AP527" s="88">
        <f>((R527/(AA527*AN527))/Y527)</f>
        <v/>
      </c>
      <c r="AQ527" s="41" t="inlineStr">
        <is>
          <t>No se ha localizado posible valor límite de corta duración para este agente, revisar la FDS del producto por si ofrece información particular adicional.</t>
        </is>
      </c>
      <c r="AR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94" t="n"/>
      <c r="J528" s="152" t="n"/>
      <c r="K528" s="164" t="n"/>
      <c r="L528" s="94" t="n"/>
      <c r="M528" s="18" t="n">
        <v>1</v>
      </c>
      <c r="N528" s="27" t="inlineStr">
        <is>
          <t>1 (MAE15)</t>
        </is>
      </c>
      <c r="O528" s="27" t="inlineStr">
        <is>
          <t>OSHA 63</t>
        </is>
      </c>
      <c r="P528" s="31" t="n">
        <v>1</v>
      </c>
      <c r="R528" s="75" t="n">
        <v>10</v>
      </c>
      <c r="S528" t="n">
        <v>0.5</v>
      </c>
      <c r="U528" t="inlineStr">
        <is>
          <t>s, VLBa, vía dérmica, FIV</t>
        </is>
      </c>
      <c r="V528" t="inlineStr">
        <is>
          <t>351-302-400</t>
        </is>
      </c>
      <c r="X528" s="18" t="n">
        <v>1</v>
      </c>
      <c r="Y528" s="18" t="n">
        <v>8</v>
      </c>
      <c r="Z528" s="18" t="inlineStr">
        <is>
          <t>Polonia</t>
        </is>
      </c>
      <c r="AA528" s="31" t="n">
        <v>1</v>
      </c>
      <c r="AB528" s="31" t="n">
        <v>120</v>
      </c>
      <c r="AC528" s="71">
        <f>R528/((0.1*S528)*AA528)</f>
        <v/>
      </c>
      <c r="AD528" s="71">
        <f>R528/(0.1*X528*AA528)</f>
        <v/>
      </c>
      <c r="AE528" s="88">
        <f>R528/(0.1*S528)</f>
        <v/>
      </c>
      <c r="AF528" s="88">
        <f>R528/(0.1*X528)</f>
        <v/>
      </c>
      <c r="AG528" s="90">
        <f>R528/AH528</f>
        <v/>
      </c>
      <c r="AH528" s="31">
        <f>AA528*480</f>
        <v/>
      </c>
      <c r="AI528" s="88">
        <f>AG528/S528</f>
        <v/>
      </c>
      <c r="AJ528" s="88">
        <f>AG528/X528</f>
        <v/>
      </c>
      <c r="AK528" s="102">
        <f>((R528/(AA528*AB528))/S528)</f>
        <v/>
      </c>
      <c r="AL528" s="88">
        <f>((R528/(AA528*AB528))/X528)</f>
        <v/>
      </c>
      <c r="AM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N528" s="31" t="n">
        <v>15</v>
      </c>
      <c r="AO528" s="88">
        <f>((R528/(AA528*AN528))/U528)</f>
        <v/>
      </c>
      <c r="AP528" s="88">
        <f>((R528/(AA528*AN528))/Y528)</f>
        <v/>
      </c>
      <c r="AQ528" s="94" t="inlineStr">
        <is>
          <t>Condiciones de muestreo generales planteadas por defecto, pueden considerarse adecudadas para comparativa con valor límite de corta duración.</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94" t="n"/>
      <c r="J529" s="152" t="n"/>
      <c r="K529" s="164" t="n"/>
      <c r="L529" s="94" t="n"/>
      <c r="M529" s="18" t="n">
        <v>1</v>
      </c>
      <c r="N529" s="27" t="inlineStr">
        <is>
          <t>1 (MAE15)</t>
        </is>
      </c>
      <c r="O529" s="27" t="inlineStr">
        <is>
          <t>OSHA 63</t>
        </is>
      </c>
      <c r="P529" s="31" t="n">
        <v>1</v>
      </c>
      <c r="R529" s="75" t="n">
        <v>10</v>
      </c>
      <c r="S529" t="n">
        <v>0.5</v>
      </c>
      <c r="U529" t="inlineStr">
        <is>
          <t>s, VLBa, vía dérmica, FIV</t>
        </is>
      </c>
      <c r="V529" t="inlineStr">
        <is>
          <t>351-302-400</t>
        </is>
      </c>
      <c r="X529" s="18" t="n">
        <v>1</v>
      </c>
      <c r="Y529" s="18" t="n">
        <v>8</v>
      </c>
      <c r="Z529" s="18" t="inlineStr">
        <is>
          <t>Polonia</t>
        </is>
      </c>
      <c r="AA529" s="31" t="n">
        <v>1</v>
      </c>
      <c r="AB529" s="31" t="n">
        <v>120</v>
      </c>
      <c r="AC529" s="71">
        <f>R529/((0.1*S529)*AA529)</f>
        <v/>
      </c>
      <c r="AD529" s="71">
        <f>R529/(0.1*X529*AA529)</f>
        <v/>
      </c>
      <c r="AE529" s="88">
        <f>R529/(0.1*S529)</f>
        <v/>
      </c>
      <c r="AF529" s="88">
        <f>R529/(0.1*X529)</f>
        <v/>
      </c>
      <c r="AG529" s="90">
        <f>R529/AH529</f>
        <v/>
      </c>
      <c r="AH529" s="31">
        <f>AA529*480</f>
        <v/>
      </c>
      <c r="AI529" s="88">
        <f>AG529/S529</f>
        <v/>
      </c>
      <c r="AJ529" s="88">
        <f>AG529/X529</f>
        <v/>
      </c>
      <c r="AK529" s="102">
        <f>((R529/(AA529*AB529))/S529)</f>
        <v/>
      </c>
      <c r="AL529" s="88">
        <f>((R529/(AA529*AB529))/X529)</f>
        <v/>
      </c>
      <c r="AM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N529" s="31" t="n">
        <v>15</v>
      </c>
      <c r="AO529" s="88">
        <f>((R529/(AA529*AN529))/U529)</f>
        <v/>
      </c>
      <c r="AP529" s="88">
        <f>((R529/(AA529*AN529))/Y529)</f>
        <v/>
      </c>
      <c r="AQ529" s="94" t="inlineStr">
        <is>
          <t>Condiciones de muestreo generales planteadas por defecto, pueden considerarse adecudadas para comparativa con valor límite de corta duración.</t>
        </is>
      </c>
    </row>
    <row r="530" ht="48"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s="94" t="n"/>
      <c r="J530" s="152" t="n"/>
      <c r="K530" s="164" t="n"/>
      <c r="L530" s="94" t="n"/>
      <c r="M530" t="n">
        <v>1</v>
      </c>
      <c r="N530" t="inlineStr">
        <is>
          <t>1 (MAE15)</t>
        </is>
      </c>
      <c r="O530" t="inlineStr">
        <is>
          <t>OSHA CSI</t>
        </is>
      </c>
      <c r="P530" s="31" t="n">
        <v>1</v>
      </c>
      <c r="R530" s="79" t="n">
        <v>1</v>
      </c>
      <c r="X530" t="n">
        <v>0.1</v>
      </c>
      <c r="Z530" t="inlineStr">
        <is>
          <t>Letonia</t>
        </is>
      </c>
      <c r="AA530" s="31" t="n">
        <v>1</v>
      </c>
      <c r="AB530" s="31" t="n">
        <v>120</v>
      </c>
      <c r="AC530" s="71">
        <f>R530/((0.1*S530)*AA530)</f>
        <v/>
      </c>
      <c r="AD530" s="71">
        <f>R530/(0.1*X530*AA530)</f>
        <v/>
      </c>
      <c r="AE530" s="88">
        <f>R530/(0.1*S530)</f>
        <v/>
      </c>
      <c r="AF530" s="88">
        <f>R530/(0.1*X530)</f>
        <v/>
      </c>
      <c r="AG530" s="90">
        <f>R530/AH530</f>
        <v/>
      </c>
      <c r="AH530" s="31">
        <f>AA530*480</f>
        <v/>
      </c>
      <c r="AI530" s="88">
        <f>AG530/S530</f>
        <v/>
      </c>
      <c r="AJ530" s="88">
        <f>AG530/X530</f>
        <v/>
      </c>
      <c r="AK530" s="88">
        <f>((R530/(AA530*AB530))/S530)</f>
        <v/>
      </c>
      <c r="AL530" s="88">
        <f>((R530/(AA530*AB530))/X530)</f>
        <v/>
      </c>
      <c r="AM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N530" s="31" t="n">
        <v>15</v>
      </c>
      <c r="AO530" s="88">
        <f>((R530/(AA530*AN530))/U530)</f>
        <v/>
      </c>
      <c r="AP530" s="88">
        <f>((R530/(AA530*AN530))/Y530)</f>
        <v/>
      </c>
      <c r="AQ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R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94" t="n"/>
      <c r="J531" s="152" t="n"/>
      <c r="K531" s="164" t="n"/>
      <c r="L531" s="94" t="n"/>
      <c r="M531" s="25" t="inlineStr">
        <is>
          <t>0,1-1</t>
        </is>
      </c>
      <c r="N531" s="27" t="inlineStr">
        <is>
          <t>0,1-1 (MAE15)</t>
        </is>
      </c>
      <c r="O531" s="27" t="inlineStr">
        <is>
          <t>NIOSH 5601</t>
        </is>
      </c>
      <c r="P531" s="31" t="n">
        <v>1</v>
      </c>
      <c r="R531" s="75" t="n">
        <v>1</v>
      </c>
      <c r="S531" t="n">
        <v>0.5</v>
      </c>
      <c r="U531" t="inlineStr">
        <is>
          <t>s, VLBa</t>
        </is>
      </c>
      <c r="V531" t="inlineStr">
        <is>
          <t>301-400-410</t>
        </is>
      </c>
      <c r="X531" s="18" t="n">
        <v>0.5</v>
      </c>
      <c r="Y531" s="18" t="n">
        <v>1</v>
      </c>
      <c r="Z531" s="18" t="inlineStr">
        <is>
          <t>Dinamarca</t>
        </is>
      </c>
      <c r="AA531" s="31" t="n">
        <v>1</v>
      </c>
      <c r="AB531" s="31" t="n">
        <v>120</v>
      </c>
      <c r="AC531" s="71">
        <f>R531/((0.1*S531)*AA531)</f>
        <v/>
      </c>
      <c r="AD531" s="71">
        <f>R531/(0.1*X531*AA531)</f>
        <v/>
      </c>
      <c r="AE531" s="88">
        <f>R531/(0.1*S531)</f>
        <v/>
      </c>
      <c r="AF531" s="88">
        <f>R531/(0.1*X531)</f>
        <v/>
      </c>
      <c r="AG531" s="90">
        <f>R531/AH531</f>
        <v/>
      </c>
      <c r="AH531" s="31">
        <f>AA531*480</f>
        <v/>
      </c>
      <c r="AI531" s="88">
        <f>AG531/S531</f>
        <v/>
      </c>
      <c r="AJ531" s="88">
        <f>AG531/X531</f>
        <v/>
      </c>
      <c r="AK531" s="88">
        <f>((R531/(AA531*AB531))/S531)</f>
        <v/>
      </c>
      <c r="AL531" s="88">
        <f>((R531/(AA531*AB531))/X531)</f>
        <v/>
      </c>
      <c r="AM531" s="94" t="inlineStr">
        <is>
          <t>Pesticida tipo carbamato de tabla 25, análisis individual no compatible con otros pesticidas. NIOSH 5601 establece unas condiciones de muestreo generales (0,1-1L/min y 3-480L) compatibles con las planteradas inicialmente.</t>
        </is>
      </c>
      <c r="AN531" s="31" t="n">
        <v>15</v>
      </c>
      <c r="AO531" s="88">
        <f>((R531/(AA531*AN531))/U531)</f>
        <v/>
      </c>
      <c r="AP531" s="88">
        <f>((R531/(AA531*AN531))/Y531)</f>
        <v/>
      </c>
      <c r="AQ531" s="94" t="inlineStr">
        <is>
          <t>Condiciones de muestreo generales planteadas por defecto, pueden considerarse adecudadas para comparativa con valor límite de corta duración.</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94" t="n"/>
      <c r="J532" s="152" t="n"/>
      <c r="K532" s="164" t="n"/>
      <c r="L532" s="94" t="n"/>
      <c r="M532" s="25" t="inlineStr">
        <is>
          <t>0,1-1</t>
        </is>
      </c>
      <c r="N532" s="27" t="inlineStr">
        <is>
          <t>0,1-1 (MAE15)</t>
        </is>
      </c>
      <c r="O532" s="27" t="inlineStr">
        <is>
          <t>NIOSH 5601</t>
        </is>
      </c>
      <c r="P532" s="31" t="n">
        <v>1</v>
      </c>
      <c r="R532" s="75" t="n">
        <v>1</v>
      </c>
      <c r="S532" t="n">
        <v>0.5</v>
      </c>
      <c r="U532" t="inlineStr">
        <is>
          <t>s, VLBa</t>
        </is>
      </c>
      <c r="V532" t="inlineStr">
        <is>
          <t>301-400-410</t>
        </is>
      </c>
      <c r="X532" s="18" t="n">
        <v>0.5</v>
      </c>
      <c r="Y532" s="18" t="n">
        <v>1</v>
      </c>
      <c r="Z532" s="18" t="inlineStr">
        <is>
          <t>Dinamarca</t>
        </is>
      </c>
      <c r="AA532" s="31" t="n">
        <v>1</v>
      </c>
      <c r="AB532" s="31" t="n">
        <v>120</v>
      </c>
      <c r="AC532" s="71">
        <f>R532/((0.1*S532)*AA532)</f>
        <v/>
      </c>
      <c r="AD532" s="71">
        <f>R532/(0.1*X532*AA532)</f>
        <v/>
      </c>
      <c r="AE532" s="88">
        <f>R532/(0.1*S532)</f>
        <v/>
      </c>
      <c r="AF532" s="88">
        <f>R532/(0.1*X532)</f>
        <v/>
      </c>
      <c r="AG532" s="90">
        <f>R532/AH532</f>
        <v/>
      </c>
      <c r="AH532" s="31">
        <f>AA532*480</f>
        <v/>
      </c>
      <c r="AI532" s="88">
        <f>AG532/S532</f>
        <v/>
      </c>
      <c r="AJ532" s="88">
        <f>AG532/X532</f>
        <v/>
      </c>
      <c r="AK532" s="88">
        <f>((R532/(AA532*AB532))/S532)</f>
        <v/>
      </c>
      <c r="AL532" s="88">
        <f>((R532/(AA532*AB532))/X532)</f>
        <v/>
      </c>
      <c r="AM532" s="94" t="inlineStr">
        <is>
          <t>Pesticida tipo carbamato de tabla 25, análisis individual no compatible con otros pesticidas. NIOSH 5601 establece unas condiciones de muestreo generales (0,1-1L/min y 3-480L) compatibles con las planteradas inicialmente.</t>
        </is>
      </c>
      <c r="AN532" s="31" t="n">
        <v>15</v>
      </c>
      <c r="AO532" s="88">
        <f>((R532/(AA532*AN532))/U532)</f>
        <v/>
      </c>
      <c r="AP532" s="88">
        <f>((R532/(AA532*AN532))/Y532)</f>
        <v/>
      </c>
      <c r="AQ532" s="94" t="inlineStr">
        <is>
          <t>Condiciones de muestreo generales planteadas por defecto, pueden considerarse adecudadas para comparativa con valor límite de corta duración.</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s="94" t="n"/>
      <c r="J533" s="152" t="n"/>
      <c r="K533" s="164" t="n"/>
      <c r="L533" s="94" t="n"/>
      <c r="M533" t="n">
        <v>1</v>
      </c>
      <c r="N533" s="27" t="inlineStr">
        <is>
          <t>1 (MAE15)</t>
        </is>
      </c>
      <c r="O533" s="27" t="inlineStr">
        <is>
          <t>OSHA PV 2114</t>
        </is>
      </c>
      <c r="P533" s="31" t="n">
        <v>1</v>
      </c>
      <c r="R533" s="75" t="n">
        <v>2</v>
      </c>
      <c r="S533" t="n">
        <v>2.5</v>
      </c>
      <c r="U533" t="inlineStr">
        <is>
          <t>VLBa</t>
        </is>
      </c>
      <c r="V533" t="inlineStr">
        <is>
          <t>300-400-410</t>
        </is>
      </c>
      <c r="X533" s="18" t="n">
        <v>2.5</v>
      </c>
      <c r="Y533" s="18" t="n">
        <v>5</v>
      </c>
      <c r="Z533" s="18" t="inlineStr">
        <is>
          <t>Dinamarca</t>
        </is>
      </c>
      <c r="AA533" s="31" t="n">
        <v>1</v>
      </c>
      <c r="AB533" s="31" t="n">
        <v>120</v>
      </c>
      <c r="AC533" s="71">
        <f>R533/((0.1*S533)*AA533)</f>
        <v/>
      </c>
      <c r="AD533" s="71">
        <f>R533/(0.1*X533*AA533)</f>
        <v/>
      </c>
      <c r="AE533" s="88" t="inlineStr">
        <is>
          <t>60 L</t>
        </is>
      </c>
      <c r="AF533" s="88">
        <f>R533/(0.1*X533)</f>
        <v/>
      </c>
      <c r="AG533" s="90">
        <f>R533/AH533</f>
        <v/>
      </c>
      <c r="AH533" s="31">
        <f>AA533*480</f>
        <v/>
      </c>
      <c r="AI533" s="88">
        <f>AG533/S533</f>
        <v/>
      </c>
      <c r="AJ533" s="88">
        <f>AG533/X533</f>
        <v/>
      </c>
      <c r="AK533" s="88">
        <f>((R533/(AA533*AB533))/S533)</f>
        <v/>
      </c>
      <c r="AL533" s="88">
        <f>((R533/(AA533*AB533))/X533)</f>
        <v/>
      </c>
      <c r="AM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N533" s="31" t="n">
        <v>15</v>
      </c>
      <c r="AO533" s="88">
        <f>((R533/(AA533*AN533))/U533)</f>
        <v/>
      </c>
      <c r="AP533" s="88">
        <f>((R533/(AA533*AN533))/Y533)</f>
        <v/>
      </c>
      <c r="AQ533" s="94" t="inlineStr">
        <is>
          <t>Condiciones de muestreo generales planteadas por defecto, pueden considerarse adecudadas para comparativa con valor límite de corta duración.</t>
        </is>
      </c>
      <c r="AR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s="94" t="n"/>
      <c r="J534" s="152" t="n"/>
      <c r="K534" s="164" t="n"/>
      <c r="L534" s="94" t="n"/>
      <c r="M534" t="n">
        <v>1</v>
      </c>
      <c r="N534" s="27" t="inlineStr">
        <is>
          <t>1 (MAE15)</t>
        </is>
      </c>
      <c r="O534" s="27" t="inlineStr">
        <is>
          <t>OSHA PV 2114</t>
        </is>
      </c>
      <c r="P534" s="31" t="n">
        <v>1</v>
      </c>
      <c r="R534" s="75" t="n">
        <v>2</v>
      </c>
      <c r="S534" t="n">
        <v>2.5</v>
      </c>
      <c r="U534" t="inlineStr">
        <is>
          <t>VLBa</t>
        </is>
      </c>
      <c r="V534" t="inlineStr">
        <is>
          <t>300-400-410</t>
        </is>
      </c>
      <c r="X534" s="18" t="n">
        <v>2.5</v>
      </c>
      <c r="Y534" s="18" t="n">
        <v>5</v>
      </c>
      <c r="Z534" s="18" t="inlineStr">
        <is>
          <t>Dinamarca</t>
        </is>
      </c>
      <c r="AA534" s="31" t="n">
        <v>1</v>
      </c>
      <c r="AB534" s="31" t="n">
        <v>120</v>
      </c>
      <c r="AC534" s="71">
        <f>R534/((0.1*S534)*AA534)</f>
        <v/>
      </c>
      <c r="AD534" s="71">
        <f>R534/(0.1*X534*AA534)</f>
        <v/>
      </c>
      <c r="AE534" s="88" t="inlineStr">
        <is>
          <t>60 L</t>
        </is>
      </c>
      <c r="AF534" s="88">
        <f>R534/(0.1*X534)</f>
        <v/>
      </c>
      <c r="AG534" s="90">
        <f>R534/AH534</f>
        <v/>
      </c>
      <c r="AH534" s="31">
        <f>AA534*480</f>
        <v/>
      </c>
      <c r="AI534" s="88">
        <f>AG534/S534</f>
        <v/>
      </c>
      <c r="AJ534" s="88">
        <f>AG534/X534</f>
        <v/>
      </c>
      <c r="AK534" s="88">
        <f>((R534/(AA534*AB534))/S534)</f>
        <v/>
      </c>
      <c r="AL534" s="88">
        <f>((R534/(AA534*AB534))/X534)</f>
        <v/>
      </c>
      <c r="AM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N534" s="31" t="n">
        <v>15</v>
      </c>
      <c r="AO534" s="88">
        <f>((R534/(AA534*AN534))/U534)</f>
        <v/>
      </c>
      <c r="AP534" s="88">
        <f>((R534/(AA534*AN534))/Y534)</f>
        <v/>
      </c>
      <c r="AQ534" s="94" t="inlineStr">
        <is>
          <t>Condiciones de muestreo generales planteadas por defecto, pueden considerarse adecudadas para comparativa con valor límite de corta duración.</t>
        </is>
      </c>
      <c r="AR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R535" s="75" t="n">
        <v>0.2</v>
      </c>
      <c r="AB535" s="31" t="n">
        <v>120</v>
      </c>
      <c r="AC535" s="71">
        <f>R535/((0.1*S535)*AA535)</f>
        <v/>
      </c>
      <c r="AD535" s="71">
        <f>R535/(0.1*X535*AA535)</f>
        <v/>
      </c>
      <c r="AE535" s="88">
        <f>R535/(0.1*S535)</f>
        <v/>
      </c>
      <c r="AF535" s="88">
        <f>R535/(0.1*X535)</f>
        <v/>
      </c>
      <c r="AG535" s="90">
        <f>R535/AH535</f>
        <v/>
      </c>
      <c r="AH535" s="31">
        <f>AA535*480</f>
        <v/>
      </c>
      <c r="AI535" s="88">
        <f>AG535/S535</f>
        <v/>
      </c>
      <c r="AJ535" s="88">
        <f>AG535/X535</f>
        <v/>
      </c>
      <c r="AK535" s="88">
        <f>((R535/(AA535*AB535))/S535)</f>
        <v/>
      </c>
      <c r="AL535" s="88">
        <f>((R535/(AA535*AB535))/X535)</f>
        <v/>
      </c>
      <c r="AM535" t="inlineStr">
        <is>
          <t>No localizado método ni valor límite para este agente. Consultar con el Laboratorio posible soporte y condiciones de muestreo.</t>
        </is>
      </c>
      <c r="AN535" s="31" t="n">
        <v>15</v>
      </c>
      <c r="AO535" s="88">
        <f>((R535/(AA535*AN535))/U535)</f>
        <v/>
      </c>
      <c r="AP535" s="88">
        <f>((R535/(AA535*AN535))/Y535)</f>
        <v/>
      </c>
      <c r="AQ535" t="inlineStr">
        <is>
          <t>No localizado método ni valor límite para este agente. Consultar con el Laboratorio posible soporte y condiciones de muestreo.</t>
        </is>
      </c>
      <c r="AR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R536" s="75" t="n">
        <v>0.2</v>
      </c>
      <c r="AB536" s="31" t="n">
        <v>120</v>
      </c>
      <c r="AC536" s="71">
        <f>R536/((0.1*S536)*AA536)</f>
        <v/>
      </c>
      <c r="AD536" s="71">
        <f>R536/(0.1*X536*AA536)</f>
        <v/>
      </c>
      <c r="AE536" s="88">
        <f>R536/(0.1*S536)</f>
        <v/>
      </c>
      <c r="AF536" s="88">
        <f>R536/(0.1*X536)</f>
        <v/>
      </c>
      <c r="AG536" s="90">
        <f>R536/AH536</f>
        <v/>
      </c>
      <c r="AH536" s="31">
        <f>AA536*480</f>
        <v/>
      </c>
      <c r="AI536" s="88">
        <f>AG536/S536</f>
        <v/>
      </c>
      <c r="AJ536" s="88">
        <f>AG536/X536</f>
        <v/>
      </c>
      <c r="AK536" s="88">
        <f>((R536/(AA536*AB536))/S536)</f>
        <v/>
      </c>
      <c r="AL536" s="88">
        <f>((R536/(AA536*AB536))/X536)</f>
        <v/>
      </c>
      <c r="AM536" t="inlineStr">
        <is>
          <t>No localizado método ni valor límite para este agente. Consultar con el Laboratorio posible soporte y condiciones de muestreo.</t>
        </is>
      </c>
      <c r="AN536" s="31" t="n">
        <v>15</v>
      </c>
      <c r="AO536" s="88">
        <f>((R536/(AA536*AN536))/U536)</f>
        <v/>
      </c>
      <c r="AP536" s="88">
        <f>((R536/(AA536*AN536))/Y536)</f>
        <v/>
      </c>
      <c r="AQ536" t="inlineStr">
        <is>
          <t>No localizado método ni valor límite para este agente. Consultar con el Laboratorio posible soporte y condiciones de muestreo.</t>
        </is>
      </c>
      <c r="AR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R537" s="75" t="n">
        <v>0.2</v>
      </c>
      <c r="AB537" s="31" t="n">
        <v>120</v>
      </c>
      <c r="AC537" s="71">
        <f>R537/((0.1*S537)*AA537)</f>
        <v/>
      </c>
      <c r="AD537" s="71">
        <f>R537/(0.1*X537*AA537)</f>
        <v/>
      </c>
      <c r="AE537" s="88">
        <f>R537/(0.1*S537)</f>
        <v/>
      </c>
      <c r="AF537" s="88">
        <f>R537/(0.1*X537)</f>
        <v/>
      </c>
      <c r="AG537" s="90">
        <f>R537/AH537</f>
        <v/>
      </c>
      <c r="AH537" s="31">
        <f>AA537*480</f>
        <v/>
      </c>
      <c r="AI537" s="88">
        <f>AG537/S537</f>
        <v/>
      </c>
      <c r="AJ537" s="88">
        <f>AG537/X537</f>
        <v/>
      </c>
      <c r="AK537" s="88">
        <f>((R537/(AA537*AB537))/S537)</f>
        <v/>
      </c>
      <c r="AL537" s="88">
        <f>((R537/(AA537*AB537))/X537)</f>
        <v/>
      </c>
      <c r="AM537" t="inlineStr">
        <is>
          <t>No localizado método ni valor límite para este agente. Consultar con el Laboratorio posible soporte y condiciones de muestreo.</t>
        </is>
      </c>
      <c r="AN537" s="31" t="n">
        <v>15</v>
      </c>
      <c r="AO537" s="88">
        <f>((R537/(AA537*AN537))/U537)</f>
        <v/>
      </c>
      <c r="AP537" s="88">
        <f>((R537/(AA537*AN537))/Y537)</f>
        <v/>
      </c>
      <c r="AQ537" t="inlineStr">
        <is>
          <t>No localizado método ni valor límite para este agente. Consultar con el Laboratorio posible soporte y condiciones de muestreo.</t>
        </is>
      </c>
      <c r="AR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R538" s="75" t="n">
        <v>0.2</v>
      </c>
      <c r="AB538" s="31" t="n">
        <v>120</v>
      </c>
      <c r="AC538" s="71">
        <f>R538/((0.1*S538)*AA538)</f>
        <v/>
      </c>
      <c r="AD538" s="71">
        <f>R538/(0.1*X538*AA538)</f>
        <v/>
      </c>
      <c r="AE538" s="88">
        <f>R538/(0.1*S538)</f>
        <v/>
      </c>
      <c r="AF538" s="88">
        <f>R538/(0.1*X538)</f>
        <v/>
      </c>
      <c r="AG538" s="90">
        <f>R538/AH538</f>
        <v/>
      </c>
      <c r="AH538" s="31">
        <f>AA538*480</f>
        <v/>
      </c>
      <c r="AI538" s="88">
        <f>AG538/S538</f>
        <v/>
      </c>
      <c r="AJ538" s="88">
        <f>AG538/X538</f>
        <v/>
      </c>
      <c r="AK538" s="88">
        <f>((R538/(AA538*AB538))/S538)</f>
        <v/>
      </c>
      <c r="AL538" s="88">
        <f>((R538/(AA538*AB538))/X538)</f>
        <v/>
      </c>
      <c r="AM538" t="inlineStr">
        <is>
          <t>No localizado método ni valor límite para este agente. Consultar con el Laboratorio posible soporte y condiciones de muestreo.</t>
        </is>
      </c>
      <c r="AN538" s="31" t="n">
        <v>15</v>
      </c>
      <c r="AO538" s="88">
        <f>((R538/(AA538*AN538))/U538)</f>
        <v/>
      </c>
      <c r="AP538" s="88">
        <f>((R538/(AA538*AN538))/Y538)</f>
        <v/>
      </c>
      <c r="AQ538" t="inlineStr">
        <is>
          <t>No localizado método ni valor límite para este agente. Consultar con el Laboratorio posible soporte y condiciones de muestreo.</t>
        </is>
      </c>
      <c r="AR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94" t="n"/>
      <c r="J539" s="152" t="n"/>
      <c r="K539" s="164" t="n"/>
      <c r="L539" s="94" t="n"/>
      <c r="M539" s="25" t="inlineStr">
        <is>
          <t>0,2-1</t>
        </is>
      </c>
      <c r="N539" s="25" t="inlineStr">
        <is>
          <t>0,2-1 (MT058 + impinger MT083)</t>
        </is>
      </c>
      <c r="O539" s="25" t="inlineStr">
        <is>
          <t>NIOSH 5502</t>
        </is>
      </c>
      <c r="P539" s="31" t="n">
        <v>1</v>
      </c>
      <c r="R539" s="75" t="n">
        <v>0.2</v>
      </c>
      <c r="S539" t="n">
        <v>0.05</v>
      </c>
      <c r="U539" t="inlineStr">
        <is>
          <t>ae, s, vía dérmica, FIV</t>
        </is>
      </c>
      <c r="V539" t="inlineStr">
        <is>
          <t>351-311-301-372-400-410</t>
        </is>
      </c>
      <c r="X539" s="18" t="n">
        <v>0.01</v>
      </c>
      <c r="Y539" s="18" t="n">
        <v>0.08</v>
      </c>
      <c r="Z539" t="inlineStr">
        <is>
          <t>Polonia</t>
        </is>
      </c>
      <c r="AA539" s="31" t="n">
        <v>1</v>
      </c>
      <c r="AB539" s="31" t="n">
        <v>120</v>
      </c>
      <c r="AC539" s="71">
        <f>R539/((0.1*S539)*AA539)</f>
        <v/>
      </c>
      <c r="AD539" s="71">
        <f>R539/(0.1*X539*AA539)</f>
        <v/>
      </c>
      <c r="AE539" s="88">
        <f>R539/(0.1*S539)</f>
        <v/>
      </c>
      <c r="AF539" s="88">
        <f>R539/(0.1*X539)</f>
        <v/>
      </c>
      <c r="AG539" s="90">
        <f>R539/AH539</f>
        <v/>
      </c>
      <c r="AH539" s="31">
        <f>AA539*480</f>
        <v/>
      </c>
      <c r="AI539" s="88">
        <f>AG539/S539</f>
        <v/>
      </c>
      <c r="AJ539" s="88">
        <f>AG539/X539</f>
        <v/>
      </c>
      <c r="AK539" s="88">
        <f>((R539/(AA539*AB539))/S539)</f>
        <v/>
      </c>
      <c r="AL539" s="88">
        <f>((R539/(AA539*AB539))/X539)</f>
        <v/>
      </c>
      <c r="AM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39" s="31" t="n">
        <v>15</v>
      </c>
      <c r="AO539" s="88">
        <f>((R539/(AA539*AN539))/U539)</f>
        <v/>
      </c>
      <c r="AP539" s="88">
        <f>((R539/(AA539*AN539))/Y539)</f>
        <v/>
      </c>
      <c r="AQ539" s="94" t="inlineStr">
        <is>
          <t>Condiciones de muestreo generales planteadas por defecto, pueden considerarse adecudadas para comparativa con valor límite de corta duración.</t>
        </is>
      </c>
      <c r="AR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94" t="n"/>
      <c r="J540" s="152" t="n"/>
      <c r="K540" s="164" t="n"/>
      <c r="L540" s="94" t="n"/>
      <c r="M540" s="25" t="inlineStr">
        <is>
          <t>0,2-1</t>
        </is>
      </c>
      <c r="N540" s="25" t="inlineStr">
        <is>
          <t>0,2-1 (MT058 + impinger MT083)</t>
        </is>
      </c>
      <c r="O540" s="25" t="inlineStr">
        <is>
          <t>NIOSH 5502</t>
        </is>
      </c>
      <c r="P540" s="31" t="n">
        <v>1</v>
      </c>
      <c r="R540" s="75" t="n">
        <v>0.2</v>
      </c>
      <c r="S540" t="n">
        <v>0.05</v>
      </c>
      <c r="U540" t="inlineStr">
        <is>
          <t>ae, s, vía dérmica, FIV</t>
        </is>
      </c>
      <c r="V540" t="inlineStr">
        <is>
          <t>351-311-301-372-400-410</t>
        </is>
      </c>
      <c r="X540" s="18" t="n">
        <v>0.01</v>
      </c>
      <c r="Y540" s="18" t="n">
        <v>0.08</v>
      </c>
      <c r="Z540" t="inlineStr">
        <is>
          <t>Polonia</t>
        </is>
      </c>
      <c r="AA540" s="31" t="n">
        <v>1</v>
      </c>
      <c r="AB540" s="31" t="n">
        <v>120</v>
      </c>
      <c r="AC540" s="71">
        <f>R540/((0.1*S540)*AA540)</f>
        <v/>
      </c>
      <c r="AD540" s="71">
        <f>R540/(0.1*X540*AA540)</f>
        <v/>
      </c>
      <c r="AE540" s="88">
        <f>R540/(0.1*S540)</f>
        <v/>
      </c>
      <c r="AF540" s="88">
        <f>R540/(0.1*X540)</f>
        <v/>
      </c>
      <c r="AG540" s="90">
        <f>R540/AH540</f>
        <v/>
      </c>
      <c r="AH540" s="31">
        <f>AA540*480</f>
        <v/>
      </c>
      <c r="AI540" s="88">
        <f>AG540/S540</f>
        <v/>
      </c>
      <c r="AJ540" s="88">
        <f>AG540/X540</f>
        <v/>
      </c>
      <c r="AK540" s="88">
        <f>((R540/(AA540*AB540))/S540)</f>
        <v/>
      </c>
      <c r="AL540" s="88">
        <f>((R540/(AA540*AB540))/X540)</f>
        <v/>
      </c>
      <c r="AM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0" s="31" t="n">
        <v>15</v>
      </c>
      <c r="AO540" s="88">
        <f>((R540/(AA540*AN540))/U540)</f>
        <v/>
      </c>
      <c r="AP540" s="88">
        <f>((R540/(AA540*AN540))/Y540)</f>
        <v/>
      </c>
      <c r="AQ540" s="94" t="inlineStr">
        <is>
          <t>Condiciones de muestreo generales planteadas por defecto, pueden considerarse adecudadas para comparativa con valor límite de corta duración.</t>
        </is>
      </c>
      <c r="AR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94" t="n"/>
      <c r="J541" s="152" t="n"/>
      <c r="K541" s="164" t="n"/>
      <c r="L541" s="94" t="n"/>
      <c r="M541" s="25" t="inlineStr">
        <is>
          <t>0,2-1</t>
        </is>
      </c>
      <c r="N541" s="25" t="inlineStr">
        <is>
          <t>0,2-1 (MT058 + impinger MT083)</t>
        </is>
      </c>
      <c r="O541" s="25" t="inlineStr">
        <is>
          <t>NIOSH 5502</t>
        </is>
      </c>
      <c r="P541" s="31" t="n">
        <v>1</v>
      </c>
      <c r="R541" s="75" t="n">
        <v>0.2</v>
      </c>
      <c r="X541" t="n">
        <v>0.5</v>
      </c>
      <c r="Y541" t="n">
        <v>1</v>
      </c>
      <c r="Z541" t="inlineStr">
        <is>
          <t>Dinamarca</t>
        </is>
      </c>
      <c r="AA541" s="31" t="n">
        <v>1</v>
      </c>
      <c r="AB541" s="31" t="n">
        <v>120</v>
      </c>
      <c r="AC541" s="71">
        <f>R541/((0.1*S541)*AA541)</f>
        <v/>
      </c>
      <c r="AD541" s="71">
        <f>R541/(0.1*X541*AA541)</f>
        <v/>
      </c>
      <c r="AE541" s="88">
        <f>R541/(0.1*S541)</f>
        <v/>
      </c>
      <c r="AF541" s="88">
        <f>R541/(0.1*X541)</f>
        <v/>
      </c>
      <c r="AG541" s="90">
        <f>R541/AH541</f>
        <v/>
      </c>
      <c r="AH541" s="31">
        <f>AA541*480</f>
        <v/>
      </c>
      <c r="AI541" s="88">
        <f>AG541/S541</f>
        <v/>
      </c>
      <c r="AJ541" s="88">
        <f>AG541/X541</f>
        <v/>
      </c>
      <c r="AK541" s="88">
        <f>((R541/(AA541*AB541))/S541)</f>
        <v/>
      </c>
      <c r="AL541" s="88">
        <f>((R541/(AA541*AB541))/X541)</f>
        <v/>
      </c>
      <c r="AM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1" s="31" t="n">
        <v>15</v>
      </c>
      <c r="AO541" s="88">
        <f>((R541/(AA541*AN541))/U541)</f>
        <v/>
      </c>
      <c r="AP541" s="88">
        <f>((R541/(AA541*AN541))/Y541)</f>
        <v/>
      </c>
      <c r="AQ541" s="94" t="inlineStr">
        <is>
          <t>Condiciones de muestreo generales planteadas por defecto, pueden considerarse adecudadas para comparativa con valor límite de corta duración.</t>
        </is>
      </c>
      <c r="AR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94" t="n"/>
      <c r="J542" s="152" t="n"/>
      <c r="K542" s="164" t="n"/>
      <c r="L542" s="94" t="n"/>
      <c r="M542" s="25" t="inlineStr">
        <is>
          <t>0,2-1</t>
        </is>
      </c>
      <c r="N542" s="25" t="inlineStr">
        <is>
          <t>0,2-1 (MT058 + impinger MT083)</t>
        </is>
      </c>
      <c r="O542" s="25" t="inlineStr">
        <is>
          <t>NIOSH 5502</t>
        </is>
      </c>
      <c r="P542" s="31" t="n">
        <v>1</v>
      </c>
      <c r="R542" s="75" t="n">
        <v>0.2</v>
      </c>
      <c r="X542" t="n">
        <v>0.5</v>
      </c>
      <c r="Y542" t="n">
        <v>1</v>
      </c>
      <c r="Z542" t="inlineStr">
        <is>
          <t>Dinamarca</t>
        </is>
      </c>
      <c r="AA542" s="31" t="n">
        <v>1</v>
      </c>
      <c r="AB542" s="31" t="n">
        <v>120</v>
      </c>
      <c r="AC542" s="71">
        <f>R542/((0.1*S542)*AA542)</f>
        <v/>
      </c>
      <c r="AD542" s="71">
        <f>R542/(0.1*X542*AA542)</f>
        <v/>
      </c>
      <c r="AE542" s="88">
        <f>R542/(0.1*S542)</f>
        <v/>
      </c>
      <c r="AF542" s="88">
        <f>R542/(0.1*X542)</f>
        <v/>
      </c>
      <c r="AG542" s="90">
        <f>R542/AH542</f>
        <v/>
      </c>
      <c r="AH542" s="31">
        <f>AA542*480</f>
        <v/>
      </c>
      <c r="AI542" s="88">
        <f>AG542/S542</f>
        <v/>
      </c>
      <c r="AJ542" s="88">
        <f>AG542/X542</f>
        <v/>
      </c>
      <c r="AK542" s="88">
        <f>((R542/(AA542*AB542))/S542)</f>
        <v/>
      </c>
      <c r="AL542" s="88">
        <f>((R542/(AA542*AB542))/X542)</f>
        <v/>
      </c>
      <c r="AM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2" s="31" t="n">
        <v>15</v>
      </c>
      <c r="AO542" s="88">
        <f>((R542/(AA542*AN542))/U542)</f>
        <v/>
      </c>
      <c r="AP542" s="88">
        <f>((R542/(AA542*AN542))/Y542)</f>
        <v/>
      </c>
      <c r="AQ542" s="94" t="inlineStr">
        <is>
          <t>Condiciones de muestreo generales planteadas por defecto, pueden considerarse adecudadas para comparativa con valor límite de corta duración.</t>
        </is>
      </c>
      <c r="AR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94" t="n"/>
      <c r="J543" s="152" t="n"/>
      <c r="K543" s="164" t="n"/>
      <c r="L543" s="94" t="n"/>
      <c r="M543" s="25" t="inlineStr">
        <is>
          <t>0,2-1</t>
        </is>
      </c>
      <c r="N543" s="25" t="inlineStr">
        <is>
          <t>0,2-1 (MT058 + impinger MT083)</t>
        </is>
      </c>
      <c r="O543" s="25" t="inlineStr">
        <is>
          <t>NIOSH 5502</t>
        </is>
      </c>
      <c r="P543" s="31" t="n">
        <v>1</v>
      </c>
      <c r="R543" s="75" t="n">
        <v>0.2</v>
      </c>
      <c r="X543" t="n">
        <v>0.1</v>
      </c>
      <c r="Y543" t="n">
        <v>0.8</v>
      </c>
      <c r="Z543" t="inlineStr">
        <is>
          <t>Alemania</t>
        </is>
      </c>
      <c r="AA543" s="31" t="n">
        <v>1</v>
      </c>
      <c r="AB543" s="31" t="n">
        <v>120</v>
      </c>
      <c r="AC543" s="71">
        <f>R543/((0.1*S543)*AA543)</f>
        <v/>
      </c>
      <c r="AD543" s="71">
        <f>R543/(0.1*X543*AA543)</f>
        <v/>
      </c>
      <c r="AE543" s="88">
        <f>R543/(0.1*S543)</f>
        <v/>
      </c>
      <c r="AF543" s="88">
        <f>R543/(0.1*X543)</f>
        <v/>
      </c>
      <c r="AG543" s="90">
        <f>R543/AH543</f>
        <v/>
      </c>
      <c r="AH543" s="31">
        <f>AA543*480</f>
        <v/>
      </c>
      <c r="AI543" s="88">
        <f>AG543/S543</f>
        <v/>
      </c>
      <c r="AJ543" s="88">
        <f>AG543/X543</f>
        <v/>
      </c>
      <c r="AK543" s="88">
        <f>((R543/(AA543*AB543))/S543)</f>
        <v/>
      </c>
      <c r="AL543" s="88">
        <f>((R543/(AA543*AB543))/X543)</f>
        <v/>
      </c>
      <c r="AM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3" s="31" t="n">
        <v>15</v>
      </c>
      <c r="AO543" s="88">
        <f>((R543/(AA543*AN543))/U543)</f>
        <v/>
      </c>
      <c r="AP543" s="88">
        <f>((R543/(AA543*AN543))/Y543)</f>
        <v/>
      </c>
      <c r="AQ543" s="94" t="inlineStr">
        <is>
          <t>Condiciones de muestreo generales planteadas por defecto, pueden considerarse adecudadas para comparativa con valor límite de corta duración.</t>
        </is>
      </c>
      <c r="AR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94" t="n"/>
      <c r="J544" s="152" t="n"/>
      <c r="K544" s="164" t="n"/>
      <c r="L544" s="94" t="n"/>
      <c r="M544" s="25" t="inlineStr">
        <is>
          <t>0,2-1</t>
        </is>
      </c>
      <c r="N544" s="25" t="inlineStr">
        <is>
          <t>0,2-1 (MT058 + impinger MT083)</t>
        </is>
      </c>
      <c r="O544" s="25" t="inlineStr">
        <is>
          <t>NIOSH 5502</t>
        </is>
      </c>
      <c r="P544" s="31" t="n">
        <v>1</v>
      </c>
      <c r="R544" s="75" t="n">
        <v>0.2</v>
      </c>
      <c r="X544" t="n">
        <v>0.1</v>
      </c>
      <c r="Y544" t="n">
        <v>0.8</v>
      </c>
      <c r="Z544" t="inlineStr">
        <is>
          <t>Alemania</t>
        </is>
      </c>
      <c r="AA544" s="31" t="n">
        <v>1</v>
      </c>
      <c r="AB544" s="31" t="n">
        <v>120</v>
      </c>
      <c r="AC544" s="71">
        <f>R544/((0.1*S544)*AA544)</f>
        <v/>
      </c>
      <c r="AD544" s="71">
        <f>R544/(0.1*X544*AA544)</f>
        <v/>
      </c>
      <c r="AE544" s="88">
        <f>R544/(0.1*S544)</f>
        <v/>
      </c>
      <c r="AF544" s="88">
        <f>R544/(0.1*X544)</f>
        <v/>
      </c>
      <c r="AG544" s="90">
        <f>R544/AH544</f>
        <v/>
      </c>
      <c r="AH544" s="31">
        <f>AA544*480</f>
        <v/>
      </c>
      <c r="AI544" s="88">
        <f>AG544/S544</f>
        <v/>
      </c>
      <c r="AJ544" s="88">
        <f>AG544/X544</f>
        <v/>
      </c>
      <c r="AK544" s="88">
        <f>((R544/(AA544*AB544))/S544)</f>
        <v/>
      </c>
      <c r="AL544" s="88">
        <f>((R544/(AA544*AB544))/X544)</f>
        <v/>
      </c>
      <c r="AM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4" s="31" t="n">
        <v>15</v>
      </c>
      <c r="AO544" s="88">
        <f>((R544/(AA544*AN544))/U544)</f>
        <v/>
      </c>
      <c r="AP544" s="88">
        <f>((R544/(AA544*AN544))/Y544)</f>
        <v/>
      </c>
      <c r="AQ544" s="94" t="inlineStr">
        <is>
          <t>Condiciones de muestreo generales planteadas por defecto, pueden considerarse adecudadas para comparativa con valor límite de corta duración.</t>
        </is>
      </c>
      <c r="AR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94" t="n"/>
      <c r="J545" s="152" t="n"/>
      <c r="K545" s="164" t="n"/>
      <c r="L545" s="94" t="n"/>
      <c r="M545" s="25" t="inlineStr">
        <is>
          <t>0,1-1</t>
        </is>
      </c>
      <c r="N545" s="25" t="inlineStr">
        <is>
          <t>0,1-1 (MAE15)</t>
        </is>
      </c>
      <c r="O545" s="25" t="inlineStr">
        <is>
          <t>NIOSH 5601</t>
        </is>
      </c>
      <c r="P545" s="31" t="n">
        <v>1</v>
      </c>
      <c r="R545" s="75" t="n">
        <v>0.2</v>
      </c>
      <c r="S545" t="n">
        <v>5</v>
      </c>
      <c r="U545" t="inlineStr">
        <is>
          <t>s, Sen</t>
        </is>
      </c>
      <c r="V545" t="inlineStr">
        <is>
          <t>351-331-318-317-400</t>
        </is>
      </c>
      <c r="X545" s="18" t="n">
        <v>5</v>
      </c>
      <c r="Y545" s="18" t="n">
        <v>10</v>
      </c>
      <c r="Z545" t="inlineStr">
        <is>
          <t>Dinamarca</t>
        </is>
      </c>
      <c r="AA545" s="31" t="n">
        <v>1</v>
      </c>
      <c r="AB545" s="31" t="n">
        <v>120</v>
      </c>
      <c r="AC545" s="71">
        <f>R545/((0.1*S545)*AA545)</f>
        <v/>
      </c>
      <c r="AD545" s="71">
        <f>R545/(0.1*X545*AA545)</f>
        <v/>
      </c>
      <c r="AE545" s="88">
        <f>R545/(0.1*S545)</f>
        <v/>
      </c>
      <c r="AF545" s="88">
        <f>R545/(0.1*X545)</f>
        <v/>
      </c>
      <c r="AG545" s="90">
        <f>R545/AH545</f>
        <v/>
      </c>
      <c r="AH545" s="31">
        <f>AA545*480</f>
        <v/>
      </c>
      <c r="AI545" s="88">
        <f>AG545/S545</f>
        <v/>
      </c>
      <c r="AJ545" s="88">
        <f>AG545/X545</f>
        <v/>
      </c>
      <c r="AK545" s="88">
        <f>((R545/(AA545*AB545))/S545)</f>
        <v/>
      </c>
      <c r="AL545" s="88">
        <f>((R545/(AA545*AB545))/X545)</f>
        <v/>
      </c>
      <c r="AM545" s="94" t="inlineStr">
        <is>
          <t>Pesticida tipo organoclorado de tabla 26, análisis individual no compatible con otros pesticidas. NIOSH 5601 establece unas condiciones de muestreo generales (0,1-1L/min y 48-960L) compatibles con las planteradas inicialmente.</t>
        </is>
      </c>
      <c r="AN545" s="31" t="n">
        <v>15</v>
      </c>
      <c r="AO545" s="88">
        <f>((R545/(AA545*AN545))/U545)</f>
        <v/>
      </c>
      <c r="AP545" s="88">
        <f>((R545/(AA545*AN545))/Y545)</f>
        <v/>
      </c>
      <c r="AQ545" s="94" t="inlineStr">
        <is>
          <t>Condiciones de muestreo generales planteadas por defecto, pueden considerarse adecudadas para comparativa con valor límite de corta duración.</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94" t="n"/>
      <c r="J546" s="152" t="n"/>
      <c r="K546" s="164" t="n"/>
      <c r="L546" s="94" t="n"/>
      <c r="M546" s="25" t="inlineStr">
        <is>
          <t>0,1-1</t>
        </is>
      </c>
      <c r="N546" s="25" t="inlineStr">
        <is>
          <t>0,1-1 (MAE15)</t>
        </is>
      </c>
      <c r="O546" s="25" t="inlineStr">
        <is>
          <t>NIOSH 5601</t>
        </is>
      </c>
      <c r="P546" s="65" t="n">
        <v>1</v>
      </c>
      <c r="R546" s="75" t="n">
        <v>0.2</v>
      </c>
      <c r="S546" t="n">
        <v>5</v>
      </c>
      <c r="U546" t="inlineStr">
        <is>
          <t>s, Sen</t>
        </is>
      </c>
      <c r="V546" t="inlineStr">
        <is>
          <t>351-331-318-317-400</t>
        </is>
      </c>
      <c r="X546" s="18" t="n">
        <v>5</v>
      </c>
      <c r="Y546" s="18" t="n">
        <v>10</v>
      </c>
      <c r="Z546" t="inlineStr">
        <is>
          <t>Dinamarca</t>
        </is>
      </c>
      <c r="AA546" s="31" t="n">
        <v>1</v>
      </c>
      <c r="AB546" s="31" t="n">
        <v>120</v>
      </c>
      <c r="AC546" s="71">
        <f>R546/((0.1*S546)*AA546)</f>
        <v/>
      </c>
      <c r="AD546" s="71">
        <f>R546/(0.1*X546*AA546)</f>
        <v/>
      </c>
      <c r="AE546" s="88">
        <f>R546/(0.1*S546)</f>
        <v/>
      </c>
      <c r="AF546" s="88">
        <f>R546/(0.1*X546)</f>
        <v/>
      </c>
      <c r="AG546" s="90">
        <f>R546/AH546</f>
        <v/>
      </c>
      <c r="AH546" s="31">
        <f>AA546*480</f>
        <v/>
      </c>
      <c r="AI546" s="88">
        <f>AG546/S546</f>
        <v/>
      </c>
      <c r="AJ546" s="88">
        <f>AG546/X546</f>
        <v/>
      </c>
      <c r="AK546" s="88">
        <f>((R546/(AA546*AB546))/S546)</f>
        <v/>
      </c>
      <c r="AL546" s="88">
        <f>((R546/(AA546*AB546))/X546)</f>
        <v/>
      </c>
      <c r="AM546" s="94" t="inlineStr">
        <is>
          <t>Pesticida tipo organoclorado de tabla 26, análisis individual no compatible con otros pesticidas. NIOSH 5601 establece unas condiciones de muestreo generales (0,1-1L/min y 48-960L) compatibles con las planteradas inicialmente.</t>
        </is>
      </c>
      <c r="AN546" s="31" t="n">
        <v>15</v>
      </c>
      <c r="AO546" s="88">
        <f>((R546/(AA546*AN546))/U546)</f>
        <v/>
      </c>
      <c r="AP546" s="88">
        <f>((R546/(AA546*AN546))/Y546)</f>
        <v/>
      </c>
      <c r="AQ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R547" s="75" t="n">
        <v>0.2</v>
      </c>
      <c r="AB547" s="31" t="n">
        <v>120</v>
      </c>
      <c r="AC547" s="71">
        <f>R547/((0.1*S547)*AA547)</f>
        <v/>
      </c>
      <c r="AD547" s="71">
        <f>R547/(0.1*X547*AA547)</f>
        <v/>
      </c>
      <c r="AE547" s="88">
        <f>R547/(0.1*S547)</f>
        <v/>
      </c>
      <c r="AF547" s="88">
        <f>R547/(0.1*X547)</f>
        <v/>
      </c>
      <c r="AG547" s="90">
        <f>R547/AH547</f>
        <v/>
      </c>
      <c r="AH547" s="31">
        <f>AA547*480</f>
        <v/>
      </c>
      <c r="AI547" s="88">
        <f>AG547/S547</f>
        <v/>
      </c>
      <c r="AJ547" s="88">
        <f>AG547/X547</f>
        <v/>
      </c>
      <c r="AK547" s="88">
        <f>((R547/(AA547*AB547))/S547)</f>
        <v/>
      </c>
      <c r="AL547" s="88">
        <f>((R547/(AA547*AB547))/X547)</f>
        <v/>
      </c>
      <c r="AM547" t="inlineStr">
        <is>
          <t>No localizado método ni valor límite para este agente. Consultar con el Laboratorio posible soporte y condiciones de muestreo.</t>
        </is>
      </c>
      <c r="AN547" s="31" t="n">
        <v>15</v>
      </c>
      <c r="AO547" s="88">
        <f>((R547/(AA547*AN547))/U547)</f>
        <v/>
      </c>
      <c r="AP547" s="88">
        <f>((R547/(AA547*AN547))/Y547)</f>
        <v/>
      </c>
      <c r="AQ547" t="inlineStr">
        <is>
          <t>No localizado método ni valor límite para este agente. Consultar con el Laboratorio posible soporte y condiciones de muestreo.</t>
        </is>
      </c>
      <c r="AR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R548" s="75" t="n">
        <v>0.2</v>
      </c>
      <c r="AB548" s="31" t="n">
        <v>120</v>
      </c>
      <c r="AC548" s="71">
        <f>R548/((0.1*S548)*AA548)</f>
        <v/>
      </c>
      <c r="AD548" s="71">
        <f>R548/(0.1*X548*AA548)</f>
        <v/>
      </c>
      <c r="AE548" s="88">
        <f>R548/(0.1*S548)</f>
        <v/>
      </c>
      <c r="AF548" s="88">
        <f>R548/(0.1*X548)</f>
        <v/>
      </c>
      <c r="AG548" s="90">
        <f>R548/AH548</f>
        <v/>
      </c>
      <c r="AH548" s="31">
        <f>AA548*480</f>
        <v/>
      </c>
      <c r="AI548" s="88">
        <f>AG548/S548</f>
        <v/>
      </c>
      <c r="AJ548" s="88">
        <f>AG548/X548</f>
        <v/>
      </c>
      <c r="AK548" s="88">
        <f>((R548/(AA548*AB548))/S548)</f>
        <v/>
      </c>
      <c r="AL548" s="88">
        <f>((R548/(AA548*AB548))/X548)</f>
        <v/>
      </c>
      <c r="AM548" t="inlineStr">
        <is>
          <t>No localizado método ni valor límite para este agente. Consultar con el Laboratorio posible soporte y condiciones de muestreo.</t>
        </is>
      </c>
      <c r="AN548" s="31" t="n">
        <v>15</v>
      </c>
      <c r="AO548" s="88">
        <f>((R548/(AA548*AN548))/U548)</f>
        <v/>
      </c>
      <c r="AP548" s="88">
        <f>((R548/(AA548*AN548))/Y548)</f>
        <v/>
      </c>
      <c r="AQ548" t="inlineStr">
        <is>
          <t>No localizado método ni valor límite para este agente. Consultar con el Laboratorio posible soporte y condiciones de muestreo.</t>
        </is>
      </c>
      <c r="AR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M549" t="n">
        <v>2</v>
      </c>
      <c r="N549" s="27" t="inlineStr">
        <is>
          <t>2 (MT058)</t>
        </is>
      </c>
      <c r="O549" s="27" t="inlineStr">
        <is>
          <t>OSHA CSI</t>
        </is>
      </c>
      <c r="P549" s="31" t="n">
        <v>2</v>
      </c>
      <c r="R549" s="75" t="n">
        <v>0.2</v>
      </c>
      <c r="AA549" s="31" t="n">
        <v>2</v>
      </c>
      <c r="AB549" s="31" t="n">
        <v>120</v>
      </c>
      <c r="AC549" s="71">
        <f>R549/((0.1*S549)*AA549)</f>
        <v/>
      </c>
      <c r="AD549" s="71">
        <f>R549/(0.1*X549*AA549)</f>
        <v/>
      </c>
      <c r="AE549" s="88">
        <f>R549/(0.1*S549)</f>
        <v/>
      </c>
      <c r="AF549" s="88">
        <f>R549/(0.1*X549)</f>
        <v/>
      </c>
      <c r="AG549" s="90">
        <f>R549/AH549</f>
        <v/>
      </c>
      <c r="AH549" s="31">
        <f>AA549*480</f>
        <v/>
      </c>
      <c r="AI549" s="88">
        <f>AG549/S549</f>
        <v/>
      </c>
      <c r="AJ549" s="88">
        <f>AG549/X549</f>
        <v/>
      </c>
      <c r="AK549" s="88">
        <f>((R549/(AA549*AB549))/S549)</f>
        <v/>
      </c>
      <c r="AL549" s="88">
        <f>((R549/(AA549*AB549))/X549)</f>
        <v/>
      </c>
      <c r="AM549" t="inlineStr">
        <is>
          <t>No localizado método ni valor límite para este agente. Consultar con el Laboratorio posible soporte y condiciones de muestreo.</t>
        </is>
      </c>
      <c r="AN549" s="31" t="n">
        <v>15</v>
      </c>
      <c r="AO549" s="88">
        <f>((R549/(AA549*AN549))/U549)</f>
        <v/>
      </c>
      <c r="AP549" s="88">
        <f>((R549/(AA549*AN549))/Y549)</f>
        <v/>
      </c>
      <c r="AQ549" t="inlineStr">
        <is>
          <t>No localizado método ni valor límite para este agente. Consultar con el Laboratorio posible soporte y condiciones de muestreo.</t>
        </is>
      </c>
      <c r="AR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M550" t="n">
        <v>2</v>
      </c>
      <c r="N550" s="27" t="inlineStr">
        <is>
          <t>2 (MT058)</t>
        </is>
      </c>
      <c r="O550" s="27" t="inlineStr">
        <is>
          <t>OSHA CSI</t>
        </is>
      </c>
      <c r="P550" s="31" t="n">
        <v>2</v>
      </c>
      <c r="R550" s="75" t="n">
        <v>0.2</v>
      </c>
      <c r="AA550" s="31" t="n">
        <v>2</v>
      </c>
      <c r="AB550" s="31" t="n">
        <v>120</v>
      </c>
      <c r="AC550" s="71">
        <f>R550/((0.1*S550)*AA550)</f>
        <v/>
      </c>
      <c r="AD550" s="71">
        <f>R550/(0.1*X550*AA550)</f>
        <v/>
      </c>
      <c r="AE550" s="88">
        <f>R550/(0.1*S550)</f>
        <v/>
      </c>
      <c r="AF550" s="88">
        <f>R550/(0.1*X550)</f>
        <v/>
      </c>
      <c r="AG550" s="90">
        <f>R550/AH550</f>
        <v/>
      </c>
      <c r="AH550" s="31">
        <f>AA550*480</f>
        <v/>
      </c>
      <c r="AI550" s="88">
        <f>AG550/S550</f>
        <v/>
      </c>
      <c r="AJ550" s="88">
        <f>AG550/X550</f>
        <v/>
      </c>
      <c r="AK550" s="88">
        <f>((R550/(AA550*AB550))/S550)</f>
        <v/>
      </c>
      <c r="AL550" s="88">
        <f>((R550/(AA550*AB550))/X550)</f>
        <v/>
      </c>
      <c r="AM550" t="inlineStr">
        <is>
          <t>No localizado método ni valor límite para este agente. Consultar con el Laboratorio posible soporte y condiciones de muestreo.</t>
        </is>
      </c>
      <c r="AN550" s="31" t="n">
        <v>15</v>
      </c>
      <c r="AO550" s="88">
        <f>((R550/(AA550*AN550))/U550)</f>
        <v/>
      </c>
      <c r="AP550" s="88">
        <f>((R550/(AA550*AN550))/Y550)</f>
        <v/>
      </c>
      <c r="AQ550" t="inlineStr">
        <is>
          <t>No localizado método ni valor límite para este agente. Consultar con el Laboratorio posible soporte y condiciones de muestreo.</t>
        </is>
      </c>
      <c r="AR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s="94" t="n"/>
      <c r="J551" s="152" t="n"/>
      <c r="K551" s="164" t="n"/>
      <c r="L551" s="94" t="n"/>
      <c r="M551" t="n">
        <v>1</v>
      </c>
      <c r="N551" s="27" t="inlineStr">
        <is>
          <t>1 (MT058)</t>
        </is>
      </c>
      <c r="O551" s="27" t="inlineStr">
        <is>
          <t>OSHA CSI</t>
        </is>
      </c>
      <c r="P551" s="31" t="n">
        <v>1</v>
      </c>
      <c r="R551" s="75" t="n">
        <v>0.2</v>
      </c>
      <c r="Y551" t="n">
        <v>1</v>
      </c>
      <c r="Z551" t="inlineStr">
        <is>
          <t>China</t>
        </is>
      </c>
      <c r="AA551" s="31" t="n">
        <v>1</v>
      </c>
      <c r="AB551" s="31" t="n">
        <v>120</v>
      </c>
      <c r="AC551" s="71">
        <f>R551/((0.1*S551)*AA551)</f>
        <v/>
      </c>
      <c r="AD551" s="71">
        <f>R551/(0.1*X551*AA551)</f>
        <v/>
      </c>
      <c r="AE551" s="88">
        <f>R551/(0.1*S551)</f>
        <v/>
      </c>
      <c r="AF551" s="88">
        <f>R551/(0.1*X551)</f>
        <v/>
      </c>
      <c r="AG551" s="90">
        <f>R551/AH551</f>
        <v/>
      </c>
      <c r="AH551" s="31">
        <f>AA551*480</f>
        <v/>
      </c>
      <c r="AI551" s="88">
        <f>AG551/S551</f>
        <v/>
      </c>
      <c r="AJ551" s="88">
        <f>AG551/X551</f>
        <v/>
      </c>
      <c r="AK551" s="88">
        <f>((R551/(AA551*AB551))/S551)</f>
        <v/>
      </c>
      <c r="AL551" s="88">
        <f>((R551/(AA551*AB551))/X551)</f>
        <v/>
      </c>
      <c r="AM551" s="94" t="inlineStr">
        <is>
          <t>No localizado método para este agente. Consultar con el Laboratorio posible soporte y condiciones de muestreo. Nota2: Solamente valor límite disponible en Gestis como STEL en China. Muestrear 15min en las condiciones más desfavorables.</t>
        </is>
      </c>
      <c r="AN551" s="31" t="n">
        <v>15</v>
      </c>
      <c r="AO551" s="88">
        <f>((R551/(AA551*AN551))/U551)</f>
        <v/>
      </c>
      <c r="AP551" s="88">
        <f>((R551/(AA551*AN551))/Y551)</f>
        <v/>
      </c>
      <c r="AQ551" s="94" t="inlineStr">
        <is>
          <t>Condiciones de muestreo generales planteadas por defecto, pueden considerarse adecudadas para comparativa con valor límite de corta duración.</t>
        </is>
      </c>
      <c r="AR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s="94" t="n"/>
      <c r="J552" s="152" t="n"/>
      <c r="K552" s="164" t="n"/>
      <c r="L552" s="94" t="n"/>
      <c r="M552" t="n">
        <v>1</v>
      </c>
      <c r="N552" s="27" t="inlineStr">
        <is>
          <t>1 (MT058)</t>
        </is>
      </c>
      <c r="O552" s="27" t="inlineStr">
        <is>
          <t>OSHA CSI</t>
        </is>
      </c>
      <c r="P552" s="31" t="n">
        <v>1</v>
      </c>
      <c r="R552" s="75" t="n">
        <v>0.2</v>
      </c>
      <c r="Y552" t="n">
        <v>1</v>
      </c>
      <c r="Z552" t="inlineStr">
        <is>
          <t>China</t>
        </is>
      </c>
      <c r="AA552" s="31" t="n">
        <v>1</v>
      </c>
      <c r="AB552" s="31" t="n">
        <v>120</v>
      </c>
      <c r="AC552" s="71">
        <f>R552/((0.1*S552)*AA552)</f>
        <v/>
      </c>
      <c r="AD552" s="71">
        <f>R552/(0.1*X552*AA552)</f>
        <v/>
      </c>
      <c r="AE552" s="88">
        <f>R552/(0.1*S552)</f>
        <v/>
      </c>
      <c r="AF552" s="88">
        <f>R552/(0.1*X552)</f>
        <v/>
      </c>
      <c r="AG552" s="90">
        <f>R552/AH552</f>
        <v/>
      </c>
      <c r="AH552" s="31">
        <f>AA552*480</f>
        <v/>
      </c>
      <c r="AI552" s="88">
        <f>AG552/S552</f>
        <v/>
      </c>
      <c r="AJ552" s="88">
        <f>AG552/X552</f>
        <v/>
      </c>
      <c r="AK552" s="88">
        <f>((R552/(AA552*AB552))/S552)</f>
        <v/>
      </c>
      <c r="AL552" s="88">
        <f>((R552/(AA552*AB552))/X552)</f>
        <v/>
      </c>
      <c r="AM552" s="94" t="inlineStr">
        <is>
          <t>No localizado método para este agente. Consultar con el Laboratorio posible soporte y condiciones de muestreo. Nota2: Solamente valor límite disponible en Gestis como STEL en China. Muestrear 15min en las condiciones más desfavorables.</t>
        </is>
      </c>
      <c r="AN552" s="31" t="n">
        <v>15</v>
      </c>
      <c r="AO552" s="88">
        <f>((R552/(AA552*AN552))/U552)</f>
        <v/>
      </c>
      <c r="AP552" s="88">
        <f>((R552/(AA552*AN552))/Y552)</f>
        <v/>
      </c>
      <c r="AQ552" s="94" t="inlineStr">
        <is>
          <t>Condiciones de muestreo generales planteadas por defecto, pueden considerarse adecudadas para comparativa con valor límite de corta duración.</t>
        </is>
      </c>
      <c r="AR552" s="118"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s="94" t="n"/>
      <c r="J553" s="152" t="n"/>
      <c r="K553" s="164" t="n"/>
      <c r="L553" s="94" t="n"/>
      <c r="M553" t="n">
        <v>3.8</v>
      </c>
      <c r="N553" s="27" t="inlineStr">
        <is>
          <t>3,8 (PUF)</t>
        </is>
      </c>
      <c r="O553" s="27" t="inlineStr">
        <is>
          <t>EPA TO-10A</t>
        </is>
      </c>
      <c r="P553" s="31" t="n">
        <v>3.8</v>
      </c>
      <c r="R553" s="75" t="n">
        <v>0.2</v>
      </c>
      <c r="AA553" s="31" t="n">
        <v>3.8</v>
      </c>
      <c r="AB553" s="31" t="n">
        <v>120</v>
      </c>
      <c r="AC553" s="71">
        <f>R553/((0.1*S553)*AA553)</f>
        <v/>
      </c>
      <c r="AD553" s="71">
        <f>R553/(0.1*X553*AA553)</f>
        <v/>
      </c>
      <c r="AE553" s="88">
        <f>R553/(0.1*S553)</f>
        <v/>
      </c>
      <c r="AF553" s="88">
        <f>R553/(0.1*X553)</f>
        <v/>
      </c>
      <c r="AG553" s="90">
        <f>R553/AH553</f>
        <v/>
      </c>
      <c r="AH553" s="31">
        <f>AA553*480</f>
        <v/>
      </c>
      <c r="AI553" s="88">
        <f>AG553/S553</f>
        <v/>
      </c>
      <c r="AJ553" s="88">
        <f>AG553/X553</f>
        <v/>
      </c>
      <c r="AK553" s="88">
        <f>((R553/(AA553*AB553))/S553)</f>
        <v/>
      </c>
      <c r="AL553" s="88">
        <f>((R553/(AA553*AB553))/X553)</f>
        <v/>
      </c>
      <c r="AM553" s="94" t="inlineStr">
        <is>
          <t>Consultar con el Laboratorio la disponibilidad de este ensayo y soporte PUF. Nota2: No se ha localizado posible valor límite para este agente.</t>
        </is>
      </c>
      <c r="AN553" s="31" t="n">
        <v>15</v>
      </c>
      <c r="AO553" s="88">
        <f>((R553/(AA553*AN553))/U553)</f>
        <v/>
      </c>
      <c r="AP553" s="88">
        <f>((R553/(AA553*AN553))/Y553)</f>
        <v/>
      </c>
      <c r="AQ553" s="94" t="inlineStr">
        <is>
          <t>Consultar con el Laboratorio la disponibilidad de este ensayo y soporte PUF. Nota2: No se ha localizado posible valor límite para este agente.</t>
        </is>
      </c>
      <c r="AR553" s="118"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s="94" t="n"/>
      <c r="J554" s="152" t="n"/>
      <c r="K554" s="164" t="n"/>
      <c r="L554" s="94" t="n"/>
      <c r="M554" t="n">
        <v>3.8</v>
      </c>
      <c r="N554" s="27" t="inlineStr">
        <is>
          <t>3,8 (PUF)</t>
        </is>
      </c>
      <c r="O554" s="27" t="inlineStr">
        <is>
          <t>EPA TO-10A</t>
        </is>
      </c>
      <c r="P554" s="31" t="n">
        <v>3.8</v>
      </c>
      <c r="R554" s="75" t="n">
        <v>0.2</v>
      </c>
      <c r="AA554" s="31" t="n">
        <v>3.8</v>
      </c>
      <c r="AB554" s="31" t="n">
        <v>120</v>
      </c>
      <c r="AC554" s="71">
        <f>R554/((0.1*S554)*AA554)</f>
        <v/>
      </c>
      <c r="AD554" s="71">
        <f>R554/(0.1*X554*AA554)</f>
        <v/>
      </c>
      <c r="AE554" s="88">
        <f>R554/(0.1*S554)</f>
        <v/>
      </c>
      <c r="AF554" s="88">
        <f>R554/(0.1*X554)</f>
        <v/>
      </c>
      <c r="AG554" s="90">
        <f>R554/AH554</f>
        <v/>
      </c>
      <c r="AH554" s="31">
        <f>AA554*480</f>
        <v/>
      </c>
      <c r="AI554" s="88">
        <f>AG554/S554</f>
        <v/>
      </c>
      <c r="AJ554" s="88">
        <f>AG554/X554</f>
        <v/>
      </c>
      <c r="AK554" s="88">
        <f>((R554/(AA554*AB554))/S554)</f>
        <v/>
      </c>
      <c r="AL554" s="88">
        <f>((R554/(AA554*AB554))/X554)</f>
        <v/>
      </c>
      <c r="AM554" s="94" t="inlineStr">
        <is>
          <t>Consultar con el Laboratorio la disponibilidad de este ensayo y soporte PUF. Nota2: No se ha localizado posible valor límite para este agente.</t>
        </is>
      </c>
      <c r="AN554" s="31" t="n">
        <v>15</v>
      </c>
      <c r="AO554" s="88">
        <f>((R554/(AA554*AN554))/U554)</f>
        <v/>
      </c>
      <c r="AP554" s="88">
        <f>((R554/(AA554*AN554))/Y554)</f>
        <v/>
      </c>
      <c r="AQ554" s="94" t="inlineStr">
        <is>
          <t>Consultar con el Laboratorio la disponibilidad de este ensayo y soporte PUF. Nota2: No se ha localizado posible valor límite para este agente.</t>
        </is>
      </c>
      <c r="AR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s="94" t="n"/>
      <c r="J555" s="152" t="n"/>
      <c r="K555" s="164" t="n"/>
      <c r="L555" s="94" t="n"/>
      <c r="M555" t="n">
        <v>1</v>
      </c>
      <c r="N555" s="27" t="inlineStr">
        <is>
          <t>1 (MAE15)</t>
        </is>
      </c>
      <c r="O555" s="27" t="inlineStr">
        <is>
          <t>OSHA 67</t>
        </is>
      </c>
      <c r="P555" s="31" t="n">
        <v>1</v>
      </c>
      <c r="R555" s="75" t="n">
        <v>0.2</v>
      </c>
      <c r="S555" t="n">
        <v>0.5</v>
      </c>
      <c r="U555" t="inlineStr">
        <is>
          <t>ae, s, vía dérmica</t>
        </is>
      </c>
      <c r="V555" t="inlineStr">
        <is>
          <t>351-312-302-400-410</t>
        </is>
      </c>
      <c r="X555" s="18" t="n">
        <v>0.3</v>
      </c>
      <c r="Y555" s="18" t="n">
        <v>0.6</v>
      </c>
      <c r="Z555" t="inlineStr">
        <is>
          <t>Rumanía</t>
        </is>
      </c>
      <c r="AA555" s="31" t="n">
        <v>1</v>
      </c>
      <c r="AB555" s="31" t="n">
        <v>120</v>
      </c>
      <c r="AC555" s="71">
        <f>R555/((0.1*S555)*AA555)</f>
        <v/>
      </c>
      <c r="AD555" s="71">
        <f>R555/(0.1*X555*AA555)</f>
        <v/>
      </c>
      <c r="AE555" s="88">
        <f>R555/(0.1*S555)</f>
        <v/>
      </c>
      <c r="AF555" s="88">
        <f>R555/(0.1*X555)</f>
        <v/>
      </c>
      <c r="AG555" s="90">
        <f>R555/AH555</f>
        <v/>
      </c>
      <c r="AH555" s="31">
        <f>AA555*480</f>
        <v/>
      </c>
      <c r="AI555" s="88">
        <f>AG555/S555</f>
        <v/>
      </c>
      <c r="AJ555" s="88">
        <f>AG555/X555</f>
        <v/>
      </c>
      <c r="AK555" s="88">
        <f>((R555/(AA555*AB555))/S555)</f>
        <v/>
      </c>
      <c r="AL555" s="88">
        <f>((R555/(AA555*AB555))/X555)</f>
        <v/>
      </c>
      <c r="AM555" s="94" t="inlineStr">
        <is>
          <t>Pesticida tipo organoclorado de tabla 26, análisis individual no compatible con otros pesticidas. OSHA 67 establece unas condiciones de muestreo generales (1L/min y 480L) compatibles con las planteradas inicialmente.</t>
        </is>
      </c>
      <c r="AN555" s="31" t="n">
        <v>15</v>
      </c>
      <c r="AO555" s="88">
        <f>((R555/(AA555*AN555))/U555)</f>
        <v/>
      </c>
      <c r="AP555" s="88">
        <f>((R555/(AA555*AN555))/Y555)</f>
        <v/>
      </c>
      <c r="AQ555" s="94" t="inlineStr">
        <is>
          <t>Condiciones de muestreo generales planteadas por defecto, pueden considerarse adecudadas para comparativa con valor límite de corta duración.</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s="94" t="n"/>
      <c r="J556" s="152" t="n"/>
      <c r="K556" s="164" t="n"/>
      <c r="L556" s="94" t="n"/>
      <c r="M556" t="n">
        <v>1</v>
      </c>
      <c r="N556" s="27" t="inlineStr">
        <is>
          <t>1 (MAE15)</t>
        </is>
      </c>
      <c r="O556" s="27" t="inlineStr">
        <is>
          <t>OSHA 67</t>
        </is>
      </c>
      <c r="P556" s="31" t="n">
        <v>1</v>
      </c>
      <c r="R556" s="75" t="n">
        <v>0.2</v>
      </c>
      <c r="S556" t="n">
        <v>0.5</v>
      </c>
      <c r="U556" t="inlineStr">
        <is>
          <t>ae, s, vía dérmica</t>
        </is>
      </c>
      <c r="V556" t="inlineStr">
        <is>
          <t>351-312-302-400-410</t>
        </is>
      </c>
      <c r="X556" s="18" t="n">
        <v>0.6</v>
      </c>
      <c r="Y556" s="18" t="n">
        <v>0.6</v>
      </c>
      <c r="Z556" t="inlineStr">
        <is>
          <t>Rumanía</t>
        </is>
      </c>
      <c r="AA556" s="31" t="n">
        <v>1</v>
      </c>
      <c r="AB556" s="31" t="n">
        <v>120</v>
      </c>
      <c r="AC556" s="71">
        <f>R556/((0.1*S556)*AA556)</f>
        <v/>
      </c>
      <c r="AD556" s="71">
        <f>R556/(0.1*X556*AA556)</f>
        <v/>
      </c>
      <c r="AE556" s="88">
        <f>R556/(0.1*S556)</f>
        <v/>
      </c>
      <c r="AF556" s="88">
        <f>R556/(0.1*X556)</f>
        <v/>
      </c>
      <c r="AG556" s="90">
        <f>R556/AH556</f>
        <v/>
      </c>
      <c r="AH556" s="31">
        <f>AA556*480</f>
        <v/>
      </c>
      <c r="AI556" s="88">
        <f>AG556/S556</f>
        <v/>
      </c>
      <c r="AJ556" s="88">
        <f>AG556/X556</f>
        <v/>
      </c>
      <c r="AK556" s="88">
        <f>((R556/(AA556*AB556))/S556)</f>
        <v/>
      </c>
      <c r="AL556" s="88">
        <f>((R556/(AA556*AB556))/X556)</f>
        <v/>
      </c>
      <c r="AM556" s="94" t="inlineStr">
        <is>
          <t>Pesticida tipo organoclorado de tabla 26, análisis individual no compatible con otros pesticidas. OSHA 67 establece unas condiciones de muestreo generales (1L/min y 480L) compatibles con las planteradas inicialmente.</t>
        </is>
      </c>
      <c r="AN556" s="31" t="n">
        <v>15</v>
      </c>
      <c r="AO556" s="88">
        <f>((R556/(AA556*AN556))/U556)</f>
        <v/>
      </c>
      <c r="AP556" s="88">
        <f>((R556/(AA556*AN556))/Y556)</f>
        <v/>
      </c>
      <c r="AQ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R557" s="75" t="n">
        <v>0.2</v>
      </c>
      <c r="AB557" s="31" t="n">
        <v>120</v>
      </c>
      <c r="AC557" s="71">
        <f>R557/((0.1*S557)*AA557)</f>
        <v/>
      </c>
      <c r="AD557" s="71">
        <f>R557/(0.1*X557*AA557)</f>
        <v/>
      </c>
      <c r="AE557" s="88">
        <f>R557/(0.1*S557)</f>
        <v/>
      </c>
      <c r="AF557" s="88">
        <f>R557/(0.1*X557)</f>
        <v/>
      </c>
      <c r="AG557" s="90">
        <f>R557/AH557</f>
        <v/>
      </c>
      <c r="AH557" s="31">
        <f>AA557*480</f>
        <v/>
      </c>
      <c r="AI557" s="88">
        <f>AG557/S557</f>
        <v/>
      </c>
      <c r="AJ557" s="88">
        <f>AG557/X557</f>
        <v/>
      </c>
      <c r="AK557" s="88">
        <f>((R557/(AA557*AB557))/S557)</f>
        <v/>
      </c>
      <c r="AL557" s="88">
        <f>((R557/(AA557*AB557))/X557)</f>
        <v/>
      </c>
      <c r="AM557" t="inlineStr">
        <is>
          <t>No localizado método ni valor límite para este agente. Consultar con el Laboratorio posible soporte y condiciones de muestreo.</t>
        </is>
      </c>
      <c r="AN557" s="31" t="n">
        <v>15</v>
      </c>
      <c r="AO557" s="88">
        <f>((R557/(AA557*AN557))/U557)</f>
        <v/>
      </c>
      <c r="AP557" s="88">
        <f>((R557/(AA557*AN557))/Y557)</f>
        <v/>
      </c>
      <c r="AQ557" t="inlineStr">
        <is>
          <t>No localizado método ni valor límite para este agente. Consultar con el Laboratorio posible soporte y condiciones de muestreo.</t>
        </is>
      </c>
      <c r="AR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R558" s="75" t="n">
        <v>0.2</v>
      </c>
      <c r="AB558" s="31" t="n">
        <v>120</v>
      </c>
      <c r="AC558" s="71">
        <f>R558/((0.1*S558)*AA558)</f>
        <v/>
      </c>
      <c r="AD558" s="71">
        <f>R558/(0.1*X558*AA558)</f>
        <v/>
      </c>
      <c r="AE558" s="88">
        <f>R558/(0.1*S558)</f>
        <v/>
      </c>
      <c r="AF558" s="88">
        <f>R558/(0.1*X558)</f>
        <v/>
      </c>
      <c r="AG558" s="90">
        <f>R558/AH558</f>
        <v/>
      </c>
      <c r="AH558" s="31">
        <f>AA558*480</f>
        <v/>
      </c>
      <c r="AI558" s="88">
        <f>AG558/S558</f>
        <v/>
      </c>
      <c r="AJ558" s="88">
        <f>AG558/X558</f>
        <v/>
      </c>
      <c r="AK558" s="88">
        <f>((R558/(AA558*AB558))/S558)</f>
        <v/>
      </c>
      <c r="AL558" s="88">
        <f>((R558/(AA558*AB558))/X558)</f>
        <v/>
      </c>
      <c r="AM558" t="inlineStr">
        <is>
          <t>No localizado método ni valor límite para este agente. Consultar con el Laboratorio posible soporte y condiciones de muestreo.</t>
        </is>
      </c>
      <c r="AN558" s="31" t="n">
        <v>15</v>
      </c>
      <c r="AO558" s="88">
        <f>((R558/(AA558*AN558))/U558)</f>
        <v/>
      </c>
      <c r="AP558" s="88">
        <f>((R558/(AA558*AN558))/Y558)</f>
        <v/>
      </c>
      <c r="AQ558" t="inlineStr">
        <is>
          <t>No localizado método ni valor límite para este agente. Consultar con el Laboratorio posible soporte y condiciones de muestreo.</t>
        </is>
      </c>
      <c r="AR558" s="118" t="inlineStr">
        <is>
          <t>Nota: No localizado método específico para su revisión ni valor límite. Consultar posibles condiciones de muestreo con el Laboratorio (¿0,1-1L/min con MAE15? ¿1L/min con MT058?).</t>
        </is>
      </c>
    </row>
    <row r="559" ht="32"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M559" t="n">
        <v>1.5</v>
      </c>
      <c r="N559" s="27" t="inlineStr">
        <is>
          <t>1,5 (MT058)</t>
        </is>
      </c>
      <c r="O559" t="inlineStr">
        <is>
          <t>OSHA CSI</t>
        </is>
      </c>
      <c r="P559" s="31" t="n">
        <v>1.5</v>
      </c>
      <c r="R559" s="75" t="n">
        <v>0.2</v>
      </c>
      <c r="S559" t="n">
        <v>1</v>
      </c>
      <c r="U559" t="inlineStr">
        <is>
          <t>ae, s</t>
        </is>
      </c>
      <c r="V559" t="inlineStr">
        <is>
          <t>351-301-372-400-410</t>
        </is>
      </c>
      <c r="X559" s="18" t="n">
        <v>1</v>
      </c>
      <c r="Y559" s="18" t="n">
        <v>1</v>
      </c>
      <c r="Z559" t="inlineStr">
        <is>
          <t>Hungría</t>
        </is>
      </c>
      <c r="AA559" s="31" t="n">
        <v>1.5</v>
      </c>
      <c r="AB559" s="31" t="n">
        <v>120</v>
      </c>
      <c r="AC559" s="71">
        <f>R559/((0.1*S559)*AA559)</f>
        <v/>
      </c>
      <c r="AD559" s="71">
        <f>R559/(0.1*X559*AA559)</f>
        <v/>
      </c>
      <c r="AE559" s="88">
        <f>R559/(0.1*S559)</f>
        <v/>
      </c>
      <c r="AF559" s="88">
        <f>R559/(0.1*X559)</f>
        <v/>
      </c>
      <c r="AG559" s="90">
        <f>R559/AH559</f>
        <v/>
      </c>
      <c r="AH559" s="31">
        <f>AA559*480</f>
        <v/>
      </c>
      <c r="AI559" s="88">
        <f>AG559/S559</f>
        <v/>
      </c>
      <c r="AJ559" s="88">
        <f>AG559/X559</f>
        <v/>
      </c>
      <c r="AK559" s="88">
        <f>((R559/(AA559*AB559))/S559)</f>
        <v/>
      </c>
      <c r="AL559" s="88">
        <f>((R559/(AA559*AB559))/X559)</f>
        <v/>
      </c>
      <c r="AM559" t="inlineStr">
        <is>
          <t>No localizado método para este agente. Consultar con el Laboratorio posible soporte y condiciones de muestreo.</t>
        </is>
      </c>
      <c r="AN559" s="31" t="n">
        <v>15</v>
      </c>
      <c r="AO559" s="88">
        <f>((R559/(AA559*AN559))/U559)</f>
        <v/>
      </c>
      <c r="AP559" s="88">
        <f>((R559/(AA559*AN559))/Y559)</f>
        <v/>
      </c>
      <c r="AQ559" s="94" t="inlineStr">
        <is>
          <t>Condiciones de muestreo generales planteadas por defecto, pueden considerarse adecudadas para comparativa con valor límite de corta duración.</t>
        </is>
      </c>
      <c r="AR559" s="118" t="inlineStr">
        <is>
          <t>Nota: No se ha localizado el método específico para su valoración. Se asume como veraz la información facilitada por el Laboratorio.</t>
        </is>
      </c>
    </row>
    <row r="560" ht="32"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M560" t="n">
        <v>1.5</v>
      </c>
      <c r="N560" s="27" t="inlineStr">
        <is>
          <t>1,5 (MT058)</t>
        </is>
      </c>
      <c r="O560" s="27" t="inlineStr">
        <is>
          <t>OSHA CSI</t>
        </is>
      </c>
      <c r="P560" s="31" t="n">
        <v>1.5</v>
      </c>
      <c r="R560" s="75" t="n">
        <v>0.2</v>
      </c>
      <c r="S560" t="n">
        <v>1</v>
      </c>
      <c r="U560" t="inlineStr">
        <is>
          <t>ae, s</t>
        </is>
      </c>
      <c r="V560" t="inlineStr">
        <is>
          <t>351-301-372-400-410</t>
        </is>
      </c>
      <c r="X560" s="18" t="n">
        <v>1</v>
      </c>
      <c r="Y560" s="18" t="n">
        <v>1</v>
      </c>
      <c r="Z560" t="inlineStr">
        <is>
          <t>Hungría</t>
        </is>
      </c>
      <c r="AA560" s="31" t="n">
        <v>1.5</v>
      </c>
      <c r="AB560" s="31" t="n">
        <v>120</v>
      </c>
      <c r="AC560" s="71">
        <f>R560/((0.1*S560)*AA560)</f>
        <v/>
      </c>
      <c r="AD560" s="71">
        <f>R560/(0.1*X560*AA560)</f>
        <v/>
      </c>
      <c r="AE560" s="88">
        <f>R560/(0.1*S560)</f>
        <v/>
      </c>
      <c r="AF560" s="88">
        <f>R560/(0.1*X560)</f>
        <v/>
      </c>
      <c r="AG560" s="90">
        <f>R560/AH560</f>
        <v/>
      </c>
      <c r="AH560" s="31">
        <f>AA560*480</f>
        <v/>
      </c>
      <c r="AI560" s="88">
        <f>AG560/S560</f>
        <v/>
      </c>
      <c r="AJ560" s="88">
        <f>AG560/X560</f>
        <v/>
      </c>
      <c r="AK560" s="88">
        <f>((R560/(AA560*AB560))/S560)</f>
        <v/>
      </c>
      <c r="AL560" s="88">
        <f>((R560/(AA560*AB560))/X560)</f>
        <v/>
      </c>
      <c r="AM560" t="inlineStr">
        <is>
          <t>No localizado método para este agente. Consultar con el Laboratorio posible soporte y condiciones de muestreo.</t>
        </is>
      </c>
      <c r="AN560" s="31" t="n">
        <v>15</v>
      </c>
      <c r="AO560" s="88">
        <f>((R560/(AA560*AN560))/U560)</f>
        <v/>
      </c>
      <c r="AP560" s="88">
        <f>((R560/(AA560*AN560))/Y560)</f>
        <v/>
      </c>
      <c r="AQ560" s="94" t="inlineStr">
        <is>
          <t>Condiciones de muestreo generales planteadas por defecto, pueden considerarse adecudadas para comparativa con valor límite de corta duración.</t>
        </is>
      </c>
      <c r="AR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s="94" t="n"/>
      <c r="J561" s="152" t="n"/>
      <c r="K561" s="164" t="n"/>
      <c r="L561" s="94" t="n"/>
      <c r="M561" t="inlineStr">
        <is>
          <t>0,2-1</t>
        </is>
      </c>
      <c r="N561" s="27" t="inlineStr">
        <is>
          <t>0,2-1 (MT058 + impinger MT083)</t>
        </is>
      </c>
      <c r="O561" s="27" t="inlineStr">
        <is>
          <t>NIOSH 5502</t>
        </is>
      </c>
      <c r="P561" s="31" t="n">
        <v>1</v>
      </c>
      <c r="R561" s="75" t="n">
        <v>0.2</v>
      </c>
      <c r="X561" t="n">
        <v>0.5</v>
      </c>
      <c r="Y561" t="n">
        <v>1</v>
      </c>
      <c r="Z561" t="inlineStr">
        <is>
          <t>Dinamarca</t>
        </is>
      </c>
      <c r="AA561" s="31" t="n">
        <v>1</v>
      </c>
      <c r="AB561" s="31" t="n">
        <v>120</v>
      </c>
      <c r="AC561" s="71">
        <f>R561/((0.1*S561)*AA561)</f>
        <v/>
      </c>
      <c r="AD561" s="71">
        <f>R561/(0.1*X561*AA561)</f>
        <v/>
      </c>
      <c r="AE561" s="88">
        <f>R561/(0.1*S561)</f>
        <v/>
      </c>
      <c r="AF561" s="88">
        <f>R561/(0.1*X561)</f>
        <v/>
      </c>
      <c r="AG561" s="90">
        <f>R561/AH561</f>
        <v/>
      </c>
      <c r="AH561" s="31">
        <f>AA561*480</f>
        <v/>
      </c>
      <c r="AI561" s="88">
        <f>AG561/S561</f>
        <v/>
      </c>
      <c r="AJ561" s="88">
        <f>AG561/X561</f>
        <v/>
      </c>
      <c r="AK561" s="88">
        <f>((R561/(AA561*AB561))/S561)</f>
        <v/>
      </c>
      <c r="AL561" s="88">
        <f>((R561/(AA561*AB561))/X561)</f>
        <v/>
      </c>
      <c r="AM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61" s="31" t="n">
        <v>15</v>
      </c>
      <c r="AO561" s="88">
        <f>((R561/(AA561*AN561))/U561)</f>
        <v/>
      </c>
      <c r="AP561" s="88">
        <f>((R561/(AA561*AN561))/Y561)</f>
        <v/>
      </c>
      <c r="AQ561" s="94" t="inlineStr">
        <is>
          <t>Condiciones de muestreo generales planteadas por defecto, pueden considerarse adecudadas para comparativa con valor límite de corta duración.</t>
        </is>
      </c>
      <c r="AR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94" t="n"/>
      <c r="J562" s="152" t="n"/>
      <c r="K562" s="164" t="n"/>
      <c r="L562" s="94" t="n"/>
      <c r="M562" s="25" t="inlineStr">
        <is>
          <t>0,2-1</t>
        </is>
      </c>
      <c r="N562" s="27" t="inlineStr">
        <is>
          <t>0,2-1 (MT058 + impinger MT083)</t>
        </is>
      </c>
      <c r="O562" s="27" t="inlineStr">
        <is>
          <t>NIOSH 5502</t>
        </is>
      </c>
      <c r="P562" s="31" t="n">
        <v>1</v>
      </c>
      <c r="R562" s="75" t="n">
        <v>0.2</v>
      </c>
      <c r="X562" t="n">
        <v>0.5</v>
      </c>
      <c r="Y562" t="n">
        <v>1</v>
      </c>
      <c r="Z562" t="inlineStr">
        <is>
          <t>Dinamarca</t>
        </is>
      </c>
      <c r="AA562" s="31" t="n">
        <v>1</v>
      </c>
      <c r="AB562" s="31" t="n">
        <v>120</v>
      </c>
      <c r="AC562" s="71">
        <f>R562/((0.1*S562)*AA562)</f>
        <v/>
      </c>
      <c r="AD562" s="71">
        <f>R562/(0.1*X562*AA562)</f>
        <v/>
      </c>
      <c r="AE562" s="88">
        <f>R562/(0.1*S562)</f>
        <v/>
      </c>
      <c r="AF562" s="88">
        <f>R562/(0.1*X562)</f>
        <v/>
      </c>
      <c r="AG562" s="90">
        <f>R562/AH562</f>
        <v/>
      </c>
      <c r="AH562" s="31">
        <f>AA562*480</f>
        <v/>
      </c>
      <c r="AI562" s="88">
        <f>AG562/S562</f>
        <v/>
      </c>
      <c r="AJ562" s="88">
        <f>AG562/X562</f>
        <v/>
      </c>
      <c r="AK562" s="88">
        <f>((R562/(AA562*AB562))/S562)</f>
        <v/>
      </c>
      <c r="AL562" s="88">
        <f>((R562/(AA562*AB562))/X562)</f>
        <v/>
      </c>
      <c r="AM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62" s="31" t="n">
        <v>15</v>
      </c>
      <c r="AO562" s="88">
        <f>((R562/(AA562*AN562))/U562)</f>
        <v/>
      </c>
      <c r="AP562" s="88">
        <f>((R562/(AA562*AN562))/Y562)</f>
        <v/>
      </c>
      <c r="AQ562" s="94" t="inlineStr">
        <is>
          <t>Condiciones de muestreo generales planteadas por defecto, pueden considerarse adecudadas para comparativa con valor límite de corta duración.</t>
        </is>
      </c>
      <c r="AR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M563" t="n">
        <v>1</v>
      </c>
      <c r="N563" s="27" t="inlineStr">
        <is>
          <t>1 (MT058)</t>
        </is>
      </c>
      <c r="O563" s="27" t="inlineStr">
        <is>
          <t>OSHA CSI</t>
        </is>
      </c>
      <c r="P563" s="31" t="n">
        <v>1</v>
      </c>
      <c r="R563" s="75" t="n">
        <v>0.2</v>
      </c>
      <c r="AA563" s="31" t="n">
        <v>1</v>
      </c>
      <c r="AB563" s="31" t="n">
        <v>120</v>
      </c>
      <c r="AC563" s="71">
        <f>R563/((0.1*S563)*AA563)</f>
        <v/>
      </c>
      <c r="AD563" s="71">
        <f>R563/(0.1*X563*AA563)</f>
        <v/>
      </c>
      <c r="AE563" s="88">
        <f>R563/(0.1*S563)</f>
        <v/>
      </c>
      <c r="AF563" s="88">
        <f>R563/(0.1*X563)</f>
        <v/>
      </c>
      <c r="AG563" s="90">
        <f>R563/AH563</f>
        <v/>
      </c>
      <c r="AH563" s="31">
        <f>AA563*480</f>
        <v/>
      </c>
      <c r="AI563" s="88">
        <f>AG563/S563</f>
        <v/>
      </c>
      <c r="AJ563" s="88">
        <f>AG563/X563</f>
        <v/>
      </c>
      <c r="AK563" s="88">
        <f>((R563/(AA563*AB563))/S563)</f>
        <v/>
      </c>
      <c r="AL563" s="88">
        <f>((R563/(AA563*AB563))/X563)</f>
        <v/>
      </c>
      <c r="AM563" t="inlineStr">
        <is>
          <t>No localizado método ni valor límite para este agente. Consultar con el Laboratorio posible soporte y condiciones de muestreo.</t>
        </is>
      </c>
      <c r="AN563" s="31" t="n">
        <v>15</v>
      </c>
      <c r="AO563" s="88">
        <f>((R563/(AA563*AN563))/U563)</f>
        <v/>
      </c>
      <c r="AP563" s="88">
        <f>((R563/(AA563*AN563))/Y563)</f>
        <v/>
      </c>
      <c r="AQ563" t="inlineStr">
        <is>
          <t>No localizado método ni valor límite para este agente. Consultar con el Laboratorio posible soporte y condiciones de muestreo.</t>
        </is>
      </c>
      <c r="AR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M564" s="18" t="n">
        <v>1</v>
      </c>
      <c r="N564" s="27" t="inlineStr">
        <is>
          <t>1 (MT058)</t>
        </is>
      </c>
      <c r="O564" s="27" t="inlineStr">
        <is>
          <t>OSHA CSI</t>
        </is>
      </c>
      <c r="P564" s="31" t="n">
        <v>1</v>
      </c>
      <c r="R564" s="75" t="n">
        <v>0.2</v>
      </c>
      <c r="AA564" s="31" t="n">
        <v>1</v>
      </c>
      <c r="AB564" s="31" t="n">
        <v>120</v>
      </c>
      <c r="AC564" s="71">
        <f>R564/((0.1*S564)*AA564)</f>
        <v/>
      </c>
      <c r="AD564" s="71">
        <f>R564/(0.1*X564*AA564)</f>
        <v/>
      </c>
      <c r="AE564" s="88">
        <f>R564/(0.1*S564)</f>
        <v/>
      </c>
      <c r="AF564" s="88">
        <f>R564/(0.1*X564)</f>
        <v/>
      </c>
      <c r="AG564" s="90">
        <f>R564/AH564</f>
        <v/>
      </c>
      <c r="AH564" s="31">
        <f>AA564*480</f>
        <v/>
      </c>
      <c r="AI564" s="88">
        <f>AG564/S564</f>
        <v/>
      </c>
      <c r="AJ564" s="88">
        <f>AG564/X564</f>
        <v/>
      </c>
      <c r="AK564" s="88">
        <f>((R564/(AA564*AB564))/S564)</f>
        <v/>
      </c>
      <c r="AL564" s="88">
        <f>((R564/(AA564*AB564))/X564)</f>
        <v/>
      </c>
      <c r="AM564" t="inlineStr">
        <is>
          <t>No localizado método ni valor límite para este agente. Consultar con el Laboratorio posible soporte y condiciones de muestreo.</t>
        </is>
      </c>
      <c r="AN564" s="31" t="n">
        <v>15</v>
      </c>
      <c r="AO564" s="88">
        <f>((R564/(AA564*AN564))/U564)</f>
        <v/>
      </c>
      <c r="AP564" s="88">
        <f>((R564/(AA564*AN564))/Y564)</f>
        <v/>
      </c>
      <c r="AQ564" t="inlineStr">
        <is>
          <t>No localizado método ni valor límite para este agente. Consultar con el Laboratorio posible soporte y condiciones de muestreo.</t>
        </is>
      </c>
      <c r="AR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M565" t="n">
        <v>1</v>
      </c>
      <c r="N565" s="27" t="inlineStr">
        <is>
          <t>1 (MT058)</t>
        </is>
      </c>
      <c r="O565" s="27" t="inlineStr">
        <is>
          <t>OSHA CSI</t>
        </is>
      </c>
      <c r="P565" s="31" t="n">
        <v>1</v>
      </c>
      <c r="R565" s="75" t="n">
        <v>0.2</v>
      </c>
      <c r="AA565" s="31" t="n">
        <v>1</v>
      </c>
      <c r="AB565" s="31" t="n">
        <v>120</v>
      </c>
      <c r="AC565" s="71">
        <f>R565/((0.1*S565)*AA565)</f>
        <v/>
      </c>
      <c r="AD565" s="71">
        <f>R565/(0.1*X565*AA565)</f>
        <v/>
      </c>
      <c r="AE565" s="88">
        <f>R565/(0.1*S565)</f>
        <v/>
      </c>
      <c r="AF565" s="88">
        <f>R565/(0.1*X565)</f>
        <v/>
      </c>
      <c r="AG565" s="90">
        <f>R565/AH565</f>
        <v/>
      </c>
      <c r="AH565" s="31">
        <f>AA565*480</f>
        <v/>
      </c>
      <c r="AI565" s="88">
        <f>AG565/S565</f>
        <v/>
      </c>
      <c r="AJ565" s="88">
        <f>AG565/X565</f>
        <v/>
      </c>
      <c r="AK565" s="88">
        <f>((R565/(AA565*AB565))/S565)</f>
        <v/>
      </c>
      <c r="AL565" s="88">
        <f>((R565/(AA565*AB565))/X565)</f>
        <v/>
      </c>
      <c r="AM565" t="inlineStr">
        <is>
          <t>No localizado método ni valor límite para este agente. Consultar con el Laboratorio posible soporte y condiciones de muestreo.</t>
        </is>
      </c>
      <c r="AN565" s="31" t="n">
        <v>15</v>
      </c>
      <c r="AO565" s="88">
        <f>((R565/(AA565*AN565))/U565)</f>
        <v/>
      </c>
      <c r="AP565" s="88">
        <f>((R565/(AA565*AN565))/Y565)</f>
        <v/>
      </c>
      <c r="AQ565" t="inlineStr">
        <is>
          <t>No localizado método ni valor límite para este agente. Consultar con el Laboratorio posible soporte y condiciones de muestreo.</t>
        </is>
      </c>
      <c r="AR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M566" s="18" t="n">
        <v>1</v>
      </c>
      <c r="N566" s="27" t="inlineStr">
        <is>
          <t>1 (MT058)</t>
        </is>
      </c>
      <c r="O566" s="27" t="inlineStr">
        <is>
          <t>OSHA CSI</t>
        </is>
      </c>
      <c r="P566" s="31" t="n">
        <v>1</v>
      </c>
      <c r="R566" s="75" t="n">
        <v>0.2</v>
      </c>
      <c r="AA566" s="31" t="n">
        <v>1</v>
      </c>
      <c r="AB566" s="31" t="n">
        <v>120</v>
      </c>
      <c r="AC566" s="71">
        <f>R566/((0.1*S566)*AA566)</f>
        <v/>
      </c>
      <c r="AD566" s="71">
        <f>R566/(0.1*X566*AA566)</f>
        <v/>
      </c>
      <c r="AE566" s="88">
        <f>R566/(0.1*S566)</f>
        <v/>
      </c>
      <c r="AF566" s="88">
        <f>R566/(0.1*X566)</f>
        <v/>
      </c>
      <c r="AG566" s="90">
        <f>R566/AH566</f>
        <v/>
      </c>
      <c r="AH566" s="31">
        <f>AA566*480</f>
        <v/>
      </c>
      <c r="AI566" s="88">
        <f>AG566/S566</f>
        <v/>
      </c>
      <c r="AJ566" s="88">
        <f>AG566/X566</f>
        <v/>
      </c>
      <c r="AK566" s="88">
        <f>((R566/(AA566*AB566))/S566)</f>
        <v/>
      </c>
      <c r="AL566" s="88">
        <f>((R566/(AA566*AB566))/X566)</f>
        <v/>
      </c>
      <c r="AM566" t="inlineStr">
        <is>
          <t>No localizado método ni valor límite para este agente. Consultar con el Laboratorio posible soporte y condiciones de muestreo.</t>
        </is>
      </c>
      <c r="AN566" s="31" t="n">
        <v>15</v>
      </c>
      <c r="AO566" s="88">
        <f>((R566/(AA566*AN566))/U566)</f>
        <v/>
      </c>
      <c r="AP566" s="88">
        <f>((R566/(AA566*AN566))/Y566)</f>
        <v/>
      </c>
      <c r="AQ566" t="inlineStr">
        <is>
          <t>No localizado método ni valor límite para este agente. Consultar con el Laboratorio posible soporte y condiciones de muestreo.</t>
        </is>
      </c>
      <c r="AR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M567" t="n">
        <v>1.5</v>
      </c>
      <c r="N567" s="27" t="inlineStr">
        <is>
          <t>1,5 (MT058)</t>
        </is>
      </c>
      <c r="O567" s="27" t="inlineStr">
        <is>
          <t>OSHA FV</t>
        </is>
      </c>
      <c r="P567" s="31" t="n">
        <v>1.5</v>
      </c>
      <c r="R567" s="75" t="n">
        <v>0.2</v>
      </c>
      <c r="S567" t="n">
        <v>0.1</v>
      </c>
      <c r="U567" t="inlineStr">
        <is>
          <t>ae, s, vía dérmica, FIV</t>
        </is>
      </c>
      <c r="V567" t="inlineStr">
        <is>
          <t>351-310-301-372-400-410</t>
        </is>
      </c>
      <c r="X567" s="18" t="n">
        <v>0.01</v>
      </c>
      <c r="Y567" s="18" t="n">
        <v>0.08</v>
      </c>
      <c r="Z567" t="inlineStr">
        <is>
          <t>Polonia</t>
        </is>
      </c>
      <c r="AA567" s="31" t="n">
        <v>1.5</v>
      </c>
      <c r="AB567" s="31" t="n">
        <v>120</v>
      </c>
      <c r="AC567" s="71">
        <f>R567/((0.1*S567)*AA567)</f>
        <v/>
      </c>
      <c r="AD567" s="71">
        <f>R567/(0.1*X567*AA567)</f>
        <v/>
      </c>
      <c r="AE567" s="88">
        <f>R567/(0.1*S567)</f>
        <v/>
      </c>
      <c r="AF567" s="88">
        <f>R567/(0.1*X567)</f>
        <v/>
      </c>
      <c r="AG567" s="90">
        <f>R567/AH567</f>
        <v/>
      </c>
      <c r="AH567" s="31">
        <f>AA567*480</f>
        <v/>
      </c>
      <c r="AI567" s="88">
        <f>AG567/S567</f>
        <v/>
      </c>
      <c r="AJ567" s="88">
        <f>AG567/X567</f>
        <v/>
      </c>
      <c r="AK567" s="88">
        <f>((R567/(AA567*AB567))/S567)</f>
        <v/>
      </c>
      <c r="AL567" s="88">
        <f>((R567/(AA567*AB567))/X567)</f>
        <v/>
      </c>
      <c r="AM567" t="inlineStr">
        <is>
          <t>No localizado método para este agente. Consultar con el Laboratorio posible soporte y condiciones de muestreo.</t>
        </is>
      </c>
      <c r="AN567" s="31" t="n">
        <v>15</v>
      </c>
      <c r="AO567" s="88">
        <f>((R567/(AA567*AN567))/U567)</f>
        <v/>
      </c>
      <c r="AP567" s="88">
        <f>((R567/(AA567*AN567))/Y567)</f>
        <v/>
      </c>
      <c r="AQ567" t="inlineStr">
        <is>
          <t>No localizado método para este agente. Consultar con el Laboratorio posible soporte y condiciones de muestreo.</t>
        </is>
      </c>
      <c r="AR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M568" s="18" t="n">
        <v>1.5</v>
      </c>
      <c r="N568" s="27" t="inlineStr">
        <is>
          <t>1,5 (MT058)</t>
        </is>
      </c>
      <c r="O568" s="27" t="inlineStr">
        <is>
          <t>OSHA FV</t>
        </is>
      </c>
      <c r="P568" s="31" t="n">
        <v>1.5</v>
      </c>
      <c r="R568" s="75" t="n">
        <v>0.2</v>
      </c>
      <c r="S568" t="n">
        <v>0.1</v>
      </c>
      <c r="U568" t="inlineStr">
        <is>
          <t>ae, s, vía dérmica, FIV</t>
        </is>
      </c>
      <c r="V568" t="inlineStr">
        <is>
          <t>351-310-301-372-400-410</t>
        </is>
      </c>
      <c r="X568" s="18" t="n">
        <v>0.01</v>
      </c>
      <c r="Y568" s="18" t="n">
        <v>0.08</v>
      </c>
      <c r="Z568" t="inlineStr">
        <is>
          <t>Polonia</t>
        </is>
      </c>
      <c r="AA568" s="31" t="n">
        <v>1.5</v>
      </c>
      <c r="AB568" s="31" t="n">
        <v>120</v>
      </c>
      <c r="AC568" s="71">
        <f>R568/((0.1*S568)*AA568)</f>
        <v/>
      </c>
      <c r="AD568" s="71">
        <f>R568/(0.1*X568*AA568)</f>
        <v/>
      </c>
      <c r="AE568" s="88">
        <f>R568/(0.1*S568)</f>
        <v/>
      </c>
      <c r="AF568" s="88">
        <f>R568/(0.1*X568)</f>
        <v/>
      </c>
      <c r="AG568" s="90">
        <f>R568/AH568</f>
        <v/>
      </c>
      <c r="AH568" s="31">
        <f>AA568*480</f>
        <v/>
      </c>
      <c r="AI568" s="88">
        <f>AG568/S568</f>
        <v/>
      </c>
      <c r="AJ568" s="88">
        <f>AG568/X568</f>
        <v/>
      </c>
      <c r="AK568" s="88">
        <f>((R568/(AA568*AB568))/S568)</f>
        <v/>
      </c>
      <c r="AL568" s="88">
        <f>((R568/(AA568*AB568))/X568)</f>
        <v/>
      </c>
      <c r="AM568" t="inlineStr">
        <is>
          <t>No localizado método para este agente. Consultar con el Laboratorio posible soporte y condiciones de muestreo.</t>
        </is>
      </c>
      <c r="AN568" s="31" t="n">
        <v>15</v>
      </c>
      <c r="AO568" s="88">
        <f>((R568/(AA568*AN568))/U568)</f>
        <v/>
      </c>
      <c r="AP568" s="88">
        <f>((R568/(AA568*AN568))/Y568)</f>
        <v/>
      </c>
      <c r="AQ568" t="inlineStr">
        <is>
          <t>No localizado método para este agente. Consultar con el Laboratorio posible soporte y condiciones de muestreo.</t>
        </is>
      </c>
      <c r="AR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s="94" t="n"/>
      <c r="J569" s="152" t="n"/>
      <c r="K569" s="164" t="n"/>
      <c r="L569" s="94" t="n"/>
      <c r="M569" t="n">
        <v>1</v>
      </c>
      <c r="N569" s="27" t="inlineStr">
        <is>
          <t>1 (MAE15)</t>
        </is>
      </c>
      <c r="O569" s="27" t="inlineStr">
        <is>
          <t>OSHA PV 2023</t>
        </is>
      </c>
      <c r="P569" s="31" t="n">
        <v>1</v>
      </c>
      <c r="R569" s="75" t="n">
        <v>0.2</v>
      </c>
      <c r="S569" t="n">
        <v>0.1</v>
      </c>
      <c r="U569" t="inlineStr">
        <is>
          <t>ae, s, vía dérmica, FIV</t>
        </is>
      </c>
      <c r="V569" t="inlineStr">
        <is>
          <t>330-300-312-400-410</t>
        </is>
      </c>
      <c r="X569" s="18" t="n">
        <v>0.1</v>
      </c>
      <c r="Y569" s="18" t="n">
        <v>0.2</v>
      </c>
      <c r="Z569" t="inlineStr">
        <is>
          <t>Dinamarca</t>
        </is>
      </c>
      <c r="AA569" s="31" t="n">
        <v>1</v>
      </c>
      <c r="AB569" s="31" t="n">
        <v>120</v>
      </c>
      <c r="AC569" s="71">
        <f>R569/((0.1*S569)*AA569)</f>
        <v/>
      </c>
      <c r="AD569" s="71">
        <f>R569/(0.1*X569*AA569)</f>
        <v/>
      </c>
      <c r="AE569" s="88">
        <f>R569/(0.1*S569)</f>
        <v/>
      </c>
      <c r="AF569" s="88">
        <f>R569/(0.1*X569)</f>
        <v/>
      </c>
      <c r="AG569" s="90">
        <f>R569/AH569</f>
        <v/>
      </c>
      <c r="AH569" s="31">
        <f>AA569*480</f>
        <v/>
      </c>
      <c r="AI569" s="88">
        <f>AG569/S569</f>
        <v/>
      </c>
      <c r="AJ569" s="88">
        <f>AG569/X569</f>
        <v/>
      </c>
      <c r="AK569" s="88">
        <f>((R569/(AA569*AB569))/S569)</f>
        <v/>
      </c>
      <c r="AL569" s="88">
        <f>((R569/(AA569*AB569))/X569)</f>
        <v/>
      </c>
      <c r="AM569" s="94" t="inlineStr">
        <is>
          <t>Pesticida tipo organoclorado de tabla 26, análisis individual no compatible con otros pesticidas. OSHA PV 2023 establece unas condiciones de muestreo generales (1L/min y 60L), que se podrían superar en caso de esperar cantidades bajas del agente.</t>
        </is>
      </c>
      <c r="AN569" s="31" t="n">
        <v>15</v>
      </c>
      <c r="AO569" s="88">
        <f>((R569/(AA569*AN569))/U569)</f>
        <v/>
      </c>
      <c r="AP569" s="88">
        <f>((R569/(AA569*AN569))/Y569)</f>
        <v/>
      </c>
      <c r="AQ569" s="94" t="inlineStr">
        <is>
          <t>Condiciones de muestreo generales planteadas por defecto, pueden considerarse adecudadas para comparativa con valor límite de corta duración.</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94" t="n"/>
      <c r="J570" s="152" t="n"/>
      <c r="K570" s="164" t="n"/>
      <c r="L570" s="94" t="n"/>
      <c r="M570" s="18" t="n">
        <v>1</v>
      </c>
      <c r="N570" s="27" t="inlineStr">
        <is>
          <t>1 (MAE15)</t>
        </is>
      </c>
      <c r="O570" s="27" t="inlineStr">
        <is>
          <t>OSHA PV 2023</t>
        </is>
      </c>
      <c r="P570" s="31" t="n">
        <v>1</v>
      </c>
      <c r="R570" s="75" t="n">
        <v>0.2</v>
      </c>
      <c r="S570" t="n">
        <v>0.1</v>
      </c>
      <c r="U570" t="inlineStr">
        <is>
          <t>ae, s, vía dérmica, FIV</t>
        </is>
      </c>
      <c r="V570" t="inlineStr">
        <is>
          <t>330-300-312-400-410</t>
        </is>
      </c>
      <c r="X570" s="18" t="n">
        <v>0.1</v>
      </c>
      <c r="Y570" s="18" t="n">
        <v>0.2</v>
      </c>
      <c r="Z570" t="inlineStr">
        <is>
          <t>Dinamarca</t>
        </is>
      </c>
      <c r="AA570" s="31" t="n">
        <v>1</v>
      </c>
      <c r="AB570" s="31" t="n">
        <v>120</v>
      </c>
      <c r="AC570" s="71">
        <f>R570/((0.1*S570)*AA570)</f>
        <v/>
      </c>
      <c r="AD570" s="71">
        <f>R570/(0.1*X570*AA570)</f>
        <v/>
      </c>
      <c r="AE570" s="88">
        <f>R570/(0.1*S570)</f>
        <v/>
      </c>
      <c r="AF570" s="88">
        <f>R570/(0.1*X570)</f>
        <v/>
      </c>
      <c r="AG570" s="90">
        <f>R570/AH570</f>
        <v/>
      </c>
      <c r="AH570" s="31">
        <f>AA570*480</f>
        <v/>
      </c>
      <c r="AI570" s="88">
        <f>AG570/S570</f>
        <v/>
      </c>
      <c r="AJ570" s="88">
        <f>AG570/X570</f>
        <v/>
      </c>
      <c r="AK570" s="88">
        <f>((R570/(AA570*AB570))/S570)</f>
        <v/>
      </c>
      <c r="AL570" s="88">
        <f>((R570/(AA570*AB570))/X570)</f>
        <v/>
      </c>
      <c r="AM570" s="94" t="inlineStr">
        <is>
          <t>Pesticida tipo organoclorado de tabla 26, análisis individual no compatible con otros pesticidas. OSHA PV 2023 establece unas condiciones de muestreo generales (1L/min y 60L), que se podrían superar en caso de esperar cantidades bajas del agente.</t>
        </is>
      </c>
      <c r="AN570" s="31" t="n">
        <v>15</v>
      </c>
      <c r="AO570" s="88">
        <f>((R570/(AA570*AN570))/U570)</f>
        <v/>
      </c>
      <c r="AP570" s="88">
        <f>((R570/(AA570*AN570))/Y570)</f>
        <v/>
      </c>
      <c r="AQ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R571" s="75" t="n">
        <v>0.2</v>
      </c>
      <c r="AB571" s="31" t="n">
        <v>120</v>
      </c>
      <c r="AC571" s="71">
        <f>R571/((0.1*S571)*AA571)</f>
        <v/>
      </c>
      <c r="AD571" s="71">
        <f>R571/(0.1*X571*AA571)</f>
        <v/>
      </c>
      <c r="AE571" s="88">
        <f>R571/(0.1*S571)</f>
        <v/>
      </c>
      <c r="AF571" s="88">
        <f>R571/(0.1*X571)</f>
        <v/>
      </c>
      <c r="AG571" s="90">
        <f>R571/AH571</f>
        <v/>
      </c>
      <c r="AH571" s="31">
        <f>AA571*480</f>
        <v/>
      </c>
      <c r="AI571" s="88">
        <f>AG571/S571</f>
        <v/>
      </c>
      <c r="AJ571" s="88">
        <f>AG571/X571</f>
        <v/>
      </c>
      <c r="AK571" s="88">
        <f>((R571/(AA571*AB571))/S571)</f>
        <v/>
      </c>
      <c r="AL571" s="88">
        <f>((R571/(AA571*AB571))/X571)</f>
        <v/>
      </c>
      <c r="AM571" t="inlineStr">
        <is>
          <t>No localizado método ni valor límite para este agente. Consultar con el Laboratorio posible soporte y condiciones de muestreo.</t>
        </is>
      </c>
      <c r="AN571" s="31" t="n">
        <v>15</v>
      </c>
      <c r="AO571" s="88">
        <f>((R571/(AA571*AN571))/U571)</f>
        <v/>
      </c>
      <c r="AP571" s="88">
        <f>((R571/(AA571*AN571))/Y571)</f>
        <v/>
      </c>
      <c r="AQ571" t="inlineStr">
        <is>
          <t>No localizado método ni valor límite para este agente. Consultar con el Laboratorio posible soporte y condiciones de muestreo.</t>
        </is>
      </c>
      <c r="AR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R572" s="75" t="n">
        <v>0.2</v>
      </c>
      <c r="AB572" s="31" t="n">
        <v>120</v>
      </c>
      <c r="AC572" s="71">
        <f>R572/((0.1*S572)*AA572)</f>
        <v/>
      </c>
      <c r="AD572" s="71">
        <f>R572/(0.1*X572*AA572)</f>
        <v/>
      </c>
      <c r="AE572" s="88">
        <f>R572/(0.1*S572)</f>
        <v/>
      </c>
      <c r="AF572" s="88">
        <f>R572/(0.1*X572)</f>
        <v/>
      </c>
      <c r="AG572" s="90">
        <f>R572/AH572</f>
        <v/>
      </c>
      <c r="AH572" s="31">
        <f>AA572*480</f>
        <v/>
      </c>
      <c r="AI572" s="88">
        <f>AG572/S572</f>
        <v/>
      </c>
      <c r="AJ572" s="88">
        <f>AG572/X572</f>
        <v/>
      </c>
      <c r="AK572" s="88">
        <f>((R572/(AA572*AB572))/S572)</f>
        <v/>
      </c>
      <c r="AL572" s="88">
        <f>((R572/(AA572*AB572))/X572)</f>
        <v/>
      </c>
      <c r="AM572" t="inlineStr">
        <is>
          <t>No localizado método ni valor límite para este agente. Consultar con el Laboratorio posible soporte y condiciones de muestreo.</t>
        </is>
      </c>
      <c r="AN572" s="31" t="n">
        <v>15</v>
      </c>
      <c r="AO572" s="88">
        <f>((R572/(AA572*AN572))/U572)</f>
        <v/>
      </c>
      <c r="AP572" s="88">
        <f>((R572/(AA572*AN572))/Y572)</f>
        <v/>
      </c>
      <c r="AQ572" t="inlineStr">
        <is>
          <t>No localizado método ni valor límite para este agente. Consultar con el Laboratorio posible soporte y condiciones de muestreo.</t>
        </is>
      </c>
      <c r="AR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41" t="n"/>
      <c r="J573" s="152" t="n"/>
      <c r="K573" s="164" t="n"/>
      <c r="L573" s="41" t="n"/>
      <c r="M573" s="25" t="inlineStr">
        <is>
          <t>0,5-1</t>
        </is>
      </c>
      <c r="N573" s="27" t="inlineStr">
        <is>
          <t>0,5-1 (MT117 + Chromosorb 102)</t>
        </is>
      </c>
      <c r="O573" s="27" t="inlineStr">
        <is>
          <t>NIOSH 5519</t>
        </is>
      </c>
      <c r="P573" s="31" t="n">
        <v>1</v>
      </c>
      <c r="R573" s="75" t="n">
        <v>0.2</v>
      </c>
      <c r="S573" t="n">
        <v>0.1</v>
      </c>
      <c r="U573" t="inlineStr">
        <is>
          <t>ae, s, vía dérmica</t>
        </is>
      </c>
      <c r="V573" t="inlineStr">
        <is>
          <t>300-311-400-410</t>
        </is>
      </c>
      <c r="X573" s="18" t="n">
        <v>0.1</v>
      </c>
      <c r="Y573" s="18" t="n">
        <v>0.2</v>
      </c>
      <c r="Z573" t="inlineStr">
        <is>
          <t>Dinamarca</t>
        </is>
      </c>
      <c r="AA573" s="31" t="n">
        <v>1</v>
      </c>
      <c r="AB573" s="31" t="n">
        <v>120</v>
      </c>
      <c r="AC573" s="71">
        <f>R573/((0.1*S573)*AA573)</f>
        <v/>
      </c>
      <c r="AD573" s="71">
        <f>R573/(0.1*X573*AA573)</f>
        <v/>
      </c>
      <c r="AE573" s="88">
        <f>R573/(0.1*S573)</f>
        <v/>
      </c>
      <c r="AF573" s="88">
        <f>R573/(0.1*X573)</f>
        <v/>
      </c>
      <c r="AG573" s="90">
        <f>R573/AH573</f>
        <v/>
      </c>
      <c r="AH573" s="31">
        <f>AA573*480</f>
        <v/>
      </c>
      <c r="AI573" s="88">
        <f>AG573/S573</f>
        <v/>
      </c>
      <c r="AJ573" s="88">
        <f>AG573/X573</f>
        <v/>
      </c>
      <c r="AK573" s="88">
        <f>((R573/(AA573*AB573))/S573)</f>
        <v/>
      </c>
      <c r="AL573" s="88">
        <f>((R573/(AA573*AB573))/X573)</f>
        <v/>
      </c>
      <c r="AM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N573" s="31" t="n">
        <v>15</v>
      </c>
      <c r="AO573" s="88">
        <f>((R573/(AA573*AN573))/U573)</f>
        <v/>
      </c>
      <c r="AP573" s="88">
        <f>((R573/(AA573*AN573))/Y573)</f>
        <v/>
      </c>
      <c r="AQ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R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41" t="n"/>
      <c r="J574" s="152" t="n"/>
      <c r="K574" s="164" t="n"/>
      <c r="L574" s="41" t="n"/>
      <c r="M574" s="25" t="inlineStr">
        <is>
          <t>0,5-1</t>
        </is>
      </c>
      <c r="N574" s="27" t="inlineStr">
        <is>
          <t>0,5-1 (MT117 + Chromosorb 102)</t>
        </is>
      </c>
      <c r="O574" s="27" t="inlineStr">
        <is>
          <t>NIOSH 5519</t>
        </is>
      </c>
      <c r="P574" s="31" t="n">
        <v>1</v>
      </c>
      <c r="R574" s="75" t="n">
        <v>0.2</v>
      </c>
      <c r="S574" t="n">
        <v>0.1</v>
      </c>
      <c r="U574" t="inlineStr">
        <is>
          <t>ae, s, vía dérmica</t>
        </is>
      </c>
      <c r="V574" t="inlineStr">
        <is>
          <t>300-311-400-410</t>
        </is>
      </c>
      <c r="X574" s="18" t="n">
        <v>0.1</v>
      </c>
      <c r="Y574" s="18" t="n">
        <v>0.2</v>
      </c>
      <c r="Z574" t="inlineStr">
        <is>
          <t>Dinamarca</t>
        </is>
      </c>
      <c r="AA574" s="31" t="n">
        <v>1</v>
      </c>
      <c r="AB574" s="31" t="n">
        <v>120</v>
      </c>
      <c r="AC574" s="71">
        <f>R574/((0.1*S574)*AA574)</f>
        <v/>
      </c>
      <c r="AD574" s="71">
        <f>R574/(0.1*X574*AA574)</f>
        <v/>
      </c>
      <c r="AE574" s="88">
        <f>R574/(0.1*S574)</f>
        <v/>
      </c>
      <c r="AF574" s="88">
        <f>R574/(0.1*X574)</f>
        <v/>
      </c>
      <c r="AG574" s="90">
        <f>R574/AH574</f>
        <v/>
      </c>
      <c r="AH574" s="31">
        <f>AA574*480</f>
        <v/>
      </c>
      <c r="AI574" s="88">
        <f>AG574/S574</f>
        <v/>
      </c>
      <c r="AJ574" s="88">
        <f>AG574/X574</f>
        <v/>
      </c>
      <c r="AK574" s="88">
        <f>((R574/(AA574*AB574))/S574)</f>
        <v/>
      </c>
      <c r="AL574" s="88">
        <f>((R574/(AA574*AB574))/X574)</f>
        <v/>
      </c>
      <c r="AM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N574" s="31" t="n">
        <v>15</v>
      </c>
      <c r="AO574" s="88">
        <f>((R574/(AA574*AN574))/U574)</f>
        <v/>
      </c>
      <c r="AP574" s="88">
        <f>((R574/(AA574*AN574))/Y574)</f>
        <v/>
      </c>
      <c r="AQ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R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R575" s="75" t="n">
        <v>0.2</v>
      </c>
      <c r="AB575" s="31" t="n">
        <v>120</v>
      </c>
      <c r="AC575" s="71">
        <f>R575/((0.1*S575)*AA575)</f>
        <v/>
      </c>
      <c r="AD575" s="71">
        <f>R575/(0.1*X575*AA575)</f>
        <v/>
      </c>
      <c r="AE575" s="88">
        <f>R575/(0.1*S575)</f>
        <v/>
      </c>
      <c r="AF575" s="88">
        <f>R575/(0.1*X575)</f>
        <v/>
      </c>
      <c r="AG575" s="90">
        <f>R575/AH575</f>
        <v/>
      </c>
      <c r="AH575" s="31">
        <f>AA575*480</f>
        <v/>
      </c>
      <c r="AI575" s="88">
        <f>AG575/S575</f>
        <v/>
      </c>
      <c r="AJ575" s="88">
        <f>AG575/X575</f>
        <v/>
      </c>
      <c r="AK575" s="88">
        <f>((R575/(AA575*AB575))/S575)</f>
        <v/>
      </c>
      <c r="AL575" s="88">
        <f>((R575/(AA575*AB575))/X575)</f>
        <v/>
      </c>
      <c r="AM575" t="inlineStr">
        <is>
          <t>No localizado método ni valor límite para este agente. Consultar con el Laboratorio posible soporte y condiciones de muestreo.</t>
        </is>
      </c>
      <c r="AN575" s="31" t="n">
        <v>15</v>
      </c>
      <c r="AO575" s="88">
        <f>((R575/(AA575*AN575))/U575)</f>
        <v/>
      </c>
      <c r="AP575" s="88">
        <f>((R575/(AA575*AN575))/Y575)</f>
        <v/>
      </c>
      <c r="AQ575" t="inlineStr">
        <is>
          <t>No localizado método ni valor límite para este agente. Consultar con el Laboratorio posible soporte y condiciones de muestreo.</t>
        </is>
      </c>
      <c r="AR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R576" s="75" t="n">
        <v>0.2</v>
      </c>
      <c r="AB576" s="31" t="n">
        <v>120</v>
      </c>
      <c r="AC576" s="71">
        <f>R576/((0.1*S576)*AA576)</f>
        <v/>
      </c>
      <c r="AD576" s="71">
        <f>R576/(0.1*X576*AA576)</f>
        <v/>
      </c>
      <c r="AE576" s="88">
        <f>R576/(0.1*S576)</f>
        <v/>
      </c>
      <c r="AF576" s="88">
        <f>R576/(0.1*X576)</f>
        <v/>
      </c>
      <c r="AG576" s="90">
        <f>R576/AH576</f>
        <v/>
      </c>
      <c r="AH576" s="31">
        <f>AA576*480</f>
        <v/>
      </c>
      <c r="AI576" s="88">
        <f>AG576/S576</f>
        <v/>
      </c>
      <c r="AJ576" s="88">
        <f>AG576/X576</f>
        <v/>
      </c>
      <c r="AK576" s="88">
        <f>((R576/(AA576*AB576))/S576)</f>
        <v/>
      </c>
      <c r="AL576" s="88">
        <f>((R576/(AA576*AB576))/X576)</f>
        <v/>
      </c>
      <c r="AM576" t="inlineStr">
        <is>
          <t>No localizado método ni valor límite para este agente. Consultar con el Laboratorio posible soporte y condiciones de muestreo.</t>
        </is>
      </c>
      <c r="AN576" s="31" t="n">
        <v>15</v>
      </c>
      <c r="AO576" s="88">
        <f>((R576/(AA576*AN576))/U576)</f>
        <v/>
      </c>
      <c r="AP576" s="88">
        <f>((R576/(AA576*AN576))/Y576)</f>
        <v/>
      </c>
      <c r="AQ576" t="inlineStr">
        <is>
          <t>No localizado método ni valor límite para este agente. Consultar con el Laboratorio posible soporte y condiciones de muestreo.</t>
        </is>
      </c>
      <c r="AR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R577" s="75" t="n">
        <v>0.2</v>
      </c>
      <c r="AB577" s="31" t="n">
        <v>120</v>
      </c>
      <c r="AC577" s="71">
        <f>R577/((0.1*S577)*AA577)</f>
        <v/>
      </c>
      <c r="AD577" s="71">
        <f>R577/(0.1*X577*AA577)</f>
        <v/>
      </c>
      <c r="AE577" s="88">
        <f>R577/(0.1*S577)</f>
        <v/>
      </c>
      <c r="AF577" s="88">
        <f>R577/(0.1*X577)</f>
        <v/>
      </c>
      <c r="AG577" s="90">
        <f>R577/AH577</f>
        <v/>
      </c>
      <c r="AH577" s="31">
        <f>AA577*480</f>
        <v/>
      </c>
      <c r="AI577" s="88">
        <f>AG577/S577</f>
        <v/>
      </c>
      <c r="AJ577" s="88">
        <f>AG577/X577</f>
        <v/>
      </c>
      <c r="AK577" s="88">
        <f>((R577/(AA577*AB577))/S577)</f>
        <v/>
      </c>
      <c r="AL577" s="88">
        <f>((R577/(AA577*AB577))/X577)</f>
        <v/>
      </c>
      <c r="AM577" t="inlineStr">
        <is>
          <t>No localizado método ni valor límite para este agente. Consultar con el Laboratorio posible soporte y condiciones de muestreo.</t>
        </is>
      </c>
      <c r="AN577" s="31" t="n">
        <v>15</v>
      </c>
      <c r="AO577" s="88">
        <f>((R577/(AA577*AN577))/U577)</f>
        <v/>
      </c>
      <c r="AP577" s="88">
        <f>((R577/(AA577*AN577))/Y577)</f>
        <v/>
      </c>
      <c r="AQ577" t="inlineStr">
        <is>
          <t>No localizado método ni valor límite para este agente. Consultar con el Laboratorio posible soporte y condiciones de muestreo.</t>
        </is>
      </c>
      <c r="AR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R578" s="75" t="n">
        <v>0.2</v>
      </c>
      <c r="AB578" s="31" t="n">
        <v>120</v>
      </c>
      <c r="AC578" s="71">
        <f>R578/((0.1*S578)*AA578)</f>
        <v/>
      </c>
      <c r="AD578" s="71">
        <f>R578/(0.1*X578*AA578)</f>
        <v/>
      </c>
      <c r="AE578" s="88">
        <f>R578/(0.1*S578)</f>
        <v/>
      </c>
      <c r="AF578" s="88">
        <f>R578/(0.1*X578)</f>
        <v/>
      </c>
      <c r="AG578" s="90">
        <f>R578/AH578</f>
        <v/>
      </c>
      <c r="AH578" s="31">
        <f>AA578*480</f>
        <v/>
      </c>
      <c r="AI578" s="88">
        <f>AG578/S578</f>
        <v/>
      </c>
      <c r="AJ578" s="88">
        <f>AG578/X578</f>
        <v/>
      </c>
      <c r="AK578" s="88">
        <f>((R578/(AA578*AB578))/S578)</f>
        <v/>
      </c>
      <c r="AL578" s="88">
        <f>((R578/(AA578*AB578))/X578)</f>
        <v/>
      </c>
      <c r="AM578" t="inlineStr">
        <is>
          <t>No localizado método ni valor límite para este agente. Consultar con el Laboratorio posible soporte y condiciones de muestreo.</t>
        </is>
      </c>
      <c r="AN578" s="31" t="n">
        <v>15</v>
      </c>
      <c r="AO578" s="88">
        <f>((R578/(AA578*AN578))/U578)</f>
        <v/>
      </c>
      <c r="AP578" s="88">
        <f>((R578/(AA578*AN578))/Y578)</f>
        <v/>
      </c>
      <c r="AQ578" t="inlineStr">
        <is>
          <t>No localizado método ni valor límite para este agente. Consultar con el Laboratorio posible soporte y condiciones de muestreo.</t>
        </is>
      </c>
      <c r="AR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s="93" t="n"/>
      <c r="L579" s="93" t="n"/>
      <c r="M579" t="n">
        <v>1</v>
      </c>
      <c r="N579" s="26" t="inlineStr">
        <is>
          <t>1 (MAE15)</t>
        </is>
      </c>
      <c r="O579" s="27" t="inlineStr">
        <is>
          <t>OSHA PV 2029</t>
        </is>
      </c>
      <c r="P579" s="31" t="n">
        <v>1</v>
      </c>
      <c r="R579" s="75" t="n">
        <v>0.2</v>
      </c>
      <c r="S579" t="n">
        <v>0.05</v>
      </c>
      <c r="U579" t="inlineStr">
        <is>
          <t>vía dérmica</t>
        </is>
      </c>
      <c r="V579" t="inlineStr">
        <is>
          <t>351-301-373-400-410</t>
        </is>
      </c>
      <c r="AA579" s="31" t="n">
        <v>1</v>
      </c>
      <c r="AB579" s="31" t="n">
        <v>120</v>
      </c>
      <c r="AC579" s="71">
        <f>R579/((0.1*S579)*AA579)</f>
        <v/>
      </c>
      <c r="AD579" s="71">
        <f>R579/(0.1*X579*AA579)</f>
        <v/>
      </c>
      <c r="AE579" s="88">
        <f>R579/(0.1*S579)</f>
        <v/>
      </c>
      <c r="AF579" s="88">
        <f>R579/(0.1*X579)</f>
        <v/>
      </c>
      <c r="AG579" s="90">
        <f>R579/AH579</f>
        <v/>
      </c>
      <c r="AH579" s="31">
        <f>AA579*480</f>
        <v/>
      </c>
      <c r="AI579" s="88">
        <f>AG579/S579</f>
        <v/>
      </c>
      <c r="AJ579" s="88">
        <f>AG579/X579</f>
        <v/>
      </c>
      <c r="AK579" s="88">
        <f>((R579/(AA579*AB579))/S579)</f>
        <v/>
      </c>
      <c r="AL579" s="88">
        <f>((R579/(AA579*AB579))/X579)</f>
        <v/>
      </c>
      <c r="AM579" s="93" t="inlineStr">
        <is>
          <t>Consultar con el Laboratorio posible soporte y condiciones de muestreo.</t>
        </is>
      </c>
      <c r="AN579" s="31" t="n">
        <v>15</v>
      </c>
      <c r="AO579" s="88">
        <f>((R579/(AA579*AN579))/U579)</f>
        <v/>
      </c>
      <c r="AP579" s="88">
        <f>((R579/(AA579*AN579))/Y579)</f>
        <v/>
      </c>
      <c r="AQ579" s="93" t="inlineStr">
        <is>
          <t>Consultar con el Laboratorio posible soporte y condiciones de muestreo.</t>
        </is>
      </c>
      <c r="AR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s="93" t="n"/>
      <c r="L580" s="93" t="n"/>
      <c r="M580" t="n">
        <v>1</v>
      </c>
      <c r="N580" s="26" t="inlineStr">
        <is>
          <t>1 (MAE15)</t>
        </is>
      </c>
      <c r="O580" s="27" t="inlineStr">
        <is>
          <t>OSHA PV 2029</t>
        </is>
      </c>
      <c r="P580" s="31" t="n">
        <v>1</v>
      </c>
      <c r="R580" s="75" t="n">
        <v>0.2</v>
      </c>
      <c r="S580" t="n">
        <v>0.05</v>
      </c>
      <c r="U580" t="inlineStr">
        <is>
          <t>vía dérmica</t>
        </is>
      </c>
      <c r="V580" t="inlineStr">
        <is>
          <t>351-301-373-400-410</t>
        </is>
      </c>
      <c r="AA580" s="31" t="n">
        <v>1</v>
      </c>
      <c r="AB580" s="31" t="n">
        <v>120</v>
      </c>
      <c r="AC580" s="71">
        <f>R580/((0.1*S580)*AA580)</f>
        <v/>
      </c>
      <c r="AD580" s="71">
        <f>R580/(0.1*X580*AA580)</f>
        <v/>
      </c>
      <c r="AE580" s="88">
        <f>R580/(0.1*S580)</f>
        <v/>
      </c>
      <c r="AF580" s="88">
        <f>R580/(0.1*X580)</f>
        <v/>
      </c>
      <c r="AG580" s="90">
        <f>R580/AH580</f>
        <v/>
      </c>
      <c r="AH580" s="31">
        <f>AA580*480</f>
        <v/>
      </c>
      <c r="AI580" s="88">
        <f>AG580/S580</f>
        <v/>
      </c>
      <c r="AJ580" s="88">
        <f>AG580/X580</f>
        <v/>
      </c>
      <c r="AK580" s="88">
        <f>((R580/(AA580*AB580))/S580)</f>
        <v/>
      </c>
      <c r="AL580" s="88">
        <f>((R580/(AA580*AB580))/X580)</f>
        <v/>
      </c>
      <c r="AM580" s="93" t="inlineStr">
        <is>
          <t>Consultar con el Laboratorio posible soporte y condiciones de muestreo.</t>
        </is>
      </c>
      <c r="AN580" s="31" t="n">
        <v>15</v>
      </c>
      <c r="AO580" s="88">
        <f>((R580/(AA580*AN580))/U580)</f>
        <v/>
      </c>
      <c r="AP580" s="88">
        <f>((R580/(AA580*AN580))/Y580)</f>
        <v/>
      </c>
      <c r="AQ580" s="93" t="inlineStr">
        <is>
          <t>Consultar con el Laboratorio posible soporte y condiciones de muestreo.</t>
        </is>
      </c>
      <c r="AR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R581" s="75" t="n">
        <v>0.2</v>
      </c>
      <c r="AB581" s="31" t="n">
        <v>120</v>
      </c>
      <c r="AC581" s="71">
        <f>R581/((0.1*S581)*AA581)</f>
        <v/>
      </c>
      <c r="AD581" s="71">
        <f>R581/(0.1*X581*AA581)</f>
        <v/>
      </c>
      <c r="AE581" s="88">
        <f>R581/(0.1*S581)</f>
        <v/>
      </c>
      <c r="AF581" s="88">
        <f>R581/(0.1*X581)</f>
        <v/>
      </c>
      <c r="AG581" s="90">
        <f>R581/AH581</f>
        <v/>
      </c>
      <c r="AH581" s="31">
        <f>AA581*480</f>
        <v/>
      </c>
      <c r="AI581" s="88">
        <f>AG581/S581</f>
        <v/>
      </c>
      <c r="AJ581" s="88">
        <f>AG581/X581</f>
        <v/>
      </c>
      <c r="AK581" s="88">
        <f>((R581/(AA581*AB581))/S581)</f>
        <v/>
      </c>
      <c r="AL581" s="88">
        <f>((R581/(AA581*AB581))/X581)</f>
        <v/>
      </c>
      <c r="AM581" t="inlineStr">
        <is>
          <t>No localizado método ni valor límite para este agente. Consultar con el Laboratorio posible soporte y condiciones de muestreo.</t>
        </is>
      </c>
      <c r="AN581" s="31" t="n">
        <v>15</v>
      </c>
      <c r="AO581" s="88">
        <f>((R581/(AA581*AN581))/U581)</f>
        <v/>
      </c>
      <c r="AP581" s="88">
        <f>((R581/(AA581*AN581))/Y581)</f>
        <v/>
      </c>
      <c r="AQ581" t="inlineStr">
        <is>
          <t>No localizado método ni valor límite para este agente. Consultar con el Laboratorio posible soporte y condiciones de muestreo.</t>
        </is>
      </c>
      <c r="AR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R582" s="75" t="n">
        <v>0.2</v>
      </c>
      <c r="AB582" s="31" t="n">
        <v>120</v>
      </c>
      <c r="AC582" s="71">
        <f>R582/((0.1*S582)*AA582)</f>
        <v/>
      </c>
      <c r="AD582" s="71">
        <f>R582/(0.1*X582*AA582)</f>
        <v/>
      </c>
      <c r="AE582" s="88">
        <f>R582/(0.1*S582)</f>
        <v/>
      </c>
      <c r="AF582" s="88">
        <f>R582/(0.1*X582)</f>
        <v/>
      </c>
      <c r="AG582" s="90">
        <f>R582/AH582</f>
        <v/>
      </c>
      <c r="AH582" s="31">
        <f>AA582*480</f>
        <v/>
      </c>
      <c r="AI582" s="88">
        <f>AG582/S582</f>
        <v/>
      </c>
      <c r="AJ582" s="88">
        <f>AG582/X582</f>
        <v/>
      </c>
      <c r="AK582" s="88">
        <f>((R582/(AA582*AB582))/S582)</f>
        <v/>
      </c>
      <c r="AL582" s="88">
        <f>((R582/(AA582*AB582))/X582)</f>
        <v/>
      </c>
      <c r="AM582" t="inlineStr">
        <is>
          <t>No localizado método ni valor límite para este agente. Consultar con el Laboratorio posible soporte y condiciones de muestreo.</t>
        </is>
      </c>
      <c r="AN582" s="31" t="n">
        <v>15</v>
      </c>
      <c r="AO582" s="88">
        <f>((R582/(AA582*AN582))/U582)</f>
        <v/>
      </c>
      <c r="AP582" s="88">
        <f>((R582/(AA582*AN582))/Y582)</f>
        <v/>
      </c>
      <c r="AQ582" t="inlineStr">
        <is>
          <t>No localizado método ni valor límite para este agente. Consultar con el Laboratorio posible soporte y condiciones de muestreo.</t>
        </is>
      </c>
      <c r="AR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s="94" t="n"/>
      <c r="J583" s="152" t="n"/>
      <c r="K583" s="164" t="n"/>
      <c r="L583" s="94" t="n"/>
      <c r="M583" t="n">
        <v>1</v>
      </c>
      <c r="N583" s="26" t="inlineStr">
        <is>
          <t>1 (MAE15)</t>
        </is>
      </c>
      <c r="O583" s="27" t="inlineStr">
        <is>
          <t>OSHA PV 2029</t>
        </is>
      </c>
      <c r="P583" s="31" t="n">
        <v>1</v>
      </c>
      <c r="R583" s="75" t="n">
        <v>0.2</v>
      </c>
      <c r="S583" t="n">
        <v>0.05</v>
      </c>
      <c r="U583" t="inlineStr">
        <is>
          <t>ae, s, vía dérmica</t>
        </is>
      </c>
      <c r="V583" t="inlineStr">
        <is>
          <t>351-311-301-373-400-410</t>
        </is>
      </c>
      <c r="X583" s="18" t="n">
        <v>0.05</v>
      </c>
      <c r="Y583" s="18" t="n">
        <v>0.1</v>
      </c>
      <c r="Z583" t="inlineStr">
        <is>
          <t>Dinamarca</t>
        </is>
      </c>
      <c r="AA583" s="31" t="n">
        <v>1</v>
      </c>
      <c r="AB583" s="31" t="n">
        <v>120</v>
      </c>
      <c r="AC583" s="71">
        <f>R583/((0.1*S583)*AA583)</f>
        <v/>
      </c>
      <c r="AD583" s="71">
        <f>R583/(0.1*X583*AA583)</f>
        <v/>
      </c>
      <c r="AE583" s="88">
        <f>R583/(0.1*S583)</f>
        <v/>
      </c>
      <c r="AF583" s="88">
        <f>R583/(0.1*X583)</f>
        <v/>
      </c>
      <c r="AG583" s="90">
        <f>R583/AH583</f>
        <v/>
      </c>
      <c r="AH583" s="31">
        <f>AA583*480</f>
        <v/>
      </c>
      <c r="AI583" s="88">
        <f>AG583/S583</f>
        <v/>
      </c>
      <c r="AJ583" s="88">
        <f>AG583/X583</f>
        <v/>
      </c>
      <c r="AK583" s="88">
        <f>((R583/(AA583*AB583))/S583)</f>
        <v/>
      </c>
      <c r="AL583" s="88">
        <f>((R583/(AA583*AB583))/X583)</f>
        <v/>
      </c>
      <c r="AM583" s="94" t="inlineStr">
        <is>
          <t>Pesticida tipo organoclorado de tabla 26, análisis individual no compatible con otros pesticidas. OSHA PV 2029 establece unas condiciones de muestreo generales (1L/min y 60L), que se podrían superar en caso de esperar cantidades bajas del agente.</t>
        </is>
      </c>
      <c r="AN583" s="31" t="n">
        <v>15</v>
      </c>
      <c r="AO583" s="88">
        <f>((R583/(AA583*AN583))/U583)</f>
        <v/>
      </c>
      <c r="AP583" s="88">
        <f>((R583/(AA583*AN583))/Y583)</f>
        <v/>
      </c>
      <c r="AQ583" s="94" t="inlineStr">
        <is>
          <t>Condiciones de muestreo generales planteadas por defecto, pueden considerarse adecudadas para comparativa con valor límite de corta duración.</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s="94" t="n"/>
      <c r="J584" s="152" t="n"/>
      <c r="K584" s="164" t="n"/>
      <c r="L584" s="94" t="n"/>
      <c r="M584" t="n">
        <v>1</v>
      </c>
      <c r="N584" s="26" t="inlineStr">
        <is>
          <t>1 (MAE15)</t>
        </is>
      </c>
      <c r="O584" s="27" t="inlineStr">
        <is>
          <t>OSHA PV 2029</t>
        </is>
      </c>
      <c r="P584" s="31" t="n">
        <v>1</v>
      </c>
      <c r="R584" s="75" t="n">
        <v>0.2</v>
      </c>
      <c r="S584" t="n">
        <v>0.05</v>
      </c>
      <c r="U584" t="inlineStr">
        <is>
          <t>ae, s, vía dérmica</t>
        </is>
      </c>
      <c r="V584" t="inlineStr">
        <is>
          <t>351-311-301-373-400-410</t>
        </is>
      </c>
      <c r="X584" s="18" t="n">
        <v>0.05</v>
      </c>
      <c r="Y584" s="18" t="n">
        <v>0.1</v>
      </c>
      <c r="Z584" t="inlineStr">
        <is>
          <t>Dinamarca</t>
        </is>
      </c>
      <c r="AA584" s="31" t="n">
        <v>1</v>
      </c>
      <c r="AB584" s="31" t="n">
        <v>120</v>
      </c>
      <c r="AC584" s="71">
        <f>R584/((0.1*S584)*AA584)</f>
        <v/>
      </c>
      <c r="AD584" s="71">
        <f>R584/(0.1*X584*AA584)</f>
        <v/>
      </c>
      <c r="AE584" s="88">
        <f>R584/(0.1*S584)</f>
        <v/>
      </c>
      <c r="AF584" s="88">
        <f>R584/(0.1*X584)</f>
        <v/>
      </c>
      <c r="AG584" s="90">
        <f>R584/AH584</f>
        <v/>
      </c>
      <c r="AH584" s="31">
        <f>AA584*480</f>
        <v/>
      </c>
      <c r="AI584" s="88">
        <f>AG584/S584</f>
        <v/>
      </c>
      <c r="AJ584" s="88">
        <f>AG584/X584</f>
        <v/>
      </c>
      <c r="AK584" s="88">
        <f>((R584/(AA584*AB584))/S584)</f>
        <v/>
      </c>
      <c r="AL584" s="88">
        <f>((R584/(AA584*AB584))/X584)</f>
        <v/>
      </c>
      <c r="AM584" s="94" t="inlineStr">
        <is>
          <t>Pesticida tipo organoclorado de tabla 26, análisis individual no compatible con otros pesticidas. OSHA PV 2029 establece unas condiciones de muestreo generales (1L/min y 60L), que se podrían superar en caso de esperar cantidades bajas del agente.</t>
        </is>
      </c>
      <c r="AN584" s="31" t="n">
        <v>15</v>
      </c>
      <c r="AO584" s="88">
        <f>((R584/(AA584*AN584))/U584)</f>
        <v/>
      </c>
      <c r="AP584" s="88">
        <f>((R584/(AA584*AN584))/Y584)</f>
        <v/>
      </c>
      <c r="AQ584" s="94" t="inlineStr">
        <is>
          <t>Condiciones de muestreo generales planteadas por defecto, pueden considerarse adecudadas para comparativa con valor límite de corta duración.</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94" t="n"/>
      <c r="J585" s="152" t="n"/>
      <c r="K585" s="164" t="n"/>
      <c r="L585" s="94" t="n"/>
      <c r="M585" s="18" t="n">
        <v>2</v>
      </c>
      <c r="N585" s="27" t="inlineStr">
        <is>
          <t>2 (MT058)</t>
        </is>
      </c>
      <c r="O585" s="27" t="inlineStr">
        <is>
          <t>OSHA CSI</t>
        </is>
      </c>
      <c r="P585" s="31" t="n">
        <v>2</v>
      </c>
      <c r="R585" s="75" t="n">
        <v>0.1</v>
      </c>
      <c r="S585" t="n">
        <v>0.002</v>
      </c>
      <c r="U585" t="inlineStr">
        <is>
          <t>r, ae, C1B, s, vía dérmica</t>
        </is>
      </c>
      <c r="V585" t="inlineStr">
        <is>
          <t>350-372-400-410</t>
        </is>
      </c>
      <c r="W585" t="inlineStr">
        <is>
          <t>Sí.</t>
        </is>
      </c>
      <c r="X585" s="18" t="n">
        <v>0.025</v>
      </c>
      <c r="Y585" s="18" t="n">
        <v>0.05</v>
      </c>
      <c r="Z585" t="inlineStr">
        <is>
          <t>Dinamarca</t>
        </is>
      </c>
      <c r="AA585" s="31" t="n">
        <v>2</v>
      </c>
      <c r="AB585" s="31" t="n">
        <v>120</v>
      </c>
      <c r="AC585" s="72">
        <f>R585/((0.1*S585)*AA585)</f>
        <v/>
      </c>
      <c r="AD585" s="71">
        <f>R585/(0.1*X585*AA585)</f>
        <v/>
      </c>
      <c r="AE585" s="88">
        <f>R585/(0.1*S585)</f>
        <v/>
      </c>
      <c r="AF585" s="88">
        <f>R585/(0.1*X585)</f>
        <v/>
      </c>
      <c r="AG585" s="90">
        <f>R585/AH585</f>
        <v/>
      </c>
      <c r="AH585" s="31">
        <f>AA585*480</f>
        <v/>
      </c>
      <c r="AI585" s="88">
        <f>AG585/S585</f>
        <v/>
      </c>
      <c r="AJ585" s="88">
        <f>AG585/X585</f>
        <v/>
      </c>
      <c r="AK585" s="102">
        <f>((R585/(AA585*AB585))/S585)</f>
        <v/>
      </c>
      <c r="AL585" s="88">
        <f>((R585/(AA585*AB585))/X585)</f>
        <v/>
      </c>
      <c r="AM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N585" s="31" t="n">
        <v>15</v>
      </c>
      <c r="AO585" s="88">
        <f>((R585/(AA585*AN585))/U585)</f>
        <v/>
      </c>
      <c r="AP585" s="88">
        <f>((R585/(AA585*AN585))/Y585)</f>
        <v/>
      </c>
      <c r="AQ585" s="94" t="inlineStr">
        <is>
          <t>Condiciones de muestreo generales planteadas por defecto, pueden considerarse adecudadas para comparativa con valor límite de corta duración.</t>
        </is>
      </c>
      <c r="AR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94" t="n"/>
      <c r="J586" s="152" t="n"/>
      <c r="K586" s="164" t="n"/>
      <c r="L586" s="94" t="n"/>
      <c r="M586" s="18" t="n">
        <v>2</v>
      </c>
      <c r="N586" s="27" t="inlineStr">
        <is>
          <t>2 (MT058)</t>
        </is>
      </c>
      <c r="O586" s="27" t="inlineStr">
        <is>
          <t>OSHA CSI</t>
        </is>
      </c>
      <c r="P586" s="31" t="n">
        <v>2</v>
      </c>
      <c r="R586" s="75" t="n">
        <v>0.1</v>
      </c>
      <c r="S586" t="n">
        <v>0.002</v>
      </c>
      <c r="U586" t="inlineStr">
        <is>
          <t>r, ae, C1B, s, vía dérmica</t>
        </is>
      </c>
      <c r="V586" t="inlineStr">
        <is>
          <t>350-372-400-410</t>
        </is>
      </c>
      <c r="W586" t="inlineStr">
        <is>
          <t>Sí.</t>
        </is>
      </c>
      <c r="X586" s="18" t="n">
        <v>0.025</v>
      </c>
      <c r="Y586" s="18" t="n">
        <v>0.05</v>
      </c>
      <c r="Z586" t="inlineStr">
        <is>
          <t>Dinamarca</t>
        </is>
      </c>
      <c r="AA586" s="31" t="n">
        <v>2</v>
      </c>
      <c r="AB586" s="31" t="n">
        <v>120</v>
      </c>
      <c r="AC586" s="72">
        <f>R586/((0.1*S586)*AA586)</f>
        <v/>
      </c>
      <c r="AD586" s="71">
        <f>R586/(0.1*X586*AA586)</f>
        <v/>
      </c>
      <c r="AE586" s="88">
        <f>R586/(0.1*S586)</f>
        <v/>
      </c>
      <c r="AF586" s="88">
        <f>R586/(0.1*X586)</f>
        <v/>
      </c>
      <c r="AG586" s="90">
        <f>R586/AH586</f>
        <v/>
      </c>
      <c r="AH586" s="31">
        <f>AA586*480</f>
        <v/>
      </c>
      <c r="AI586" s="88">
        <f>AG586/S586</f>
        <v/>
      </c>
      <c r="AJ586" s="88">
        <f>AG586/X586</f>
        <v/>
      </c>
      <c r="AK586" s="102">
        <f>((R586/(AA586*AB586))/S586)</f>
        <v/>
      </c>
      <c r="AL586" s="88">
        <f>((R586/(AA586*AB586))/X586)</f>
        <v/>
      </c>
      <c r="AM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N586" s="31" t="n">
        <v>15</v>
      </c>
      <c r="AO586" s="88">
        <f>((R586/(AA586*AN586))/U586)</f>
        <v/>
      </c>
      <c r="AP586" s="88">
        <f>((R586/(AA586*AN586))/Y586)</f>
        <v/>
      </c>
      <c r="AQ586" s="94" t="inlineStr">
        <is>
          <t>Condiciones de muestreo generales planteadas por defecto, pueden considerarse adecudadas para comparativa con valor límite de corta duración.</t>
        </is>
      </c>
      <c r="AR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R587" s="75" t="n">
        <v>0.2</v>
      </c>
      <c r="AB587" s="31" t="n">
        <v>120</v>
      </c>
      <c r="AC587" s="71">
        <f>R587/((0.1*S587)*AA587)</f>
        <v/>
      </c>
      <c r="AD587" s="71">
        <f>R587/(0.1*X587*AA587)</f>
        <v/>
      </c>
      <c r="AE587" s="88">
        <f>R587/(0.1*S587)</f>
        <v/>
      </c>
      <c r="AF587" s="88">
        <f>R587/(0.1*X587)</f>
        <v/>
      </c>
      <c r="AG587" s="90">
        <f>R587/AH587</f>
        <v/>
      </c>
      <c r="AH587" s="31">
        <f>AA587*480</f>
        <v/>
      </c>
      <c r="AI587" s="88">
        <f>AG587/S587</f>
        <v/>
      </c>
      <c r="AJ587" s="88">
        <f>AG587/X587</f>
        <v/>
      </c>
      <c r="AK587" s="88">
        <f>((R587/(AA587*AB587))/S587)</f>
        <v/>
      </c>
      <c r="AL587" s="88">
        <f>((R587/(AA587*AB587))/X587)</f>
        <v/>
      </c>
      <c r="AM587" t="inlineStr">
        <is>
          <t>No localizado método ni valor límite para este agente. Consultar con el Laboratorio posible soporte y condiciones de muestreo.</t>
        </is>
      </c>
      <c r="AN587" s="31" t="n">
        <v>15</v>
      </c>
      <c r="AO587" s="88">
        <f>((R587/(AA587*AN587))/U587)</f>
        <v/>
      </c>
      <c r="AP587" s="88">
        <f>((R587/(AA587*AN587))/Y587)</f>
        <v/>
      </c>
      <c r="AQ587" t="inlineStr">
        <is>
          <t>No localizado método ni valor límite para este agente. Consultar con el Laboratorio posible soporte y condiciones de muestreo.</t>
        </is>
      </c>
      <c r="AR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R588" s="75" t="n">
        <v>0.2</v>
      </c>
      <c r="AB588" s="31" t="n">
        <v>120</v>
      </c>
      <c r="AC588" s="71">
        <f>R588/((0.1*S588)*AA588)</f>
        <v/>
      </c>
      <c r="AD588" s="71">
        <f>R588/(0.1*X588*AA588)</f>
        <v/>
      </c>
      <c r="AE588" s="88">
        <f>R588/(0.1*S588)</f>
        <v/>
      </c>
      <c r="AF588" s="88">
        <f>R588/(0.1*X588)</f>
        <v/>
      </c>
      <c r="AG588" s="90">
        <f>R588/AH588</f>
        <v/>
      </c>
      <c r="AH588" s="31">
        <f>AA588*480</f>
        <v/>
      </c>
      <c r="AI588" s="88">
        <f>AG588/S588</f>
        <v/>
      </c>
      <c r="AJ588" s="88">
        <f>AG588/X588</f>
        <v/>
      </c>
      <c r="AK588" s="88">
        <f>((R588/(AA588*AB588))/S588)</f>
        <v/>
      </c>
      <c r="AL588" s="88">
        <f>((R588/(AA588*AB588))/X588)</f>
        <v/>
      </c>
      <c r="AM588" t="inlineStr">
        <is>
          <t>No localizado método ni valor límite para este agente. Consultar con el Laboratorio posible soporte y condiciones de muestreo.</t>
        </is>
      </c>
      <c r="AN588" s="31" t="n">
        <v>15</v>
      </c>
      <c r="AO588" s="88">
        <f>((R588/(AA588*AN588))/U588)</f>
        <v/>
      </c>
      <c r="AP588" s="88">
        <f>((R588/(AA588*AN588))/Y588)</f>
        <v/>
      </c>
      <c r="AQ588" t="inlineStr">
        <is>
          <t>No localizado método ni valor límite para este agente. Consultar con el Laboratorio posible soporte y condiciones de muestreo.</t>
        </is>
      </c>
      <c r="AR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94" t="n"/>
      <c r="J589" s="152" t="n"/>
      <c r="K589" s="164" t="n"/>
      <c r="L589" s="94" t="n"/>
      <c r="M589" s="25" t="inlineStr">
        <is>
          <t>0,2-1</t>
        </is>
      </c>
      <c r="N589" s="25" t="inlineStr">
        <is>
          <t>0,2-1 (MT058 + impinger MT083)</t>
        </is>
      </c>
      <c r="O589" s="25" t="inlineStr">
        <is>
          <t>NIOSH 5502</t>
        </is>
      </c>
      <c r="P589" s="31" t="n">
        <v>1</v>
      </c>
      <c r="R589" s="75" t="n">
        <v>0.2</v>
      </c>
      <c r="S589" t="n">
        <v>0.5</v>
      </c>
      <c r="U589" t="inlineStr">
        <is>
          <t>ae, s, vía dérmica</t>
        </is>
      </c>
      <c r="V589" t="inlineStr">
        <is>
          <t>301-332-312-373-362-400-410</t>
        </is>
      </c>
      <c r="X589" s="18" t="n">
        <v>0.3</v>
      </c>
      <c r="Y589" s="18" t="n">
        <v>0.5</v>
      </c>
      <c r="Z589" t="inlineStr">
        <is>
          <t>Rumanía</t>
        </is>
      </c>
      <c r="AA589" s="31" t="n">
        <v>1</v>
      </c>
      <c r="AB589" s="31" t="n">
        <v>120</v>
      </c>
      <c r="AC589" s="71">
        <f>R589/((0.1*S589)*AA589)</f>
        <v/>
      </c>
      <c r="AD589" s="71">
        <f>R589/(0.1*X589*AA589)</f>
        <v/>
      </c>
      <c r="AE589" s="88">
        <f>R589/(0.1*S589)</f>
        <v/>
      </c>
      <c r="AF589" s="88">
        <f>R589/(0.1*X589)</f>
        <v/>
      </c>
      <c r="AG589" s="90">
        <f>R589/AH589</f>
        <v/>
      </c>
      <c r="AH589" s="31">
        <f>AA589*480</f>
        <v/>
      </c>
      <c r="AI589" s="88">
        <f>AG589/S589</f>
        <v/>
      </c>
      <c r="AJ589" s="88">
        <f>AG589/X589</f>
        <v/>
      </c>
      <c r="AK589" s="88">
        <f>((R589/(AA589*AB589))/S589)</f>
        <v/>
      </c>
      <c r="AL589" s="88">
        <f>((R589/(AA589*AB589))/X589)</f>
        <v/>
      </c>
      <c r="AM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89" s="31" t="n">
        <v>15</v>
      </c>
      <c r="AO589" s="88">
        <f>((R589/(AA589*AN589))/U589)</f>
        <v/>
      </c>
      <c r="AP589" s="88">
        <f>((R589/(AA589*AN589))/Y589)</f>
        <v/>
      </c>
      <c r="AQ589" s="94" t="inlineStr">
        <is>
          <t>Condiciones de muestreo generales planteadas por defecto, pueden considerarse adecudadas para comparativa con valor límite de corta duración.</t>
        </is>
      </c>
      <c r="AR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94" t="n"/>
      <c r="J590" s="152" t="n"/>
      <c r="K590" s="164" t="n"/>
      <c r="L590" s="94" t="n"/>
      <c r="M590" s="25" t="inlineStr">
        <is>
          <t>0,2-1</t>
        </is>
      </c>
      <c r="N590" s="25" t="inlineStr">
        <is>
          <t>0,2-1 (MT058 + impinger MT083)</t>
        </is>
      </c>
      <c r="O590" s="25" t="inlineStr">
        <is>
          <t>NIOSH 5502</t>
        </is>
      </c>
      <c r="P590" s="31" t="n">
        <v>1</v>
      </c>
      <c r="R590" s="75" t="n">
        <v>0.2</v>
      </c>
      <c r="S590" t="n">
        <v>0.5</v>
      </c>
      <c r="U590" t="inlineStr">
        <is>
          <t>ae, s, vía dérmica</t>
        </is>
      </c>
      <c r="V590" t="inlineStr">
        <is>
          <t>301-332-312-373-362-400-410</t>
        </is>
      </c>
      <c r="X590" s="18" t="n">
        <v>0.3</v>
      </c>
      <c r="Y590" s="18" t="n">
        <v>0.5</v>
      </c>
      <c r="Z590" t="inlineStr">
        <is>
          <t>Rumanía</t>
        </is>
      </c>
      <c r="AA590" s="31" t="n">
        <v>1</v>
      </c>
      <c r="AB590" s="31" t="n">
        <v>120</v>
      </c>
      <c r="AC590" s="71">
        <f>R590/((0.1*S590)*AA590)</f>
        <v/>
      </c>
      <c r="AD590" s="71">
        <f>R590/(0.1*X590*AA590)</f>
        <v/>
      </c>
      <c r="AE590" s="88">
        <f>R590/(0.1*S590)</f>
        <v/>
      </c>
      <c r="AF590" s="88">
        <f>R590/(0.1*X590)</f>
        <v/>
      </c>
      <c r="AG590" s="90">
        <f>R590/AH590</f>
        <v/>
      </c>
      <c r="AH590" s="31">
        <f>AA590*480</f>
        <v/>
      </c>
      <c r="AI590" s="88">
        <f>AG590/S590</f>
        <v/>
      </c>
      <c r="AJ590" s="88">
        <f>AG590/X590</f>
        <v/>
      </c>
      <c r="AK590" s="88">
        <f>((R590/(AA590*AB590))/S590)</f>
        <v/>
      </c>
      <c r="AL590" s="88">
        <f>((R590/(AA590*AB590))/X590)</f>
        <v/>
      </c>
      <c r="AM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90" s="31" t="n">
        <v>15</v>
      </c>
      <c r="AO590" s="88">
        <f>((R590/(AA590*AN590))/U590)</f>
        <v/>
      </c>
      <c r="AP590" s="88">
        <f>((R590/(AA590*AN590))/Y590)</f>
        <v/>
      </c>
      <c r="AQ590" s="94" t="inlineStr">
        <is>
          <t>Condiciones de muestreo generales planteadas por defecto, pueden considerarse adecudadas para comparativa con valor límite de corta duración.</t>
        </is>
      </c>
      <c r="AR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s="94" t="n"/>
      <c r="J591" s="152" t="n"/>
      <c r="K591" s="164" t="n"/>
      <c r="L591" s="94" t="n"/>
      <c r="M591" t="n">
        <v>1</v>
      </c>
      <c r="N591" s="27" t="inlineStr">
        <is>
          <t>1 (MAE15)</t>
        </is>
      </c>
      <c r="O591" s="27" t="inlineStr">
        <is>
          <t>OSHA PV 2038</t>
        </is>
      </c>
      <c r="P591" s="31" t="n">
        <v>1</v>
      </c>
      <c r="R591" s="75" t="n">
        <v>0.2</v>
      </c>
      <c r="S591" t="n">
        <v>10</v>
      </c>
      <c r="U591" t="inlineStr">
        <is>
          <t>s</t>
        </is>
      </c>
      <c r="X591" s="18" t="n">
        <v>5</v>
      </c>
      <c r="Y591" s="18" t="n">
        <v>10</v>
      </c>
      <c r="Z591" t="inlineStr">
        <is>
          <t>Dinamarca</t>
        </is>
      </c>
      <c r="AA591" s="31" t="n">
        <v>1</v>
      </c>
      <c r="AB591" s="31" t="n">
        <v>120</v>
      </c>
      <c r="AC591" s="71">
        <f>R591/((0.1*S591)*AA591)</f>
        <v/>
      </c>
      <c r="AD591" s="71">
        <f>R591/(0.1*X591*AA591)</f>
        <v/>
      </c>
      <c r="AE591" s="88">
        <f>R591/(0.1*S591)</f>
        <v/>
      </c>
      <c r="AF591" s="88">
        <f>R591/(0.1*X591)</f>
        <v/>
      </c>
      <c r="AG591" s="90">
        <f>R591/AH591</f>
        <v/>
      </c>
      <c r="AH591" s="31">
        <f>AA591*480</f>
        <v/>
      </c>
      <c r="AI591" s="88">
        <f>AG591/S591</f>
        <v/>
      </c>
      <c r="AJ591" s="88">
        <f>AG591/X591</f>
        <v/>
      </c>
      <c r="AK591" s="88">
        <f>((R591/(AA591*AB591))/S591)</f>
        <v/>
      </c>
      <c r="AL591" s="88">
        <f>((R591/(AA591*AB591))/X591)</f>
        <v/>
      </c>
      <c r="AM591" s="94" t="inlineStr">
        <is>
          <t>Pesticida tipo organoclorado de tabla 26, análisis individual no compatible con otros pesticidas. OSHA PV 2038 establece unas condiciones de muestreo generales (1L/min y 60L), que se podrían superar en caso de esperar cantidades bajas del agente.</t>
        </is>
      </c>
      <c r="AN591" s="31" t="n">
        <v>15</v>
      </c>
      <c r="AO591" s="88">
        <f>((R591/(AA591*AN591))/U591)</f>
        <v/>
      </c>
      <c r="AP591" s="88">
        <f>((R591/(AA591*AN591))/Y591)</f>
        <v/>
      </c>
      <c r="AQ591" s="94" t="inlineStr">
        <is>
          <t>Condiciones de muestreo generales planteadas por defecto, pueden considerarse adecudadas para comparativa con valor límite de corta duración.</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s="94" t="n"/>
      <c r="J592" s="152" t="n"/>
      <c r="K592" s="164" t="n"/>
      <c r="L592" s="94" t="n"/>
      <c r="M592" t="n">
        <v>1</v>
      </c>
      <c r="N592" s="27" t="inlineStr">
        <is>
          <t>1 (MAE15)</t>
        </is>
      </c>
      <c r="O592" s="27" t="inlineStr">
        <is>
          <t>OSHA PV 2038</t>
        </is>
      </c>
      <c r="P592" s="31" t="n">
        <v>1</v>
      </c>
      <c r="R592" s="75" t="n">
        <v>0.2</v>
      </c>
      <c r="S592" t="n">
        <v>10</v>
      </c>
      <c r="U592" t="inlineStr">
        <is>
          <t>s</t>
        </is>
      </c>
      <c r="X592" s="18" t="n">
        <v>5</v>
      </c>
      <c r="Y592" s="18" t="n">
        <v>10</v>
      </c>
      <c r="Z592" t="inlineStr">
        <is>
          <t>Dinamarca</t>
        </is>
      </c>
      <c r="AA592" s="31" t="n">
        <v>1</v>
      </c>
      <c r="AB592" s="31" t="n">
        <v>120</v>
      </c>
      <c r="AC592" s="71">
        <f>R592/((0.1*S592)*AA592)</f>
        <v/>
      </c>
      <c r="AD592" s="71">
        <f>R592/(0.1*X592*AA592)</f>
        <v/>
      </c>
      <c r="AE592" s="88">
        <f>R592/(0.1*S592)</f>
        <v/>
      </c>
      <c r="AF592" s="88">
        <f>R592/(0.1*X592)</f>
        <v/>
      </c>
      <c r="AG592" s="90">
        <f>R592/AH592</f>
        <v/>
      </c>
      <c r="AH592" s="31">
        <f>AA592*480</f>
        <v/>
      </c>
      <c r="AI592" s="88">
        <f>AG592/S592</f>
        <v/>
      </c>
      <c r="AJ592" s="88">
        <f>AG592/X592</f>
        <v/>
      </c>
      <c r="AK592" s="88">
        <f>((R592/(AA592*AB592))/S592)</f>
        <v/>
      </c>
      <c r="AL592" s="88">
        <f>((R592/(AA592*AB592))/X592)</f>
        <v/>
      </c>
      <c r="AM592" s="94" t="inlineStr">
        <is>
          <t>Pesticida tipo organoclorado de tabla 26, análisis individual no compatible con otros pesticidas. OSHA PV 2038 establece unas condiciones de muestreo generales (1L/min y 60L), que se podrían superar en caso de esperar cantidades bajas del agente.</t>
        </is>
      </c>
      <c r="AN592" s="31" t="n">
        <v>15</v>
      </c>
      <c r="AO592" s="88">
        <f>((R592/(AA592*AN592))/U592)</f>
        <v/>
      </c>
      <c r="AP592" s="88">
        <f>((R592/(AA592*AN592))/Y592)</f>
        <v/>
      </c>
      <c r="AQ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R593" s="75" t="n">
        <v>0.2</v>
      </c>
      <c r="AB593" s="31" t="n">
        <v>120</v>
      </c>
      <c r="AC593" s="71">
        <f>R593/((0.1*S593)*AA593)</f>
        <v/>
      </c>
      <c r="AD593" s="71">
        <f>R593/(0.1*X593*AA593)</f>
        <v/>
      </c>
      <c r="AE593" s="88">
        <f>R593/(0.1*S593)</f>
        <v/>
      </c>
      <c r="AF593" s="88">
        <f>R593/(0.1*X593)</f>
        <v/>
      </c>
      <c r="AG593" s="90">
        <f>R593/AH593</f>
        <v/>
      </c>
      <c r="AH593" s="31">
        <f>AA593*480</f>
        <v/>
      </c>
      <c r="AI593" s="88">
        <f>AG593/S593</f>
        <v/>
      </c>
      <c r="AJ593" s="88">
        <f>AG593/X593</f>
        <v/>
      </c>
      <c r="AK593" s="88">
        <f>((R593/(AA593*AB593))/S593)</f>
        <v/>
      </c>
      <c r="AL593" s="88">
        <f>((R593/(AA593*AB593))/X593)</f>
        <v/>
      </c>
      <c r="AM593" t="inlineStr">
        <is>
          <t>No localizado método ni valor límite para este agente. Consultar con el Laboratorio posible soporte y condiciones de muestreo.</t>
        </is>
      </c>
      <c r="AN593" s="31" t="n">
        <v>15</v>
      </c>
      <c r="AO593" s="88">
        <f>((R593/(AA593*AN593))/U593)</f>
        <v/>
      </c>
      <c r="AP593" s="88">
        <f>((R593/(AA593*AN593))/Y593)</f>
        <v/>
      </c>
      <c r="AQ593" t="inlineStr">
        <is>
          <t>No localizado método ni valor límite para este agente. Consultar con el Laboratorio posible soporte y condiciones de muestreo.</t>
        </is>
      </c>
      <c r="AR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R594" s="75" t="n">
        <v>0.2</v>
      </c>
      <c r="AB594" s="31" t="n">
        <v>120</v>
      </c>
      <c r="AC594" s="71">
        <f>R594/((0.1*S594)*AA594)</f>
        <v/>
      </c>
      <c r="AD594" s="71">
        <f>R594/(0.1*X594*AA594)</f>
        <v/>
      </c>
      <c r="AE594" s="88">
        <f>R594/(0.1*S594)</f>
        <v/>
      </c>
      <c r="AF594" s="88">
        <f>R594/(0.1*X594)</f>
        <v/>
      </c>
      <c r="AG594" s="90">
        <f>R594/AH594</f>
        <v/>
      </c>
      <c r="AH594" s="31">
        <f>AA594*480</f>
        <v/>
      </c>
      <c r="AI594" s="88">
        <f>AG594/S594</f>
        <v/>
      </c>
      <c r="AJ594" s="88">
        <f>AG594/X594</f>
        <v/>
      </c>
      <c r="AK594" s="88">
        <f>((R594/(AA594*AB594))/S594)</f>
        <v/>
      </c>
      <c r="AL594" s="88">
        <f>((R594/(AA594*AB594))/X594)</f>
        <v/>
      </c>
      <c r="AM594" t="inlineStr">
        <is>
          <t>No localizado método ni valor límite para este agente. Consultar con el Laboratorio posible soporte y condiciones de muestreo.</t>
        </is>
      </c>
      <c r="AN594" s="31" t="n">
        <v>15</v>
      </c>
      <c r="AO594" s="88">
        <f>((R594/(AA594*AN594))/U594)</f>
        <v/>
      </c>
      <c r="AP594" s="88">
        <f>((R594/(AA594*AN594))/Y594)</f>
        <v/>
      </c>
      <c r="AQ594" t="inlineStr">
        <is>
          <t>No localizado método ni valor límite para este agente. Consultar con el Laboratorio posible soporte y condiciones de muestreo.</t>
        </is>
      </c>
      <c r="AR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O595" s="27" t="n"/>
      <c r="R595" s="75" t="n">
        <v>0.2</v>
      </c>
      <c r="S595" t="n">
        <v>0.5</v>
      </c>
      <c r="U595" t="inlineStr">
        <is>
          <t>Sen</t>
        </is>
      </c>
      <c r="V595" t="inlineStr">
        <is>
          <t>317-400-410</t>
        </is>
      </c>
      <c r="X595" s="18" t="n">
        <v>0.5</v>
      </c>
      <c r="Y595" s="18" t="n">
        <v>1</v>
      </c>
      <c r="Z595" t="inlineStr">
        <is>
          <t>Dinamarca</t>
        </is>
      </c>
      <c r="AB595" s="31" t="n">
        <v>120</v>
      </c>
      <c r="AC595" s="71">
        <f>R595/((0.1*S595)*AA595)</f>
        <v/>
      </c>
      <c r="AD595" s="71">
        <f>R595/(0.1*X595*AA595)</f>
        <v/>
      </c>
      <c r="AE595" s="88">
        <f>R595/(0.1*S595)</f>
        <v/>
      </c>
      <c r="AF595" s="88">
        <f>R595/(0.1*X595)</f>
        <v/>
      </c>
      <c r="AG595" s="90">
        <f>R595/AH595</f>
        <v/>
      </c>
      <c r="AH595" s="31">
        <f>AA595*480</f>
        <v/>
      </c>
      <c r="AI595" s="88">
        <f>AG595/S595</f>
        <v/>
      </c>
      <c r="AJ595" s="88">
        <f>AG595/X595</f>
        <v/>
      </c>
      <c r="AK595" s="88">
        <f>((R595/(AA595*AB595))/S595)</f>
        <v/>
      </c>
      <c r="AL595" s="88">
        <f>((R595/(AA595*AB595))/X595)</f>
        <v/>
      </c>
      <c r="AM595" t="inlineStr">
        <is>
          <t>No localizado método para este agente. Consultar con el Laboratorio posible soporte y condiciones de muestreo.</t>
        </is>
      </c>
      <c r="AN595" s="31" t="n">
        <v>15</v>
      </c>
      <c r="AO595" s="88">
        <f>((R595/(AA595*AN595))/U595)</f>
        <v/>
      </c>
      <c r="AP595" s="88">
        <f>((R595/(AA595*AN595))/Y595)</f>
        <v/>
      </c>
      <c r="AQ595" t="inlineStr">
        <is>
          <t>No localizado método para este agente. Consultar con el Laboratorio posible soporte y condiciones de muestreo.</t>
        </is>
      </c>
      <c r="AR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O596" s="27" t="n"/>
      <c r="R596" s="75" t="n">
        <v>0.2</v>
      </c>
      <c r="S596" t="n">
        <v>0.5</v>
      </c>
      <c r="U596" t="inlineStr">
        <is>
          <t>Sen</t>
        </is>
      </c>
      <c r="V596" t="inlineStr">
        <is>
          <t>317-400-410</t>
        </is>
      </c>
      <c r="X596" s="18" t="n">
        <v>0.5</v>
      </c>
      <c r="Y596" s="18" t="n">
        <v>1</v>
      </c>
      <c r="Z596" t="inlineStr">
        <is>
          <t>Dinamarca</t>
        </is>
      </c>
      <c r="AB596" s="31" t="n">
        <v>120</v>
      </c>
      <c r="AC596" s="71">
        <f>R596/((0.1*S596)*AA596)</f>
        <v/>
      </c>
      <c r="AD596" s="71">
        <f>R596/(0.1*X596*AA596)</f>
        <v/>
      </c>
      <c r="AE596" s="88">
        <f>R596/(0.1*S596)</f>
        <v/>
      </c>
      <c r="AF596" s="88">
        <f>R596/(0.1*X596)</f>
        <v/>
      </c>
      <c r="AG596" s="90">
        <f>R596/AH596</f>
        <v/>
      </c>
      <c r="AH596" s="31">
        <f>AA596*480</f>
        <v/>
      </c>
      <c r="AI596" s="88">
        <f>AG596/S596</f>
        <v/>
      </c>
      <c r="AJ596" s="88">
        <f>AG596/X596</f>
        <v/>
      </c>
      <c r="AK596" s="88">
        <f>((R596/(AA596*AB596))/S596)</f>
        <v/>
      </c>
      <c r="AL596" s="88">
        <f>((R596/(AA596*AB596))/X596)</f>
        <v/>
      </c>
      <c r="AM596" t="inlineStr">
        <is>
          <t>No localizado método para este agente. Consultar con el Laboratorio posible soporte y condiciones de muestreo.</t>
        </is>
      </c>
      <c r="AN596" s="31" t="n">
        <v>15</v>
      </c>
      <c r="AO596" s="88">
        <f>((R596/(AA596*AN596))/U596)</f>
        <v/>
      </c>
      <c r="AP596" s="88">
        <f>((R596/(AA596*AN596))/Y596)</f>
        <v/>
      </c>
      <c r="AQ596" t="inlineStr">
        <is>
          <t>No localizado método para este agente. Consultar con el Laboratorio posible soporte y condiciones de muestreo.</t>
        </is>
      </c>
      <c r="AR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R597" s="75" t="n">
        <v>0.2</v>
      </c>
      <c r="AB597" s="31" t="n">
        <v>120</v>
      </c>
      <c r="AC597" s="71">
        <f>R597/((0.1*S597)*AA597)</f>
        <v/>
      </c>
      <c r="AD597" s="71">
        <f>R597/(0.1*X597*AA597)</f>
        <v/>
      </c>
      <c r="AE597" s="88">
        <f>R597/(0.1*S597)</f>
        <v/>
      </c>
      <c r="AF597" s="88">
        <f>R597/(0.1*X597)</f>
        <v/>
      </c>
      <c r="AG597" s="90">
        <f>R597/AH597</f>
        <v/>
      </c>
      <c r="AH597" s="31">
        <f>AA597*480</f>
        <v/>
      </c>
      <c r="AI597" s="88">
        <f>AG597/S597</f>
        <v/>
      </c>
      <c r="AJ597" s="88">
        <f>AG597/X597</f>
        <v/>
      </c>
      <c r="AK597" s="88">
        <f>((R597/(AA597*AB597))/S597)</f>
        <v/>
      </c>
      <c r="AL597" s="88">
        <f>((R597/(AA597*AB597))/X597)</f>
        <v/>
      </c>
      <c r="AM597" t="inlineStr">
        <is>
          <t>No localizado método ni valor límite para este agente. Consultar con el Laboratorio posible soporte y condiciones de muestreo.</t>
        </is>
      </c>
      <c r="AN597" s="31" t="n">
        <v>15</v>
      </c>
      <c r="AO597" s="88">
        <f>((R597/(AA597*AN597))/U597)</f>
        <v/>
      </c>
      <c r="AP597" s="88">
        <f>((R597/(AA597*AN597))/Y597)</f>
        <v/>
      </c>
      <c r="AQ597" t="inlineStr">
        <is>
          <t>No localizado método ni valor límite para este agente. Consultar con el Laboratorio posible soporte y condiciones de muestreo.</t>
        </is>
      </c>
      <c r="AR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R598" s="75" t="n">
        <v>0.2</v>
      </c>
      <c r="AB598" s="31" t="n">
        <v>120</v>
      </c>
      <c r="AC598" s="71">
        <f>R598/((0.1*S598)*AA598)</f>
        <v/>
      </c>
      <c r="AD598" s="71">
        <f>R598/(0.1*X598*AA598)</f>
        <v/>
      </c>
      <c r="AE598" s="88">
        <f>R598/(0.1*S598)</f>
        <v/>
      </c>
      <c r="AF598" s="88">
        <f>R598/(0.1*X598)</f>
        <v/>
      </c>
      <c r="AG598" s="90">
        <f>R598/AH598</f>
        <v/>
      </c>
      <c r="AH598" s="31">
        <f>AA598*480</f>
        <v/>
      </c>
      <c r="AI598" s="88">
        <f>AG598/S598</f>
        <v/>
      </c>
      <c r="AJ598" s="88">
        <f>AG598/X598</f>
        <v/>
      </c>
      <c r="AK598" s="88">
        <f>((R598/(AA598*AB598))/S598)</f>
        <v/>
      </c>
      <c r="AL598" s="88">
        <f>((R598/(AA598*AB598))/X598)</f>
        <v/>
      </c>
      <c r="AM598" t="inlineStr">
        <is>
          <t>No localizado método ni valor límite para este agente. Consultar con el Laboratorio posible soporte y condiciones de muestreo.</t>
        </is>
      </c>
      <c r="AN598" s="31" t="n">
        <v>15</v>
      </c>
      <c r="AO598" s="88">
        <f>((R598/(AA598*AN598))/U598)</f>
        <v/>
      </c>
      <c r="AP598" s="88">
        <f>((R598/(AA598*AN598))/Y598)</f>
        <v/>
      </c>
      <c r="AQ598" t="inlineStr">
        <is>
          <t>No localizado método ni valor límite para este agente. Consultar con el Laboratorio posible soporte y condiciones de muestreo.</t>
        </is>
      </c>
      <c r="AR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R599" s="75" t="n">
        <v>0.2</v>
      </c>
      <c r="AB599" s="31" t="n">
        <v>120</v>
      </c>
      <c r="AC599" s="71">
        <f>R599/((0.1*S599)*AA599)</f>
        <v/>
      </c>
      <c r="AD599" s="71">
        <f>R599/(0.1*X599*AA599)</f>
        <v/>
      </c>
      <c r="AE599" s="88">
        <f>R599/(0.1*S599)</f>
        <v/>
      </c>
      <c r="AF599" s="88">
        <f>R599/(0.1*X599)</f>
        <v/>
      </c>
      <c r="AG599" s="90">
        <f>R599/AH599</f>
        <v/>
      </c>
      <c r="AH599" s="31">
        <f>AA599*480</f>
        <v/>
      </c>
      <c r="AI599" s="88">
        <f>AG599/S599</f>
        <v/>
      </c>
      <c r="AJ599" s="88">
        <f>AG599/X599</f>
        <v/>
      </c>
      <c r="AK599" s="88">
        <f>((R599/(AA599*AB599))/S599)</f>
        <v/>
      </c>
      <c r="AL599" s="88">
        <f>((R599/(AA599*AB599))/X599)</f>
        <v/>
      </c>
      <c r="AM599" t="inlineStr">
        <is>
          <t>No localizado método ni valor límite para este agente. Consultar con el Laboratorio posible soporte y condiciones de muestreo.</t>
        </is>
      </c>
      <c r="AN599" s="31" t="n">
        <v>15</v>
      </c>
      <c r="AO599" s="88">
        <f>((R599/(AA599*AN599))/U599)</f>
        <v/>
      </c>
      <c r="AP599" s="88">
        <f>((R599/(AA599*AN599))/Y599)</f>
        <v/>
      </c>
      <c r="AQ599" t="inlineStr">
        <is>
          <t>No localizado método ni valor límite para este agente. Consultar con el Laboratorio posible soporte y condiciones de muestreo.</t>
        </is>
      </c>
      <c r="AR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R600" s="75" t="n">
        <v>0.2</v>
      </c>
      <c r="AB600" s="31" t="n">
        <v>120</v>
      </c>
      <c r="AC600" s="71">
        <f>R600/((0.1*S600)*AA600)</f>
        <v/>
      </c>
      <c r="AD600" s="71">
        <f>R600/(0.1*X600*AA600)</f>
        <v/>
      </c>
      <c r="AE600" s="88">
        <f>R600/(0.1*S600)</f>
        <v/>
      </c>
      <c r="AF600" s="88">
        <f>R600/(0.1*X600)</f>
        <v/>
      </c>
      <c r="AG600" s="90">
        <f>R600/AH600</f>
        <v/>
      </c>
      <c r="AH600" s="31">
        <f>AA600*480</f>
        <v/>
      </c>
      <c r="AI600" s="88">
        <f>AG600/S600</f>
        <v/>
      </c>
      <c r="AJ600" s="88">
        <f>AG600/X600</f>
        <v/>
      </c>
      <c r="AK600" s="88">
        <f>((R600/(AA600*AB600))/S600)</f>
        <v/>
      </c>
      <c r="AL600" s="88">
        <f>((R600/(AA600*AB600))/X600)</f>
        <v/>
      </c>
      <c r="AM600" t="inlineStr">
        <is>
          <t>No localizado método ni valor límite para este agente. Consultar con el Laboratorio posible soporte y condiciones de muestreo.</t>
        </is>
      </c>
      <c r="AN600" s="31" t="n">
        <v>15</v>
      </c>
      <c r="AO600" s="88">
        <f>((R600/(AA600*AN600))/U600)</f>
        <v/>
      </c>
      <c r="AP600" s="88">
        <f>((R600/(AA600*AN600))/Y600)</f>
        <v/>
      </c>
      <c r="AQ600" t="inlineStr">
        <is>
          <t>No localizado método ni valor límite para este agente. Consultar con el Laboratorio posible soporte y condiciones de muestreo.</t>
        </is>
      </c>
      <c r="AR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s="93" t="n"/>
      <c r="L601" s="93" t="n"/>
      <c r="M601" t="n">
        <v>3.8</v>
      </c>
      <c r="N601" s="27" t="inlineStr">
        <is>
          <t>3,8 (PUF)</t>
        </is>
      </c>
      <c r="O601" s="27" t="inlineStr">
        <is>
          <t>EPA TO-10A</t>
        </is>
      </c>
      <c r="P601" s="31" t="n">
        <v>3.8</v>
      </c>
      <c r="R601" s="75" t="n">
        <v>0.2</v>
      </c>
      <c r="AA601" s="31" t="n">
        <v>3.8</v>
      </c>
      <c r="AB601" s="31" t="n">
        <v>120</v>
      </c>
      <c r="AC601" s="71">
        <f>R601/((0.1*S601)*AA601)</f>
        <v/>
      </c>
      <c r="AD601" s="71">
        <f>R601/(0.1*X601*AA601)</f>
        <v/>
      </c>
      <c r="AE601" s="88">
        <f>R601/(0.1*S601)</f>
        <v/>
      </c>
      <c r="AF601" s="88">
        <f>R601/(0.1*X601)</f>
        <v/>
      </c>
      <c r="AG601" s="90">
        <f>R601/AH601</f>
        <v/>
      </c>
      <c r="AH601" s="31">
        <f>AA601*480</f>
        <v/>
      </c>
      <c r="AI601" s="88">
        <f>AG601/S601</f>
        <v/>
      </c>
      <c r="AJ601" s="88">
        <f>AG601/X601</f>
        <v/>
      </c>
      <c r="AK601" s="88">
        <f>((R601/(AA601*AB601))/S601)</f>
        <v/>
      </c>
      <c r="AL601" s="88">
        <f>((R601/(AA601*AB601))/X601)</f>
        <v/>
      </c>
      <c r="AM601" s="93" t="inlineStr">
        <is>
          <t>Necesario consultar previamente con el Laboratorio la disponibilidad del soporte y, en caso de aceptación, las condiciones de muestreo.</t>
        </is>
      </c>
      <c r="AN601" s="31" t="n">
        <v>15</v>
      </c>
      <c r="AO601" s="88">
        <f>((R601/(AA601*AN601))/U601)</f>
        <v/>
      </c>
      <c r="AP601" s="88">
        <f>((R601/(AA601*AN601))/Y601)</f>
        <v/>
      </c>
      <c r="AQ601" s="93" t="inlineStr">
        <is>
          <t>Necesario consultar previamente con el Laboratorio la disponibilidad del soporte y, en caso de aceptación, las condiciones de muestreo.</t>
        </is>
      </c>
      <c r="AR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s="93" t="n"/>
      <c r="L602" s="93" t="n"/>
      <c r="M602" t="n">
        <v>3.8</v>
      </c>
      <c r="N602" s="27" t="inlineStr">
        <is>
          <t>3,8 (PUF)</t>
        </is>
      </c>
      <c r="O602" s="27" t="inlineStr">
        <is>
          <t>EPA TO-10A</t>
        </is>
      </c>
      <c r="P602" s="31" t="n">
        <v>3.8</v>
      </c>
      <c r="R602" s="75" t="n">
        <v>0.2</v>
      </c>
      <c r="AA602" s="31" t="n">
        <v>3.8</v>
      </c>
      <c r="AB602" s="31" t="n">
        <v>120</v>
      </c>
      <c r="AC602" s="71">
        <f>R602/((0.1*S602)*AA602)</f>
        <v/>
      </c>
      <c r="AD602" s="71">
        <f>R602/(0.1*X602*AA602)</f>
        <v/>
      </c>
      <c r="AE602" s="88">
        <f>R602/(0.1*S602)</f>
        <v/>
      </c>
      <c r="AF602" s="88">
        <f>R602/(0.1*X602)</f>
        <v/>
      </c>
      <c r="AG602" s="90">
        <f>R602/AH602</f>
        <v/>
      </c>
      <c r="AH602" s="31">
        <f>AA602*480</f>
        <v/>
      </c>
      <c r="AI602" s="88">
        <f>AG602/S602</f>
        <v/>
      </c>
      <c r="AJ602" s="88">
        <f>AG602/X602</f>
        <v/>
      </c>
      <c r="AK602" s="88">
        <f>((R602/(AA602*AB602))/S602)</f>
        <v/>
      </c>
      <c r="AL602" s="88">
        <f>((R602/(AA602*AB602))/X602)</f>
        <v/>
      </c>
      <c r="AM602" s="93" t="inlineStr">
        <is>
          <t>Necesario consultar previamente con el Laboratorio la disponibilidad del soporte y, en caso de aceptación, las condiciones de muestreo.</t>
        </is>
      </c>
      <c r="AN602" s="31" t="n">
        <v>15</v>
      </c>
      <c r="AO602" s="88">
        <f>((R602/(AA602*AN602))/U602)</f>
        <v/>
      </c>
      <c r="AP602" s="88">
        <f>((R602/(AA602*AN602))/Y602)</f>
        <v/>
      </c>
      <c r="AQ602" s="93" t="inlineStr">
        <is>
          <t>Necesario consultar previamente con el Laboratorio la disponibilidad del soporte y, en caso de aceptación, las condiciones de muestreo.</t>
        </is>
      </c>
      <c r="AR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R603" s="75" t="n">
        <v>0.2</v>
      </c>
      <c r="AB603" s="31" t="n">
        <v>120</v>
      </c>
      <c r="AC603" s="71">
        <f>R603/((0.1*S603)*AA603)</f>
        <v/>
      </c>
      <c r="AD603" s="71">
        <f>R603/(0.1*X603*AA603)</f>
        <v/>
      </c>
      <c r="AE603" s="88">
        <f>R603/(0.1*S603)</f>
        <v/>
      </c>
      <c r="AF603" s="88">
        <f>R603/(0.1*X603)</f>
        <v/>
      </c>
      <c r="AG603" s="90">
        <f>R603/AH603</f>
        <v/>
      </c>
      <c r="AH603" s="31">
        <f>AA603*480</f>
        <v/>
      </c>
      <c r="AI603" s="88">
        <f>AG603/S603</f>
        <v/>
      </c>
      <c r="AJ603" s="88">
        <f>AG603/X603</f>
        <v/>
      </c>
      <c r="AK603" s="88">
        <f>((R603/(AA603*AB603))/S603)</f>
        <v/>
      </c>
      <c r="AL603" s="88">
        <f>((R603/(AA603*AB603))/X603)</f>
        <v/>
      </c>
      <c r="AM603" t="inlineStr">
        <is>
          <t>No localizado método ni valor límite para este agente. Consultar con el Laboratorio posible soporte y condiciones de muestreo.</t>
        </is>
      </c>
      <c r="AN603" s="31" t="n">
        <v>15</v>
      </c>
      <c r="AO603" s="88">
        <f>((R603/(AA603*AN603))/U603)</f>
        <v/>
      </c>
      <c r="AP603" s="88">
        <f>((R603/(AA603*AN603))/Y603)</f>
        <v/>
      </c>
      <c r="AQ603" t="inlineStr">
        <is>
          <t>No localizado método ni valor límite para este agente. Consultar con el Laboratorio posible soporte y condiciones de muestreo.</t>
        </is>
      </c>
      <c r="AR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R604" s="75" t="n">
        <v>0.2</v>
      </c>
      <c r="AB604" s="31" t="n">
        <v>120</v>
      </c>
      <c r="AC604" s="71">
        <f>R604/((0.1*S604)*AA604)</f>
        <v/>
      </c>
      <c r="AD604" s="71">
        <f>R604/(0.1*X604*AA604)</f>
        <v/>
      </c>
      <c r="AE604" s="88">
        <f>R604/(0.1*S604)</f>
        <v/>
      </c>
      <c r="AF604" s="88">
        <f>R604/(0.1*X604)</f>
        <v/>
      </c>
      <c r="AG604" s="90">
        <f>R604/AH604</f>
        <v/>
      </c>
      <c r="AH604" s="31">
        <f>AA604*480</f>
        <v/>
      </c>
      <c r="AI604" s="88">
        <f>AG604/S604</f>
        <v/>
      </c>
      <c r="AJ604" s="88">
        <f>AG604/X604</f>
        <v/>
      </c>
      <c r="AK604" s="88">
        <f>((R604/(AA604*AB604))/S604)</f>
        <v/>
      </c>
      <c r="AL604" s="88">
        <f>((R604/(AA604*AB604))/X604)</f>
        <v/>
      </c>
      <c r="AM604" t="inlineStr">
        <is>
          <t>No localizado método ni valor límite para este agente. Consultar con el Laboratorio posible soporte y condiciones de muestreo.</t>
        </is>
      </c>
      <c r="AN604" s="31" t="n">
        <v>15</v>
      </c>
      <c r="AO604" s="88">
        <f>((R604/(AA604*AN604))/U604)</f>
        <v/>
      </c>
      <c r="AP604" s="88">
        <f>((R604/(AA604*AN604))/Y604)</f>
        <v/>
      </c>
      <c r="AQ604" t="inlineStr">
        <is>
          <t>No localizado método ni valor límite para este agente. Consultar con el Laboratorio posible soporte y condiciones de muestreo.</t>
        </is>
      </c>
      <c r="AR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s="94" t="n"/>
      <c r="J605" s="152" t="n"/>
      <c r="K605" s="164" t="n"/>
      <c r="L605" s="94" t="n"/>
      <c r="M605" t="n">
        <v>1</v>
      </c>
      <c r="N605" s="26" t="inlineStr">
        <is>
          <t>1 (MAE15)</t>
        </is>
      </c>
      <c r="O605" s="27" t="inlineStr">
        <is>
          <t>OSHA PV 2110</t>
        </is>
      </c>
      <c r="P605" s="31" t="n">
        <v>1</v>
      </c>
      <c r="R605" s="75" t="n">
        <v>0.2</v>
      </c>
      <c r="AA605" s="31" t="n">
        <v>1</v>
      </c>
      <c r="AB605" s="31" t="n">
        <v>120</v>
      </c>
      <c r="AC605" s="71">
        <f>R605/((0.1*S605)*AA605)</f>
        <v/>
      </c>
      <c r="AD605" s="71">
        <f>R605/(0.1*X605*AA605)</f>
        <v/>
      </c>
      <c r="AE605" s="88" t="inlineStr">
        <is>
          <t>30 L</t>
        </is>
      </c>
      <c r="AF605" s="88">
        <f>R605/(0.1*X605)</f>
        <v/>
      </c>
      <c r="AG605" s="90">
        <f>R605/AH605</f>
        <v/>
      </c>
      <c r="AH605" s="31">
        <f>AA605*480</f>
        <v/>
      </c>
      <c r="AI605" s="88">
        <f>AG605/S605</f>
        <v/>
      </c>
      <c r="AJ605" s="88">
        <f>AG605/X605</f>
        <v/>
      </c>
      <c r="AK605" s="88">
        <f>((R605/(AA605*AB605))/S605)</f>
        <v/>
      </c>
      <c r="AL605" s="88">
        <f>((R605/(AA605*AB605))/X605)</f>
        <v/>
      </c>
      <c r="AM605" s="94" t="inlineStr">
        <is>
          <t>No localizado valor límite para este agente. En caso de interés en muestreo, OSHA PV 2110 indica las siguientes condiciones de muestreo generales: 1L/min y 30L.  VOC de tabla 8, análisis individual no compatible con otros VOC´s.</t>
        </is>
      </c>
      <c r="AN605" s="31" t="n">
        <v>15</v>
      </c>
      <c r="AO605" s="88">
        <f>((R605/(AA605*AN605))/U605)</f>
        <v/>
      </c>
      <c r="AP605" s="88">
        <f>((R605/(AA605*AN605))/Y605)</f>
        <v/>
      </c>
      <c r="AQ605" s="94" t="inlineStr">
        <is>
          <t>No localizado valor límite para este agente. En caso de interés en muestreo, OSHA PV 2110 indica las siguientes condiciones de muestreo generales: 1L/min y 30L.  VOC de tabla 8, análisis individual no compatible con otros VOC´s.</t>
        </is>
      </c>
      <c r="AR605" s="118" t="inlineStr">
        <is>
          <t>Nota: No se ha localizado posible valor límite.</t>
        </is>
      </c>
    </row>
    <row r="606" ht="48"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94" t="n"/>
      <c r="J606" s="152" t="n"/>
      <c r="K606" s="164" t="n"/>
      <c r="L606" s="94" t="n"/>
      <c r="M606" s="18" t="n">
        <v>2</v>
      </c>
      <c r="N606" s="27" t="inlineStr">
        <is>
          <t>2 (TENAX)</t>
        </is>
      </c>
      <c r="O606" s="27" t="inlineStr">
        <is>
          <t>00810 Bayer CrobScience</t>
        </is>
      </c>
      <c r="P606" s="31" t="n">
        <v>2</v>
      </c>
      <c r="R606" s="75" t="n">
        <v>5</v>
      </c>
      <c r="AA606" s="31" t="n">
        <v>2</v>
      </c>
      <c r="AB606" s="31" t="n">
        <v>120</v>
      </c>
      <c r="AC606" s="71">
        <f>R606/((0.1*S606)*AA606)</f>
        <v/>
      </c>
      <c r="AD606" s="71">
        <f>R606/(0.1*X606*AA606)</f>
        <v/>
      </c>
      <c r="AE606" s="88">
        <f>R606/(0.1*S606)</f>
        <v/>
      </c>
      <c r="AF606" s="88">
        <f>R606/(0.1*X606)</f>
        <v/>
      </c>
      <c r="AG606" s="90">
        <f>R606/AH606</f>
        <v/>
      </c>
      <c r="AH606" s="31">
        <f>AA606*480</f>
        <v/>
      </c>
      <c r="AI606" s="88">
        <f>AG606/S606</f>
        <v/>
      </c>
      <c r="AJ606" s="88">
        <f>AG606/X606</f>
        <v/>
      </c>
      <c r="AK606" s="88">
        <f>((R606/(AA606*AB606))/S606)</f>
        <v/>
      </c>
      <c r="AL606" s="88">
        <f>((R606/(AA606*AB606))/X606)</f>
        <v/>
      </c>
      <c r="AM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N606" s="31" t="n">
        <v>15</v>
      </c>
      <c r="AO606" s="88">
        <f>((R606/(AA606*AN606))/U606)</f>
        <v/>
      </c>
      <c r="AP606" s="88">
        <f>((R606/(AA606*AN606))/Y606)</f>
        <v/>
      </c>
      <c r="AQ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R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94" t="n"/>
      <c r="J607" s="152" t="n"/>
      <c r="K607" s="164" t="n"/>
      <c r="L607" s="94" t="n"/>
      <c r="M607" s="18" t="n">
        <v>1</v>
      </c>
      <c r="N607" s="27" t="inlineStr">
        <is>
          <t>1 (MAE15)</t>
        </is>
      </c>
      <c r="O607" s="27" t="inlineStr">
        <is>
          <t>OSHA PV 2097</t>
        </is>
      </c>
      <c r="P607" s="31" t="n">
        <v>1</v>
      </c>
      <c r="R607" s="75" t="n">
        <v>0.6</v>
      </c>
      <c r="S607" t="n">
        <v>10</v>
      </c>
      <c r="U607" t="inlineStr">
        <is>
          <t>ae, s</t>
        </is>
      </c>
      <c r="V607" t="inlineStr">
        <is>
          <t>351-302-373-400-410</t>
        </is>
      </c>
      <c r="X607" s="18" t="n">
        <v>5</v>
      </c>
      <c r="Y607" s="18" t="n">
        <v>10</v>
      </c>
      <c r="Z607" t="inlineStr">
        <is>
          <t>Dinamarca</t>
        </is>
      </c>
      <c r="AA607" s="31" t="n">
        <v>1</v>
      </c>
      <c r="AB607" s="31" t="n">
        <v>120</v>
      </c>
      <c r="AC607" s="71">
        <f>R607/((0.1*S607)*AA607)</f>
        <v/>
      </c>
      <c r="AD607" s="71">
        <f>R607/(0.1*X607*AA607)</f>
        <v/>
      </c>
      <c r="AE607" s="88" t="inlineStr">
        <is>
          <t>60 L</t>
        </is>
      </c>
      <c r="AF607" s="88">
        <f>R607/(0.1*X607)</f>
        <v/>
      </c>
      <c r="AG607" s="90">
        <f>R607/AH607</f>
        <v/>
      </c>
      <c r="AH607" s="31">
        <f>AA607*480</f>
        <v/>
      </c>
      <c r="AI607" s="88">
        <f>AG607/S607</f>
        <v/>
      </c>
      <c r="AJ607" s="88">
        <f>AG607/X607</f>
        <v/>
      </c>
      <c r="AK607" s="88">
        <f>((R607/(AA607*AB607))/S607)</f>
        <v/>
      </c>
      <c r="AL607" s="88">
        <f>((R607/(AA607*AB607))/X607)</f>
        <v/>
      </c>
      <c r="AM607" s="94" t="inlineStr">
        <is>
          <t>No localizado valor límite para este agente. En caso de interés en muestreo, OSHA PV 2097 indica las siguientes condiciones de muestreo generales: 1L/min y 30L.  VOC de tabla 8, análisis individual no compatible con otros VOC´s.</t>
        </is>
      </c>
      <c r="AN607" s="31" t="n">
        <v>15</v>
      </c>
      <c r="AO607" s="88">
        <f>((R607/(AA607*AN607))/U607)</f>
        <v/>
      </c>
      <c r="AP607" s="88">
        <f>((R607/(AA607*AN607))/Y607)</f>
        <v/>
      </c>
      <c r="AQ607" s="94" t="inlineStr">
        <is>
          <t>Condiciones de muestreo generales planteadas por defecto, pueden considerarse adecudadas para comparativa con valor límite de corta duración.</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94" t="n"/>
      <c r="J608" s="152" t="n"/>
      <c r="K608" s="164" t="n"/>
      <c r="L608" s="94" t="n"/>
      <c r="M608" s="18" t="n">
        <v>1</v>
      </c>
      <c r="N608" s="27" t="inlineStr">
        <is>
          <t>1 (MAE15)</t>
        </is>
      </c>
      <c r="O608" s="27" t="inlineStr">
        <is>
          <t>OSHA PV 2097</t>
        </is>
      </c>
      <c r="P608" s="31" t="n">
        <v>1</v>
      </c>
      <c r="R608" s="75" t="n">
        <v>0.6</v>
      </c>
      <c r="S608" t="n">
        <v>10</v>
      </c>
      <c r="U608" t="inlineStr">
        <is>
          <t>ae, s</t>
        </is>
      </c>
      <c r="V608" t="inlineStr">
        <is>
          <t>351-302-373-400-410</t>
        </is>
      </c>
      <c r="X608" s="18" t="n">
        <v>5</v>
      </c>
      <c r="Y608" s="18" t="n">
        <v>10</v>
      </c>
      <c r="Z608" t="inlineStr">
        <is>
          <t>Dinamarca</t>
        </is>
      </c>
      <c r="AA608" s="31" t="n">
        <v>1</v>
      </c>
      <c r="AB608" s="31" t="n">
        <v>120</v>
      </c>
      <c r="AC608" s="71">
        <f>R608/((0.1*S608)*AA608)</f>
        <v/>
      </c>
      <c r="AD608" s="71">
        <f>R608/(0.1*X608*AA608)</f>
        <v/>
      </c>
      <c r="AE608" s="88" t="inlineStr">
        <is>
          <t>60 L</t>
        </is>
      </c>
      <c r="AF608" s="88">
        <f>R608/(0.1*X608)</f>
        <v/>
      </c>
      <c r="AG608" s="90">
        <f>R608/AH608</f>
        <v/>
      </c>
      <c r="AH608" s="31">
        <f>AA608*480</f>
        <v/>
      </c>
      <c r="AI608" s="88">
        <f>AG608/S608</f>
        <v/>
      </c>
      <c r="AJ608" s="88">
        <f>AG608/X608</f>
        <v/>
      </c>
      <c r="AK608" s="88">
        <f>((R608/(AA608*AB608))/S608)</f>
        <v/>
      </c>
      <c r="AL608" s="88">
        <f>((R608/(AA608*AB608))/X608)</f>
        <v/>
      </c>
      <c r="AM608" s="94" t="inlineStr">
        <is>
          <t>No localizado valor límite para este agente. En caso de interés en muestreo, OSHA PV 2097 indica las siguientes condiciones de muestreo generales: 1L/min y 30L.  VOC de tabla 8, análisis individual no compatible con otros VOC´s.</t>
        </is>
      </c>
      <c r="AN608" s="31" t="n">
        <v>15</v>
      </c>
      <c r="AO608" s="88">
        <f>((R608/(AA608*AN608))/U608)</f>
        <v/>
      </c>
      <c r="AP608" s="88">
        <f>((R608/(AA608*AN608))/Y608)</f>
        <v/>
      </c>
      <c r="AQ608" s="94" t="inlineStr">
        <is>
          <t>Condiciones de muestreo generales planteadas por defecto, pueden considerarse adecudadas para comparativa con valor límite de corta duración.</t>
        </is>
      </c>
    </row>
    <row r="609" ht="32"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s="94" t="n"/>
      <c r="J609" s="152" t="n"/>
      <c r="K609" s="164" t="n"/>
      <c r="L609" s="94" t="n"/>
      <c r="M609" t="n">
        <v>1</v>
      </c>
      <c r="N609" t="inlineStr">
        <is>
          <t>1 (MT075)</t>
        </is>
      </c>
      <c r="O609" t="inlineStr">
        <is>
          <t>OSHA CSI</t>
        </is>
      </c>
      <c r="P609" s="31" t="n">
        <v>1</v>
      </c>
      <c r="R609" s="79" t="n">
        <v>0.3</v>
      </c>
      <c r="X609" t="n">
        <v>0.5</v>
      </c>
      <c r="Y609" t="n">
        <v>2</v>
      </c>
      <c r="Z609" t="inlineStr">
        <is>
          <t>AUSTRIA</t>
        </is>
      </c>
      <c r="AA609" s="31" t="n">
        <v>1</v>
      </c>
      <c r="AB609" s="31" t="n">
        <v>120</v>
      </c>
      <c r="AC609" s="71">
        <f>R609/((0.1*S609)*AA609)</f>
        <v/>
      </c>
      <c r="AD609" s="71">
        <f>R609/(0.1*X609*AA609)</f>
        <v/>
      </c>
      <c r="AE609" s="88">
        <f>R609/(0.1*S609)</f>
        <v/>
      </c>
      <c r="AF609" s="88">
        <f>R609/(0.1*X609)</f>
        <v/>
      </c>
      <c r="AG609" s="90">
        <f>R609/AH609</f>
        <v/>
      </c>
      <c r="AH609" s="31">
        <f>AA609*480</f>
        <v/>
      </c>
      <c r="AI609" s="88">
        <f>AG609/S609</f>
        <v/>
      </c>
      <c r="AJ609" s="88">
        <f>AG609/X609</f>
        <v/>
      </c>
      <c r="AK609" s="88">
        <f>((R609/(AA609*AB609))/S609)</f>
        <v/>
      </c>
      <c r="AL609" s="88">
        <f>((R609/(AA609*AB609))/X609)</f>
        <v/>
      </c>
      <c r="AM609" s="94" t="inlineStr">
        <is>
          <t xml:space="preserve">Necesario consultar previamente con el Laboratorio la disponibilidad del ensayo y, en caso de aceptación, las condiciones de muestreo. </t>
        </is>
      </c>
      <c r="AN609" s="31" t="n">
        <v>15</v>
      </c>
      <c r="AO609" s="88">
        <f>((R609/(AA609*AN609))/U609)</f>
        <v/>
      </c>
      <c r="AP609" s="88">
        <f>((R609/(AA609*AN609))/Y609)</f>
        <v/>
      </c>
      <c r="AQ609" s="94" t="inlineStr">
        <is>
          <t xml:space="preserve">Necesario consultar previamente con el Laboratorio la disponibilidad del ensayo y, en caso de aceptación, las condiciones de muestreo. </t>
        </is>
      </c>
      <c r="AR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94" t="n"/>
      <c r="J610" s="152" t="n"/>
      <c r="K610" s="164" t="n"/>
      <c r="L610" s="94" t="n"/>
      <c r="M610" s="18" t="n">
        <v>1</v>
      </c>
      <c r="N610" s="27" t="inlineStr">
        <is>
          <t>1 (MAE15)</t>
        </is>
      </c>
      <c r="O610" s="27" t="inlineStr">
        <is>
          <t>OSHA CSI</t>
        </is>
      </c>
      <c r="P610" s="31" t="n">
        <v>1</v>
      </c>
      <c r="R610" s="75" t="n">
        <v>0.2</v>
      </c>
      <c r="AA610" s="31" t="n">
        <v>1</v>
      </c>
      <c r="AB610" s="31" t="n">
        <v>120</v>
      </c>
      <c r="AC610" s="71">
        <f>R610/((0.1*S610)*AA610)</f>
        <v/>
      </c>
      <c r="AD610" s="71">
        <f>R610/(0.1*X610*AA610)</f>
        <v/>
      </c>
      <c r="AE610" s="88">
        <f>R610/(0.1*S610)</f>
        <v/>
      </c>
      <c r="AF610" s="88">
        <f>R610/(0.1*X610)</f>
        <v/>
      </c>
      <c r="AG610" s="90">
        <f>R610/AH610</f>
        <v/>
      </c>
      <c r="AH610" s="31">
        <f>AA610*480</f>
        <v/>
      </c>
      <c r="AI610" s="88">
        <f>AG610/S610</f>
        <v/>
      </c>
      <c r="AJ610" s="88">
        <f>AG610/X610</f>
        <v/>
      </c>
      <c r="AK610" s="88">
        <f>((R610/(AA610*AB610))/S610)</f>
        <v/>
      </c>
      <c r="AL610" s="88">
        <f>((R610/(AA610*AB610))/X610)</f>
        <v/>
      </c>
      <c r="AM610" s="94" t="inlineStr">
        <is>
          <t>Pesticida tipo organofosforado de tabla 27, análisis individual no compatible con otros pesticidas. No se ha localizado valor límite para este agente. Consultar con el Laboratorio posibles condiciones de muestreo.</t>
        </is>
      </c>
      <c r="AN610" s="31" t="n">
        <v>15</v>
      </c>
      <c r="AO610" s="88">
        <f>((R610/(AA610*AN610))/U610)</f>
        <v/>
      </c>
      <c r="AP610" s="88">
        <f>((R610/(AA610*AN610))/Y610)</f>
        <v/>
      </c>
      <c r="AQ610" s="94" t="inlineStr">
        <is>
          <t>Pesticida tipo organofosforado de tabla 27, análisis individual no compatible con otros pesticidas. No se ha localizado valor límite para este agente. Consultar con el Laboratorio posibles condiciones de muestreo.</t>
        </is>
      </c>
      <c r="AR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I611" s="94" t="n"/>
      <c r="J611" s="152" t="n"/>
      <c r="K611" s="164" t="n"/>
      <c r="L611" s="94" t="n"/>
      <c r="O611" s="27" t="inlineStr">
        <is>
          <t>OSHA CSI</t>
        </is>
      </c>
      <c r="R611" s="75" t="n">
        <v>0.2</v>
      </c>
      <c r="AB611" s="31" t="n">
        <v>120</v>
      </c>
      <c r="AC611" s="71">
        <f>R611/((0.1*S611)*AA611)</f>
        <v/>
      </c>
      <c r="AD611" s="71">
        <f>R611/(0.1*X611*AA611)</f>
        <v/>
      </c>
      <c r="AE611" s="88">
        <f>R611/(0.1*S611)</f>
        <v/>
      </c>
      <c r="AF611" s="88">
        <f>R611/(0.1*X611)</f>
        <v/>
      </c>
      <c r="AG611" s="90">
        <f>R611/AH611</f>
        <v/>
      </c>
      <c r="AH611" s="31">
        <f>AA611*480</f>
        <v/>
      </c>
      <c r="AI611" s="88">
        <f>AG611/S611</f>
        <v/>
      </c>
      <c r="AJ611" s="88">
        <f>AG611/X611</f>
        <v/>
      </c>
      <c r="AK611" s="88">
        <f>((R611/(AA611*AB611))/S611)</f>
        <v/>
      </c>
      <c r="AL611" s="88">
        <f>((R611/(AA611*AB611))/X611)</f>
        <v/>
      </c>
      <c r="AM611" s="94" t="inlineStr">
        <is>
          <t>Pesticida tipo organofosforado de tabla 27, análisis individual no compatible con otros pesticidas. No se ha localizado valor límite para este agente. Consultar con el Laboratorio posibles condiciones de muestreo.</t>
        </is>
      </c>
      <c r="AN611" s="31" t="n">
        <v>15</v>
      </c>
      <c r="AO611" s="88">
        <f>((R611/(AA611*AN611))/U611)</f>
        <v/>
      </c>
      <c r="AP611" s="88">
        <f>((R611/(AA611*AN611))/Y611)</f>
        <v/>
      </c>
      <c r="AQ611" s="94" t="inlineStr">
        <is>
          <t>Pesticida tipo organofosforado de tabla 27, análisis individual no compatible con otros pesticidas. No se ha localizado valor límite para este agente. Consultar con el Laboratorio posibles condiciones de muestreo.</t>
        </is>
      </c>
      <c r="AR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I612" s="94" t="n"/>
      <c r="J612" s="152" t="n"/>
      <c r="K612" s="164" t="n"/>
      <c r="L612" s="94" t="n"/>
      <c r="R612" s="75" t="n">
        <v>0.2</v>
      </c>
      <c r="X612" t="n">
        <v>0.01</v>
      </c>
      <c r="Y612" t="n">
        <v>0.1</v>
      </c>
      <c r="Z612" t="inlineStr">
        <is>
          <t>POLONIA</t>
        </is>
      </c>
      <c r="AB612" s="31" t="n">
        <v>120</v>
      </c>
      <c r="AC612" s="71">
        <f>R612/((0.1*S612)*AA612)</f>
        <v/>
      </c>
      <c r="AD612" s="71">
        <f>R612/(0.1*X612*AA612)</f>
        <v/>
      </c>
      <c r="AE612" s="88">
        <f>R612/(0.1*S612)</f>
        <v/>
      </c>
      <c r="AF612" s="88">
        <f>R612/(0.1*X612)</f>
        <v/>
      </c>
      <c r="AG612" s="90">
        <f>R612/AH612</f>
        <v/>
      </c>
      <c r="AH612" s="31">
        <f>AA612*480</f>
        <v/>
      </c>
      <c r="AI612" s="88">
        <f>AG612/S612</f>
        <v/>
      </c>
      <c r="AJ612" s="88">
        <f>AG612/X612</f>
        <v/>
      </c>
      <c r="AK612" s="88">
        <f>((R612/(AA612*AB612))/S612)</f>
        <v/>
      </c>
      <c r="AL612" s="88">
        <f>((R612/(AA612*AB612))/X612)</f>
        <v/>
      </c>
      <c r="AM612" s="94" t="inlineStr">
        <is>
          <t>Pesticida tipo organofosforado de tabla 27, análisis individual no compatible con otros pesticidas. No se ha localizado valor límite para este agente. Consultar con el Laboratorio posibles condiciones de muestreo.</t>
        </is>
      </c>
      <c r="AN612" s="31" t="n">
        <v>15</v>
      </c>
      <c r="AO612" s="88">
        <f>((R612/(AA612*AN612))/U612)</f>
        <v/>
      </c>
      <c r="AP612" s="88">
        <f>((R612/(AA612*AN612))/Y612)</f>
        <v/>
      </c>
      <c r="AQ612" s="94" t="inlineStr">
        <is>
          <t>Pesticida tipo organofosforado de tabla 27, análisis individual no compatible con otros pesticidas. No se ha localizado valor límite para este agente. Consultar con el Laboratorio posibles condiciones de muestreo.</t>
        </is>
      </c>
      <c r="AR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94" t="n"/>
      <c r="J613" s="152" t="n"/>
      <c r="K613" s="164" t="n"/>
      <c r="L613" s="94" t="n"/>
      <c r="M613" s="25" t="inlineStr">
        <is>
          <t>0,2-1</t>
        </is>
      </c>
      <c r="N613" s="25" t="inlineStr">
        <is>
          <t>0,2-1 (MAE15)</t>
        </is>
      </c>
      <c r="O613" s="27" t="inlineStr">
        <is>
          <t>NIOSH 5600</t>
        </is>
      </c>
      <c r="P613" s="31" t="n">
        <v>1</v>
      </c>
      <c r="R613" s="75" t="n">
        <v>0.2</v>
      </c>
      <c r="S613" t="n">
        <v>0.1</v>
      </c>
      <c r="U613" t="inlineStr">
        <is>
          <t>s, VLBa, vía dérmica, FIV</t>
        </is>
      </c>
      <c r="V613" t="inlineStr">
        <is>
          <t>301-400-410</t>
        </is>
      </c>
      <c r="X613" s="18" t="n">
        <v>0.2</v>
      </c>
      <c r="Y613" s="18" t="n">
        <v>0.4</v>
      </c>
      <c r="Z613" t="inlineStr">
        <is>
          <t>Dinamarca</t>
        </is>
      </c>
      <c r="AA613" s="31" t="n">
        <v>1</v>
      </c>
      <c r="AB613" s="31" t="n">
        <v>120</v>
      </c>
      <c r="AC613" s="71">
        <f>R613/((0.1*S613)*AA613)</f>
        <v/>
      </c>
      <c r="AD613" s="71">
        <f>R613/(0.1*X613*AA613)</f>
        <v/>
      </c>
      <c r="AE613" s="88">
        <f>R613/(0.1*S613)</f>
        <v/>
      </c>
      <c r="AF613" s="88">
        <f>R613/(0.1*X613)</f>
        <v/>
      </c>
      <c r="AG613" s="90">
        <f>R613/AH613</f>
        <v/>
      </c>
      <c r="AH613" s="31">
        <f>AA613*480</f>
        <v/>
      </c>
      <c r="AI613" s="88">
        <f>AG613/S613</f>
        <v/>
      </c>
      <c r="AJ613" s="88">
        <f>AG613/X613</f>
        <v/>
      </c>
      <c r="AK613" s="88">
        <f>((R613/(AA613*AB613))/S613)</f>
        <v/>
      </c>
      <c r="AL613" s="88">
        <f>((R613/(AA613*AB613))/X613)</f>
        <v/>
      </c>
      <c r="AM613" s="94" t="inlineStr">
        <is>
          <t>Pesticida tipo organofosforado de tabla 27, análisis individual no compatible con otros pesticidas. Las condiciones de muestreo generales establecidas por NIOSH 5600 (0,2-1L/min y 12-240L) son compatibles con las planteadas inicialmente.</t>
        </is>
      </c>
      <c r="AN613" s="31" t="n">
        <v>15</v>
      </c>
      <c r="AO613" s="88">
        <f>((R613/(AA613*AN613))/U613)</f>
        <v/>
      </c>
      <c r="AP613" s="88">
        <f>((R613/(AA613*AN613))/Y613)</f>
        <v/>
      </c>
      <c r="AQ613" s="94" t="inlineStr">
        <is>
          <t>Condiciones de muestreo generales planteadas por defecto, pueden considerarse adecudadas para comparativa con valor límite de corta duración.</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94" t="n"/>
      <c r="J614" s="152" t="n"/>
      <c r="K614" s="164" t="n"/>
      <c r="L614" s="94" t="n"/>
      <c r="M614" s="25" t="inlineStr">
        <is>
          <t>0,2-1</t>
        </is>
      </c>
      <c r="N614" s="25" t="inlineStr">
        <is>
          <t>0,2-1 (MAE15)</t>
        </is>
      </c>
      <c r="O614" s="27" t="inlineStr">
        <is>
          <t>NIOSH 5600</t>
        </is>
      </c>
      <c r="P614" s="31" t="n">
        <v>1</v>
      </c>
      <c r="R614" s="75" t="n">
        <v>0.2</v>
      </c>
      <c r="S614" t="n">
        <v>0.1</v>
      </c>
      <c r="U614" t="inlineStr">
        <is>
          <t>s, VLBa, vía dérmica, FIV</t>
        </is>
      </c>
      <c r="V614" t="inlineStr">
        <is>
          <t>301-400-410</t>
        </is>
      </c>
      <c r="X614" s="18" t="n">
        <v>0.2</v>
      </c>
      <c r="Y614" s="18" t="n">
        <v>0.4</v>
      </c>
      <c r="Z614" t="inlineStr">
        <is>
          <t>Dinamarca</t>
        </is>
      </c>
      <c r="AA614" s="31" t="n">
        <v>1</v>
      </c>
      <c r="AB614" s="31" t="n">
        <v>120</v>
      </c>
      <c r="AC614" s="71">
        <f>R614/((0.1*S614)*AA614)</f>
        <v/>
      </c>
      <c r="AD614" s="71">
        <f>R614/(0.1*X614*AA614)</f>
        <v/>
      </c>
      <c r="AE614" s="88">
        <f>R614/(0.1*S614)</f>
        <v/>
      </c>
      <c r="AF614" s="88">
        <f>R614/(0.1*X614)</f>
        <v/>
      </c>
      <c r="AG614" s="90">
        <f>R614/AH614</f>
        <v/>
      </c>
      <c r="AH614" s="31">
        <f>AA614*480</f>
        <v/>
      </c>
      <c r="AI614" s="88">
        <f>AG614/S614</f>
        <v/>
      </c>
      <c r="AJ614" s="88">
        <f>AG614/X614</f>
        <v/>
      </c>
      <c r="AK614" s="88">
        <f>((R614/(AA614*AB614))/S614)</f>
        <v/>
      </c>
      <c r="AL614" s="88">
        <f>((R614/(AA614*AB614))/X614)</f>
        <v/>
      </c>
      <c r="AM614" s="94" t="inlineStr">
        <is>
          <t>Pesticida tipo organofosforado de tabla 27, análisis individual no compatible con otros pesticidas. Las condiciones de muestreo generales establecidas por NIOSH 5600 (0,2-1L/min y 12-240L) son compatibles con las planteadas inicialmente.</t>
        </is>
      </c>
      <c r="AN614" s="31" t="n">
        <v>15</v>
      </c>
      <c r="AO614" s="88">
        <f>((R614/(AA614*AN614))/U614)</f>
        <v/>
      </c>
      <c r="AP614" s="88">
        <f>((R614/(AA614*AN614))/Y614)</f>
        <v/>
      </c>
      <c r="AQ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s="94" t="n"/>
      <c r="J615" s="152" t="n"/>
      <c r="K615" s="164" t="n"/>
      <c r="L615" s="94" t="n"/>
      <c r="M615" t="n">
        <v>1</v>
      </c>
      <c r="N615" s="27" t="inlineStr">
        <is>
          <t>1 (MAE15)</t>
        </is>
      </c>
      <c r="O615" s="27" t="inlineStr">
        <is>
          <t>OSHA PV 2134</t>
        </is>
      </c>
      <c r="P615" s="31" t="n">
        <v>1</v>
      </c>
      <c r="R615" s="75" t="n">
        <v>0.2</v>
      </c>
      <c r="S615" t="n">
        <v>0.05</v>
      </c>
      <c r="U615" t="inlineStr">
        <is>
          <t>VLBa, vía dérmica, FIV</t>
        </is>
      </c>
      <c r="V615" t="inlineStr">
        <is>
          <t>300-312-400-410</t>
        </is>
      </c>
      <c r="AA615" s="31" t="n">
        <v>1</v>
      </c>
      <c r="AB615" s="31" t="n">
        <v>120</v>
      </c>
      <c r="AC615" s="71">
        <f>R615/((0.1*S615)*AA615)</f>
        <v/>
      </c>
      <c r="AD615" s="71">
        <f>R615/(0.1*X615*AA615)</f>
        <v/>
      </c>
      <c r="AE615" s="88">
        <f>R615/(0.1*S615)</f>
        <v/>
      </c>
      <c r="AF615" s="88">
        <f>R615/(0.1*X615)</f>
        <v/>
      </c>
      <c r="AG615" s="90">
        <f>R615/AH615</f>
        <v/>
      </c>
      <c r="AH615" s="31">
        <f>AA615*480</f>
        <v/>
      </c>
      <c r="AI615" s="88">
        <f>AG615/S615</f>
        <v/>
      </c>
      <c r="AJ615" s="88">
        <f>AG615/X615</f>
        <v/>
      </c>
      <c r="AK615" s="88">
        <f>((R615/(AA615*AB615))/S615)</f>
        <v/>
      </c>
      <c r="AL615" s="88">
        <f>((R615/(AA615*AB615))/X615)</f>
        <v/>
      </c>
      <c r="AM615" s="94" t="inlineStr">
        <is>
          <t>Pesticida tipo organofosforado de tabla 27, análisis individual no compatible con otros pesticidas. OSHA PV 2134 establece unas condiciones de muestreo generales (1L/min y 480L) compatibles con las planteadas inicialmente.</t>
        </is>
      </c>
      <c r="AN615" s="31" t="n">
        <v>15</v>
      </c>
      <c r="AO615" s="88">
        <f>((R615/(AA615*AN615))/U615)</f>
        <v/>
      </c>
      <c r="AP615" s="88">
        <f>((R615/(AA615*AN615))/Y615)</f>
        <v/>
      </c>
      <c r="AQ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94" t="n"/>
      <c r="J616" s="152" t="n"/>
      <c r="K616" s="164" t="n"/>
      <c r="L616" s="94" t="n"/>
      <c r="M616" s="25" t="inlineStr">
        <is>
          <t>0,2-1</t>
        </is>
      </c>
      <c r="N616" s="27" t="inlineStr">
        <is>
          <t>0,2-1 (MAE15)</t>
        </is>
      </c>
      <c r="O616" s="27" t="inlineStr">
        <is>
          <t>NIOSH 5514</t>
        </is>
      </c>
      <c r="P616" s="31" t="n">
        <v>1</v>
      </c>
      <c r="R616" s="75" t="n">
        <v>0.2</v>
      </c>
      <c r="S616" t="n">
        <v>0.05</v>
      </c>
      <c r="U616" t="inlineStr">
        <is>
          <t>VLBa, vía dérmica, FIV</t>
        </is>
      </c>
      <c r="V616" t="inlineStr">
        <is>
          <t>310-300-400</t>
        </is>
      </c>
      <c r="AA616" s="31" t="n">
        <v>1</v>
      </c>
      <c r="AB616" s="31" t="n">
        <v>120</v>
      </c>
      <c r="AC616" s="71">
        <f>R616/((0.1*S616)*AA616)</f>
        <v/>
      </c>
      <c r="AD616" s="71">
        <f>R616/(0.1*X616*AA616)</f>
        <v/>
      </c>
      <c r="AE616" s="88">
        <f>R616/(0.1*S616)</f>
        <v/>
      </c>
      <c r="AF616" s="88">
        <f>R616/(0.1*X616)</f>
        <v/>
      </c>
      <c r="AG616" s="90">
        <f>R616/AH616</f>
        <v/>
      </c>
      <c r="AH616" s="31">
        <f>AA616*480</f>
        <v/>
      </c>
      <c r="AI616" s="88">
        <f>AG616/S616</f>
        <v/>
      </c>
      <c r="AJ616" s="88">
        <f>AG616/X616</f>
        <v/>
      </c>
      <c r="AK616" s="88">
        <f>((R616/(AA616*AB616))/S616)</f>
        <v/>
      </c>
      <c r="AL616" s="88">
        <f>((R616/(AA616*AB616))/X616)</f>
        <v/>
      </c>
      <c r="AM616" s="94" t="inlineStr">
        <is>
          <t>Pesticida tipo organofosforado de tabla 27, análisis individual no compatible con otros pesticidas. NIOSH 5514 establece unas condiciones de muestreo generales (1L/min y 480L) compatibles con las planteadas inicialmente.</t>
        </is>
      </c>
      <c r="AN616" s="31" t="n">
        <v>15</v>
      </c>
      <c r="AO616" s="88">
        <f>((R616/(AA616*AN616))/U616)</f>
        <v/>
      </c>
      <c r="AP616" s="88">
        <f>((R616/(AA616*AN616))/Y616)</f>
        <v/>
      </c>
      <c r="AQ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94" t="n"/>
      <c r="J617" s="152" t="n"/>
      <c r="K617" s="164" t="n"/>
      <c r="L617" s="94" t="n"/>
      <c r="M617" s="26" t="inlineStr">
        <is>
          <t>0,2-1</t>
        </is>
      </c>
      <c r="N617" s="27" t="inlineStr">
        <is>
          <t>0,2-1 (MAE15)</t>
        </is>
      </c>
      <c r="O617" s="27" t="inlineStr">
        <is>
          <t>NIOSH 5600</t>
        </is>
      </c>
      <c r="P617" s="31" t="n">
        <v>1</v>
      </c>
      <c r="R617" s="75" t="n">
        <v>0.2</v>
      </c>
      <c r="S617" t="n">
        <v>0.01</v>
      </c>
      <c r="U617" t="inlineStr">
        <is>
          <t>ae, s, VLBa, vía dérmica, FIV</t>
        </is>
      </c>
      <c r="V617" t="inlineStr">
        <is>
          <t>302-400-410</t>
        </is>
      </c>
      <c r="X617" s="18" t="n">
        <v>0.1</v>
      </c>
      <c r="Y617" s="18" t="n">
        <v>0.2</v>
      </c>
      <c r="Z617" t="inlineStr">
        <is>
          <t>Dinamarca</t>
        </is>
      </c>
      <c r="AA617" s="31" t="n">
        <v>1</v>
      </c>
      <c r="AB617" s="31" t="n">
        <v>120</v>
      </c>
      <c r="AC617" s="71">
        <f>R617/((0.1*S617)*AA617)</f>
        <v/>
      </c>
      <c r="AD617" s="71">
        <f>R617/(0.1*X617*AA617)</f>
        <v/>
      </c>
      <c r="AE617" s="88">
        <f>R617/(0.1*S617)</f>
        <v/>
      </c>
      <c r="AF617" s="88">
        <f>R617/(0.1*X617)</f>
        <v/>
      </c>
      <c r="AG617" s="90">
        <f>R617/AH617</f>
        <v/>
      </c>
      <c r="AH617" s="31">
        <f>AA617*480</f>
        <v/>
      </c>
      <c r="AI617" s="88">
        <f>AG617/S617</f>
        <v/>
      </c>
      <c r="AJ617" s="88">
        <f>AG617/X617</f>
        <v/>
      </c>
      <c r="AK617" s="102">
        <f>((R617/(AA617*AB617))/S617)</f>
        <v/>
      </c>
      <c r="AL617" s="88">
        <f>((R617/(AA617*AB617))/X617)</f>
        <v/>
      </c>
      <c r="AM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N617" s="31" t="n">
        <v>15</v>
      </c>
      <c r="AO617" s="88">
        <f>((R617/(AA617*AN617))/U617)</f>
        <v/>
      </c>
      <c r="AP617" s="88">
        <f>((R617/(AA617*AN617))/Y617)</f>
        <v/>
      </c>
      <c r="AQ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s="94" t="n"/>
      <c r="J618" s="152" t="n"/>
      <c r="K618" s="164" t="n"/>
      <c r="L618" s="94" t="n"/>
      <c r="M618" t="n">
        <v>1</v>
      </c>
      <c r="N618" s="27" t="inlineStr">
        <is>
          <t>1 (MAE15)</t>
        </is>
      </c>
      <c r="O618" s="27" t="inlineStr">
        <is>
          <t>OSHA 62</t>
        </is>
      </c>
      <c r="P618" s="31" t="n">
        <v>1</v>
      </c>
      <c r="R618" s="75" t="n">
        <v>0.2</v>
      </c>
      <c r="S618" t="n">
        <v>0.91</v>
      </c>
      <c r="U618" t="inlineStr">
        <is>
          <t>s, Sen, VLBa, vía dérmica, FIV</t>
        </is>
      </c>
      <c r="V618" t="inlineStr">
        <is>
          <t>330-311-301-317-400</t>
        </is>
      </c>
      <c r="X618" s="18" t="n">
        <v>1</v>
      </c>
      <c r="Y618" s="18" t="n">
        <v>2</v>
      </c>
      <c r="Z618" t="inlineStr">
        <is>
          <t>Dinamarca</t>
        </is>
      </c>
      <c r="AA618" s="31" t="n">
        <v>1</v>
      </c>
      <c r="AB618" s="31" t="n">
        <v>120</v>
      </c>
      <c r="AC618" s="71">
        <f>R618/((0.1*S618)*AA618)</f>
        <v/>
      </c>
      <c r="AD618" s="71">
        <f>R618/(0.1*X618*AA618)</f>
        <v/>
      </c>
      <c r="AE618" s="88">
        <f>R618/(0.1*S618)</f>
        <v/>
      </c>
      <c r="AF618" s="88">
        <f>R618/(0.1*X618)</f>
        <v/>
      </c>
      <c r="AG618" s="90">
        <f>R618/AH618</f>
        <v/>
      </c>
      <c r="AH618" s="31">
        <f>AA618*480</f>
        <v/>
      </c>
      <c r="AI618" s="88">
        <f>AG618/S618</f>
        <v/>
      </c>
      <c r="AJ618" s="88">
        <f>AG618/X618</f>
        <v/>
      </c>
      <c r="AK618" s="88">
        <f>((R618/(AA618*AB618))/S618)</f>
        <v/>
      </c>
      <c r="AL618" s="88">
        <f>((R618/(AA618*AB618))/X618)</f>
        <v/>
      </c>
      <c r="AM618" s="94" t="inlineStr">
        <is>
          <t>Pesticida tipo organofosforado de tabla 27, análisis individual no compatible con otros pesticidas. OSHA 62 establece unas condiciones de muestreo generales (1L/min y 480L) compatibles con las planteadas inicialmente.</t>
        </is>
      </c>
      <c r="AN618" s="31" t="n">
        <v>15</v>
      </c>
      <c r="AO618" s="88">
        <f>((R618/(AA618*AN618))/U618)</f>
        <v/>
      </c>
      <c r="AP618" s="88">
        <f>((R618/(AA618*AN618))/Y618)</f>
        <v/>
      </c>
      <c r="AQ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s="94" t="n"/>
      <c r="J619" s="152" t="n"/>
      <c r="K619" s="164" t="n"/>
      <c r="L619" s="94" t="n"/>
      <c r="M619" t="n">
        <v>1</v>
      </c>
      <c r="N619" s="27" t="inlineStr">
        <is>
          <t>1 (MAE15)</t>
        </is>
      </c>
      <c r="O619" s="27" t="inlineStr">
        <is>
          <t>OSHA CSI</t>
        </is>
      </c>
      <c r="P619" s="31" t="n">
        <v>1</v>
      </c>
      <c r="R619" s="75" t="n">
        <v>0.2</v>
      </c>
      <c r="X619" t="n">
        <v>0.2</v>
      </c>
      <c r="Y619" t="n">
        <v>0.6</v>
      </c>
      <c r="Z619" t="inlineStr">
        <is>
          <t>Polonia</t>
        </is>
      </c>
      <c r="AA619" s="31" t="n">
        <v>1</v>
      </c>
      <c r="AB619" s="31" t="n">
        <v>120</v>
      </c>
      <c r="AC619" s="71">
        <f>R619/((0.1*S619)*AA619)</f>
        <v/>
      </c>
      <c r="AD619" s="71">
        <f>R619/(0.1*X619*AA619)</f>
        <v/>
      </c>
      <c r="AE619" s="88">
        <f>R619/(0.1*S619)</f>
        <v/>
      </c>
      <c r="AF619" s="88">
        <f>R619/(0.1*X619)</f>
        <v/>
      </c>
      <c r="AG619" s="90">
        <f>R619/AH619</f>
        <v/>
      </c>
      <c r="AH619" s="31">
        <f>AA619*480</f>
        <v/>
      </c>
      <c r="AI619" s="88">
        <f>AG619/S619</f>
        <v/>
      </c>
      <c r="AJ619" s="88">
        <f>AG619/X619</f>
        <v/>
      </c>
      <c r="AK619" s="88">
        <f>((R619/(AA619*AB619))/S619)</f>
        <v/>
      </c>
      <c r="AL619" s="88">
        <f>((R619/(AA619*AB619))/X619)</f>
        <v/>
      </c>
      <c r="AM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N619" s="31" t="n">
        <v>15</v>
      </c>
      <c r="AO619" s="88">
        <f>((R619/(AA619*AN619))/U619)</f>
        <v/>
      </c>
      <c r="AP619" s="88">
        <f>((R619/(AA619*AN619))/Y619)</f>
        <v/>
      </c>
      <c r="AQ619" s="94" t="inlineStr">
        <is>
          <t>Condiciones de muestreo generales planteadas por defecto, pueden considerarse adecudadas para comparativa con valor límite de corta duración.</t>
        </is>
      </c>
      <c r="AR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94" t="n"/>
      <c r="J620" s="152" t="n"/>
      <c r="K620" s="164" t="n"/>
      <c r="L620" s="94" t="n"/>
      <c r="M620" s="18" t="n">
        <v>1</v>
      </c>
      <c r="N620" s="27" t="inlineStr">
        <is>
          <t>1 (MAE15)</t>
        </is>
      </c>
      <c r="O620" s="27" t="inlineStr">
        <is>
          <t>OSHA CSI</t>
        </is>
      </c>
      <c r="P620" s="31" t="n">
        <v>1</v>
      </c>
      <c r="R620" s="75" t="n">
        <v>0.2</v>
      </c>
      <c r="S620" t="n">
        <v>0.1</v>
      </c>
      <c r="U620" t="inlineStr">
        <is>
          <t>VLBa, vía dérmica, FIV</t>
        </is>
      </c>
      <c r="V620" t="inlineStr">
        <is>
          <t>330-300-311-400-410</t>
        </is>
      </c>
      <c r="X620" s="18" t="n">
        <v>0.2</v>
      </c>
      <c r="Y620" s="18" t="n">
        <v>0.4</v>
      </c>
      <c r="Z620" t="inlineStr">
        <is>
          <t>Dinamarca</t>
        </is>
      </c>
      <c r="AA620" s="31" t="n">
        <v>1</v>
      </c>
      <c r="AB620" s="31" t="n">
        <v>120</v>
      </c>
      <c r="AC620" s="71">
        <f>R620/((0.1*S620)*AA620)</f>
        <v/>
      </c>
      <c r="AD620" s="71">
        <f>R620/(0.1*X620*AA620)</f>
        <v/>
      </c>
      <c r="AE620" s="88">
        <f>R620/(0.1*S620)</f>
        <v/>
      </c>
      <c r="AF620" s="88">
        <f>R620/(0.1*X620)</f>
        <v/>
      </c>
      <c r="AG620" s="90">
        <f>R620/AH620</f>
        <v/>
      </c>
      <c r="AH620" s="31">
        <f>AA620*480</f>
        <v/>
      </c>
      <c r="AI620" s="88">
        <f>AG620/S620</f>
        <v/>
      </c>
      <c r="AJ620" s="88">
        <f>AG620/X620</f>
        <v/>
      </c>
      <c r="AK620" s="88">
        <f>((R620/(AA620*AB620))/S620)</f>
        <v/>
      </c>
      <c r="AL620" s="88">
        <f>((R620/(AA620*AB620))/X620)</f>
        <v/>
      </c>
      <c r="AM620" s="94" t="inlineStr">
        <is>
          <t>Pesticida tipo organofosforado de tabla 27, análisis individual no compatible con otros pesticidas. OSHA CSI establece unas condiciones de muestreo generales (1L/min y 480L) compatibles con las planteadas inicialmente.</t>
        </is>
      </c>
      <c r="AN620" s="31" t="n">
        <v>15</v>
      </c>
      <c r="AO620" s="88">
        <f>((R620/(AA620*AN620))/U620)</f>
        <v/>
      </c>
      <c r="AP620" s="88">
        <f>((R620/(AA620*AN620))/Y620)</f>
        <v/>
      </c>
      <c r="AQ620" s="94" t="inlineStr">
        <is>
          <t>Condiciones de muestreo generales planteadas por defecto, pueden considerarse adecudadas para comparativa con valor límite de corta duración.</t>
        </is>
      </c>
      <c r="AR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94" t="n"/>
      <c r="J621" s="152" t="n"/>
      <c r="K621" s="164" t="n"/>
      <c r="L621" s="94" t="n"/>
      <c r="M621" s="25" t="inlineStr">
        <is>
          <t>0,2-1</t>
        </is>
      </c>
      <c r="N621" s="25" t="inlineStr">
        <is>
          <t>0,2-1 (MAE15)</t>
        </is>
      </c>
      <c r="O621" s="27" t="inlineStr">
        <is>
          <t>NIOSH 5600</t>
        </is>
      </c>
      <c r="P621" s="31" t="n">
        <v>1</v>
      </c>
      <c r="R621" s="75" t="n">
        <v>0.2</v>
      </c>
      <c r="S621" t="n">
        <v>0.05</v>
      </c>
      <c r="U621" t="inlineStr">
        <is>
          <t>s, VLBa, vía dérmica, FIV</t>
        </is>
      </c>
      <c r="V621" t="inlineStr">
        <is>
          <t>310-300-400-410</t>
        </is>
      </c>
      <c r="X621" s="18" t="n">
        <v>0.1</v>
      </c>
      <c r="Y621" s="18" t="n">
        <v>0.2</v>
      </c>
      <c r="Z621" t="inlineStr">
        <is>
          <t>Dinamarca</t>
        </is>
      </c>
      <c r="AA621" s="31" t="n">
        <v>1</v>
      </c>
      <c r="AB621" s="31" t="n">
        <v>120</v>
      </c>
      <c r="AC621" s="71">
        <f>R621/((0.1*S621)*AA621)</f>
        <v/>
      </c>
      <c r="AD621" s="71">
        <f>R621/(0.1*X621*AA621)</f>
        <v/>
      </c>
      <c r="AE621" s="88">
        <f>R621/(0.1*S621)</f>
        <v/>
      </c>
      <c r="AF621" s="88">
        <f>R621/(0.1*X621)</f>
        <v/>
      </c>
      <c r="AG621" s="90">
        <f>R621/AH621</f>
        <v/>
      </c>
      <c r="AH621" s="31">
        <f>AA621*480</f>
        <v/>
      </c>
      <c r="AI621" s="88">
        <f>AG621/S621</f>
        <v/>
      </c>
      <c r="AJ621" s="88">
        <f>AG621/X621</f>
        <v/>
      </c>
      <c r="AK621" s="88">
        <f>((R621/(AA621*AB621))/S621)</f>
        <v/>
      </c>
      <c r="AL621" s="88">
        <f>((R621/(AA621*AB621))/X621)</f>
        <v/>
      </c>
      <c r="AM621" s="94" t="inlineStr">
        <is>
          <t>Pesticida tipo organofosforado de tabla 27, análisis individual no compatible con otros pesticidas. Las condiciones de muestreo generales establecidas por NIOSH 5600 (0,2-1L/min y 12-240L) son compatibles con las planteadas inicialmente.</t>
        </is>
      </c>
      <c r="AN621" s="31" t="n">
        <v>15</v>
      </c>
      <c r="AO621" s="88">
        <f>((R621/(AA621*AN621))/U621)</f>
        <v/>
      </c>
      <c r="AP621" s="88">
        <f>((R621/(AA621*AN621))/Y621)</f>
        <v/>
      </c>
      <c r="AQ621" s="94" t="inlineStr">
        <is>
          <t>Condiciones de muestreo generales planteadas por defecto, pueden considerarse adecudadas para comparativa con valor límite de corta duración.</t>
        </is>
      </c>
    </row>
    <row r="622" ht="48"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94" t="n"/>
      <c r="J622" s="152" t="n"/>
      <c r="K622" s="164" t="n"/>
      <c r="L622" s="94" t="n"/>
      <c r="M622" s="25" t="inlineStr">
        <is>
          <t>0,2-1</t>
        </is>
      </c>
      <c r="N622" s="25" t="inlineStr">
        <is>
          <t>0,2-1 (MAE15)</t>
        </is>
      </c>
      <c r="O622" s="27" t="inlineStr">
        <is>
          <t>NIOSH 5600</t>
        </is>
      </c>
      <c r="P622" s="31" t="n">
        <v>1</v>
      </c>
      <c r="R622" s="75" t="n">
        <v>0.2</v>
      </c>
      <c r="AA622" s="31" t="n">
        <v>1</v>
      </c>
      <c r="AB622" s="31" t="n">
        <v>120</v>
      </c>
      <c r="AC622" s="71">
        <f>R622/((0.1*S622)*AA622)</f>
        <v/>
      </c>
      <c r="AD622" s="71">
        <f>R622/(0.1*X622*AA622)</f>
        <v/>
      </c>
      <c r="AE622" s="88">
        <f>R622/(0.1*S622)</f>
        <v/>
      </c>
      <c r="AF622" s="88">
        <f>R622/(0.1*X622)</f>
        <v/>
      </c>
      <c r="AG622" s="90">
        <f>R622/AH622</f>
        <v/>
      </c>
      <c r="AH622" s="31">
        <f>AA622*480</f>
        <v/>
      </c>
      <c r="AI622" s="88">
        <f>AG622/S622</f>
        <v/>
      </c>
      <c r="AJ622" s="88">
        <f>AG622/X622</f>
        <v/>
      </c>
      <c r="AK622" s="88">
        <f>((R622/(AA622*AB622))/S622)</f>
        <v/>
      </c>
      <c r="AL622" s="88">
        <f>((R622/(AA622*AB622))/X622)</f>
        <v/>
      </c>
      <c r="AM622" s="94" t="inlineStr">
        <is>
          <t>Pesticida tipo organofosforado de tabla 27, análisis individual no compatible con otros pesticidas. No se ha localizado valor límite para este agente. NIOSH 5600 establece las siguientes condiciones de muestreo generales: 0,2-1L/min y 12-240L.</t>
        </is>
      </c>
      <c r="AN622" s="31" t="n">
        <v>15</v>
      </c>
      <c r="AO622" s="88">
        <f>((R622/(AA622*AN622))/U622)</f>
        <v/>
      </c>
      <c r="AP622" s="88">
        <f>((R622/(AA622*AN622))/Y622)</f>
        <v/>
      </c>
      <c r="AQ622" s="94" t="inlineStr">
        <is>
          <t>Pesticida tipo organofosforado de tabla 27, análisis individual no compatible con otros pesticidas. No se ha localizado valor límite para este agente. NIOSH 5600 establece las siguientes condiciones de muestreo generales: 0,2-1L/min y 12-240L.</t>
        </is>
      </c>
      <c r="AR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94" t="n"/>
      <c r="J623" s="152" t="n"/>
      <c r="K623" s="164" t="n"/>
      <c r="L623" s="94" t="n"/>
      <c r="M623" s="25" t="inlineStr">
        <is>
          <t>0,2-1</t>
        </is>
      </c>
      <c r="N623" s="25" t="inlineStr">
        <is>
          <t>0,2-1 (MAE15)</t>
        </is>
      </c>
      <c r="O623" s="27" t="inlineStr">
        <is>
          <t>NIOSH 5600</t>
        </is>
      </c>
      <c r="P623" s="31" t="n">
        <v>1</v>
      </c>
      <c r="R623" s="75" t="n">
        <v>0.2</v>
      </c>
      <c r="S623" t="n">
        <v>0.05</v>
      </c>
      <c r="U623" t="inlineStr">
        <is>
          <t>s, VLBa, vía dérmica, FIV</t>
        </is>
      </c>
      <c r="V623" t="inlineStr">
        <is>
          <t>301-312-400-410</t>
        </is>
      </c>
      <c r="X623" s="18" t="n">
        <v>0.4</v>
      </c>
      <c r="Y623" s="18" t="n">
        <v>0.8</v>
      </c>
      <c r="Z623" t="inlineStr">
        <is>
          <t>Dinamarca</t>
        </is>
      </c>
      <c r="AA623" s="31" t="n">
        <v>1</v>
      </c>
      <c r="AB623" s="31" t="n">
        <v>120</v>
      </c>
      <c r="AC623" s="71">
        <f>R623/((0.1*S623)*AA623)</f>
        <v/>
      </c>
      <c r="AD623" s="71">
        <f>R623/(0.1*X623*AA623)</f>
        <v/>
      </c>
      <c r="AE623" s="88">
        <f>R623/(0.1*S623)</f>
        <v/>
      </c>
      <c r="AF623" s="88">
        <f>R623/(0.1*X623)</f>
        <v/>
      </c>
      <c r="AG623" s="90">
        <f>R623/AH623</f>
        <v/>
      </c>
      <c r="AH623" s="31">
        <f>AA623*480</f>
        <v/>
      </c>
      <c r="AI623" s="88">
        <f>AG623/S623</f>
        <v/>
      </c>
      <c r="AJ623" s="88">
        <f>AG623/X623</f>
        <v/>
      </c>
      <c r="AK623" s="88">
        <f>((R623/(AA623*AB623))/S623)</f>
        <v/>
      </c>
      <c r="AL623" s="88">
        <f>((R623/(AA623*AB623))/X623)</f>
        <v/>
      </c>
      <c r="AM623" s="94" t="inlineStr">
        <is>
          <t>Pesticida tipo organofosforado de tabla 27, análisis individual no compatible con otros pesticidas. Las condiciones de muestreo generales establecidas por NIOSH 5600 (0,2-1L/min y 12-240L) son compatibles con las planteadas inicialmente.</t>
        </is>
      </c>
      <c r="AN623" s="31" t="n">
        <v>15</v>
      </c>
      <c r="AO623" s="88">
        <f>((R623/(AA623*AN623))/U623)</f>
        <v/>
      </c>
      <c r="AP623" s="88">
        <f>((R623/(AA623*AN623))/Y623)</f>
        <v/>
      </c>
      <c r="AQ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R624" s="75" t="n">
        <v>0.2</v>
      </c>
      <c r="AB624" s="31" t="n">
        <v>120</v>
      </c>
      <c r="AC624" s="71">
        <f>R624/((0.1*S624)*AA624)</f>
        <v/>
      </c>
      <c r="AD624" s="71">
        <f>R624/(0.1*X624*AA624)</f>
        <v/>
      </c>
      <c r="AE624" s="88">
        <f>R624/(0.1*S624)</f>
        <v/>
      </c>
      <c r="AF624" s="88">
        <f>R624/(0.1*X624)</f>
        <v/>
      </c>
      <c r="AG624" s="90">
        <f>R624/AH624</f>
        <v/>
      </c>
      <c r="AH624" s="31">
        <f>AA624*480</f>
        <v/>
      </c>
      <c r="AI624" s="88">
        <f>AG624/S624</f>
        <v/>
      </c>
      <c r="AJ624" s="88">
        <f>AG624/X624</f>
        <v/>
      </c>
      <c r="AK624" s="88">
        <f>((R624/(AA624*AB624))/S624)</f>
        <v/>
      </c>
      <c r="AL624" s="88">
        <f>((R624/(AA624*AB624))/X624)</f>
        <v/>
      </c>
      <c r="AM624" t="inlineStr">
        <is>
          <t>No localizado método ni valor límite para este agente. Consultar con el Laboratorio posible soporte y condiciones de muestreo.</t>
        </is>
      </c>
      <c r="AN624" s="31" t="n">
        <v>15</v>
      </c>
      <c r="AO624" s="88">
        <f>((R624/(AA624*AN624))/U624)</f>
        <v/>
      </c>
      <c r="AP624" s="88">
        <f>((R624/(AA624*AN624))/Y624)</f>
        <v/>
      </c>
      <c r="AQ624" t="inlineStr">
        <is>
          <t>No localizado método ni valor límite para este agente. Consultar con el Laboratorio posible soporte y condiciones de muestreo.</t>
        </is>
      </c>
      <c r="AR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s="94" t="n"/>
      <c r="J625" s="152" t="n"/>
      <c r="K625" s="164" t="n"/>
      <c r="L625" s="94" t="n"/>
      <c r="M625" t="n">
        <v>1</v>
      </c>
      <c r="N625" s="27" t="inlineStr">
        <is>
          <t>1 (MAE15)</t>
        </is>
      </c>
      <c r="O625" s="27" t="inlineStr">
        <is>
          <t>OSHA CSI</t>
        </is>
      </c>
      <c r="P625" s="31" t="n">
        <v>1</v>
      </c>
      <c r="R625" s="75" t="n">
        <v>0.2</v>
      </c>
      <c r="S625" t="n">
        <v>0.1</v>
      </c>
      <c r="U625" t="inlineStr">
        <is>
          <t>VLBa, vía dérmica</t>
        </is>
      </c>
      <c r="V625" t="inlineStr">
        <is>
          <t>310-300-400-410</t>
        </is>
      </c>
      <c r="X625" s="18" t="n">
        <v>0.1</v>
      </c>
      <c r="Y625" s="18" t="n">
        <v>0.2</v>
      </c>
      <c r="Z625" t="inlineStr">
        <is>
          <t>Dinamarca</t>
        </is>
      </c>
      <c r="AA625" s="31" t="n">
        <v>1</v>
      </c>
      <c r="AB625" s="31" t="n">
        <v>120</v>
      </c>
      <c r="AC625" s="71">
        <f>R625/((0.1*S625)*AA625)</f>
        <v/>
      </c>
      <c r="AD625" s="71">
        <f>R625/(0.1*X625*AA625)</f>
        <v/>
      </c>
      <c r="AE625" s="88">
        <f>R625/(0.1*S625)</f>
        <v/>
      </c>
      <c r="AF625" s="88">
        <f>R625/(0.1*X625)</f>
        <v/>
      </c>
      <c r="AG625" s="90">
        <f>R625/AH625</f>
        <v/>
      </c>
      <c r="AH625" s="31">
        <f>AA625*480</f>
        <v/>
      </c>
      <c r="AI625" s="88">
        <f>AG625/S625</f>
        <v/>
      </c>
      <c r="AJ625" s="88">
        <f>AG625/X625</f>
        <v/>
      </c>
      <c r="AK625" s="88">
        <f>((R625/(AA625*AB625))/S625)</f>
        <v/>
      </c>
      <c r="AL625" s="88">
        <f>((R625/(AA625*AB625))/X625)</f>
        <v/>
      </c>
      <c r="AM625" s="94" t="inlineStr">
        <is>
          <t>Pesticida tipo organofosforado de tabla 27, análisis individual no compatible con otros pesticidas. OSHA CSI establece unas condiciones de muestreo generales (1L/min y 480L) compatibles con las planteadas inicialmente.</t>
        </is>
      </c>
      <c r="AN625" s="31" t="n">
        <v>15</v>
      </c>
      <c r="AO625" s="88">
        <f>((R625/(AA625*AN625))/U625)</f>
        <v/>
      </c>
      <c r="AP625" s="88">
        <f>((R625/(AA625*AN625))/Y625)</f>
        <v/>
      </c>
      <c r="AQ625" s="94" t="inlineStr">
        <is>
          <t>Condiciones de muestreo generales planteadas por defecto, pueden considerarse adecudadas para comparativa con valor límite de corta duración.</t>
        </is>
      </c>
      <c r="AR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R626" s="75" t="n">
        <v>0.2</v>
      </c>
      <c r="X626" t="n">
        <v>0.02</v>
      </c>
      <c r="Y626" t="n">
        <v>0.1</v>
      </c>
      <c r="Z626" t="inlineStr">
        <is>
          <t>Polonia</t>
        </is>
      </c>
      <c r="AB626" s="31" t="n">
        <v>120</v>
      </c>
      <c r="AC626" s="71">
        <f>R626/((0.1*S626)*AA626)</f>
        <v/>
      </c>
      <c r="AD626" s="71">
        <f>R626/(0.1*X626*AA626)</f>
        <v/>
      </c>
      <c r="AE626" s="88">
        <f>R626/(0.1*S626)</f>
        <v/>
      </c>
      <c r="AF626" s="88">
        <f>R626/(0.1*X626)</f>
        <v/>
      </c>
      <c r="AG626" s="90">
        <f>R626/AH626</f>
        <v/>
      </c>
      <c r="AH626" s="31">
        <f>AA626*480</f>
        <v/>
      </c>
      <c r="AI626" s="88">
        <f>AG626/S626</f>
        <v/>
      </c>
      <c r="AJ626" s="88">
        <f>AG626/X626</f>
        <v/>
      </c>
      <c r="AK626" s="88">
        <f>((R626/(AA626*AB626))/S626)</f>
        <v/>
      </c>
      <c r="AL626" s="88">
        <f>((R626/(AA626*AB626))/X626)</f>
        <v/>
      </c>
      <c r="AM626" t="inlineStr">
        <is>
          <t>Consultar con el Laboratorio posible soporte y condiciones de muestreo.</t>
        </is>
      </c>
      <c r="AN626" s="31" t="n">
        <v>15</v>
      </c>
      <c r="AO626" s="88">
        <f>((R626/(AA626*AN626))/U626)</f>
        <v/>
      </c>
      <c r="AP626" s="88">
        <f>((R626/(AA626*AN626))/Y626)</f>
        <v/>
      </c>
      <c r="AQ626" t="inlineStr">
        <is>
          <t>Consultar con el Laboratorio posible soporte y condiciones de muestreo.</t>
        </is>
      </c>
      <c r="AR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94" t="n"/>
      <c r="J627" s="152" t="n"/>
      <c r="K627" s="164" t="n"/>
      <c r="L627" s="94" t="n"/>
      <c r="M627" s="18" t="n">
        <v>1</v>
      </c>
      <c r="N627" s="27" t="inlineStr">
        <is>
          <t>1 (MAE15)</t>
        </is>
      </c>
      <c r="O627" s="27" t="inlineStr">
        <is>
          <t>OSHA CSI</t>
        </is>
      </c>
      <c r="P627" s="31" t="n">
        <v>1</v>
      </c>
      <c r="R627" s="75" t="n">
        <v>0.2</v>
      </c>
      <c r="S627" t="n">
        <v>0.01</v>
      </c>
      <c r="U627" t="inlineStr">
        <is>
          <t>VLBa, vía dérmica, FIV</t>
        </is>
      </c>
      <c r="V627" t="inlineStr">
        <is>
          <t>310-300-400-410</t>
        </is>
      </c>
      <c r="X627" s="18" t="n">
        <v>0.1</v>
      </c>
      <c r="Y627" s="18" t="n">
        <v>0.2</v>
      </c>
      <c r="Z627" t="inlineStr">
        <is>
          <t>Austria</t>
        </is>
      </c>
      <c r="AA627" s="31" t="n">
        <v>1</v>
      </c>
      <c r="AB627" s="31" t="n">
        <v>120</v>
      </c>
      <c r="AC627" s="71">
        <f>R627/((0.1*S627)*AA627)</f>
        <v/>
      </c>
      <c r="AD627" s="71">
        <f>R627/(0.1*X627*AA627)</f>
        <v/>
      </c>
      <c r="AE627" s="88">
        <f>R627/(0.1*S627)</f>
        <v/>
      </c>
      <c r="AF627" s="88">
        <f>R627/(0.1*X627)</f>
        <v/>
      </c>
      <c r="AG627" s="90">
        <f>R627/AH627</f>
        <v/>
      </c>
      <c r="AH627" s="31">
        <f>AA627*480</f>
        <v/>
      </c>
      <c r="AI627" s="88">
        <f>AG627/S627</f>
        <v/>
      </c>
      <c r="AJ627" s="88">
        <f>AG627/X627</f>
        <v/>
      </c>
      <c r="AK627" s="102">
        <f>((R627/(AA627*AB627))/S627)</f>
        <v/>
      </c>
      <c r="AL627" s="88">
        <f>((R627/(AA627*AB627))/X627)</f>
        <v/>
      </c>
      <c r="AM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N627" s="31" t="n">
        <v>15</v>
      </c>
      <c r="AO627" s="88">
        <f>((R627/(AA627*AN627))/U627)</f>
        <v/>
      </c>
      <c r="AP627" s="88">
        <f>((R627/(AA627*AN627))/Y627)</f>
        <v/>
      </c>
      <c r="AQ627" s="94" t="inlineStr">
        <is>
          <t>Condiciones de muestreo generales planteadas por defecto, pueden considerarse adecudadas para comparativa con valor límite de corta duración.</t>
        </is>
      </c>
      <c r="AR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94" t="n"/>
      <c r="J628" s="152" t="n"/>
      <c r="K628" s="164" t="n"/>
      <c r="L628" s="94" t="n"/>
      <c r="M628" s="18" t="n">
        <v>1</v>
      </c>
      <c r="N628" s="27" t="inlineStr">
        <is>
          <t>1 (MAE15)</t>
        </is>
      </c>
      <c r="O628" s="27" t="inlineStr">
        <is>
          <t>OSHA CSI</t>
        </is>
      </c>
      <c r="P628" s="31" t="n">
        <v>1</v>
      </c>
      <c r="R628" s="75" t="n">
        <v>0.2</v>
      </c>
      <c r="S628" t="n">
        <v>0.05</v>
      </c>
      <c r="U628" t="inlineStr">
        <is>
          <t>s, VLBa, vía dérmica, FIV</t>
        </is>
      </c>
      <c r="V628" t="inlineStr">
        <is>
          <t>341-331-372-312-302-400-410</t>
        </is>
      </c>
      <c r="X628" s="18" t="n">
        <v>0.1</v>
      </c>
      <c r="Y628" s="18" t="n">
        <v>0.2</v>
      </c>
      <c r="Z628" t="inlineStr">
        <is>
          <t>Dinamarca</t>
        </is>
      </c>
      <c r="AA628" s="31" t="n">
        <v>1</v>
      </c>
      <c r="AB628" s="31" t="n">
        <v>120</v>
      </c>
      <c r="AC628" s="71">
        <f>R628/((0.1*S628)*AA628)</f>
        <v/>
      </c>
      <c r="AD628" s="71">
        <f>R628/(0.1*X628*AA628)</f>
        <v/>
      </c>
      <c r="AE628" s="88">
        <f>R628/(0.1*S628)</f>
        <v/>
      </c>
      <c r="AF628" s="88">
        <f>R628/(0.1*X628)</f>
        <v/>
      </c>
      <c r="AG628" s="90">
        <f>R628/AH628</f>
        <v/>
      </c>
      <c r="AH628" s="31">
        <f>AA628*480</f>
        <v/>
      </c>
      <c r="AI628" s="88">
        <f>AG628/S628</f>
        <v/>
      </c>
      <c r="AJ628" s="88">
        <f>AG628/X628</f>
        <v/>
      </c>
      <c r="AK628" s="88">
        <f>((R628/(AA628*AB628))/S628)</f>
        <v/>
      </c>
      <c r="AL628" s="88">
        <f>((R628/(AA628*AB628))/X628)</f>
        <v/>
      </c>
      <c r="AM628" s="94" t="inlineStr">
        <is>
          <t>Pesticida tipo organofosforado de tabla 27, análisis individual no compatible con otros pesticidas. OSHA CSI establece unas condiciones de muestreo generales (1L/min y 480L) compatibles con las planteadas inicialmente.</t>
        </is>
      </c>
      <c r="AN628" s="31" t="n">
        <v>15</v>
      </c>
      <c r="AO628" s="88">
        <f>((R628/(AA628*AN628))/U628)</f>
        <v/>
      </c>
      <c r="AP628" s="88">
        <f>((R628/(AA628*AN628))/Y628)</f>
        <v/>
      </c>
      <c r="AQ628" s="94" t="inlineStr">
        <is>
          <t>Condiciones de muestreo generales planteadas por defecto, pueden considerarse adecudadas para comparativa con valor límite de corta duración.</t>
        </is>
      </c>
      <c r="AR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94" t="n"/>
      <c r="J629" s="152" t="n"/>
      <c r="K629" s="164" t="n"/>
      <c r="L629" s="94" t="n"/>
      <c r="M629" s="26" t="inlineStr">
        <is>
          <t>0,2-1</t>
        </is>
      </c>
      <c r="N629" s="27" t="inlineStr">
        <is>
          <t>0,2-1 (MAE15)</t>
        </is>
      </c>
      <c r="O629" s="27" t="inlineStr">
        <is>
          <t>NIOSH 5600</t>
        </is>
      </c>
      <c r="P629" s="31" t="n">
        <v>1</v>
      </c>
      <c r="R629" s="75" t="n">
        <v>0.2</v>
      </c>
      <c r="S629" t="n">
        <v>0.05</v>
      </c>
      <c r="U629" t="inlineStr">
        <is>
          <t>s, VLBa, vía dérmica, FIV</t>
        </is>
      </c>
      <c r="V629" t="inlineStr">
        <is>
          <t>310-300-400-410</t>
        </is>
      </c>
      <c r="X629" s="18" t="n">
        <v>0.05</v>
      </c>
      <c r="Y629" s="18" t="n">
        <v>0.1</v>
      </c>
      <c r="Z629" t="inlineStr">
        <is>
          <t>Dinamarca</t>
        </is>
      </c>
      <c r="AA629" s="31" t="n">
        <v>1</v>
      </c>
      <c r="AB629" s="31" t="n">
        <v>120</v>
      </c>
      <c r="AC629" s="71">
        <f>R629/((0.1*S629)*AA629)</f>
        <v/>
      </c>
      <c r="AD629" s="71">
        <f>R629/(0.1*X629*AA629)</f>
        <v/>
      </c>
      <c r="AE629" s="88">
        <f>R629/(0.1*S629)</f>
        <v/>
      </c>
      <c r="AF629" s="88">
        <f>R629/(0.1*X629)</f>
        <v/>
      </c>
      <c r="AG629" s="90">
        <f>R629/AH629</f>
        <v/>
      </c>
      <c r="AH629" s="31">
        <f>AA629*480</f>
        <v/>
      </c>
      <c r="AI629" s="88">
        <f>AG629/S629</f>
        <v/>
      </c>
      <c r="AJ629" s="88">
        <f>AG629/X629</f>
        <v/>
      </c>
      <c r="AK629" s="88">
        <f>((R629/(AA629*AB629))/S629)</f>
        <v/>
      </c>
      <c r="AL629" s="88">
        <f>((R629/(AA629*AB629))/X629)</f>
        <v/>
      </c>
      <c r="AM629" s="94" t="inlineStr">
        <is>
          <t>Pesticida tipo organofosforado de tabla 27, análisis individual no compatible con otros pesticidas. Las condiciones de muestreo generales establecidas por NIOSH 5600 (0,2-1L/min y 12-240L) son compatibles con las planteadas inicialmente.</t>
        </is>
      </c>
      <c r="AN629" s="31" t="n">
        <v>15</v>
      </c>
      <c r="AO629" s="88">
        <f>((R629/(AA629*AN629))/U629)</f>
        <v/>
      </c>
      <c r="AP629" s="88">
        <f>((R629/(AA629*AN629))/Y629)</f>
        <v/>
      </c>
      <c r="AQ629" s="94" t="inlineStr">
        <is>
          <t>Condiciones de muestreo generales planteadas por defecto, pueden considerarse adecudadas para comparativa con valor límite de corta duración.</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s="94" t="n"/>
      <c r="J630" s="152" t="n"/>
      <c r="K630" s="164" t="n"/>
      <c r="L630" s="94" t="n"/>
      <c r="M630" t="n">
        <v>1</v>
      </c>
      <c r="N630" s="27" t="inlineStr">
        <is>
          <t>1 (MT058)</t>
        </is>
      </c>
      <c r="O630" s="27" t="inlineStr">
        <is>
          <t>OSHA CSI</t>
        </is>
      </c>
      <c r="P630" s="31" t="n">
        <v>1</v>
      </c>
      <c r="R630" s="75" t="n">
        <v>0.2</v>
      </c>
      <c r="X630" t="n">
        <v>1.5</v>
      </c>
      <c r="Y630" t="n">
        <v>3</v>
      </c>
      <c r="Z630" t="inlineStr">
        <is>
          <t>Rumanía</t>
        </is>
      </c>
      <c r="AA630" s="31" t="n">
        <v>1</v>
      </c>
      <c r="AB630" s="31" t="n">
        <v>120</v>
      </c>
      <c r="AC630" s="71">
        <f>R630/((0.1*S630)*AA630)</f>
        <v/>
      </c>
      <c r="AD630" s="71">
        <f>R630/(0.1*X630*AA630)</f>
        <v/>
      </c>
      <c r="AE630" s="88">
        <f>R630/(0.1*S630)</f>
        <v/>
      </c>
      <c r="AF630" s="88">
        <f>R630/(0.1*X630)</f>
        <v/>
      </c>
      <c r="AG630" s="90">
        <f>R630/AH630</f>
        <v/>
      </c>
      <c r="AH630" s="31">
        <f>AA630*480</f>
        <v/>
      </c>
      <c r="AI630" s="88">
        <f>AG630/S630</f>
        <v/>
      </c>
      <c r="AJ630" s="88">
        <f>AG630/X630</f>
        <v/>
      </c>
      <c r="AK630" s="88">
        <f>((R630/(AA630*AB630))/S630)</f>
        <v/>
      </c>
      <c r="AL630" s="88">
        <f>((R630/(AA630*AB630))/X630)</f>
        <v/>
      </c>
      <c r="AM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N630" s="31" t="n">
        <v>15</v>
      </c>
      <c r="AO630" s="88">
        <f>((R630/(AA630*AN630))/U630)</f>
        <v/>
      </c>
      <c r="AP630" s="88">
        <f>((R630/(AA630*AN630))/Y630)</f>
        <v/>
      </c>
      <c r="AQ630" s="94" t="inlineStr">
        <is>
          <t>Condiciones de muestreo generales planteadas por defecto, pueden considerarse adecudadas para comparativa con valor límite de corta duración.</t>
        </is>
      </c>
      <c r="AR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s="93" t="n"/>
      <c r="L631" s="93" t="n"/>
      <c r="M631" t="n">
        <v>1</v>
      </c>
      <c r="N631" s="27" t="inlineStr">
        <is>
          <t>1 (MAE15)</t>
        </is>
      </c>
      <c r="O631" s="27" t="inlineStr">
        <is>
          <t>OSHA CSI</t>
        </is>
      </c>
      <c r="P631" s="31" t="n">
        <v>1</v>
      </c>
      <c r="R631" s="75" t="n">
        <v>0.2</v>
      </c>
      <c r="AA631" s="31" t="n">
        <v>1</v>
      </c>
      <c r="AB631" s="31" t="n">
        <v>120</v>
      </c>
      <c r="AC631" s="71">
        <f>R631/((0.1*S631)*AA631)</f>
        <v/>
      </c>
      <c r="AD631" s="71">
        <f>R631/(0.1*X631*AA631)</f>
        <v/>
      </c>
      <c r="AE631" s="88">
        <f>R631/(0.1*S631)</f>
        <v/>
      </c>
      <c r="AF631" s="88">
        <f>R631/(0.1*X631)</f>
        <v/>
      </c>
      <c r="AG631" s="90">
        <f>R631/AH631</f>
        <v/>
      </c>
      <c r="AH631" s="31">
        <f>AA631*480</f>
        <v/>
      </c>
      <c r="AI631" s="88">
        <f>AG631/S631</f>
        <v/>
      </c>
      <c r="AJ631" s="88">
        <f>AG631/X631</f>
        <v/>
      </c>
      <c r="AK631" s="88">
        <f>((R631/(AA631*AB631))/S631)</f>
        <v/>
      </c>
      <c r="AL631" s="88">
        <f>((R631/(AA631*AB631))/X631)</f>
        <v/>
      </c>
      <c r="AM631" s="93" t="inlineStr">
        <is>
          <t>No se ha localizado valor límite para este agente. OSHA CSI establece unas condiciones de muestreo generales de: 1L/min y 480L.</t>
        </is>
      </c>
      <c r="AN631" s="31" t="n">
        <v>15</v>
      </c>
      <c r="AO631" s="88">
        <f>((R631/(AA631*AN631))/U631)</f>
        <v/>
      </c>
      <c r="AP631" s="88">
        <f>((R631/(AA631*AN631))/Y631)</f>
        <v/>
      </c>
      <c r="AQ631" s="41" t="inlineStr">
        <is>
          <t>No se ha localizado posible valor límite de corta duración para este agente, revisar la FDS del producto por si ofrece información particular adicional.</t>
        </is>
      </c>
      <c r="AR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s="94" t="n"/>
      <c r="J632" s="152" t="n"/>
      <c r="K632" s="164" t="n"/>
      <c r="L632" s="94" t="n"/>
      <c r="M632" t="n">
        <v>1</v>
      </c>
      <c r="N632" s="27" t="inlineStr">
        <is>
          <t>1 (MAE15)</t>
        </is>
      </c>
      <c r="O632" s="27" t="inlineStr">
        <is>
          <t>OSHA 62</t>
        </is>
      </c>
      <c r="P632" s="31" t="n">
        <v>1</v>
      </c>
      <c r="R632" s="75" t="n">
        <v>0.2</v>
      </c>
      <c r="S632" t="n">
        <v>10</v>
      </c>
      <c r="U632" t="inlineStr">
        <is>
          <t>ae, s, Sen, VLBa, vía dérmica, FIV</t>
        </is>
      </c>
      <c r="V632" t="inlineStr">
        <is>
          <t>302-317-400-410</t>
        </is>
      </c>
      <c r="X632" s="18" t="n">
        <v>5</v>
      </c>
      <c r="Y632" s="18" t="n">
        <v>10</v>
      </c>
      <c r="Z632" t="inlineStr">
        <is>
          <t>Dinamarca</t>
        </is>
      </c>
      <c r="AA632" s="31" t="n">
        <v>1</v>
      </c>
      <c r="AB632" s="31" t="n">
        <v>120</v>
      </c>
      <c r="AC632" s="71">
        <f>R632/((0.1*S632)*AA632)</f>
        <v/>
      </c>
      <c r="AD632" s="71">
        <f>R632/(0.1*X632*AA632)</f>
        <v/>
      </c>
      <c r="AE632" s="88">
        <f>R632/(0.1*S632)</f>
        <v/>
      </c>
      <c r="AF632" s="88">
        <f>R632/(0.1*X632)</f>
        <v/>
      </c>
      <c r="AG632" s="90">
        <f>R632/AH632</f>
        <v/>
      </c>
      <c r="AH632" s="31">
        <f>AA632*480</f>
        <v/>
      </c>
      <c r="AI632" s="88">
        <f>AG632/S632</f>
        <v/>
      </c>
      <c r="AJ632" s="88">
        <f>AG632/X632</f>
        <v/>
      </c>
      <c r="AK632" s="88">
        <f>((R632/(AA632*AB632))/S632)</f>
        <v/>
      </c>
      <c r="AL632" s="88">
        <f>((R632/(AA632*AB632))/X632)</f>
        <v/>
      </c>
      <c r="AM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N632" s="31" t="n">
        <v>15</v>
      </c>
      <c r="AO632" s="88">
        <f>((R632/(AA632*AN632))/U632)</f>
        <v/>
      </c>
      <c r="AP632" s="88">
        <f>((R632/(AA632*AN632))/Y632)</f>
        <v/>
      </c>
      <c r="AQ632" s="94" t="inlineStr">
        <is>
          <t>Condiciones de muestreo generales planteadas por defecto, pueden considerarse adecudadas para comparativa con valor límite de corta duración.</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94" t="n"/>
      <c r="J633" s="152" t="n"/>
      <c r="K633" s="164" t="n"/>
      <c r="L633" s="94" t="n"/>
      <c r="M633" s="25" t="inlineStr">
        <is>
          <t>0,2-1</t>
        </is>
      </c>
      <c r="N633" s="25" t="inlineStr">
        <is>
          <t>0,2-1 (MAE15)</t>
        </is>
      </c>
      <c r="O633" s="27" t="inlineStr">
        <is>
          <t>NIOSH 5600</t>
        </is>
      </c>
      <c r="P633" s="31" t="n">
        <v>1</v>
      </c>
      <c r="R633" s="75" t="n">
        <v>0.2</v>
      </c>
      <c r="S633" t="n">
        <v>0.2</v>
      </c>
      <c r="U633" t="inlineStr">
        <is>
          <t>Sen, VLBa, vía dérmica, FIV</t>
        </is>
      </c>
      <c r="V633" t="inlineStr">
        <is>
          <t>330-300-311-317-400-410</t>
        </is>
      </c>
      <c r="X633" s="18" t="n">
        <v>0.2</v>
      </c>
      <c r="Y633" s="18" t="n">
        <v>0.4</v>
      </c>
      <c r="Z633" t="inlineStr">
        <is>
          <t>Dinamarca</t>
        </is>
      </c>
      <c r="AA633" s="31" t="n">
        <v>1</v>
      </c>
      <c r="AB633" s="31" t="n">
        <v>120</v>
      </c>
      <c r="AC633" s="71">
        <f>R633/((0.1*S633)*AA633)</f>
        <v/>
      </c>
      <c r="AD633" s="71">
        <f>R633/(0.1*X633*AA633)</f>
        <v/>
      </c>
      <c r="AE633" s="88">
        <f>R633/(0.1*S633)</f>
        <v/>
      </c>
      <c r="AF633" s="88">
        <f>R633/(0.1*X633)</f>
        <v/>
      </c>
      <c r="AG633" s="90">
        <f>R633/AH633</f>
        <v/>
      </c>
      <c r="AH633" s="31">
        <f>AA633*480</f>
        <v/>
      </c>
      <c r="AI633" s="88">
        <f>AG633/S633</f>
        <v/>
      </c>
      <c r="AJ633" s="88">
        <f>AG633/X633</f>
        <v/>
      </c>
      <c r="AK633" s="88">
        <f>((R633/(AA633*AB633))/S633)</f>
        <v/>
      </c>
      <c r="AL633" s="88">
        <f>((R633/(AA633*AB633))/X633)</f>
        <v/>
      </c>
      <c r="AM633" s="94" t="inlineStr">
        <is>
          <t>Pesticida tipo organofosforado de tabla 27, análisis individual no compatible con otros pesticidas. Las condiciones de muestreo generales establecidas por NIOSH 5600 (0,2-1L/min y 12-240L) son compatibles con las planteadas inicialmente.</t>
        </is>
      </c>
      <c r="AN633" s="31" t="n">
        <v>15</v>
      </c>
      <c r="AO633" s="88">
        <f>((R633/(AA633*AN633))/U633)</f>
        <v/>
      </c>
      <c r="AP633" s="88">
        <f>((R633/(AA633*AN633))/Y633)</f>
        <v/>
      </c>
      <c r="AQ633" s="94" t="inlineStr">
        <is>
          <t>Condiciones de muestreo generales planteadas por defecto, pueden considerarse adecudadas para comparativa con valor límite de corta duración.</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94" t="n"/>
      <c r="J634" s="152" t="n"/>
      <c r="K634" s="164" t="n"/>
      <c r="L634" s="94" t="n"/>
      <c r="M634" s="25" t="inlineStr">
        <is>
          <t>0,2-1</t>
        </is>
      </c>
      <c r="N634" s="25" t="inlineStr">
        <is>
          <t>0,2-1 (MAE15)</t>
        </is>
      </c>
      <c r="O634" s="27" t="inlineStr">
        <is>
          <t>NIOSH 5600</t>
        </is>
      </c>
      <c r="P634" s="31" t="n">
        <v>1</v>
      </c>
      <c r="R634" s="75" t="n">
        <v>0.2</v>
      </c>
      <c r="S634" t="n">
        <v>0.02</v>
      </c>
      <c r="U634" t="inlineStr">
        <is>
          <t>ae, s, VLBa, vía dérmica, FIV</t>
        </is>
      </c>
      <c r="V634" t="inlineStr">
        <is>
          <t>226-330-300-311-373-400-410</t>
        </is>
      </c>
      <c r="X634" s="18" t="n">
        <v>0.1</v>
      </c>
      <c r="Y634" s="18" t="n">
        <v>0.3</v>
      </c>
      <c r="Z634" t="inlineStr">
        <is>
          <t>Rumanía</t>
        </is>
      </c>
      <c r="AA634" s="31" t="n">
        <v>1</v>
      </c>
      <c r="AB634" s="31" t="n">
        <v>120</v>
      </c>
      <c r="AC634" s="71">
        <f>R634/((0.1*S634)*AA634)</f>
        <v/>
      </c>
      <c r="AD634" s="71">
        <f>R634/(0.1*X634*AA634)</f>
        <v/>
      </c>
      <c r="AE634" s="88">
        <f>R634/(0.1*S634)</f>
        <v/>
      </c>
      <c r="AF634" s="88">
        <f>R634/(0.1*X634)</f>
        <v/>
      </c>
      <c r="AG634" s="90">
        <f>R634/AH634</f>
        <v/>
      </c>
      <c r="AH634" s="31">
        <f>AA634*480</f>
        <v/>
      </c>
      <c r="AI634" s="88">
        <f>AG634/S634</f>
        <v/>
      </c>
      <c r="AJ634" s="88">
        <f>AG634/X634</f>
        <v/>
      </c>
      <c r="AK634" s="88">
        <f>((R634/(AA634*AB634))/S634)</f>
        <v/>
      </c>
      <c r="AL634" s="88">
        <f>((R634/(AA634*AB634))/X634)</f>
        <v/>
      </c>
      <c r="AM634" s="94" t="inlineStr">
        <is>
          <t>Pesticida tipo organofosforado de tabla 27, análisis individual no compatible con otros pesticidas. Las condiciones de muestreo generales establecidas por NIOSH 5600 (0,2-1L/min y 12-240L) son compatibles con las planteadas inicialmente.</t>
        </is>
      </c>
      <c r="AN634" s="31" t="n">
        <v>15</v>
      </c>
      <c r="AO634" s="88">
        <f>((R634/(AA634*AN634))/U634)</f>
        <v/>
      </c>
      <c r="AP634" s="88">
        <f>((R634/(AA634*AN634))/Y634)</f>
        <v/>
      </c>
      <c r="AQ634" s="94" t="inlineStr">
        <is>
          <t>Condiciones de muestreo generales planteadas por defecto, pueden considerarse adecudadas para comparativa con valor límite de corta duración.</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94" t="n"/>
      <c r="J635" s="152" t="n"/>
      <c r="K635" s="164" t="n"/>
      <c r="L635" s="94" t="n"/>
      <c r="M635" s="25" t="inlineStr">
        <is>
          <t>0,2-1</t>
        </is>
      </c>
      <c r="N635" s="25" t="inlineStr">
        <is>
          <t>0,2-1 (MAE15)</t>
        </is>
      </c>
      <c r="O635" s="27" t="inlineStr">
        <is>
          <t>NIOSH 5600</t>
        </is>
      </c>
      <c r="P635" s="31" t="n">
        <v>1</v>
      </c>
      <c r="R635" s="75" t="n">
        <v>0.2</v>
      </c>
      <c r="S635" t="n">
        <v>0.09</v>
      </c>
      <c r="U635" t="inlineStr">
        <is>
          <t>s, VLBa, vía dérmica, FIV</t>
        </is>
      </c>
      <c r="V635" t="inlineStr">
        <is>
          <t>310-300-400-410</t>
        </is>
      </c>
      <c r="X635" s="18" t="n">
        <v>0.05</v>
      </c>
      <c r="Y635" s="18" t="n">
        <v>0.15</v>
      </c>
      <c r="Z635" t="inlineStr">
        <is>
          <t>Rumanía</t>
        </is>
      </c>
      <c r="AA635" s="31" t="n">
        <v>1</v>
      </c>
      <c r="AB635" s="31" t="n">
        <v>120</v>
      </c>
      <c r="AC635" s="71">
        <f>R635/((0.1*S635)*AA635)</f>
        <v/>
      </c>
      <c r="AD635" s="71">
        <f>R635/(0.1*X635*AA635)</f>
        <v/>
      </c>
      <c r="AE635" s="88">
        <f>R635/(0.1*S635)</f>
        <v/>
      </c>
      <c r="AF635" s="88">
        <f>R635/(0.1*X635)</f>
        <v/>
      </c>
      <c r="AG635" s="90">
        <f>R635/AH635</f>
        <v/>
      </c>
      <c r="AH635" s="31">
        <f>AA635*480</f>
        <v/>
      </c>
      <c r="AI635" s="88">
        <f>AG635/S635</f>
        <v/>
      </c>
      <c r="AJ635" s="88">
        <f>AG635/X635</f>
        <v/>
      </c>
      <c r="AK635" s="88">
        <f>((R635/(AA635*AB635))/S635)</f>
        <v/>
      </c>
      <c r="AL635" s="88">
        <f>((R635/(AA635*AB635))/X635)</f>
        <v/>
      </c>
      <c r="AM635" s="94" t="inlineStr">
        <is>
          <t>Pesticida tipo organofosforado de tabla 27, análisis individual no compatible con otros pesticidas. Las condiciones de muestreo generales establecidas por NIOSH 5600 (0,2-1L/min y 12-240L) son compatibles con las planteadas inicialmente.</t>
        </is>
      </c>
      <c r="AN635" s="31" t="n">
        <v>15</v>
      </c>
      <c r="AO635" s="88">
        <f>((R635/(AA635*AN635))/U635)</f>
        <v/>
      </c>
      <c r="AP635" s="88">
        <f>((R635/(AA635*AN635))/Y635)</f>
        <v/>
      </c>
      <c r="AQ635" s="94" t="inlineStr">
        <is>
          <t>Condiciones de muestreo generales planteadas por defecto, pueden considerarse adecudadas para comparativa con valor límite de corta duración.</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94" t="n"/>
      <c r="J636" s="152" t="n"/>
      <c r="K636" s="164" t="n"/>
      <c r="L636" s="94" t="n"/>
      <c r="M636" s="25" t="inlineStr">
        <is>
          <t>0,2-1</t>
        </is>
      </c>
      <c r="N636" s="25" t="inlineStr">
        <is>
          <t>0,2-1 (MAE15)</t>
        </is>
      </c>
      <c r="O636" s="27" t="inlineStr">
        <is>
          <t>NIOSH 5600</t>
        </is>
      </c>
      <c r="P636" s="31" t="n">
        <v>1</v>
      </c>
      <c r="R636" s="75" t="n">
        <v>0.2</v>
      </c>
      <c r="S636" t="n">
        <v>0.05</v>
      </c>
      <c r="U636" t="inlineStr">
        <is>
          <t>s, VLBa, vía dérmica, FIV</t>
        </is>
      </c>
      <c r="V636" t="inlineStr">
        <is>
          <t>341-330-300-311-400-410</t>
        </is>
      </c>
      <c r="X636" s="18" t="n">
        <v>0.25</v>
      </c>
      <c r="Y636" s="18" t="n">
        <v>0.5</v>
      </c>
      <c r="Z636" t="inlineStr">
        <is>
          <t>Dinamarca</t>
        </is>
      </c>
      <c r="AA636" s="31" t="n">
        <v>1</v>
      </c>
      <c r="AB636" s="31" t="n">
        <v>120</v>
      </c>
      <c r="AC636" s="71">
        <f>R636/((0.1*S636)*AA636)</f>
        <v/>
      </c>
      <c r="AD636" s="71">
        <f>R636/(0.1*X636*AA636)</f>
        <v/>
      </c>
      <c r="AE636" s="88">
        <f>R636/(0.1*S636)</f>
        <v/>
      </c>
      <c r="AF636" s="88">
        <f>R636/(0.1*X636)</f>
        <v/>
      </c>
      <c r="AG636" s="90">
        <f>R636/AH636</f>
        <v/>
      </c>
      <c r="AH636" s="31">
        <f>AA636*480</f>
        <v/>
      </c>
      <c r="AI636" s="88">
        <f>AG636/S636</f>
        <v/>
      </c>
      <c r="AJ636" s="88">
        <f>AG636/X636</f>
        <v/>
      </c>
      <c r="AK636" s="88">
        <f>((R636/(AA636*AB636))/S636)</f>
        <v/>
      </c>
      <c r="AL636" s="88">
        <f>((R636/(AA636*AB636))/X636)</f>
        <v/>
      </c>
      <c r="AM636" s="94" t="inlineStr">
        <is>
          <t>Pesticida tipo organofosforado de tabla 27, análisis individual no compatible con otros pesticidas. Las condiciones de muestreo generales establecidas por NIOSH 5600 (0,2-1L/min y 12-240L) son compatibles con las planteadas inicialmente.</t>
        </is>
      </c>
      <c r="AN636" s="31" t="n">
        <v>15</v>
      </c>
      <c r="AO636" s="88">
        <f>((R636/(AA636*AN636))/U636)</f>
        <v/>
      </c>
      <c r="AP636" s="88">
        <f>((R636/(AA636*AN636))/Y636)</f>
        <v/>
      </c>
      <c r="AQ636" s="94" t="inlineStr">
        <is>
          <t>Condiciones de muestreo generales planteadas por defecto, pueden considerarse adecudadas para comparativa con valor límite de corta duración.</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s="94" t="n"/>
      <c r="J637" s="152" t="n"/>
      <c r="K637" s="164" t="n"/>
      <c r="L637" s="94" t="n"/>
      <c r="M637" t="n">
        <v>1</v>
      </c>
      <c r="N637" s="27" t="inlineStr">
        <is>
          <t>1 (MAE15)</t>
        </is>
      </c>
      <c r="O637" s="27" t="inlineStr">
        <is>
          <t>OSHA CSI</t>
        </is>
      </c>
      <c r="P637" s="31" t="n">
        <v>1</v>
      </c>
      <c r="R637" s="75" t="n">
        <v>0.2</v>
      </c>
      <c r="S637" t="n">
        <v>0.1</v>
      </c>
      <c r="U637" t="inlineStr">
        <is>
          <t>s, VLBa, vía dérmica, FIV</t>
        </is>
      </c>
      <c r="V637" t="inlineStr">
        <is>
          <t>312-302-319-315-400</t>
        </is>
      </c>
      <c r="X637" s="18" t="n">
        <v>0.5</v>
      </c>
      <c r="Y637" s="18" t="n">
        <v>1</v>
      </c>
      <c r="Z637" t="inlineStr">
        <is>
          <t>Alemania</t>
        </is>
      </c>
      <c r="AA637" s="31" t="n">
        <v>1</v>
      </c>
      <c r="AB637" s="31" t="n">
        <v>120</v>
      </c>
      <c r="AC637" s="71">
        <f>R637/((0.1*S637)*AA637)</f>
        <v/>
      </c>
      <c r="AD637" s="71">
        <f>R637/(0.1*X637*AA637)</f>
        <v/>
      </c>
      <c r="AE637" s="88">
        <f>R637/(0.1*S637)</f>
        <v/>
      </c>
      <c r="AF637" s="88">
        <f>R637/(0.1*X637)</f>
        <v/>
      </c>
      <c r="AG637" s="90">
        <f>R637/AH637</f>
        <v/>
      </c>
      <c r="AH637" s="31">
        <f>AA637*480</f>
        <v/>
      </c>
      <c r="AI637" s="88">
        <f>AG637/S637</f>
        <v/>
      </c>
      <c r="AJ637" s="88">
        <f>AG637/X637</f>
        <v/>
      </c>
      <c r="AK637" s="88">
        <f>((R637/(AA637*AB637))/S637)</f>
        <v/>
      </c>
      <c r="AL637" s="88">
        <f>((R637/(AA637*AB637))/X637)</f>
        <v/>
      </c>
      <c r="AM637" s="94" t="inlineStr">
        <is>
          <t>Pesticida tipo organofosforado de tabla 27, análisis individual no compatible con otros pesticidas. OSHA CSI establece unas condiciones de muestreo generales (1L/min y 480L) compatibles con las planteadas inicialmente.</t>
        </is>
      </c>
      <c r="AN637" s="31" t="n">
        <v>15</v>
      </c>
      <c r="AO637" s="88">
        <f>((R637/(AA637*AN637))/U637)</f>
        <v/>
      </c>
      <c r="AP637" s="88">
        <f>((R637/(AA637*AN637))/Y637)</f>
        <v/>
      </c>
      <c r="AQ637" s="94" t="inlineStr">
        <is>
          <t>Condiciones de muestreo generales planteadas por defecto, pueden considerarse adecudadas para comparativa con valor límite de corta duración.</t>
        </is>
      </c>
      <c r="AR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s="94" t="n"/>
      <c r="J638" s="152" t="n"/>
      <c r="K638" s="164" t="n"/>
      <c r="L638" s="94" t="n"/>
      <c r="M638" t="n">
        <v>1</v>
      </c>
      <c r="N638" s="27" t="inlineStr">
        <is>
          <t>1 (MAE15)</t>
        </is>
      </c>
      <c r="O638" s="27" t="inlineStr">
        <is>
          <t>OSHA 62</t>
        </is>
      </c>
      <c r="P638" s="31" t="n">
        <v>1</v>
      </c>
      <c r="R638" s="75" t="n">
        <v>0.2</v>
      </c>
      <c r="S638" t="n">
        <v>0.05</v>
      </c>
      <c r="U638" t="inlineStr">
        <is>
          <t>ae, s, VLB, vía dérmica, FIV</t>
        </is>
      </c>
      <c r="V638" t="inlineStr">
        <is>
          <t>330-300-311-372-400-410</t>
        </is>
      </c>
      <c r="X638" s="18" t="n">
        <v>0.05</v>
      </c>
      <c r="Y638" s="18" t="n">
        <v>0.15</v>
      </c>
      <c r="Z638" t="inlineStr">
        <is>
          <t>Rumanía</t>
        </is>
      </c>
      <c r="AA638" s="31" t="n">
        <v>1</v>
      </c>
      <c r="AB638" s="31" t="n">
        <v>120</v>
      </c>
      <c r="AC638" s="71">
        <f>R638/((0.1*S638)*AA638)</f>
        <v/>
      </c>
      <c r="AD638" s="71">
        <f>R638/(0.1*X638*AA638)</f>
        <v/>
      </c>
      <c r="AE638" s="88">
        <f>R638/(0.1*S638)</f>
        <v/>
      </c>
      <c r="AF638" s="88">
        <f>R638/(0.1*X638)</f>
        <v/>
      </c>
      <c r="AG638" s="90">
        <f>R638/AH638</f>
        <v/>
      </c>
      <c r="AH638" s="31">
        <f>AA638*480</f>
        <v/>
      </c>
      <c r="AI638" s="88">
        <f>AG638/S638</f>
        <v/>
      </c>
      <c r="AJ638" s="88">
        <f>AG638/X638</f>
        <v/>
      </c>
      <c r="AK638" s="88">
        <f>((R638/(AA638*AB638))/S638)</f>
        <v/>
      </c>
      <c r="AL638" s="88">
        <f>((R638/(AA638*AB638))/X638)</f>
        <v/>
      </c>
      <c r="AM638" s="94" t="inlineStr">
        <is>
          <t>Pesticida tipo organofosforado de tabla 27, análisis individual no compatible con otros pesticidas. OSHA 62 establece unas condiciones de muestreo generales (1L/min y 480L) compatibles con las planteadas inicialmente.</t>
        </is>
      </c>
      <c r="AN638" s="31" t="n">
        <v>15</v>
      </c>
      <c r="AO638" s="88">
        <f>((R638/(AA638*AN638))/U638)</f>
        <v/>
      </c>
      <c r="AP638" s="88">
        <f>((R638/(AA638*AN638))/Y638)</f>
        <v/>
      </c>
      <c r="AQ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I639" s="41" t="n"/>
      <c r="J639" s="152" t="n"/>
      <c r="K639" s="164" t="n"/>
      <c r="L639" s="41" t="n"/>
      <c r="R639" s="75" t="n">
        <v>0.2</v>
      </c>
      <c r="X639" t="n">
        <v>0.02</v>
      </c>
      <c r="Z639" t="inlineStr">
        <is>
          <t>China</t>
        </is>
      </c>
      <c r="AB639" s="31" t="n">
        <v>120</v>
      </c>
      <c r="AC639" s="71">
        <f>R639/((0.1*S639)*AA639)</f>
        <v/>
      </c>
      <c r="AD639" s="71">
        <f>R639/(0.1*X639*AA639)</f>
        <v/>
      </c>
      <c r="AE639" s="88">
        <f>R639/(0.1*S639)</f>
        <v/>
      </c>
      <c r="AF639" s="88">
        <f>R639/(0.1*X639)</f>
        <v/>
      </c>
      <c r="AG639" s="90">
        <f>R639/AH639</f>
        <v/>
      </c>
      <c r="AH639" s="31">
        <f>AA639*480</f>
        <v/>
      </c>
      <c r="AI639" s="88">
        <f>AG639/S639</f>
        <v/>
      </c>
      <c r="AJ639" s="88">
        <f>AG639/X639</f>
        <v/>
      </c>
      <c r="AK639" s="88">
        <f>((R639/(AA639*AB639))/S639)</f>
        <v/>
      </c>
      <c r="AL639" s="88">
        <f>((R639/(AA639*AB639))/X639)</f>
        <v/>
      </c>
      <c r="AM639" s="41" t="inlineStr">
        <is>
          <t>Consultar con el Laboratorio posible soporte y condiciones de muestreo. En ausencia de valor límite español se considera valor límite de China al ser el único disponible en Gestis.</t>
        </is>
      </c>
      <c r="AN639" s="31" t="n">
        <v>15</v>
      </c>
      <c r="AO639" s="88">
        <f>((R639/(AA639*AN639))/U639)</f>
        <v/>
      </c>
      <c r="AP639" s="88">
        <f>((R639/(AA639*AN639))/Y639)</f>
        <v/>
      </c>
      <c r="AQ639" s="41" t="inlineStr">
        <is>
          <t>No se ha localizado posible valor límite de corta duración para este agente, revisar la FDS del producto por si ofrece información particular adicional. Consultar con el Laboratorio posible soporte y condiciones de muestreo.</t>
        </is>
      </c>
      <c r="AR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94" t="n"/>
      <c r="J640" s="152" t="n"/>
      <c r="K640" s="164" t="n"/>
      <c r="L640" s="94" t="n"/>
      <c r="M640" s="25" t="inlineStr">
        <is>
          <t>0,2-1</t>
        </is>
      </c>
      <c r="N640" s="25" t="inlineStr">
        <is>
          <t>0,2-1 (MAE15)</t>
        </is>
      </c>
      <c r="O640" s="27" t="inlineStr">
        <is>
          <t>NIOSH 5600</t>
        </is>
      </c>
      <c r="P640" s="31" t="n">
        <v>1</v>
      </c>
      <c r="R640" s="75" t="n">
        <v>0.2</v>
      </c>
      <c r="S640" t="n">
        <v>5</v>
      </c>
      <c r="U640" t="inlineStr">
        <is>
          <t>VLBa, FIV</t>
        </is>
      </c>
      <c r="V640" t="inlineStr">
        <is>
          <t>312-302-400-410</t>
        </is>
      </c>
      <c r="X640" s="18" t="n">
        <v>5</v>
      </c>
      <c r="Y640" s="18" t="n">
        <v>10</v>
      </c>
      <c r="Z640" t="inlineStr">
        <is>
          <t>Dinamarca</t>
        </is>
      </c>
      <c r="AA640" s="31" t="n">
        <v>1</v>
      </c>
      <c r="AB640" s="31" t="n">
        <v>120</v>
      </c>
      <c r="AC640" s="71">
        <f>R640/((0.1*S640)*AA640)</f>
        <v/>
      </c>
      <c r="AD640" s="71">
        <f>R640/(0.1*X640*AA640)</f>
        <v/>
      </c>
      <c r="AE640" s="88">
        <f>R640/(0.1*S640)</f>
        <v/>
      </c>
      <c r="AF640" s="88">
        <f>R640/(0.1*X640)</f>
        <v/>
      </c>
      <c r="AG640" s="90">
        <f>R640/AH640</f>
        <v/>
      </c>
      <c r="AH640" s="31">
        <f>AA640*480</f>
        <v/>
      </c>
      <c r="AI640" s="88">
        <f>AG640/S640</f>
        <v/>
      </c>
      <c r="AJ640" s="88">
        <f>AG640/X640</f>
        <v/>
      </c>
      <c r="AK640" s="88">
        <f>((R640/(AA640*AB640))/S640)</f>
        <v/>
      </c>
      <c r="AL640" s="88">
        <f>((R640/(AA640*AB640))/X640)</f>
        <v/>
      </c>
      <c r="AM640" s="94" t="inlineStr">
        <is>
          <t>Pesticida tipo organofosforado de tabla 27, análisis individual no compatible con otros pesticidas. Las condiciones de muestreo generales establecidas por NIOSH 5600 (0,2-1L/min y 12-240L) son compatibles con las planteadas inicialmente.</t>
        </is>
      </c>
      <c r="AN640" s="31" t="n">
        <v>15</v>
      </c>
      <c r="AO640" s="88">
        <f>((R640/(AA640*AN640))/U640)</f>
        <v/>
      </c>
      <c r="AP640" s="88">
        <f>((R640/(AA640*AN640))/Y640)</f>
        <v/>
      </c>
      <c r="AQ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M641" t="n">
        <v>1</v>
      </c>
      <c r="N641" s="27" t="inlineStr">
        <is>
          <t>1 (MAE15)</t>
        </is>
      </c>
      <c r="O641" s="27" t="inlineStr">
        <is>
          <t>OSHA CSI</t>
        </is>
      </c>
      <c r="P641" s="31" t="n">
        <v>1</v>
      </c>
      <c r="R641" s="75" t="n">
        <v>0.2</v>
      </c>
      <c r="AA641" s="31" t="n">
        <v>1</v>
      </c>
      <c r="AB641" s="31" t="n">
        <v>120</v>
      </c>
      <c r="AC641" s="71">
        <f>R641/((0.1*S641)*AA641)</f>
        <v/>
      </c>
      <c r="AD641" s="71">
        <f>R641/(0.1*X641*AA641)</f>
        <v/>
      </c>
      <c r="AE641" s="88">
        <f>R641/(0.1*S641)</f>
        <v/>
      </c>
      <c r="AF641" s="88">
        <f>R641/(0.1*X641)</f>
        <v/>
      </c>
      <c r="AG641" s="90">
        <f>R641/AH641</f>
        <v/>
      </c>
      <c r="AH641" s="31">
        <f>AA641*480</f>
        <v/>
      </c>
      <c r="AI641" s="88">
        <f>AG641/S641</f>
        <v/>
      </c>
      <c r="AJ641" s="88">
        <f>AG641/X641</f>
        <v/>
      </c>
      <c r="AK641" s="88">
        <f>((R641/(AA641*AB641))/S641)</f>
        <v/>
      </c>
      <c r="AL641" s="88">
        <f>((R641/(AA641*AB641))/X641)</f>
        <v/>
      </c>
      <c r="AM641" t="inlineStr">
        <is>
          <t>No localizado método ni valor límite para este agente. Consultar con el Laboratorio posible soporte y condiciones de muestreo.</t>
        </is>
      </c>
      <c r="AN641" s="31" t="n">
        <v>15</v>
      </c>
      <c r="AO641" s="88">
        <f>((R641/(AA641*AN641))/U641)</f>
        <v/>
      </c>
      <c r="AP641" s="88">
        <f>((R641/(AA641*AN641))/Y641)</f>
        <v/>
      </c>
      <c r="AQ641" s="41" t="inlineStr">
        <is>
          <t>No se ha localizado posible valor límite de corta duración para este agente, revisar la FDS del producto por si ofrece información particular adicional. Consultar con el Laboratorio posible soporte y condiciones de muestreo.</t>
        </is>
      </c>
      <c r="AR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s="94" t="n"/>
      <c r="J642" s="152" t="n"/>
      <c r="K642" s="164" t="n"/>
      <c r="L642" s="94" t="n"/>
      <c r="M642" t="n">
        <v>1</v>
      </c>
      <c r="N642" s="27" t="inlineStr">
        <is>
          <t>1 (MAE15)</t>
        </is>
      </c>
      <c r="O642" s="27" t="inlineStr">
        <is>
          <t>OSHA CSI</t>
        </is>
      </c>
      <c r="P642" s="31" t="n">
        <v>1</v>
      </c>
      <c r="R642" s="75" t="n">
        <v>0.2</v>
      </c>
      <c r="S642" t="n">
        <v>0.1</v>
      </c>
      <c r="U642" t="inlineStr">
        <is>
          <t>s, VLBa, vía dérmica, VLI, FIV</t>
        </is>
      </c>
      <c r="V642" t="inlineStr">
        <is>
          <t>310-300-400-410</t>
        </is>
      </c>
      <c r="X642" s="18" t="n">
        <v>0.1</v>
      </c>
      <c r="Y642" s="18" t="n">
        <v>0.2</v>
      </c>
      <c r="Z642" t="inlineStr">
        <is>
          <t>Dinamarca</t>
        </is>
      </c>
      <c r="AA642" s="31" t="n">
        <v>1</v>
      </c>
      <c r="AB642" s="31" t="n">
        <v>120</v>
      </c>
      <c r="AC642" s="71">
        <f>R642/((0.1*S642)*AA642)</f>
        <v/>
      </c>
      <c r="AD642" s="71">
        <f>R642/(0.1*X642*AA642)</f>
        <v/>
      </c>
      <c r="AE642" s="88">
        <f>R642/(0.1*S642)</f>
        <v/>
      </c>
      <c r="AF642" s="88">
        <f>R642/(0.1*X642)</f>
        <v/>
      </c>
      <c r="AG642" s="90">
        <f>R642/AH642</f>
        <v/>
      </c>
      <c r="AH642" s="31">
        <f>AA642*480</f>
        <v/>
      </c>
      <c r="AI642" s="88">
        <f>AG642/S642</f>
        <v/>
      </c>
      <c r="AJ642" s="88">
        <f>AG642/X642</f>
        <v/>
      </c>
      <c r="AK642" s="88">
        <f>((R642/(AA642*AB642))/S642)</f>
        <v/>
      </c>
      <c r="AL642" s="88">
        <f>((R642/(AA642*AB642))/X642)</f>
        <v/>
      </c>
      <c r="AM642" s="94" t="inlineStr">
        <is>
          <t>Pesticida tipo organofosforado de tabla 27, análisis individual no compatible con otros pesticidas. OSHA CSI establece unas condiciones de muestreo generales (1L/min y 480L) compatibles con las planteadas inicialmente.</t>
        </is>
      </c>
      <c r="AN642" s="31" t="n">
        <v>15</v>
      </c>
      <c r="AO642" s="88">
        <f>((R642/(AA642*AN642))/U642)</f>
        <v/>
      </c>
      <c r="AP642" s="88">
        <f>((R642/(AA642*AN642))/Y642)</f>
        <v/>
      </c>
      <c r="AQ642" s="94" t="inlineStr">
        <is>
          <t>Condiciones de muestreo generales planteadas por defecto, pueden considerarse adecudadas para comparativa con valor límite de corta duración.</t>
        </is>
      </c>
      <c r="AR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94" t="n"/>
      <c r="J643" s="152" t="n"/>
      <c r="K643" s="164" t="n"/>
      <c r="L643" s="94" t="n"/>
      <c r="M643" s="25" t="inlineStr">
        <is>
          <t>0,2-1</t>
        </is>
      </c>
      <c r="N643" s="25" t="inlineStr">
        <is>
          <t>0,2-1 (MAE15)</t>
        </is>
      </c>
      <c r="O643" s="27" t="inlineStr">
        <is>
          <t>NIOSH 5600</t>
        </is>
      </c>
      <c r="P643" s="31" t="n">
        <v>1</v>
      </c>
      <c r="R643" s="75" t="n">
        <v>0.2</v>
      </c>
      <c r="S643" t="n">
        <v>0.1</v>
      </c>
      <c r="U643" t="inlineStr">
        <is>
          <t>s, VLBa, FIV</t>
        </is>
      </c>
      <c r="X643" s="18" t="n">
        <v>1</v>
      </c>
      <c r="Y643" s="18" t="n">
        <v>2</v>
      </c>
      <c r="Z643" t="inlineStr">
        <is>
          <t>Dinamarca</t>
        </is>
      </c>
      <c r="AA643" s="31" t="n">
        <v>1</v>
      </c>
      <c r="AB643" s="31" t="n">
        <v>120</v>
      </c>
      <c r="AC643" s="71">
        <f>R643/((0.1*S643)*AA643)</f>
        <v/>
      </c>
      <c r="AD643" s="71">
        <f>R643/(0.1*X643*AA643)</f>
        <v/>
      </c>
      <c r="AE643" s="88">
        <f>R643/(0.1*S643)</f>
        <v/>
      </c>
      <c r="AF643" s="88">
        <f>R643/(0.1*X643)</f>
        <v/>
      </c>
      <c r="AG643" s="90">
        <f>R643/AH643</f>
        <v/>
      </c>
      <c r="AH643" s="31">
        <f>AA643*480</f>
        <v/>
      </c>
      <c r="AI643" s="88">
        <f>AG643/S643</f>
        <v/>
      </c>
      <c r="AJ643" s="88">
        <f>AG643/X643</f>
        <v/>
      </c>
      <c r="AK643" s="88">
        <f>((R643/(AA643*AB643))/S643)</f>
        <v/>
      </c>
      <c r="AL643" s="88">
        <f>((R643/(AA643*AB643))/X643)</f>
        <v/>
      </c>
      <c r="AM643" s="94" t="inlineStr">
        <is>
          <t>Pesticida tipo organofosforado de tabla 27, análisis individual no compatible con otros pesticidas. Las condiciones de muestreo generales establecidas por NIOSH 5600 (0,2-1L/min y 12-240L) son compatibles con las planteadas inicialmente.</t>
        </is>
      </c>
      <c r="AN643" s="31" t="n">
        <v>15</v>
      </c>
      <c r="AO643" s="88">
        <f>((R643/(AA643*AN643))/U643)</f>
        <v/>
      </c>
      <c r="AP643" s="88">
        <f>((R643/(AA643*AN643))/Y643)</f>
        <v/>
      </c>
      <c r="AQ643" s="94" t="inlineStr">
        <is>
          <t>Condiciones de muestreo generales planteadas por defecto, pueden considerarse adecudadas para comparativa con valor límite de corta duración.</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s="94" t="n"/>
      <c r="J644" s="152" t="n"/>
      <c r="K644" s="164" t="n"/>
      <c r="L644" s="94" t="n"/>
      <c r="M644" t="n">
        <v>1</v>
      </c>
      <c r="N644" s="27" t="inlineStr">
        <is>
          <t>1 (MAE15)</t>
        </is>
      </c>
      <c r="O644" s="27" t="inlineStr">
        <is>
          <t>OSHA CSI</t>
        </is>
      </c>
      <c r="P644" s="31" t="n">
        <v>1</v>
      </c>
      <c r="R644" s="75" t="n">
        <v>0.2</v>
      </c>
      <c r="S644" t="n">
        <v>0.05</v>
      </c>
      <c r="U644" t="inlineStr">
        <is>
          <t>VLBa, vía dérmica</t>
        </is>
      </c>
      <c r="V644" t="inlineStr">
        <is>
          <t>310-300-400</t>
        </is>
      </c>
      <c r="X644" s="18" t="n">
        <v>0.05</v>
      </c>
      <c r="Y644" s="18" t="n">
        <v>0.1</v>
      </c>
      <c r="Z644" t="inlineStr">
        <is>
          <t>Rumanía</t>
        </is>
      </c>
      <c r="AA644" s="31" t="n">
        <v>1</v>
      </c>
      <c r="AB644" s="31" t="n">
        <v>120</v>
      </c>
      <c r="AC644" s="71">
        <f>R644/((0.1*S644)*AA644)</f>
        <v/>
      </c>
      <c r="AD644" s="71">
        <f>R644/(0.1*X644*AA644)</f>
        <v/>
      </c>
      <c r="AE644" s="88">
        <f>R644/(0.1*S644)</f>
        <v/>
      </c>
      <c r="AF644" s="88">
        <f>R644/(0.1*X644)</f>
        <v/>
      </c>
      <c r="AG644" s="90">
        <f>R644/AH644</f>
        <v/>
      </c>
      <c r="AH644" s="31">
        <f>AA644*480</f>
        <v/>
      </c>
      <c r="AI644" s="88">
        <f>AG644/S644</f>
        <v/>
      </c>
      <c r="AJ644" s="88">
        <f>AG644/X644</f>
        <v/>
      </c>
      <c r="AK644" s="88">
        <f>((R644/(AA644*AB644))/S644)</f>
        <v/>
      </c>
      <c r="AL644" s="88">
        <f>((R644/(AA644*AB644))/X644)</f>
        <v/>
      </c>
      <c r="AM644" s="94" t="inlineStr">
        <is>
          <t>Pesticida tipo organofosforado de tabla 27, análisis individual no compatible con otros pesticidas. OSHA CSI establece unas condiciones de muestreo generales (1L/min y 480L) compatibles con las planteadas inicialmente.</t>
        </is>
      </c>
      <c r="AN644" s="31" t="n">
        <v>15</v>
      </c>
      <c r="AO644" s="88">
        <f>((R644/(AA644*AN644))/U644)</f>
        <v/>
      </c>
      <c r="AP644" s="88">
        <f>((R644/(AA644*AN644))/Y644)</f>
        <v/>
      </c>
      <c r="AQ644" s="94" t="inlineStr">
        <is>
          <t>Condiciones de muestreo generales planteadas por defecto, pueden considerarse adecudadas para comparativa con valor límite de corta duración.</t>
        </is>
      </c>
      <c r="AR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94" t="n"/>
      <c r="J645" s="152" t="n"/>
      <c r="K645" s="164" t="n"/>
      <c r="L645" s="94" t="n"/>
      <c r="M645" s="25" t="inlineStr">
        <is>
          <t>0,2-1</t>
        </is>
      </c>
      <c r="N645" s="25" t="inlineStr">
        <is>
          <t>0,2-1 (MAE15)</t>
        </is>
      </c>
      <c r="O645" s="27" t="inlineStr">
        <is>
          <t>NIOSH 5600</t>
        </is>
      </c>
      <c r="P645" s="31" t="n">
        <v>1</v>
      </c>
      <c r="R645" s="75" t="n">
        <v>0.2</v>
      </c>
      <c r="S645" t="n">
        <v>0.01</v>
      </c>
      <c r="U645" t="inlineStr">
        <is>
          <t>s, VLBa, vía dérmica, FIV</t>
        </is>
      </c>
      <c r="V645" t="inlineStr">
        <is>
          <t>310-300-400-410</t>
        </is>
      </c>
      <c r="AA645" s="31" t="n">
        <v>1</v>
      </c>
      <c r="AB645" s="31" t="n">
        <v>120</v>
      </c>
      <c r="AC645" s="71">
        <f>R645/((0.1*S645)*AA645)</f>
        <v/>
      </c>
      <c r="AD645" s="71">
        <f>R645/(0.1*X645*AA645)</f>
        <v/>
      </c>
      <c r="AE645" s="88">
        <f>R645/(0.1*S645)</f>
        <v/>
      </c>
      <c r="AF645" s="88">
        <f>R645/(0.1*X645)</f>
        <v/>
      </c>
      <c r="AG645" s="90">
        <f>R645/AH645</f>
        <v/>
      </c>
      <c r="AH645" s="31">
        <f>AA645*480</f>
        <v/>
      </c>
      <c r="AI645" s="88">
        <f>AG645/S645</f>
        <v/>
      </c>
      <c r="AJ645" s="88">
        <f>AG645/X645</f>
        <v/>
      </c>
      <c r="AK645" s="102">
        <f>((R645/(AA645*AB645))/S645)</f>
        <v/>
      </c>
      <c r="AL645" s="88">
        <f>((R645/(AA645*AB645))/X645)</f>
        <v/>
      </c>
      <c r="AM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N645" s="31" t="n">
        <v>15</v>
      </c>
      <c r="AO645" s="88">
        <f>((R645/(AA645*AN645))/U645)</f>
        <v/>
      </c>
      <c r="AP645" s="88">
        <f>((R645/(AA645*AN645))/Y645)</f>
        <v/>
      </c>
      <c r="AQ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R646" s="75" t="n">
        <v>0.2</v>
      </c>
      <c r="AB646" s="31" t="n">
        <v>120</v>
      </c>
      <c r="AC646" s="71">
        <f>R646/((0.1*S646)*AA646)</f>
        <v/>
      </c>
      <c r="AD646" s="71">
        <f>R646/(0.1*X646*AA646)</f>
        <v/>
      </c>
      <c r="AE646" s="88">
        <f>R646/(0.1*S646)</f>
        <v/>
      </c>
      <c r="AF646" s="88">
        <f>R646/(0.1*X646)</f>
        <v/>
      </c>
      <c r="AG646" s="90">
        <f>R646/AH646</f>
        <v/>
      </c>
      <c r="AH646" s="31">
        <f>AA646*480</f>
        <v/>
      </c>
      <c r="AI646" s="88">
        <f>AG646/S646</f>
        <v/>
      </c>
      <c r="AJ646" s="88">
        <f>AG646/X646</f>
        <v/>
      </c>
      <c r="AK646" s="88">
        <f>((R646/(AA646*AB646))/S646)</f>
        <v/>
      </c>
      <c r="AL646" s="88">
        <f>((R646/(AA646*AB646))/X646)</f>
        <v/>
      </c>
      <c r="AM646" t="inlineStr">
        <is>
          <t>No localizado método ni valor límite para este agente. Consultar con el Laboratorio posible soporte y condiciones de muestreo.</t>
        </is>
      </c>
      <c r="AN646" s="31" t="n">
        <v>15</v>
      </c>
      <c r="AO646" s="88">
        <f>((R646/(AA646*AN646))/U646)</f>
        <v/>
      </c>
      <c r="AP646" s="88">
        <f>((R646/(AA646*AN646))/Y646)</f>
        <v/>
      </c>
      <c r="AQ646" s="41" t="inlineStr">
        <is>
          <t>No se ha localizado posible valor límite de corta duración para este agente, revisar la FDS del producto por si ofrece información particular adicional. Consultar con el Laboratorio posible soporte y condiciones de muestreo.</t>
        </is>
      </c>
      <c r="AR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R647" s="75" t="n">
        <v>0.2</v>
      </c>
      <c r="AB647" s="31" t="n">
        <v>120</v>
      </c>
      <c r="AC647" s="71">
        <f>R647/((0.1*S647)*AA647)</f>
        <v/>
      </c>
      <c r="AD647" s="71">
        <f>R647/(0.1*X647*AA647)</f>
        <v/>
      </c>
      <c r="AE647" s="88">
        <f>R647/(0.1*S647)</f>
        <v/>
      </c>
      <c r="AF647" s="88">
        <f>R647/(0.1*X647)</f>
        <v/>
      </c>
      <c r="AG647" s="90">
        <f>R647/AH647</f>
        <v/>
      </c>
      <c r="AH647" s="31">
        <f>AA647*480</f>
        <v/>
      </c>
      <c r="AI647" s="88">
        <f>AG647/S647</f>
        <v/>
      </c>
      <c r="AJ647" s="88">
        <f>AG647/X647</f>
        <v/>
      </c>
      <c r="AK647" s="88">
        <f>((R647/(AA647*AB647))/S647)</f>
        <v/>
      </c>
      <c r="AL647" s="88">
        <f>((R647/(AA647*AB647))/X647)</f>
        <v/>
      </c>
      <c r="AM647" t="inlineStr">
        <is>
          <t>No localizado método ni valor límite para este agente. Consultar con el Laboratorio posible soporte y condiciones de muestreo.</t>
        </is>
      </c>
      <c r="AN647" s="31" t="n">
        <v>15</v>
      </c>
      <c r="AO647" s="88">
        <f>((R647/(AA647*AN647))/U647)</f>
        <v/>
      </c>
      <c r="AP647" s="88">
        <f>((R647/(AA647*AN647))/Y647)</f>
        <v/>
      </c>
      <c r="AQ647" s="41" t="inlineStr">
        <is>
          <t>No se ha localizado posible valor límite de corta duración para este agente, revisar la FDS del producto por si ofrece información particular adicional. Consultar con el Laboratorio posible soporte y condiciones de muestreo.</t>
        </is>
      </c>
      <c r="AR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I648" s="41" t="n"/>
      <c r="J648" s="152" t="n"/>
      <c r="K648" s="164" t="n"/>
      <c r="L648" s="41" t="n"/>
      <c r="R648" s="75" t="n">
        <v>0.2</v>
      </c>
      <c r="T648" t="n">
        <v>0.01</v>
      </c>
      <c r="U648" t="inlineStr">
        <is>
          <t>s</t>
        </is>
      </c>
      <c r="V648" t="inlineStr">
        <is>
          <t>300-330-362-370-400-410</t>
        </is>
      </c>
      <c r="X648" t="n">
        <v>0.01</v>
      </c>
      <c r="Y648" s="18" t="n">
        <v>0.01</v>
      </c>
      <c r="Z648" t="inlineStr">
        <is>
          <t>Alemania</t>
        </is>
      </c>
      <c r="AB648" s="31" t="n">
        <v>120</v>
      </c>
      <c r="AC648" s="71">
        <f>R648/((0.1*S648)*AA648)</f>
        <v/>
      </c>
      <c r="AD648" s="71">
        <f>R648/(0.1*X648*AA648)</f>
        <v/>
      </c>
      <c r="AE648" s="88">
        <f>R648/(0.1*S648)</f>
        <v/>
      </c>
      <c r="AF648" s="88">
        <f>R648/(0.1*X648)</f>
        <v/>
      </c>
      <c r="AG648" s="90">
        <f>R648/AH648</f>
        <v/>
      </c>
      <c r="AH648" s="31">
        <f>AA648*480</f>
        <v/>
      </c>
      <c r="AI648" s="88">
        <f>AG648/S648</f>
        <v/>
      </c>
      <c r="AJ648" s="88">
        <f>AG648/X648</f>
        <v/>
      </c>
      <c r="AK648" s="88">
        <f>((R648/(AA648*AB648))/S648)</f>
        <v/>
      </c>
      <c r="AL648" s="88">
        <f>((R648/(AA648*AB648))/X648)</f>
        <v/>
      </c>
      <c r="AM648" s="41" t="inlineStr">
        <is>
          <t>No localizado método para este agente. Consultar con el Laboratorio posible soporte y condiciones de muestreo.</t>
        </is>
      </c>
      <c r="AN648" s="31" t="n">
        <v>15</v>
      </c>
      <c r="AO648" s="88">
        <f>((R648/(AA648*AN648))/U648)</f>
        <v/>
      </c>
      <c r="AP648" s="88">
        <f>((R648/(AA648*AN648))/Y648)</f>
        <v/>
      </c>
      <c r="AQ648" s="41" t="inlineStr">
        <is>
          <t>No se ha localizado posible valor límite de corta duración para este agente, revisar la FDS del producto por si ofrece información particular adicional. Consultar con el Laboratorio posible soporte y condiciones de muestreo.</t>
        </is>
      </c>
      <c r="AR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R649" s="75" t="n">
        <v>0.2</v>
      </c>
      <c r="T649" t="n">
        <v>0.01</v>
      </c>
      <c r="U649" t="inlineStr">
        <is>
          <t>s</t>
        </is>
      </c>
      <c r="V649" t="inlineStr">
        <is>
          <t>300-330-362-370-400-410</t>
        </is>
      </c>
      <c r="X649" t="n">
        <v>0.01</v>
      </c>
      <c r="Y649" s="18" t="n">
        <v>0.01</v>
      </c>
      <c r="Z649" t="inlineStr">
        <is>
          <t>Alemania</t>
        </is>
      </c>
      <c r="AB649" s="31" t="n">
        <v>120</v>
      </c>
      <c r="AC649" s="71">
        <f>R649/((0.1*S649)*AA649)</f>
        <v/>
      </c>
      <c r="AD649" s="71">
        <f>R649/(0.1*X649*AA649)</f>
        <v/>
      </c>
      <c r="AE649" s="88">
        <f>R649/(0.1*S649)</f>
        <v/>
      </c>
      <c r="AF649" s="88">
        <f>R649/(0.1*X649)</f>
        <v/>
      </c>
      <c r="AG649" s="90">
        <f>R649/AH649</f>
        <v/>
      </c>
      <c r="AH649" s="31">
        <f>AA649*480</f>
        <v/>
      </c>
      <c r="AI649" s="88">
        <f>AG649/S649</f>
        <v/>
      </c>
      <c r="AJ649" s="88">
        <f>AG649/X649</f>
        <v/>
      </c>
      <c r="AK649" s="88">
        <f>((R649/(AA649*AB649))/S649)</f>
        <v/>
      </c>
      <c r="AL649" s="88">
        <f>((R649/(AA649*AB649))/X649)</f>
        <v/>
      </c>
      <c r="AM649" t="inlineStr">
        <is>
          <t>No localizado método para este agente. Consultar con el Laboratorio posible soporte y condiciones de muestreo.</t>
        </is>
      </c>
      <c r="AN649" s="31" t="n">
        <v>15</v>
      </c>
      <c r="AO649" s="88">
        <f>((R649/(AA649*AN649))/U649)</f>
        <v/>
      </c>
      <c r="AP649" s="88">
        <f>((R649/(AA649*AN649))/Y649)</f>
        <v/>
      </c>
      <c r="AQ649" s="41" t="inlineStr">
        <is>
          <t>No se ha localizado posible valor límite de corta duración para este agente, revisar la FDS del producto por si ofrece información particular adicional. Consultar con el Laboratorio posible soporte y condiciones de muestreo.</t>
        </is>
      </c>
      <c r="AR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s="94" t="n"/>
      <c r="J650" s="152" t="n"/>
      <c r="K650" s="164" t="n"/>
      <c r="L650" s="94" t="n"/>
      <c r="M650" t="n">
        <v>1</v>
      </c>
      <c r="N650" s="26" t="inlineStr">
        <is>
          <t>1 (MAE15)</t>
        </is>
      </c>
      <c r="O650" s="27" t="inlineStr">
        <is>
          <t>OSHA PV 2063</t>
        </is>
      </c>
      <c r="P650" s="31" t="n">
        <v>1</v>
      </c>
      <c r="R650" s="75" t="n">
        <v>0.2</v>
      </c>
      <c r="AA650" s="31" t="n">
        <v>1</v>
      </c>
      <c r="AB650" s="31" t="n">
        <v>120</v>
      </c>
      <c r="AC650" s="71">
        <f>R650/((0.1*S650)*AA650)</f>
        <v/>
      </c>
      <c r="AD650" s="71">
        <f>R650/(0.1*X650*AA650)</f>
        <v/>
      </c>
      <c r="AE650" s="88">
        <f>R650/(0.1*S650)</f>
        <v/>
      </c>
      <c r="AF650" s="88">
        <f>R650/(0.1*X650)</f>
        <v/>
      </c>
      <c r="AG650" s="90">
        <f>R650/AH650</f>
        <v/>
      </c>
      <c r="AH650" s="31">
        <f>AA650*480</f>
        <v/>
      </c>
      <c r="AI650" s="88">
        <f>AG650/S650</f>
        <v/>
      </c>
      <c r="AJ650" s="88">
        <f>AG650/X650</f>
        <v/>
      </c>
      <c r="AK650" s="88">
        <f>((R650/(AA650*AB650))/S650)</f>
        <v/>
      </c>
      <c r="AL650" s="88">
        <f>((R650/(AA650*AB650))/X650)</f>
        <v/>
      </c>
      <c r="AM650" s="94" t="inlineStr">
        <is>
          <t>Pesticida tipo piretrinas de tabla 28, análisis individual no compatible con otros pesticidas. No localizado posible valor límite para este agente. OSHA PV 2063 establece como condiciones generales de muestreo: 1L/min y 60L.</t>
        </is>
      </c>
      <c r="AN650" s="31" t="n">
        <v>15</v>
      </c>
      <c r="AO650" s="88">
        <f>((R650/(AA650*AN650))/U650)</f>
        <v/>
      </c>
      <c r="AP650" s="88">
        <f>((R650/(AA650*AN650))/Y650)</f>
        <v/>
      </c>
      <c r="AQ650" s="41" t="inlineStr">
        <is>
          <t>No se ha localizado posible valor límite de corta duración para este agente, revisar la FDS del producto por si ofrece información particular adicional. Consultar con el Laboratorio posible soporte y condiciones de muestreo.</t>
        </is>
      </c>
      <c r="AR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s="94" t="n"/>
      <c r="J651" s="152" t="n"/>
      <c r="K651" s="164" t="n"/>
      <c r="L651" s="94" t="n"/>
      <c r="M651" t="n">
        <v>1</v>
      </c>
      <c r="N651" s="26" t="inlineStr">
        <is>
          <t>1 (MAE15)</t>
        </is>
      </c>
      <c r="O651" s="27" t="inlineStr">
        <is>
          <t>OSHA PV 2063</t>
        </is>
      </c>
      <c r="P651" s="31" t="n">
        <v>1</v>
      </c>
      <c r="R651" s="75" t="n">
        <v>0.2</v>
      </c>
      <c r="AA651" s="31" t="n">
        <v>1</v>
      </c>
      <c r="AB651" s="31" t="n">
        <v>120</v>
      </c>
      <c r="AC651" s="71">
        <f>R651/((0.1*S651)*AA651)</f>
        <v/>
      </c>
      <c r="AD651" s="71">
        <f>R651/(0.1*X651*AA651)</f>
        <v/>
      </c>
      <c r="AE651" s="88">
        <f>R651/(0.1*S651)</f>
        <v/>
      </c>
      <c r="AF651" s="88">
        <f>R651/(0.1*X651)</f>
        <v/>
      </c>
      <c r="AG651" s="90">
        <f>R651/AH651</f>
        <v/>
      </c>
      <c r="AH651" s="31">
        <f>AA651*480</f>
        <v/>
      </c>
      <c r="AI651" s="88">
        <f>AG651/S651</f>
        <v/>
      </c>
      <c r="AJ651" s="88">
        <f>AG651/X651</f>
        <v/>
      </c>
      <c r="AK651" s="88">
        <f>((R651/(AA651*AB651))/S651)</f>
        <v/>
      </c>
      <c r="AL651" s="88">
        <f>((R651/(AA651*AB651))/X651)</f>
        <v/>
      </c>
      <c r="AM651" s="94" t="inlineStr">
        <is>
          <t>Pesticida tipo piretrinas de tabla 28, análisis individual no compatible con otros pesticidas. No localizado posible valor límite para este agente. OSHA PV 2063 establece como condiciones generales de muestreo: 1L/min y 60L.</t>
        </is>
      </c>
      <c r="AN651" s="31" t="n">
        <v>15</v>
      </c>
      <c r="AO651" s="88">
        <f>((R651/(AA651*AN651))/U651)</f>
        <v/>
      </c>
      <c r="AP651" s="88">
        <f>((R651/(AA651*AN651))/Y651)</f>
        <v/>
      </c>
      <c r="AQ651" s="41" t="inlineStr">
        <is>
          <t>No se ha localizado posible valor límite de corta duración para este agente, revisar la FDS del producto por si ofrece información particular adicional. Consultar con el Laboratorio posible soporte y condiciones de muestreo.</t>
        </is>
      </c>
      <c r="AR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I652" s="41" t="n"/>
      <c r="J652" s="152" t="n"/>
      <c r="K652" s="164" t="n"/>
      <c r="L652" s="41" t="n"/>
      <c r="R652" s="75" t="n">
        <v>0.2</v>
      </c>
      <c r="X652" t="n">
        <v>0.03</v>
      </c>
      <c r="Z652" t="inlineStr">
        <is>
          <t>China</t>
        </is>
      </c>
      <c r="AB652" s="31" t="n">
        <v>120</v>
      </c>
      <c r="AC652" s="71">
        <f>R652/((0.1*S652)*AA652)</f>
        <v/>
      </c>
      <c r="AD652" s="71">
        <f>R652/(0.1*X652*AA652)</f>
        <v/>
      </c>
      <c r="AE652" s="88">
        <f>R652/(0.1*S652)</f>
        <v/>
      </c>
      <c r="AF652" s="88">
        <f>R652/(0.1*X652)</f>
        <v/>
      </c>
      <c r="AG652" s="90">
        <f>R652/AH652</f>
        <v/>
      </c>
      <c r="AH652" s="31">
        <f>AA652*480</f>
        <v/>
      </c>
      <c r="AI652" s="88">
        <f>AG652/S652</f>
        <v/>
      </c>
      <c r="AJ652" s="88">
        <f>AG652/X652</f>
        <v/>
      </c>
      <c r="AK652" s="88">
        <f>((R652/(AA652*AB652))/S652)</f>
        <v/>
      </c>
      <c r="AL652" s="88">
        <f>((R652/(AA652*AB652))/X652)</f>
        <v/>
      </c>
      <c r="AM652" s="41" t="inlineStr">
        <is>
          <t>No localizado método para este agente. Consultar con el Laboratorio posible soporte y condiciones de muestreo.</t>
        </is>
      </c>
      <c r="AN652" s="31" t="n">
        <v>15</v>
      </c>
      <c r="AO652" s="88">
        <f>((R652/(AA652*AN652))/U652)</f>
        <v/>
      </c>
      <c r="AP652" s="88">
        <f>((R652/(AA652*AN652))/Y652)</f>
        <v/>
      </c>
      <c r="AQ652" s="41" t="inlineStr">
        <is>
          <t>No se ha localizado posible valor límite de corta duración para este agente, revisar la FDS del producto por si ofrece información particular adicional. Consultar con el Laboratorio posible soporte y condiciones de muestreo.</t>
        </is>
      </c>
      <c r="AR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I653" s="41" t="n"/>
      <c r="J653" s="152" t="n"/>
      <c r="K653" s="164" t="n"/>
      <c r="L653" s="41" t="n"/>
      <c r="R653" s="75" t="n">
        <v>0.2</v>
      </c>
      <c r="X653" t="n">
        <v>0.03</v>
      </c>
      <c r="Z653" t="inlineStr">
        <is>
          <t>China</t>
        </is>
      </c>
      <c r="AB653" s="31" t="n">
        <v>120</v>
      </c>
      <c r="AC653" s="71">
        <f>R653/((0.1*S653)*AA653)</f>
        <v/>
      </c>
      <c r="AD653" s="71">
        <f>R653/(0.1*X653*AA653)</f>
        <v/>
      </c>
      <c r="AE653" s="88">
        <f>R653/(0.1*S653)</f>
        <v/>
      </c>
      <c r="AF653" s="88">
        <f>R653/(0.1*X653)</f>
        <v/>
      </c>
      <c r="AG653" s="90">
        <f>R653/AH653</f>
        <v/>
      </c>
      <c r="AH653" s="31">
        <f>AA653*480</f>
        <v/>
      </c>
      <c r="AI653" s="88">
        <f>AG653/S653</f>
        <v/>
      </c>
      <c r="AJ653" s="88">
        <f>AG653/X653</f>
        <v/>
      </c>
      <c r="AK653" s="88">
        <f>((R653/(AA653*AB653))/S653)</f>
        <v/>
      </c>
      <c r="AL653" s="88">
        <f>((R653/(AA653*AB653))/X653)</f>
        <v/>
      </c>
      <c r="AM653" s="41" t="inlineStr">
        <is>
          <t>No localizado método para este agente. Consultar con el Laboratorio posible soporte y condiciones de muestreo.</t>
        </is>
      </c>
      <c r="AN653" s="31" t="n">
        <v>15</v>
      </c>
      <c r="AO653" s="88">
        <f>((R653/(AA653*AN653))/U653)</f>
        <v/>
      </c>
      <c r="AP653" s="88">
        <f>((R653/(AA653*AN653))/Y653)</f>
        <v/>
      </c>
      <c r="AQ653" s="41" t="inlineStr">
        <is>
          <t>No se ha localizado posible valor límite de corta duración para este agente, revisar la FDS del producto por si ofrece información particular adicional. Consultar con el Laboratorio posible soporte y condiciones de muestreo.</t>
        </is>
      </c>
      <c r="AR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s="94" t="n"/>
      <c r="J654" s="152" t="n"/>
      <c r="K654" s="164" t="n"/>
      <c r="L654" s="94" t="n"/>
      <c r="M654" t="n">
        <v>1</v>
      </c>
      <c r="N654" s="26" t="inlineStr">
        <is>
          <t>1 (MAE15)</t>
        </is>
      </c>
      <c r="O654" s="26" t="inlineStr">
        <is>
          <t>OSHA 70</t>
        </is>
      </c>
      <c r="P654" s="31" t="n">
        <v>1</v>
      </c>
      <c r="R654" s="75" t="n">
        <v>0.2</v>
      </c>
      <c r="AA654" s="31" t="n">
        <v>1</v>
      </c>
      <c r="AB654" s="31" t="n">
        <v>120</v>
      </c>
      <c r="AC654" s="71">
        <f>R654/((0.1*S654)*AA654)</f>
        <v/>
      </c>
      <c r="AD654" s="71">
        <f>R654/(0.1*X654*AA654)</f>
        <v/>
      </c>
      <c r="AE654" s="88">
        <f>R654/(0.1*S654)</f>
        <v/>
      </c>
      <c r="AF654" s="88">
        <f>R654/(0.1*X654)</f>
        <v/>
      </c>
      <c r="AG654" s="90">
        <f>R654/AH654</f>
        <v/>
      </c>
      <c r="AH654" s="31">
        <f>AA654*480</f>
        <v/>
      </c>
      <c r="AI654" s="88">
        <f>AG654/S654</f>
        <v/>
      </c>
      <c r="AJ654" s="88">
        <f>AG654/X654</f>
        <v/>
      </c>
      <c r="AK654" s="88">
        <f>((R654/(AA654*AB654))/S654)</f>
        <v/>
      </c>
      <c r="AL654" s="88">
        <f>((R654/(AA654*AB654))/X654)</f>
        <v/>
      </c>
      <c r="AM654" s="94" t="inlineStr">
        <is>
          <t>Consultar con el Laboratorio si puede asumirse este ensayo y, en caso de aceptación, las posibles condiciones de muestreo.</t>
        </is>
      </c>
      <c r="AN654" s="31" t="n">
        <v>15</v>
      </c>
      <c r="AO654" s="88">
        <f>((R654/(AA654*AN654))/U654)</f>
        <v/>
      </c>
      <c r="AP654" s="88">
        <f>((R654/(AA654*AN654))/Y654)</f>
        <v/>
      </c>
      <c r="AQ654" s="41" t="inlineStr">
        <is>
          <t>No se ha localizado posible valor límite de corta duración para este agente, revisar la FDS del producto por si ofrece información particular adicional. Consultar con el Laboratorio posible soporte y condiciones de muestreo.</t>
        </is>
      </c>
      <c r="AR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I655" s="94" t="n"/>
      <c r="J655" s="152" t="n"/>
      <c r="K655" s="164" t="n"/>
      <c r="L655" s="94" t="n"/>
      <c r="R655" s="75" t="n">
        <v>0.5</v>
      </c>
      <c r="AB655" s="31" t="n">
        <v>120</v>
      </c>
      <c r="AC655" s="71">
        <f>R655/((0.1*S655)*AA655)</f>
        <v/>
      </c>
      <c r="AD655" s="71">
        <f>R655/(0.1*X655*AA655)</f>
        <v/>
      </c>
      <c r="AE655" s="88">
        <f>R655/(0.1*S655)</f>
        <v/>
      </c>
      <c r="AF655" s="88">
        <f>R655/(0.1*X655)</f>
        <v/>
      </c>
      <c r="AG655" s="90">
        <f>R655/AH655</f>
        <v/>
      </c>
      <c r="AH655" s="31">
        <f>AA655*480</f>
        <v/>
      </c>
      <c r="AI655" s="88">
        <f>AG655/S655</f>
        <v/>
      </c>
      <c r="AJ655" s="88">
        <f>AG655/X655</f>
        <v/>
      </c>
      <c r="AK655" s="88">
        <f>((R655/(AA655*AB655))/S655)</f>
        <v/>
      </c>
      <c r="AL655" s="88">
        <f>((R655/(AA655*AB655))/X655)</f>
        <v/>
      </c>
      <c r="AM655" s="94" t="inlineStr">
        <is>
          <t>Consultar con el Laboratorio si puede asumirse este ensayo y, en caso de aceptación, las posibles condiciones de muestreo.</t>
        </is>
      </c>
      <c r="AN655" s="31" t="n">
        <v>15</v>
      </c>
      <c r="AO655" s="88">
        <f>((R655/(AA655*AN655))/U655)</f>
        <v/>
      </c>
      <c r="AP655" s="88">
        <f>((R655/(AA655*AN655))/Y655)</f>
        <v/>
      </c>
      <c r="AQ655" s="41" t="inlineStr">
        <is>
          <t>No se ha localizado posible valor límite de corta duración para este agente, revisar la FDS del producto por si ofrece información particular adicional. Consultar con el Laboratorio posible soporte y condiciones de muestreo.</t>
        </is>
      </c>
      <c r="AR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94" t="n"/>
      <c r="J656" s="152" t="n"/>
      <c r="K656" s="164" t="n"/>
      <c r="L656" s="94" t="n"/>
      <c r="M656" s="42" t="inlineStr">
        <is>
          <t xml:space="preserve"> 1-4</t>
        </is>
      </c>
      <c r="N656" s="26" t="inlineStr">
        <is>
          <t>1-4 (MT058)</t>
        </is>
      </c>
      <c r="O656" s="50" t="inlineStr">
        <is>
          <t>OSHA 5008</t>
        </is>
      </c>
      <c r="P656" s="31" t="n">
        <v>1</v>
      </c>
      <c r="R656" s="75" t="n">
        <v>0.5</v>
      </c>
      <c r="S656" t="n">
        <v>1</v>
      </c>
      <c r="U656" t="inlineStr">
        <is>
          <t>VLI</t>
        </is>
      </c>
      <c r="V656" t="inlineStr">
        <is>
          <t>302-312-332-400-410-incluyendo las cinerinas</t>
        </is>
      </c>
      <c r="X656" s="18" t="n">
        <v>1</v>
      </c>
      <c r="Y656" s="18" t="n">
        <v>1</v>
      </c>
      <c r="Z656" t="inlineStr">
        <is>
          <t>Alemania</t>
        </is>
      </c>
      <c r="AA656" s="31" t="n">
        <v>1</v>
      </c>
      <c r="AB656" s="31" t="n">
        <v>120</v>
      </c>
      <c r="AC656" s="71">
        <f>R656/((0.1*S656)*AA656)</f>
        <v/>
      </c>
      <c r="AD656" s="71">
        <f>R656/(0.1*X656*AA656)</f>
        <v/>
      </c>
      <c r="AE656" s="88">
        <f>R656/(0.1*S656)</f>
        <v/>
      </c>
      <c r="AF656" s="88">
        <f>R656/(0.1*X656)</f>
        <v/>
      </c>
      <c r="AG656" s="90">
        <f>R656/AH656</f>
        <v/>
      </c>
      <c r="AH656" s="31">
        <f>AA656*480</f>
        <v/>
      </c>
      <c r="AI656" s="88">
        <f>AG656/S656</f>
        <v/>
      </c>
      <c r="AJ656" s="88">
        <f>AG656/X656</f>
        <v/>
      </c>
      <c r="AK656" s="88">
        <f>((R656/(AA656*AB656))/S656)</f>
        <v/>
      </c>
      <c r="AL656" s="88">
        <f>((R656/(AA656*AB656))/X656)</f>
        <v/>
      </c>
      <c r="AM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N656" s="31" t="n">
        <v>15</v>
      </c>
      <c r="AO656" s="88">
        <f>((R656/(AA656*AN656))/U656)</f>
        <v/>
      </c>
      <c r="AP656" s="88">
        <f>((R656/(AA656*AN656))/Y656)</f>
        <v/>
      </c>
      <c r="AQ656" s="94" t="inlineStr">
        <is>
          <t>Condiciones de muestreo generales planteadas por defecto, pueden considerarse adecudadas para comparativa con valor límite de corta duración.</t>
        </is>
      </c>
      <c r="AR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94" t="n"/>
      <c r="J657" s="152" t="n"/>
      <c r="K657" s="164" t="n"/>
      <c r="L657" s="94" t="n"/>
      <c r="M657" s="25" t="inlineStr">
        <is>
          <t xml:space="preserve"> 1-4</t>
        </is>
      </c>
      <c r="N657" s="25" t="inlineStr">
        <is>
          <t>1-4 (MT058)</t>
        </is>
      </c>
      <c r="O657" s="50" t="inlineStr">
        <is>
          <t>OSHA 5008</t>
        </is>
      </c>
      <c r="P657" s="31" t="n">
        <v>1</v>
      </c>
      <c r="R657" s="75" t="n">
        <v>0.5</v>
      </c>
      <c r="S657" t="n">
        <v>1</v>
      </c>
      <c r="U657" t="inlineStr">
        <is>
          <t>VLI</t>
        </is>
      </c>
      <c r="V657" t="inlineStr">
        <is>
          <t>302-312-332-400-410-incluyendo las cinerinas</t>
        </is>
      </c>
      <c r="X657" s="18" t="n">
        <v>1</v>
      </c>
      <c r="Y657" s="18" t="n">
        <v>1</v>
      </c>
      <c r="Z657" t="inlineStr">
        <is>
          <t>Alemania</t>
        </is>
      </c>
      <c r="AA657" s="31" t="n">
        <v>1</v>
      </c>
      <c r="AB657" s="31" t="n">
        <v>120</v>
      </c>
      <c r="AC657" s="71">
        <f>R657/((0.1*S657)*AA657)</f>
        <v/>
      </c>
      <c r="AD657" s="71">
        <f>R657/(0.1*X657*AA657)</f>
        <v/>
      </c>
      <c r="AE657" s="88">
        <f>R657/(0.1*S657)</f>
        <v/>
      </c>
      <c r="AF657" s="88">
        <f>R657/(0.1*X657)</f>
        <v/>
      </c>
      <c r="AG657" s="90">
        <f>R657/AH657</f>
        <v/>
      </c>
      <c r="AH657" s="31">
        <f>AA657*480</f>
        <v/>
      </c>
      <c r="AI657" s="88">
        <f>AG657/S657</f>
        <v/>
      </c>
      <c r="AJ657" s="88">
        <f>AG657/X657</f>
        <v/>
      </c>
      <c r="AK657" s="88">
        <f>((R657/(AA657*AB657))/S657)</f>
        <v/>
      </c>
      <c r="AL657" s="88">
        <f>((R657/(AA657*AB657))/X657)</f>
        <v/>
      </c>
      <c r="AM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N657" s="31" t="n">
        <v>15</v>
      </c>
      <c r="AO657" s="88">
        <f>((R657/(AA657*AN657))/U657)</f>
        <v/>
      </c>
      <c r="AP657" s="88">
        <f>((R657/(AA657*AN657))/Y657)</f>
        <v/>
      </c>
      <c r="AQ657" s="94" t="inlineStr">
        <is>
          <t>Condiciones de muestreo generales planteadas por defecto, pueden considerarse adecudadas para comparativa con valor límite de corta duración.</t>
        </is>
      </c>
      <c r="AR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I658" s="94" t="n"/>
      <c r="J658" s="152" t="n"/>
      <c r="K658" s="164" t="n"/>
      <c r="L658" s="94" t="n"/>
      <c r="R658" s="75" t="n">
        <v>0.5</v>
      </c>
      <c r="AB658" s="31" t="n">
        <v>120</v>
      </c>
      <c r="AC658" s="71">
        <f>R658/((0.1*S658)*AA658)</f>
        <v/>
      </c>
      <c r="AD658" s="71">
        <f>R658/(0.1*X658*AA658)</f>
        <v/>
      </c>
      <c r="AE658" s="88">
        <f>R658/(0.1*S658)</f>
        <v/>
      </c>
      <c r="AF658" s="88">
        <f>R658/(0.1*X658)</f>
        <v/>
      </c>
      <c r="AG658" s="90">
        <f>R658/AH658</f>
        <v/>
      </c>
      <c r="AH658" s="31">
        <f>AA658*480</f>
        <v/>
      </c>
      <c r="AI658" s="88">
        <f>AG658/S658</f>
        <v/>
      </c>
      <c r="AJ658" s="88">
        <f>AG658/X658</f>
        <v/>
      </c>
      <c r="AK658" s="88">
        <f>((R658/(AA658*AB658))/S658)</f>
        <v/>
      </c>
      <c r="AL658" s="88">
        <f>((R658/(AA658*AB658))/X658)</f>
        <v/>
      </c>
      <c r="AM658" s="94" t="inlineStr">
        <is>
          <t>Consultar con el Laboratorio si puede asumirse este ensayo y, en caso de aceptación, las posibles condiciones de muestreo.</t>
        </is>
      </c>
      <c r="AN658" s="31" t="n">
        <v>15</v>
      </c>
      <c r="AO658" s="88">
        <f>((R658/(AA658*AN658))/U658)</f>
        <v/>
      </c>
      <c r="AP658" s="88">
        <f>((R658/(AA658*AN658))/Y658)</f>
        <v/>
      </c>
      <c r="AQ658" s="94" t="inlineStr">
        <is>
          <t>Consultar con el Laboratorio si puede asumirse este ensayo y, en caso de aceptación, las posibles condiciones de muestreo.</t>
        </is>
      </c>
      <c r="AR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I659" s="94" t="n"/>
      <c r="J659" s="152" t="n"/>
      <c r="K659" s="164" t="n"/>
      <c r="L659" s="94" t="n"/>
      <c r="R659" s="75" t="n">
        <v>0.5</v>
      </c>
      <c r="AB659" s="31" t="n">
        <v>120</v>
      </c>
      <c r="AC659" s="71">
        <f>R659/((0.1*S659)*AA659)</f>
        <v/>
      </c>
      <c r="AD659" s="71">
        <f>R659/(0.1*X659*AA659)</f>
        <v/>
      </c>
      <c r="AE659" s="88">
        <f>R659/(0.1*S659)</f>
        <v/>
      </c>
      <c r="AF659" s="88">
        <f>R659/(0.1*X659)</f>
        <v/>
      </c>
      <c r="AG659" s="90">
        <f>R659/AH659</f>
        <v/>
      </c>
      <c r="AH659" s="31">
        <f>AA659*480</f>
        <v/>
      </c>
      <c r="AI659" s="88">
        <f>AG659/S659</f>
        <v/>
      </c>
      <c r="AJ659" s="88">
        <f>AG659/X659</f>
        <v/>
      </c>
      <c r="AK659" s="88">
        <f>((R659/(AA659*AB659))/S659)</f>
        <v/>
      </c>
      <c r="AL659" s="88">
        <f>((R659/(AA659*AB659))/X659)</f>
        <v/>
      </c>
      <c r="AM659" s="94" t="inlineStr">
        <is>
          <t>Consultar con el Laboratorio si puede asumirse este ensayo y, en caso de aceptación, las posibles condiciones de muestreo.</t>
        </is>
      </c>
      <c r="AN659" s="31" t="n">
        <v>15</v>
      </c>
      <c r="AO659" s="88">
        <f>((R659/(AA659*AN659))/U659)</f>
        <v/>
      </c>
      <c r="AP659" s="88">
        <f>((R659/(AA659*AN659))/Y659)</f>
        <v/>
      </c>
      <c r="AQ659" s="94" t="inlineStr">
        <is>
          <t>Consultar con el Laboratorio si puede asumirse este ensayo y, en caso de aceptación, las posibles condiciones de muestreo.</t>
        </is>
      </c>
      <c r="AR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I660" s="94" t="n"/>
      <c r="J660" s="152" t="n"/>
      <c r="K660" s="164" t="n"/>
      <c r="L660" s="94" t="n"/>
      <c r="R660" s="75" t="n">
        <v>0.5</v>
      </c>
      <c r="AB660" s="31" t="n">
        <v>120</v>
      </c>
      <c r="AC660" s="71">
        <f>R660/((0.1*S660)*AA660)</f>
        <v/>
      </c>
      <c r="AD660" s="71">
        <f>R660/(0.1*X660*AA660)</f>
        <v/>
      </c>
      <c r="AE660" s="88">
        <f>R660/(0.1*S660)</f>
        <v/>
      </c>
      <c r="AF660" s="88">
        <f>R660/(0.1*X660)</f>
        <v/>
      </c>
      <c r="AG660" s="90">
        <f>R660/AH660</f>
        <v/>
      </c>
      <c r="AH660" s="31">
        <f>AA660*480</f>
        <v/>
      </c>
      <c r="AI660" s="88">
        <f>AG660/S660</f>
        <v/>
      </c>
      <c r="AJ660" s="88">
        <f>AG660/X660</f>
        <v/>
      </c>
      <c r="AK660" s="88">
        <f>((R660/(AA660*AB660))/S660)</f>
        <v/>
      </c>
      <c r="AL660" s="88">
        <f>((R660/(AA660*AB660))/X660)</f>
        <v/>
      </c>
      <c r="AM660" s="94" t="inlineStr">
        <is>
          <t>Consultar con el Laboratorio si puede asumirse este ensayo y, en caso de aceptación, las posibles condiciones de muestreo.</t>
        </is>
      </c>
      <c r="AN660" s="31" t="n">
        <v>15</v>
      </c>
      <c r="AO660" s="88">
        <f>((R660/(AA660*AN660))/U660)</f>
        <v/>
      </c>
      <c r="AP660" s="88">
        <f>((R660/(AA660*AN660))/Y660)</f>
        <v/>
      </c>
      <c r="AQ660" s="94" t="inlineStr">
        <is>
          <t>Consultar con el Laboratorio si puede asumirse este ensayo y, en caso de aceptación, las posibles condiciones de muestreo.</t>
        </is>
      </c>
      <c r="AR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s="94" t="n"/>
      <c r="J661" s="152" t="n"/>
      <c r="K661" s="164" t="n"/>
      <c r="L661" s="94" t="n"/>
      <c r="M661" t="n">
        <v>3</v>
      </c>
      <c r="N661" s="26" t="inlineStr">
        <is>
          <t>3 (ciclón SKC con EDC, MT130)</t>
        </is>
      </c>
      <c r="O661" s="26" t="inlineStr">
        <is>
          <t>EPA 6020A; OSHA ID-121</t>
        </is>
      </c>
      <c r="P661" s="31" t="n">
        <v>3</v>
      </c>
      <c r="Q661" t="inlineStr">
        <is>
          <t>2,2 (ciclón Casella); 4,2 (GK2.69)</t>
        </is>
      </c>
      <c r="R661" s="75" t="n">
        <v>1</v>
      </c>
      <c r="S661" t="n">
        <v>1</v>
      </c>
      <c r="U661" t="inlineStr">
        <is>
          <t>d</t>
        </is>
      </c>
      <c r="X661" s="18" t="n">
        <v>2</v>
      </c>
      <c r="Y661" s="18" t="n">
        <v>4</v>
      </c>
      <c r="Z661" t="inlineStr">
        <is>
          <t>Dinamarca</t>
        </is>
      </c>
      <c r="AA661" s="31" t="n">
        <v>3</v>
      </c>
      <c r="AB661" s="31" t="n">
        <v>120</v>
      </c>
      <c r="AC661" s="71">
        <f>R661/((0.1*S661)*AA661)</f>
        <v/>
      </c>
      <c r="AD661" s="71">
        <f>R661/(0.1*X661*AA661)</f>
        <v/>
      </c>
      <c r="AE661" s="88">
        <f>R661/(0.1*S661)</f>
        <v/>
      </c>
      <c r="AF661" s="88">
        <f>R661/(0.1*X661)</f>
        <v/>
      </c>
      <c r="AG661" s="90">
        <f>R661/AH661</f>
        <v/>
      </c>
      <c r="AH661" s="31">
        <f>AA661*480</f>
        <v/>
      </c>
      <c r="AI661" s="88">
        <f>AG661/S661</f>
        <v/>
      </c>
      <c r="AJ661" s="88">
        <f>AG661/X661</f>
        <v/>
      </c>
      <c r="AK661" s="88">
        <f>((R661/(AA661*AB661))/S661)</f>
        <v/>
      </c>
      <c r="AL661" s="88">
        <f>((R661/(AA661*AB661))/X661)</f>
        <v/>
      </c>
      <c r="AM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61" s="31" t="n">
        <v>15</v>
      </c>
      <c r="AO661" s="88">
        <f>((R661/(AA661*AN661))/U661)</f>
        <v/>
      </c>
      <c r="AP661" s="88">
        <f>((R661/(AA661*AN661))/Y661)</f>
        <v/>
      </c>
      <c r="AQ661" s="94" t="inlineStr">
        <is>
          <t>Condiciones de muestreo generales planteadas por defecto, pueden considerarse adecudadas para comparativa con valor límite de corta duración.</t>
        </is>
      </c>
      <c r="AR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s="94" t="n"/>
      <c r="J662" s="152" t="n"/>
      <c r="K662" s="164" t="n"/>
      <c r="L662" s="94" t="n"/>
      <c r="M662" t="n">
        <v>3</v>
      </c>
      <c r="N662" s="26" t="inlineStr">
        <is>
          <t>3 (ciclón SKC con EDC, MT130)</t>
        </is>
      </c>
      <c r="O662" s="26" t="inlineStr">
        <is>
          <t>EPA 6020A; OSHA ID-121</t>
        </is>
      </c>
      <c r="P662" s="31" t="n">
        <v>3</v>
      </c>
      <c r="Q662" t="inlineStr">
        <is>
          <t>2,2 (ciclón Casella); 4,2 (GK2.69)</t>
        </is>
      </c>
      <c r="R662" s="75" t="n">
        <v>1</v>
      </c>
      <c r="S662" t="n">
        <v>1</v>
      </c>
      <c r="U662" t="inlineStr">
        <is>
          <t>d</t>
        </is>
      </c>
      <c r="X662" s="18" t="n">
        <v>2</v>
      </c>
      <c r="Y662" s="18" t="n">
        <v>4</v>
      </c>
      <c r="Z662" t="inlineStr">
        <is>
          <t>Dinamarca</t>
        </is>
      </c>
      <c r="AA662" s="31" t="n">
        <v>3</v>
      </c>
      <c r="AB662" s="31" t="n">
        <v>120</v>
      </c>
      <c r="AC662" s="71">
        <f>R662/((0.1*S662)*AA662)</f>
        <v/>
      </c>
      <c r="AD662" s="71">
        <f>R662/(0.1*X662*AA662)</f>
        <v/>
      </c>
      <c r="AE662" s="88">
        <f>R662/(0.1*S662)</f>
        <v/>
      </c>
      <c r="AF662" s="88">
        <f>R662/(0.1*X662)</f>
        <v/>
      </c>
      <c r="AG662" s="90">
        <f>R662/AH662</f>
        <v/>
      </c>
      <c r="AH662" s="31">
        <f>AA662*480</f>
        <v/>
      </c>
      <c r="AI662" s="88">
        <f>AG662/S662</f>
        <v/>
      </c>
      <c r="AJ662" s="88">
        <f>AG662/X662</f>
        <v/>
      </c>
      <c r="AK662" s="88">
        <f>((R662/(AA662*AB662))/S662)</f>
        <v/>
      </c>
      <c r="AL662" s="88">
        <f>((R662/(AA662*AB662))/X662)</f>
        <v/>
      </c>
      <c r="AM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62" s="31" t="n">
        <v>15</v>
      </c>
      <c r="AO662" s="88">
        <f>((R662/(AA662*AN662))/U662)</f>
        <v/>
      </c>
      <c r="AP662" s="88">
        <f>((R662/(AA662*AN662))/Y662)</f>
        <v/>
      </c>
      <c r="AQ662" s="94" t="inlineStr">
        <is>
          <t>Condiciones de muestreo generales planteadas por defecto, pueden considerarse adecudadas para comparativa con valor límite de corta duración.</t>
        </is>
      </c>
      <c r="AR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s="94" t="n"/>
      <c r="J663" s="152" t="n"/>
      <c r="K663" s="164" t="n"/>
      <c r="L663" s="94" t="n"/>
      <c r="M663" t="n">
        <v>2</v>
      </c>
      <c r="N663" s="47" t="inlineStr">
        <is>
          <t>2 (IOM Sampler con EDC, MT126)</t>
        </is>
      </c>
      <c r="O663" s="47" t="inlineStr">
        <is>
          <t>EPA 6020A; OSHA ID-121</t>
        </is>
      </c>
      <c r="P663" s="31" t="n">
        <v>2</v>
      </c>
      <c r="Q663" t="inlineStr">
        <is>
          <t>F.I: 4 (Button); 3,5 (PGP-GSP 3,5)</t>
        </is>
      </c>
      <c r="R663" s="79" t="n">
        <v>1</v>
      </c>
      <c r="S663" t="n">
        <v>0.5</v>
      </c>
      <c r="V663" t="inlineStr">
        <is>
          <t>302-332-411-con excepción del tetróxido, pentóxido, trisulfuro, pentasulfuro y los especialmente expresados</t>
        </is>
      </c>
      <c r="X663" s="18" t="n">
        <v>0.2</v>
      </c>
      <c r="Y663" s="18" t="n">
        <v>1.5</v>
      </c>
      <c r="Z663" t="inlineStr">
        <is>
          <t>Rumanía</t>
        </is>
      </c>
      <c r="AA663" s="31" t="n">
        <v>2</v>
      </c>
      <c r="AB663" s="31" t="n">
        <v>120</v>
      </c>
      <c r="AC663" s="71">
        <f>R663/((0.1*S663)*AA663)</f>
        <v/>
      </c>
      <c r="AD663" s="71">
        <f>R663/(0.1*X663*AA663)</f>
        <v/>
      </c>
      <c r="AE663" s="88">
        <f>R663/(0.1*S663)</f>
        <v/>
      </c>
      <c r="AF663" s="88">
        <f>R663/(0.1*X663)</f>
        <v/>
      </c>
      <c r="AG663" s="90">
        <f>R663/AH663</f>
        <v/>
      </c>
      <c r="AH663" s="31">
        <f>AA663*480</f>
        <v/>
      </c>
      <c r="AI663" s="88">
        <f>AG663/S663</f>
        <v/>
      </c>
      <c r="AJ663" s="88">
        <f>AG663/X663</f>
        <v/>
      </c>
      <c r="AK663" s="88">
        <f>((R663/(AA663*AB663))/S663)</f>
        <v/>
      </c>
      <c r="AL663" s="88">
        <f>((R663/(AA663*AB663))/X663)</f>
        <v/>
      </c>
      <c r="AM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3" s="31" t="n">
        <v>15</v>
      </c>
      <c r="AO663" s="88">
        <f>((R663/(AA663*AN663))/U663)</f>
        <v/>
      </c>
      <c r="AP663" s="88">
        <f>((R663/(AA663*AN663))/Y663)</f>
        <v/>
      </c>
      <c r="AQ663" s="94" t="inlineStr">
        <is>
          <t>Condiciones de muestreo generales planteadas por defecto, pueden considerarse adecudadas para comparativa con valor límite de corta duración.</t>
        </is>
      </c>
      <c r="AR663"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s="94" t="n"/>
      <c r="J664" s="152" t="n"/>
      <c r="K664" s="164" t="n"/>
      <c r="L664" s="94" t="n"/>
      <c r="M664" t="n">
        <v>2</v>
      </c>
      <c r="N664" s="47" t="inlineStr">
        <is>
          <t>2 (IOM Sampler con EDC, MT126)</t>
        </is>
      </c>
      <c r="O664" s="47" t="inlineStr">
        <is>
          <t>EPA 6020A; OSHA ID-121</t>
        </is>
      </c>
      <c r="P664" s="31" t="n">
        <v>2</v>
      </c>
      <c r="Q664" t="inlineStr">
        <is>
          <t>F.I: 4 (Button); 3,5 (PGP-GSP 3,5)</t>
        </is>
      </c>
      <c r="R664" s="79" t="n">
        <v>1</v>
      </c>
      <c r="S664" t="n">
        <v>0.5</v>
      </c>
      <c r="V664" t="inlineStr">
        <is>
          <t>302-332-411-con excepción del tetróxido, pentóxido, trisulfuro, pentasulfuro y los especialmente expresados</t>
        </is>
      </c>
      <c r="X664" s="18" t="n">
        <v>0.2</v>
      </c>
      <c r="Y664" s="18" t="n">
        <v>1.5</v>
      </c>
      <c r="Z664" s="18" t="inlineStr">
        <is>
          <t>Rumanía</t>
        </is>
      </c>
      <c r="AA664" s="31" t="n">
        <v>2</v>
      </c>
      <c r="AB664" s="31" t="n">
        <v>120</v>
      </c>
      <c r="AC664" s="71">
        <f>R664/((0.1*S664)*AA664)</f>
        <v/>
      </c>
      <c r="AD664" s="71">
        <f>R664/(0.1*X664*AA664)</f>
        <v/>
      </c>
      <c r="AE664" s="88">
        <f>R664/(0.1*S664)</f>
        <v/>
      </c>
      <c r="AF664" s="88">
        <f>R664/(0.1*X664)</f>
        <v/>
      </c>
      <c r="AG664" s="90">
        <f>R664/AH664</f>
        <v/>
      </c>
      <c r="AH664" s="31">
        <f>AA664*480</f>
        <v/>
      </c>
      <c r="AI664" s="88">
        <f>AG664/S664</f>
        <v/>
      </c>
      <c r="AJ664" s="88">
        <f>AG664/X664</f>
        <v/>
      </c>
      <c r="AK664" s="88">
        <f>((R664/(AA664*AB664))/S664)</f>
        <v/>
      </c>
      <c r="AL664" s="88">
        <f>((R664/(AA664*AB664))/X664)</f>
        <v/>
      </c>
      <c r="AM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4" s="31" t="n">
        <v>15</v>
      </c>
      <c r="AO664" s="88">
        <f>((R664/(AA664*AN664))/U664)</f>
        <v/>
      </c>
      <c r="AP664" s="88">
        <f>((R664/(AA664*AN664))/Y664)</f>
        <v/>
      </c>
      <c r="AQ664" s="94" t="inlineStr">
        <is>
          <t>Condiciones de muestreo generales planteadas por defecto, pueden considerarse adecudadas para comparativa con valor límite de corta duración.</t>
        </is>
      </c>
      <c r="AR664"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s="94" t="n"/>
      <c r="J665" s="152" t="n"/>
      <c r="K665" s="164" t="n"/>
      <c r="L665" s="94" t="n"/>
      <c r="M665" t="n">
        <v>2</v>
      </c>
      <c r="N665" s="47" t="inlineStr">
        <is>
          <t>2 (IOM Sampler con EDC, MT126)</t>
        </is>
      </c>
      <c r="O665" s="47" t="inlineStr">
        <is>
          <t>EPA 6020A; OSHA ID-121</t>
        </is>
      </c>
      <c r="P665" s="31" t="n">
        <v>2</v>
      </c>
      <c r="Q665" t="inlineStr">
        <is>
          <t>F.I: 4 (Button); 3,5 (PGP-GSP 3,5)</t>
        </is>
      </c>
      <c r="R665" s="79" t="n">
        <v>0.1</v>
      </c>
      <c r="S665" t="n">
        <v>0.01</v>
      </c>
      <c r="U665" t="inlineStr">
        <is>
          <t>r, C1A, s, VLB, v</t>
        </is>
      </c>
      <c r="V665" t="inlineStr">
        <is>
          <t>331-301-400-410</t>
        </is>
      </c>
      <c r="W665" t="inlineStr">
        <is>
          <t>Sí.</t>
        </is>
      </c>
      <c r="X665" s="18" t="n">
        <v>0.01</v>
      </c>
      <c r="Y665" s="18" t="n">
        <v>0.1</v>
      </c>
      <c r="Z665" s="18" t="inlineStr">
        <is>
          <t>Rumanía</t>
        </is>
      </c>
      <c r="AA665" s="31" t="n">
        <v>2</v>
      </c>
      <c r="AB665" s="31" t="n">
        <v>120</v>
      </c>
      <c r="AC665" s="71">
        <f>R665/((0.1*S665)*AA665)</f>
        <v/>
      </c>
      <c r="AD665" s="71">
        <f>R665/(0.1*X665*AA665)</f>
        <v/>
      </c>
      <c r="AE665" s="88">
        <f>R665/(0.1*S665)</f>
        <v/>
      </c>
      <c r="AF665" s="88">
        <f>R665/(0.1*X665)</f>
        <v/>
      </c>
      <c r="AG665" s="90">
        <f>R665/AH665</f>
        <v/>
      </c>
      <c r="AH665" s="31">
        <f>AA665*480</f>
        <v/>
      </c>
      <c r="AI665" s="88">
        <f>AG665/S665</f>
        <v/>
      </c>
      <c r="AJ665" s="88">
        <f>AG665/X665</f>
        <v/>
      </c>
      <c r="AK665" s="88">
        <f>((R665/(AA665*AB665))/S665)</f>
        <v/>
      </c>
      <c r="AL665" s="88">
        <f>((R665/(AA665*AB665))/X665)</f>
        <v/>
      </c>
      <c r="AM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5" s="31" t="n">
        <v>15</v>
      </c>
      <c r="AO665" s="88">
        <f>((R665/(AA665*AN665))/U665)</f>
        <v/>
      </c>
      <c r="AP665" s="88">
        <f>((R665/(AA665*AN665))/Y665)</f>
        <v/>
      </c>
      <c r="AQ665" s="94" t="inlineStr">
        <is>
          <t>Condiciones de muestreo generales planteadas por defecto, pueden considerarse adecudadas para comparativa con valor límite de corta duración.</t>
        </is>
      </c>
      <c r="AR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s="94" t="n"/>
      <c r="J666" s="152" t="n"/>
      <c r="K666" s="164" t="n"/>
      <c r="L666" s="94" t="n"/>
      <c r="M666" t="n">
        <v>2</v>
      </c>
      <c r="N666" s="47" t="inlineStr">
        <is>
          <t>2 (IOM Sampler con EDC, MT126)</t>
        </is>
      </c>
      <c r="O666" s="47" t="inlineStr">
        <is>
          <t>EPA 6020A; OSHA ID-121</t>
        </is>
      </c>
      <c r="P666" s="31" t="n">
        <v>2</v>
      </c>
      <c r="Q666" t="inlineStr">
        <is>
          <t>F.I: 4 (Button); 3,5 (PGP-GSP 3,5)</t>
        </is>
      </c>
      <c r="R666" s="79" t="n">
        <v>0.1</v>
      </c>
      <c r="S666" t="n">
        <v>0.01</v>
      </c>
      <c r="U666" t="inlineStr">
        <is>
          <t>r, C1A, s, VLB, v</t>
        </is>
      </c>
      <c r="V666" t="inlineStr">
        <is>
          <t>331-301-400-410</t>
        </is>
      </c>
      <c r="W666" t="inlineStr">
        <is>
          <t>Sí.</t>
        </is>
      </c>
      <c r="X666" s="18" t="n">
        <v>0.01</v>
      </c>
      <c r="Y666" s="18" t="n">
        <v>0.1</v>
      </c>
      <c r="Z666" s="18" t="inlineStr">
        <is>
          <t>Rumanía</t>
        </is>
      </c>
      <c r="AA666" s="31" t="n">
        <v>2</v>
      </c>
      <c r="AB666" s="31" t="n">
        <v>120</v>
      </c>
      <c r="AC666" s="71">
        <f>R666/((0.1*S666)*AA666)</f>
        <v/>
      </c>
      <c r="AD666" s="71">
        <f>R666/(0.1*X666*AA666)</f>
        <v/>
      </c>
      <c r="AE666" s="88">
        <f>R666/(0.1*S666)</f>
        <v/>
      </c>
      <c r="AF666" s="88">
        <f>R666/(0.1*X666)</f>
        <v/>
      </c>
      <c r="AG666" s="90">
        <f>R666/AH666</f>
        <v/>
      </c>
      <c r="AH666" s="31">
        <f>AA666*480</f>
        <v/>
      </c>
      <c r="AI666" s="88">
        <f>AG666/S666</f>
        <v/>
      </c>
      <c r="AJ666" s="88">
        <f>AG666/X666</f>
        <v/>
      </c>
      <c r="AK666" s="88">
        <f>((R666/(AA666*AB666))/S666)</f>
        <v/>
      </c>
      <c r="AL666" s="88">
        <f>((R666/(AA666*AB666))/X666)</f>
        <v/>
      </c>
      <c r="AM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6" s="31" t="n">
        <v>15</v>
      </c>
      <c r="AO666" s="88">
        <f>((R666/(AA666*AN666))/U666)</f>
        <v/>
      </c>
      <c r="AP666" s="88">
        <f>((R666/(AA666*AN666))/Y666)</f>
        <v/>
      </c>
      <c r="AQ666" s="94" t="inlineStr">
        <is>
          <t>Condiciones de muestreo generales planteadas por defecto, pueden considerarse adecudadas para comparativa con valor límite de corta duración.</t>
        </is>
      </c>
      <c r="AR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s="94" t="n"/>
      <c r="J667" s="152" t="n"/>
      <c r="K667" s="164" t="n"/>
      <c r="L667" s="94" t="n"/>
      <c r="M667" t="n">
        <v>2</v>
      </c>
      <c r="N667" s="47" t="inlineStr">
        <is>
          <t>2 (IOM Sampler con EDC, MT126)</t>
        </is>
      </c>
      <c r="O667" s="47" t="inlineStr">
        <is>
          <t>EPA 6020A; OSHA ID-121</t>
        </is>
      </c>
      <c r="P667" s="31" t="n">
        <v>2</v>
      </c>
      <c r="Q667" t="inlineStr">
        <is>
          <t>F.I: 4 (Button); 3,5 (PGP-GSP 3,5)</t>
        </is>
      </c>
      <c r="R667" s="79" t="n">
        <v>1</v>
      </c>
      <c r="S667" t="n">
        <v>0.5</v>
      </c>
      <c r="U667" t="inlineStr">
        <is>
          <t>c, VLI</t>
        </is>
      </c>
      <c r="X667" s="18" t="n">
        <v>0.5</v>
      </c>
      <c r="Y667" s="18" t="n">
        <v>0.5</v>
      </c>
      <c r="Z667" s="18" t="inlineStr">
        <is>
          <t>Alemania</t>
        </is>
      </c>
      <c r="AA667" s="31" t="n">
        <v>2</v>
      </c>
      <c r="AB667" s="31" t="n">
        <v>120</v>
      </c>
      <c r="AC667" s="71">
        <f>R667/((0.1*S667)*AA667)</f>
        <v/>
      </c>
      <c r="AD667" s="71">
        <f>R667/(0.1*X667*AA667)</f>
        <v/>
      </c>
      <c r="AE667" s="88">
        <f>R667/(0.1*S667)</f>
        <v/>
      </c>
      <c r="AF667" s="88">
        <f>R667/(0.1*X667)</f>
        <v/>
      </c>
      <c r="AG667" s="90">
        <f>R667/AH667</f>
        <v/>
      </c>
      <c r="AH667" s="31">
        <f>AA667*480</f>
        <v/>
      </c>
      <c r="AI667" s="88">
        <f>AG667/S667</f>
        <v/>
      </c>
      <c r="AJ667" s="88">
        <f>AG667/X667</f>
        <v/>
      </c>
      <c r="AK667" s="88">
        <f>((R667/(AA667*AB667))/S667)</f>
        <v/>
      </c>
      <c r="AL667" s="88">
        <f>((R667/(AA667*AB667))/X667)</f>
        <v/>
      </c>
      <c r="AM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7" s="31" t="n">
        <v>15</v>
      </c>
      <c r="AO667" s="88">
        <f>((R667/(AA667*AN667))/U667)</f>
        <v/>
      </c>
      <c r="AP667" s="88">
        <f>((R667/(AA667*AN667))/Y667)</f>
        <v/>
      </c>
      <c r="AQ667" s="94" t="inlineStr">
        <is>
          <t>Condiciones de muestreo generales planteadas por defecto, pueden considerarse adecudadas para comparativa con valor límite de corta duración.</t>
        </is>
      </c>
      <c r="AR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s="94" t="n"/>
      <c r="J668" s="152" t="n"/>
      <c r="K668" s="164" t="n"/>
      <c r="L668" s="94" t="n"/>
      <c r="M668" t="n">
        <v>2</v>
      </c>
      <c r="N668" s="47" t="inlineStr">
        <is>
          <t>2 (IOM Sampler con EDC, MT126)</t>
        </is>
      </c>
      <c r="O668" s="47" t="inlineStr">
        <is>
          <t>EPA 6020A; OSHA ID-121</t>
        </is>
      </c>
      <c r="P668" s="31" t="n">
        <v>2</v>
      </c>
      <c r="Q668" t="inlineStr">
        <is>
          <t>F.I: 4 (Button); 3,5 (PGP-GSP 3,5)</t>
        </is>
      </c>
      <c r="R668" s="79" t="n">
        <v>1</v>
      </c>
      <c r="S668" t="n">
        <v>0.5</v>
      </c>
      <c r="U668" t="inlineStr">
        <is>
          <t>c, VLI</t>
        </is>
      </c>
      <c r="X668" s="18" t="n">
        <v>0.5</v>
      </c>
      <c r="Y668" s="18" t="n">
        <v>0.5</v>
      </c>
      <c r="Z668" s="18" t="inlineStr">
        <is>
          <t>Alemania</t>
        </is>
      </c>
      <c r="AA668" s="31" t="n">
        <v>2</v>
      </c>
      <c r="AB668" s="31" t="n">
        <v>120</v>
      </c>
      <c r="AC668" s="71">
        <f>R668/((0.1*S668)*AA668)</f>
        <v/>
      </c>
      <c r="AD668" s="71">
        <f>R668/(0.1*X668*AA668)</f>
        <v/>
      </c>
      <c r="AE668" s="88">
        <f>R668/(0.1*S668)</f>
        <v/>
      </c>
      <c r="AF668" s="88">
        <f>R668/(0.1*X668)</f>
        <v/>
      </c>
      <c r="AG668" s="90">
        <f>R668/AH668</f>
        <v/>
      </c>
      <c r="AH668" s="31">
        <f>AA668*480</f>
        <v/>
      </c>
      <c r="AI668" s="88">
        <f>AG668/S668</f>
        <v/>
      </c>
      <c r="AJ668" s="88">
        <f>AG668/X668</f>
        <v/>
      </c>
      <c r="AK668" s="88">
        <f>((R668/(AA668*AB668))/S668)</f>
        <v/>
      </c>
      <c r="AL668" s="88">
        <f>((R668/(AA668*AB668))/X668)</f>
        <v/>
      </c>
      <c r="AM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8" s="31" t="n">
        <v>15</v>
      </c>
      <c r="AO668" s="88">
        <f>((R668/(AA668*AN668))/U668)</f>
        <v/>
      </c>
      <c r="AP668" s="88">
        <f>((R668/(AA668*AN668))/Y668)</f>
        <v/>
      </c>
      <c r="AQ668" s="94" t="inlineStr">
        <is>
          <t>Condiciones de muestreo generales planteadas por defecto, pueden considerarse adecudadas para comparativa con valor límite de corta duración.</t>
        </is>
      </c>
      <c r="AR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s="94" t="n"/>
      <c r="J669" s="152" t="n"/>
      <c r="K669" s="164" t="n"/>
      <c r="L669" s="94" t="n"/>
      <c r="M669" t="n">
        <v>2</v>
      </c>
      <c r="N669" s="26" t="inlineStr">
        <is>
          <t>2 (IOM Sampler con EDC, MT126)</t>
        </is>
      </c>
      <c r="O669" s="26" t="inlineStr">
        <is>
          <t>EPA 6020A; OSHA ID-121</t>
        </is>
      </c>
      <c r="P669" s="31" t="n">
        <v>2</v>
      </c>
      <c r="Q669" t="inlineStr">
        <is>
          <t>F.I: 4 (Button); 3,5 (PGP-GSP 3,5)</t>
        </is>
      </c>
      <c r="R669" s="75" t="n">
        <v>0.005</v>
      </c>
      <c r="S669" t="n">
        <v>0.0002</v>
      </c>
      <c r="U669" t="inlineStr">
        <is>
          <t>r, C1B, Sen, v</t>
        </is>
      </c>
      <c r="V669" t="inlineStr">
        <is>
          <t>350i-330-301-372-319-335-315-317-411-excepto los silicatos dobles de aluminio y berilio</t>
        </is>
      </c>
      <c r="W669" t="inlineStr">
        <is>
          <t>Sí.</t>
        </is>
      </c>
      <c r="X669" s="18" t="n">
        <v>2e-05</v>
      </c>
      <c r="Y669" s="18" t="n">
        <v>0.0002</v>
      </c>
      <c r="Z669" s="18" t="inlineStr">
        <is>
          <t>Dinamarca</t>
        </is>
      </c>
      <c r="AA669" s="31" t="n">
        <v>2</v>
      </c>
      <c r="AB669" s="31" t="n">
        <v>120</v>
      </c>
      <c r="AC669" s="71">
        <f>R669/((0.1*S669)*AA669)</f>
        <v/>
      </c>
      <c r="AD669" s="71">
        <f>R669/(0.1*X669*AA669)</f>
        <v/>
      </c>
      <c r="AE669" s="88">
        <f>R669/(0.1*S669)</f>
        <v/>
      </c>
      <c r="AF669" s="88">
        <f>R669/(0.1*X669)</f>
        <v/>
      </c>
      <c r="AG669" s="90">
        <f>R669/AH669</f>
        <v/>
      </c>
      <c r="AH669" s="31">
        <f>AA669*480</f>
        <v/>
      </c>
      <c r="AI669" s="88">
        <f>AG669/S669</f>
        <v/>
      </c>
      <c r="AJ669" s="88">
        <f>AG669/X669</f>
        <v/>
      </c>
      <c r="AK669" s="102">
        <f>((R669/(AA669*AB669))/S669)</f>
        <v/>
      </c>
      <c r="AL669" s="88">
        <f>((R669/(AA669*AB669))/X669)</f>
        <v/>
      </c>
      <c r="AM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N669" s="31" t="n">
        <v>15</v>
      </c>
      <c r="AO669" s="88">
        <f>((R669/(AA669*AN669))/U669)</f>
        <v/>
      </c>
      <c r="AP669" s="88">
        <f>((R669/(AA669*AN669))/Y669)</f>
        <v/>
      </c>
      <c r="AQ669" s="94" t="inlineStr">
        <is>
          <t>IOM Sampler no permite alcanzar concentraciones límite &lt;50%VLA-EC/STEL por volumen induficiente; sería necesario el muestreo con Button (IE límite teórico de 0,42) o PGP-GSP3,5 (IE límite tórico de 0,48).</t>
        </is>
      </c>
      <c r="AR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s="94" t="n"/>
      <c r="J670" s="152" t="n"/>
      <c r="K670" s="164" t="n"/>
      <c r="L670" s="94" t="n"/>
      <c r="M670" t="n">
        <v>2</v>
      </c>
      <c r="N670" s="26" t="inlineStr">
        <is>
          <t>2 (IOM Sampler con EDC, MT126)</t>
        </is>
      </c>
      <c r="O670" s="26" t="inlineStr">
        <is>
          <t>EPA 6020A; OSHA ID-121</t>
        </is>
      </c>
      <c r="P670" s="31" t="n">
        <v>2</v>
      </c>
      <c r="Q670" t="inlineStr">
        <is>
          <t>F.I: 4 (Button); 3,5 (PGP-GSP 3,5)</t>
        </is>
      </c>
      <c r="R670" s="75" t="n">
        <v>0.005</v>
      </c>
      <c r="S670" t="n">
        <v>0.0002</v>
      </c>
      <c r="U670" t="inlineStr">
        <is>
          <t>r, C1B, Sen, v</t>
        </is>
      </c>
      <c r="V670" t="inlineStr">
        <is>
          <t>350i-330-301-372-319-335-315-317-411-excepto los silicatos dobles de aluminio y berilio</t>
        </is>
      </c>
      <c r="W670" t="inlineStr">
        <is>
          <t>Sí.</t>
        </is>
      </c>
      <c r="X670" s="18" t="n">
        <v>2e-05</v>
      </c>
      <c r="Y670" s="18" t="n">
        <v>0.0002</v>
      </c>
      <c r="Z670" s="18" t="inlineStr">
        <is>
          <t>Dinamarca</t>
        </is>
      </c>
      <c r="AA670" s="31" t="n">
        <v>2</v>
      </c>
      <c r="AB670" s="31" t="n">
        <v>120</v>
      </c>
      <c r="AC670" s="71">
        <f>R670/((0.1*S670)*AA670)</f>
        <v/>
      </c>
      <c r="AD670" s="71">
        <f>R670/(0.1*X670*AA670)</f>
        <v/>
      </c>
      <c r="AE670" s="88">
        <f>R670/(0.1*S670)</f>
        <v/>
      </c>
      <c r="AF670" s="88">
        <f>R670/(0.1*X670)</f>
        <v/>
      </c>
      <c r="AG670" s="90">
        <f>R670/AH670</f>
        <v/>
      </c>
      <c r="AH670" s="31">
        <f>AA670*480</f>
        <v/>
      </c>
      <c r="AI670" s="88">
        <f>AG670/S670</f>
        <v/>
      </c>
      <c r="AJ670" s="88">
        <f>AG670/X670</f>
        <v/>
      </c>
      <c r="AK670" s="102">
        <f>((R670/(AA670*AB670))/S670)</f>
        <v/>
      </c>
      <c r="AL670" s="88">
        <f>((R670/(AA670*AB670))/X670)</f>
        <v/>
      </c>
      <c r="AM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N670" s="31" t="n">
        <v>15</v>
      </c>
      <c r="AO670" s="88">
        <f>((R670/(AA670*AN670))/U670)</f>
        <v/>
      </c>
      <c r="AP670" s="88">
        <f>((R670/(AA670*AN670))/Y670)</f>
        <v/>
      </c>
      <c r="AQ670" s="94" t="inlineStr">
        <is>
          <t>IOM Sampler no permite alcanzar concentraciones límite &lt;50%VLA-EC/STEL por volumen induficiente; sería necesario el muestreo con Button (IE límite teórico de 0,42) o PGP-GSP3,5 (IE límite tórico de 0,48).</t>
        </is>
      </c>
      <c r="AR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s="94" t="n"/>
      <c r="J671" s="152" t="n"/>
      <c r="K671" s="164" t="n"/>
      <c r="L671" s="94" t="n"/>
      <c r="M671" t="n">
        <v>2</v>
      </c>
      <c r="N671" s="47" t="inlineStr">
        <is>
          <t>2 (IOM Sampler con EDC, MT126)</t>
        </is>
      </c>
      <c r="O671" s="47" t="inlineStr">
        <is>
          <t>EPA 6020A; OSHA ID-121</t>
        </is>
      </c>
      <c r="P671" s="31" t="n">
        <v>2</v>
      </c>
      <c r="Q671" t="inlineStr">
        <is>
          <t>F.I: 4 (Button); 3,5 (PGP-GSP 3,5)</t>
        </is>
      </c>
      <c r="R671" s="79" t="n">
        <v>10</v>
      </c>
      <c r="S671" t="n">
        <v>2</v>
      </c>
      <c r="U671" t="inlineStr">
        <is>
          <t>r, s, TR1B</t>
        </is>
      </c>
      <c r="V671" t="inlineStr">
        <is>
          <t>360FD</t>
        </is>
      </c>
      <c r="W671" t="inlineStr">
        <is>
          <t>Sí.</t>
        </is>
      </c>
      <c r="X671" s="18" t="n">
        <v>2</v>
      </c>
      <c r="Y671" s="18" t="n">
        <v>6</v>
      </c>
      <c r="Z671" s="18" t="inlineStr">
        <is>
          <t>Bélgica</t>
        </is>
      </c>
      <c r="AA671" s="31" t="n">
        <v>2</v>
      </c>
      <c r="AB671" s="31" t="n">
        <v>120</v>
      </c>
      <c r="AC671" s="71">
        <f>R671/((0.1*S671)*AA671)</f>
        <v/>
      </c>
      <c r="AD671" s="71">
        <f>R671/(0.1*X671*AA671)</f>
        <v/>
      </c>
      <c r="AE671" s="88">
        <f>R671/(0.1*S671)</f>
        <v/>
      </c>
      <c r="AF671" s="88">
        <f>R671/(0.1*X671)</f>
        <v/>
      </c>
      <c r="AG671" s="90">
        <f>R671/AH671</f>
        <v/>
      </c>
      <c r="AH671" s="31">
        <f>AA671*480</f>
        <v/>
      </c>
      <c r="AI671" s="88">
        <f>AG671/S671</f>
        <v/>
      </c>
      <c r="AJ671" s="88">
        <f>AG671/X671</f>
        <v/>
      </c>
      <c r="AK671" s="88">
        <f>((R671/(AA671*AB671))/S671)</f>
        <v/>
      </c>
      <c r="AL671" s="88">
        <f>((R671/(AA671*AB671))/X671)</f>
        <v/>
      </c>
      <c r="AM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N671" s="31" t="n">
        <v>15</v>
      </c>
      <c r="AO671" s="88">
        <f>((R671/(AA671*AN671))/U671)</f>
        <v/>
      </c>
      <c r="AP671" s="88">
        <f>((R671/(AA671*AN671))/Y671)</f>
        <v/>
      </c>
      <c r="AQ671" s="94" t="inlineStr">
        <is>
          <t>Condiciones de muestreo generales planteadas por defecto, pueden considerarse adecudadas para comparativa con valor límite de corta duración.</t>
        </is>
      </c>
      <c r="AR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s="94" t="n"/>
      <c r="J672" s="152" t="n"/>
      <c r="K672" s="164" t="n"/>
      <c r="L672" s="94" t="n"/>
      <c r="M672" t="n">
        <v>2</v>
      </c>
      <c r="N672" s="47" t="inlineStr">
        <is>
          <t>2 (IOM Sampler con EDC, MT126)</t>
        </is>
      </c>
      <c r="O672" s="47" t="inlineStr">
        <is>
          <t>EPA 6020A; OSHA ID-121</t>
        </is>
      </c>
      <c r="P672" s="31" t="n">
        <v>2</v>
      </c>
      <c r="Q672" t="inlineStr">
        <is>
          <t>F.I: 4 (Button); 3,5 (PGP-GSP 3,5)</t>
        </is>
      </c>
      <c r="R672" s="79" t="n">
        <v>10</v>
      </c>
      <c r="S672" t="n">
        <v>2</v>
      </c>
      <c r="U672" t="inlineStr">
        <is>
          <t>r, s, TR1B</t>
        </is>
      </c>
      <c r="V672" t="inlineStr">
        <is>
          <t>360FD</t>
        </is>
      </c>
      <c r="W672" t="inlineStr">
        <is>
          <t>Sí.</t>
        </is>
      </c>
      <c r="X672" s="18" t="n">
        <v>2</v>
      </c>
      <c r="Y672" s="18" t="n">
        <v>6</v>
      </c>
      <c r="Z672" s="18" t="inlineStr">
        <is>
          <t>Bélgica</t>
        </is>
      </c>
      <c r="AA672" s="31" t="n">
        <v>2</v>
      </c>
      <c r="AB672" s="31" t="n">
        <v>120</v>
      </c>
      <c r="AC672" s="71">
        <f>R672/((0.1*S672)*AA672)</f>
        <v/>
      </c>
      <c r="AD672" s="71">
        <f>R672/(0.1*X672*AA672)</f>
        <v/>
      </c>
      <c r="AE672" s="88">
        <f>R672/(0.1*S672)</f>
        <v/>
      </c>
      <c r="AF672" s="88">
        <f>R672/(0.1*X672)</f>
        <v/>
      </c>
      <c r="AG672" s="90">
        <f>R672/AH672</f>
        <v/>
      </c>
      <c r="AH672" s="31">
        <f>AA672*480</f>
        <v/>
      </c>
      <c r="AI672" s="88">
        <f>AG672/S672</f>
        <v/>
      </c>
      <c r="AJ672" s="88">
        <f>AG672/X672</f>
        <v/>
      </c>
      <c r="AK672" s="88">
        <f>((R672/(AA672*AB672))/S672)</f>
        <v/>
      </c>
      <c r="AL672" s="88">
        <f>((R672/(AA672*AB672))/X672)</f>
        <v/>
      </c>
      <c r="AM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N672" s="31" t="n">
        <v>15</v>
      </c>
      <c r="AO672" s="88">
        <f>((R672/(AA672*AN672))/U672)</f>
        <v/>
      </c>
      <c r="AP672" s="88">
        <f>((R672/(AA672*AN672))/Y672)</f>
        <v/>
      </c>
      <c r="AQ672" s="94" t="inlineStr">
        <is>
          <t>Condiciones de muestreo generales planteadas por defecto, pueden considerarse adecudadas para comparativa con valor límite de corta duración.</t>
        </is>
      </c>
      <c r="AR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s="94" t="n"/>
      <c r="J673" s="152" t="n"/>
      <c r="K673" s="164" t="n"/>
      <c r="L673" s="94" t="n"/>
      <c r="M673" t="n">
        <v>3</v>
      </c>
      <c r="N673" s="26" t="inlineStr">
        <is>
          <t>3 (ciclón SKC con EDC, MT130)</t>
        </is>
      </c>
      <c r="O673" s="26" t="inlineStr">
        <is>
          <t>EPA 6020A; OSHA ID-121</t>
        </is>
      </c>
      <c r="P673" s="31" t="n">
        <v>3</v>
      </c>
      <c r="Q673" t="inlineStr">
        <is>
          <t>2,2 (ciclón Casella); 4,2 (GK2.69)</t>
        </is>
      </c>
      <c r="R673" s="75" t="n">
        <v>0.02</v>
      </c>
      <c r="S673" t="n">
        <v>0.001</v>
      </c>
      <c r="U673" t="inlineStr">
        <is>
          <t>r, C1B, d, VLB, véase capítulo 9, (+), v</t>
        </is>
      </c>
      <c r="W673" t="inlineStr">
        <is>
          <t>Sí.</t>
        </is>
      </c>
      <c r="X673" s="18" t="n">
        <v>0.002</v>
      </c>
      <c r="Y673" s="18" t="n">
        <v>0.016</v>
      </c>
      <c r="Z673" s="18" t="inlineStr">
        <is>
          <t>Alemania</t>
        </is>
      </c>
      <c r="AA673" s="31" t="n">
        <v>3</v>
      </c>
      <c r="AB673" s="31" t="n">
        <v>120</v>
      </c>
      <c r="AC673" s="71">
        <f>R673/((0.1*S673)*AA673)</f>
        <v/>
      </c>
      <c r="AD673" s="71">
        <f>R673/(0.1*X673*AA673)</f>
        <v/>
      </c>
      <c r="AE673" s="88">
        <f>R673/(0.1*S673)</f>
        <v/>
      </c>
      <c r="AF673" s="88">
        <f>R673/(0.1*X673)</f>
        <v/>
      </c>
      <c r="AG673" s="90">
        <f>R673/AH673</f>
        <v/>
      </c>
      <c r="AH673" s="31">
        <f>AA673*480</f>
        <v/>
      </c>
      <c r="AI673" s="88">
        <f>AG673/S673</f>
        <v/>
      </c>
      <c r="AJ673" s="88">
        <f>AG673/X673</f>
        <v/>
      </c>
      <c r="AK673" s="88">
        <f>((R673/(AA673*AB673))/S673)</f>
        <v/>
      </c>
      <c r="AL673" s="88">
        <f>((R673/(AA673*AB673))/X673)</f>
        <v/>
      </c>
      <c r="AM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73" s="31" t="n">
        <v>15</v>
      </c>
      <c r="AO673" s="88">
        <f>((R673/(AA673*AN673))/U673)</f>
        <v/>
      </c>
      <c r="AP673" s="88">
        <f>((R673/(AA673*AN673))/Y673)</f>
        <v/>
      </c>
      <c r="AQ673" s="94" t="inlineStr">
        <is>
          <t>Condiciones de muestreo generales planteadas por defecto, pueden considerarse adecudadas para comparativa con valor límite de corta duración.</t>
        </is>
      </c>
      <c r="AR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s="94" t="n"/>
      <c r="J674" s="152" t="n"/>
      <c r="K674" s="164" t="n"/>
      <c r="L674" s="94" t="n"/>
      <c r="M674" t="n">
        <v>3</v>
      </c>
      <c r="N674" s="26" t="inlineStr">
        <is>
          <t>3 (ciclón SKC con EDC, MT130)</t>
        </is>
      </c>
      <c r="O674" s="26" t="inlineStr">
        <is>
          <t>EPA 6020A; OSHA ID-121</t>
        </is>
      </c>
      <c r="P674" s="31" t="n">
        <v>3</v>
      </c>
      <c r="Q674" t="inlineStr">
        <is>
          <t>2,2 (ciclón Casella); 4,2 (GK2.69)</t>
        </is>
      </c>
      <c r="R674" s="75" t="n">
        <v>0.02</v>
      </c>
      <c r="S674" t="n">
        <v>0.001</v>
      </c>
      <c r="U674" t="inlineStr">
        <is>
          <t>r, C1B, d, VLB, véase capítulo 9, (+), v</t>
        </is>
      </c>
      <c r="W674" t="inlineStr">
        <is>
          <t>Sí.</t>
        </is>
      </c>
      <c r="X674" s="18" t="n">
        <v>0.002</v>
      </c>
      <c r="Y674" s="18" t="n">
        <v>0.016</v>
      </c>
      <c r="Z674" s="18" t="inlineStr">
        <is>
          <t>Alemania</t>
        </is>
      </c>
      <c r="AA674" s="31" t="n">
        <v>3</v>
      </c>
      <c r="AB674" s="31" t="n">
        <v>120</v>
      </c>
      <c r="AC674" s="71">
        <f>R674/((0.1*S674)*AA674)</f>
        <v/>
      </c>
      <c r="AD674" s="71">
        <f>R674/(0.1*X674*AA674)</f>
        <v/>
      </c>
      <c r="AE674" s="88">
        <f>R674/(0.1*S674)</f>
        <v/>
      </c>
      <c r="AF674" s="88">
        <f>R674/(0.1*X674)</f>
        <v/>
      </c>
      <c r="AG674" s="90">
        <f>R674/AH674</f>
        <v/>
      </c>
      <c r="AH674" s="31">
        <f>AA674*480</f>
        <v/>
      </c>
      <c r="AI674" s="88">
        <f>AG674/S674</f>
        <v/>
      </c>
      <c r="AJ674" s="88">
        <f>AG674/X674</f>
        <v/>
      </c>
      <c r="AK674" s="88">
        <f>((R674/(AA674*AB674))/S674)</f>
        <v/>
      </c>
      <c r="AL674" s="88">
        <f>((R674/(AA674*AB674))/X674)</f>
        <v/>
      </c>
      <c r="AM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74" s="31" t="n">
        <v>15</v>
      </c>
      <c r="AO674" s="88">
        <f>((R674/(AA674*AN674))/U674)</f>
        <v/>
      </c>
      <c r="AP674" s="88">
        <f>((R674/(AA674*AN674))/Y674)</f>
        <v/>
      </c>
      <c r="AQ674" s="94" t="inlineStr">
        <is>
          <t>Condiciones de muestreo generales planteadas por defecto, pueden considerarse adecudadas para comparativa con valor límite de corta duración.</t>
        </is>
      </c>
      <c r="AR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s="94" t="n"/>
      <c r="J675" s="152" t="n"/>
      <c r="K675" s="164" t="n"/>
      <c r="L675" s="94" t="n"/>
      <c r="M675" t="n">
        <v>2</v>
      </c>
      <c r="N675" s="26" t="inlineStr">
        <is>
          <t>2 (IOM Sampler con EDC, MT126)</t>
        </is>
      </c>
      <c r="O675" s="26" t="inlineStr">
        <is>
          <t>EPA 6020A; OSHA ID-121</t>
        </is>
      </c>
      <c r="P675" s="31" t="n">
        <v>2</v>
      </c>
      <c r="Q675" t="inlineStr">
        <is>
          <t>F.I: 4 (Button); 3,5 (PGP-GSP 3,5) // F.R.: 3 (ciclón SKC); 2,2 (ciclón Casella); 4,2 (GK2.69)</t>
        </is>
      </c>
      <c r="R675" s="75" t="n">
        <v>10</v>
      </c>
      <c r="S675" t="n">
        <v>10</v>
      </c>
      <c r="U675" t="inlineStr">
        <is>
          <t>d, e, VLI</t>
        </is>
      </c>
      <c r="X675" s="18" t="n">
        <v>5</v>
      </c>
      <c r="Y675" s="18" t="n">
        <v>10</v>
      </c>
      <c r="Z675" s="18" t="inlineStr">
        <is>
          <t>Austria</t>
        </is>
      </c>
      <c r="AA675" s="31" t="n">
        <v>2</v>
      </c>
      <c r="AB675" s="31" t="n">
        <v>120</v>
      </c>
      <c r="AC675" s="71">
        <f>R675/((0.1*S675)*AA675)</f>
        <v/>
      </c>
      <c r="AD675" s="71">
        <f>R675/(0.1*X675*AA675)</f>
        <v/>
      </c>
      <c r="AE675" s="88">
        <f>R675/(0.1*S675)</f>
        <v/>
      </c>
      <c r="AF675" s="88">
        <f>R675/(0.1*X675)</f>
        <v/>
      </c>
      <c r="AG675" s="90">
        <f>R675/AH675</f>
        <v/>
      </c>
      <c r="AH675" s="31">
        <f>AA675*480</f>
        <v/>
      </c>
      <c r="AI675" s="88">
        <f>AG675/S675</f>
        <v/>
      </c>
      <c r="AJ675" s="88">
        <f>AG675/X675</f>
        <v/>
      </c>
      <c r="AK675" s="88">
        <f>((R675/(AA675*AB675))/S675)</f>
        <v/>
      </c>
      <c r="AL675" s="88">
        <f>((R675/(AA675*AB675))/X675)</f>
        <v/>
      </c>
      <c r="AM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5" s="31" t="n">
        <v>15</v>
      </c>
      <c r="AO675" s="88">
        <f>((R675/(AA675*AN675))/U675)</f>
        <v/>
      </c>
      <c r="AP675" s="88">
        <f>((R675/(AA675*AN675))/Y675)</f>
        <v/>
      </c>
      <c r="AQ675" s="94" t="inlineStr">
        <is>
          <t>Condiciones de muestreo generales planteadas por defecto, pueden considerarse adecudadas para comparativa con valor límite de corta duración.</t>
        </is>
      </c>
      <c r="AR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s="94" t="n"/>
      <c r="J676" s="152" t="n"/>
      <c r="K676" s="164" t="n"/>
      <c r="L676" s="94" t="n"/>
      <c r="M676" t="n">
        <v>2</v>
      </c>
      <c r="N676" s="26" t="inlineStr">
        <is>
          <t>2 (IOM Sampler con EDC, MT126)</t>
        </is>
      </c>
      <c r="O676" s="26" t="inlineStr">
        <is>
          <t>EPA 6020A; OSHA ID-121</t>
        </is>
      </c>
      <c r="P676" s="31" t="n">
        <v>2</v>
      </c>
      <c r="Q676" t="inlineStr">
        <is>
          <t>F.I: 4 (Button); 3,5 (PGP-GSP 3,5) // F.R.: 3 (ciclón SKC); 2,2 (ciclón Casella); 4,2 (GK2.69)</t>
        </is>
      </c>
      <c r="R676" s="75" t="n">
        <v>10</v>
      </c>
      <c r="S676" t="n">
        <v>10</v>
      </c>
      <c r="U676" t="inlineStr">
        <is>
          <t>d, e, VLI</t>
        </is>
      </c>
      <c r="X676" s="18" t="n">
        <v>5</v>
      </c>
      <c r="Y676" s="18" t="n">
        <v>10</v>
      </c>
      <c r="Z676" s="18" t="inlineStr">
        <is>
          <t>Austria</t>
        </is>
      </c>
      <c r="AA676" s="31" t="n">
        <v>2</v>
      </c>
      <c r="AB676" s="31" t="n">
        <v>120</v>
      </c>
      <c r="AC676" s="71">
        <f>R676/((0.1*S676)*AA676)</f>
        <v/>
      </c>
      <c r="AD676" s="71">
        <f>R676/(0.1*X676*AA676)</f>
        <v/>
      </c>
      <c r="AE676" s="88">
        <f>R676/(0.1*S676)</f>
        <v/>
      </c>
      <c r="AF676" s="88">
        <f>R676/(0.1*X676)</f>
        <v/>
      </c>
      <c r="AG676" s="90">
        <f>R676/AH676</f>
        <v/>
      </c>
      <c r="AH676" s="31">
        <f>AA676*480</f>
        <v/>
      </c>
      <c r="AI676" s="88">
        <f>AG676/S676</f>
        <v/>
      </c>
      <c r="AJ676" s="88">
        <f>AG676/X676</f>
        <v/>
      </c>
      <c r="AK676" s="88">
        <f>((R676/(AA676*AB676))/S676)</f>
        <v/>
      </c>
      <c r="AL676" s="88">
        <f>((R676/(AA676*AB676))/X676)</f>
        <v/>
      </c>
      <c r="AM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6" s="31" t="n">
        <v>15</v>
      </c>
      <c r="AO676" s="88">
        <f>((R676/(AA676*AN676))/U676)</f>
        <v/>
      </c>
      <c r="AP676" s="88">
        <f>((R676/(AA676*AN676))/Y676)</f>
        <v/>
      </c>
      <c r="AQ676" s="94" t="inlineStr">
        <is>
          <t>Condiciones de muestreo generales planteadas por defecto, pueden considerarse adecudadas para comparativa con valor límite de corta duración.</t>
        </is>
      </c>
      <c r="AR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s="94" t="n"/>
      <c r="J677" s="152" t="n"/>
      <c r="K677" s="164" t="n"/>
      <c r="L677" s="94" t="n"/>
      <c r="M677" t="n">
        <v>2</v>
      </c>
      <c r="N677" s="26" t="inlineStr">
        <is>
          <t>2 (IOM Sampler con EDC, MT126)</t>
        </is>
      </c>
      <c r="O677" s="26" t="inlineStr">
        <is>
          <t>EPA 6020A; OSHA ID-121</t>
        </is>
      </c>
      <c r="P677" s="31" t="n">
        <v>2</v>
      </c>
      <c r="Q677" t="inlineStr">
        <is>
          <t>F.I: 4 (Button); 3,5 (PGP-GSP 3,5) // F.R.: 3 (ciclón SKC); 2,2 (ciclón Casella); 4,2 (GK2.69)</t>
        </is>
      </c>
      <c r="R677" s="75" t="n">
        <v>1</v>
      </c>
      <c r="S677" t="n">
        <v>1</v>
      </c>
      <c r="T677" s="18" t="n">
        <v>2</v>
      </c>
      <c r="U677" s="18" t="inlineStr">
        <is>
          <t>d</t>
        </is>
      </c>
      <c r="V677" s="18" t="inlineStr">
        <is>
          <t>302-314-400-410</t>
        </is>
      </c>
      <c r="W677" s="18" t="n"/>
      <c r="AA677" s="31" t="n">
        <v>2</v>
      </c>
      <c r="AB677" s="31" t="n">
        <v>120</v>
      </c>
      <c r="AC677" s="71">
        <f>R677/((0.1*S677)*AA677)</f>
        <v/>
      </c>
      <c r="AD677" s="71">
        <f>R677/(0.1*X677*AA677)</f>
        <v/>
      </c>
      <c r="AE677" s="88">
        <f>R677/(0.1*S677)</f>
        <v/>
      </c>
      <c r="AF677" s="88">
        <f>R677/(0.1*X677)</f>
        <v/>
      </c>
      <c r="AG677" s="90">
        <f>R677/AH677</f>
        <v/>
      </c>
      <c r="AH677" s="31">
        <f>AA677*480</f>
        <v/>
      </c>
      <c r="AI677" s="88">
        <f>AG677/S677</f>
        <v/>
      </c>
      <c r="AJ677" s="88">
        <f>AG677/X677</f>
        <v/>
      </c>
      <c r="AK677" s="88">
        <f>((R677/(AA677*AB677))/S677)</f>
        <v/>
      </c>
      <c r="AL677" s="88">
        <f>((R677/(AA677*AB677))/X677)</f>
        <v/>
      </c>
      <c r="AM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7" s="31" t="n">
        <v>15</v>
      </c>
      <c r="AO677" s="88">
        <f>((R677/(AA677*AN677))/U677)</f>
        <v/>
      </c>
      <c r="AP677" s="88">
        <f>((R677/(AA677*AN677))/Y677)</f>
        <v/>
      </c>
      <c r="AQ677" s="94" t="inlineStr">
        <is>
          <t>Condiciones de muestreo generales planteadas por defecto, pueden considerarse adecudadas para comparativa con valor límite de corta duración.</t>
        </is>
      </c>
      <c r="AR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s="94" t="n"/>
      <c r="J678" s="152" t="n"/>
      <c r="K678" s="164" t="n"/>
      <c r="L678" s="94" t="n"/>
      <c r="M678" t="n">
        <v>2</v>
      </c>
      <c r="N678" s="26" t="inlineStr">
        <is>
          <t>2 (IOM Sampler con EDC, MT126)</t>
        </is>
      </c>
      <c r="O678" s="26" t="inlineStr">
        <is>
          <t>EPA 6020A; OSHA ID-121</t>
        </is>
      </c>
      <c r="P678" s="31" t="n">
        <v>2</v>
      </c>
      <c r="Q678" t="inlineStr">
        <is>
          <t>F.I: 4 (Button); 3,5 (PGP-GSP 3,5) // F.R.: 3 (ciclón SKC); 2,2 (ciclón Casella); 4,2 (GK2.69)</t>
        </is>
      </c>
      <c r="R678" s="75" t="n">
        <v>1</v>
      </c>
      <c r="S678" t="n">
        <v>1</v>
      </c>
      <c r="T678" s="18" t="n">
        <v>2</v>
      </c>
      <c r="U678" s="18" t="inlineStr">
        <is>
          <t>d</t>
        </is>
      </c>
      <c r="V678" s="18" t="inlineStr">
        <is>
          <t>302-314-400-410</t>
        </is>
      </c>
      <c r="W678" s="18" t="n"/>
      <c r="AA678" s="31" t="n">
        <v>2</v>
      </c>
      <c r="AB678" s="31" t="n">
        <v>120</v>
      </c>
      <c r="AC678" s="71">
        <f>R678/((0.1*S678)*AA678)</f>
        <v/>
      </c>
      <c r="AD678" s="71">
        <f>R678/(0.1*X678*AA678)</f>
        <v/>
      </c>
      <c r="AE678" s="88">
        <f>R678/(0.1*S678)</f>
        <v/>
      </c>
      <c r="AF678" s="88">
        <f>R678/(0.1*X678)</f>
        <v/>
      </c>
      <c r="AG678" s="90">
        <f>R678/AH678</f>
        <v/>
      </c>
      <c r="AH678" s="31">
        <f>AA678*480</f>
        <v/>
      </c>
      <c r="AI678" s="88">
        <f>AG678/S678</f>
        <v/>
      </c>
      <c r="AJ678" s="88">
        <f>AG678/X678</f>
        <v/>
      </c>
      <c r="AK678" s="88">
        <f>((R678/(AA678*AB678))/S678)</f>
        <v/>
      </c>
      <c r="AL678" s="88">
        <f>((R678/(AA678*AB678))/X678)</f>
        <v/>
      </c>
      <c r="AM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8" s="31" t="n">
        <v>15</v>
      </c>
      <c r="AO678" s="88">
        <f>((R678/(AA678*AN678))/U678)</f>
        <v/>
      </c>
      <c r="AP678" s="88">
        <f>((R678/(AA678*AN678))/Y678)</f>
        <v/>
      </c>
      <c r="AQ678" s="94" t="inlineStr">
        <is>
          <t>Condiciones de muestreo generales planteadas por defecto, pueden considerarse adecudadas para comparativa con valor límite de corta duración.</t>
        </is>
      </c>
      <c r="AR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I679" s="93" t="n"/>
      <c r="J679" s="71" t="n"/>
      <c r="K679" s="165" t="n"/>
      <c r="L679" s="93" t="n"/>
      <c r="P679" s="35" t="n"/>
      <c r="R679" s="76" t="n">
        <v>0.5</v>
      </c>
      <c r="AA679" s="35" t="n"/>
      <c r="AB679" s="31" t="n">
        <v>120</v>
      </c>
      <c r="AC679" s="71">
        <f>R679/((0.1*S679)*AA679)</f>
        <v/>
      </c>
      <c r="AD679" s="71">
        <f>R679/(0.1*X679*AA679)</f>
        <v/>
      </c>
      <c r="AE679" s="88">
        <f>R679/(0.1*S679)</f>
        <v/>
      </c>
      <c r="AF679" s="88">
        <f>R679/(0.1*X679)</f>
        <v/>
      </c>
      <c r="AG679" s="90">
        <f>R679/AH679</f>
        <v/>
      </c>
      <c r="AH679" s="31">
        <f>AA679*480</f>
        <v/>
      </c>
      <c r="AI679" s="88">
        <f>AG679/S679</f>
        <v/>
      </c>
      <c r="AJ679" s="88">
        <f>AG679/X679</f>
        <v/>
      </c>
      <c r="AK679" s="88">
        <f>((R679/(AA679*AB679))/S679)</f>
        <v/>
      </c>
      <c r="AL679" s="88">
        <f>((R679/(AA679*AB679))/X679)</f>
        <v/>
      </c>
      <c r="AM679" s="93" t="inlineStr">
        <is>
          <t>(Valor límite obsoleto como FIS, véase N1995, como FII o FRI).</t>
        </is>
      </c>
      <c r="AN679" s="31" t="n">
        <v>15</v>
      </c>
      <c r="AO679" s="88">
        <f>((R679/(AA679*AN679))/U679)</f>
        <v/>
      </c>
      <c r="AP679" s="88">
        <f>((R679/(AA679*AN679))/Y679)</f>
        <v/>
      </c>
      <c r="AQ679" s="93" t="inlineStr">
        <is>
          <t>(Valor límite obsoleto como FIS, véase N1995, como FII o FRI).</t>
        </is>
      </c>
      <c r="AR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93" t="n"/>
      <c r="L680" s="93" t="n"/>
      <c r="M680" s="18" t="n">
        <v>2</v>
      </c>
      <c r="N680" s="27" t="inlineStr">
        <is>
          <t>2 (MT067)</t>
        </is>
      </c>
      <c r="O680" t="inlineStr">
        <is>
          <t>PNT00422</t>
        </is>
      </c>
      <c r="P680" s="31" t="n">
        <v>2</v>
      </c>
      <c r="R680" s="75" t="inlineStr"/>
      <c r="AA680" s="31" t="n">
        <v>2</v>
      </c>
      <c r="AB680" s="31" t="n">
        <v>120</v>
      </c>
      <c r="AC680" s="71">
        <f>R680/((0.1*S680)*AA680)</f>
        <v/>
      </c>
      <c r="AD680" s="71">
        <f>R680/(0.1*X680*AA680)</f>
        <v/>
      </c>
      <c r="AE680" s="88">
        <f>R680/(0.1*S680)</f>
        <v/>
      </c>
      <c r="AF680" s="88">
        <f>R680/(0.1*X680)</f>
        <v/>
      </c>
      <c r="AG680" s="90">
        <f>R680/AH680</f>
        <v/>
      </c>
      <c r="AH680" s="31">
        <f>AA680*480</f>
        <v/>
      </c>
      <c r="AI680" s="88">
        <f>AG680/S680</f>
        <v/>
      </c>
      <c r="AJ680" s="88">
        <f>AG680/X680</f>
        <v/>
      </c>
      <c r="AK680" s="88">
        <f>((R680/(AA680*AB680))/S680)</f>
        <v/>
      </c>
      <c r="AL680" s="88">
        <f>((R680/(AA680*AB680))/X680)</f>
        <v/>
      </c>
      <c r="AM680" s="93" t="inlineStr">
        <is>
          <t>Agente sin valor límite asignado, consultar opciones de valoración con el Laboratorio en caso de interés.</t>
        </is>
      </c>
      <c r="AN680" s="31" t="n">
        <v>15</v>
      </c>
      <c r="AO680" s="88">
        <f>((R680/(AA680*AN680))/U680)</f>
        <v/>
      </c>
      <c r="AP680" s="88">
        <f>((R680/(AA680*AN680))/Y680)</f>
        <v/>
      </c>
      <c r="AQ680" s="93" t="inlineStr">
        <is>
          <t>Agente sin valor límite asignado, consultar opciones de valoración con el Laboratorio en caso de interés.</t>
        </is>
      </c>
      <c r="AR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s="94" t="n"/>
      <c r="J681" s="152" t="n"/>
      <c r="K681" s="164" t="n"/>
      <c r="L681" s="94" t="n"/>
      <c r="M681" t="n">
        <v>2</v>
      </c>
      <c r="N681" s="26" t="inlineStr">
        <is>
          <t>2 (IOM Sampler con EDC, MT126)</t>
        </is>
      </c>
      <c r="O681" s="26" t="inlineStr">
        <is>
          <t>EPA 6020A; OSHA ID-121</t>
        </is>
      </c>
      <c r="P681" s="31" t="n">
        <v>2</v>
      </c>
      <c r="Q681" t="inlineStr">
        <is>
          <t>F.I: 4 (Button); 3,5 (PGP-GSP 3,5)</t>
        </is>
      </c>
      <c r="R681" s="75" t="n">
        <v>2.5</v>
      </c>
      <c r="S681" t="n">
        <v>5</v>
      </c>
      <c r="T681" t="n">
        <v>10</v>
      </c>
      <c r="V681" t="inlineStr">
        <is>
          <t>260-250</t>
        </is>
      </c>
      <c r="AA681" s="31" t="n">
        <v>2</v>
      </c>
      <c r="AB681" s="31" t="n">
        <v>120</v>
      </c>
      <c r="AC681" s="71">
        <f>R681/((0.1*S681)*AA681)</f>
        <v/>
      </c>
      <c r="AD681" s="71">
        <f>R681/(0.1*X681*AA681)</f>
        <v/>
      </c>
      <c r="AE681" s="88">
        <f>R681/(0.1*S681)</f>
        <v/>
      </c>
      <c r="AF681" s="88">
        <f>R681/(0.1*X681)</f>
        <v/>
      </c>
      <c r="AG681" s="90">
        <f>R681/AH681</f>
        <v/>
      </c>
      <c r="AH681" s="31">
        <f>AA681*480</f>
        <v/>
      </c>
      <c r="AI681" s="88">
        <f>AG681/S681</f>
        <v/>
      </c>
      <c r="AJ681" s="88">
        <f>AG681/X681</f>
        <v/>
      </c>
      <c r="AK681" s="88">
        <f>((R681/(AA681*AB681))/S681)</f>
        <v/>
      </c>
      <c r="AL681" s="88">
        <f>((R681/(AA681*AB681))/X681)</f>
        <v/>
      </c>
      <c r="AM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1" s="31" t="n">
        <v>15</v>
      </c>
      <c r="AO681" s="88">
        <f>((R681/(AA681*AN681))/U681)</f>
        <v/>
      </c>
      <c r="AP681" s="88">
        <f>((R681/(AA681*AN681))/Y681)</f>
        <v/>
      </c>
      <c r="AQ681" s="94" t="inlineStr">
        <is>
          <t>Condiciones de muestreo generales planteadas por defecto, pueden considerarse adecudadas para comparativa con valor límite de corta duración.</t>
        </is>
      </c>
      <c r="AR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s="94" t="n"/>
      <c r="J682" s="152" t="n"/>
      <c r="K682" s="164" t="n"/>
      <c r="L682" s="94" t="n"/>
      <c r="M682" t="n">
        <v>2</v>
      </c>
      <c r="N682" s="26" t="inlineStr">
        <is>
          <t>2 (IOM Sampler con EDC, MT126)</t>
        </is>
      </c>
      <c r="O682" s="26" t="inlineStr">
        <is>
          <t>EPA 6020A; OSHA ID-121</t>
        </is>
      </c>
      <c r="P682" s="31" t="n">
        <v>2</v>
      </c>
      <c r="Q682" t="inlineStr">
        <is>
          <t>F.I: 4 (Button); 3,5 (PGP-GSP 3,5)</t>
        </is>
      </c>
      <c r="R682" s="75" t="n">
        <v>2.5</v>
      </c>
      <c r="S682" t="n">
        <v>5</v>
      </c>
      <c r="T682" t="n">
        <v>10</v>
      </c>
      <c r="V682" t="inlineStr">
        <is>
          <t>260-250</t>
        </is>
      </c>
      <c r="AA682" s="31" t="n">
        <v>2</v>
      </c>
      <c r="AB682" s="31" t="n">
        <v>120</v>
      </c>
      <c r="AC682" s="71">
        <f>R682/((0.1*S682)*AA682)</f>
        <v/>
      </c>
      <c r="AD682" s="71">
        <f>R682/(0.1*X682*AA682)</f>
        <v/>
      </c>
      <c r="AE682" s="88">
        <f>R682/(0.1*S682)</f>
        <v/>
      </c>
      <c r="AF682" s="88">
        <f>R682/(0.1*X682)</f>
        <v/>
      </c>
      <c r="AG682" s="90">
        <f>R682/AH682</f>
        <v/>
      </c>
      <c r="AH682" s="31">
        <f>AA682*480</f>
        <v/>
      </c>
      <c r="AI682" s="88">
        <f>AG682/S682</f>
        <v/>
      </c>
      <c r="AJ682" s="88">
        <f>AG682/X682</f>
        <v/>
      </c>
      <c r="AK682" s="88">
        <f>((R682/(AA682*AB682))/S682)</f>
        <v/>
      </c>
      <c r="AL682" s="88">
        <f>((R682/(AA682*AB682))/X682)</f>
        <v/>
      </c>
      <c r="AM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2" s="31" t="n">
        <v>15</v>
      </c>
      <c r="AO682" s="88">
        <f>((R682/(AA682*AN682))/U682)</f>
        <v/>
      </c>
      <c r="AP682" s="88">
        <f>((R682/(AA682*AN682))/Y682)</f>
        <v/>
      </c>
      <c r="AQ682" s="94" t="inlineStr">
        <is>
          <t>Condiciones de muestreo generales planteadas por defecto, pueden considerarse adecudadas para comparativa con valor límite de corta duración.</t>
        </is>
      </c>
      <c r="AR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s="94" t="n"/>
      <c r="J683" s="152" t="n"/>
      <c r="K683" s="164" t="n"/>
      <c r="L683" s="94" t="n"/>
      <c r="M683" t="n">
        <v>2</v>
      </c>
      <c r="N683" s="26" t="inlineStr">
        <is>
          <t>2 (IOM Sampler con EDC, MT126)</t>
        </is>
      </c>
      <c r="O683" s="26" t="inlineStr">
        <is>
          <t>EPA 6020A; OSHA ID-121</t>
        </is>
      </c>
      <c r="P683" s="31" t="n">
        <v>2</v>
      </c>
      <c r="Q683" t="inlineStr">
        <is>
          <t>F.I: 4 (Button); 3,5 (PGP-GSP 3,5)</t>
        </is>
      </c>
      <c r="R683" s="75" t="n">
        <v>0.1</v>
      </c>
      <c r="S683" t="n">
        <v>0.02</v>
      </c>
      <c r="U683" t="inlineStr">
        <is>
          <t>r, C1B, Sen, TR1B, VLB</t>
        </is>
      </c>
      <c r="V683" t="inlineStr">
        <is>
          <t>350i-341-360F-302-334-317-400-410</t>
        </is>
      </c>
      <c r="W683" t="inlineStr">
        <is>
          <t>Sí.</t>
        </is>
      </c>
      <c r="X683" s="18" t="n">
        <v>0.005</v>
      </c>
      <c r="Y683" s="18" t="n">
        <v>0.04</v>
      </c>
      <c r="Z683" t="inlineStr">
        <is>
          <t>Alemania</t>
        </is>
      </c>
      <c r="AA683" s="31" t="n">
        <v>2</v>
      </c>
      <c r="AB683" s="31" t="n">
        <v>120</v>
      </c>
      <c r="AC683" s="71">
        <f>R683/((0.1*S683)*AA683)</f>
        <v/>
      </c>
      <c r="AD683" s="71">
        <f>R683/(0.1*X683*AA683)</f>
        <v/>
      </c>
      <c r="AE683" s="88">
        <f>R683/(0.1*S683)</f>
        <v/>
      </c>
      <c r="AF683" s="88">
        <f>R683/(0.1*X683)</f>
        <v/>
      </c>
      <c r="AG683" s="90">
        <f>R683/AH683</f>
        <v/>
      </c>
      <c r="AH683" s="31">
        <f>AA683*480</f>
        <v/>
      </c>
      <c r="AI683" s="88">
        <f>AG683/S683</f>
        <v/>
      </c>
      <c r="AJ683" s="88">
        <f>AG683/X683</f>
        <v/>
      </c>
      <c r="AK683" s="88">
        <f>((R683/(AA683*AB683))/S683)</f>
        <v/>
      </c>
      <c r="AL683" s="88">
        <f>((R683/(AA683*AB683))/X683)</f>
        <v/>
      </c>
      <c r="AM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3" s="31" t="n">
        <v>15</v>
      </c>
      <c r="AO683" s="88">
        <f>((R683/(AA683*AN683))/U683)</f>
        <v/>
      </c>
      <c r="AP683" s="88">
        <f>((R683/(AA683*AN683))/Y683)</f>
        <v/>
      </c>
      <c r="AQ683" s="94" t="inlineStr">
        <is>
          <t>Condiciones de muestreo generales planteadas por defecto, pueden considerarse adecudadas para comparativa con valor límite de corta duración.</t>
        </is>
      </c>
      <c r="AR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s="94" t="n"/>
      <c r="J684" s="152" t="n"/>
      <c r="K684" s="164" t="n"/>
      <c r="L684" s="94" t="n"/>
      <c r="M684" t="n">
        <v>2</v>
      </c>
      <c r="N684" s="26" t="inlineStr">
        <is>
          <t>2 (IOM Sampler con EDC, MT126)</t>
        </is>
      </c>
      <c r="O684" s="26" t="inlineStr">
        <is>
          <t>EPA 6020A; OSHA ID-121</t>
        </is>
      </c>
      <c r="P684" s="31" t="n">
        <v>2</v>
      </c>
      <c r="Q684" t="inlineStr">
        <is>
          <t>F.I: 4 (Button); 3,5 (PGP-GSP 3,5)</t>
        </is>
      </c>
      <c r="R684" s="75" t="n">
        <v>0.1</v>
      </c>
      <c r="S684" t="n">
        <v>0.02</v>
      </c>
      <c r="U684" t="inlineStr">
        <is>
          <t>r, C1B, Sen, TR1B, VLB</t>
        </is>
      </c>
      <c r="V684" t="inlineStr">
        <is>
          <t>350i-341-360F-302-334-317-400-410</t>
        </is>
      </c>
      <c r="W684" t="inlineStr">
        <is>
          <t>Sí.</t>
        </is>
      </c>
      <c r="X684" s="18" t="n">
        <v>0.005</v>
      </c>
      <c r="Y684" s="18" t="n">
        <v>0.04</v>
      </c>
      <c r="Z684" t="inlineStr">
        <is>
          <t>Alemania</t>
        </is>
      </c>
      <c r="AA684" s="31" t="n">
        <v>2</v>
      </c>
      <c r="AB684" s="31" t="n">
        <v>120</v>
      </c>
      <c r="AC684" s="71">
        <f>R684/((0.1*S684)*AA684)</f>
        <v/>
      </c>
      <c r="AD684" s="71">
        <f>R684/(0.1*X684*AA684)</f>
        <v/>
      </c>
      <c r="AE684" s="88">
        <f>R684/(0.1*S684)</f>
        <v/>
      </c>
      <c r="AF684" s="88">
        <f>R684/(0.1*X684)</f>
        <v/>
      </c>
      <c r="AG684" s="90">
        <f>R684/AH684</f>
        <v/>
      </c>
      <c r="AH684" s="31">
        <f>AA684*480</f>
        <v/>
      </c>
      <c r="AI684" s="88">
        <f>AG684/S684</f>
        <v/>
      </c>
      <c r="AJ684" s="88">
        <f>AG684/X684</f>
        <v/>
      </c>
      <c r="AK684" s="88">
        <f>((R684/(AA684*AB684))/S684)</f>
        <v/>
      </c>
      <c r="AL684" s="88">
        <f>((R684/(AA684*AB684))/X684)</f>
        <v/>
      </c>
      <c r="AM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4" s="31" t="n">
        <v>15</v>
      </c>
      <c r="AO684" s="88">
        <f>((R684/(AA684*AN684))/U684)</f>
        <v/>
      </c>
      <c r="AP684" s="88">
        <f>((R684/(AA684*AN684))/Y684)</f>
        <v/>
      </c>
      <c r="AQ684" s="94" t="inlineStr">
        <is>
          <t>Condiciones de muestreo generales planteadas por defecto, pueden considerarse adecudadas para comparativa con valor límite de corta duración.</t>
        </is>
      </c>
      <c r="AR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s="94" t="n"/>
      <c r="J685" s="152" t="n"/>
      <c r="K685" s="164" t="n"/>
      <c r="L685" s="94" t="n"/>
      <c r="M685" t="n">
        <v>3</v>
      </c>
      <c r="N685" s="26" t="inlineStr">
        <is>
          <t>3 (ciclón SKC con EDC, MT130)</t>
        </is>
      </c>
      <c r="O685" s="26" t="inlineStr">
        <is>
          <t>EPA 6020A; OSHA ID-121</t>
        </is>
      </c>
      <c r="P685" s="31" t="n">
        <v>3</v>
      </c>
      <c r="Q685" t="inlineStr">
        <is>
          <t>2,2 (ciclón Casella); 4,2 (GK2.69)</t>
        </is>
      </c>
      <c r="R685" s="75" t="n">
        <v>0.5</v>
      </c>
      <c r="S685" t="n">
        <v>0.01</v>
      </c>
      <c r="U685" t="inlineStr">
        <is>
          <t>d</t>
        </is>
      </c>
      <c r="X685" s="18" t="n">
        <v>0.01</v>
      </c>
      <c r="Y685" s="18" t="n">
        <v>0.02</v>
      </c>
      <c r="Z685" t="inlineStr">
        <is>
          <t>Alemania</t>
        </is>
      </c>
      <c r="AA685" s="31" t="n">
        <v>4.2</v>
      </c>
      <c r="AB685" s="31" t="n">
        <v>180</v>
      </c>
      <c r="AC685" s="72">
        <f>R685/((0.1*S685)*AA685)</f>
        <v/>
      </c>
      <c r="AD685" s="71">
        <f>R685/(0.1*X685*AA685)</f>
        <v/>
      </c>
      <c r="AE685" s="88" t="inlineStr">
        <is>
          <t>(200 L)</t>
        </is>
      </c>
      <c r="AF685" s="88">
        <f>R685/(0.1*X685)</f>
        <v/>
      </c>
      <c r="AG685" s="90">
        <f>R685/AH685</f>
        <v/>
      </c>
      <c r="AH685" s="31">
        <f>AA685*480</f>
        <v/>
      </c>
      <c r="AI685" s="88">
        <f>AG685/S685</f>
        <v/>
      </c>
      <c r="AJ685" s="88">
        <f>AG685/X685</f>
        <v/>
      </c>
      <c r="AK685" s="102">
        <f>((R685/(AA685*AB685))/S685)</f>
        <v/>
      </c>
      <c r="AL685" s="88">
        <f>((R685/(AA685*AB685))/X685)</f>
        <v/>
      </c>
      <c r="AM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N685" s="31" t="n">
        <v>15</v>
      </c>
      <c r="AO685" s="88">
        <f>((R685/(AA685*AN685))/U685)</f>
        <v/>
      </c>
      <c r="AP685" s="88">
        <f>((R685/(AA685*AN685))/Y685)</f>
        <v/>
      </c>
      <c r="AQ685" s="94" t="inlineStr">
        <is>
          <t>Solamente posible la toma de muestra con GK2.69 para que la concentración límite sea &lt;50%STEL. Ciclón Casella o ciclón SKC permiten &lt;100%STEL, pero &gt;50%.</t>
        </is>
      </c>
      <c r="AR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s="94" t="n"/>
      <c r="J686" s="152" t="n"/>
      <c r="K686" s="164" t="n"/>
      <c r="L686" s="94" t="n"/>
      <c r="M686" t="n">
        <v>3</v>
      </c>
      <c r="N686" s="26" t="inlineStr">
        <is>
          <t>3 (ciclón SKC con EDC, MT130)</t>
        </is>
      </c>
      <c r="O686" s="26" t="inlineStr">
        <is>
          <t>EPA 6020A; OSHA ID-121</t>
        </is>
      </c>
      <c r="P686" s="31" t="n">
        <v>3</v>
      </c>
      <c r="Q686" t="inlineStr">
        <is>
          <t>2,2 (ciclón Casella); 4,2 (GK2.69)</t>
        </is>
      </c>
      <c r="R686" s="75" t="n">
        <v>0.5</v>
      </c>
      <c r="S686" t="n">
        <v>0.01</v>
      </c>
      <c r="U686" t="inlineStr">
        <is>
          <t>d</t>
        </is>
      </c>
      <c r="X686" s="18" t="n">
        <v>0.01</v>
      </c>
      <c r="Y686" s="18" t="n">
        <v>0.02</v>
      </c>
      <c r="Z686" t="inlineStr">
        <is>
          <t>Alemania</t>
        </is>
      </c>
      <c r="AA686" s="31" t="n">
        <v>3</v>
      </c>
      <c r="AB686" s="31" t="n">
        <v>120</v>
      </c>
      <c r="AC686" s="72">
        <f>R686/((0.1*S686)*AA686)</f>
        <v/>
      </c>
      <c r="AD686" s="71">
        <f>R686/(0.1*X686*AA686)</f>
        <v/>
      </c>
      <c r="AE686" s="88" t="inlineStr">
        <is>
          <t>(200 L)</t>
        </is>
      </c>
      <c r="AF686" s="88">
        <f>R686/(0.1*X686)</f>
        <v/>
      </c>
      <c r="AG686" s="90">
        <f>R686/AH686</f>
        <v/>
      </c>
      <c r="AH686" s="31">
        <f>AA686*480</f>
        <v/>
      </c>
      <c r="AI686" s="88">
        <f>AG686/S686</f>
        <v/>
      </c>
      <c r="AJ686" s="88">
        <f>AG686/X686</f>
        <v/>
      </c>
      <c r="AK686" s="102">
        <f>((R686/(AA686*AB686))/S686)</f>
        <v/>
      </c>
      <c r="AL686" s="88">
        <f>((R686/(AA686*AB686))/X686)</f>
        <v/>
      </c>
      <c r="AM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N686" s="31" t="n">
        <v>15</v>
      </c>
      <c r="AO686" s="88">
        <f>((R686/(AA686*AN686))/U686)</f>
        <v/>
      </c>
      <c r="AP686" s="88">
        <f>((R686/(AA686*AN686))/Y686)</f>
        <v/>
      </c>
      <c r="AQ686" s="94" t="inlineStr">
        <is>
          <t>Solamente posible la toma de muestra con GK2.69 para que la concentración límite sea &lt;50%STEL. Ciclón Casella o ciclón SKC permiten &lt;100%STEL, pero &gt;50%.</t>
        </is>
      </c>
      <c r="AR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s="94" t="n"/>
      <c r="J687" s="152" t="n"/>
      <c r="K687" s="164" t="n"/>
      <c r="L687" s="94" t="n"/>
      <c r="M687" t="n">
        <v>2</v>
      </c>
      <c r="N687" s="26" t="inlineStr">
        <is>
          <t>2 (IOM Sampler con EDC, MT126)</t>
        </is>
      </c>
      <c r="O687" s="26" t="inlineStr">
        <is>
          <t>EPA 6020A; OSHA ID-121</t>
        </is>
      </c>
      <c r="P687" s="31" t="n">
        <v>2</v>
      </c>
      <c r="Q687" t="inlineStr">
        <is>
          <t>F.I: 4 (Button); 3,5 (PGP-GSP 3,5)</t>
        </is>
      </c>
      <c r="R687" s="75" t="n">
        <v>0.5</v>
      </c>
      <c r="S687" t="n">
        <v>2</v>
      </c>
      <c r="U687" t="inlineStr">
        <is>
          <t>VLI</t>
        </is>
      </c>
      <c r="X687" s="18" t="n">
        <v>2</v>
      </c>
      <c r="Y687" s="18" t="n">
        <v>2</v>
      </c>
      <c r="Z687" t="inlineStr">
        <is>
          <t>Alemania</t>
        </is>
      </c>
      <c r="AA687" s="31" t="n">
        <v>2</v>
      </c>
      <c r="AB687" s="31" t="n">
        <v>120</v>
      </c>
      <c r="AC687" s="71">
        <f>R687/((0.1*S687)*AA687)</f>
        <v/>
      </c>
      <c r="AD687" s="71">
        <f>R687/(0.1*X687*AA687)</f>
        <v/>
      </c>
      <c r="AE687" s="88" t="inlineStr">
        <is>
          <t>(200 L)</t>
        </is>
      </c>
      <c r="AF687" s="88">
        <f>R687/(0.1*X687)</f>
        <v/>
      </c>
      <c r="AG687" s="90">
        <f>R687/AH687</f>
        <v/>
      </c>
      <c r="AH687" s="31">
        <f>AA687*480</f>
        <v/>
      </c>
      <c r="AI687" s="88">
        <f>AG687/S687</f>
        <v/>
      </c>
      <c r="AJ687" s="88">
        <f>AG687/X687</f>
        <v/>
      </c>
      <c r="AK687" s="88">
        <f>((R687/(AA687*AB687))/S687)</f>
        <v/>
      </c>
      <c r="AL687" s="88">
        <f>((R687/(AA687*AB687))/X687)</f>
        <v/>
      </c>
      <c r="AM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N687" s="31" t="n">
        <v>15</v>
      </c>
      <c r="AO687" s="88">
        <f>((R687/(AA687*AN687))/U687)</f>
        <v/>
      </c>
      <c r="AP687" s="88">
        <f>((R687/(AA687*AN687))/Y687)</f>
        <v/>
      </c>
      <c r="AQ687" s="94" t="inlineStr">
        <is>
          <t>Condiciones de muestreo generales planteadas por defecto, pueden considerarse adecudadas para comparativa con valor límite de corta duración.</t>
        </is>
      </c>
      <c r="AR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s="94" t="n"/>
      <c r="J688" s="152" t="n"/>
      <c r="K688" s="164" t="n"/>
      <c r="L688" s="94" t="n"/>
      <c r="M688" t="n">
        <v>2</v>
      </c>
      <c r="N688" s="26" t="inlineStr">
        <is>
          <t>2 (IOM Sampler con EDC, MT126)</t>
        </is>
      </c>
      <c r="O688" s="26" t="inlineStr">
        <is>
          <t>EPA 6020A; OSHA ID-121</t>
        </is>
      </c>
      <c r="P688" s="31" t="n">
        <v>2</v>
      </c>
      <c r="Q688" t="inlineStr">
        <is>
          <t>F.I: 4 (Button); 3,5 (PGP-GSP 3,5)</t>
        </is>
      </c>
      <c r="R688" s="75" t="n">
        <v>0.5</v>
      </c>
      <c r="S688" t="n">
        <v>2</v>
      </c>
      <c r="U688" t="inlineStr">
        <is>
          <t>VLI</t>
        </is>
      </c>
      <c r="X688" s="18" t="n">
        <v>2</v>
      </c>
      <c r="Y688" s="18" t="n">
        <v>2</v>
      </c>
      <c r="Z688" t="inlineStr">
        <is>
          <t>Alemania</t>
        </is>
      </c>
      <c r="AA688" s="31" t="n">
        <v>2</v>
      </c>
      <c r="AB688" s="31" t="n">
        <v>120</v>
      </c>
      <c r="AC688" s="71">
        <f>R688/((0.1*S688)*AA688)</f>
        <v/>
      </c>
      <c r="AD688" s="71">
        <f>R688/(0.1*X688*AA688)</f>
        <v/>
      </c>
      <c r="AE688" s="88" t="inlineStr">
        <is>
          <t>(200 L)</t>
        </is>
      </c>
      <c r="AF688" s="88">
        <f>R688/(0.1*X688)</f>
        <v/>
      </c>
      <c r="AG688" s="90">
        <f>R688/AH688</f>
        <v/>
      </c>
      <c r="AH688" s="31">
        <f>AA688*480</f>
        <v/>
      </c>
      <c r="AI688" s="88">
        <f>AG688/S688</f>
        <v/>
      </c>
      <c r="AJ688" s="88">
        <f>AG688/X688</f>
        <v/>
      </c>
      <c r="AK688" s="88">
        <f>((R688/(AA688*AB688))/S688)</f>
        <v/>
      </c>
      <c r="AL688" s="88">
        <f>((R688/(AA688*AB688))/X688)</f>
        <v/>
      </c>
      <c r="AM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N688" s="31" t="n">
        <v>15</v>
      </c>
      <c r="AO688" s="88">
        <f>((R688/(AA688*AN688))/U688)</f>
        <v/>
      </c>
      <c r="AP688" s="88">
        <f>((R688/(AA688*AN688))/Y688)</f>
        <v/>
      </c>
      <c r="AQ688" s="94" t="inlineStr">
        <is>
          <t>Condiciones de muestreo generales planteadas por defecto, pueden considerarse adecudadas para comparativa con valor límite de corta duración.</t>
        </is>
      </c>
      <c r="AR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s="94" t="n"/>
      <c r="J689" s="152" t="n"/>
      <c r="K689" s="164" t="n"/>
      <c r="L689" s="94" t="n"/>
      <c r="M689" t="n">
        <v>2</v>
      </c>
      <c r="N689" s="26" t="inlineStr">
        <is>
          <t>2 (IOM Sampler con EDC, MT126)</t>
        </is>
      </c>
      <c r="O689" s="26" t="inlineStr">
        <is>
          <t>EPA 6020A; OSHA ID-121</t>
        </is>
      </c>
      <c r="P689" s="31" t="n">
        <v>2</v>
      </c>
      <c r="Q689" t="inlineStr">
        <is>
          <t>F.I: 4 (Button); 3,5 (PGP-GSP 3,5)</t>
        </is>
      </c>
      <c r="R689" s="75" t="n">
        <v>0.5</v>
      </c>
      <c r="S689" t="n">
        <v>2</v>
      </c>
      <c r="U689" t="inlineStr">
        <is>
          <t>VLI</t>
        </is>
      </c>
      <c r="X689" s="18" t="n">
        <v>2</v>
      </c>
      <c r="Y689" s="18" t="n">
        <v>4</v>
      </c>
      <c r="Z689" t="inlineStr">
        <is>
          <t>UK</t>
        </is>
      </c>
      <c r="AA689" s="31" t="n">
        <v>2</v>
      </c>
      <c r="AB689" s="31" t="n">
        <v>120</v>
      </c>
      <c r="AC689" s="71">
        <f>R689/((0.1*S689)*AA689)</f>
        <v/>
      </c>
      <c r="AD689" s="71">
        <f>R689/(0.1*X689*AA689)</f>
        <v/>
      </c>
      <c r="AE689" s="88">
        <f>R689/(0.1*S689)</f>
        <v/>
      </c>
      <c r="AF689" s="88">
        <f>R689/(0.1*X689)</f>
        <v/>
      </c>
      <c r="AG689" s="90">
        <f>R689/AH689</f>
        <v/>
      </c>
      <c r="AH689" s="31">
        <f>AA689*480</f>
        <v/>
      </c>
      <c r="AI689" s="88">
        <f>AG689/S689</f>
        <v/>
      </c>
      <c r="AJ689" s="88">
        <f>AG689/X689</f>
        <v/>
      </c>
      <c r="AK689" s="88">
        <f>((R689/(AA689*AB689))/S689)</f>
        <v/>
      </c>
      <c r="AL689" s="88">
        <f>((R689/(AA689*AB689))/X689)</f>
        <v/>
      </c>
      <c r="AM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N689" s="31" t="n">
        <v>15</v>
      </c>
      <c r="AO689" s="88">
        <f>((R689/(AA689*AN689))/U689)</f>
        <v/>
      </c>
      <c r="AP689" s="88">
        <f>((R689/(AA689*AN689))/Y689)</f>
        <v/>
      </c>
      <c r="AQ689" s="94" t="inlineStr">
        <is>
          <t>Condiciones de muestreo generales planteadas por defecto, pueden considerarse adecudadas para comparativa con valor límite de corta duración.</t>
        </is>
      </c>
      <c r="AR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s="94" t="n"/>
      <c r="J690" s="152" t="n"/>
      <c r="K690" s="164" t="n"/>
      <c r="L690" s="94" t="n"/>
      <c r="M690" t="n">
        <v>2</v>
      </c>
      <c r="N690" s="26" t="inlineStr">
        <is>
          <t>2 (IOM Sampler con EDC, MT126)</t>
        </is>
      </c>
      <c r="O690" s="26" t="inlineStr">
        <is>
          <t>EPA 6020A; OSHA ID-121</t>
        </is>
      </c>
      <c r="P690" s="31" t="n">
        <v>2</v>
      </c>
      <c r="Q690" t="inlineStr">
        <is>
          <t>F.I: 4 (Button); 3,5 (PGP-GSP 3,5)</t>
        </is>
      </c>
      <c r="R690" s="75" t="n">
        <v>0.5</v>
      </c>
      <c r="S690" t="n">
        <v>2</v>
      </c>
      <c r="U690" t="inlineStr">
        <is>
          <t>VLI</t>
        </is>
      </c>
      <c r="X690" s="18" t="n">
        <v>2</v>
      </c>
      <c r="Y690" s="18" t="n">
        <v>4</v>
      </c>
      <c r="Z690" t="inlineStr">
        <is>
          <t>UK</t>
        </is>
      </c>
      <c r="AA690" s="31" t="n">
        <v>2</v>
      </c>
      <c r="AB690" s="31" t="n">
        <v>120</v>
      </c>
      <c r="AC690" s="71">
        <f>R690/((0.1*S690)*AA690)</f>
        <v/>
      </c>
      <c r="AD690" s="71">
        <f>R690/(0.1*X690*AA690)</f>
        <v/>
      </c>
      <c r="AE690" s="88">
        <f>R690/(0.1*S690)</f>
        <v/>
      </c>
      <c r="AF690" s="88">
        <f>R690/(0.1*X690)</f>
        <v/>
      </c>
      <c r="AG690" s="90">
        <f>R690/AH690</f>
        <v/>
      </c>
      <c r="AH690" s="31">
        <f>AA690*480</f>
        <v/>
      </c>
      <c r="AI690" s="88">
        <f>AG690/S690</f>
        <v/>
      </c>
      <c r="AJ690" s="88">
        <f>AG690/X690</f>
        <v/>
      </c>
      <c r="AK690" s="88">
        <f>((R690/(AA690*AB690))/S690)</f>
        <v/>
      </c>
      <c r="AL690" s="88">
        <f>((R690/(AA690*AB690))/X690)</f>
        <v/>
      </c>
      <c r="AM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N690" s="31" t="n">
        <v>15</v>
      </c>
      <c r="AO690" s="88">
        <f>((R690/(AA690*AN690))/U690)</f>
        <v/>
      </c>
      <c r="AP690" s="88">
        <f>((R690/(AA690*AN690))/Y690)</f>
        <v/>
      </c>
      <c r="AQ690" s="94" t="inlineStr">
        <is>
          <t>Condiciones de muestreo generales planteadas por defecto, pueden considerarse adecudadas para comparativa con valor límite de corta duración.</t>
        </is>
      </c>
      <c r="AR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s="94" t="n"/>
      <c r="J691" s="152" t="n"/>
      <c r="K691" s="164" t="n"/>
      <c r="L691" s="94" t="n"/>
      <c r="M691" t="inlineStr">
        <is>
          <t>1-1,5</t>
        </is>
      </c>
      <c r="N691" s="26" t="inlineStr">
        <is>
          <t>1-1,5 (MAE15)</t>
        </is>
      </c>
      <c r="O691" s="26" t="inlineStr">
        <is>
          <t>NIOSH 5504</t>
        </is>
      </c>
      <c r="P691" s="31" t="n">
        <v>1</v>
      </c>
      <c r="R691" s="75" t="n">
        <v>1</v>
      </c>
      <c r="S691" t="n">
        <v>0.1</v>
      </c>
      <c r="T691" t="n">
        <v>0.2</v>
      </c>
      <c r="U691" t="inlineStr">
        <is>
          <t>vía dérmica</t>
        </is>
      </c>
      <c r="AA691" s="31" t="n">
        <v>1</v>
      </c>
      <c r="AB691" s="31" t="n">
        <v>120</v>
      </c>
      <c r="AC691" s="71">
        <f>R691/((0.1*S691)*AA691)</f>
        <v/>
      </c>
      <c r="AD691" s="71">
        <f>R691/(0.1*X691*AA691)</f>
        <v/>
      </c>
      <c r="AE691" s="88">
        <f>R691/(0.1*S691)</f>
        <v/>
      </c>
      <c r="AF691" s="88">
        <f>R691/(0.1*X691)</f>
        <v/>
      </c>
      <c r="AG691" s="90">
        <f>R691/AH691</f>
        <v/>
      </c>
      <c r="AH691" s="31">
        <f>AA691*480</f>
        <v/>
      </c>
      <c r="AI691" s="88">
        <f>AG691/S691</f>
        <v/>
      </c>
      <c r="AJ691" s="88">
        <f>AG691/X691</f>
        <v/>
      </c>
      <c r="AK691" s="88">
        <f>((R691/(AA691*AB691))/S691)</f>
        <v/>
      </c>
      <c r="AL691" s="88">
        <f>((R691/(AA691*AB691))/X691)</f>
        <v/>
      </c>
      <c r="AM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N691" s="31" t="n">
        <v>15</v>
      </c>
      <c r="AO691" s="88">
        <f>((R691/(AA691*AN691))/U691)</f>
        <v/>
      </c>
      <c r="AP691" s="88">
        <f>((R691/(AA691*AN691))/Y691)</f>
        <v/>
      </c>
      <c r="AQ691" s="94" t="inlineStr">
        <is>
          <t>Condiciones de muestreo generales planteadas por defecto, pueden considerarse adecudadas para comparativa con valor límite de corta duración.</t>
        </is>
      </c>
      <c r="AR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I692" s="94" t="n"/>
      <c r="J692" s="152" t="n"/>
      <c r="K692" s="164" t="n"/>
      <c r="L692" s="94" t="n"/>
      <c r="P692" s="35" t="n"/>
      <c r="R692" s="76" t="n">
        <v>1</v>
      </c>
      <c r="AA692" s="35" t="n"/>
      <c r="AB692" s="31" t="n">
        <v>120</v>
      </c>
      <c r="AC692" s="71">
        <f>R692/((0.1*S692)*AA692)</f>
        <v/>
      </c>
      <c r="AD692" s="71">
        <f>R692/(0.1*X692*AA692)</f>
        <v/>
      </c>
      <c r="AE692" s="88">
        <f>R692/(0.1*S692)</f>
        <v/>
      </c>
      <c r="AF692" s="88">
        <f>R692/(0.1*X692)</f>
        <v/>
      </c>
      <c r="AG692" s="90">
        <f>R692/AH692</f>
        <v/>
      </c>
      <c r="AH692" s="31">
        <f>AA692*480</f>
        <v/>
      </c>
      <c r="AI692" s="88">
        <f>AG692/S692</f>
        <v/>
      </c>
      <c r="AJ692" s="88">
        <f>AG692/X692</f>
        <v/>
      </c>
      <c r="AK692" s="88">
        <f>((R692/(AA692*AB692))/S692)</f>
        <v/>
      </c>
      <c r="AL692" s="88">
        <f>((R692/(AA692*AB692))/X692)</f>
        <v/>
      </c>
      <c r="AM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N692" s="31" t="n">
        <v>15</v>
      </c>
      <c r="AO692" s="88">
        <f>((R692/(AA692*AN692))/U692)</f>
        <v/>
      </c>
      <c r="AP692" s="88">
        <f>((R692/(AA692*AN692))/Y692)</f>
        <v/>
      </c>
      <c r="AQ692" s="94" t="n"/>
      <c r="AR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I693" s="94" t="n"/>
      <c r="J693" s="152" t="n"/>
      <c r="K693" s="164" t="n"/>
      <c r="L693" s="94" t="n"/>
      <c r="P693" s="35" t="n"/>
      <c r="R693" s="76" t="n">
        <v>1</v>
      </c>
      <c r="AA693" s="35" t="n"/>
      <c r="AB693" s="31" t="n">
        <v>120</v>
      </c>
      <c r="AC693" s="71">
        <f>R693/((0.1*S693)*AA693)</f>
        <v/>
      </c>
      <c r="AD693" s="71">
        <f>R693/(0.1*X693*AA693)</f>
        <v/>
      </c>
      <c r="AE693" s="88">
        <f>R693/(0.1*S693)</f>
        <v/>
      </c>
      <c r="AF693" s="88">
        <f>R693/(0.1*X693)</f>
        <v/>
      </c>
      <c r="AG693" s="90">
        <f>R693/AH693</f>
        <v/>
      </c>
      <c r="AH693" s="31">
        <f>AA693*480</f>
        <v/>
      </c>
      <c r="AI693" s="88">
        <f>AG693/S693</f>
        <v/>
      </c>
      <c r="AJ693" s="88">
        <f>AG693/X693</f>
        <v/>
      </c>
      <c r="AK693" s="88">
        <f>((R693/(AA693*AB693))/S693)</f>
        <v/>
      </c>
      <c r="AL693" s="88">
        <f>((R693/(AA693*AB693))/X693)</f>
        <v/>
      </c>
      <c r="AM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N693" s="31" t="n">
        <v>15</v>
      </c>
      <c r="AO693" s="88">
        <f>((R693/(AA693*AN693))/U693)</f>
        <v/>
      </c>
      <c r="AP693" s="88">
        <f>((R693/(AA693*AN693))/Y693)</f>
        <v/>
      </c>
      <c r="AQ693" s="94" t="n"/>
      <c r="AR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s="94" t="n"/>
      <c r="J694" s="152" t="n"/>
      <c r="K694" s="164" t="n"/>
      <c r="L694" s="94" t="n"/>
      <c r="M694" t="n">
        <v>2</v>
      </c>
      <c r="N694" s="47" t="inlineStr">
        <is>
          <t>2 (IOM Sampler con EDC, MT126)</t>
        </is>
      </c>
      <c r="O694" s="47" t="inlineStr">
        <is>
          <t>EPA 6020A; OSHA ID-121</t>
        </is>
      </c>
      <c r="P694" s="31" t="n">
        <v>2</v>
      </c>
      <c r="Q694" t="inlineStr">
        <is>
          <t>F.I: 4 (Button); 3,5 (PGP-GSP 3,5)</t>
        </is>
      </c>
      <c r="R694" s="79" t="n">
        <v>5</v>
      </c>
      <c r="S694" t="n">
        <v>5</v>
      </c>
      <c r="U694" t="inlineStr">
        <is>
          <t>c</t>
        </is>
      </c>
      <c r="X694" s="18" t="n">
        <v>3.5</v>
      </c>
      <c r="Y694" s="18" t="n">
        <v>7</v>
      </c>
      <c r="Z694" t="inlineStr">
        <is>
          <t>Dinamarca</t>
        </is>
      </c>
      <c r="AA694" s="31" t="n">
        <v>2</v>
      </c>
      <c r="AB694" s="31" t="n">
        <v>120</v>
      </c>
      <c r="AC694" s="71">
        <f>R694/((0.1*S694)*AA694)</f>
        <v/>
      </c>
      <c r="AD694" s="71">
        <f>R694/(0.1*X694*AA694)</f>
        <v/>
      </c>
      <c r="AE694" s="88">
        <f>R694/(0.1*S694)</f>
        <v/>
      </c>
      <c r="AF694" s="88">
        <f>R694/(0.1*X694)</f>
        <v/>
      </c>
      <c r="AG694" s="90">
        <f>R694/AH694</f>
        <v/>
      </c>
      <c r="AH694" s="31">
        <f>AA694*480</f>
        <v/>
      </c>
      <c r="AI694" s="88">
        <f>AG694/S694</f>
        <v/>
      </c>
      <c r="AJ694" s="88">
        <f>AG694/X694</f>
        <v/>
      </c>
      <c r="AK694" s="88">
        <f>((R694/(AA694*AB694))/S694)</f>
        <v/>
      </c>
      <c r="AL694" s="88">
        <f>((R694/(AA694*AB694))/X694)</f>
        <v/>
      </c>
      <c r="AM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N694" s="31" t="n">
        <v>15</v>
      </c>
      <c r="AO694" s="88">
        <f>((R694/(AA694*AN694))/U694)</f>
        <v/>
      </c>
      <c r="AP694" s="88">
        <f>((R694/(AA694*AN694))/Y694)</f>
        <v/>
      </c>
      <c r="AQ694" s="94" t="inlineStr">
        <is>
          <t>Condiciones de muestreo generales planteadas por defecto, pueden considerarse adecudadas para comparativa con valor límite de corta duración.</t>
        </is>
      </c>
      <c r="AR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s="94" t="n"/>
      <c r="J695" s="152" t="n"/>
      <c r="K695" s="164" t="n"/>
      <c r="L695" s="94" t="n"/>
      <c r="M695" t="n">
        <v>2</v>
      </c>
      <c r="N695" s="47" t="inlineStr">
        <is>
          <t>2 (IOM Sampler con EDC, MT126)</t>
        </is>
      </c>
      <c r="O695" s="47" t="inlineStr">
        <is>
          <t>EPA 6020A; OSHA ID-121</t>
        </is>
      </c>
      <c r="P695" s="31" t="n">
        <v>2</v>
      </c>
      <c r="Q695" t="inlineStr">
        <is>
          <t>F.I: 4 (Button); 3,5 (PGP-GSP 3,5)</t>
        </is>
      </c>
      <c r="R695" s="79" t="n">
        <v>5</v>
      </c>
      <c r="S695" t="n">
        <v>5</v>
      </c>
      <c r="U695" t="inlineStr">
        <is>
          <t>c</t>
        </is>
      </c>
      <c r="X695" s="18" t="n">
        <v>3.5</v>
      </c>
      <c r="Y695" s="18" t="n">
        <v>7</v>
      </c>
      <c r="Z695" t="inlineStr">
        <is>
          <t>Dinamarca</t>
        </is>
      </c>
      <c r="AA695" s="31" t="n">
        <v>2</v>
      </c>
      <c r="AB695" s="31" t="n">
        <v>120</v>
      </c>
      <c r="AC695" s="71">
        <f>R695/((0.1*S695)*AA695)</f>
        <v/>
      </c>
      <c r="AD695" s="71">
        <f>R695/(0.1*X695*AA695)</f>
        <v/>
      </c>
      <c r="AE695" s="88">
        <f>R695/(0.1*S695)</f>
        <v/>
      </c>
      <c r="AF695" s="88">
        <f>R695/(0.1*X695)</f>
        <v/>
      </c>
      <c r="AG695" s="90">
        <f>R695/AH695</f>
        <v/>
      </c>
      <c r="AH695" s="31">
        <f>AA695*480</f>
        <v/>
      </c>
      <c r="AI695" s="88">
        <f>AG695/S695</f>
        <v/>
      </c>
      <c r="AJ695" s="88">
        <f>AG695/X695</f>
        <v/>
      </c>
      <c r="AK695" s="88">
        <f>((R695/(AA695*AB695))/S695)</f>
        <v/>
      </c>
      <c r="AL695" s="88">
        <f>((R695/(AA695*AB695))/X695)</f>
        <v/>
      </c>
      <c r="AM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N695" s="31" t="n">
        <v>15</v>
      </c>
      <c r="AO695" s="88">
        <f>((R695/(AA695*AN695))/U695)</f>
        <v/>
      </c>
      <c r="AP695" s="88">
        <f>((R695/(AA695*AN695))/Y695)</f>
        <v/>
      </c>
      <c r="AQ695" s="94" t="inlineStr">
        <is>
          <t>Condiciones de muestreo generales planteadas por defecto, pueden considerarse adecudadas para comparativa con valor límite de corta duración.</t>
        </is>
      </c>
      <c r="AR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s="94" t="n"/>
      <c r="J696" s="152" t="n"/>
      <c r="K696" s="164" t="n"/>
      <c r="L696" s="94" t="n"/>
      <c r="M696" t="n">
        <v>2</v>
      </c>
      <c r="N696" s="26" t="inlineStr">
        <is>
          <t>2 (IOM Sampler con EDC, MT126)</t>
        </is>
      </c>
      <c r="O696" s="26" t="inlineStr">
        <is>
          <t>EPA 6020A; OSHA ID-121</t>
        </is>
      </c>
      <c r="P696" s="31" t="n">
        <v>2</v>
      </c>
      <c r="Q696" t="inlineStr">
        <is>
          <t>F.I: 4 (Button); 3,5 (PGP-GSP 3,5)</t>
        </is>
      </c>
      <c r="R696" s="75" t="n">
        <v>50</v>
      </c>
      <c r="S696" t="n">
        <v>10</v>
      </c>
      <c r="X696" s="18" t="n">
        <v>6</v>
      </c>
      <c r="Y696" s="18" t="n">
        <v>12</v>
      </c>
      <c r="Z696" t="inlineStr">
        <is>
          <t>Dinamarca</t>
        </is>
      </c>
      <c r="AA696" s="31" t="n">
        <v>2</v>
      </c>
      <c r="AB696" s="31" t="n">
        <v>120</v>
      </c>
      <c r="AC696" s="71">
        <f>R696/((0.1*S696)*AA696)</f>
        <v/>
      </c>
      <c r="AD696" s="71">
        <f>R696/(0.1*X696*AA696)</f>
        <v/>
      </c>
      <c r="AE696" s="88">
        <f>R696/(0.1*S696)</f>
        <v/>
      </c>
      <c r="AF696" s="88">
        <f>R696/(0.1*X696)</f>
        <v/>
      </c>
      <c r="AG696" s="90">
        <f>R696/AH696</f>
        <v/>
      </c>
      <c r="AH696" s="31">
        <f>AA696*480</f>
        <v/>
      </c>
      <c r="AI696" s="88">
        <f>AG696/S696</f>
        <v/>
      </c>
      <c r="AJ696" s="88">
        <f>AG696/X696</f>
        <v/>
      </c>
      <c r="AK696" s="88">
        <f>((R696/(AA696*AB696))/S696)</f>
        <v/>
      </c>
      <c r="AL696" s="88">
        <f>((R696/(AA696*AB696))/X696)</f>
        <v/>
      </c>
      <c r="AM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N696" s="31" t="n">
        <v>15</v>
      </c>
      <c r="AO696" s="88">
        <f>((R696/(AA696*AN696))/U696)</f>
        <v/>
      </c>
      <c r="AP696" s="88">
        <f>((R696/(AA696*AN696))/Y696)</f>
        <v/>
      </c>
      <c r="AQ696" s="94" t="inlineStr">
        <is>
          <t>Condiciones de muestreo generales planteadas por defecto, pueden considerarse adecudadas para comparativa con valor límite de corta duración.</t>
        </is>
      </c>
      <c r="AR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s="94" t="n"/>
      <c r="J697" s="152" t="n"/>
      <c r="K697" s="164" t="n"/>
      <c r="L697" s="94" t="n"/>
      <c r="M697" t="n">
        <v>2</v>
      </c>
      <c r="N697" s="26" t="inlineStr">
        <is>
          <t>2 (IOM Sampler con EDC, MT126)</t>
        </is>
      </c>
      <c r="O697" s="26" t="inlineStr">
        <is>
          <t>EPA 6020A; OSHA ID-121</t>
        </is>
      </c>
      <c r="P697" s="31" t="n">
        <v>2</v>
      </c>
      <c r="Q697" t="inlineStr">
        <is>
          <t>F.I: 4 (Button); 3,5 (PGP-GSP 3,5)</t>
        </is>
      </c>
      <c r="R697" s="75" t="n">
        <v>50</v>
      </c>
      <c r="S697" t="n">
        <v>10</v>
      </c>
      <c r="X697" s="18" t="n">
        <v>6</v>
      </c>
      <c r="Y697" s="18" t="n">
        <v>12</v>
      </c>
      <c r="Z697" t="inlineStr">
        <is>
          <t>Dinamarca</t>
        </is>
      </c>
      <c r="AA697" s="31" t="n">
        <v>2</v>
      </c>
      <c r="AB697" s="31" t="n">
        <v>120</v>
      </c>
      <c r="AC697" s="71">
        <f>R697/((0.1*S697)*AA697)</f>
        <v/>
      </c>
      <c r="AD697" s="71">
        <f>R697/(0.1*X697*AA697)</f>
        <v/>
      </c>
      <c r="AE697" s="88">
        <f>R697/(0.1*S697)</f>
        <v/>
      </c>
      <c r="AF697" s="88">
        <f>R697/(0.1*X697)</f>
        <v/>
      </c>
      <c r="AG697" s="90">
        <f>R697/AH697</f>
        <v/>
      </c>
      <c r="AH697" s="31">
        <f>AA697*480</f>
        <v/>
      </c>
      <c r="AI697" s="88">
        <f>AG697/S697</f>
        <v/>
      </c>
      <c r="AJ697" s="88">
        <f>AG697/X697</f>
        <v/>
      </c>
      <c r="AK697" s="88">
        <f>((R697/(AA697*AB697))/S697)</f>
        <v/>
      </c>
      <c r="AL697" s="88">
        <f>((R697/(AA697*AB697))/X697)</f>
        <v/>
      </c>
      <c r="AM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N697" s="31" t="n">
        <v>15</v>
      </c>
      <c r="AO697" s="88">
        <f>((R697/(AA697*AN697))/U697)</f>
        <v/>
      </c>
      <c r="AP697" s="88">
        <f>((R697/(AA697*AN697))/Y697)</f>
        <v/>
      </c>
      <c r="AQ697" s="94" t="inlineStr">
        <is>
          <t>Condiciones de muestreo generales planteadas por defecto, pueden considerarse adecudadas para comparativa con valor límite de corta duración.</t>
        </is>
      </c>
      <c r="AR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s="94" t="n"/>
      <c r="J698" s="152" t="n"/>
      <c r="K698" s="164" t="n"/>
      <c r="L698" s="94" t="n"/>
      <c r="M698" t="n">
        <v>2</v>
      </c>
      <c r="N698" s="26" t="inlineStr">
        <is>
          <t>2 (IOM Sampler con EDC, MT126)</t>
        </is>
      </c>
      <c r="O698" s="26" t="inlineStr">
        <is>
          <t>EPA 6020A; OSHA ID-121</t>
        </is>
      </c>
      <c r="P698" s="31" t="n">
        <v>2</v>
      </c>
      <c r="Q698" t="inlineStr">
        <is>
          <t>F.I: 4 (Button); 3,5 (PGP-GSP 3,5) // F.R.: 3 (ciclón SKC); 2,2 (ciclón Casella); 4,2 (GK2.69)</t>
        </is>
      </c>
      <c r="R698" s="75" t="n">
        <v>1</v>
      </c>
      <c r="S698" t="n">
        <v>0.2</v>
      </c>
      <c r="U698" t="inlineStr">
        <is>
          <t>d, VLI, (vía dérmica)</t>
        </is>
      </c>
      <c r="X698" s="18" t="n">
        <v>0.2</v>
      </c>
      <c r="Y698" s="18" t="n">
        <v>1.6</v>
      </c>
      <c r="Z698" t="inlineStr">
        <is>
          <t>Alemania</t>
        </is>
      </c>
      <c r="AA698" s="31" t="n">
        <v>2</v>
      </c>
      <c r="AB698" s="31" t="n">
        <v>120</v>
      </c>
      <c r="AC698" s="71">
        <f>R698/((0.1*S698)*AA698)</f>
        <v/>
      </c>
      <c r="AD698" s="71">
        <f>R698/(0.1*X698*AA698)</f>
        <v/>
      </c>
      <c r="AE698" s="88">
        <f>R698/(0.1*S698)</f>
        <v/>
      </c>
      <c r="AF698" s="88">
        <f>R698/(0.1*X698)</f>
        <v/>
      </c>
      <c r="AG698" s="90">
        <f>R698/AH698</f>
        <v/>
      </c>
      <c r="AH698" s="31">
        <f>AA698*480</f>
        <v/>
      </c>
      <c r="AI698" s="88">
        <f>AG698/S698</f>
        <v/>
      </c>
      <c r="AJ698" s="88">
        <f>AG698/X698</f>
        <v/>
      </c>
      <c r="AK698" s="88">
        <f>((R698/(AA698*AB698))/S698)</f>
        <v/>
      </c>
      <c r="AL698" s="88">
        <f>((R698/(AA698*AB698))/X698)</f>
        <v/>
      </c>
      <c r="AM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698" s="31" t="n">
        <v>15</v>
      </c>
      <c r="AO698" s="88">
        <f>((R698/(AA698*AN698))/U698)</f>
        <v/>
      </c>
      <c r="AP698" s="88">
        <f>((R698/(AA698*AN698))/Y698)</f>
        <v/>
      </c>
      <c r="AQ698" s="94" t="inlineStr">
        <is>
          <t>Condiciones de muestreo generales planteadas por defecto, pueden considerarse adecudadas para comparativa con valor límite de corta duración.</t>
        </is>
      </c>
      <c r="AR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s="94" t="n"/>
      <c r="J699" s="152" t="n"/>
      <c r="K699" s="164" t="n"/>
      <c r="L699" s="94" t="n"/>
      <c r="M699" t="n">
        <v>2</v>
      </c>
      <c r="N699" s="26" t="inlineStr">
        <is>
          <t>2 (IOM Sampler con EDC, MT126)</t>
        </is>
      </c>
      <c r="O699" s="26" t="inlineStr">
        <is>
          <t>EPA 6020A; OSHA ID-121</t>
        </is>
      </c>
      <c r="P699" s="31" t="n">
        <v>2</v>
      </c>
      <c r="Q699" t="inlineStr">
        <is>
          <t>F.I: 4 (Button); 3,5 (PGP-GSP 3,5) // F.R.: 3 (ciclón SKC); 2,2 (ciclón Casella); 4,2 (GK2.69)</t>
        </is>
      </c>
      <c r="R699" s="75" t="n">
        <v>1</v>
      </c>
      <c r="S699" t="n">
        <v>0.2</v>
      </c>
      <c r="U699" t="inlineStr">
        <is>
          <t>d, VLI, (vía dérmica)</t>
        </is>
      </c>
      <c r="X699" s="18" t="n">
        <v>0.2</v>
      </c>
      <c r="Y699" s="18" t="n">
        <v>1.6</v>
      </c>
      <c r="Z699" t="inlineStr">
        <is>
          <t>Alemania</t>
        </is>
      </c>
      <c r="AA699" s="31" t="n">
        <v>2</v>
      </c>
      <c r="AB699" s="31" t="n">
        <v>120</v>
      </c>
      <c r="AC699" s="71">
        <f>R699/((0.1*S699)*AA699)</f>
        <v/>
      </c>
      <c r="AD699" s="71">
        <f>R699/(0.1*X699*AA699)</f>
        <v/>
      </c>
      <c r="AE699" s="88">
        <f>R699/(0.1*S699)</f>
        <v/>
      </c>
      <c r="AF699" s="88">
        <f>R699/(0.1*X699)</f>
        <v/>
      </c>
      <c r="AG699" s="90">
        <f>R699/AH699</f>
        <v/>
      </c>
      <c r="AH699" s="31">
        <f>AA699*480</f>
        <v/>
      </c>
      <c r="AI699" s="88">
        <f>AG699/S699</f>
        <v/>
      </c>
      <c r="AJ699" s="88">
        <f>AG699/X699</f>
        <v/>
      </c>
      <c r="AK699" s="88">
        <f>((R699/(AA699*AB699))/S699)</f>
        <v/>
      </c>
      <c r="AL699" s="88">
        <f>((R699/(AA699*AB699))/X699)</f>
        <v/>
      </c>
      <c r="AM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699" s="31" t="n">
        <v>15</v>
      </c>
      <c r="AO699" s="88">
        <f>((R699/(AA699*AN699))/U699)</f>
        <v/>
      </c>
      <c r="AP699" s="88">
        <f>((R699/(AA699*AN699))/Y699)</f>
        <v/>
      </c>
      <c r="AQ699" s="94" t="inlineStr">
        <is>
          <t>Condiciones de muestreo generales planteadas por defecto, pueden considerarse adecudadas para comparativa con valor límite de corta duración.</t>
        </is>
      </c>
      <c r="AR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s="94" t="n"/>
      <c r="J700" s="152" t="n"/>
      <c r="K700" s="164" t="n"/>
      <c r="L700" s="94" t="n"/>
      <c r="M700" t="n">
        <v>2</v>
      </c>
      <c r="N700" s="26" t="inlineStr">
        <is>
          <t>2 (IOM Sampler con EDC, MT126)</t>
        </is>
      </c>
      <c r="O700" s="26" t="inlineStr">
        <is>
          <t>EPA 6020A; OSHA ID-121</t>
        </is>
      </c>
      <c r="P700" s="31" t="n">
        <v>2</v>
      </c>
      <c r="Q700" t="inlineStr">
        <is>
          <t>F.I: 4 (Button); 3,5 (PGP-GSP 3,5) // F.R.: 3 (ciclón SKC); 2,2 (ciclón Casella); 4,2 (GK2.69)</t>
        </is>
      </c>
      <c r="R700" s="75" t="n">
        <v>1</v>
      </c>
      <c r="S700" t="n">
        <v>10</v>
      </c>
      <c r="U700" t="inlineStr">
        <is>
          <t>c, d</t>
        </is>
      </c>
      <c r="X700" s="18" t="n">
        <v>4</v>
      </c>
      <c r="Y700" s="18" t="n">
        <v>10</v>
      </c>
      <c r="Z700" t="inlineStr">
        <is>
          <t>Polonia</t>
        </is>
      </c>
      <c r="AA700" s="31" t="n">
        <v>2</v>
      </c>
      <c r="AB700" s="31" t="n">
        <v>120</v>
      </c>
      <c r="AC700" s="71">
        <f>R700/((0.1*S700)*AA700)</f>
        <v/>
      </c>
      <c r="AD700" s="71">
        <f>R700/(0.1*X700*AA700)</f>
        <v/>
      </c>
      <c r="AE700" s="88">
        <f>R700/(0.1*S700)</f>
        <v/>
      </c>
      <c r="AF700" s="88">
        <f>R700/(0.1*X700)</f>
        <v/>
      </c>
      <c r="AG700" s="90">
        <f>R700/AH700</f>
        <v/>
      </c>
      <c r="AH700" s="31">
        <f>AA700*480</f>
        <v/>
      </c>
      <c r="AI700" s="88">
        <f>AG700/S700</f>
        <v/>
      </c>
      <c r="AJ700" s="88">
        <f>AG700/X700</f>
        <v/>
      </c>
      <c r="AK700" s="88">
        <f>((R700/(AA700*AB700))/S700)</f>
        <v/>
      </c>
      <c r="AL700" s="88">
        <f>((R700/(AA700*AB700))/X700)</f>
        <v/>
      </c>
      <c r="AM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N700" s="31" t="n">
        <v>15</v>
      </c>
      <c r="AO700" s="88">
        <f>((R700/(AA700*AN700))/U700)</f>
        <v/>
      </c>
      <c r="AP700" s="88">
        <f>((R700/(AA700*AN700))/Y700)</f>
        <v/>
      </c>
      <c r="AQ700" s="94" t="inlineStr">
        <is>
          <t>Condiciones de muestreo generales planteadas por defecto, pueden considerarse adecudadas para comparativa con valor límite de corta duración.</t>
        </is>
      </c>
      <c r="AR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s="94" t="n"/>
      <c r="J701" s="152" t="n"/>
      <c r="K701" s="164" t="n"/>
      <c r="L701" s="94" t="n"/>
      <c r="M701" t="n">
        <v>2</v>
      </c>
      <c r="N701" s="26" t="inlineStr">
        <is>
          <t>2 (IOM Sampler con EDC, MT126)</t>
        </is>
      </c>
      <c r="O701" s="26" t="inlineStr">
        <is>
          <t>EPA 6020A; OSHA ID-121</t>
        </is>
      </c>
      <c r="P701" s="31" t="n">
        <v>2</v>
      </c>
      <c r="Q701" t="inlineStr">
        <is>
          <t>F.I: 4 (Button); 3,5 (PGP-GSP 3,5) // F.R.: 3 (ciclón SKC); 2,2 (ciclón Casella); 4,2 (GK2.69)</t>
        </is>
      </c>
      <c r="R701" s="75" t="n">
        <v>1</v>
      </c>
      <c r="S701" t="n">
        <v>10</v>
      </c>
      <c r="U701" t="inlineStr">
        <is>
          <t>c, d</t>
        </is>
      </c>
      <c r="X701" s="18" t="n">
        <v>4</v>
      </c>
      <c r="Y701" s="18" t="n">
        <v>10</v>
      </c>
      <c r="Z701" t="inlineStr">
        <is>
          <t>Polonia</t>
        </is>
      </c>
      <c r="AA701" s="31" t="n">
        <v>2</v>
      </c>
      <c r="AB701" s="31" t="n">
        <v>120</v>
      </c>
      <c r="AC701" s="71">
        <f>R701/((0.1*S701)*AA701)</f>
        <v/>
      </c>
      <c r="AD701" s="71">
        <f>R701/(0.1*X701*AA701)</f>
        <v/>
      </c>
      <c r="AE701" s="88">
        <f>R701/(0.1*S701)</f>
        <v/>
      </c>
      <c r="AF701" s="88">
        <f>R701/(0.1*X701)</f>
        <v/>
      </c>
      <c r="AG701" s="90">
        <f>R701/AH701</f>
        <v/>
      </c>
      <c r="AH701" s="31">
        <f>AA701*480</f>
        <v/>
      </c>
      <c r="AI701" s="88">
        <f>AG701/S701</f>
        <v/>
      </c>
      <c r="AJ701" s="88">
        <f>AG701/X701</f>
        <v/>
      </c>
      <c r="AK701" s="88">
        <f>((R701/(AA701*AB701))/S701)</f>
        <v/>
      </c>
      <c r="AL701" s="88">
        <f>((R701/(AA701*AB701))/X701)</f>
        <v/>
      </c>
      <c r="AM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N701" s="31" t="n">
        <v>15</v>
      </c>
      <c r="AO701" s="88">
        <f>((R701/(AA701*AN701))/U701)</f>
        <v/>
      </c>
      <c r="AP701" s="88">
        <f>((R701/(AA701*AN701))/Y701)</f>
        <v/>
      </c>
      <c r="AQ701" s="94" t="inlineStr">
        <is>
          <t>Condiciones de muestreo generales planteadas por defecto, pueden considerarse adecudadas para comparativa con valor límite de corta duración.</t>
        </is>
      </c>
      <c r="AR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s="94" t="n"/>
      <c r="J702" s="152" t="n"/>
      <c r="K702" s="164" t="n"/>
      <c r="L702" s="94" t="n"/>
      <c r="M702" t="n">
        <v>2</v>
      </c>
      <c r="N702" s="26" t="inlineStr">
        <is>
          <t>2 (IOM Sampler con EDC, MT126)</t>
        </is>
      </c>
      <c r="O702" s="26" t="inlineStr">
        <is>
          <t>EPA 6020A; OSHA ID-121</t>
        </is>
      </c>
      <c r="P702" s="31" t="n">
        <v>2</v>
      </c>
      <c r="Q702" t="inlineStr">
        <is>
          <t>F.I: 4 (Button); 3,5 (PGP-GSP 3,5) // F.R.: 3 (ciclón SKC); 2,2 (ciclón Casella); 4,2 (GK2.69)</t>
        </is>
      </c>
      <c r="R702" s="75" t="n">
        <v>0.5</v>
      </c>
      <c r="S702" t="n">
        <v>0.05</v>
      </c>
      <c r="U702" t="inlineStr">
        <is>
          <t>r, c, C1, Sen, v</t>
        </is>
      </c>
      <c r="W702" t="inlineStr">
        <is>
          <t>Sí.</t>
        </is>
      </c>
      <c r="X702" s="18" t="n">
        <v>0.05</v>
      </c>
      <c r="Y702" s="18" t="n">
        <v>0.1</v>
      </c>
      <c r="Z702" t="inlineStr">
        <is>
          <t>Dinamarca</t>
        </is>
      </c>
      <c r="AA702" s="31" t="n">
        <v>2</v>
      </c>
      <c r="AB702" s="31" t="n">
        <v>120</v>
      </c>
      <c r="AC702" s="71">
        <f>R702/((0.1*S702)*AA702)</f>
        <v/>
      </c>
      <c r="AD702" s="71">
        <f>R702/(0.1*X702*AA702)</f>
        <v/>
      </c>
      <c r="AE702" s="88">
        <f>R702/(0.1*S702)</f>
        <v/>
      </c>
      <c r="AF702" s="88">
        <f>R702/(0.1*X702)</f>
        <v/>
      </c>
      <c r="AG702" s="90">
        <f>R702/AH702</f>
        <v/>
      </c>
      <c r="AH702" s="31">
        <f>AA702*480</f>
        <v/>
      </c>
      <c r="AI702" s="88">
        <f>AG702/S702</f>
        <v/>
      </c>
      <c r="AJ702" s="88">
        <f>AG702/X702</f>
        <v/>
      </c>
      <c r="AK702" s="88">
        <f>((R702/(AA702*AB702))/S702)</f>
        <v/>
      </c>
      <c r="AL702" s="88">
        <f>((R702/(AA702*AB702))/X702)</f>
        <v/>
      </c>
      <c r="AM702"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N702" s="31" t="n">
        <v>15</v>
      </c>
      <c r="AO702" s="88">
        <f>((R702/(AA702*AN702))/U702)</f>
        <v/>
      </c>
      <c r="AP702" s="88">
        <f>((R702/(AA702*AN702))/Y702)</f>
        <v/>
      </c>
      <c r="AQ702" s="94" t="inlineStr">
        <is>
          <t>Condiciones de muestreo generales planteadas por defecto, pueden considerarse adecudadas para comparativa con valor límite de corta duración.</t>
        </is>
      </c>
      <c r="AR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s="94" t="n"/>
      <c r="J703" s="152" t="n"/>
      <c r="K703" s="164" t="n"/>
      <c r="L703" s="94" t="n"/>
      <c r="M703" t="n">
        <v>2</v>
      </c>
      <c r="N703" s="26" t="inlineStr">
        <is>
          <t>2 (IOM Sampler con EDC, MT126)</t>
        </is>
      </c>
      <c r="O703" s="26" t="inlineStr">
        <is>
          <t>EPA 6020A; OSHA ID-121</t>
        </is>
      </c>
      <c r="P703" s="31" t="n">
        <v>2</v>
      </c>
      <c r="Q703" t="inlineStr">
        <is>
          <t>F.I: 4 (Button); 3,5 (PGP-GSP 3,5) // F.R.: 3 (ciclón SKC); 2,2 (ciclón Casella); 4,2 (GK2.69)</t>
        </is>
      </c>
      <c r="R703" s="75" t="n">
        <v>0.5</v>
      </c>
      <c r="S703" t="n">
        <v>0.01</v>
      </c>
      <c r="U703" t="inlineStr">
        <is>
          <t>r, c, C1, Sen, v</t>
        </is>
      </c>
      <c r="W703" t="inlineStr">
        <is>
          <t>Sí.</t>
        </is>
      </c>
      <c r="X703" s="18" t="n">
        <v>0.05</v>
      </c>
      <c r="Y703" s="18" t="n">
        <v>0.1</v>
      </c>
      <c r="Z703" t="inlineStr">
        <is>
          <t>Dinamarca</t>
        </is>
      </c>
      <c r="AA703" s="31" t="n">
        <v>3</v>
      </c>
      <c r="AB703" s="31" t="n">
        <v>120</v>
      </c>
      <c r="AC703" s="71">
        <f>R703/((0.1*S703)*AA703)</f>
        <v/>
      </c>
      <c r="AD703" s="71">
        <f>R703/(0.1*X703*AA703)</f>
        <v/>
      </c>
      <c r="AE703" s="88">
        <f>R703/(0.1*S703)</f>
        <v/>
      </c>
      <c r="AF703" s="88">
        <f>R703/(0.1*X703)</f>
        <v/>
      </c>
      <c r="AG703" s="90">
        <f>R703/AH703</f>
        <v/>
      </c>
      <c r="AH703" s="31">
        <f>AA703*480</f>
        <v/>
      </c>
      <c r="AI703" s="88">
        <f>AG703/S703</f>
        <v/>
      </c>
      <c r="AJ703" s="88">
        <f>AG703/X703</f>
        <v/>
      </c>
      <c r="AK703" s="88">
        <f>((R703/(AA703*AB703))/S703)</f>
        <v/>
      </c>
      <c r="AL703" s="88">
        <f>((R703/(AA703*AB703))/X703)</f>
        <v/>
      </c>
      <c r="AM703"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N703" s="31" t="n">
        <v>15</v>
      </c>
      <c r="AO703" s="88">
        <f>((R703/(AA703*AN703))/U703)</f>
        <v/>
      </c>
      <c r="AP703" s="88">
        <f>((R703/(AA703*AN703))/Y703)</f>
        <v/>
      </c>
      <c r="AQ703" s="94" t="inlineStr">
        <is>
          <t>Condiciones de muestreo generales planteadas por defecto, pueden considerarse adecudadas para comparativa con valor límite de corta duración.</t>
        </is>
      </c>
      <c r="AR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94" t="n"/>
      <c r="J704" s="152" t="n"/>
      <c r="K704" s="164" t="n"/>
      <c r="L704" s="94" t="n"/>
      <c r="M704" s="19" t="n">
        <v>2</v>
      </c>
      <c r="N704" s="63" t="inlineStr">
        <is>
          <t>2 (IOM Sampler con EDC, MT126)</t>
        </is>
      </c>
      <c r="O704" s="63" t="inlineStr">
        <is>
          <t>EPA 6020A; OSHA ID-121</t>
        </is>
      </c>
      <c r="P704" s="35" t="n">
        <v>2</v>
      </c>
      <c r="Q704" s="19" t="inlineStr">
        <is>
          <t>F.I: 4 (Button); 3,5 (PGP-GSP 3,5) // F.R.: 3 (ciclón SKC); 2,2 (ciclón Casella); 4,2 (GK2.69)</t>
        </is>
      </c>
      <c r="R704" s="76" t="n">
        <v>0.5</v>
      </c>
      <c r="S704" s="19" t="n">
        <v>0.05</v>
      </c>
      <c r="AA704" s="35" t="n">
        <v>2</v>
      </c>
      <c r="AB704" s="31" t="n">
        <v>120</v>
      </c>
      <c r="AC704" s="71">
        <f>R704/((0.1*S704)*AA704)</f>
        <v/>
      </c>
      <c r="AD704" s="71">
        <f>R704/(0.1*X704*AA704)</f>
        <v/>
      </c>
      <c r="AE704" s="88">
        <f>R704/(0.1*S704)</f>
        <v/>
      </c>
      <c r="AF704" s="88">
        <f>R704/(0.1*X704)</f>
        <v/>
      </c>
      <c r="AG704" s="90">
        <f>R704/AH704</f>
        <v/>
      </c>
      <c r="AH704" s="31">
        <f>AA704*480</f>
        <v/>
      </c>
      <c r="AI704" s="88">
        <f>AG704/S704</f>
        <v/>
      </c>
      <c r="AJ704" s="88">
        <f>AG704/X704</f>
        <v/>
      </c>
      <c r="AK704" s="88">
        <f>((R704/(AA704*AB704))/S704)</f>
        <v/>
      </c>
      <c r="AL704" s="88">
        <f>((R704/(AA704*AB704))/X704)</f>
        <v/>
      </c>
      <c r="AM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N704" s="31" t="n">
        <v>15</v>
      </c>
      <c r="AO704" s="88">
        <f>((R704/(AA704*AN704))/U704)</f>
        <v/>
      </c>
      <c r="AP704" s="88">
        <f>((R704/(AA704*AN704))/Y704)</f>
        <v/>
      </c>
      <c r="AQ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R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s="94" t="n"/>
      <c r="J705" s="152" t="n"/>
      <c r="K705" s="164" t="n"/>
      <c r="L705" s="94" t="n"/>
      <c r="M705" t="n">
        <v>2</v>
      </c>
      <c r="N705" s="26" t="inlineStr">
        <is>
          <t>2 (IOM Sampler con EDC, MT126)</t>
        </is>
      </c>
      <c r="O705" s="26" t="inlineStr">
        <is>
          <t>EPA 6020A; OSHA ID-121</t>
        </is>
      </c>
      <c r="P705" s="31" t="n">
        <v>2</v>
      </c>
      <c r="Q705" t="inlineStr">
        <is>
          <t>F.I: 4 (Button); 3,5 (PGP-GSP 3,5)</t>
        </is>
      </c>
      <c r="R705" s="75" t="n">
        <v>1</v>
      </c>
      <c r="AA705" s="31" t="n">
        <v>2</v>
      </c>
      <c r="AB705" s="31" t="n">
        <v>120</v>
      </c>
      <c r="AC705" s="71">
        <f>R705/((0.1*S705)*AA705)</f>
        <v/>
      </c>
      <c r="AD705" s="71">
        <f>R705/(0.1*X705*AA705)</f>
        <v/>
      </c>
      <c r="AE705" s="88">
        <f>R705/(0.1*S705)</f>
        <v/>
      </c>
      <c r="AF705" s="88">
        <f>R705/(0.1*X705)</f>
        <v/>
      </c>
      <c r="AG705" s="90">
        <f>R705/AH705</f>
        <v/>
      </c>
      <c r="AH705" s="31">
        <f>AA705*480</f>
        <v/>
      </c>
      <c r="AI705" s="88">
        <f>AG705/S705</f>
        <v/>
      </c>
      <c r="AJ705" s="88">
        <f>AG705/X705</f>
        <v/>
      </c>
      <c r="AK705" s="88">
        <f>((R705/(AA705*AB705))/S705)</f>
        <v/>
      </c>
      <c r="AL705" s="88">
        <f>((R705/(AA705*AB705))/X705)</f>
        <v/>
      </c>
      <c r="AM705" s="94" t="inlineStr">
        <is>
          <t>No se ha localizado posible valor límite para vincular a este metal. En caso de interés en su determinación, consultar al Laboratorio si podría asumirse y, en caso afirmativo, las posibles condiciones de muestreo asociadas.</t>
        </is>
      </c>
      <c r="AN705" s="31" t="n">
        <v>15</v>
      </c>
      <c r="AO705" s="88">
        <f>((R705/(AA705*AN705))/U705)</f>
        <v/>
      </c>
      <c r="AP705" s="88">
        <f>((R705/(AA705*AN705))/Y705)</f>
        <v/>
      </c>
      <c r="AQ705" s="94" t="inlineStr">
        <is>
          <t>No se ha localizado posible valor límite para vincular a este metal. En caso de interés en su determinación, consultar al Laboratorio si podría asumirse y, en caso afirmativo, las posibles condiciones de muestreo asociadas.</t>
        </is>
      </c>
      <c r="AR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s="94" t="n"/>
      <c r="J706" s="152" t="n"/>
      <c r="K706" s="164" t="n"/>
      <c r="L706" s="94" t="n"/>
      <c r="M706" t="n">
        <v>2</v>
      </c>
      <c r="N706" s="26" t="inlineStr">
        <is>
          <t>2 (IOM Sampler con EDC, MT126)</t>
        </is>
      </c>
      <c r="O706" s="26" t="inlineStr">
        <is>
          <t>EPA 6020A; OSHA ID-121</t>
        </is>
      </c>
      <c r="P706" s="31" t="n">
        <v>2</v>
      </c>
      <c r="Q706" t="inlineStr">
        <is>
          <t>F.I: 4 (Button); 3,5 (PGP-GSP 3,5)</t>
        </is>
      </c>
      <c r="R706" s="75" t="n">
        <v>1</v>
      </c>
      <c r="S706" t="n">
        <v>0.1</v>
      </c>
      <c r="U706" t="inlineStr">
        <is>
          <t>c, VLI</t>
        </is>
      </c>
      <c r="X706" s="18" t="n">
        <v>0.1</v>
      </c>
      <c r="Y706" s="18" t="n">
        <v>0.1</v>
      </c>
      <c r="Z706" t="inlineStr">
        <is>
          <t>Austria</t>
        </is>
      </c>
      <c r="AA706" s="31" t="n">
        <v>2</v>
      </c>
      <c r="AB706" s="31" t="n">
        <v>120</v>
      </c>
      <c r="AC706" s="71">
        <f>R706/((0.1*S706)*AA706)</f>
        <v/>
      </c>
      <c r="AD706" s="71">
        <f>R706/(0.1*X706*AA706)</f>
        <v/>
      </c>
      <c r="AE706" s="88">
        <f>R706/(0.1*S706)</f>
        <v/>
      </c>
      <c r="AF706" s="88">
        <f>R706/(0.1*X706)</f>
        <v/>
      </c>
      <c r="AG706" s="90">
        <f>R706/AH706</f>
        <v/>
      </c>
      <c r="AH706" s="31">
        <f>AA706*480</f>
        <v/>
      </c>
      <c r="AI706" s="88">
        <f>AG706/S706</f>
        <v/>
      </c>
      <c r="AJ706" s="88">
        <f>AG706/X706</f>
        <v/>
      </c>
      <c r="AK706" s="88">
        <f>((R706/(AA706*AB706))/S706)</f>
        <v/>
      </c>
      <c r="AL706" s="88">
        <f>((R706/(AA706*AB706))/X706)</f>
        <v/>
      </c>
      <c r="AM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N706" s="31" t="n">
        <v>15</v>
      </c>
      <c r="AO706" s="88">
        <f>((R706/(AA706*AN706))/U706)</f>
        <v/>
      </c>
      <c r="AP706" s="88">
        <f>((R706/(AA706*AN706))/Y706)</f>
        <v/>
      </c>
      <c r="AQ706" s="94" t="inlineStr">
        <is>
          <t>Condiciones de muestreo generales planteadas por defecto, pueden considerarse adecudadas para comparativa con valor límite de corta duración.</t>
        </is>
      </c>
      <c r="AR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s="94" t="n"/>
      <c r="J707" s="152" t="n"/>
      <c r="K707" s="164" t="n"/>
      <c r="L707" s="94" t="n"/>
      <c r="M707" t="n">
        <v>2</v>
      </c>
      <c r="N707" s="26" t="inlineStr">
        <is>
          <t>2 (IOM Sampler con EDC, MT126)</t>
        </is>
      </c>
      <c r="O707" s="26" t="inlineStr">
        <is>
          <t>EPA 6020A; OSHA ID-121</t>
        </is>
      </c>
      <c r="P707" s="31" t="n">
        <v>2</v>
      </c>
      <c r="Q707" t="inlineStr">
        <is>
          <t>F.I: 4 (Button); 3,5 (PGP-GSP 3,5)</t>
        </is>
      </c>
      <c r="R707" s="75" t="n">
        <v>1</v>
      </c>
      <c r="S707" t="n">
        <v>0.1</v>
      </c>
      <c r="U707" t="inlineStr">
        <is>
          <t>c, VLI</t>
        </is>
      </c>
      <c r="X707" s="18" t="n">
        <v>0.1</v>
      </c>
      <c r="Y707" s="18" t="n">
        <v>0.1</v>
      </c>
      <c r="Z707" t="inlineStr">
        <is>
          <t>Austria</t>
        </is>
      </c>
      <c r="AA707" s="31" t="n">
        <v>2</v>
      </c>
      <c r="AB707" s="31" t="n">
        <v>120</v>
      </c>
      <c r="AC707" s="71">
        <f>R707/((0.1*S707)*AA707)</f>
        <v/>
      </c>
      <c r="AD707" s="71">
        <f>R707/(0.1*X707*AA707)</f>
        <v/>
      </c>
      <c r="AE707" s="88">
        <f>R707/(0.1*S707)</f>
        <v/>
      </c>
      <c r="AF707" s="88">
        <f>R707/(0.1*X707)</f>
        <v/>
      </c>
      <c r="AG707" s="90">
        <f>R707/AH707</f>
        <v/>
      </c>
      <c r="AH707" s="31">
        <f>AA707*480</f>
        <v/>
      </c>
      <c r="AI707" s="88">
        <f>AG707/S707</f>
        <v/>
      </c>
      <c r="AJ707" s="88">
        <f>AG707/X707</f>
        <v/>
      </c>
      <c r="AK707" s="88">
        <f>((R707/(AA707*AB707))/S707)</f>
        <v/>
      </c>
      <c r="AL707" s="88">
        <f>((R707/(AA707*AB707))/X707)</f>
        <v/>
      </c>
      <c r="AM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N707" s="31" t="n">
        <v>15</v>
      </c>
      <c r="AO707" s="88">
        <f>((R707/(AA707*AN707))/U707)</f>
        <v/>
      </c>
      <c r="AP707" s="88">
        <f>((R707/(AA707*AN707))/Y707)</f>
        <v/>
      </c>
      <c r="AQ707" s="94" t="inlineStr">
        <is>
          <t>Condiciones de muestreo generales planteadas por defecto, pueden considerarse adecudadas para comparativa con valor límite de corta duración.</t>
        </is>
      </c>
      <c r="AR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s="94" t="n"/>
      <c r="J708" s="152" t="n"/>
      <c r="K708" s="164" t="n"/>
      <c r="L708" s="94" t="n"/>
      <c r="M708" t="n">
        <v>2</v>
      </c>
      <c r="N708" s="26" t="inlineStr">
        <is>
          <t>2 (IOM Sampler con EDC, MT126)</t>
        </is>
      </c>
      <c r="O708" s="26" t="inlineStr">
        <is>
          <t>EPA 6020A; OSHA ID-121</t>
        </is>
      </c>
      <c r="P708" s="31" t="n">
        <v>2</v>
      </c>
      <c r="Q708" t="inlineStr">
        <is>
          <t>F.I: 4 (Button); 3,5 (PGP-GSP 3,5)</t>
        </is>
      </c>
      <c r="R708" s="75" t="n">
        <v>1</v>
      </c>
      <c r="S708" t="n">
        <v>0.01</v>
      </c>
      <c r="U708" t="inlineStr">
        <is>
          <t>c, VLI</t>
        </is>
      </c>
      <c r="X708" s="18" t="n">
        <v>0.01</v>
      </c>
      <c r="Y708" s="18" t="n">
        <v>0.1</v>
      </c>
      <c r="Z708" t="inlineStr">
        <is>
          <t>Austria</t>
        </is>
      </c>
      <c r="AA708" s="31" t="n">
        <v>4</v>
      </c>
      <c r="AB708" s="31" t="n">
        <v>120</v>
      </c>
      <c r="AC708" s="71">
        <f>R708/((0.1*S708)*AA708)</f>
        <v/>
      </c>
      <c r="AD708" s="71">
        <f>R708/(0.1*X708*AA708)</f>
        <v/>
      </c>
      <c r="AE708" s="88">
        <f>R708/(0.1*S708)</f>
        <v/>
      </c>
      <c r="AF708" s="88">
        <f>R708/(0.1*X708)</f>
        <v/>
      </c>
      <c r="AG708" s="90">
        <f>R708/AH708</f>
        <v/>
      </c>
      <c r="AH708" s="31">
        <f>AA708*480</f>
        <v/>
      </c>
      <c r="AI708" s="88">
        <f>AG708/S708</f>
        <v/>
      </c>
      <c r="AJ708" s="88">
        <f>AG708/X708</f>
        <v/>
      </c>
      <c r="AK708" s="88">
        <f>((R708/(AA708*AB708))/S708)</f>
        <v/>
      </c>
      <c r="AL708" s="88">
        <f>((R708/(AA708*AB708))/X708)</f>
        <v/>
      </c>
      <c r="AM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N708" s="31" t="n">
        <v>15</v>
      </c>
      <c r="AO708" s="88">
        <f>((R708/(AA708*AN708))/U708)</f>
        <v/>
      </c>
      <c r="AP708" s="88">
        <f>((R708/(AA708*AN708))/Y708)</f>
        <v/>
      </c>
      <c r="AQ708" s="94" t="inlineStr">
        <is>
          <t>Condiciones de muestreo generales planteadas por defecto, pueden considerarse adecudadas para comparativa con valor límite de corta duración.</t>
        </is>
      </c>
      <c r="AR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80"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94" t="n"/>
      <c r="J709" s="152" t="n"/>
      <c r="K709" s="164" t="n"/>
      <c r="L709" s="94" t="n"/>
      <c r="M709" s="19" t="n">
        <v>2</v>
      </c>
      <c r="N709" s="19" t="inlineStr">
        <is>
          <t>2 (IOM Sampler con EDC, MT126)</t>
        </is>
      </c>
      <c r="O709" s="19" t="inlineStr">
        <is>
          <t>EPA 6020A; OSHA ID-121</t>
        </is>
      </c>
      <c r="P709" s="35" t="n"/>
      <c r="Q709" s="19" t="inlineStr">
        <is>
          <t>F.I: 4 (Button); 3,5 (PGP-GSP 3,5)</t>
        </is>
      </c>
      <c r="R709" s="76" t="n">
        <v>0.1</v>
      </c>
      <c r="S709" s="19" t="n">
        <v>1</v>
      </c>
      <c r="U709" s="19" t="inlineStr">
        <is>
          <t>VLI</t>
        </is>
      </c>
      <c r="AA709" s="35" t="n">
        <v>2</v>
      </c>
      <c r="AB709" s="31" t="n">
        <v>120</v>
      </c>
      <c r="AC709" s="71">
        <f>R709/((0.1*S709)*AA709)</f>
        <v/>
      </c>
      <c r="AD709" s="71">
        <f>R709/(0.1*X709*AA709)</f>
        <v/>
      </c>
      <c r="AE709" s="88">
        <f>R709/(0.1*S709)</f>
        <v/>
      </c>
      <c r="AF709" s="88">
        <f>R709/(0.1*X709)</f>
        <v/>
      </c>
      <c r="AG709" s="90">
        <f>R709/AH709</f>
        <v/>
      </c>
      <c r="AH709" s="31">
        <f>AA709*480</f>
        <v/>
      </c>
      <c r="AI709" s="88">
        <f>AG709/S709</f>
        <v/>
      </c>
      <c r="AJ709" s="88">
        <f>AG709/X709</f>
        <v/>
      </c>
      <c r="AK709" s="88">
        <f>((R709/(AA709*AB709))/S709)</f>
        <v/>
      </c>
      <c r="AL709" s="88">
        <f>((R709/(AA709*AB709))/X709)</f>
        <v/>
      </c>
      <c r="AM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N709" s="31" t="n">
        <v>15</v>
      </c>
      <c r="AO709" s="88">
        <f>((R709/(AA709*AN709))/U709)</f>
        <v/>
      </c>
      <c r="AP709" s="88">
        <f>((R709/(AA709*AN709))/Y709)</f>
        <v/>
      </c>
      <c r="AQ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R709" s="121" t="inlineStr">
        <is>
          <t>(LMGA: Incluyo Plantino en listado de métodos 2025, ausente en versión 2024).</t>
        </is>
      </c>
    </row>
    <row r="710" ht="80"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94" t="n"/>
      <c r="J710" s="152" t="n"/>
      <c r="K710" s="164" t="n"/>
      <c r="L710" s="94" t="n"/>
      <c r="M710" s="19" t="n">
        <v>2</v>
      </c>
      <c r="N710" s="19" t="inlineStr">
        <is>
          <t>2 (IOM Sampler con EDC, MT126)</t>
        </is>
      </c>
      <c r="O710" s="19" t="inlineStr">
        <is>
          <t>EPA 6020A; OSHA ID-121</t>
        </is>
      </c>
      <c r="P710" s="35" t="n"/>
      <c r="Q710" s="19" t="inlineStr">
        <is>
          <t>F.I: 4 (Button); 3,5 (PGP-GSP 3,5)</t>
        </is>
      </c>
      <c r="R710" s="76" t="n">
        <v>0.1</v>
      </c>
      <c r="S710" s="19" t="n">
        <v>1</v>
      </c>
      <c r="U710" s="19" t="inlineStr">
        <is>
          <t>VLI</t>
        </is>
      </c>
      <c r="AA710" s="35" t="n">
        <v>2</v>
      </c>
      <c r="AB710" s="31" t="n">
        <v>120</v>
      </c>
      <c r="AC710" s="71">
        <f>R710/((0.1*S710)*AA710)</f>
        <v/>
      </c>
      <c r="AD710" s="71">
        <f>R710/(0.1*X710*AA710)</f>
        <v/>
      </c>
      <c r="AE710" s="88">
        <f>R710/(0.1*S710)</f>
        <v/>
      </c>
      <c r="AF710" s="88">
        <f>R710/(0.1*X710)</f>
        <v/>
      </c>
      <c r="AG710" s="90">
        <f>R710/AH710</f>
        <v/>
      </c>
      <c r="AH710" s="31">
        <f>AA710*480</f>
        <v/>
      </c>
      <c r="AI710" s="88">
        <f>AG710/S710</f>
        <v/>
      </c>
      <c r="AJ710" s="88">
        <f>AG710/X710</f>
        <v/>
      </c>
      <c r="AK710" s="88">
        <f>((R710/(AA710*AB710))/S710)</f>
        <v/>
      </c>
      <c r="AL710" s="88">
        <f>((R710/(AA710*AB710))/X710)</f>
        <v/>
      </c>
      <c r="AM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N710" s="31" t="n">
        <v>15</v>
      </c>
      <c r="AO710" s="88">
        <f>((R710/(AA710*AN710))/U710)</f>
        <v/>
      </c>
      <c r="AP710" s="88">
        <f>((R710/(AA710*AN710))/Y710)</f>
        <v/>
      </c>
      <c r="AQ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R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s="94" t="n"/>
      <c r="J711" s="152" t="n"/>
      <c r="K711" s="164" t="n"/>
      <c r="L711" s="94" t="n"/>
      <c r="M711" t="n">
        <v>2</v>
      </c>
      <c r="N711" s="47" t="inlineStr">
        <is>
          <t>2 (IOM Sampler con EDC, MT126)</t>
        </is>
      </c>
      <c r="O711" s="47" t="inlineStr">
        <is>
          <t>EPA 6020A; OSHA ID-121</t>
        </is>
      </c>
      <c r="P711" s="31" t="n">
        <v>2</v>
      </c>
      <c r="Q711" t="inlineStr">
        <is>
          <t>F.I: 4 (Button); 3,5 (PGP-GSP 3,5)</t>
        </is>
      </c>
      <c r="R711" s="79" t="n">
        <v>1</v>
      </c>
      <c r="S711" t="n">
        <v>0.15</v>
      </c>
      <c r="U711" t="inlineStr">
        <is>
          <t>r, TR1A, VLB, v, b</t>
        </is>
      </c>
      <c r="V711" t="inlineStr">
        <is>
          <t>360FD-362-400-410</t>
        </is>
      </c>
      <c r="W711" t="inlineStr">
        <is>
          <t>Sí.</t>
        </is>
      </c>
      <c r="X711" s="18" t="n">
        <v>0.1</v>
      </c>
      <c r="Y711" s="18" t="n">
        <v>0.4</v>
      </c>
      <c r="Z711" t="inlineStr">
        <is>
          <t>Austria</t>
        </is>
      </c>
      <c r="AA711" s="31" t="n">
        <v>2</v>
      </c>
      <c r="AB711" s="31" t="n">
        <v>120</v>
      </c>
      <c r="AC711" s="71">
        <f>R711/((0.1*S711)*AA711)</f>
        <v/>
      </c>
      <c r="AD711" s="71">
        <f>R711/(0.1*X711*AA711)</f>
        <v/>
      </c>
      <c r="AE711" s="88" t="inlineStr">
        <is>
          <t>100-1200 L
(100 L)</t>
        </is>
      </c>
      <c r="AF711" s="88">
        <f>R711/(0.1*X711)</f>
        <v/>
      </c>
      <c r="AG711" s="90">
        <f>R711/AH711</f>
        <v/>
      </c>
      <c r="AH711" s="31">
        <f>AA711*480</f>
        <v/>
      </c>
      <c r="AI711" s="88">
        <f>AG711/S711</f>
        <v/>
      </c>
      <c r="AJ711" s="88">
        <f>AG711/X711</f>
        <v/>
      </c>
      <c r="AK711" s="88">
        <f>((R711/(AA711*AB711))/S711)</f>
        <v/>
      </c>
      <c r="AL711" s="88">
        <f>((R711/(AA711*AB711))/X711)</f>
        <v/>
      </c>
      <c r="AM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N711" s="31" t="n">
        <v>15</v>
      </c>
      <c r="AO711" s="88">
        <f>((R711/(AA711*AN711))/U711)</f>
        <v/>
      </c>
      <c r="AP711" s="88">
        <f>((R711/(AA711*AN711))/Y711)</f>
        <v/>
      </c>
      <c r="AQ711" s="94" t="inlineStr">
        <is>
          <t>Condiciones de muestreo generales planteadas por defecto, pueden considerarse adecudadas para comparativa con valor límite de corta duración.</t>
        </is>
      </c>
      <c r="AR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s="94" t="n"/>
      <c r="J712" s="152" t="n"/>
      <c r="K712" s="164" t="n"/>
      <c r="L712" s="94" t="n"/>
      <c r="M712" t="n">
        <v>2</v>
      </c>
      <c r="N712" s="47" t="inlineStr">
        <is>
          <t>2 (IOM Sampler con EDC, MT126)</t>
        </is>
      </c>
      <c r="O712" s="47" t="inlineStr">
        <is>
          <t>EPA 6020A; OSHA ID-121</t>
        </is>
      </c>
      <c r="P712" s="31" t="n">
        <v>2</v>
      </c>
      <c r="Q712" t="inlineStr">
        <is>
          <t>F.I: 4 (Button); 3,5 (PGP-GSP 3,5)</t>
        </is>
      </c>
      <c r="R712" s="79" t="n">
        <v>1</v>
      </c>
      <c r="S712" t="n">
        <v>0.15</v>
      </c>
      <c r="U712" t="inlineStr">
        <is>
          <t>r, TR1A, VLB, v, b</t>
        </is>
      </c>
      <c r="V712" t="inlineStr">
        <is>
          <t>360FD-362-400-410</t>
        </is>
      </c>
      <c r="W712" t="inlineStr">
        <is>
          <t>Sí.</t>
        </is>
      </c>
      <c r="X712" s="18" t="n">
        <v>0.1</v>
      </c>
      <c r="Y712" s="18" t="n">
        <v>0.4</v>
      </c>
      <c r="Z712" s="18" t="inlineStr">
        <is>
          <t>Austria</t>
        </is>
      </c>
      <c r="AA712" s="31" t="n">
        <v>2</v>
      </c>
      <c r="AB712" s="31" t="n">
        <v>120</v>
      </c>
      <c r="AC712" s="71">
        <f>R712/((0.1*S712)*AA712)</f>
        <v/>
      </c>
      <c r="AD712" s="71">
        <f>R712/(0.1*X712*AA712)</f>
        <v/>
      </c>
      <c r="AE712" s="88" t="inlineStr">
        <is>
          <t>100-1200 L
(100 L)</t>
        </is>
      </c>
      <c r="AF712" s="88">
        <f>R712/(0.1*X712)</f>
        <v/>
      </c>
      <c r="AG712" s="90">
        <f>R712/AH712</f>
        <v/>
      </c>
      <c r="AH712" s="31">
        <f>AA712*480</f>
        <v/>
      </c>
      <c r="AI712" s="88">
        <f>AG712/S712</f>
        <v/>
      </c>
      <c r="AJ712" s="88">
        <f>AG712/X712</f>
        <v/>
      </c>
      <c r="AK712" s="88">
        <f>((R712/(AA712*AB712))/S712)</f>
        <v/>
      </c>
      <c r="AL712" s="88">
        <f>((R712/(AA712*AB712))/X712)</f>
        <v/>
      </c>
      <c r="AM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N712" s="31" t="n">
        <v>15</v>
      </c>
      <c r="AO712" s="88">
        <f>((R712/(AA712*AN712))/U712)</f>
        <v/>
      </c>
      <c r="AP712" s="88">
        <f>((R712/(AA712*AN712))/Y712)</f>
        <v/>
      </c>
      <c r="AQ712" s="94" t="inlineStr">
        <is>
          <t>Condiciones de muestreo generales planteadas por defecto, pueden considerarse adecudadas para comparativa con valor límite de corta duración.</t>
        </is>
      </c>
      <c r="AR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s="134" t="n"/>
      <c r="J713" s="152" t="n"/>
      <c r="K713" s="164" t="n"/>
      <c r="L713" s="134" t="n"/>
      <c r="M713" t="n">
        <v>2</v>
      </c>
      <c r="N713" s="26" t="inlineStr">
        <is>
          <t>2 (IOM Sampler con EDC, MT126)</t>
        </is>
      </c>
      <c r="O713" s="26" t="inlineStr">
        <is>
          <t>EPA 6020A; OSHA ID-121</t>
        </is>
      </c>
      <c r="P713" s="31" t="n">
        <v>2</v>
      </c>
      <c r="Q713" t="inlineStr">
        <is>
          <t>F.I: 4 (Button); 3,5 (PGP-GSP 3,5)</t>
        </is>
      </c>
      <c r="R713" s="75" t="n">
        <v>50</v>
      </c>
      <c r="S713" t="n">
        <v>0.1</v>
      </c>
      <c r="U713" t="inlineStr">
        <is>
          <t>Sen</t>
        </is>
      </c>
      <c r="V713" t="inlineStr">
        <is>
          <t>272-302-319-335-315-334-317</t>
        </is>
      </c>
      <c r="X713" s="18" t="n">
        <v>2</v>
      </c>
      <c r="Y713" s="18" t="n">
        <v>4</v>
      </c>
      <c r="Z713" t="inlineStr">
        <is>
          <t>Dinamarca</t>
        </is>
      </c>
      <c r="AA713" s="31" t="n">
        <v>2</v>
      </c>
      <c r="AB713" s="31" t="n">
        <v>120</v>
      </c>
      <c r="AC713" s="73">
        <f>R713/((0.1*S713)*AA713)</f>
        <v/>
      </c>
      <c r="AD713" s="71">
        <f>R713/(0.1*X713*AA713)</f>
        <v/>
      </c>
      <c r="AE713" s="88">
        <f>R713/(0.1*S713)</f>
        <v/>
      </c>
      <c r="AF713" s="88">
        <f>R713/(0.1*X713)</f>
        <v/>
      </c>
      <c r="AG713" s="90">
        <f>R713/AH713</f>
        <v/>
      </c>
      <c r="AH713" s="31">
        <f>AA713*480</f>
        <v/>
      </c>
      <c r="AI713" s="88">
        <f>AG713/S713</f>
        <v/>
      </c>
      <c r="AJ713" s="88">
        <f>AG713/X713</f>
        <v/>
      </c>
      <c r="AK713" s="103">
        <f>((R713/(AA713*AB713))/S713)</f>
        <v/>
      </c>
      <c r="AL713" s="88">
        <f>((R713/(AA713*AB713))/X713)</f>
        <v/>
      </c>
      <c r="AM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N713" s="31" t="n">
        <v>15</v>
      </c>
      <c r="AO713" s="88">
        <f>((R713/(AA713*AN713))/U713)</f>
        <v/>
      </c>
      <c r="AP713" s="88">
        <f>((R713/(AA713*AN713))/Y713)</f>
        <v/>
      </c>
      <c r="AQ713" s="94" t="inlineStr">
        <is>
          <t>Condiciones de muestreo generales planteadas por defecto, pueden considerarse adecudadas para comparativa con valor límite de corta duración.</t>
        </is>
      </c>
      <c r="AR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s="134" t="n"/>
      <c r="J714" s="152" t="n"/>
      <c r="K714" s="164" t="n"/>
      <c r="L714" s="134" t="n"/>
      <c r="M714" t="n">
        <v>2</v>
      </c>
      <c r="N714" s="26" t="inlineStr">
        <is>
          <t>2 (IOM Sampler con EDC, MT126)</t>
        </is>
      </c>
      <c r="O714" s="26" t="inlineStr">
        <is>
          <t>EPA 6020A; OSHA ID-121</t>
        </is>
      </c>
      <c r="P714" s="31" t="n">
        <v>2</v>
      </c>
      <c r="Q714" t="inlineStr">
        <is>
          <t>F.I: 4 (Button); 3,5 (PGP-GSP 3,5)</t>
        </is>
      </c>
      <c r="R714" s="75" t="n">
        <v>50</v>
      </c>
      <c r="S714" t="n">
        <v>0.1</v>
      </c>
      <c r="U714" t="inlineStr">
        <is>
          <t>Sen</t>
        </is>
      </c>
      <c r="V714" t="inlineStr">
        <is>
          <t>272-302-319-335-315-334-317</t>
        </is>
      </c>
      <c r="X714" s="18" t="n">
        <v>2</v>
      </c>
      <c r="Y714" s="18" t="n">
        <v>4</v>
      </c>
      <c r="Z714" t="inlineStr">
        <is>
          <t>Dinamarca</t>
        </is>
      </c>
      <c r="AA714" s="31" t="n">
        <v>2</v>
      </c>
      <c r="AB714" s="31" t="n">
        <v>120</v>
      </c>
      <c r="AC714" s="73">
        <f>R714/((0.1*S714)*AA714)</f>
        <v/>
      </c>
      <c r="AD714" s="71">
        <f>R714/(0.1*X714*AA714)</f>
        <v/>
      </c>
      <c r="AE714" s="88">
        <f>R714/(0.1*S714)</f>
        <v/>
      </c>
      <c r="AF714" s="88">
        <f>R714/(0.1*X714)</f>
        <v/>
      </c>
      <c r="AG714" s="90">
        <f>R714/AH714</f>
        <v/>
      </c>
      <c r="AH714" s="31">
        <f>AA714*480</f>
        <v/>
      </c>
      <c r="AI714" s="88">
        <f>AG714/S714</f>
        <v/>
      </c>
      <c r="AJ714" s="88">
        <f>AG714/X714</f>
        <v/>
      </c>
      <c r="AK714" s="103">
        <f>((R714/(AA714*AB714))/S714)</f>
        <v/>
      </c>
      <c r="AL714" s="88">
        <f>((R714/(AA714*AB714))/X714)</f>
        <v/>
      </c>
      <c r="AM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N714" s="31" t="n">
        <v>15</v>
      </c>
      <c r="AO714" s="88">
        <f>((R714/(AA714*AN714))/U714)</f>
        <v/>
      </c>
      <c r="AP714" s="88">
        <f>((R714/(AA714*AN714))/Y714)</f>
        <v/>
      </c>
      <c r="AQ714" s="94" t="inlineStr">
        <is>
          <t>Condiciones de muestreo generales planteadas por defecto, pueden considerarse adecudadas para comparativa con valor límite de corta duración.</t>
        </is>
      </c>
      <c r="AR714" s="118"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s="149" t="inlineStr">
        <is>
          <t>Sub.ECH</t>
        </is>
      </c>
      <c r="J715" s="152" t="n"/>
      <c r="K715" s="164" t="n"/>
      <c r="L715" s="94" t="n"/>
      <c r="M715" t="n">
        <v>2</v>
      </c>
      <c r="N715" s="26" t="inlineStr">
        <is>
          <t>2 (IOM Sampler con PTFE, MT128)</t>
        </is>
      </c>
      <c r="O715" s="26" t="inlineStr">
        <is>
          <t>IT-63</t>
        </is>
      </c>
      <c r="P715" s="31" t="n">
        <v>2</v>
      </c>
      <c r="Q715" t="inlineStr">
        <is>
          <t>F.I: 4 (Button); 3,5 (PGP-GSP 3,5)</t>
        </is>
      </c>
      <c r="R715" s="75" t="n">
        <v>0.01</v>
      </c>
      <c r="S715" t="n">
        <v>0.002</v>
      </c>
      <c r="U715" t="inlineStr">
        <is>
          <t>(valor límite interno de cliente, no LEP 2025)</t>
        </is>
      </c>
      <c r="AA715" s="31" t="n">
        <v>2</v>
      </c>
      <c r="AB715" s="31" t="n">
        <v>120</v>
      </c>
      <c r="AC715" s="71">
        <f>R715/((0.1*S715)*AA715)</f>
        <v/>
      </c>
      <c r="AD715" s="71">
        <f>R715/(0.1*X715*AA715)</f>
        <v/>
      </c>
      <c r="AE715" s="88">
        <f>R715/(0.1*S715)</f>
        <v/>
      </c>
      <c r="AF715" s="88">
        <f>R715/(0.1*X715)</f>
        <v/>
      </c>
      <c r="AG715" s="90">
        <f>R715/AH715</f>
        <v/>
      </c>
      <c r="AH715" s="31">
        <f>AA715*480</f>
        <v/>
      </c>
      <c r="AI715" s="88">
        <f>AG715/S715</f>
        <v/>
      </c>
      <c r="AJ715" s="88">
        <f>AG715/X715</f>
        <v/>
      </c>
      <c r="AK715" s="88">
        <f>((R715/(AA715*AB715))/S715)</f>
        <v/>
      </c>
      <c r="AL715" s="88">
        <f>((R715/(AA715*AB715))/X715)</f>
        <v/>
      </c>
      <c r="AM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 [Cliente TEVA facilita como posible valor límite interno 2µg/m3 en mail 250715].</t>
        </is>
      </c>
      <c r="AN715" s="31" t="n">
        <v>15</v>
      </c>
      <c r="AO715" s="88">
        <f>((R715/(AA715*AN715))/U715)</f>
        <v/>
      </c>
      <c r="AP715" s="88">
        <f>((R715/(AA715*AN715))/Y715)</f>
        <v/>
      </c>
      <c r="AQ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I716" s="149" t="inlineStr">
        <is>
          <t>Sub.ECH</t>
        </is>
      </c>
      <c r="J716" s="152" t="n"/>
      <c r="K716" s="164" t="n"/>
      <c r="L716" s="94" t="n"/>
      <c r="R716" s="75" t="n">
        <v>0.1</v>
      </c>
      <c r="AB716" s="31" t="n">
        <v>120</v>
      </c>
      <c r="AC716" s="71">
        <f>R716/((0.1*S716)*AA716)</f>
        <v/>
      </c>
      <c r="AD716" s="71">
        <f>R716/(0.1*X716*AA716)</f>
        <v/>
      </c>
      <c r="AE716" s="88">
        <f>R716/(0.1*S716)</f>
        <v/>
      </c>
      <c r="AF716" s="88">
        <f>R716/(0.1*X716)</f>
        <v/>
      </c>
      <c r="AG716" s="90">
        <f>R716/AH716</f>
        <v/>
      </c>
      <c r="AH716" s="31">
        <f>AA716*480</f>
        <v/>
      </c>
      <c r="AI716" s="88">
        <f>AG716/S716</f>
        <v/>
      </c>
      <c r="AJ716" s="88">
        <f>AG716/X716</f>
        <v/>
      </c>
      <c r="AK716" s="88">
        <f>((R716/(AA716*AB716))/S716)</f>
        <v/>
      </c>
      <c r="AL716" s="88">
        <f>((R716/(AA716*AB716))/X716)</f>
        <v/>
      </c>
      <c r="AM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N716" s="31" t="n">
        <v>15</v>
      </c>
      <c r="AO716" s="88">
        <f>((R716/(AA716*AN716))/U716)</f>
        <v/>
      </c>
      <c r="AP716" s="88">
        <f>((R716/(AA716*AN716))/Y716)</f>
        <v/>
      </c>
      <c r="AQ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6" s="118"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I717" s="149" t="inlineStr">
        <is>
          <t>Sub.ECH</t>
        </is>
      </c>
      <c r="J717" s="152" t="n"/>
      <c r="K717" s="164" t="n"/>
      <c r="L717" s="94" t="n"/>
      <c r="R717" s="75" t="inlineStr"/>
      <c r="AB717" s="31" t="n">
        <v>120</v>
      </c>
      <c r="AC717" s="71">
        <f>R717/((0.1*S717)*AA717)</f>
        <v/>
      </c>
      <c r="AD717" s="71">
        <f>R717/(0.1*X717*AA717)</f>
        <v/>
      </c>
      <c r="AE717" s="88">
        <f>R717/(0.1*S717)</f>
        <v/>
      </c>
      <c r="AF717" s="88">
        <f>R717/(0.1*X717)</f>
        <v/>
      </c>
      <c r="AG717" s="90">
        <f>R717/AH717</f>
        <v/>
      </c>
      <c r="AH717" s="31">
        <f>AA717*480</f>
        <v/>
      </c>
      <c r="AI717" s="88">
        <f>AG717/S717</f>
        <v/>
      </c>
      <c r="AJ717" s="88">
        <f>AG717/X717</f>
        <v/>
      </c>
      <c r="AK717" s="88">
        <f>((R717/(AA717*AB717))/S717)</f>
        <v/>
      </c>
      <c r="AL717" s="88">
        <f>((R717/(AA717*AB717))/X717)</f>
        <v/>
      </c>
      <c r="AM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N717" s="31" t="n">
        <v>15</v>
      </c>
      <c r="AO717" s="88">
        <f>((R717/(AA717*AN717))/U717)</f>
        <v/>
      </c>
      <c r="AP717" s="88">
        <f>((R717/(AA717*AN717))/Y717)</f>
        <v/>
      </c>
      <c r="AQ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s="94" t="n"/>
      <c r="J718" s="152" t="n"/>
      <c r="K718" s="164" t="n"/>
      <c r="L718" s="94" t="n"/>
      <c r="M718" t="n">
        <v>2</v>
      </c>
      <c r="N718" s="26" t="inlineStr">
        <is>
          <t>2 (IOM Sampler con EDC, MT126)</t>
        </is>
      </c>
      <c r="O718" s="47" t="inlineStr">
        <is>
          <t>EPA 6020A; OSHA ID-121</t>
        </is>
      </c>
      <c r="P718" s="31" t="n">
        <v>2</v>
      </c>
      <c r="Q718" t="inlineStr">
        <is>
          <t>F.I: 4 (Button); 3,5 (PGP-GSP 3,5)</t>
        </is>
      </c>
      <c r="R718" s="79" t="n">
        <v>1</v>
      </c>
      <c r="S718" t="n">
        <v>0.1</v>
      </c>
      <c r="V718" t="inlineStr">
        <is>
          <t>331-301-373-400-410-excepto el Sulfoseleniuro de cadmio</t>
        </is>
      </c>
      <c r="X718" t="n">
        <v>0.02</v>
      </c>
      <c r="Y718" t="n">
        <v>0.16</v>
      </c>
      <c r="Z718" t="inlineStr">
        <is>
          <t>Alemania</t>
        </is>
      </c>
      <c r="AA718" s="31" t="n">
        <v>2</v>
      </c>
      <c r="AB718" s="31" t="n">
        <v>120</v>
      </c>
      <c r="AC718" s="71">
        <f>R718/((0.1*S718)*AA718)</f>
        <v/>
      </c>
      <c r="AD718" s="71">
        <f>R718/(0.1*X718*AA718)</f>
        <v/>
      </c>
      <c r="AE718" s="88">
        <f>R718/(0.1*S718)</f>
        <v/>
      </c>
      <c r="AF718" s="88">
        <f>R718/(0.1*X718)</f>
        <v/>
      </c>
      <c r="AG718" s="90">
        <f>R718/AH718</f>
        <v/>
      </c>
      <c r="AH718" s="31">
        <f>AA718*480</f>
        <v/>
      </c>
      <c r="AI718" s="88">
        <f>AG718/S718</f>
        <v/>
      </c>
      <c r="AJ718" s="88">
        <f>AG718/X718</f>
        <v/>
      </c>
      <c r="AK718" s="88">
        <f>((R718/(AA718*AB718))/S718)</f>
        <v/>
      </c>
      <c r="AL718" s="88">
        <f>((R718/(AA718*AB718))/X718)</f>
        <v/>
      </c>
      <c r="AM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18" s="31" t="n">
        <v>15</v>
      </c>
      <c r="AO718" s="88">
        <f>((R718/(AA718*AN718))/U718)</f>
        <v/>
      </c>
      <c r="AP718" s="88">
        <f>((R718/(AA718*AN718))/Y718)</f>
        <v/>
      </c>
      <c r="AQ718" s="94" t="inlineStr">
        <is>
          <t>Condiciones de muestreo generales planteadas por defecto, pueden considerarse adecudadas para comparativa con valor límite de corta duración.</t>
        </is>
      </c>
      <c r="AR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s="94" t="n"/>
      <c r="J719" s="152" t="n"/>
      <c r="K719" s="164" t="n"/>
      <c r="L719" s="94" t="n"/>
      <c r="M719" t="n">
        <v>2</v>
      </c>
      <c r="N719" s="26" t="inlineStr">
        <is>
          <t>2 (IOM Sampler con EDC, MT126)</t>
        </is>
      </c>
      <c r="O719" s="47" t="inlineStr">
        <is>
          <t>EPA 6020A; OSHA ID-121</t>
        </is>
      </c>
      <c r="P719" s="31" t="n">
        <v>2</v>
      </c>
      <c r="Q719" t="inlineStr">
        <is>
          <t>F.I: 4 (Button); 3,5 (PGP-GSP 3,5)</t>
        </is>
      </c>
      <c r="R719" s="79" t="n">
        <v>1</v>
      </c>
      <c r="S719" t="n">
        <v>0.1</v>
      </c>
      <c r="V719" t="inlineStr">
        <is>
          <t>331-301-373-400-410-excepto el Sulfoseleniuro de cadmio</t>
        </is>
      </c>
      <c r="X719" s="18" t="n">
        <v>0.02</v>
      </c>
      <c r="Y719" s="18" t="n">
        <v>0.16</v>
      </c>
      <c r="Z719" t="inlineStr">
        <is>
          <t>Alemania</t>
        </is>
      </c>
      <c r="AA719" s="65" t="n">
        <v>2</v>
      </c>
      <c r="AB719" s="31" t="n">
        <v>120</v>
      </c>
      <c r="AC719" s="71">
        <f>R719/((0.1*S719)*AA719)</f>
        <v/>
      </c>
      <c r="AD719" s="71">
        <f>R719/(0.1*X719*AA719)</f>
        <v/>
      </c>
      <c r="AE719" s="88">
        <f>R719/(0.1*S719)</f>
        <v/>
      </c>
      <c r="AF719" s="88">
        <f>R719/(0.1*X719)</f>
        <v/>
      </c>
      <c r="AG719" s="90">
        <f>R719/AH719</f>
        <v/>
      </c>
      <c r="AH719" s="31">
        <f>AA719*480</f>
        <v/>
      </c>
      <c r="AI719" s="88">
        <f>AG719/S719</f>
        <v/>
      </c>
      <c r="AJ719" s="88">
        <f>AG719/X719</f>
        <v/>
      </c>
      <c r="AK719" s="88">
        <f>((R719/(AA719*AB719))/S719)</f>
        <v/>
      </c>
      <c r="AL719" s="88">
        <f>((R719/(AA719*AB719))/X719)</f>
        <v/>
      </c>
      <c r="AM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19" s="31" t="n">
        <v>15</v>
      </c>
      <c r="AO719" s="88">
        <f>((R719/(AA719*AN719))/U719)</f>
        <v/>
      </c>
      <c r="AP719" s="88">
        <f>((R719/(AA719*AN719))/Y719)</f>
        <v/>
      </c>
      <c r="AQ719" s="94" t="inlineStr">
        <is>
          <t>Condiciones de muestreo generales planteadas por defecto, pueden considerarse adecudadas para comparativa con valor límite de corta duración.</t>
        </is>
      </c>
      <c r="AR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s="94" t="n"/>
      <c r="J720" s="152" t="n"/>
      <c r="K720" s="164" t="n"/>
      <c r="L720" s="94" t="n"/>
      <c r="M720" t="n">
        <v>2</v>
      </c>
      <c r="N720" s="26" t="inlineStr">
        <is>
          <t>2 (IOM Sampler con EDC, MT126)</t>
        </is>
      </c>
      <c r="O720" s="47" t="inlineStr">
        <is>
          <t>EPA 6020A; OSHA ID-121</t>
        </is>
      </c>
      <c r="P720" s="31" t="n">
        <v>2</v>
      </c>
      <c r="Q720" t="inlineStr">
        <is>
          <t>F.I: 4 (Button); 3,5 (PGP-GSP 3,5)</t>
        </is>
      </c>
      <c r="R720" s="75" t="n">
        <v>50</v>
      </c>
      <c r="S720" t="n">
        <v>5</v>
      </c>
      <c r="U720" t="inlineStr">
        <is>
          <t>s</t>
        </is>
      </c>
      <c r="X720" s="18" t="n">
        <v>5</v>
      </c>
      <c r="Y720" s="18" t="n">
        <v>10</v>
      </c>
      <c r="Z720" t="inlineStr">
        <is>
          <t>Dinamarca</t>
        </is>
      </c>
      <c r="AA720" s="65" t="n">
        <v>2</v>
      </c>
      <c r="AB720" s="31" t="n">
        <v>120</v>
      </c>
      <c r="AC720" s="71">
        <f>R720/((0.1*S720)*AA720)</f>
        <v/>
      </c>
      <c r="AD720" s="71">
        <f>R720/(0.1*X720*AA720)</f>
        <v/>
      </c>
      <c r="AE720" s="88">
        <f>R720/(0.1*S720)</f>
        <v/>
      </c>
      <c r="AF720" s="88">
        <f>R720/(0.1*X720)</f>
        <v/>
      </c>
      <c r="AG720" s="90">
        <f>R720/AH720</f>
        <v/>
      </c>
      <c r="AH720" s="31">
        <f>AA720*480</f>
        <v/>
      </c>
      <c r="AI720" s="88">
        <f>AG720/S720</f>
        <v/>
      </c>
      <c r="AJ720" s="88">
        <f>AG720/X720</f>
        <v/>
      </c>
      <c r="AK720" s="88">
        <f>((R720/(AA720*AB720))/S720)</f>
        <v/>
      </c>
      <c r="AL720" s="88">
        <f>((R720/(AA720*AB720))/X720)</f>
        <v/>
      </c>
      <c r="AM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N720" s="31" t="n">
        <v>15</v>
      </c>
      <c r="AO720" s="88">
        <f>((R720/(AA720*AN720))/U720)</f>
        <v/>
      </c>
      <c r="AP720" s="88">
        <f>((R720/(AA720*AN720))/Y720)</f>
        <v/>
      </c>
      <c r="AQ720" s="94" t="inlineStr">
        <is>
          <t>Condiciones de muestreo generales planteadas por defecto, pueden considerarse adecudadas para comparativa con valor límite de corta duración.</t>
        </is>
      </c>
      <c r="AR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s="94" t="n"/>
      <c r="J721" s="152" t="n"/>
      <c r="K721" s="164" t="n"/>
      <c r="L721" s="94" t="n"/>
      <c r="M721" t="n">
        <v>2</v>
      </c>
      <c r="N721" s="26" t="inlineStr">
        <is>
          <t>2 (IOM Sampler con EDC, MT126)</t>
        </is>
      </c>
      <c r="O721" s="47" t="inlineStr">
        <is>
          <t>EPA 6020A; OSHA ID-121</t>
        </is>
      </c>
      <c r="P721" s="31" t="n">
        <v>2</v>
      </c>
      <c r="Q721" t="inlineStr">
        <is>
          <t>F.I: 4 (Button); 3,5 (PGP-GSP 3,5)</t>
        </is>
      </c>
      <c r="R721" s="75" t="n">
        <v>50</v>
      </c>
      <c r="S721" t="n">
        <v>5</v>
      </c>
      <c r="U721" t="inlineStr">
        <is>
          <t>s</t>
        </is>
      </c>
      <c r="X721" s="18" t="n">
        <v>5</v>
      </c>
      <c r="Y721" s="18" t="n">
        <v>10</v>
      </c>
      <c r="Z721" t="inlineStr">
        <is>
          <t>Dinamarca</t>
        </is>
      </c>
      <c r="AA721" s="65" t="n">
        <v>2</v>
      </c>
      <c r="AB721" s="31" t="n">
        <v>120</v>
      </c>
      <c r="AC721" s="71">
        <f>R721/((0.1*S721)*AA721)</f>
        <v/>
      </c>
      <c r="AD721" s="71">
        <f>R721/(0.1*X721*AA721)</f>
        <v/>
      </c>
      <c r="AE721" s="88">
        <f>R721/(0.1*S721)</f>
        <v/>
      </c>
      <c r="AF721" s="88">
        <f>R721/(0.1*X721)</f>
        <v/>
      </c>
      <c r="AG721" s="90">
        <f>R721/AH721</f>
        <v/>
      </c>
      <c r="AH721" s="31">
        <f>AA721*480</f>
        <v/>
      </c>
      <c r="AI721" s="88">
        <f>AG721/S721</f>
        <v/>
      </c>
      <c r="AJ721" s="88">
        <f>AG721/X721</f>
        <v/>
      </c>
      <c r="AK721" s="88">
        <f>((R721/(AA721*AB721))/S721)</f>
        <v/>
      </c>
      <c r="AL721" s="88">
        <f>((R721/(AA721*AB721))/X721)</f>
        <v/>
      </c>
      <c r="AM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N721" s="31" t="n">
        <v>15</v>
      </c>
      <c r="AO721" s="88">
        <f>((R721/(AA721*AN721))/U721)</f>
        <v/>
      </c>
      <c r="AP721" s="88">
        <f>((R721/(AA721*AN721))/Y721)</f>
        <v/>
      </c>
      <c r="AQ721" s="94" t="inlineStr">
        <is>
          <t>Condiciones de muestreo generales planteadas por defecto, pueden considerarse adecudadas para comparativa con valor límite de corta duración.</t>
        </is>
      </c>
      <c r="AR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s="94" t="n"/>
      <c r="J722" s="152" t="n"/>
      <c r="K722" s="164" t="n"/>
      <c r="L722" s="94" t="n"/>
      <c r="M722" t="n">
        <v>2</v>
      </c>
      <c r="N722" s="26" t="inlineStr">
        <is>
          <t>2 (IOM Sampler con EDC, MT126)</t>
        </is>
      </c>
      <c r="O722" s="47" t="inlineStr">
        <is>
          <t>EPA 6020A; OSHA ID-121</t>
        </is>
      </c>
      <c r="P722" s="31" t="n">
        <v>2</v>
      </c>
      <c r="Q722" t="inlineStr">
        <is>
          <t>F.I: 4 (Button); 3,5 (PGP-GSP 3,5)</t>
        </is>
      </c>
      <c r="R722" s="75" t="n">
        <v>1</v>
      </c>
      <c r="S722" t="n">
        <v>0.1</v>
      </c>
      <c r="U722" t="inlineStr">
        <is>
          <t>c, vía dérmica</t>
        </is>
      </c>
      <c r="V722" t="inlineStr">
        <is>
          <t>330-300-373-413</t>
        </is>
      </c>
      <c r="X722" s="18" t="n">
        <v>0.1</v>
      </c>
      <c r="Y722" s="18" t="n">
        <v>0.2</v>
      </c>
      <c r="Z722" t="inlineStr">
        <is>
          <t>Dinamarca</t>
        </is>
      </c>
      <c r="AA722" s="65" t="n">
        <v>2</v>
      </c>
      <c r="AB722" s="31" t="n">
        <v>120</v>
      </c>
      <c r="AC722" s="71">
        <f>R722/((0.1*S722)*AA722)</f>
        <v/>
      </c>
      <c r="AD722" s="71">
        <f>R722/(0.1*X722*AA722)</f>
        <v/>
      </c>
      <c r="AE722" s="88">
        <f>R722/(0.1*S722)</f>
        <v/>
      </c>
      <c r="AF722" s="88">
        <f>R722/(0.1*X722)</f>
        <v/>
      </c>
      <c r="AG722" s="90">
        <f>R722/AH722</f>
        <v/>
      </c>
      <c r="AH722" s="31">
        <f>AA722*480</f>
        <v/>
      </c>
      <c r="AI722" s="88">
        <f>AG722/S722</f>
        <v/>
      </c>
      <c r="AJ722" s="88">
        <f>AG722/X722</f>
        <v/>
      </c>
      <c r="AK722" s="88">
        <f>((R722/(AA722*AB722))/S722)</f>
        <v/>
      </c>
      <c r="AL722" s="88">
        <f>((R722/(AA722*AB722))/X722)</f>
        <v/>
      </c>
      <c r="AM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22" s="31" t="n">
        <v>15</v>
      </c>
      <c r="AO722" s="88">
        <f>((R722/(AA722*AN722))/U722)</f>
        <v/>
      </c>
      <c r="AP722" s="88">
        <f>((R722/(AA722*AN722))/Y722)</f>
        <v/>
      </c>
      <c r="AQ722" s="94" t="inlineStr">
        <is>
          <t>Condiciones de muestreo generales planteadas por defecto, pueden considerarse adecudadas para comparativa con valor límite de corta duración.</t>
        </is>
      </c>
      <c r="AR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s="94" t="n"/>
      <c r="J723" s="152" t="n"/>
      <c r="K723" s="164" t="n"/>
      <c r="L723" s="94" t="n"/>
      <c r="M723" t="n">
        <v>2</v>
      </c>
      <c r="N723" s="26" t="inlineStr">
        <is>
          <t>2 (IOM Sampler con EDC, MT126)</t>
        </is>
      </c>
      <c r="O723" s="47" t="inlineStr">
        <is>
          <t>EPA 6020A; OSHA ID-121</t>
        </is>
      </c>
      <c r="P723" s="31" t="n">
        <v>2</v>
      </c>
      <c r="Q723" t="inlineStr">
        <is>
          <t>F.I: 4 (Button); 3,5 (PGP-GSP 3,5)</t>
        </is>
      </c>
      <c r="R723" s="75" t="n">
        <v>1</v>
      </c>
      <c r="S723" t="n">
        <v>0.1</v>
      </c>
      <c r="U723" t="inlineStr">
        <is>
          <t>c, vía dérmica</t>
        </is>
      </c>
      <c r="V723" t="inlineStr">
        <is>
          <t>330-300-373-413</t>
        </is>
      </c>
      <c r="X723" s="18" t="n">
        <v>0.1</v>
      </c>
      <c r="Y723" s="18" t="n">
        <v>0.2</v>
      </c>
      <c r="Z723" t="inlineStr">
        <is>
          <t>Dinamarca</t>
        </is>
      </c>
      <c r="AA723" s="65" t="n">
        <v>2</v>
      </c>
      <c r="AB723" s="31" t="n">
        <v>120</v>
      </c>
      <c r="AC723" s="71">
        <f>R723/((0.1*S723)*AA723)</f>
        <v/>
      </c>
      <c r="AD723" s="71">
        <f>R723/(0.1*X723*AA723)</f>
        <v/>
      </c>
      <c r="AE723" s="88">
        <f>R723/(0.1*S723)</f>
        <v/>
      </c>
      <c r="AF723" s="88">
        <f>R723/(0.1*X723)</f>
        <v/>
      </c>
      <c r="AG723" s="90">
        <f>R723/AH723</f>
        <v/>
      </c>
      <c r="AH723" s="31">
        <f>AA723*480</f>
        <v/>
      </c>
      <c r="AI723" s="88">
        <f>AG723/S723</f>
        <v/>
      </c>
      <c r="AJ723" s="88">
        <f>AG723/X723</f>
        <v/>
      </c>
      <c r="AK723" s="88">
        <f>((R723/(AA723*AB723))/S723)</f>
        <v/>
      </c>
      <c r="AL723" s="88">
        <f>((R723/(AA723*AB723))/X723)</f>
        <v/>
      </c>
      <c r="AM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23" s="31" t="n">
        <v>15</v>
      </c>
      <c r="AO723" s="88">
        <f>((R723/(AA723*AN723))/U723)</f>
        <v/>
      </c>
      <c r="AP723" s="88">
        <f>((R723/(AA723*AN723))/Y723)</f>
        <v/>
      </c>
      <c r="AQ723" s="94" t="inlineStr">
        <is>
          <t>Condiciones de muestreo generales planteadas por defecto, pueden considerarse adecudadas para comparativa con valor límite de corta duración.</t>
        </is>
      </c>
      <c r="AR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s="94" t="n"/>
      <c r="J724" s="152" t="n"/>
      <c r="K724" s="164" t="n"/>
      <c r="L724" s="94" t="n"/>
      <c r="M724" t="n">
        <v>2</v>
      </c>
      <c r="N724" s="26" t="inlineStr">
        <is>
          <t>2 (IOM Sampler con EDC, MT126)</t>
        </is>
      </c>
      <c r="O724" s="47" t="inlineStr">
        <is>
          <t>EPA 6020A; OSHA ID-121</t>
        </is>
      </c>
      <c r="P724" s="31" t="n">
        <v>2</v>
      </c>
      <c r="Q724" t="inlineStr">
        <is>
          <t>F.I: 4 (Button); 3,5 (PGP-GSP 3,5)</t>
        </is>
      </c>
      <c r="R724" s="75" t="n">
        <v>25</v>
      </c>
      <c r="S724" t="n">
        <v>10</v>
      </c>
      <c r="X724" s="18" t="n">
        <v>6</v>
      </c>
      <c r="Y724" s="18" t="n">
        <v>12</v>
      </c>
      <c r="Z724" t="inlineStr">
        <is>
          <t>Dinamarca</t>
        </is>
      </c>
      <c r="AA724" s="65" t="n">
        <v>2</v>
      </c>
      <c r="AB724" s="31" t="n">
        <v>120</v>
      </c>
      <c r="AC724" s="71">
        <f>R724/((0.1*S724)*AA724)</f>
        <v/>
      </c>
      <c r="AD724" s="71">
        <f>R724/(0.1*X724*AA724)</f>
        <v/>
      </c>
      <c r="AE724" s="88">
        <f>R724/(0.1*S724)</f>
        <v/>
      </c>
      <c r="AF724" s="88">
        <f>R724/(0.1*X724)</f>
        <v/>
      </c>
      <c r="AG724" s="90">
        <f>R724/AH724</f>
        <v/>
      </c>
      <c r="AH724" s="31">
        <f>AA724*480</f>
        <v/>
      </c>
      <c r="AI724" s="88">
        <f>AG724/S724</f>
        <v/>
      </c>
      <c r="AJ724" s="88">
        <f>AG724/X724</f>
        <v/>
      </c>
      <c r="AK724" s="88">
        <f>((R724/(AA724*AB724))/S724)</f>
        <v/>
      </c>
      <c r="AL724" s="88">
        <f>((R724/(AA724*AB724))/X724)</f>
        <v/>
      </c>
      <c r="AM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N724" s="31" t="n">
        <v>15</v>
      </c>
      <c r="AO724" s="88">
        <f>((R724/(AA724*AN724))/U724)</f>
        <v/>
      </c>
      <c r="AP724" s="88">
        <f>((R724/(AA724*AN724))/Y724)</f>
        <v/>
      </c>
      <c r="AQ724" s="94" t="inlineStr">
        <is>
          <t>Condiciones de muestreo generales planteadas por defecto, pueden considerarse adecudadas para comparativa con valor límite de corta duración.</t>
        </is>
      </c>
      <c r="AR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s="94" t="n"/>
      <c r="J725" s="152" t="n"/>
      <c r="K725" s="164" t="n"/>
      <c r="L725" s="94" t="n"/>
      <c r="M725" t="n">
        <v>2</v>
      </c>
      <c r="N725" s="26" t="inlineStr">
        <is>
          <t>2 (IOM Sampler con EDC, MT126)</t>
        </is>
      </c>
      <c r="O725" s="47" t="inlineStr">
        <is>
          <t>EPA 6020A; OSHA ID-121</t>
        </is>
      </c>
      <c r="P725" s="31" t="n">
        <v>2</v>
      </c>
      <c r="Q725" t="inlineStr">
        <is>
          <t>F.I: 4 (Button); 3,5 (PGP-GSP 3,5)</t>
        </is>
      </c>
      <c r="R725" s="75" t="n">
        <v>25</v>
      </c>
      <c r="S725" t="n">
        <v>10</v>
      </c>
      <c r="X725" s="18" t="n">
        <v>6</v>
      </c>
      <c r="Y725" s="18" t="n">
        <v>12</v>
      </c>
      <c r="Z725" t="inlineStr">
        <is>
          <t>Dinamarca</t>
        </is>
      </c>
      <c r="AA725" s="65" t="n">
        <v>2</v>
      </c>
      <c r="AB725" s="31" t="n">
        <v>120</v>
      </c>
      <c r="AC725" s="71">
        <f>R725/((0.1*S725)*AA725)</f>
        <v/>
      </c>
      <c r="AD725" s="71">
        <f>R725/(0.1*X725*AA725)</f>
        <v/>
      </c>
      <c r="AE725" s="88">
        <f>R725/(0.1*S725)</f>
        <v/>
      </c>
      <c r="AF725" s="88">
        <f>R725/(0.1*X725)</f>
        <v/>
      </c>
      <c r="AG725" s="90">
        <f>R725/AH725</f>
        <v/>
      </c>
      <c r="AH725" s="31">
        <f>AA725*480</f>
        <v/>
      </c>
      <c r="AI725" s="88">
        <f>AG725/S725</f>
        <v/>
      </c>
      <c r="AJ725" s="88">
        <f>AG725/X725</f>
        <v/>
      </c>
      <c r="AK725" s="88">
        <f>((R725/(AA725*AB725))/S725)</f>
        <v/>
      </c>
      <c r="AL725" s="88">
        <f>((R725/(AA725*AB725))/X725)</f>
        <v/>
      </c>
      <c r="AM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N725" s="31" t="n">
        <v>15</v>
      </c>
      <c r="AO725" s="88">
        <f>((R725/(AA725*AN725))/U725)</f>
        <v/>
      </c>
      <c r="AP725" s="88">
        <f>((R725/(AA725*AN725))/Y725)</f>
        <v/>
      </c>
      <c r="AQ725" s="94" t="inlineStr">
        <is>
          <t>Condiciones de muestreo generales planteadas por defecto, pueden considerarse adecudadas para comparativa con valor límite de corta duración.</t>
        </is>
      </c>
      <c r="AR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s="94" t="n"/>
      <c r="J726" s="152" t="n"/>
      <c r="K726" s="164" t="n"/>
      <c r="L726" s="94" t="n"/>
      <c r="M726" t="n">
        <v>2</v>
      </c>
      <c r="N726" s="26" t="inlineStr">
        <is>
          <t>2 (IOM Sampler con EDC, MT126)</t>
        </is>
      </c>
      <c r="O726" s="26" t="inlineStr">
        <is>
          <t>EPA 6020A; OSHA ID-121</t>
        </is>
      </c>
      <c r="P726" s="31" t="n">
        <v>2</v>
      </c>
      <c r="Q726" t="inlineStr">
        <is>
          <t>F.I: 4 (Button); 3,5 (PGP-GSP 3,5) // F.R.: 3 (ciclón SKC); 2,2 (ciclón Casella); 4,2 (GK2.69)</t>
        </is>
      </c>
      <c r="R726" s="75" t="n">
        <v>0.3</v>
      </c>
      <c r="S726" t="n">
        <v>1</v>
      </c>
      <c r="T726" s="18" t="n">
        <v>3</v>
      </c>
      <c r="U726" s="18" t="inlineStr">
        <is>
          <t>C1B, d, VLB</t>
        </is>
      </c>
      <c r="V726" s="18" t="inlineStr">
        <is>
          <t>301-330-335-341-350-361fd-362-372-411</t>
        </is>
      </c>
      <c r="W726" s="18" t="inlineStr">
        <is>
          <t>Sí.</t>
        </is>
      </c>
      <c r="AA726" s="31" t="n">
        <v>2</v>
      </c>
      <c r="AB726" s="31" t="n">
        <v>120</v>
      </c>
      <c r="AC726" s="71">
        <f>R726/((0.1*S726)*AA726)</f>
        <v/>
      </c>
      <c r="AD726" s="71">
        <f>R726/(0.1*X726*AA726)</f>
        <v/>
      </c>
      <c r="AE726" s="88">
        <f>R726/(0.1*S726)</f>
        <v/>
      </c>
      <c r="AF726" s="88">
        <f>R726/(0.1*X726)</f>
        <v/>
      </c>
      <c r="AG726" s="90">
        <f>R726/AH726</f>
        <v/>
      </c>
      <c r="AH726" s="31">
        <f>AA726*480</f>
        <v/>
      </c>
      <c r="AI726" s="88">
        <f>AG726/S726</f>
        <v/>
      </c>
      <c r="AJ726" s="88">
        <f>AG726/X726</f>
        <v/>
      </c>
      <c r="AK726" s="88">
        <f>((R726/(AA726*AB726))/S726)</f>
        <v/>
      </c>
      <c r="AL726" s="88">
        <f>((R726/(AA726*AB726))/X726)</f>
        <v/>
      </c>
      <c r="AM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726" s="31" t="n">
        <v>15</v>
      </c>
      <c r="AO726" s="88">
        <f>((R726/(AA726*AN726))/U726)</f>
        <v/>
      </c>
      <c r="AP726" s="88">
        <f>((R726/(AA726*AN726))/Y726)</f>
        <v/>
      </c>
      <c r="AQ726" s="94" t="inlineStr">
        <is>
          <t>Condiciones de muestreo generales planteadas por defecto, pueden considerarse adecudadas para comparativa con valor límite de corta duración.</t>
        </is>
      </c>
      <c r="AR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s="94" t="n"/>
      <c r="J727" s="152" t="n"/>
      <c r="K727" s="164" t="n"/>
      <c r="L727" s="94" t="n"/>
      <c r="M727" t="n">
        <v>2</v>
      </c>
      <c r="N727" s="26" t="inlineStr">
        <is>
          <t>2 (IOM Sampler con EDC, MT126)</t>
        </is>
      </c>
      <c r="O727" s="26" t="inlineStr">
        <is>
          <t>EPA 6020A; OSHA ID-121</t>
        </is>
      </c>
      <c r="P727" s="31" t="n">
        <v>2</v>
      </c>
      <c r="Q727" t="inlineStr">
        <is>
          <t>F.I: 4 (Button); 3,5 (PGP-GSP 3,5) // F.R.: 3 (ciclón SKC); 2,2 (ciclón Casella); 4,2 (GK2.69)</t>
        </is>
      </c>
      <c r="R727" s="75" t="n">
        <v>0.3</v>
      </c>
      <c r="S727" t="n">
        <v>1</v>
      </c>
      <c r="T727" s="18" t="n">
        <v>3</v>
      </c>
      <c r="U727" s="18" t="inlineStr">
        <is>
          <t>C1B, d, VLB</t>
        </is>
      </c>
      <c r="V727" s="18" t="inlineStr">
        <is>
          <t>301-330-335-341-350-361fd-362-372-411</t>
        </is>
      </c>
      <c r="W727" s="18" t="inlineStr">
        <is>
          <t>Sí.</t>
        </is>
      </c>
      <c r="AA727" s="31" t="n">
        <v>2</v>
      </c>
      <c r="AB727" s="31" t="n">
        <v>120</v>
      </c>
      <c r="AC727" s="71">
        <f>R727/((0.1*S727)*AA727)</f>
        <v/>
      </c>
      <c r="AD727" s="71">
        <f>R727/(0.1*X727*AA727)</f>
        <v/>
      </c>
      <c r="AE727" s="88">
        <f>R727/(0.1*S727)</f>
        <v/>
      </c>
      <c r="AF727" s="88">
        <f>R727/(0.1*X727)</f>
        <v/>
      </c>
      <c r="AG727" s="90">
        <f>R727/AH727</f>
        <v/>
      </c>
      <c r="AH727" s="31">
        <f>AA727*480</f>
        <v/>
      </c>
      <c r="AI727" s="88">
        <f>AG727/S727</f>
        <v/>
      </c>
      <c r="AJ727" s="88">
        <f>AG727/X727</f>
        <v/>
      </c>
      <c r="AK727" s="88">
        <f>((R727/(AA727*AB727))/S727)</f>
        <v/>
      </c>
      <c r="AL727" s="88">
        <f>((R727/(AA727*AB727))/X727)</f>
        <v/>
      </c>
      <c r="AM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727" s="31" t="n">
        <v>15</v>
      </c>
      <c r="AO727" s="88">
        <f>((R727/(AA727*AN727))/U727)</f>
        <v/>
      </c>
      <c r="AP727" s="88">
        <f>((R727/(AA727*AN727))/Y727)</f>
        <v/>
      </c>
      <c r="AQ727" s="94" t="inlineStr">
        <is>
          <t>Condiciones de muestreo generales planteadas por defecto, pueden considerarse adecudadas para comparativa con valor límite de corta duración.</t>
        </is>
      </c>
      <c r="AR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94" t="n"/>
      <c r="J728" s="152" t="n"/>
      <c r="K728" s="164" t="n"/>
      <c r="L728" s="94" t="n"/>
      <c r="M728" s="25" t="inlineStr">
        <is>
          <t>0,15-0,25</t>
        </is>
      </c>
      <c r="N728" s="26" t="inlineStr">
        <is>
          <t>0,15-0,25 (MT079)</t>
        </is>
      </c>
      <c r="O728" s="27" t="inlineStr">
        <is>
          <t>NIOSH 6009</t>
        </is>
      </c>
      <c r="P728" s="31" t="n">
        <v>0.2</v>
      </c>
      <c r="R728" s="75" t="n">
        <v>0.1</v>
      </c>
      <c r="S728" t="n">
        <v>0.02</v>
      </c>
      <c r="U728" t="inlineStr">
        <is>
          <t>Hg, r, s, TR1B, VLB, VLI, v, (vía dérmica)</t>
        </is>
      </c>
      <c r="V728" t="inlineStr">
        <is>
          <t>360D-330-372-400-410</t>
        </is>
      </c>
      <c r="W728" t="inlineStr">
        <is>
          <t>Sí.</t>
        </is>
      </c>
      <c r="X728" s="18" t="n">
        <v>0.02</v>
      </c>
      <c r="Y728" s="18" t="n">
        <v>0.16</v>
      </c>
      <c r="Z728" t="inlineStr">
        <is>
          <t>Alemania</t>
        </is>
      </c>
      <c r="AA728" s="65" t="n">
        <v>0.25</v>
      </c>
      <c r="AB728" s="31" t="n">
        <v>120</v>
      </c>
      <c r="AC728" s="72">
        <f>R728/((0.1*S728)*AA728)</f>
        <v/>
      </c>
      <c r="AD728" s="71">
        <f>R728/(0.1*X728*AA728)</f>
        <v/>
      </c>
      <c r="AE728" s="88">
        <f>R728/(0.1*S728)</f>
        <v/>
      </c>
      <c r="AF728" s="88">
        <f>R728/(0.1*X728)</f>
        <v/>
      </c>
      <c r="AG728" s="90">
        <f>R728/AH728</f>
        <v/>
      </c>
      <c r="AH728" s="31">
        <f>AA728*480</f>
        <v/>
      </c>
      <c r="AI728" s="88">
        <f>AG728/S728</f>
        <v/>
      </c>
      <c r="AJ728" s="88">
        <f>AG728/X728</f>
        <v/>
      </c>
      <c r="AK728" s="102">
        <f>((R728/(AA728*AB728))/S728)</f>
        <v/>
      </c>
      <c r="AL728" s="88">
        <f>((R728/(AA728*AB728))/X728)</f>
        <v/>
      </c>
      <c r="AM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N728" s="31" t="n">
        <v>15</v>
      </c>
      <c r="AO728" s="88">
        <f>((R728/(AA728*AN728))/U728)</f>
        <v/>
      </c>
      <c r="AP728" s="88">
        <f>((R728/(AA728*AN728))/Y728)</f>
        <v/>
      </c>
      <c r="AQ728" s="94" t="inlineStr">
        <is>
          <t>Condiciones de muestreo generales planteadas por defecto, pueden considerarse adecudadas para comparativa con valor límite de corta duración.</t>
        </is>
      </c>
      <c r="AR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94" t="n"/>
      <c r="J729" s="152" t="n"/>
      <c r="K729" s="164" t="n"/>
      <c r="L729" s="94" t="n"/>
      <c r="M729" s="25" t="inlineStr">
        <is>
          <t>0,15-0,25</t>
        </is>
      </c>
      <c r="N729" s="26" t="inlineStr">
        <is>
          <t>0,15-0,25 (MT085)</t>
        </is>
      </c>
      <c r="O729" s="27" t="inlineStr">
        <is>
          <t>NIOSH 6009</t>
        </is>
      </c>
      <c r="P729" s="31" t="n">
        <v>0.2</v>
      </c>
      <c r="R729" s="75" t="n">
        <v>0.2</v>
      </c>
      <c r="S729" t="n">
        <v>0.02</v>
      </c>
      <c r="U729" t="inlineStr">
        <is>
          <t>Hg, r, s, TR1B, VLB, VLI, v, (vía dérmica)</t>
        </is>
      </c>
      <c r="V729" t="inlineStr">
        <is>
          <t>360D-330-372-400-410</t>
        </is>
      </c>
      <c r="W729" t="inlineStr">
        <is>
          <t>Sí.</t>
        </is>
      </c>
      <c r="X729" s="18" t="n">
        <v>0.02</v>
      </c>
      <c r="Y729" s="18" t="n">
        <v>0.16</v>
      </c>
      <c r="Z729" t="inlineStr">
        <is>
          <t>Alemania</t>
        </is>
      </c>
      <c r="AA729" s="65" t="n">
        <v>0.25</v>
      </c>
      <c r="AB729" s="31" t="n">
        <v>120</v>
      </c>
      <c r="AC729" s="73">
        <f>R729/((0.1*S729)*AA729)</f>
        <v/>
      </c>
      <c r="AD729" s="71">
        <f>R729/(0.1*X729*AA729)</f>
        <v/>
      </c>
      <c r="AE729" s="88">
        <f>R729/(0.1*S729)</f>
        <v/>
      </c>
      <c r="AF729" s="88">
        <f>R729/(0.1*X729)</f>
        <v/>
      </c>
      <c r="AG729" s="90">
        <f>R729/AH729</f>
        <v/>
      </c>
      <c r="AH729" s="31">
        <f>AA729*480</f>
        <v/>
      </c>
      <c r="AI729" s="88">
        <f>AG729/S729</f>
        <v/>
      </c>
      <c r="AJ729" s="88">
        <f>AG729/X729</f>
        <v/>
      </c>
      <c r="AK729" s="102">
        <f>((R729/(AA729*AB729))/S729)</f>
        <v/>
      </c>
      <c r="AL729" s="88">
        <f>((R729/(AA729*AB729))/X729)</f>
        <v/>
      </c>
      <c r="AM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N729" s="31" t="n">
        <v>15</v>
      </c>
      <c r="AO729" s="88">
        <f>((R729/(AA729*AN729))/U729)</f>
        <v/>
      </c>
      <c r="AP729" s="88">
        <f>((R729/(AA729*AN729))/Y729)</f>
        <v/>
      </c>
      <c r="AQ729" s="94" t="inlineStr">
        <is>
          <t>Condiciones de muestreo generales planteadas por defecto, pueden considerarse adecudadas para comparativa con valor límite de corta duración.</t>
        </is>
      </c>
      <c r="AR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94" t="n"/>
      <c r="J730" s="152" t="n"/>
      <c r="K730" s="164" t="n"/>
      <c r="L730" s="94" t="n"/>
      <c r="M730" s="25" t="inlineStr">
        <is>
          <t>0,15-0,25</t>
        </is>
      </c>
      <c r="N730" s="26" t="inlineStr">
        <is>
          <t>0,15-0,25 (MT079)</t>
        </is>
      </c>
      <c r="O730" s="27" t="inlineStr">
        <is>
          <t>NIOSH 6009</t>
        </is>
      </c>
      <c r="P730" s="31" t="n">
        <v>0.2</v>
      </c>
      <c r="R730" s="75" t="n">
        <v>0.1</v>
      </c>
      <c r="S730" t="n">
        <v>0.02</v>
      </c>
      <c r="U730" t="inlineStr">
        <is>
          <t>Hg, r, s, TR1B, VLB, VLI, v, (vía dérmica)</t>
        </is>
      </c>
      <c r="V730" t="inlineStr">
        <is>
          <t>360D-330-372-400-410</t>
        </is>
      </c>
      <c r="W730" t="inlineStr">
        <is>
          <t>Sí.</t>
        </is>
      </c>
      <c r="X730" s="18" t="n">
        <v>0.02</v>
      </c>
      <c r="Y730" s="18" t="n">
        <v>0.16</v>
      </c>
      <c r="Z730" t="inlineStr">
        <is>
          <t>Alemania</t>
        </is>
      </c>
      <c r="AA730" s="31" t="n">
        <v>0.25</v>
      </c>
      <c r="AB730" s="31" t="n">
        <v>120</v>
      </c>
      <c r="AC730" s="72">
        <f>R730/((0.1*S730)*AA730)</f>
        <v/>
      </c>
      <c r="AD730" s="71">
        <f>R730/(0.1*X730*AA730)</f>
        <v/>
      </c>
      <c r="AE730" s="88">
        <f>R730/(0.1*S730)</f>
        <v/>
      </c>
      <c r="AF730" s="88">
        <f>R730/(0.1*X730)</f>
        <v/>
      </c>
      <c r="AG730" s="90">
        <f>R730/AH730</f>
        <v/>
      </c>
      <c r="AH730" s="31">
        <f>AA730*480</f>
        <v/>
      </c>
      <c r="AI730" s="88">
        <f>AG730/S730</f>
        <v/>
      </c>
      <c r="AJ730" s="88">
        <f>AG730/X730</f>
        <v/>
      </c>
      <c r="AK730" s="102">
        <f>((R730/(AA730*AB730))/S730)</f>
        <v/>
      </c>
      <c r="AL730" s="88">
        <f>((R730/(AA730*AB730))/X730)</f>
        <v/>
      </c>
      <c r="AM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N730" s="31" t="n">
        <v>15</v>
      </c>
      <c r="AO730" s="88">
        <f>((R730/(AA730*AN730))/U730)</f>
        <v/>
      </c>
      <c r="AP730" s="88">
        <f>((R730/(AA730*AN730))/Y730)</f>
        <v/>
      </c>
      <c r="AQ730" s="94" t="inlineStr">
        <is>
          <t>Condiciones de muestreo generales planteadas por defecto, pueden considerarse adecudadas para comparativa con valor límite de corta duración.</t>
        </is>
      </c>
      <c r="AR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94" t="n"/>
      <c r="J731" s="152" t="n"/>
      <c r="K731" s="164" t="n"/>
      <c r="L731" s="94" t="n"/>
      <c r="M731" s="25" t="inlineStr">
        <is>
          <t>0,15-0,25</t>
        </is>
      </c>
      <c r="N731" s="27" t="inlineStr">
        <is>
          <t>0,15-0,25 (MT085)</t>
        </is>
      </c>
      <c r="O731" s="27" t="inlineStr">
        <is>
          <t>NIOSH 6009</t>
        </is>
      </c>
      <c r="P731" s="31" t="n">
        <v>0.2</v>
      </c>
      <c r="R731" s="75" t="n">
        <v>0.2</v>
      </c>
      <c r="S731" t="n">
        <v>0.02</v>
      </c>
      <c r="U731" t="inlineStr">
        <is>
          <t>Hg, r, s, TR1B, VLB, VLI, v, (vía dérmica)</t>
        </is>
      </c>
      <c r="V731" t="inlineStr">
        <is>
          <t>360D-330-372-400-410</t>
        </is>
      </c>
      <c r="W731" t="inlineStr">
        <is>
          <t>Sí.</t>
        </is>
      </c>
      <c r="X731" s="18" t="n">
        <v>0.02</v>
      </c>
      <c r="Y731" s="18" t="n">
        <v>0.16</v>
      </c>
      <c r="Z731" t="inlineStr">
        <is>
          <t>Alemania</t>
        </is>
      </c>
      <c r="AA731" s="31" t="n">
        <v>0.25</v>
      </c>
      <c r="AB731" s="31" t="n">
        <v>120</v>
      </c>
      <c r="AC731" s="73">
        <f>R731/((0.1*S731)*AA731)</f>
        <v/>
      </c>
      <c r="AD731" s="71">
        <f>R731/(0.1*X731*AA731)</f>
        <v/>
      </c>
      <c r="AE731" s="88">
        <f>R731/(0.1*S731)</f>
        <v/>
      </c>
      <c r="AF731" s="88">
        <f>R731/(0.1*X731)</f>
        <v/>
      </c>
      <c r="AG731" s="90">
        <f>R731/AH731</f>
        <v/>
      </c>
      <c r="AH731" s="31">
        <f>AA731*480</f>
        <v/>
      </c>
      <c r="AI731" s="88">
        <f>AG731/S731</f>
        <v/>
      </c>
      <c r="AJ731" s="88">
        <f>AG731/X731</f>
        <v/>
      </c>
      <c r="AK731" s="102">
        <f>((R731/(AA731*AB731))/S731)</f>
        <v/>
      </c>
      <c r="AL731" s="88">
        <f>((R731/(AA731*AB731))/X731)</f>
        <v/>
      </c>
      <c r="AM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N731" s="31" t="n">
        <v>15</v>
      </c>
      <c r="AO731" s="88">
        <f>((R731/(AA731*AN731))/U731)</f>
        <v/>
      </c>
      <c r="AP731" s="88">
        <f>((R731/(AA731*AN731))/Y731)</f>
        <v/>
      </c>
      <c r="AQ731" s="94" t="inlineStr">
        <is>
          <t>Condiciones de muestreo generales planteadas por defecto, pueden considerarse adecudadas para comparativa con valor límite de corta duración.</t>
        </is>
      </c>
      <c r="AR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s="94" t="n"/>
      <c r="J732" s="152" t="n"/>
      <c r="K732" s="164" t="n"/>
      <c r="L732" s="94" t="n"/>
      <c r="M732" t="n">
        <v>2</v>
      </c>
      <c r="N732" s="26" t="inlineStr">
        <is>
          <t>2 (IOM Sampler con FQ, MT133)</t>
        </is>
      </c>
      <c r="O732" s="27" t="inlineStr">
        <is>
          <t>ISO 17733</t>
        </is>
      </c>
      <c r="P732" s="31" t="n">
        <v>2</v>
      </c>
      <c r="Q732" t="inlineStr">
        <is>
          <t>F.I: 4 (Button); 3,5 (PGP-GSP 3,5)</t>
        </is>
      </c>
      <c r="R732" s="75" t="n">
        <v>0.1</v>
      </c>
      <c r="S732" t="n">
        <v>0.02</v>
      </c>
      <c r="U732" t="inlineStr">
        <is>
          <t>Hg, r, s, TR1B, VLB, VLI, v, (vía dérmica)</t>
        </is>
      </c>
      <c r="V732" t="inlineStr">
        <is>
          <t>360D-330-372-400-410</t>
        </is>
      </c>
      <c r="W732" t="inlineStr">
        <is>
          <t>Sí.</t>
        </is>
      </c>
      <c r="X732" s="18" t="n">
        <v>0.02</v>
      </c>
      <c r="Y732" s="18" t="n">
        <v>0.16</v>
      </c>
      <c r="Z732" t="inlineStr">
        <is>
          <t>Alemania</t>
        </is>
      </c>
      <c r="AA732" s="31" t="n">
        <v>2</v>
      </c>
      <c r="AB732" s="31" t="n">
        <v>120</v>
      </c>
      <c r="AC732" s="71">
        <f>R732/((0.1*S732)*AA732)</f>
        <v/>
      </c>
      <c r="AD732" s="71">
        <f>R732/(0.1*X732*AA732)</f>
        <v/>
      </c>
      <c r="AE732" s="88">
        <f>R732/(0.1*S732)</f>
        <v/>
      </c>
      <c r="AF732" s="88">
        <f>R732/(0.1*X732)</f>
        <v/>
      </c>
      <c r="AG732" s="90">
        <f>R732/AH732</f>
        <v/>
      </c>
      <c r="AH732" s="31">
        <f>AA732*480</f>
        <v/>
      </c>
      <c r="AI732" s="88">
        <f>AG732/S732</f>
        <v/>
      </c>
      <c r="AJ732" s="88">
        <f>AG732/X732</f>
        <v/>
      </c>
      <c r="AK732" s="88">
        <f>((R732/(AA732*AB732))/S732)</f>
        <v/>
      </c>
      <c r="AL732" s="88">
        <f>((R732/(AA732*AB732))/X732)</f>
        <v/>
      </c>
      <c r="AM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N732" s="31" t="n">
        <v>15</v>
      </c>
      <c r="AO732" s="88">
        <f>((R732/(AA732*AN732))/U732)</f>
        <v/>
      </c>
      <c r="AP732" s="88">
        <f>((R732/(AA732*AN732))/Y732)</f>
        <v/>
      </c>
      <c r="AQ732" s="94" t="inlineStr">
        <is>
          <t>Condiciones de muestreo generales planteadas por defecto, pueden considerarse adecudadas para comparativa con valor límite de corta duración.</t>
        </is>
      </c>
      <c r="AR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s="94" t="n"/>
      <c r="J733" s="152" t="n"/>
      <c r="K733" s="164" t="n"/>
      <c r="L733" s="94" t="n"/>
      <c r="M733" t="n">
        <v>2</v>
      </c>
      <c r="N733" s="26" t="inlineStr">
        <is>
          <t>2 (IOM Sampler con FQ, MT133)</t>
        </is>
      </c>
      <c r="O733" s="27" t="inlineStr">
        <is>
          <t>ISO 17733</t>
        </is>
      </c>
      <c r="P733" s="31" t="n">
        <v>2</v>
      </c>
      <c r="Q733" t="inlineStr">
        <is>
          <t>F.I: 4 (Button); 3,5 (PGP-GSP 3,5)</t>
        </is>
      </c>
      <c r="R733" s="75" t="n">
        <v>0.1</v>
      </c>
      <c r="S733" t="n">
        <v>0.02</v>
      </c>
      <c r="U733" t="inlineStr">
        <is>
          <t>Hg, r, s, TR1B, VLB, VLI, v, (vía dérmica)</t>
        </is>
      </c>
      <c r="V733" t="inlineStr">
        <is>
          <t>360D-330-372-400-410</t>
        </is>
      </c>
      <c r="W733" t="inlineStr">
        <is>
          <t>Sí.</t>
        </is>
      </c>
      <c r="X733" s="18" t="n">
        <v>0.02</v>
      </c>
      <c r="Y733" s="18" t="n">
        <v>0.16</v>
      </c>
      <c r="Z733" t="inlineStr">
        <is>
          <t>Alemania</t>
        </is>
      </c>
      <c r="AA733" s="31" t="n">
        <v>2</v>
      </c>
      <c r="AB733" s="31" t="n">
        <v>120</v>
      </c>
      <c r="AC733" s="71">
        <f>R733/((0.1*S733)*AA733)</f>
        <v/>
      </c>
      <c r="AD733" s="71">
        <f>R733/(0.1*X733*AA733)</f>
        <v/>
      </c>
      <c r="AE733" s="88">
        <f>R733/(0.1*S733)</f>
        <v/>
      </c>
      <c r="AF733" s="88">
        <f>R733/(0.1*X733)</f>
        <v/>
      </c>
      <c r="AG733" s="90">
        <f>R733/AH733</f>
        <v/>
      </c>
      <c r="AH733" s="31">
        <f>AA733*480</f>
        <v/>
      </c>
      <c r="AI733" s="88">
        <f>AG733/S733</f>
        <v/>
      </c>
      <c r="AJ733" s="88">
        <f>AG733/X733</f>
        <v/>
      </c>
      <c r="AK733" s="88">
        <f>((R733/(AA733*AB733))/S733)</f>
        <v/>
      </c>
      <c r="AL733" s="88">
        <f>((R733/(AA733*AB733))/X733)</f>
        <v/>
      </c>
      <c r="AM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N733" s="31" t="n">
        <v>15</v>
      </c>
      <c r="AO733" s="88">
        <f>((R733/(AA733*AN733))/U733)</f>
        <v/>
      </c>
      <c r="AP733" s="88">
        <f>((R733/(AA733*AN733))/Y733)</f>
        <v/>
      </c>
      <c r="AQ733" s="94" t="inlineStr">
        <is>
          <t>Condiciones de muestreo generales planteadas por defecto, pueden considerarse adecudadas para comparativa con valor límite de corta duración.</t>
        </is>
      </c>
      <c r="AR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94" t="n"/>
      <c r="J734" s="152" t="n"/>
      <c r="K734" s="164" t="n"/>
      <c r="L734" s="94" t="n"/>
      <c r="M734" s="7" t="n">
        <v>3</v>
      </c>
      <c r="N734" s="51" t="inlineStr">
        <is>
          <t>3 (ciclón SKC con EDC, MT130)</t>
        </is>
      </c>
      <c r="O734" s="51" t="inlineStr">
        <is>
          <t>OSHA ID-121</t>
        </is>
      </c>
      <c r="P734" s="67" t="n">
        <v>3</v>
      </c>
      <c r="Q734" s="7" t="inlineStr">
        <is>
          <t>2,2 (ciclón Casella); 4,2 (GK2.69)</t>
        </is>
      </c>
      <c r="R734" s="78" t="n">
        <v>56</v>
      </c>
      <c r="S734" s="7" t="n">
        <v>1</v>
      </c>
      <c r="T734" s="7" t="n">
        <v>4</v>
      </c>
      <c r="U734" s="7" t="inlineStr">
        <is>
          <t>d, VLI</t>
        </is>
      </c>
      <c r="AA734" s="67" t="n">
        <v>3</v>
      </c>
      <c r="AB734" s="31" t="n">
        <v>210</v>
      </c>
      <c r="AC734" s="71">
        <f>R734/((0.1*S734)*AA734)</f>
        <v/>
      </c>
      <c r="AD734" s="71">
        <f>R734/(0.1*X734*AA734)</f>
        <v/>
      </c>
      <c r="AE734" s="88" t="inlineStr">
        <is>
          <t>(200 L)</t>
        </is>
      </c>
      <c r="AF734" s="88">
        <f>R734/(0.1*X734)</f>
        <v/>
      </c>
      <c r="AG734" s="90">
        <f>R734/AH734</f>
        <v/>
      </c>
      <c r="AH734" s="31">
        <f>AA734*480</f>
        <v/>
      </c>
      <c r="AI734" s="88">
        <f>AG734/S734</f>
        <v/>
      </c>
      <c r="AJ734" s="88">
        <f>AG734/X734</f>
        <v/>
      </c>
      <c r="AK734" s="102">
        <f>((R734/(AA734*AB734))/S734)</f>
        <v/>
      </c>
      <c r="AL734" s="88">
        <f>((R734/(AA734*AB734))/X734)</f>
        <v/>
      </c>
      <c r="AM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N734" s="31" t="n">
        <v>15</v>
      </c>
      <c r="AO734" s="88">
        <f>((R734/(AA734*AN734))/U734)</f>
        <v/>
      </c>
      <c r="AP734" s="88">
        <f>((R734/(AA734*AN734))/Y734)</f>
        <v/>
      </c>
      <c r="AQ734" s="94" t="inlineStr">
        <is>
          <t>Condiciones de muestreo generales planteadas por defecto, pueden considerarse adecudadas para comparativa con valor límite de corta duración.</t>
        </is>
      </c>
      <c r="AR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94" t="n"/>
      <c r="J735" s="152" t="n"/>
      <c r="K735" s="164" t="n"/>
      <c r="L735" s="94" t="n"/>
      <c r="M735" s="7" t="n">
        <v>3</v>
      </c>
      <c r="N735" s="51" t="inlineStr">
        <is>
          <t>3 (ciclón SKC con EDC, MT130)</t>
        </is>
      </c>
      <c r="O735" s="51" t="inlineStr">
        <is>
          <t>OSHA ID-121</t>
        </is>
      </c>
      <c r="P735" s="67" t="n">
        <v>3</v>
      </c>
      <c r="Q735" s="7" t="inlineStr">
        <is>
          <t>2,2 (ciclón Casella); 4,2 (GK2.69)</t>
        </is>
      </c>
      <c r="R735" s="78" t="n">
        <v>56</v>
      </c>
      <c r="S735" s="7" t="n">
        <v>1</v>
      </c>
      <c r="T735" s="7" t="n">
        <v>4</v>
      </c>
      <c r="U735" s="7" t="inlineStr">
        <is>
          <t>d, VLI</t>
        </is>
      </c>
      <c r="AA735" s="67" t="n">
        <v>3</v>
      </c>
      <c r="AB735" s="31" t="n">
        <v>120</v>
      </c>
      <c r="AC735" s="71">
        <f>R735/((0.1*S735)*AA735)</f>
        <v/>
      </c>
      <c r="AD735" s="71">
        <f>R735/(0.1*X735*AA735)</f>
        <v/>
      </c>
      <c r="AE735" s="88" t="inlineStr">
        <is>
          <t>(200 L)</t>
        </is>
      </c>
      <c r="AF735" s="88">
        <f>R735/(0.1*X735)</f>
        <v/>
      </c>
      <c r="AG735" s="90">
        <f>R735/AH735</f>
        <v/>
      </c>
      <c r="AH735" s="31">
        <f>AA735*480</f>
        <v/>
      </c>
      <c r="AI735" s="88">
        <f>AG735/S735</f>
        <v/>
      </c>
      <c r="AJ735" s="88">
        <f>AG735/X735</f>
        <v/>
      </c>
      <c r="AK735" s="102">
        <f>((R735/(AA735*AB735))/S735)</f>
        <v/>
      </c>
      <c r="AL735" s="88">
        <f>((R735/(AA735*AB735))/X735)</f>
        <v/>
      </c>
      <c r="AM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N735" s="31" t="n">
        <v>15</v>
      </c>
      <c r="AO735" s="88">
        <f>((R735/(AA735*AN735))/U735)</f>
        <v/>
      </c>
      <c r="AP735" s="88">
        <f>((R735/(AA735*AN735))/Y735)</f>
        <v/>
      </c>
      <c r="AQ735" s="94" t="inlineStr">
        <is>
          <t>Condiciones de muestreo generales planteadas por defecto, pueden considerarse adecudadas para comparativa con valor límite de corta duración.</t>
        </is>
      </c>
      <c r="AR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s="94" t="n"/>
      <c r="J736" s="152" t="n"/>
      <c r="K736" s="164" t="n"/>
      <c r="L736" s="94" t="n"/>
      <c r="M736" t="n">
        <v>2</v>
      </c>
      <c r="N736" s="26" t="inlineStr">
        <is>
          <t>2 (IOM Sampler con PTFE, MT128)</t>
        </is>
      </c>
      <c r="O736" s="27" t="inlineStr">
        <is>
          <t>OSHA ID-121</t>
        </is>
      </c>
      <c r="P736" s="31" t="n">
        <v>2</v>
      </c>
      <c r="Q736" t="inlineStr">
        <is>
          <t>F.I: 4 (Button); 3,5 (PGP-GSP 3,5)</t>
        </is>
      </c>
      <c r="R736" s="75" t="n">
        <v>15</v>
      </c>
      <c r="T736" t="n">
        <v>2</v>
      </c>
      <c r="V736" t="inlineStr">
        <is>
          <t>302-314</t>
        </is>
      </c>
      <c r="X736" s="18" t="n">
        <v>2</v>
      </c>
      <c r="Y736" s="18" t="n">
        <v>2</v>
      </c>
      <c r="Z736" t="inlineStr">
        <is>
          <t>Dinamarca</t>
        </is>
      </c>
      <c r="AA736" s="31" t="n">
        <v>2</v>
      </c>
      <c r="AB736" s="31" t="n">
        <v>120</v>
      </c>
      <c r="AC736" s="71">
        <f>R736/((0.1*S736)*AA736)</f>
        <v/>
      </c>
      <c r="AD736" s="71">
        <f>R736/(0.1*X736*AA736)</f>
        <v/>
      </c>
      <c r="AE736" s="88" t="inlineStr">
        <is>
          <t>(30-100 L)</t>
        </is>
      </c>
      <c r="AF736" s="88">
        <f>R736/(0.1*X736)</f>
        <v/>
      </c>
      <c r="AG736" s="90">
        <f>R736/AH736</f>
        <v/>
      </c>
      <c r="AH736" s="31">
        <f>AA736*480</f>
        <v/>
      </c>
      <c r="AI736" s="88">
        <f>AG736/S736</f>
        <v/>
      </c>
      <c r="AJ736" s="88">
        <f>AG736/X736</f>
        <v/>
      </c>
      <c r="AK736" s="88">
        <f>((R736/(AA736*AB736))/S736)</f>
        <v/>
      </c>
      <c r="AL736" s="88">
        <f>((R736/(AA736*AB736))/X736)</f>
        <v/>
      </c>
      <c r="AM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6" s="31" t="n">
        <v>15</v>
      </c>
      <c r="AO736" s="88">
        <f>((R736/(AA736*AN736))/U736)</f>
        <v/>
      </c>
      <c r="AP736" s="88">
        <f>((R736/(AA736*AN736))/Y736)</f>
        <v/>
      </c>
      <c r="AQ736" s="94" t="inlineStr">
        <is>
          <t>Condiciones de muestreo generales planteadas por defecto, pueden considerarse adecudadas para comparativa con valor límite de corta duración.</t>
        </is>
      </c>
      <c r="AR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s="94" t="n"/>
      <c r="J737" s="152" t="n"/>
      <c r="K737" s="164" t="n"/>
      <c r="L737" s="94" t="n"/>
      <c r="M737" t="n">
        <v>2</v>
      </c>
      <c r="N737" s="26" t="inlineStr">
        <is>
          <t>2 (IOM Sampler con PTFE, MT128)</t>
        </is>
      </c>
      <c r="O737" s="27" t="inlineStr">
        <is>
          <t>OSHA ID-121</t>
        </is>
      </c>
      <c r="P737" s="31" t="n">
        <v>2</v>
      </c>
      <c r="Q737" t="inlineStr">
        <is>
          <t>F.I: 4 (Button); 3,5 (PGP-GSP 3,5)</t>
        </is>
      </c>
      <c r="R737" s="75" t="n">
        <v>15</v>
      </c>
      <c r="T737" t="n">
        <v>2</v>
      </c>
      <c r="V737" t="inlineStr">
        <is>
          <t>302-314</t>
        </is>
      </c>
      <c r="X737" s="18" t="n">
        <v>2</v>
      </c>
      <c r="Y737" s="18" t="n">
        <v>2</v>
      </c>
      <c r="Z737" t="inlineStr">
        <is>
          <t>Dinamarca</t>
        </is>
      </c>
      <c r="AA737" s="31" t="n">
        <v>2</v>
      </c>
      <c r="AB737" s="31" t="n">
        <v>120</v>
      </c>
      <c r="AC737" s="71">
        <f>R737/((0.1*S737)*AA737)</f>
        <v/>
      </c>
      <c r="AD737" s="71">
        <f>R737/(0.1*X737*AA737)</f>
        <v/>
      </c>
      <c r="AE737" s="88" t="inlineStr">
        <is>
          <t>(30-100 L)</t>
        </is>
      </c>
      <c r="AF737" s="88">
        <f>R737/(0.1*X737)</f>
        <v/>
      </c>
      <c r="AG737" s="90">
        <f>R737/AH737</f>
        <v/>
      </c>
      <c r="AH737" s="31">
        <f>AA737*480</f>
        <v/>
      </c>
      <c r="AI737" s="88">
        <f>AG737/S737</f>
        <v/>
      </c>
      <c r="AJ737" s="88">
        <f>AG737/X737</f>
        <v/>
      </c>
      <c r="AK737" s="88">
        <f>((R737/(AA737*AB737))/S737)</f>
        <v/>
      </c>
      <c r="AL737" s="88">
        <f>((R737/(AA737*AB737))/X737)</f>
        <v/>
      </c>
      <c r="AM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7" s="31" t="n">
        <v>15</v>
      </c>
      <c r="AO737" s="88">
        <f>((R737/(AA737*AN737))/U737)</f>
        <v/>
      </c>
      <c r="AP737" s="88">
        <f>((R737/(AA737*AN737))/Y737)</f>
        <v/>
      </c>
      <c r="AQ737" s="94" t="inlineStr">
        <is>
          <t>Condiciones de muestreo generales planteadas por defecto, pueden considerarse adecudadas para comparativa con valor límite de corta duración.</t>
        </is>
      </c>
      <c r="AR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s="94" t="n"/>
      <c r="J738" s="152" t="n"/>
      <c r="K738" s="164" t="n"/>
      <c r="L738" s="94" t="n"/>
      <c r="M738" t="n">
        <v>2</v>
      </c>
      <c r="N738" s="26" t="inlineStr">
        <is>
          <t>2 (IOM Sampler con PTFE, MT128)</t>
        </is>
      </c>
      <c r="O738" s="27" t="inlineStr">
        <is>
          <t>OSHA ID-121</t>
        </is>
      </c>
      <c r="P738" s="31" t="n">
        <v>2</v>
      </c>
      <c r="Q738" t="inlineStr">
        <is>
          <t>F.I: 4 (Button); 3,5 (PGP-GSP 3,5)</t>
        </is>
      </c>
      <c r="R738" s="75" t="n">
        <v>9</v>
      </c>
      <c r="T738" t="n">
        <v>2</v>
      </c>
      <c r="V738" t="n">
        <v>314</v>
      </c>
      <c r="X738" s="18" t="n">
        <v>2</v>
      </c>
      <c r="Y738" s="18" t="n">
        <v>2</v>
      </c>
      <c r="Z738" t="inlineStr">
        <is>
          <t>Dinamarca</t>
        </is>
      </c>
      <c r="AA738" s="31" t="n">
        <v>2</v>
      </c>
      <c r="AB738" s="31" t="n">
        <v>120</v>
      </c>
      <c r="AC738" s="71">
        <f>R738/((0.1*S738)*AA738)</f>
        <v/>
      </c>
      <c r="AD738" s="71">
        <f>R738/(0.1*X738*AA738)</f>
        <v/>
      </c>
      <c r="AE738" s="88" t="inlineStr">
        <is>
          <t>(30-100 L)</t>
        </is>
      </c>
      <c r="AF738" s="88">
        <f>R738/(0.1*X738)</f>
        <v/>
      </c>
      <c r="AG738" s="90">
        <f>R738/AH738</f>
        <v/>
      </c>
      <c r="AH738" s="31">
        <f>AA738*480</f>
        <v/>
      </c>
      <c r="AI738" s="88">
        <f>AG738/S738</f>
        <v/>
      </c>
      <c r="AJ738" s="88">
        <f>AG738/X738</f>
        <v/>
      </c>
      <c r="AK738" s="88">
        <f>((R738/(AA738*AB738))/S738)</f>
        <v/>
      </c>
      <c r="AL738" s="88">
        <f>((R738/(AA738*AB738))/X738)</f>
        <v/>
      </c>
      <c r="AM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8" s="31" t="n">
        <v>15</v>
      </c>
      <c r="AO738" s="88">
        <f>((R738/(AA738*AN738))/U738)</f>
        <v/>
      </c>
      <c r="AP738" s="88">
        <f>((R738/(AA738*AN738))/Y738)</f>
        <v/>
      </c>
      <c r="AQ738" s="94" t="inlineStr">
        <is>
          <t>Condiciones de muestreo generales planteadas por defecto, pueden considerarse adecudadas para comparativa con valor límite de corta duración.</t>
        </is>
      </c>
      <c r="AR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s="94" t="n"/>
      <c r="J739" s="152" t="n"/>
      <c r="K739" s="164" t="n"/>
      <c r="L739" s="94" t="n"/>
      <c r="M739" t="n">
        <v>2</v>
      </c>
      <c r="N739" s="26" t="inlineStr">
        <is>
          <t>2 (IOM Sampler con PTFE, MT128)</t>
        </is>
      </c>
      <c r="O739" s="27" t="inlineStr">
        <is>
          <t>OSHA ID-121</t>
        </is>
      </c>
      <c r="P739" s="31" t="n">
        <v>2</v>
      </c>
      <c r="Q739" t="inlineStr">
        <is>
          <t>F.I: 4 (Button); 3,5 (PGP-GSP 3,5)</t>
        </is>
      </c>
      <c r="R739" s="75" t="n">
        <v>9</v>
      </c>
      <c r="T739" t="n">
        <v>2</v>
      </c>
      <c r="V739" t="n">
        <v>314</v>
      </c>
      <c r="X739" s="18" t="n">
        <v>2</v>
      </c>
      <c r="Y739" s="18" t="n">
        <v>2</v>
      </c>
      <c r="Z739" t="inlineStr">
        <is>
          <t>Dinamarca</t>
        </is>
      </c>
      <c r="AA739" s="31" t="n">
        <v>2</v>
      </c>
      <c r="AB739" s="31" t="n">
        <v>120</v>
      </c>
      <c r="AC739" s="71">
        <f>R739/((0.1*S739)*AA739)</f>
        <v/>
      </c>
      <c r="AD739" s="71">
        <f>R739/(0.1*X739*AA739)</f>
        <v/>
      </c>
      <c r="AE739" s="88" t="inlineStr">
        <is>
          <t>(30-100 L)</t>
        </is>
      </c>
      <c r="AF739" s="88">
        <f>R739/(0.1*X739)</f>
        <v/>
      </c>
      <c r="AG739" s="90">
        <f>R739/AH739</f>
        <v/>
      </c>
      <c r="AH739" s="31">
        <f>AA739*480</f>
        <v/>
      </c>
      <c r="AI739" s="88">
        <f>AG739/S739</f>
        <v/>
      </c>
      <c r="AJ739" s="88">
        <f>AG739/X739</f>
        <v/>
      </c>
      <c r="AK739" s="88">
        <f>((R739/(AA739*AB739))/S739)</f>
        <v/>
      </c>
      <c r="AL739" s="88">
        <f>((R739/(AA739*AB739))/X739)</f>
        <v/>
      </c>
      <c r="AM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9" s="31" t="n">
        <v>15</v>
      </c>
      <c r="AO739" s="88">
        <f>((R739/(AA739*AN739))/U739)</f>
        <v/>
      </c>
      <c r="AP739" s="88">
        <f>((R739/(AA739*AN739))/Y739)</f>
        <v/>
      </c>
      <c r="AQ739" s="94" t="inlineStr">
        <is>
          <t>Condiciones de muestreo generales planteadas por defecto, pueden considerarse adecudadas para comparativa con valor límite de corta duración.</t>
        </is>
      </c>
      <c r="AR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94" t="n"/>
      <c r="J740" s="152" t="n"/>
      <c r="K740" s="164" t="n"/>
      <c r="L740" s="94" t="n"/>
      <c r="M740" s="25" t="inlineStr">
        <is>
          <t>0,3-1</t>
        </is>
      </c>
      <c r="N740" s="26" t="inlineStr">
        <is>
          <t>0,3-1 (MT070)</t>
        </is>
      </c>
      <c r="O740" s="27" t="inlineStr">
        <is>
          <t>NIOSH 6011</t>
        </is>
      </c>
      <c r="P740" s="31" t="n">
        <v>1</v>
      </c>
      <c r="R740" s="75" t="n">
        <v>10</v>
      </c>
      <c r="S740" t="n">
        <v>0.7</v>
      </c>
      <c r="U740" t="inlineStr">
        <is>
          <t>VLI</t>
        </is>
      </c>
      <c r="V740" t="inlineStr">
        <is>
          <t>330-314-400</t>
        </is>
      </c>
      <c r="X740" s="18" t="n">
        <v>0.7</v>
      </c>
      <c r="Y740" s="18" t="n">
        <v>0.7</v>
      </c>
      <c r="Z740" t="inlineStr">
        <is>
          <t>Austria</t>
        </is>
      </c>
      <c r="AA740" s="31" t="n">
        <v>1</v>
      </c>
      <c r="AB740" s="31" t="n">
        <v>120</v>
      </c>
      <c r="AC740" s="71">
        <f>R740/((0.1*S740)*AA740)</f>
        <v/>
      </c>
      <c r="AD740" s="71">
        <f>R740/(0.1*X740*AA740)</f>
        <v/>
      </c>
      <c r="AE740" s="88" t="inlineStr">
        <is>
          <t>8-360 L
(120 L)</t>
        </is>
      </c>
      <c r="AF740" s="88">
        <f>R740/(0.1*X740)</f>
        <v/>
      </c>
      <c r="AG740" s="90">
        <f>R740/AH740</f>
        <v/>
      </c>
      <c r="AH740" s="31">
        <f>AA740*480</f>
        <v/>
      </c>
      <c r="AI740" s="88">
        <f>AG740/S740</f>
        <v/>
      </c>
      <c r="AJ740" s="88">
        <f>AG740/X740</f>
        <v/>
      </c>
      <c r="AK740" s="102">
        <f>((R740/(AA740*AB740))/S740)</f>
        <v/>
      </c>
      <c r="AL740" s="88">
        <f>((R740/(AA740*AB740))/X740)</f>
        <v/>
      </c>
      <c r="AM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N740" s="31" t="n">
        <v>15</v>
      </c>
      <c r="AO740" s="88">
        <f>((R740/(AA740*AN740))/U740)</f>
        <v/>
      </c>
      <c r="AP740" s="88">
        <f>((R740/(AA740*AN740))/Y740)</f>
        <v/>
      </c>
      <c r="AQ740" s="94" t="inlineStr">
        <is>
          <t>Las condiciones de muestreo máximas consideradas por el método no son suficientes para alcanzar concentraciones límite &lt;50%VLA-EC.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94" t="n"/>
      <c r="J741" s="152" t="n"/>
      <c r="K741" s="164" t="n"/>
      <c r="L741" s="94" t="n"/>
      <c r="M741" s="25" t="inlineStr">
        <is>
          <t>0,3-1</t>
        </is>
      </c>
      <c r="N741" s="26" t="inlineStr">
        <is>
          <t>0,3-1 (MT070)</t>
        </is>
      </c>
      <c r="O741" s="27" t="inlineStr">
        <is>
          <t>NIOSH 6011</t>
        </is>
      </c>
      <c r="P741" s="31" t="n">
        <v>1</v>
      </c>
      <c r="R741" s="75" t="n">
        <v>10</v>
      </c>
      <c r="S741" t="n">
        <v>0.7</v>
      </c>
      <c r="U741" t="inlineStr">
        <is>
          <t>VLI</t>
        </is>
      </c>
      <c r="V741" t="inlineStr">
        <is>
          <t>330-314-400</t>
        </is>
      </c>
      <c r="X741" s="18" t="n">
        <v>0.7</v>
      </c>
      <c r="Y741" s="18" t="n">
        <v>0.7</v>
      </c>
      <c r="Z741" t="inlineStr">
        <is>
          <t>Austria</t>
        </is>
      </c>
      <c r="AA741" s="31" t="n">
        <v>1</v>
      </c>
      <c r="AB741" s="31" t="n">
        <v>120</v>
      </c>
      <c r="AC741" s="71">
        <f>R741/((0.1*S741)*AA741)</f>
        <v/>
      </c>
      <c r="AD741" s="71">
        <f>R741/(0.1*X741*AA741)</f>
        <v/>
      </c>
      <c r="AE741" s="88" t="inlineStr">
        <is>
          <t>8-360 L
(120 L)</t>
        </is>
      </c>
      <c r="AF741" s="88">
        <f>R741/(0.1*X741)</f>
        <v/>
      </c>
      <c r="AG741" s="90">
        <f>R741/AH741</f>
        <v/>
      </c>
      <c r="AH741" s="31">
        <f>AA741*480</f>
        <v/>
      </c>
      <c r="AI741" s="88">
        <f>AG741/S741</f>
        <v/>
      </c>
      <c r="AJ741" s="88">
        <f>AG741/X741</f>
        <v/>
      </c>
      <c r="AK741" s="102">
        <f>((R741/(AA741*AB741))/S741)</f>
        <v/>
      </c>
      <c r="AL741" s="88">
        <f>((R741/(AA741*AB741))/X741)</f>
        <v/>
      </c>
      <c r="AM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N741" s="31" t="n">
        <v>15</v>
      </c>
      <c r="AO741" s="88">
        <f>((R741/(AA741*AN741))/U741)</f>
        <v/>
      </c>
      <c r="AP741" s="88">
        <f>((R741/(AA741*AN741))/Y741)</f>
        <v/>
      </c>
      <c r="AQ741" s="94" t="inlineStr">
        <is>
          <t>Las condiciones de muestreo máximas consideradas por el método no son suficientes para alcanzar concentraciones límite &lt;50%VLA-EC.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94" t="n"/>
      <c r="J742" s="152" t="n"/>
      <c r="K742" s="164" t="n"/>
      <c r="L742" s="94" t="n"/>
      <c r="M742" s="25" t="inlineStr">
        <is>
          <t>0,3-1</t>
        </is>
      </c>
      <c r="N742" s="26" t="inlineStr">
        <is>
          <t>0,3-1 (MT070)</t>
        </is>
      </c>
      <c r="O742" s="27" t="inlineStr">
        <is>
          <t>NIOSH 6011</t>
        </is>
      </c>
      <c r="P742" s="31" t="n">
        <v>1</v>
      </c>
      <c r="R742" s="75" t="n">
        <v>10</v>
      </c>
      <c r="T742" t="n">
        <v>1.5</v>
      </c>
      <c r="U742" t="inlineStr">
        <is>
          <t>VLI</t>
        </is>
      </c>
      <c r="V742" t="inlineStr">
        <is>
          <t>270-331-319-335-315-400</t>
        </is>
      </c>
      <c r="X742" s="18" t="n">
        <v>1.5</v>
      </c>
      <c r="Y742" s="18" t="n">
        <v>1.5</v>
      </c>
      <c r="Z742" t="inlineStr">
        <is>
          <t>Alemania</t>
        </is>
      </c>
      <c r="AA742" s="31" t="n">
        <v>1</v>
      </c>
      <c r="AB742" s="31" t="n">
        <v>120</v>
      </c>
      <c r="AC742" s="71">
        <f>R742/((0.1*S742)*AA742)</f>
        <v/>
      </c>
      <c r="AD742" s="71">
        <f>R742/(0.1*X742*AA742)</f>
        <v/>
      </c>
      <c r="AE742" s="88" t="inlineStr">
        <is>
          <t>2-90 L
(15 L)</t>
        </is>
      </c>
      <c r="AF742" s="88">
        <f>R742/(0.1*X742)</f>
        <v/>
      </c>
      <c r="AG742" s="90">
        <f>R742/AH742</f>
        <v/>
      </c>
      <c r="AH742" s="31">
        <f>AA742*480</f>
        <v/>
      </c>
      <c r="AI742" s="88">
        <f>AG742/S742</f>
        <v/>
      </c>
      <c r="AJ742" s="88">
        <f>AG742/X742</f>
        <v/>
      </c>
      <c r="AK742" s="88">
        <f>((R742/(AA742*AB742))/S742)</f>
        <v/>
      </c>
      <c r="AL742" s="88">
        <f>((R742/(AA742*AB742))/X742)</f>
        <v/>
      </c>
      <c r="AM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N742" s="31" t="n">
        <v>15</v>
      </c>
      <c r="AO742" s="88">
        <f>((R742/(AA742*AN742))/U742)</f>
        <v/>
      </c>
      <c r="AP742" s="88">
        <f>((R742/(AA742*AN742))/Y742)</f>
        <v/>
      </c>
      <c r="AQ742" s="94" t="inlineStr">
        <is>
          <t>Condiciones de muestreo generales planteadas por defecto, pueden considerarse adecudadas para comparativa con valor límite de corta duración.</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94" t="n"/>
      <c r="J743" s="152" t="n"/>
      <c r="K743" s="164" t="n"/>
      <c r="L743" s="94" t="n"/>
      <c r="M743" s="25" t="inlineStr">
        <is>
          <t>0,3-1</t>
        </is>
      </c>
      <c r="N743" s="26" t="inlineStr">
        <is>
          <t>0,3-1 (MT070)</t>
        </is>
      </c>
      <c r="O743" s="27" t="inlineStr">
        <is>
          <t>NIOSH 6011</t>
        </is>
      </c>
      <c r="P743" s="31" t="n">
        <v>1</v>
      </c>
      <c r="R743" s="75" t="n">
        <v>10</v>
      </c>
      <c r="T743" t="n">
        <v>1.5</v>
      </c>
      <c r="U743" t="inlineStr">
        <is>
          <t>VLI</t>
        </is>
      </c>
      <c r="V743" t="inlineStr">
        <is>
          <t>270-331-319-335-315-400</t>
        </is>
      </c>
      <c r="X743" s="18" t="n">
        <v>1.5</v>
      </c>
      <c r="Y743" s="18" t="n">
        <v>1.5</v>
      </c>
      <c r="Z743" t="inlineStr">
        <is>
          <t>Alemania</t>
        </is>
      </c>
      <c r="AA743" s="31" t="n">
        <v>1</v>
      </c>
      <c r="AB743" s="31" t="n">
        <v>120</v>
      </c>
      <c r="AC743" s="71">
        <f>R743/((0.1*S743)*AA743)</f>
        <v/>
      </c>
      <c r="AD743" s="71">
        <f>R743/(0.1*X743*AA743)</f>
        <v/>
      </c>
      <c r="AE743" s="88" t="inlineStr">
        <is>
          <t>2-90 L
(15 L)</t>
        </is>
      </c>
      <c r="AF743" s="88">
        <f>R743/(0.1*X743)</f>
        <v/>
      </c>
      <c r="AG743" s="90">
        <f>R743/AH743</f>
        <v/>
      </c>
      <c r="AH743" s="31">
        <f>AA743*480</f>
        <v/>
      </c>
      <c r="AI743" s="88">
        <f>AG743/S743</f>
        <v/>
      </c>
      <c r="AJ743" s="88">
        <f>AG743/X743</f>
        <v/>
      </c>
      <c r="AK743" s="88">
        <f>((R743/(AA743*AB743))/S743)</f>
        <v/>
      </c>
      <c r="AL743" s="88">
        <f>((R743/(AA743*AB743))/X743)</f>
        <v/>
      </c>
      <c r="AM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N743" s="31" t="n">
        <v>15</v>
      </c>
      <c r="AO743" s="88">
        <f>((R743/(AA743*AN743))/U743)</f>
        <v/>
      </c>
      <c r="AP743" s="88">
        <f>((R743/(AA743*AN743))/Y743)</f>
        <v/>
      </c>
      <c r="AQ743" s="94" t="inlineStr">
        <is>
          <t>Condiciones de muestreo generales planteadas por defecto, pueden considerarse adecudadas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s="94" t="n"/>
      <c r="J744" s="152" t="n"/>
      <c r="K744" s="164" t="n"/>
      <c r="L744" s="94" t="n"/>
      <c r="M744" t="n">
        <v>1</v>
      </c>
      <c r="N744" s="26" t="inlineStr">
        <is>
          <t>1 (IMPINGER con MT083)</t>
        </is>
      </c>
      <c r="O744" s="27" t="inlineStr">
        <is>
          <t>OSHA CSI</t>
        </is>
      </c>
      <c r="P744" s="31" t="n">
        <v>1</v>
      </c>
      <c r="R744" s="75" t="n">
        <v>20</v>
      </c>
      <c r="S744" t="n">
        <v>1.6</v>
      </c>
      <c r="T744" t="n">
        <v>3.2</v>
      </c>
      <c r="U744" t="inlineStr">
        <is>
          <t>VLB, VLI</t>
        </is>
      </c>
      <c r="V744" t="inlineStr">
        <is>
          <t>270-330-314</t>
        </is>
      </c>
      <c r="AA744" s="31" t="n">
        <v>1</v>
      </c>
      <c r="AB744" s="31" t="n">
        <v>120</v>
      </c>
      <c r="AC744" s="71">
        <f>R744/((0.1*S744)*AA744)</f>
        <v/>
      </c>
      <c r="AD744" s="71">
        <f>R744/(0.1*X744*AA744)</f>
        <v/>
      </c>
      <c r="AE744" s="88" t="inlineStr">
        <is>
          <t>480 L
(60 L)</t>
        </is>
      </c>
      <c r="AF744" s="88">
        <f>R744/(0.1*X744)</f>
        <v/>
      </c>
      <c r="AG744" s="90">
        <f>R744/AH744</f>
        <v/>
      </c>
      <c r="AH744" s="31">
        <f>AA744*480</f>
        <v/>
      </c>
      <c r="AI744" s="88">
        <f>AG744/S744</f>
        <v/>
      </c>
      <c r="AJ744" s="88">
        <f>AG744/X744</f>
        <v/>
      </c>
      <c r="AK744" s="102">
        <f>((R744/(AA744*AB744))/S744)</f>
        <v/>
      </c>
      <c r="AL744" s="88">
        <f>((R744/(AA744*AB744))/X744)</f>
        <v/>
      </c>
      <c r="AM744" s="94" t="inlineStr">
        <is>
          <t>Muestreo con impinger. Análisis individual, no compatible con otros ensayos. El caudal recomendado por OSHA para este ensayo es de 1L/min, y se necesitaría sobrepasar los 125min (&gt;2h) para alcanzar una concentración límite en torno al 10%VLA-ED.</t>
        </is>
      </c>
      <c r="AN744" s="31" t="n">
        <v>15</v>
      </c>
      <c r="AO744" s="88">
        <f>((R744/(AA744*AN744))/U744)</f>
        <v/>
      </c>
      <c r="AP744" s="88">
        <f>((R744/(AA744*AN744))/Y744)</f>
        <v/>
      </c>
      <c r="AQ744" s="94" t="inlineStr">
        <is>
          <t>Condiciones de muestreo generales planteadas por defecto, pueden considerarse adecudadas para comparativa con valor límite de corta duración.</t>
        </is>
      </c>
      <c r="AR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94" t="n"/>
      <c r="J745" s="152" t="n"/>
      <c r="K745" s="164" t="n"/>
      <c r="L745" s="94" t="n"/>
      <c r="M745" s="25" t="inlineStr">
        <is>
          <t>0,1-1,5</t>
        </is>
      </c>
      <c r="N745" s="26" t="inlineStr">
        <is>
          <t>0,1-1,5. Rec 0,2 (MT066 + MT073)</t>
        </is>
      </c>
      <c r="O745" s="27" t="inlineStr">
        <is>
          <t>NIOSH 6013</t>
        </is>
      </c>
      <c r="P745" s="31" t="n">
        <v>0.2</v>
      </c>
      <c r="R745" s="75" t="n">
        <v>10</v>
      </c>
      <c r="S745" t="n">
        <v>7</v>
      </c>
      <c r="T745" t="n">
        <v>14</v>
      </c>
      <c r="U745" t="inlineStr">
        <is>
          <t>VLI</t>
        </is>
      </c>
      <c r="V745" t="inlineStr">
        <is>
          <t>220-330-400</t>
        </is>
      </c>
      <c r="AA745" s="31" t="n">
        <v>0.2</v>
      </c>
      <c r="AB745" s="31" t="n">
        <v>120</v>
      </c>
      <c r="AC745" s="71">
        <f>R745/((0.1*S745)*AA745)</f>
        <v/>
      </c>
      <c r="AD745" s="71">
        <f>R745/(0.1*X745*AA745)</f>
        <v/>
      </c>
      <c r="AE745" s="88" t="inlineStr">
        <is>
          <t>1,2-40 L
(15 L)</t>
        </is>
      </c>
      <c r="AF745" s="88">
        <f>R745/(0.1*X745)</f>
        <v/>
      </c>
      <c r="AG745" s="90">
        <f>R745/AH745</f>
        <v/>
      </c>
      <c r="AH745" s="31">
        <f>AA745*480</f>
        <v/>
      </c>
      <c r="AI745" s="88">
        <f>AG745/S745</f>
        <v/>
      </c>
      <c r="AJ745" s="88">
        <f>AG745/X745</f>
        <v/>
      </c>
      <c r="AK745" s="88">
        <f>((R745/(AA745*AB745))/S745)</f>
        <v/>
      </c>
      <c r="AL745" s="88">
        <f>((R745/(AA745*AB745))/X745)</f>
        <v/>
      </c>
      <c r="AM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N745" s="31" t="n">
        <v>15</v>
      </c>
      <c r="AO745" s="88">
        <f>((R745/(AA745*AN745))/U745)</f>
        <v/>
      </c>
      <c r="AP745" s="88">
        <f>((R745/(AA745*AN745))/Y745)</f>
        <v/>
      </c>
      <c r="AQ745" s="94" t="inlineStr">
        <is>
          <t>Condiciones de muestreo generales planteadas por defecto, pueden considerarse adecudadas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94" t="n"/>
      <c r="J746" s="152" t="n"/>
      <c r="K746" s="164" t="n"/>
      <c r="L746" s="94" t="n"/>
      <c r="M746" s="25" t="inlineStr">
        <is>
          <t>0,1-1,5</t>
        </is>
      </c>
      <c r="N746" s="26" t="inlineStr">
        <is>
          <t>0,1-1,5. Rec 0,2 (MT066 + MT073)</t>
        </is>
      </c>
      <c r="O746" s="27" t="inlineStr">
        <is>
          <t>NIOSH 6013</t>
        </is>
      </c>
      <c r="P746" s="31" t="n">
        <v>0.2</v>
      </c>
      <c r="R746" s="75" t="n">
        <v>10</v>
      </c>
      <c r="S746" t="n">
        <v>7</v>
      </c>
      <c r="T746" t="n">
        <v>14</v>
      </c>
      <c r="U746" t="inlineStr">
        <is>
          <t>VLI</t>
        </is>
      </c>
      <c r="V746" t="inlineStr">
        <is>
          <t>220-330-400</t>
        </is>
      </c>
      <c r="AA746" s="31" t="n">
        <v>0.2</v>
      </c>
      <c r="AB746" s="31" t="n">
        <v>120</v>
      </c>
      <c r="AC746" s="71">
        <f>R746/((0.1*S746)*AA746)</f>
        <v/>
      </c>
      <c r="AD746" s="71">
        <f>R746/(0.1*X746*AA746)</f>
        <v/>
      </c>
      <c r="AE746" s="88" t="inlineStr">
        <is>
          <t>1,2-40 L
(15 L)</t>
        </is>
      </c>
      <c r="AF746" s="88">
        <f>R746/(0.1*X746)</f>
        <v/>
      </c>
      <c r="AG746" s="90">
        <f>R746/AH746</f>
        <v/>
      </c>
      <c r="AH746" s="31">
        <f>AA746*480</f>
        <v/>
      </c>
      <c r="AI746" s="88">
        <f>AG746/S746</f>
        <v/>
      </c>
      <c r="AJ746" s="88">
        <f>AG746/X746</f>
        <v/>
      </c>
      <c r="AK746" s="88">
        <f>((R746/(AA746*AB746))/S746)</f>
        <v/>
      </c>
      <c r="AL746" s="88">
        <f>((R746/(AA746*AB746))/X746)</f>
        <v/>
      </c>
      <c r="AM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N746" s="31" t="n">
        <v>15</v>
      </c>
      <c r="AO746" s="88">
        <f>((R746/(AA746*AN746))/U746)</f>
        <v/>
      </c>
      <c r="AP746" s="88">
        <f>((R746/(AA746*AN746))/Y746)</f>
        <v/>
      </c>
      <c r="AQ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s="94" t="n"/>
      <c r="J747" s="152" t="n"/>
      <c r="K747" s="164" t="n"/>
      <c r="L747" s="94" t="n"/>
      <c r="M747" t="n">
        <v>0.5</v>
      </c>
      <c r="N747" s="26" t="inlineStr">
        <is>
          <t>0,5 (IMPINGER con MT083)</t>
        </is>
      </c>
      <c r="O747" s="27" t="inlineStr">
        <is>
          <t>OSHA ID-212</t>
        </is>
      </c>
      <c r="P747" s="31" t="n">
        <v>0.5</v>
      </c>
      <c r="R747" s="75" t="n">
        <v>12</v>
      </c>
      <c r="S747" t="n">
        <v>0.1</v>
      </c>
      <c r="U747" t="inlineStr">
        <is>
          <t>s, FIV</t>
        </is>
      </c>
      <c r="V747" t="inlineStr">
        <is>
          <t>332-312-400</t>
        </is>
      </c>
      <c r="X747" s="18" t="n">
        <v>0.1</v>
      </c>
      <c r="Y747" s="18" t="n">
        <v>1</v>
      </c>
      <c r="Z747" t="inlineStr">
        <is>
          <t>Dinamarca</t>
        </is>
      </c>
      <c r="AA747" s="31" t="n">
        <v>0.5</v>
      </c>
      <c r="AB747" s="31" t="n">
        <v>120</v>
      </c>
      <c r="AC747" s="73">
        <f>R747/((0.1*S747)*AA747)</f>
        <v/>
      </c>
      <c r="AD747" s="71">
        <f>R747/(0.1*X747*AA747)</f>
        <v/>
      </c>
      <c r="AE747" s="88">
        <f>R747/(0.1*S747)</f>
        <v/>
      </c>
      <c r="AF747" s="88">
        <f>R747/(0.1*X747)</f>
        <v/>
      </c>
      <c r="AG747" s="90">
        <f>R747/AH747</f>
        <v/>
      </c>
      <c r="AH747" s="31">
        <f>AA747*480</f>
        <v/>
      </c>
      <c r="AI747" s="88">
        <f>AG747/S747</f>
        <v/>
      </c>
      <c r="AJ747" s="88">
        <f>AG747/X747</f>
        <v/>
      </c>
      <c r="AK747" s="103">
        <f>((R747/(AA747*AB747))/S747)</f>
        <v/>
      </c>
      <c r="AL747" s="88">
        <f>((R747/(AA747*AB747))/X747)</f>
        <v/>
      </c>
      <c r="AM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N747" s="31" t="n">
        <v>15</v>
      </c>
      <c r="AO747" s="88">
        <f>((R747/(AA747*AN747))/U747)</f>
        <v/>
      </c>
      <c r="AP747" s="88">
        <f>((R747/(AA747*AN747))/Y747)</f>
        <v/>
      </c>
      <c r="AQ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s="94" t="n"/>
      <c r="J748" s="152" t="n"/>
      <c r="K748" s="164" t="n"/>
      <c r="L748" s="94" t="n"/>
      <c r="M748" t="n">
        <v>0.5</v>
      </c>
      <c r="N748" s="26" t="inlineStr">
        <is>
          <t>0,5 (IMPINGER con MT083)</t>
        </is>
      </c>
      <c r="O748" s="27" t="inlineStr">
        <is>
          <t>OSHA ID-212</t>
        </is>
      </c>
      <c r="P748" s="31" t="n">
        <v>0.5</v>
      </c>
      <c r="R748" s="75" t="n">
        <v>12</v>
      </c>
      <c r="S748" t="n">
        <v>0.1</v>
      </c>
      <c r="U748" t="inlineStr">
        <is>
          <t>s, FIV</t>
        </is>
      </c>
      <c r="V748" t="inlineStr">
        <is>
          <t>332-312-400</t>
        </is>
      </c>
      <c r="X748" s="18" t="n">
        <v>0.1</v>
      </c>
      <c r="Y748" s="18" t="n">
        <v>1</v>
      </c>
      <c r="Z748" t="inlineStr">
        <is>
          <t>Dinamarca</t>
        </is>
      </c>
      <c r="AA748" s="31" t="n">
        <v>0.5</v>
      </c>
      <c r="AB748" s="31" t="n">
        <v>120</v>
      </c>
      <c r="AC748" s="73">
        <f>R748/((0.1*S748)*AA748)</f>
        <v/>
      </c>
      <c r="AD748" s="71">
        <f>R748/(0.1*X748*AA748)</f>
        <v/>
      </c>
      <c r="AE748" s="88">
        <f>R748/(0.1*S748)</f>
        <v/>
      </c>
      <c r="AF748" s="88">
        <f>R748/(0.1*X748)</f>
        <v/>
      </c>
      <c r="AG748" s="90">
        <f>R748/AH748</f>
        <v/>
      </c>
      <c r="AH748" s="31">
        <f>AA748*480</f>
        <v/>
      </c>
      <c r="AI748" s="88">
        <f>AG748/S748</f>
        <v/>
      </c>
      <c r="AJ748" s="88">
        <f>AG748/X748</f>
        <v/>
      </c>
      <c r="AK748" s="103">
        <f>((R748/(AA748*AB748))/S748)</f>
        <v/>
      </c>
      <c r="AL748" s="88">
        <f>((R748/(AA748*AB748))/X748)</f>
        <v/>
      </c>
      <c r="AM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N748" s="31" t="n">
        <v>15</v>
      </c>
      <c r="AO748" s="88">
        <f>((R748/(AA748*AN748))/U748)</f>
        <v/>
      </c>
      <c r="AP748" s="88">
        <f>((R748/(AA748*AN748))/Y748)</f>
        <v/>
      </c>
      <c r="AQ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94" t="n"/>
      <c r="J749" s="152" t="n"/>
      <c r="K749" s="164" t="n"/>
      <c r="L749" s="94" t="n"/>
      <c r="M749" s="25" t="inlineStr">
        <is>
          <t>0,25-1,5</t>
        </is>
      </c>
      <c r="N749" s="26" t="inlineStr">
        <is>
          <t>0,25-1,5 (MT062)</t>
        </is>
      </c>
      <c r="O749" s="27" t="inlineStr">
        <is>
          <t>OSHA ID-214</t>
        </is>
      </c>
      <c r="P749" s="31" t="n">
        <v>1.5</v>
      </c>
      <c r="R749" s="75" t="n">
        <v>2</v>
      </c>
      <c r="S749" t="n">
        <v>0.1</v>
      </c>
      <c r="Y749" t="n">
        <v>0.2</v>
      </c>
      <c r="Z749" t="inlineStr">
        <is>
          <t>Nueva Zelanda</t>
        </is>
      </c>
      <c r="AA749" s="31" t="n">
        <v>1.5</v>
      </c>
      <c r="AB749" s="31" t="n">
        <v>120</v>
      </c>
      <c r="AC749" s="71">
        <f>R749/((0.1*S749)*AA749)</f>
        <v/>
      </c>
      <c r="AD749" s="71">
        <f>R749/(0.1*X749*AA749)</f>
        <v/>
      </c>
      <c r="AE749" s="88" t="inlineStr">
        <is>
          <t>22,5-90 L
(90 L)</t>
        </is>
      </c>
      <c r="AF749" s="88">
        <f>R749/(0.1*X749)</f>
        <v/>
      </c>
      <c r="AG749" s="90">
        <f>R749/AH749</f>
        <v/>
      </c>
      <c r="AH749" s="31">
        <f>AA749*480</f>
        <v/>
      </c>
      <c r="AI749" s="88">
        <f>AG749/S749</f>
        <v/>
      </c>
      <c r="AJ749" s="88">
        <f>AG749/X749</f>
        <v/>
      </c>
      <c r="AK749" s="88">
        <f>((R749/(AA749*AB749))/S749)</f>
        <v/>
      </c>
      <c r="AL749" s="88">
        <f>((R749/(AA749*AB749))/X749)</f>
        <v/>
      </c>
      <c r="AM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N749" s="31" t="n">
        <v>15</v>
      </c>
      <c r="AO749" s="88">
        <f>((R749/(AA749*AN749))/U749)</f>
        <v/>
      </c>
      <c r="AP749" s="88">
        <f>((R749/(AA749*AN749))/Y749)</f>
        <v/>
      </c>
      <c r="AQ749" s="94" t="inlineStr">
        <is>
          <t>Condiciones de muestreo generales planteadas por defecto, pueden considerarse adecudadas para comparativa con valor límite de corta duración.</t>
        </is>
      </c>
      <c r="AR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94" t="n"/>
      <c r="J750" s="152" t="n"/>
      <c r="K750" s="164" t="n"/>
      <c r="L750" s="94" t="n"/>
      <c r="M750" s="25" t="inlineStr">
        <is>
          <t>0,25-1,5</t>
        </is>
      </c>
      <c r="N750" s="26" t="inlineStr">
        <is>
          <t>0,25-1,5 (MT062)</t>
        </is>
      </c>
      <c r="O750" s="27" t="inlineStr">
        <is>
          <t>OSHA ID-214</t>
        </is>
      </c>
      <c r="P750" s="31" t="n">
        <v>1.5</v>
      </c>
      <c r="R750" s="75" t="n">
        <v>2</v>
      </c>
      <c r="S750" t="n">
        <v>0.1</v>
      </c>
      <c r="Y750" t="n">
        <v>0.2</v>
      </c>
      <c r="Z750" t="inlineStr">
        <is>
          <t>Nueva Zelanda</t>
        </is>
      </c>
      <c r="AA750" s="31" t="n">
        <v>1.5</v>
      </c>
      <c r="AB750" s="31" t="n">
        <v>120</v>
      </c>
      <c r="AC750" s="71">
        <f>R750/((0.1*S750)*AA750)</f>
        <v/>
      </c>
      <c r="AD750" s="71">
        <f>R750/(0.1*X750*AA750)</f>
        <v/>
      </c>
      <c r="AE750" s="88" t="inlineStr">
        <is>
          <t>22,5-90 L
(90 L)</t>
        </is>
      </c>
      <c r="AF750" s="88">
        <f>R750/(0.1*X750)</f>
        <v/>
      </c>
      <c r="AG750" s="90">
        <f>R750/AH750</f>
        <v/>
      </c>
      <c r="AH750" s="31">
        <f>AA750*480</f>
        <v/>
      </c>
      <c r="AI750" s="88">
        <f>AG750/S750</f>
        <v/>
      </c>
      <c r="AJ750" s="88">
        <f>AG750/X750</f>
        <v/>
      </c>
      <c r="AK750" s="88">
        <f>((R750/(AA750*AB750))/S750)</f>
        <v/>
      </c>
      <c r="AL750" s="88">
        <f>((R750/(AA750*AB750))/X750)</f>
        <v/>
      </c>
      <c r="AM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N750" s="31" t="n">
        <v>15</v>
      </c>
      <c r="AO750" s="88">
        <f>((R750/(AA750*AN750))/U750)</f>
        <v/>
      </c>
      <c r="AP750" s="88">
        <f>((R750/(AA750*AN750))/Y750)</f>
        <v/>
      </c>
      <c r="AQ750" s="94" t="inlineStr">
        <is>
          <t>Condiciones de muestreo generales planteadas por defecto, pueden considerarse adecudadas para comparativa con valor límite de corta duración.</t>
        </is>
      </c>
      <c r="AR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94" t="n"/>
      <c r="J751" s="152" t="n"/>
      <c r="K751" s="164" t="n"/>
      <c r="L751" s="94" t="n"/>
      <c r="M751" s="25" t="inlineStr">
        <is>
          <t>0,5-1,5</t>
        </is>
      </c>
      <c r="N751" s="26" t="inlineStr">
        <is>
          <t>0,5-1,5 (MT050)</t>
        </is>
      </c>
      <c r="O751" s="27" t="inlineStr">
        <is>
          <t>NIOSH 6004</t>
        </is>
      </c>
      <c r="P751" s="31" t="n">
        <v>1.5</v>
      </c>
      <c r="R751" s="75" t="n">
        <v>10</v>
      </c>
      <c r="S751" t="n">
        <v>1.32</v>
      </c>
      <c r="T751" t="n">
        <v>2.64</v>
      </c>
      <c r="U751" t="inlineStr">
        <is>
          <t>s</t>
        </is>
      </c>
      <c r="V751" t="inlineStr">
        <is>
          <t>331-314</t>
        </is>
      </c>
      <c r="AA751" s="31" t="n">
        <v>1.5</v>
      </c>
      <c r="AB751" s="31" t="n">
        <v>120</v>
      </c>
      <c r="AC751" s="71">
        <f>R751/((0.1*S751)*AA751)</f>
        <v/>
      </c>
      <c r="AD751" s="71">
        <f>R751/(0.1*X751*AA751)</f>
        <v/>
      </c>
      <c r="AE751" s="88" t="inlineStr">
        <is>
          <t>4-200 L
(60 L)</t>
        </is>
      </c>
      <c r="AF751" s="88">
        <f>R751/(0.1*X751)</f>
        <v/>
      </c>
      <c r="AG751" s="90">
        <f>R751/AH751</f>
        <v/>
      </c>
      <c r="AH751" s="31">
        <f>AA751*480</f>
        <v/>
      </c>
      <c r="AI751" s="88">
        <f>AG751/S751</f>
        <v/>
      </c>
      <c r="AJ751" s="88">
        <f>AG751/X751</f>
        <v/>
      </c>
      <c r="AK751" s="88">
        <f>((R751/(AA751*AB751))/S751)</f>
        <v/>
      </c>
      <c r="AL751" s="88">
        <f>((R751/(AA751*AB751))/X751)</f>
        <v/>
      </c>
      <c r="AM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N751" s="31" t="n">
        <v>15</v>
      </c>
      <c r="AO751" s="88">
        <f>((R751/(AA751*AN751))/U751)</f>
        <v/>
      </c>
      <c r="AP751" s="88">
        <f>((R751/(AA751*AN751))/Y751)</f>
        <v/>
      </c>
      <c r="AQ751" s="94" t="inlineStr">
        <is>
          <t>Condiciones de muestreo generales planteadas por defecto, pueden considerarse adecudadas para comparativa con valor límite de corta duración.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94" t="n"/>
      <c r="J752" s="152" t="n"/>
      <c r="K752" s="164" t="n"/>
      <c r="L752" s="94" t="n"/>
      <c r="M752" s="25" t="inlineStr">
        <is>
          <t>0,5-1,5</t>
        </is>
      </c>
      <c r="N752" s="26" t="inlineStr">
        <is>
          <t>0,5-1,5 (MT050)</t>
        </is>
      </c>
      <c r="O752" s="27" t="inlineStr">
        <is>
          <t>NIOSH 6004</t>
        </is>
      </c>
      <c r="P752" s="31" t="n">
        <v>1.5</v>
      </c>
      <c r="R752" s="75" t="n">
        <v>10</v>
      </c>
      <c r="S752" t="n">
        <v>1.32</v>
      </c>
      <c r="T752" s="18" t="n">
        <v>2.64</v>
      </c>
      <c r="U752" s="18" t="inlineStr">
        <is>
          <t>s</t>
        </is>
      </c>
      <c r="V752" s="18" t="inlineStr">
        <is>
          <t>331-314</t>
        </is>
      </c>
      <c r="W752" s="18" t="n"/>
      <c r="AA752" s="31" t="n">
        <v>1.5</v>
      </c>
      <c r="AB752" s="31" t="n">
        <v>120</v>
      </c>
      <c r="AC752" s="71">
        <f>R752/((0.1*S752)*AA752)</f>
        <v/>
      </c>
      <c r="AD752" s="71">
        <f>R752/(0.1*X752*AA752)</f>
        <v/>
      </c>
      <c r="AE752" s="88" t="inlineStr">
        <is>
          <t>4-200 L
(60 L)</t>
        </is>
      </c>
      <c r="AF752" s="88">
        <f>R752/(0.1*X752)</f>
        <v/>
      </c>
      <c r="AG752" s="90">
        <f>R752/AH752</f>
        <v/>
      </c>
      <c r="AH752" s="31">
        <f>AA752*480</f>
        <v/>
      </c>
      <c r="AI752" s="88">
        <f>AG752/S752</f>
        <v/>
      </c>
      <c r="AJ752" s="88">
        <f>AG752/X752</f>
        <v/>
      </c>
      <c r="AK752" s="88">
        <f>((R752/(AA752*AB752))/S752)</f>
        <v/>
      </c>
      <c r="AL752" s="88">
        <f>((R752/(AA752*AB752))/X752)</f>
        <v/>
      </c>
      <c r="AM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N752" s="31" t="n">
        <v>15</v>
      </c>
      <c r="AO752" s="88">
        <f>((R752/(AA752*AN752))/U752)</f>
        <v/>
      </c>
      <c r="AP752" s="88">
        <f>((R752/(AA752*AN752))/Y752)</f>
        <v/>
      </c>
      <c r="AQ752" s="94" t="inlineStr">
        <is>
          <t>Condiciones de muestreo generales planteadas por defecto, pueden considerarse adecudadas para comparativa con valor límite de corta duración.</t>
        </is>
      </c>
    </row>
    <row r="753" ht="48"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I753" s="94" t="n"/>
      <c r="J753" s="152" t="n"/>
      <c r="K753" s="164" t="n"/>
      <c r="L753" s="94" t="n"/>
      <c r="O753" t="inlineStr">
        <is>
          <t>¿OSHA 1019? ¿Obsoleto con impinger?</t>
        </is>
      </c>
      <c r="R753" s="79" t="n">
        <v>10</v>
      </c>
      <c r="S753" t="n">
        <v>1.4</v>
      </c>
      <c r="V753" t="inlineStr">
        <is>
          <t>271-332-302-314</t>
        </is>
      </c>
      <c r="X753" t="n">
        <v>1.4</v>
      </c>
      <c r="Y753" s="18" t="n">
        <v>2.8</v>
      </c>
      <c r="Z753" t="inlineStr">
        <is>
          <t>Dinamarca</t>
        </is>
      </c>
      <c r="AA753" s="31" t="n">
        <v>1</v>
      </c>
      <c r="AB753" s="31" t="n">
        <v>120</v>
      </c>
      <c r="AC753" s="71">
        <f>R753/((0.1*S753)*AA753)</f>
        <v/>
      </c>
      <c r="AD753" s="71">
        <f>R753/(0.1*X753*AA753)</f>
        <v/>
      </c>
      <c r="AE753" s="88" t="inlineStr">
        <is>
          <t>100 L</t>
        </is>
      </c>
      <c r="AF753" s="88">
        <f>R753/(0.1*X753)</f>
        <v/>
      </c>
      <c r="AG753" s="90">
        <f>R753/AH753</f>
        <v/>
      </c>
      <c r="AH753" s="31">
        <f>AA753*480</f>
        <v/>
      </c>
      <c r="AI753" s="88">
        <f>AG753/S753</f>
        <v/>
      </c>
      <c r="AJ753" s="88">
        <f>AG753/X753</f>
        <v/>
      </c>
      <c r="AK753" s="88">
        <f>((R753/(AA753*AB753))/S753)</f>
        <v/>
      </c>
      <c r="AL753" s="88">
        <f>((R753/(AA753*AB753))/X753)</f>
        <v/>
      </c>
      <c r="AM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N753" s="31" t="n">
        <v>15</v>
      </c>
      <c r="AO753" s="88">
        <f>((R753/(AA753*AN753))/U753)</f>
        <v/>
      </c>
      <c r="AP753" s="88">
        <f>((R753/(AA753*AN753))/Y753)</f>
        <v/>
      </c>
      <c r="AQ753" s="94" t="inlineStr">
        <is>
          <t>Condiciones de muestreo generales planteadas por defecto, pueden considerarse adecudadas para comparativa con valor límite de corta duración.</t>
        </is>
      </c>
      <c r="AR753"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4" ht="48"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I754" s="94" t="n"/>
      <c r="J754" s="152" t="n"/>
      <c r="K754" s="164" t="n"/>
      <c r="L754" s="94" t="n"/>
      <c r="O754" t="inlineStr">
        <is>
          <t>¿OSHA 1019? ¿Obsoleto con impinger?</t>
        </is>
      </c>
      <c r="R754" s="79" t="n">
        <v>10</v>
      </c>
      <c r="S754" t="n">
        <v>1.4</v>
      </c>
      <c r="V754" t="inlineStr">
        <is>
          <t>271-332-302-314</t>
        </is>
      </c>
      <c r="X754" t="n">
        <v>1.4</v>
      </c>
      <c r="Y754" s="18" t="n">
        <v>2.8</v>
      </c>
      <c r="Z754" s="18" t="inlineStr">
        <is>
          <t>Dinamarca</t>
        </is>
      </c>
      <c r="AA754" s="31" t="n">
        <v>1</v>
      </c>
      <c r="AB754" s="31" t="n">
        <v>120</v>
      </c>
      <c r="AC754" s="71">
        <f>R754/((0.1*S754)*AA754)</f>
        <v/>
      </c>
      <c r="AD754" s="71">
        <f>R754/(0.1*X754*AA754)</f>
        <v/>
      </c>
      <c r="AE754" s="88" t="inlineStr">
        <is>
          <t>100 L</t>
        </is>
      </c>
      <c r="AF754" s="88">
        <f>R754/(0.1*X754)</f>
        <v/>
      </c>
      <c r="AG754" s="90">
        <f>R754/AH754</f>
        <v/>
      </c>
      <c r="AH754" s="31">
        <f>AA754*480</f>
        <v/>
      </c>
      <c r="AI754" s="88">
        <f>AG754/S754</f>
        <v/>
      </c>
      <c r="AJ754" s="88">
        <f>AG754/X754</f>
        <v/>
      </c>
      <c r="AK754" s="88">
        <f>((R754/(AA754*AB754))/S754)</f>
        <v/>
      </c>
      <c r="AL754" s="88">
        <f>((R754/(AA754*AB754))/X754)</f>
        <v/>
      </c>
      <c r="AM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N754" s="31" t="n">
        <v>15</v>
      </c>
      <c r="AO754" s="88">
        <f>((R754/(AA754*AN754))/U754)</f>
        <v/>
      </c>
      <c r="AP754" s="88">
        <f>((R754/(AA754*AN754))/Y754)</f>
        <v/>
      </c>
      <c r="AQ754" s="94" t="inlineStr">
        <is>
          <t>Condiciones de muestreo generales planteadas por defecto, pueden considerarse adecudadas para comparativa con valor límite de corta duración.</t>
        </is>
      </c>
      <c r="AR754"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4" t="n"/>
      <c r="J755" s="152" t="n"/>
      <c r="K755" s="164" t="n"/>
      <c r="L755" s="94" t="n"/>
      <c r="M755" s="9" t="n">
        <v>0.025</v>
      </c>
      <c r="N755" s="9" t="inlineStr">
        <is>
          <t>0,025 (MT081)</t>
        </is>
      </c>
      <c r="O755" s="9" t="inlineStr">
        <is>
          <t>NIOSH 6014</t>
        </is>
      </c>
      <c r="P755" s="68" t="n">
        <v>0.025</v>
      </c>
      <c r="R755" s="81" t="n">
        <v>2</v>
      </c>
      <c r="S755" s="9" t="n">
        <v>2.5</v>
      </c>
      <c r="U755" s="9" t="inlineStr">
        <is>
          <t>VLI</t>
        </is>
      </c>
      <c r="X755" s="9" t="n">
        <v>2.5</v>
      </c>
      <c r="Y755" s="9" t="n">
        <v>5</v>
      </c>
      <c r="Z755" s="9" t="inlineStr">
        <is>
          <t>Dinamarca</t>
        </is>
      </c>
      <c r="AA755" s="68" t="n">
        <v>0.025</v>
      </c>
      <c r="AB755" s="31" t="n">
        <v>120</v>
      </c>
      <c r="AC755" s="72">
        <f>R755/((0.1*S755)*AA755)</f>
        <v/>
      </c>
      <c r="AD755" s="71">
        <f>R755/(0.1*X755*AA755)</f>
        <v/>
      </c>
      <c r="AE755" s="88" t="inlineStr">
        <is>
          <t>1,5-6L</t>
        </is>
      </c>
      <c r="AF755" s="88">
        <f>R755/(0.1*X755)</f>
        <v/>
      </c>
      <c r="AG755" s="90">
        <f>R755/AH755</f>
        <v/>
      </c>
      <c r="AH755" s="31">
        <f>AA755*480</f>
        <v/>
      </c>
      <c r="AI755" s="88">
        <f>AG755/S755</f>
        <v/>
      </c>
      <c r="AJ755" s="88">
        <f>AG755/X755</f>
        <v/>
      </c>
      <c r="AK755" s="102">
        <f>((R755/(AA755*AB755))/S755)</f>
        <v/>
      </c>
      <c r="AL755" s="88">
        <f>((R755/(AA755*AB755))/X755)</f>
        <v/>
      </c>
      <c r="AM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N755" s="31" t="n">
        <v>15</v>
      </c>
      <c r="AO755" s="88">
        <f>((R755/(AA755*AN755))/U755)</f>
        <v/>
      </c>
      <c r="AP755" s="88">
        <f>((R755/(AA755*AN755))/Y755)</f>
        <v/>
      </c>
      <c r="AQ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4" t="n"/>
      <c r="J756" s="152" t="n"/>
      <c r="K756" s="164" t="n"/>
      <c r="L756" s="94" t="n"/>
      <c r="M756" s="9" t="n">
        <v>0.025</v>
      </c>
      <c r="N756" s="9" t="inlineStr">
        <is>
          <t>0,025 (MT081)</t>
        </is>
      </c>
      <c r="O756" s="9" t="inlineStr">
        <is>
          <t>NIOSH 6014</t>
        </is>
      </c>
      <c r="P756" s="68" t="n">
        <v>0.025</v>
      </c>
      <c r="R756" s="81" t="n">
        <v>2</v>
      </c>
      <c r="S756" s="9" t="n">
        <v>2.5</v>
      </c>
      <c r="U756" s="9" t="inlineStr">
        <is>
          <t>VLI</t>
        </is>
      </c>
      <c r="X756" s="9" t="n">
        <v>2.5</v>
      </c>
      <c r="Y756" s="9" t="n">
        <v>2.5</v>
      </c>
      <c r="Z756" s="9" t="inlineStr">
        <is>
          <t>Dinamarca</t>
        </is>
      </c>
      <c r="AA756" s="68" t="n">
        <v>0.025</v>
      </c>
      <c r="AB756" s="31" t="n">
        <v>120</v>
      </c>
      <c r="AC756" s="72">
        <f>R756/((0.1*S756)*AA756)</f>
        <v/>
      </c>
      <c r="AD756" s="71">
        <f>R756/(0.1*X756*AA756)</f>
        <v/>
      </c>
      <c r="AE756" s="88" t="inlineStr">
        <is>
          <t>1,5-6L</t>
        </is>
      </c>
      <c r="AF756" s="88">
        <f>R756/(0.1*X756)</f>
        <v/>
      </c>
      <c r="AG756" s="90">
        <f>R756/AH756</f>
        <v/>
      </c>
      <c r="AH756" s="31">
        <f>AA756*480</f>
        <v/>
      </c>
      <c r="AI756" s="88">
        <f>AG756/S756</f>
        <v/>
      </c>
      <c r="AJ756" s="88">
        <f>AG756/X756</f>
        <v/>
      </c>
      <c r="AK756" s="102">
        <f>((R756/(AA756*AB756))/S756)</f>
        <v/>
      </c>
      <c r="AL756" s="88">
        <f>((R756/(AA756*AB756))/X756)</f>
        <v/>
      </c>
      <c r="AM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N756" s="31" t="n">
        <v>15</v>
      </c>
      <c r="AO756" s="88">
        <f>((R756/(AA756*AN756))/U756)</f>
        <v/>
      </c>
      <c r="AP756" s="88">
        <f>((R756/(AA756*AN756))/Y756)</f>
        <v/>
      </c>
      <c r="AQ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94" t="n"/>
      <c r="J757" s="152" t="n"/>
      <c r="K757" s="164" t="n"/>
      <c r="L757" s="94" t="n"/>
      <c r="M757" s="25" t="inlineStr">
        <is>
          <t>0,025-0,2</t>
        </is>
      </c>
      <c r="N757" s="25" t="inlineStr">
        <is>
          <t>0,025-0,2 (MT081)</t>
        </is>
      </c>
      <c r="O757" s="27" t="inlineStr">
        <is>
          <t>NIOSH 6014</t>
        </is>
      </c>
      <c r="P757" s="31" t="n">
        <v>0.2</v>
      </c>
      <c r="Q757" t="n">
        <v>0.025</v>
      </c>
      <c r="R757" s="75" t="n">
        <v>3</v>
      </c>
      <c r="S757" t="n">
        <v>0.96</v>
      </c>
      <c r="T757" s="18" t="n">
        <v>1.91</v>
      </c>
      <c r="U757" s="18" t="inlineStr">
        <is>
          <t>VLI, (véase capítulo 9)</t>
        </is>
      </c>
      <c r="V757" s="18" t="inlineStr">
        <is>
          <t>270-330-314</t>
        </is>
      </c>
      <c r="W757" s="18" t="n"/>
      <c r="AA757" s="31" t="n">
        <v>0.2</v>
      </c>
      <c r="AB757" s="31" t="n">
        <v>120</v>
      </c>
      <c r="AC757" s="71">
        <f>R757/((0.1*S757)*AA757)</f>
        <v/>
      </c>
      <c r="AD757" s="71">
        <f>R757/(0.1*X757*AA757)</f>
        <v/>
      </c>
      <c r="AE757" s="88" t="inlineStr">
        <is>
          <t>1,5-6L</t>
        </is>
      </c>
      <c r="AF757" s="88">
        <f>R757/(0.1*X757)</f>
        <v/>
      </c>
      <c r="AG757" s="90">
        <f>R757/AH757</f>
        <v/>
      </c>
      <c r="AH757" s="31">
        <f>AA757*480</f>
        <v/>
      </c>
      <c r="AI757" s="88">
        <f>AG757/S757</f>
        <v/>
      </c>
      <c r="AJ757" s="88">
        <f>AG757/X757</f>
        <v/>
      </c>
      <c r="AK757" s="102">
        <f>((R757/(AA757*AB757))/S757)</f>
        <v/>
      </c>
      <c r="AL757" s="88">
        <f>((R757/(AA757*AB757))/X757)</f>
        <v/>
      </c>
      <c r="AM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N757" s="31" t="n">
        <v>15</v>
      </c>
      <c r="AO757" s="88">
        <f>((R757/(AA757*AN757))/U757)</f>
        <v/>
      </c>
      <c r="AP757" s="88">
        <f>((R757/(AA757*AN757))/Y757)</f>
        <v/>
      </c>
      <c r="AQ757" s="94" t="inlineStr">
        <is>
          <t>Las condiciones de muestreo máximas consideradas por el método no son suficientes para alcanzar concentraciones límite &lt;50%VLA-EC. En cualquier caso, sí permiten realizar la comparativa respecto a VLA-EC.</t>
        </is>
      </c>
      <c r="AR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94" t="n"/>
      <c r="J758" s="152" t="n"/>
      <c r="K758" s="164" t="n"/>
      <c r="L758" s="94" t="n"/>
      <c r="M758" s="25" t="inlineStr">
        <is>
          <t>0,025-0,2</t>
        </is>
      </c>
      <c r="N758" s="25" t="inlineStr">
        <is>
          <t>0,025-0,2 (MT081)</t>
        </is>
      </c>
      <c r="O758" s="27" t="inlineStr">
        <is>
          <t>NIOSH 6014</t>
        </is>
      </c>
      <c r="P758" s="31" t="n">
        <v>0.2</v>
      </c>
      <c r="Q758" t="n">
        <v>0.025</v>
      </c>
      <c r="R758" s="75" t="n">
        <v>3</v>
      </c>
      <c r="S758" t="n">
        <v>0.96</v>
      </c>
      <c r="T758" s="18" t="n">
        <v>1.91</v>
      </c>
      <c r="U758" s="18" t="inlineStr">
        <is>
          <t>VLI, (véase capítulo 9)</t>
        </is>
      </c>
      <c r="V758" s="18" t="inlineStr">
        <is>
          <t>270-330-314</t>
        </is>
      </c>
      <c r="W758" s="18" t="n"/>
      <c r="AA758" s="31" t="n">
        <v>0.2</v>
      </c>
      <c r="AB758" s="31" t="n">
        <v>120</v>
      </c>
      <c r="AC758" s="71">
        <f>R758/((0.1*S758)*AA758)</f>
        <v/>
      </c>
      <c r="AD758" s="71">
        <f>R758/(0.1*X758*AA758)</f>
        <v/>
      </c>
      <c r="AE758" s="88" t="inlineStr">
        <is>
          <t>1,5-6L</t>
        </is>
      </c>
      <c r="AF758" s="88">
        <f>R758/(0.1*X758)</f>
        <v/>
      </c>
      <c r="AG758" s="90">
        <f>R758/AH758</f>
        <v/>
      </c>
      <c r="AH758" s="31">
        <f>AA758*480</f>
        <v/>
      </c>
      <c r="AI758" s="88">
        <f>AG758/S758</f>
        <v/>
      </c>
      <c r="AJ758" s="88">
        <f>AG758/X758</f>
        <v/>
      </c>
      <c r="AK758" s="102">
        <f>((R758/(AA758*AB758))/S758)</f>
        <v/>
      </c>
      <c r="AL758" s="88">
        <f>((R758/(AA758*AB758))/X758)</f>
        <v/>
      </c>
      <c r="AM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N758" s="31" t="n">
        <v>15</v>
      </c>
      <c r="AO758" s="88">
        <f>((R758/(AA758*AN758))/U758)</f>
        <v/>
      </c>
      <c r="AP758" s="88">
        <f>((R758/(AA758*AN758))/Y758)</f>
        <v/>
      </c>
      <c r="AQ758" s="94" t="inlineStr">
        <is>
          <t>Las condiciones de muestreo máximas consideradas por el método no son suficientes para alcanzar concentraciones límite &lt;50%VLA-EC. En cualquier caso, sí permiten realizar la comparativa respecto a VLA-EC.</t>
        </is>
      </c>
      <c r="AR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149" t="inlineStr">
        <is>
          <t>Sub.ECH</t>
        </is>
      </c>
      <c r="J759" s="152" t="n"/>
      <c r="K759" s="164" t="n"/>
      <c r="L759" s="94" t="n"/>
      <c r="M759" s="25" t="inlineStr">
        <is>
          <t xml:space="preserve"> 1-4</t>
        </is>
      </c>
      <c r="N759" s="25" t="inlineStr">
        <is>
          <t>2 (IOM Sampler con PVC, MT125)</t>
        </is>
      </c>
      <c r="O759" s="27" t="inlineStr">
        <is>
          <t>CL-ICPMS/002-n</t>
        </is>
      </c>
      <c r="P759" s="31" t="n">
        <v>2</v>
      </c>
      <c r="Q759" t="inlineStr">
        <is>
          <t>F.I: 4 (Button); 3,5 (PGP-GSP 3,5)</t>
        </is>
      </c>
      <c r="R759" s="75" t="n">
        <v>0.002</v>
      </c>
      <c r="S759" t="n">
        <v>0.005</v>
      </c>
      <c r="U759" t="inlineStr">
        <is>
          <t>r, C1, Sen, VLB, v</t>
        </is>
      </c>
      <c r="W759" t="inlineStr">
        <is>
          <t>Sí.</t>
        </is>
      </c>
      <c r="X759" s="18" t="n">
        <v>0.001</v>
      </c>
      <c r="Y759" s="18" t="n">
        <v>0.008</v>
      </c>
      <c r="Z759" t="inlineStr">
        <is>
          <t>Alemania</t>
        </is>
      </c>
      <c r="AA759" s="31" t="n">
        <v>2</v>
      </c>
      <c r="AB759" s="31" t="n">
        <v>120</v>
      </c>
      <c r="AC759" s="71">
        <f>R759/((0.1*S759)*AA759)</f>
        <v/>
      </c>
      <c r="AD759" s="71">
        <f>R759/(0.1*X759*AA759)</f>
        <v/>
      </c>
      <c r="AE759" s="88">
        <f>R759/(0.1*S759)</f>
        <v/>
      </c>
      <c r="AF759" s="88">
        <f>R759/(0.1*X759)</f>
        <v/>
      </c>
      <c r="AG759" s="90">
        <f>R759/AH759</f>
        <v/>
      </c>
      <c r="AH759" s="31">
        <f>AA759*480</f>
        <v/>
      </c>
      <c r="AI759" s="88">
        <f>AG759/S759</f>
        <v/>
      </c>
      <c r="AJ759" s="88">
        <f>AG759/X759</f>
        <v/>
      </c>
      <c r="AK759" s="102">
        <f>((R759/(AA759*AB759))/S759)</f>
        <v/>
      </c>
      <c r="AL759" s="88">
        <f>((R759/(AA759*AB759))/X759)</f>
        <v/>
      </c>
      <c r="AM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N759" s="31" t="n">
        <v>15</v>
      </c>
      <c r="AO759" s="88">
        <f>((R759/(AA759*AN759))/U759)</f>
        <v/>
      </c>
      <c r="AP759" s="88">
        <f>((R759/(AA759*AN759))/Y759)</f>
        <v/>
      </c>
      <c r="AQ759" s="94" t="inlineStr">
        <is>
          <t>Condiciones de muestreo generales planteadas por defecto, pueden considerarse adecudadas para comparativa con valor límite de corta duración.</t>
        </is>
      </c>
      <c r="AR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s="94" t="n"/>
      <c r="J760" s="152" t="n"/>
      <c r="K760" s="164" t="n"/>
      <c r="L760" s="94" t="n"/>
      <c r="M760" t="n">
        <v>0.05</v>
      </c>
      <c r="N760" s="27" t="inlineStr">
        <is>
          <t>0,05 (QE101)</t>
        </is>
      </c>
      <c r="O760" s="27" t="inlineStr">
        <is>
          <t>OSHA 5001</t>
        </is>
      </c>
      <c r="P760" s="31" t="n">
        <v>0.05</v>
      </c>
      <c r="R760" s="75" t="n">
        <v>20</v>
      </c>
      <c r="S760" t="n">
        <v>266</v>
      </c>
      <c r="U760" t="inlineStr">
        <is>
          <t>r, VLB, vía dérmica, VLI</t>
        </is>
      </c>
      <c r="V760" t="inlineStr">
        <is>
          <t>225-331-311-301-370</t>
        </is>
      </c>
      <c r="X760" s="18" t="n">
        <v>130</v>
      </c>
      <c r="Y760" s="18" t="n">
        <v>260</v>
      </c>
      <c r="Z760" t="inlineStr">
        <is>
          <t>Alemania</t>
        </is>
      </c>
      <c r="AA760" s="31" t="n">
        <v>0.05</v>
      </c>
      <c r="AB760" s="31" t="n">
        <v>120</v>
      </c>
      <c r="AC760" s="71">
        <f>R760/((0.1*S760)*AA760)</f>
        <v/>
      </c>
      <c r="AD760" s="71">
        <f>R760/(0.1*X760*AA760)</f>
        <v/>
      </c>
      <c r="AE760" s="88" t="inlineStr">
        <is>
          <t>5 L
(3 L)</t>
        </is>
      </c>
      <c r="AF760" s="88">
        <f>R760/(0.1*X760)</f>
        <v/>
      </c>
      <c r="AG760" s="90">
        <f>R760/AH760</f>
        <v/>
      </c>
      <c r="AH760" s="31">
        <f>AA760*480</f>
        <v/>
      </c>
      <c r="AI760" s="88">
        <f>AG760/S760</f>
        <v/>
      </c>
      <c r="AJ760" s="88">
        <f>AG760/X760</f>
        <v/>
      </c>
      <c r="AK760" s="88">
        <f>((R760/(AA760*AB760))/S760)</f>
        <v/>
      </c>
      <c r="AL760" s="88">
        <f>((R760/(AA760*AB760))/X760)</f>
        <v/>
      </c>
      <c r="AM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N760" s="31" t="n">
        <v>15</v>
      </c>
      <c r="AO760" s="88">
        <f>((R760/(AA760*AN760))/U760)</f>
        <v/>
      </c>
      <c r="AP760" s="88">
        <f>((R760/(AA760*AN760))/Y760)</f>
        <v/>
      </c>
      <c r="AQ760" s="94" t="inlineStr">
        <is>
          <t>Condiciones de muestreo generales planteadas por defecto, pueden considerarse adecudadas para comparativa con valor límite de corta duración.</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s="94" t="n"/>
      <c r="J761" s="152" t="n"/>
      <c r="K761" s="164" t="n"/>
      <c r="L761" s="94" t="n"/>
      <c r="M761" t="inlineStr">
        <is>
          <t xml:space="preserve"> 1-4</t>
        </is>
      </c>
      <c r="N761" t="inlineStr">
        <is>
          <t>2 (IOM Sampler con PVC, MT125)</t>
        </is>
      </c>
      <c r="O761" t="inlineStr">
        <is>
          <t>NIOSH 7600</t>
        </is>
      </c>
      <c r="P761" s="31" t="n">
        <v>2</v>
      </c>
      <c r="Q761" t="inlineStr">
        <is>
          <t>F.I: 4 (Button); 3,5 (PGP-GSP 3,5)</t>
        </is>
      </c>
      <c r="R761" s="79" t="n">
        <v>0.15</v>
      </c>
      <c r="S761" t="n">
        <v>0.005</v>
      </c>
      <c r="U761" t="inlineStr">
        <is>
          <t>r, C1, Sen, VLB, v</t>
        </is>
      </c>
      <c r="W761" t="inlineStr">
        <is>
          <t>Sí.</t>
        </is>
      </c>
      <c r="X761" s="18" t="n">
        <v>0.001</v>
      </c>
      <c r="Y761" s="18" t="n">
        <v>0.008</v>
      </c>
      <c r="Z761" t="inlineStr">
        <is>
          <t>Alemania</t>
        </is>
      </c>
      <c r="AA761" s="31" t="n">
        <v>2</v>
      </c>
      <c r="AB761" s="31" t="n">
        <v>120</v>
      </c>
      <c r="AC761" s="71">
        <f>R761/((0.1*S761)*AA761)</f>
        <v/>
      </c>
      <c r="AD761" s="71">
        <f>R761/(0.1*X761*AA761)</f>
        <v/>
      </c>
      <c r="AE761" s="88">
        <f>R761/(0.1*S761)</f>
        <v/>
      </c>
      <c r="AF761" s="88">
        <f>R761/(0.1*X761)</f>
        <v/>
      </c>
      <c r="AG761" s="90">
        <f>R761/AH761</f>
        <v/>
      </c>
      <c r="AH761" s="31">
        <f>AA761*480</f>
        <v/>
      </c>
      <c r="AI761" s="88">
        <f>AG761/S761</f>
        <v/>
      </c>
      <c r="AJ761" s="88">
        <f>AG761/X761</f>
        <v/>
      </c>
      <c r="AK761" s="102">
        <f>((R761/(AA761*AB761))/S761)</f>
        <v/>
      </c>
      <c r="AL761" s="88">
        <f>((R761/(AA761*AB761))/X761)</f>
        <v/>
      </c>
      <c r="AM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N761" s="31" t="n">
        <v>15</v>
      </c>
      <c r="AO761" s="88">
        <f>((R761/(AA761*AN761))/U761)</f>
        <v/>
      </c>
      <c r="AP761" s="88">
        <f>((R761/(AA761*AN761))/Y761)</f>
        <v/>
      </c>
      <c r="AQ761" s="94" t="inlineStr">
        <is>
          <t>IOM Sampler no permite alcanzar concentraciones límite &lt;50%VLA-EC/STEL por volumen induficiente; sería necesario el muestreo con Button (IE límite teórico de 0,31) o PGP-GSP3,5 (IE límite tórico de 0,36).</t>
        </is>
      </c>
      <c r="AR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I762" s="150" t="inlineStr">
        <is>
          <t>Sub.ECH</t>
        </is>
      </c>
      <c r="L762" s="93" t="n"/>
      <c r="R762" s="75" t="n">
        <v>10</v>
      </c>
      <c r="AB762" s="31" t="n">
        <v>120</v>
      </c>
      <c r="AC762" s="71">
        <f>R762/((0.1*S762)*AA762)</f>
        <v/>
      </c>
      <c r="AD762" s="71">
        <f>R762/(0.1*X762*AA762)</f>
        <v/>
      </c>
      <c r="AE762" s="88">
        <f>R762/(0.1*S762)</f>
        <v/>
      </c>
      <c r="AF762" s="88">
        <f>R762/(0.1*X762)</f>
        <v/>
      </c>
      <c r="AG762" s="90">
        <f>R762/AH762</f>
        <v/>
      </c>
      <c r="AH762" s="31">
        <f>AA762*480</f>
        <v/>
      </c>
      <c r="AI762" s="88">
        <f>AG762/S762</f>
        <v/>
      </c>
      <c r="AJ762" s="88">
        <f>AG762/X762</f>
        <v/>
      </c>
      <c r="AK762" s="88">
        <f>((R762/(AA762*AB762))/S762)</f>
        <v/>
      </c>
      <c r="AL762" s="88">
        <f>((R762/(AA762*AB762))/X762)</f>
        <v/>
      </c>
      <c r="AM762" s="93" t="inlineStr">
        <is>
          <t>Ensayo en superficies, no en aire. Consultar con el Laboratorio en caso de interés.</t>
        </is>
      </c>
      <c r="AN762" s="31" t="n">
        <v>15</v>
      </c>
      <c r="AO762" s="88">
        <f>((R762/(AA762*AN762))/U762)</f>
        <v/>
      </c>
      <c r="AP762" s="88">
        <f>((R762/(AA762*AN762))/Y762)</f>
        <v/>
      </c>
      <c r="AQ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I763" s="149" t="inlineStr">
        <is>
          <t>Sub.ECH</t>
        </is>
      </c>
      <c r="J763" s="152" t="n"/>
      <c r="K763" s="164" t="n"/>
      <c r="L763" s="94" t="n"/>
      <c r="R763" s="75" t="n">
        <v>0.5</v>
      </c>
      <c r="X763" t="n">
        <v>5</v>
      </c>
      <c r="Z763" t="inlineStr">
        <is>
          <t>Letonia</t>
        </is>
      </c>
      <c r="AB763" s="31" t="n">
        <v>120</v>
      </c>
      <c r="AC763" s="71">
        <f>R763/((0.1*S763)*AA763)</f>
        <v/>
      </c>
      <c r="AD763" s="71">
        <f>R763/(0.1*X763*AA763)</f>
        <v/>
      </c>
      <c r="AE763" s="88">
        <f>R763/(0.1*S763)</f>
        <v/>
      </c>
      <c r="AF763" s="88">
        <f>R763/(0.1*X763)</f>
        <v/>
      </c>
      <c r="AG763" s="90">
        <f>R763/AH763</f>
        <v/>
      </c>
      <c r="AH763" s="31">
        <f>AA763*480</f>
        <v/>
      </c>
      <c r="AI763" s="88">
        <f>AG763/S763</f>
        <v/>
      </c>
      <c r="AJ763" s="88">
        <f>AG763/X763</f>
        <v/>
      </c>
      <c r="AK763" s="88">
        <f>((R763/(AA763*AB763))/S763)</f>
        <v/>
      </c>
      <c r="AL763" s="88">
        <f>((R763/(AA763*AB763))/X763)</f>
        <v/>
      </c>
      <c r="AM763" s="94" t="inlineStr">
        <is>
          <t xml:space="preserve">En caso de interés en su determinación, consultar con el Laboratorio posibles condiciones de muestreo asociadas. Solamente se ha encontrado un valor límite de Letonia en Gestis, que es el utilizado en la presente entrada. </t>
        </is>
      </c>
      <c r="AN763" s="31" t="n">
        <v>15</v>
      </c>
      <c r="AO763" s="88">
        <f>((R763/(AA763*AN763))/U763)</f>
        <v/>
      </c>
      <c r="AP763" s="88">
        <f>((R763/(AA763*AN763))/Y763)</f>
        <v/>
      </c>
      <c r="AQ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I764" s="150" t="inlineStr">
        <is>
          <t>Sub.ECH</t>
        </is>
      </c>
      <c r="L764" s="93" t="n"/>
      <c r="R764" s="75" t="n">
        <v>0.5</v>
      </c>
      <c r="AB764" s="31" t="n">
        <v>120</v>
      </c>
      <c r="AC764" s="71">
        <f>R764/((0.1*S764)*AA764)</f>
        <v/>
      </c>
      <c r="AD764" s="71">
        <f>R764/(0.1*X764*AA764)</f>
        <v/>
      </c>
      <c r="AE764" s="88">
        <f>R764/(0.1*S764)</f>
        <v/>
      </c>
      <c r="AF764" s="88">
        <f>R764/(0.1*X764)</f>
        <v/>
      </c>
      <c r="AG764" s="90">
        <f>R764/AH764</f>
        <v/>
      </c>
      <c r="AH764" s="31">
        <f>AA764*480</f>
        <v/>
      </c>
      <c r="AI764" s="88">
        <f>AG764/S764</f>
        <v/>
      </c>
      <c r="AJ764" s="88">
        <f>AG764/X764</f>
        <v/>
      </c>
      <c r="AK764" s="88">
        <f>((R764/(AA764*AB764))/S764)</f>
        <v/>
      </c>
      <c r="AL764" s="88">
        <f>((R764/(AA764*AB764))/X764)</f>
        <v/>
      </c>
      <c r="AM764" s="93" t="inlineStr">
        <is>
          <t>Ensayo en superficies, no en aire. Consultar con el Laboratorio en caso de interés.</t>
        </is>
      </c>
      <c r="AN764" s="31" t="n">
        <v>15</v>
      </c>
      <c r="AO764" s="88">
        <f>((R764/(AA764*AN764))/U764)</f>
        <v/>
      </c>
      <c r="AP764" s="88">
        <f>((R764/(AA764*AN764))/Y764)</f>
        <v/>
      </c>
      <c r="AQ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I765" s="149" t="inlineStr">
        <is>
          <t>Sub.ECH</t>
        </is>
      </c>
      <c r="J765" s="152" t="n"/>
      <c r="K765" s="164" t="n"/>
      <c r="L765" s="94" t="n"/>
      <c r="R765" s="75" t="n">
        <v>10</v>
      </c>
      <c r="AB765" s="31" t="n">
        <v>120</v>
      </c>
      <c r="AC765" s="71">
        <f>R765/((0.1*S765)*AA765)</f>
        <v/>
      </c>
      <c r="AD765" s="71">
        <f>R765/(0.1*X765*AA765)</f>
        <v/>
      </c>
      <c r="AE765" s="88">
        <f>R765/(0.1*S765)</f>
        <v/>
      </c>
      <c r="AF765" s="88">
        <f>R765/(0.1*X765)</f>
        <v/>
      </c>
      <c r="AG765" s="90">
        <f>R765/AH765</f>
        <v/>
      </c>
      <c r="AH765" s="31">
        <f>AA765*480</f>
        <v/>
      </c>
      <c r="AI765" s="88">
        <f>AG765/S765</f>
        <v/>
      </c>
      <c r="AJ765" s="88">
        <f>AG765/X765</f>
        <v/>
      </c>
      <c r="AK765" s="88">
        <f>((R765/(AA765*AB765))/S765)</f>
        <v/>
      </c>
      <c r="AL765" s="88">
        <f>((R765/(AA765*AB765))/X765)</f>
        <v/>
      </c>
      <c r="AM765" s="94" t="inlineStr">
        <is>
          <t>En caso de interés en su determinación, consultar con el Laboratorio posibles condiciones de muestreo asociadas. No se ha localizado posible valor límite específico para este agente.</t>
        </is>
      </c>
      <c r="AN765" s="31" t="n">
        <v>15</v>
      </c>
      <c r="AO765" s="88">
        <f>((R765/(AA765*AN765))/U765)</f>
        <v/>
      </c>
      <c r="AP765" s="88">
        <f>((R765/(AA765*AN765))/Y765)</f>
        <v/>
      </c>
      <c r="AQ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149" t="inlineStr">
        <is>
          <t>Sub.ECH</t>
        </is>
      </c>
      <c r="J766" s="152" t="n"/>
      <c r="K766" s="164" t="n"/>
      <c r="L766" s="94" t="n"/>
      <c r="M766" s="25" t="inlineStr">
        <is>
          <t>0,2-1</t>
        </is>
      </c>
      <c r="N766" s="25" t="inlineStr">
        <is>
          <t>0,2-1 (IMPINGER con MT083)</t>
        </is>
      </c>
      <c r="O766" s="27" t="inlineStr">
        <is>
          <t>NIOSH 3503</t>
        </is>
      </c>
      <c r="P766" s="31" t="n">
        <v>1</v>
      </c>
      <c r="R766" s="75" t="n">
        <v>9</v>
      </c>
      <c r="S766" t="n">
        <v>0.013</v>
      </c>
      <c r="U766" t="inlineStr">
        <is>
          <t>r, C1B, Sen, vía dérmica, v</t>
        </is>
      </c>
      <c r="V766" t="inlineStr">
        <is>
          <t>226-350-331-311-301-314-317-400-410</t>
        </is>
      </c>
      <c r="W766" t="inlineStr">
        <is>
          <t>Sí.</t>
        </is>
      </c>
      <c r="X766" s="18" t="n">
        <v>0.013</v>
      </c>
      <c r="Y766" s="18" t="n">
        <v>0.026</v>
      </c>
      <c r="Z766" t="inlineStr">
        <is>
          <t>Dinamarca</t>
        </is>
      </c>
      <c r="AA766" s="31" t="n">
        <v>1</v>
      </c>
      <c r="AB766" s="31" t="n">
        <v>120</v>
      </c>
      <c r="AC766" s="73">
        <f>R766/((0.1*S766)*AA766)</f>
        <v/>
      </c>
      <c r="AD766" s="71">
        <f>R766/(0.1*X766*AA766)</f>
        <v/>
      </c>
      <c r="AE766" s="88" t="inlineStr">
        <is>
          <t>7-100 L</t>
        </is>
      </c>
      <c r="AF766" s="88">
        <f>R766/(0.1*X766)</f>
        <v/>
      </c>
      <c r="AG766" s="90">
        <f>R766/AH766</f>
        <v/>
      </c>
      <c r="AH766" s="31">
        <f>AA766*480</f>
        <v/>
      </c>
      <c r="AI766" s="88">
        <f>AG766/S766</f>
        <v/>
      </c>
      <c r="AJ766" s="88">
        <f>AG766/X766</f>
        <v/>
      </c>
      <c r="AK766" s="103">
        <f>((R766/(AA766*AB766))/S766)</f>
        <v/>
      </c>
      <c r="AL766" s="88">
        <f>((R766/(AA766*AB766))/X766)</f>
        <v/>
      </c>
      <c r="AM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N766" s="31" t="n">
        <v>15</v>
      </c>
      <c r="AO766" s="88">
        <f>((R766/(AA766*AN766))/U766)</f>
        <v/>
      </c>
      <c r="AP766" s="88">
        <f>((R766/(AA766*AN766))/Y766)</f>
        <v/>
      </c>
      <c r="AQ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s="94" t="n"/>
      <c r="J767" s="152" t="n"/>
      <c r="K767" s="164" t="n"/>
      <c r="L767" s="94" t="n"/>
      <c r="M767" t="n">
        <v>2</v>
      </c>
      <c r="N767" s="26" t="inlineStr">
        <is>
          <t>2 (IOM Sampler de acero con PTFE, MT107)</t>
        </is>
      </c>
      <c r="O767" s="27" t="inlineStr">
        <is>
          <t>NIOSH 5524</t>
        </is>
      </c>
      <c r="P767" s="31" t="n">
        <v>2</v>
      </c>
      <c r="Q767" s="27" t="inlineStr">
        <is>
          <t>F.I: 4 (Button); 3,5 (PGP-GSP 3,5)</t>
        </is>
      </c>
      <c r="R767" s="75" t="n">
        <v>100</v>
      </c>
      <c r="S767" t="n">
        <v>5</v>
      </c>
      <c r="T767" s="18" t="n">
        <v>10</v>
      </c>
      <c r="U767" s="18" t="inlineStr">
        <is>
          <t>am</t>
        </is>
      </c>
      <c r="V767" s="18" t="n"/>
      <c r="W767" s="18" t="inlineStr">
        <is>
          <t>Valorar si procede por RD 612/2024.</t>
        </is>
      </c>
      <c r="AA767" s="31" t="n">
        <v>2</v>
      </c>
      <c r="AB767" s="31" t="n">
        <v>120</v>
      </c>
      <c r="AC767" s="71">
        <f>R767/((0.1*S767)*AA767)</f>
        <v/>
      </c>
      <c r="AD767" s="71">
        <f>R767/(0.1*X767*AA767)</f>
        <v/>
      </c>
      <c r="AE767" s="88">
        <f>R767/(0.1*S767)</f>
        <v/>
      </c>
      <c r="AF767" s="88">
        <f>R767/(0.1*X767)</f>
        <v/>
      </c>
      <c r="AG767" s="90">
        <f>R767/AH767</f>
        <v/>
      </c>
      <c r="AH767" s="31">
        <f>AA767*480</f>
        <v/>
      </c>
      <c r="AI767" s="88">
        <f>AG767/S767</f>
        <v/>
      </c>
      <c r="AJ767" s="88">
        <f>AG767/X767</f>
        <v/>
      </c>
      <c r="AK767" s="88">
        <f>((R767/(AA767*AB767))/S767)</f>
        <v/>
      </c>
      <c r="AL767" s="88">
        <f>((R767/(AA767*AB767))/X767)</f>
        <v/>
      </c>
      <c r="AM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N767" s="31" t="n">
        <v>15</v>
      </c>
      <c r="AO767" s="88">
        <f>((R767/(AA767*AN767))/U767)</f>
        <v/>
      </c>
      <c r="AP767" s="88">
        <f>((R767/(AA767*AN767))/Y767)</f>
        <v/>
      </c>
      <c r="AQ767" s="94" t="inlineStr">
        <is>
          <t>Condiciones de muestreo generales planteadas por defecto, pueden considerarse adecudadas para comparativa con valor límite de corta duración.</t>
        </is>
      </c>
      <c r="AR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94" t="n"/>
      <c r="J768" s="152" t="n"/>
      <c r="K768" s="164" t="n"/>
      <c r="L768" s="94" t="n"/>
      <c r="M768" s="46" t="inlineStr">
        <is>
          <t xml:space="preserve"> 1-4</t>
        </is>
      </c>
      <c r="N768" s="26" t="inlineStr">
        <is>
          <t>2 (IOM Sampler de acero con PTFE, MT107)</t>
        </is>
      </c>
      <c r="O768" s="45" t="inlineStr">
        <is>
          <t>NIOSH 5042</t>
        </is>
      </c>
      <c r="P768" s="31" t="n">
        <v>2</v>
      </c>
      <c r="Q768" s="45" t="inlineStr">
        <is>
          <t>F.I: 4 (Button); 3,5 (PGP-GSP 3,5)</t>
        </is>
      </c>
      <c r="R768" s="75" t="n">
        <v>100</v>
      </c>
      <c r="S768" t="n">
        <v>0.5</v>
      </c>
      <c r="Y768" t="n">
        <v>1.5</v>
      </c>
      <c r="Z768" t="inlineStr">
        <is>
          <t>Alemania</t>
        </is>
      </c>
      <c r="AA768" s="31" t="n">
        <v>2</v>
      </c>
      <c r="AB768" s="31" t="n">
        <v>120</v>
      </c>
      <c r="AC768" s="73">
        <f>R768/((0.1*S768)*AA768)</f>
        <v/>
      </c>
      <c r="AD768" s="71">
        <f>R768/(0.1*X768*AA768)</f>
        <v/>
      </c>
      <c r="AE768" s="88" t="inlineStr">
        <is>
          <t>28-400 L</t>
        </is>
      </c>
      <c r="AF768" s="88">
        <f>R768/(0.1*X768)</f>
        <v/>
      </c>
      <c r="AG768" s="90">
        <f>R768/AH768</f>
        <v/>
      </c>
      <c r="AH768" s="31">
        <f>AA768*480</f>
        <v/>
      </c>
      <c r="AI768" s="88">
        <f>AG768/S768</f>
        <v/>
      </c>
      <c r="AJ768" s="88">
        <f>AG768/X768</f>
        <v/>
      </c>
      <c r="AK768" s="102">
        <f>((R768/(AA768*AB768))/S768)</f>
        <v/>
      </c>
      <c r="AL768" s="88">
        <f>((R768/(AA768*AB768))/X768)</f>
        <v/>
      </c>
      <c r="AM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N768" s="31" t="n">
        <v>15</v>
      </c>
      <c r="AO768" s="88">
        <f>((R768/(AA768*AN768))/U768)</f>
        <v/>
      </c>
      <c r="AP768" s="88">
        <f>((R768/(AA768*AN768))/Y768)</f>
        <v/>
      </c>
      <c r="AQ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94" t="n"/>
      <c r="J769" s="152" t="n"/>
      <c r="K769" s="164" t="n"/>
      <c r="L769" s="94" t="n"/>
      <c r="M769" s="46" t="inlineStr">
        <is>
          <t xml:space="preserve"> 1-4</t>
        </is>
      </c>
      <c r="N769" s="26" t="inlineStr">
        <is>
          <t>2 (IOM Sampler de acero con PTFE, MT107)</t>
        </is>
      </c>
      <c r="O769" s="45" t="inlineStr">
        <is>
          <t>NIOSH 5042</t>
        </is>
      </c>
      <c r="P769" s="31" t="n">
        <v>2</v>
      </c>
      <c r="Q769" s="45" t="inlineStr">
        <is>
          <t>F.I: 4 (Button); 3,5 (PGP-GSP 3,5)</t>
        </is>
      </c>
      <c r="R769" s="75" t="n">
        <v>100</v>
      </c>
      <c r="S769" s="18" t="n">
        <v>0.5</v>
      </c>
      <c r="Y769" t="n">
        <v>1.5</v>
      </c>
      <c r="Z769" t="inlineStr">
        <is>
          <t>Alemania</t>
        </is>
      </c>
      <c r="AA769" s="31" t="n">
        <v>2</v>
      </c>
      <c r="AB769" s="31" t="n">
        <v>120</v>
      </c>
      <c r="AC769" s="73">
        <f>R769/((0.1*S769)*AA769)</f>
        <v/>
      </c>
      <c r="AD769" s="71">
        <f>R769/(0.1*X769*AA769)</f>
        <v/>
      </c>
      <c r="AE769" s="88" t="inlineStr">
        <is>
          <t>28-400 L</t>
        </is>
      </c>
      <c r="AF769" s="88">
        <f>R769/(0.1*X769)</f>
        <v/>
      </c>
      <c r="AG769" s="90">
        <f>R769/AH769</f>
        <v/>
      </c>
      <c r="AH769" s="31">
        <f>AA769*480</f>
        <v/>
      </c>
      <c r="AI769" s="88">
        <f>AG769/S769</f>
        <v/>
      </c>
      <c r="AJ769" s="88">
        <f>AG769/X769</f>
        <v/>
      </c>
      <c r="AK769" s="102">
        <f>((R769/(AA769*AB769))/S769)</f>
        <v/>
      </c>
      <c r="AL769" s="88">
        <f>((R769/(AA769*AB769))/X769)</f>
        <v/>
      </c>
      <c r="AM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N769" s="31" t="n">
        <v>15</v>
      </c>
      <c r="AO769" s="88">
        <f>((R769/(AA769*AN769))/U769)</f>
        <v/>
      </c>
      <c r="AP769" s="88">
        <f>((R769/(AA769*AN769))/Y769)</f>
        <v/>
      </c>
      <c r="AQ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s="94" t="n"/>
      <c r="J770" s="152" t="n"/>
      <c r="K770" s="164" t="n"/>
      <c r="L770" s="94" t="n"/>
      <c r="M770" t="n">
        <v>2</v>
      </c>
      <c r="N770" s="26" t="inlineStr">
        <is>
          <t>2 (cassette 37 cerrada)</t>
        </is>
      </c>
      <c r="O770" s="27" t="inlineStr">
        <is>
          <t>MTA/MA-014/A11</t>
        </is>
      </c>
      <c r="P770" s="65" t="n">
        <v>2</v>
      </c>
      <c r="R770" s="75" t="n">
        <v>100</v>
      </c>
      <c r="AA770" s="31" t="n">
        <v>2</v>
      </c>
      <c r="AB770" s="31" t="n">
        <v>120</v>
      </c>
      <c r="AC770" s="71">
        <f>R770/((0.1*S770)*AA770)</f>
        <v/>
      </c>
      <c r="AD770" s="71">
        <f>R770/(0.1*X770*AA770)</f>
        <v/>
      </c>
      <c r="AE770" s="88">
        <f>R770/(0.1*S770)</f>
        <v/>
      </c>
      <c r="AF770" s="88">
        <f>R770/(0.1*X770)</f>
        <v/>
      </c>
      <c r="AG770" s="90">
        <f>R770/AH770</f>
        <v/>
      </c>
      <c r="AH770" s="31">
        <f>AA770*480</f>
        <v/>
      </c>
      <c r="AI770" s="88">
        <f>AG770/S770</f>
        <v/>
      </c>
      <c r="AJ770" s="88">
        <f>AG770/X770</f>
        <v/>
      </c>
      <c r="AK770" s="88">
        <f>((R770/(AA770*AB770))/S770)</f>
        <v/>
      </c>
      <c r="AL770" s="88">
        <f>((R770/(AA770*AB770))/X770)</f>
        <v/>
      </c>
      <c r="AM770" s="94" t="inlineStr">
        <is>
          <t>Ensayo no recomendado para mediciones higiénicas, se mantiene activo asociado a otros sectores como CAI. Pero no de aplicación HI al no cumplir criterio de fracciones según UNE 481.</t>
        </is>
      </c>
      <c r="AN770" s="31" t="n">
        <v>15</v>
      </c>
      <c r="AO770" s="88">
        <f>((R770/(AA770*AN770))/U770)</f>
        <v/>
      </c>
      <c r="AP770" s="88">
        <f>((R770/(AA770*AN770))/Y770)</f>
        <v/>
      </c>
      <c r="AQ770" s="94" t="inlineStr">
        <is>
          <t>Ensayo no recomendado para mediciones higiénicas, se mantiene activo asociado a otros sectores como CAI. Pero no de aplicación HI al no cumplir criterio de fracciones según UNE 481.</t>
        </is>
      </c>
      <c r="AR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s="94" t="n"/>
      <c r="J771" s="152" t="n"/>
      <c r="K771" s="164" t="n"/>
      <c r="L771" s="94" t="n"/>
      <c r="M771" t="n">
        <v>2</v>
      </c>
      <c r="N771" s="26" t="inlineStr">
        <is>
          <t>2 (cassette 37 cerrada)</t>
        </is>
      </c>
      <c r="O771" s="27" t="inlineStr">
        <is>
          <t>MTA/MA-014/A11</t>
        </is>
      </c>
      <c r="P771" s="65" t="n">
        <v>2</v>
      </c>
      <c r="R771" s="75" t="n">
        <v>100</v>
      </c>
      <c r="AA771" s="31" t="n">
        <v>2</v>
      </c>
      <c r="AB771" s="31" t="n">
        <v>120</v>
      </c>
      <c r="AC771" s="71">
        <f>R771/((0.1*S771)*AA771)</f>
        <v/>
      </c>
      <c r="AD771" s="71">
        <f>R771/(0.1*X771*AA771)</f>
        <v/>
      </c>
      <c r="AE771" s="88">
        <f>R771/(0.1*S771)</f>
        <v/>
      </c>
      <c r="AF771" s="88">
        <f>R771/(0.1*X771)</f>
        <v/>
      </c>
      <c r="AG771" s="90">
        <f>R771/AH771</f>
        <v/>
      </c>
      <c r="AH771" s="31">
        <f>AA771*480</f>
        <v/>
      </c>
      <c r="AI771" s="88">
        <f>AG771/S771</f>
        <v/>
      </c>
      <c r="AJ771" s="88">
        <f>AG771/X771</f>
        <v/>
      </c>
      <c r="AK771" s="88">
        <f>((R771/(AA771*AB771))/S771)</f>
        <v/>
      </c>
      <c r="AL771" s="88">
        <f>((R771/(AA771*AB771))/X771)</f>
        <v/>
      </c>
      <c r="AM771" s="94" t="inlineStr">
        <is>
          <t>Ensayo no recomendado para mediciones higiénicas, se mantiene activo asociado a otros sectores como CAI. Pero no de aplicación HI al no cumplir criterio de fracciones según UNE 481.</t>
        </is>
      </c>
      <c r="AN771" s="31" t="n">
        <v>15</v>
      </c>
      <c r="AO771" s="88">
        <f>((R771/(AA771*AN771))/U771)</f>
        <v/>
      </c>
      <c r="AP771" s="88">
        <f>((R771/(AA771*AN771))/Y771)</f>
        <v/>
      </c>
      <c r="AQ771" s="94" t="inlineStr">
        <is>
          <t>Ensayo no recomendado para mediciones higiénicas, se mantiene activo asociado a otros sectores como CAI. Pero no de aplicación HI al no cumplir criterio de fracciones según UNE 481.</t>
        </is>
      </c>
      <c r="AR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s="94" t="n"/>
      <c r="J772" s="152" t="n"/>
      <c r="K772" s="164" t="n"/>
      <c r="L772" s="94" t="n"/>
      <c r="M772" t="n">
        <v>2</v>
      </c>
      <c r="N772" s="26" t="inlineStr">
        <is>
          <t>2 (IOM Sampler con FV prepesado, MT122)</t>
        </is>
      </c>
      <c r="O772" s="27" t="inlineStr">
        <is>
          <t>MTA/MA-014/A11</t>
        </is>
      </c>
      <c r="P772" s="65" t="n">
        <v>2</v>
      </c>
      <c r="Q772" s="45" t="inlineStr">
        <is>
          <t>F.I: 4 (Button); 3,5 (PGP-GSP 3,5)</t>
        </is>
      </c>
      <c r="R772" s="75" t="n">
        <v>100</v>
      </c>
      <c r="S772" t="n">
        <v>10</v>
      </c>
      <c r="U772" t="inlineStr">
        <is>
          <t>e, o, c</t>
        </is>
      </c>
      <c r="X772" t="n">
        <v>10</v>
      </c>
      <c r="Y772" s="18" t="n">
        <v>20</v>
      </c>
      <c r="Z772" t="inlineStr">
        <is>
          <t>Alemania</t>
        </is>
      </c>
      <c r="AA772" s="31" t="n">
        <v>2</v>
      </c>
      <c r="AB772" s="31" t="n">
        <v>120</v>
      </c>
      <c r="AC772" s="71">
        <f>R772/((0.1*S772)*AA772)</f>
        <v/>
      </c>
      <c r="AD772" s="71">
        <f>R772/(0.1*X772*AA772)</f>
        <v/>
      </c>
      <c r="AE772" s="88">
        <f>R772/(0.1*S772)</f>
        <v/>
      </c>
      <c r="AF772" s="88">
        <f>R772/(0.1*X772)</f>
        <v/>
      </c>
      <c r="AG772" s="90">
        <f>R772/AH772</f>
        <v/>
      </c>
      <c r="AH772" s="31">
        <f>AA772*480</f>
        <v/>
      </c>
      <c r="AI772" s="88">
        <f>AG772/S772</f>
        <v/>
      </c>
      <c r="AJ772" s="88">
        <f>AG772/X772</f>
        <v/>
      </c>
      <c r="AK772" s="88">
        <f>((R772/(AA772*AB772))/S772)</f>
        <v/>
      </c>
      <c r="AL772" s="88">
        <f>((R772/(AA772*AB772))/X772)</f>
        <v/>
      </c>
      <c r="AM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N772" s="31" t="n">
        <v>15</v>
      </c>
      <c r="AO772" s="88">
        <f>((R772/(AA772*AN772))/U772)</f>
        <v/>
      </c>
      <c r="AP772" s="88">
        <f>((R772/(AA772*AN772))/Y772)</f>
        <v/>
      </c>
      <c r="AQ772" s="94" t="inlineStr">
        <is>
          <t>Condiciones de muestreo generales planteadas por defecto, pueden considerarse adecudadas para comparativa con valor límite de corta duración.</t>
        </is>
      </c>
      <c r="AR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94" t="n"/>
      <c r="J773" s="152" t="n"/>
      <c r="K773" s="164" t="n"/>
      <c r="L773" s="94" t="n"/>
      <c r="M773" s="18" t="n">
        <v>2</v>
      </c>
      <c r="N773" s="26" t="inlineStr">
        <is>
          <t>2 (IOM Sampler con FV prepesado, MT122)</t>
        </is>
      </c>
      <c r="O773" s="27" t="inlineStr">
        <is>
          <t>MTA/MA-014/A11</t>
        </is>
      </c>
      <c r="P773" s="65" t="n">
        <v>2</v>
      </c>
      <c r="Q773" s="45" t="inlineStr">
        <is>
          <t>F.I: 4 (Button); 3,5 (PGP-GSP 3,5)</t>
        </is>
      </c>
      <c r="R773" s="75" t="n">
        <v>100</v>
      </c>
      <c r="S773" t="n">
        <v>10</v>
      </c>
      <c r="U773" t="inlineStr">
        <is>
          <t>e, o, c</t>
        </is>
      </c>
      <c r="X773" t="n">
        <v>10</v>
      </c>
      <c r="Y773" s="18" t="n">
        <v>20</v>
      </c>
      <c r="Z773" t="inlineStr">
        <is>
          <t>Alemania</t>
        </is>
      </c>
      <c r="AA773" s="31" t="n">
        <v>2</v>
      </c>
      <c r="AB773" s="31" t="n">
        <v>120</v>
      </c>
      <c r="AC773" s="71">
        <f>R773/((0.1*S773)*AA773)</f>
        <v/>
      </c>
      <c r="AD773" s="71">
        <f>R773/(0.1*X773*AA773)</f>
        <v/>
      </c>
      <c r="AE773" s="88">
        <f>R773/(0.1*S773)</f>
        <v/>
      </c>
      <c r="AF773" s="88">
        <f>R773/(0.1*X773)</f>
        <v/>
      </c>
      <c r="AG773" s="90">
        <f>R773/AH773</f>
        <v/>
      </c>
      <c r="AH773" s="31">
        <f>AA773*480</f>
        <v/>
      </c>
      <c r="AI773" s="88">
        <f>AG773/S773</f>
        <v/>
      </c>
      <c r="AJ773" s="88">
        <f>AG773/X773</f>
        <v/>
      </c>
      <c r="AK773" s="88">
        <f>((R773/(AA773*AB773))/S773)</f>
        <v/>
      </c>
      <c r="AL773" s="88">
        <f>((R773/(AA773*AB773))/X773)</f>
        <v/>
      </c>
      <c r="AM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N773" s="31" t="n">
        <v>15</v>
      </c>
      <c r="AO773" s="88">
        <f>((R773/(AA773*AN773))/U773)</f>
        <v/>
      </c>
      <c r="AP773" s="88">
        <f>((R773/(AA773*AN773))/Y773)</f>
        <v/>
      </c>
      <c r="AQ773" s="94" t="inlineStr">
        <is>
          <t>Condiciones de muestreo generales planteadas por defecto, pueden considerarse adecudadas para comparativa con valor límite de corta duración.</t>
        </is>
      </c>
      <c r="AR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s="94" t="n"/>
      <c r="J774" s="152" t="n"/>
      <c r="K774" s="164" t="n"/>
      <c r="L774" s="94" t="n"/>
      <c r="M774" t="n">
        <v>1.6</v>
      </c>
      <c r="N774" t="inlineStr">
        <is>
          <t>1,6 (GK2.69)</t>
        </is>
      </c>
      <c r="O774" s="27" t="inlineStr">
        <is>
          <t>MTA/MA-014/A11</t>
        </is>
      </c>
      <c r="P774" s="65" t="n">
        <v>1.6</v>
      </c>
      <c r="R774" s="75" t="n">
        <v>100</v>
      </c>
      <c r="S774" t="n">
        <v>0.2</v>
      </c>
      <c r="U774" t="inlineStr">
        <is>
          <t>d</t>
        </is>
      </c>
      <c r="AA774" s="31" t="n">
        <v>1.6</v>
      </c>
      <c r="AB774" s="31" t="n">
        <v>120</v>
      </c>
      <c r="AC774" s="73">
        <f>R774/((0.1*S774)*AA774)</f>
        <v/>
      </c>
      <c r="AD774" s="71">
        <f>R774/(0.1*X774*AA774)</f>
        <v/>
      </c>
      <c r="AE774" s="88">
        <f>R774/(0.1*S774)</f>
        <v/>
      </c>
      <c r="AF774" s="88">
        <f>R774/(0.1*X774)</f>
        <v/>
      </c>
      <c r="AG774" s="90">
        <f>R774/AH774</f>
        <v/>
      </c>
      <c r="AH774" s="31">
        <f>AA774*480</f>
        <v/>
      </c>
      <c r="AI774" s="88">
        <f>AG774/S774</f>
        <v/>
      </c>
      <c r="AJ774" s="88">
        <f>AG774/X774</f>
        <v/>
      </c>
      <c r="AK774" s="103">
        <f>((R774/(AA774*AB774))/S774)</f>
        <v/>
      </c>
      <c r="AL774" s="88">
        <f>((R774/(AA774*AB774))/X774)</f>
        <v/>
      </c>
      <c r="AM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N774" s="31" t="n">
        <v>15</v>
      </c>
      <c r="AO774" s="88">
        <f>((R774/(AA774*AN774))/U774)</f>
        <v/>
      </c>
      <c r="AP774" s="88">
        <f>((R774/(AA774*AN774))/Y774)</f>
        <v/>
      </c>
      <c r="AQ774" s="93" t="inlineStr">
        <is>
          <t>Agente sin valor límite de corta duración asignado, consultar opciones de valoración con el Laboratorio en caso de interés.</t>
        </is>
      </c>
      <c r="AR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94" t="n"/>
      <c r="J775" s="152" t="n"/>
      <c r="K775" s="164" t="n"/>
      <c r="L775" s="94" t="n"/>
      <c r="M775" s="18" t="n">
        <v>1.6</v>
      </c>
      <c r="N775" s="27" t="inlineStr">
        <is>
          <t>1,6 (GK2.69)</t>
        </is>
      </c>
      <c r="O775" s="27" t="inlineStr">
        <is>
          <t>MTA/MA-014/A11</t>
        </is>
      </c>
      <c r="P775" s="65" t="n">
        <v>1.6</v>
      </c>
      <c r="R775" s="75" t="n">
        <v>100</v>
      </c>
      <c r="S775" t="n">
        <v>0.2</v>
      </c>
      <c r="U775" t="inlineStr">
        <is>
          <t>d</t>
        </is>
      </c>
      <c r="AA775" s="31" t="n">
        <v>1.6</v>
      </c>
      <c r="AB775" s="31" t="n">
        <v>120</v>
      </c>
      <c r="AC775" s="73">
        <f>R775/((0.1*S775)*AA775)</f>
        <v/>
      </c>
      <c r="AD775" s="71">
        <f>R775/(0.1*X775*AA775)</f>
        <v/>
      </c>
      <c r="AE775" s="88">
        <f>R775/(0.1*S775)</f>
        <v/>
      </c>
      <c r="AF775" s="88">
        <f>R775/(0.1*X775)</f>
        <v/>
      </c>
      <c r="AG775" s="90">
        <f>R775/AH775</f>
        <v/>
      </c>
      <c r="AH775" s="31">
        <f>AA775*480</f>
        <v/>
      </c>
      <c r="AI775" s="88">
        <f>AG775/S775</f>
        <v/>
      </c>
      <c r="AJ775" s="88">
        <f>AG775/X775</f>
        <v/>
      </c>
      <c r="AK775" s="103">
        <f>((R775/(AA775*AB775))/S775)</f>
        <v/>
      </c>
      <c r="AL775" s="88">
        <f>((R775/(AA775*AB775))/X775)</f>
        <v/>
      </c>
      <c r="AM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N775" s="31" t="n">
        <v>15</v>
      </c>
      <c r="AO775" s="88">
        <f>((R775/(AA775*AN775))/U775)</f>
        <v/>
      </c>
      <c r="AP775" s="88">
        <f>((R775/(AA775*AN775))/Y775)</f>
        <v/>
      </c>
      <c r="AQ775" s="93" t="inlineStr">
        <is>
          <t>Agente sin valor límite de corta duración asignado, consultar opciones de valoración con el Laboratorio en caso de interés.</t>
        </is>
      </c>
      <c r="AR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s="94" t="n"/>
      <c r="J776" s="152" t="n"/>
      <c r="K776" s="164" t="n"/>
      <c r="L776" s="94" t="n"/>
      <c r="M776" t="inlineStr">
        <is>
          <t>0,1-0,2</t>
        </is>
      </c>
      <c r="N776" t="inlineStr">
        <is>
          <t>0,1-0,2 (MAE11)</t>
        </is>
      </c>
      <c r="O776" t="inlineStr">
        <is>
          <t>NIOSH 6015</t>
        </is>
      </c>
      <c r="P776" s="31" t="n">
        <v>0.2</v>
      </c>
      <c r="R776" s="79" t="n">
        <v>5</v>
      </c>
      <c r="S776" t="n">
        <v>14</v>
      </c>
      <c r="T776" t="n">
        <v>36</v>
      </c>
      <c r="U776" t="inlineStr">
        <is>
          <t>VLI</t>
        </is>
      </c>
      <c r="V776" t="inlineStr">
        <is>
          <t>221-331-314-400</t>
        </is>
      </c>
      <c r="AA776" s="31" t="n">
        <v>0.2</v>
      </c>
      <c r="AB776" s="31" t="n">
        <v>120</v>
      </c>
      <c r="AC776" s="71">
        <f>R776/((0.1*S776)*AA776)</f>
        <v/>
      </c>
      <c r="AD776" s="71">
        <f>R776/(0.1*X776*AA776)</f>
        <v/>
      </c>
      <c r="AE776" s="88" t="inlineStr">
        <is>
          <t>0,1- 96 L
(12 L)</t>
        </is>
      </c>
      <c r="AF776" s="88">
        <f>R776/(0.1*X776)</f>
        <v/>
      </c>
      <c r="AG776" s="90">
        <f>R776/AH776</f>
        <v/>
      </c>
      <c r="AH776" s="31">
        <f>AA776*480</f>
        <v/>
      </c>
      <c r="AI776" s="88">
        <f>AG776/S776</f>
        <v/>
      </c>
      <c r="AJ776" s="88">
        <f>AG776/X776</f>
        <v/>
      </c>
      <c r="AK776" s="88">
        <f>((R776/(AA776*AB776))/S776)</f>
        <v/>
      </c>
      <c r="AL776" s="88">
        <f>((R776/(AA776*AB776))/X776)</f>
        <v/>
      </c>
      <c r="AM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N776" s="31" t="n">
        <v>15</v>
      </c>
      <c r="AO776" s="88">
        <f>((R776/(AA776*AN776))/U776)</f>
        <v/>
      </c>
      <c r="AP776" s="88">
        <f>((R776/(AA776*AN776))/Y776)</f>
        <v/>
      </c>
      <c r="AQ776" s="94" t="inlineStr">
        <is>
          <t>Condiciones de muestreo generales planteadas por defecto, pueden considerarse adecudadas para comparativa con valor límite de corta duración.</t>
        </is>
      </c>
      <c r="AR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s="94" t="n"/>
      <c r="J777" s="152" t="n"/>
      <c r="K777" s="164" t="n"/>
      <c r="L777" s="94" t="n"/>
      <c r="M777" t="inlineStr">
        <is>
          <t>0,1-0,2</t>
        </is>
      </c>
      <c r="N777" t="inlineStr">
        <is>
          <t>0,1-0,2 (MAE11)</t>
        </is>
      </c>
      <c r="O777" t="inlineStr">
        <is>
          <t>NIOSH 6015</t>
        </is>
      </c>
      <c r="P777" s="31" t="n">
        <v>0.2</v>
      </c>
      <c r="R777" s="79" t="n">
        <v>5</v>
      </c>
      <c r="S777" t="n">
        <v>14</v>
      </c>
      <c r="T777" t="n">
        <v>36</v>
      </c>
      <c r="U777" t="inlineStr">
        <is>
          <t>VLI</t>
        </is>
      </c>
      <c r="V777" t="inlineStr">
        <is>
          <t>221-331-314-400</t>
        </is>
      </c>
      <c r="AA777" s="31" t="n">
        <v>0.2</v>
      </c>
      <c r="AB777" s="31" t="n">
        <v>120</v>
      </c>
      <c r="AC777" s="71">
        <f>R777/((0.1*S777)*AA777)</f>
        <v/>
      </c>
      <c r="AD777" s="71">
        <f>R777/(0.1*X777*AA777)</f>
        <v/>
      </c>
      <c r="AE777" s="88" t="inlineStr">
        <is>
          <t>0,1- 96 L
(12 L)</t>
        </is>
      </c>
      <c r="AF777" s="88">
        <f>R777/(0.1*X777)</f>
        <v/>
      </c>
      <c r="AG777" s="90">
        <f>R777/AH777</f>
        <v/>
      </c>
      <c r="AH777" s="31">
        <f>AA777*480</f>
        <v/>
      </c>
      <c r="AI777" s="88">
        <f>AG777/S777</f>
        <v/>
      </c>
      <c r="AJ777" s="88">
        <f>AG777/X777</f>
        <v/>
      </c>
      <c r="AK777" s="88">
        <f>((R777/(AA777*AB777))/S777)</f>
        <v/>
      </c>
      <c r="AL777" s="88">
        <f>((R777/(AA777*AB777))/X777)</f>
        <v/>
      </c>
      <c r="AM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N777" s="31" t="n">
        <v>15</v>
      </c>
      <c r="AO777" s="88">
        <f>((R777/(AA777*AN777))/U777)</f>
        <v/>
      </c>
      <c r="AP777" s="88">
        <f>((R777/(AA777*AN777))/Y777)</f>
        <v/>
      </c>
      <c r="AQ777" s="94" t="inlineStr">
        <is>
          <t>Condiciones de muestreo generales planteadas por defecto, pueden considerarse adecudadas para comparativa con valor límite de corta duración.</t>
        </is>
      </c>
      <c r="AR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s="94" t="n"/>
      <c r="J778" s="152" t="n"/>
      <c r="K778" s="164" t="n"/>
      <c r="L778" s="94" t="n"/>
      <c r="M778" t="n">
        <v>2</v>
      </c>
      <c r="N778" t="inlineStr">
        <is>
          <t>2 (IOM Sampler con EDC, MT126)</t>
        </is>
      </c>
      <c r="O778" t="inlineStr">
        <is>
          <t>OSHA ID-188</t>
        </is>
      </c>
      <c r="P778" s="31" t="n">
        <v>2</v>
      </c>
      <c r="Q778" t="inlineStr">
        <is>
          <t>F.I: 4 (Button); 3,5 (PGP-GSP 3,5)</t>
        </is>
      </c>
      <c r="R778" s="79" t="n">
        <v>5</v>
      </c>
      <c r="S778" t="n">
        <v>10</v>
      </c>
      <c r="T778" t="n">
        <v>20</v>
      </c>
      <c r="V778" t="inlineStr">
        <is>
          <t>302-319</t>
        </is>
      </c>
      <c r="AA778" s="31" t="n">
        <v>2</v>
      </c>
      <c r="AB778" s="31" t="n">
        <v>120</v>
      </c>
      <c r="AC778" s="71">
        <f>R778/((0.1*S778)*AA778)</f>
        <v/>
      </c>
      <c r="AD778" s="71">
        <f>R778/(0.1*X778*AA778)</f>
        <v/>
      </c>
      <c r="AE778" s="88" t="inlineStr">
        <is>
          <t>30- 96 L
(30 L)</t>
        </is>
      </c>
      <c r="AF778" s="88">
        <f>R778/(0.1*X778)</f>
        <v/>
      </c>
      <c r="AG778" s="90">
        <f>R778/AH778</f>
        <v/>
      </c>
      <c r="AH778" s="31">
        <f>AA778*480</f>
        <v/>
      </c>
      <c r="AI778" s="88">
        <f>AG778/S778</f>
        <v/>
      </c>
      <c r="AJ778" s="88">
        <f>AG778/X778</f>
        <v/>
      </c>
      <c r="AK778" s="88">
        <f>((R778/(AA778*AB778))/S778)</f>
        <v/>
      </c>
      <c r="AL778" s="88">
        <f>((R778/(AA778*AB778))/X778)</f>
        <v/>
      </c>
      <c r="AM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N778" s="31" t="n">
        <v>15</v>
      </c>
      <c r="AO778" s="88">
        <f>((R778/(AA778*AN778))/U778)</f>
        <v/>
      </c>
      <c r="AP778" s="88">
        <f>((R778/(AA778*AN778))/Y778)</f>
        <v/>
      </c>
      <c r="AQ778" s="94" t="inlineStr">
        <is>
          <t>Condiciones de muestreo generales planteadas por defecto, pueden considerarse adecudadas para comparativa con valor límite de corta duración.</t>
        </is>
      </c>
      <c r="AR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s="94" t="n"/>
      <c r="J779" s="152" t="n"/>
      <c r="K779" s="164" t="n"/>
      <c r="L779" s="94" t="n"/>
      <c r="M779" t="n">
        <v>2</v>
      </c>
      <c r="N779" t="inlineStr">
        <is>
          <t>2 (IOM Sampler con EDC, MT126)</t>
        </is>
      </c>
      <c r="O779" t="inlineStr">
        <is>
          <t>OSHA ID-188</t>
        </is>
      </c>
      <c r="P779" s="31" t="n">
        <v>2</v>
      </c>
      <c r="Q779" t="inlineStr">
        <is>
          <t>F.I: 4 (Button); 3,5 (PGP-GSP 3,5)</t>
        </is>
      </c>
      <c r="R779" s="79" t="n">
        <v>5</v>
      </c>
      <c r="S779" t="n">
        <v>10</v>
      </c>
      <c r="T779" t="n">
        <v>20</v>
      </c>
      <c r="V779" t="inlineStr">
        <is>
          <t>302-319</t>
        </is>
      </c>
      <c r="AA779" s="31" t="n">
        <v>2</v>
      </c>
      <c r="AB779" s="31" t="n">
        <v>120</v>
      </c>
      <c r="AC779" s="71">
        <f>R779/((0.1*S779)*AA779)</f>
        <v/>
      </c>
      <c r="AD779" s="71">
        <f>R779/(0.1*X779*AA779)</f>
        <v/>
      </c>
      <c r="AE779" s="88" t="inlineStr">
        <is>
          <t>30- 96 L
(30 L)</t>
        </is>
      </c>
      <c r="AF779" s="88">
        <f>R779/(0.1*X779)</f>
        <v/>
      </c>
      <c r="AG779" s="90">
        <f>R779/AH779</f>
        <v/>
      </c>
      <c r="AH779" s="31">
        <f>AA779*480</f>
        <v/>
      </c>
      <c r="AI779" s="88">
        <f>AG779/S779</f>
        <v/>
      </c>
      <c r="AJ779" s="88">
        <f>AG779/X779</f>
        <v/>
      </c>
      <c r="AK779" s="88">
        <f>((R779/(AA779*AB779))/S779)</f>
        <v/>
      </c>
      <c r="AL779" s="88">
        <f>((R779/(AA779*AB779))/X779)</f>
        <v/>
      </c>
      <c r="AM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N779" s="31" t="n">
        <v>15</v>
      </c>
      <c r="AO779" s="88">
        <f>((R779/(AA779*AN779))/U779)</f>
        <v/>
      </c>
      <c r="AP779" s="88">
        <f>((R779/(AA779*AN779))/Y779)</f>
        <v/>
      </c>
      <c r="AQ779" s="94" t="inlineStr">
        <is>
          <t>Condiciones de muestreo generales planteadas por defecto, pueden considerarse adecudadas para comparativa con valor límite de corta duración.</t>
        </is>
      </c>
      <c r="AR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s="94" t="n"/>
      <c r="J780" s="152" t="n"/>
      <c r="K780" s="164" t="n"/>
      <c r="L780" s="94" t="n"/>
      <c r="M780" t="inlineStr">
        <is>
          <t>0,05-0,2</t>
        </is>
      </c>
      <c r="N780" t="inlineStr">
        <is>
          <t>0,05-0,2 (MAE40)</t>
        </is>
      </c>
      <c r="O780" t="inlineStr">
        <is>
          <t>NIOSH 6010</t>
        </is>
      </c>
      <c r="P780" s="31" t="n">
        <v>0.2</v>
      </c>
      <c r="R780" s="79" t="n">
        <v>1</v>
      </c>
      <c r="S780" t="n">
        <v>1</v>
      </c>
      <c r="T780" t="n">
        <v>5</v>
      </c>
      <c r="U780" t="inlineStr">
        <is>
          <t>vía dérmica, VLI</t>
        </is>
      </c>
      <c r="V780" t="inlineStr">
        <is>
          <t>224-330-400-410</t>
        </is>
      </c>
      <c r="AA780" s="31" t="n">
        <v>0.2</v>
      </c>
      <c r="AB780" s="31" t="n">
        <v>120</v>
      </c>
      <c r="AC780" s="71">
        <f>R780/((0.1*S780)*AA780)</f>
        <v/>
      </c>
      <c r="AD780" s="71">
        <f>R780/(0.1*X780*AA780)</f>
        <v/>
      </c>
      <c r="AE780" s="88" t="inlineStr">
        <is>
          <t>2-90 L
(&gt;10 L)</t>
        </is>
      </c>
      <c r="AF780" s="88">
        <f>R780/(0.1*X780)</f>
        <v/>
      </c>
      <c r="AG780" s="90">
        <f>R780/AH780</f>
        <v/>
      </c>
      <c r="AH780" s="31">
        <f>AA780*480</f>
        <v/>
      </c>
      <c r="AI780" s="88">
        <f>AG780/S780</f>
        <v/>
      </c>
      <c r="AJ780" s="88">
        <f>AG780/X780</f>
        <v/>
      </c>
      <c r="AK780" s="88">
        <f>((R780/(AA780*AB780))/S780)</f>
        <v/>
      </c>
      <c r="AL780" s="88">
        <f>((R780/(AA780*AB780))/X780)</f>
        <v/>
      </c>
      <c r="AM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N780" s="31" t="n">
        <v>15</v>
      </c>
      <c r="AO780" s="88">
        <f>((R780/(AA780*AN780))/U780)</f>
        <v/>
      </c>
      <c r="AP780" s="88">
        <f>((R780/(AA780*AN780))/Y780)</f>
        <v/>
      </c>
      <c r="AQ780" s="94" t="inlineStr">
        <is>
          <t>Condiciones de muestreo generales planteadas por defecto, pueden considerarse adecudadas para comparativa con valor límite de corta duración.</t>
        </is>
      </c>
      <c r="AR780" s="119"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s="94" t="n"/>
      <c r="J781" s="152" t="n"/>
      <c r="K781" s="164" t="n"/>
      <c r="L781" s="94" t="n"/>
      <c r="M781" t="inlineStr">
        <is>
          <t>0,05-0,2</t>
        </is>
      </c>
      <c r="N781" t="inlineStr">
        <is>
          <t>0,05-0,2 (MAE40)</t>
        </is>
      </c>
      <c r="O781" t="inlineStr">
        <is>
          <t>NIOSH 6010</t>
        </is>
      </c>
      <c r="P781" s="31" t="n">
        <v>0.2</v>
      </c>
      <c r="R781" s="79" t="n">
        <v>1</v>
      </c>
      <c r="S781" t="n">
        <v>1</v>
      </c>
      <c r="T781" t="n">
        <v>5</v>
      </c>
      <c r="U781" t="inlineStr">
        <is>
          <t>vía dérmica, VLI</t>
        </is>
      </c>
      <c r="V781" t="inlineStr">
        <is>
          <t>224-330-400-410</t>
        </is>
      </c>
      <c r="AA781" s="31" t="n">
        <v>0.2</v>
      </c>
      <c r="AB781" s="31" t="n">
        <v>120</v>
      </c>
      <c r="AC781" s="71">
        <f>R781/((0.1*S781)*AA781)</f>
        <v/>
      </c>
      <c r="AD781" s="71">
        <f>R781/(0.1*X781*AA781)</f>
        <v/>
      </c>
      <c r="AE781" s="88" t="inlineStr">
        <is>
          <t>2-90 L
(&gt;10 L)</t>
        </is>
      </c>
      <c r="AF781" s="88">
        <f>R781/(0.1*X781)</f>
        <v/>
      </c>
      <c r="AG781" s="90">
        <f>R781/AH781</f>
        <v/>
      </c>
      <c r="AH781" s="31">
        <f>AA781*480</f>
        <v/>
      </c>
      <c r="AI781" s="88">
        <f>AG781/S781</f>
        <v/>
      </c>
      <c r="AJ781" s="88">
        <f>AG781/X781</f>
        <v/>
      </c>
      <c r="AK781" s="88">
        <f>((R781/(AA781*AB781))/S781)</f>
        <v/>
      </c>
      <c r="AL781" s="88">
        <f>((R781/(AA781*AB781))/X781)</f>
        <v/>
      </c>
      <c r="AM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N781" s="31" t="n">
        <v>15</v>
      </c>
      <c r="AO781" s="88">
        <f>((R781/(AA781*AN781))/U781)</f>
        <v/>
      </c>
      <c r="AP781" s="88">
        <f>((R781/(AA781*AN781))/Y781)</f>
        <v/>
      </c>
      <c r="AQ781" s="94" t="inlineStr">
        <is>
          <t>Condiciones de muestreo generales planteadas por defecto, pueden considerarse adecudadas para comparativa con valor límite de corta duración.</t>
        </is>
      </c>
      <c r="AR781" s="119"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s="94" t="n"/>
      <c r="J782" s="152" t="n"/>
      <c r="K782" s="164" t="n"/>
      <c r="L782" s="94" t="n"/>
      <c r="M782" t="inlineStr">
        <is>
          <t>0,5-1</t>
        </is>
      </c>
      <c r="N782" t="inlineStr">
        <is>
          <t>0,5-1 (Cassette PVC + Impinger)</t>
        </is>
      </c>
      <c r="O782" t="inlineStr">
        <is>
          <t>NIOSH 7904</t>
        </is>
      </c>
      <c r="P782" s="31" t="n">
        <v>2</v>
      </c>
      <c r="Q782" t="inlineStr">
        <is>
          <t>F.I: 4 (Button); 3,5 (PGP-GSP 3,5)</t>
        </is>
      </c>
      <c r="R782" s="79" t="n">
        <v>1</v>
      </c>
      <c r="S782" t="n">
        <v>1</v>
      </c>
      <c r="T782" t="n">
        <v>5</v>
      </c>
      <c r="U782" t="inlineStr">
        <is>
          <t>vía dérmica, VLI</t>
        </is>
      </c>
      <c r="V782" t="inlineStr">
        <is>
          <t>300-400-410</t>
        </is>
      </c>
      <c r="AA782" s="31" t="n">
        <v>2</v>
      </c>
      <c r="AB782" s="31" t="n">
        <v>120</v>
      </c>
      <c r="AC782" s="71">
        <f>R782/((0.1*S782)*AA782)</f>
        <v/>
      </c>
      <c r="AD782" s="71">
        <f>R782/(0.1*X782*AA782)</f>
        <v/>
      </c>
      <c r="AE782" s="88">
        <f>R782/(0.1*S782)</f>
        <v/>
      </c>
      <c r="AF782" s="88">
        <f>R782/(0.1*X782)</f>
        <v/>
      </c>
      <c r="AG782" s="90">
        <f>R782/AH782</f>
        <v/>
      </c>
      <c r="AH782" s="31">
        <f>AA782*480</f>
        <v/>
      </c>
      <c r="AI782" s="88">
        <f>AG782/S782</f>
        <v/>
      </c>
      <c r="AJ782" s="88">
        <f>AG782/X782</f>
        <v/>
      </c>
      <c r="AK782" s="88">
        <f>((R782/(AA782*AB782))/S782)</f>
        <v/>
      </c>
      <c r="AL782" s="88">
        <f>((R782/(AA782*AB782))/X782)</f>
        <v/>
      </c>
      <c r="AM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N782" s="31" t="n">
        <v>15</v>
      </c>
      <c r="AO782" s="88">
        <f>((R782/(AA782*AN782))/U782)</f>
        <v/>
      </c>
      <c r="AP782" s="88">
        <f>((R782/(AA782*AN782))/Y782)</f>
        <v/>
      </c>
      <c r="AQ782" s="94" t="inlineStr">
        <is>
          <t>Condiciones de muestreo generales planteadas por defecto, pueden considerarse adecudadas para comparativa con valor límite de corta duración.</t>
        </is>
      </c>
      <c r="AR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s="94" t="n"/>
      <c r="J783" s="152" t="n"/>
      <c r="K783" s="164" t="n"/>
      <c r="L783" s="94" t="n"/>
      <c r="M783" t="inlineStr">
        <is>
          <t>0,5-1</t>
        </is>
      </c>
      <c r="N783" t="inlineStr">
        <is>
          <t>0,5-1 (Cassette PVC + Impinger)</t>
        </is>
      </c>
      <c r="O783" t="inlineStr">
        <is>
          <t>NIOSH 7904</t>
        </is>
      </c>
      <c r="P783" s="31" t="n">
        <v>2</v>
      </c>
      <c r="Q783" t="inlineStr">
        <is>
          <t>F.I: 4 (Button); 3,5 (PGP-GSP 3,5)</t>
        </is>
      </c>
      <c r="R783" s="79" t="n">
        <v>1</v>
      </c>
      <c r="S783" t="n">
        <v>1</v>
      </c>
      <c r="T783" t="n">
        <v>5</v>
      </c>
      <c r="U783" t="inlineStr">
        <is>
          <t>vía dérmica, VLI</t>
        </is>
      </c>
      <c r="V783" t="inlineStr">
        <is>
          <t>300-400-410</t>
        </is>
      </c>
      <c r="AA783" s="31" t="n">
        <v>2</v>
      </c>
      <c r="AB783" s="31" t="n">
        <v>120</v>
      </c>
      <c r="AC783" s="71">
        <f>R783/((0.1*S783)*AA783)</f>
        <v/>
      </c>
      <c r="AD783" s="71">
        <f>R783/(0.1*X783*AA783)</f>
        <v/>
      </c>
      <c r="AE783" s="88">
        <f>R783/(0.1*S783)</f>
        <v/>
      </c>
      <c r="AF783" s="88">
        <f>R783/(0.1*X783)</f>
        <v/>
      </c>
      <c r="AG783" s="90">
        <f>R783/AH783</f>
        <v/>
      </c>
      <c r="AH783" s="31">
        <f>AA783*480</f>
        <v/>
      </c>
      <c r="AI783" s="88">
        <f>AG783/S783</f>
        <v/>
      </c>
      <c r="AJ783" s="88">
        <f>AG783/X783</f>
        <v/>
      </c>
      <c r="AK783" s="88">
        <f>((R783/(AA783*AB783))/S783)</f>
        <v/>
      </c>
      <c r="AL783" s="88">
        <f>((R783/(AA783*AB783))/X783)</f>
        <v/>
      </c>
      <c r="AM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N783" s="31" t="n">
        <v>15</v>
      </c>
      <c r="AO783" s="88">
        <f>((R783/(AA783*AN783))/U783)</f>
        <v/>
      </c>
      <c r="AP783" s="88">
        <f>((R783/(AA783*AN783))/Y783)</f>
        <v/>
      </c>
      <c r="AQ783" s="94" t="inlineStr">
        <is>
          <t>Condiciones de muestreo generales planteadas por defecto, pueden considerarse adecudadas para comparativa con valor límite de corta duración.</t>
        </is>
      </c>
      <c r="AR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94" t="n"/>
      <c r="J784" s="152" t="n"/>
      <c r="K784" s="164" t="n"/>
      <c r="L784" s="94" t="n"/>
      <c r="M784" s="52" t="inlineStr">
        <is>
          <t xml:space="preserve"> 1-2</t>
        </is>
      </c>
      <c r="N784" s="19" t="inlineStr">
        <is>
          <t>2 (cassette EDC impregnado con Na2CO3)</t>
        </is>
      </c>
      <c r="O784" s="19" t="inlineStr">
        <is>
          <t>NIOSH 7902</t>
        </is>
      </c>
      <c r="P784" s="35" t="n">
        <v>2</v>
      </c>
      <c r="R784" s="76" t="n">
        <v>25</v>
      </c>
      <c r="X784" s="19" t="n">
        <v>2</v>
      </c>
      <c r="Z784" s="19" t="inlineStr">
        <is>
          <t>FRANCIA</t>
        </is>
      </c>
      <c r="AA784" s="35" t="n">
        <v>2</v>
      </c>
      <c r="AB784" s="31" t="n">
        <v>120</v>
      </c>
      <c r="AC784" s="71">
        <f>R784/((0.1*S784)*AA784)</f>
        <v/>
      </c>
      <c r="AD784" s="71">
        <f>R784/(0.1*X784*AA784)</f>
        <v/>
      </c>
      <c r="AE784" s="88">
        <f>R784/(0.1*S784)</f>
        <v/>
      </c>
      <c r="AF784" s="88">
        <f>R784/(0.1*X784)</f>
        <v/>
      </c>
      <c r="AG784" s="90">
        <f>R784/AH784</f>
        <v/>
      </c>
      <c r="AH784" s="31">
        <f>AA784*480</f>
        <v/>
      </c>
      <c r="AI784" s="88">
        <f>AG784/S784</f>
        <v/>
      </c>
      <c r="AJ784" s="88">
        <f>AG784/X784</f>
        <v/>
      </c>
      <c r="AK784" s="88">
        <f>((R784/(AA784*AB784))/S784)</f>
        <v/>
      </c>
      <c r="AL784" s="88">
        <f>((R784/(AA784*AB784))/X784)</f>
        <v/>
      </c>
      <c r="AM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N784" s="31" t="n">
        <v>15</v>
      </c>
      <c r="AO784" s="88">
        <f>((R784/(AA784*AN784))/U784)</f>
        <v/>
      </c>
      <c r="AP784" s="88">
        <f>((R784/(AA784*AN784))/Y784)</f>
        <v/>
      </c>
      <c r="AQ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R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s="94" t="n"/>
      <c r="J785" s="152" t="n"/>
      <c r="K785" s="164" t="n"/>
      <c r="L785" s="94" t="n"/>
      <c r="M785" t="inlineStr">
        <is>
          <t xml:space="preserve"> 1-2</t>
        </is>
      </c>
      <c r="N785" t="inlineStr">
        <is>
          <t>2 (cassette EDC impregnado con Na2CO3)</t>
        </is>
      </c>
      <c r="O785" t="inlineStr">
        <is>
          <t>NIOSH 7902</t>
        </is>
      </c>
      <c r="P785" s="31" t="n">
        <v>2</v>
      </c>
      <c r="Q785" t="inlineStr">
        <is>
          <t>F.I: 4 (Button); 3,5 (PGP-GSP 3,5)</t>
        </is>
      </c>
      <c r="R785" s="75" t="n">
        <v>25</v>
      </c>
      <c r="S785" t="n">
        <v>2.5</v>
      </c>
      <c r="U785" t="inlineStr">
        <is>
          <t>VLB, VLI</t>
        </is>
      </c>
      <c r="X785" s="18" t="n">
        <v>1</v>
      </c>
      <c r="Y785" s="18" t="n">
        <v>4</v>
      </c>
      <c r="Z785" t="inlineStr">
        <is>
          <t>Alemania</t>
        </is>
      </c>
      <c r="AA785" s="31" t="n">
        <v>2</v>
      </c>
      <c r="AB785" s="31" t="n">
        <v>120</v>
      </c>
      <c r="AC785" s="71">
        <f>R785/((0.1*S785)*AA785)</f>
        <v/>
      </c>
      <c r="AD785" s="71">
        <f>R785/(0.1*X785*AA785)</f>
        <v/>
      </c>
      <c r="AE785" s="88">
        <f>R785/(0.1*S785)</f>
        <v/>
      </c>
      <c r="AF785" s="88">
        <f>R785/(0.1*X785)</f>
        <v/>
      </c>
      <c r="AG785" s="90">
        <f>R785/AH785</f>
        <v/>
      </c>
      <c r="AH785" s="31">
        <f>AA785*480</f>
        <v/>
      </c>
      <c r="AI785" s="88">
        <f>AG785/S785</f>
        <v/>
      </c>
      <c r="AJ785" s="88">
        <f>AG785/X785</f>
        <v/>
      </c>
      <c r="AK785" s="88">
        <f>((R785/(AA785*AB785))/S785)</f>
        <v/>
      </c>
      <c r="AL785" s="88">
        <f>((R785/(AA785*AB785))/X785)</f>
        <v/>
      </c>
      <c r="AM785"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N785" s="31" t="n">
        <v>15</v>
      </c>
      <c r="AO785" s="88">
        <f>((R785/(AA785*AN785))/U785)</f>
        <v/>
      </c>
      <c r="AP785" s="88">
        <f>((R785/(AA785*AN785))/Y785)</f>
        <v/>
      </c>
      <c r="AQ785" s="94" t="inlineStr">
        <is>
          <t>Condiciones de muestreo generales planteadas por defecto, pueden considerarse adecudadas para comparativa con valor límite de corta duración.</t>
        </is>
      </c>
      <c r="AR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s="94" t="n"/>
      <c r="J786" s="152" t="n"/>
      <c r="K786" s="164" t="n"/>
      <c r="L786" s="94" t="n"/>
      <c r="M786" t="inlineStr">
        <is>
          <t xml:space="preserve"> 1-2</t>
        </is>
      </c>
      <c r="N786" t="inlineStr">
        <is>
          <t>2 (cassette EDC impregnado con Na2CO3)</t>
        </is>
      </c>
      <c r="O786" t="inlineStr">
        <is>
          <t>NIOSH 7902</t>
        </is>
      </c>
      <c r="P786" s="31" t="n">
        <v>2</v>
      </c>
      <c r="Q786" t="inlineStr">
        <is>
          <t>F.I: 4 (Button); 3,5 (PGP-GSP 3,5)</t>
        </is>
      </c>
      <c r="R786" s="75" t="n">
        <v>25</v>
      </c>
      <c r="S786" t="n">
        <v>2.5</v>
      </c>
      <c r="U786" t="inlineStr">
        <is>
          <t>VLB, VLI</t>
        </is>
      </c>
      <c r="X786" s="18" t="n">
        <v>1</v>
      </c>
      <c r="Y786" s="18" t="n">
        <v>4</v>
      </c>
      <c r="Z786" t="inlineStr">
        <is>
          <t>Alemania</t>
        </is>
      </c>
      <c r="AA786" s="31" t="n">
        <v>2</v>
      </c>
      <c r="AB786" s="31" t="n">
        <v>120</v>
      </c>
      <c r="AC786" s="71">
        <f>R786/((0.1*S786)*AA786)</f>
        <v/>
      </c>
      <c r="AD786" s="71">
        <f>R786/(0.1*X786*AA786)</f>
        <v/>
      </c>
      <c r="AE786" s="88">
        <f>R786/(0.1*S786)</f>
        <v/>
      </c>
      <c r="AF786" s="88">
        <f>R786/(0.1*X786)</f>
        <v/>
      </c>
      <c r="AG786" s="90">
        <f>R786/AH786</f>
        <v/>
      </c>
      <c r="AH786" s="31">
        <f>AA786*480</f>
        <v/>
      </c>
      <c r="AI786" s="88">
        <f>AG786/S786</f>
        <v/>
      </c>
      <c r="AJ786" s="88">
        <f>AG786/X786</f>
        <v/>
      </c>
      <c r="AK786" s="88">
        <f>((R786/(AA786*AB786))/S786)</f>
        <v/>
      </c>
      <c r="AL786" s="88">
        <f>((R786/(AA786*AB786))/X786)</f>
        <v/>
      </c>
      <c r="AM786"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N786" s="31" t="n">
        <v>15</v>
      </c>
      <c r="AO786" s="88">
        <f>((R786/(AA786*AN786))/U786)</f>
        <v/>
      </c>
      <c r="AP786" s="88">
        <f>((R786/(AA786*AN786))/Y786)</f>
        <v/>
      </c>
      <c r="AQ786" s="94" t="inlineStr">
        <is>
          <t>Condiciones de muestreo generales planteadas por defecto, pueden considerarse adecudadas para comparativa con valor límite de corta duración.</t>
        </is>
      </c>
      <c r="AR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s="94" t="n"/>
      <c r="J787" s="152" t="n"/>
      <c r="K787" s="164" t="n"/>
      <c r="L787" s="94" t="n"/>
      <c r="M787" t="n">
        <v>1</v>
      </c>
      <c r="N787" t="inlineStr">
        <is>
          <t>1 (cassette con FV)</t>
        </is>
      </c>
      <c r="O787" t="inlineStr">
        <is>
          <t>OSHA PV 2047</t>
        </is>
      </c>
      <c r="P787" s="31" t="n">
        <v>2</v>
      </c>
      <c r="Q787" t="inlineStr">
        <is>
          <t>F.I: 4 (Button); 3,5 (PGP-GSP 3,5)</t>
        </is>
      </c>
      <c r="R787" s="79" t="n">
        <v>20</v>
      </c>
      <c r="S787" t="n">
        <v>2</v>
      </c>
      <c r="X787" s="18" t="n">
        <v>2</v>
      </c>
      <c r="Y787" s="18" t="n">
        <v>4</v>
      </c>
      <c r="Z787" t="inlineStr">
        <is>
          <t>Dinamarca</t>
        </is>
      </c>
      <c r="AA787" s="31" t="n">
        <v>2</v>
      </c>
      <c r="AB787" s="31" t="n">
        <v>120</v>
      </c>
      <c r="AC787" s="71">
        <f>R787/((0.1*S787)*AA787)</f>
        <v/>
      </c>
      <c r="AD787" s="71">
        <f>R787/(0.1*X787*AA787)</f>
        <v/>
      </c>
      <c r="AE787" s="88" t="inlineStr">
        <is>
          <t>(100 L)</t>
        </is>
      </c>
      <c r="AF787" s="88">
        <f>R787/(0.1*X787)</f>
        <v/>
      </c>
      <c r="AG787" s="90">
        <f>R787/AH787</f>
        <v/>
      </c>
      <c r="AH787" s="31">
        <f>AA787*480</f>
        <v/>
      </c>
      <c r="AI787" s="88">
        <f>AG787/S787</f>
        <v/>
      </c>
      <c r="AJ787" s="88">
        <f>AG787/X787</f>
        <v/>
      </c>
      <c r="AK787" s="88">
        <f>((R787/(AA787*AB787))/S787)</f>
        <v/>
      </c>
      <c r="AL787" s="88">
        <f>((R787/(AA787*AB787))/X787)</f>
        <v/>
      </c>
      <c r="AM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N787" s="31" t="n">
        <v>15</v>
      </c>
      <c r="AO787" s="88">
        <f>((R787/(AA787*AN787))/U787)</f>
        <v/>
      </c>
      <c r="AP787" s="88">
        <f>((R787/(AA787*AN787))/Y787)</f>
        <v/>
      </c>
      <c r="AQ787" s="94" t="inlineStr">
        <is>
          <t>Condiciones de muestreo generales planteadas por defecto, pueden considerarse adecudadas para comparativa con valor límite de corta duración.</t>
        </is>
      </c>
      <c r="AR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s="94" t="n"/>
      <c r="J788" s="152" t="n"/>
      <c r="K788" s="164" t="n"/>
      <c r="L788" s="94" t="n"/>
      <c r="M788" t="n">
        <v>1</v>
      </c>
      <c r="N788" t="inlineStr">
        <is>
          <t>1 (cassette con FV)</t>
        </is>
      </c>
      <c r="O788" t="inlineStr">
        <is>
          <t>OSHA PV 2047</t>
        </is>
      </c>
      <c r="P788" s="31" t="n">
        <v>2</v>
      </c>
      <c r="Q788" t="inlineStr">
        <is>
          <t>F.I: 4 (Button); 3,5 (PGP-GSP 3,5)</t>
        </is>
      </c>
      <c r="R788" s="79" t="n">
        <v>20</v>
      </c>
      <c r="S788" t="n">
        <v>2</v>
      </c>
      <c r="X788" s="18" t="n">
        <v>2</v>
      </c>
      <c r="Y788" s="18" t="n">
        <v>4</v>
      </c>
      <c r="Z788" s="18" t="inlineStr">
        <is>
          <t>Dinamarca</t>
        </is>
      </c>
      <c r="AA788" s="31" t="n">
        <v>2</v>
      </c>
      <c r="AB788" s="31" t="n">
        <v>120</v>
      </c>
      <c r="AC788" s="71">
        <f>R788/((0.1*S788)*AA788)</f>
        <v/>
      </c>
      <c r="AD788" s="71">
        <f>R788/(0.1*X788*AA788)</f>
        <v/>
      </c>
      <c r="AE788" s="88" t="inlineStr">
        <is>
          <t>(100 L)</t>
        </is>
      </c>
      <c r="AF788" s="88">
        <f>R788/(0.1*X788)</f>
        <v/>
      </c>
      <c r="AG788" s="90">
        <f>R788/AH788</f>
        <v/>
      </c>
      <c r="AH788" s="31">
        <f>AA788*480</f>
        <v/>
      </c>
      <c r="AI788" s="88">
        <f>AG788/S788</f>
        <v/>
      </c>
      <c r="AJ788" s="88">
        <f>AG788/X788</f>
        <v/>
      </c>
      <c r="AK788" s="88">
        <f>((R788/(AA788*AB788))/S788)</f>
        <v/>
      </c>
      <c r="AL788" s="88">
        <f>((R788/(AA788*AB788))/X788)</f>
        <v/>
      </c>
      <c r="AM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N788" s="31" t="n">
        <v>15</v>
      </c>
      <c r="AO788" s="88">
        <f>((R788/(AA788*AN788))/U788)</f>
        <v/>
      </c>
      <c r="AP788" s="88">
        <f>((R788/(AA788*AN788))/Y788)</f>
        <v/>
      </c>
      <c r="AQ788" s="94" t="inlineStr">
        <is>
          <t>Condiciones de muestreo generales planteadas por defecto, pueden considerarse adecudadas para comparativa con valor límite de corta duración.</t>
        </is>
      </c>
      <c r="AR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s="94" t="inlineStr">
        <is>
          <t>INS</t>
        </is>
      </c>
      <c r="J789" s="152" t="n"/>
      <c r="K789" s="164" t="n"/>
      <c r="L789" s="94" t="n"/>
      <c r="M789" t="n">
        <v>3</v>
      </c>
      <c r="N789" s="26" t="inlineStr">
        <is>
          <t>3 (ciclón SKC con FQ, MT141)</t>
        </is>
      </c>
      <c r="O789" s="27" t="inlineStr">
        <is>
          <t>UNE 16909</t>
        </is>
      </c>
      <c r="P789" s="31" t="n">
        <v>3</v>
      </c>
      <c r="Q789" t="inlineStr">
        <is>
          <t>2,2 (ciclón Casella); 4,2 (GK2.69)</t>
        </is>
      </c>
      <c r="R789" s="75" t="n">
        <v>4</v>
      </c>
      <c r="S789" t="n">
        <v>0.05</v>
      </c>
      <c r="U789" t="inlineStr">
        <is>
          <t>$, v</t>
        </is>
      </c>
      <c r="W789" t="inlineStr">
        <is>
          <t>Sí, ensayo asociado a humos diésel. Valorar si además procede ubicuidad.</t>
        </is>
      </c>
      <c r="AA789" s="31" t="n">
        <v>3</v>
      </c>
      <c r="AB789" s="31" t="n">
        <v>120</v>
      </c>
      <c r="AC789" s="72">
        <f>R789/((0.1*S789)*AA789)</f>
        <v/>
      </c>
      <c r="AD789" s="71">
        <f>R789/(0.1*X789*AA789)</f>
        <v/>
      </c>
      <c r="AE789" s="88">
        <f>R789/(0.1*S789)</f>
        <v/>
      </c>
      <c r="AF789" s="88">
        <f>R789/(0.1*X789)</f>
        <v/>
      </c>
      <c r="AG789" s="90">
        <f>R789/AH789</f>
        <v/>
      </c>
      <c r="AH789" s="31">
        <f>AA789*480</f>
        <v/>
      </c>
      <c r="AI789" s="88">
        <f>AG789/S789</f>
        <v/>
      </c>
      <c r="AJ789" s="88">
        <f>AG789/X789</f>
        <v/>
      </c>
      <c r="AK789" s="102">
        <f>((R789/(AA789*AB789))/S789)</f>
        <v/>
      </c>
      <c r="AL789" s="88">
        <f>((R789/(AA789*AB789))/X789)</f>
        <v/>
      </c>
      <c r="AM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(&gt;4h30)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hidrocarburos/naftas (0220 con MT044), NOx (0411 con MT081), SO2 (N2380 con MT050), PAHs (0260 con MAE15), etc. </t>
        </is>
      </c>
      <c r="AN789" s="31" t="n">
        <v>15</v>
      </c>
      <c r="AO789" s="88">
        <f>((R789/(AA789*AN789))/U789)</f>
        <v/>
      </c>
      <c r="AP789" s="88">
        <f>((R789/(AA789*AN789))/Y789)</f>
        <v/>
      </c>
      <c r="AQ789" s="93" t="inlineStr">
        <is>
          <t>Agente sin valor límite de corta duración asignado, consultar opciones de valoración con el Laboratorio en caso de interés.</t>
        </is>
      </c>
      <c r="AR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135" t="n"/>
      <c r="J790" s="159" t="n"/>
      <c r="K790" s="172" t="n"/>
      <c r="L790" s="135" t="n"/>
      <c r="M790" s="25" t="inlineStr">
        <is>
          <t>pasivo</t>
        </is>
      </c>
      <c r="N790" s="25" t="inlineStr">
        <is>
          <t>pasivo (MAE14)</t>
        </is>
      </c>
      <c r="O790" s="27" t="inlineStr">
        <is>
          <t>MTA/MA-022/A91</t>
        </is>
      </c>
      <c r="P790" s="87" t="inlineStr">
        <is>
          <t>pasivo</t>
        </is>
      </c>
      <c r="R790" s="75" t="n">
        <v>0.2</v>
      </c>
      <c r="S790" t="n">
        <v>1.8</v>
      </c>
      <c r="U790" t="inlineStr">
        <is>
          <t>r, C1B, TR1B, vía dérmica, v, M1B</t>
        </is>
      </c>
      <c r="V790" t="inlineStr">
        <is>
          <t>220-350-340-360Fd,331-301-335-336-372-314-318</t>
        </is>
      </c>
      <c r="W790" t="inlineStr">
        <is>
          <t>Sí.</t>
        </is>
      </c>
      <c r="X790" s="18" t="n">
        <v>1.8</v>
      </c>
      <c r="Y790" s="18" t="n">
        <v>3.6</v>
      </c>
      <c r="Z790" t="inlineStr">
        <is>
          <t>Dinamarca</t>
        </is>
      </c>
      <c r="AA790" s="31" t="inlineStr">
        <is>
          <t>pasivo</t>
        </is>
      </c>
      <c r="AB790" s="31" t="n">
        <v>120</v>
      </c>
      <c r="AC790" s="71">
        <f>R790/((0.1*S790)*AA790)</f>
        <v/>
      </c>
      <c r="AD790" s="71">
        <f>R790/(0.1*X790*AA790)</f>
        <v/>
      </c>
      <c r="AE790" s="88">
        <f>R790/(0.1*S790)</f>
        <v/>
      </c>
      <c r="AF790" s="88">
        <f>R790/(0.1*X790)</f>
        <v/>
      </c>
      <c r="AG790" s="90">
        <f>R790/AH790</f>
        <v/>
      </c>
      <c r="AH790" s="31">
        <f>AA790*480</f>
        <v/>
      </c>
      <c r="AI790" s="88">
        <f>AG790/S790</f>
        <v/>
      </c>
      <c r="AJ790" s="88">
        <f>AG790/X790</f>
        <v/>
      </c>
      <c r="AK790" s="88">
        <f>((R790/(AA790*AB790))/S790)</f>
        <v/>
      </c>
      <c r="AL790" s="88">
        <f>((R790/(AA790*AB790))/X790)</f>
        <v/>
      </c>
      <c r="AM790" s="135" t="inlineStr">
        <is>
          <t xml:space="preserve">Muestreo con monitor pasivo 3551+ de 3M (MAE14). La estimación se realiza con una fórmula y parámetros particulares asociados al ensayo y monitor. De manera general, por defecto, muestrear la totalidad del tiempo de exposición. </t>
        </is>
      </c>
      <c r="AN790" s="31" t="n">
        <v>15</v>
      </c>
      <c r="AO790" s="88">
        <f>((R790/(AA790*AN790))/U790)</f>
        <v/>
      </c>
      <c r="AP790" s="88">
        <f>((R790/(AA790*AN790))/Y790)</f>
        <v/>
      </c>
      <c r="AQ790" s="93" t="inlineStr">
        <is>
          <t>Agente sin valor límite de corta duración asignado, consultar opciones de valoración con el Laboratorio en caso de interés.</t>
        </is>
      </c>
      <c r="AR790"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135" t="n"/>
      <c r="J791" s="159" t="n"/>
      <c r="K791" s="172" t="n"/>
      <c r="L791" s="135" t="n"/>
      <c r="M791" s="25" t="inlineStr">
        <is>
          <t>pasivo</t>
        </is>
      </c>
      <c r="N791" s="25" t="inlineStr">
        <is>
          <t>pasivo (MAE14)</t>
        </is>
      </c>
      <c r="O791" s="27" t="inlineStr">
        <is>
          <t>MTA/MA-022/A91</t>
        </is>
      </c>
      <c r="P791" s="87" t="inlineStr">
        <is>
          <t>pasivo</t>
        </is>
      </c>
      <c r="R791" s="75" t="n">
        <v>0.2</v>
      </c>
      <c r="S791" t="n">
        <v>1.8</v>
      </c>
      <c r="U791" t="inlineStr">
        <is>
          <t>r, C1B, TR1B, vía dérmica, v, M1B</t>
        </is>
      </c>
      <c r="V791" t="inlineStr">
        <is>
          <t>220-350-340-360Fd,331-301-335-336-372-314-318</t>
        </is>
      </c>
      <c r="W791" t="inlineStr">
        <is>
          <t>Sí.</t>
        </is>
      </c>
      <c r="X791" s="18" t="n">
        <v>1.8</v>
      </c>
      <c r="Y791" s="18" t="n">
        <v>3.6</v>
      </c>
      <c r="Z791" t="inlineStr">
        <is>
          <t>Dinamarca</t>
        </is>
      </c>
      <c r="AA791" s="31" t="inlineStr">
        <is>
          <t>pasivo</t>
        </is>
      </c>
      <c r="AB791" s="31" t="n">
        <v>120</v>
      </c>
      <c r="AC791" s="71">
        <f>R791/((0.1*S791)*AA791)</f>
        <v/>
      </c>
      <c r="AD791" s="71">
        <f>R791/(0.1*X791*AA791)</f>
        <v/>
      </c>
      <c r="AE791" s="88">
        <f>R791/(0.1*S791)</f>
        <v/>
      </c>
      <c r="AF791" s="88">
        <f>R791/(0.1*X791)</f>
        <v/>
      </c>
      <c r="AG791" s="90">
        <f>R791/AH791</f>
        <v/>
      </c>
      <c r="AH791" s="31">
        <f>AA791*480</f>
        <v/>
      </c>
      <c r="AI791" s="88">
        <f>AG791/S791</f>
        <v/>
      </c>
      <c r="AJ791" s="88">
        <f>AG791/X791</f>
        <v/>
      </c>
      <c r="AK791" s="88">
        <f>((R791/(AA791*AB791))/S791)</f>
        <v/>
      </c>
      <c r="AL791" s="88">
        <f>((R791/(AA791*AB791))/X791)</f>
        <v/>
      </c>
      <c r="AM791" s="135" t="inlineStr">
        <is>
          <t xml:space="preserve">Muestreo con monitor pasivo 3551+ de 3M (MAE14). La estimación se realiza con una fórmula y parámetros particulares asociados al ensayo y monitor. De manera general, por defecto, muestrear la totalidad del tiempo de exposición. </t>
        </is>
      </c>
      <c r="AN791" s="31" t="n">
        <v>15</v>
      </c>
      <c r="AO791" s="88">
        <f>((R791/(AA791*AN791))/U791)</f>
        <v/>
      </c>
      <c r="AP791" s="88">
        <f>((R791/(AA791*AN791))/Y791)</f>
        <v/>
      </c>
      <c r="AQ791" s="93" t="inlineStr">
        <is>
          <t>Agente sin valor límite de corta duración asignado, consultar opciones de valoración con el Laboratorio en caso de interés.</t>
        </is>
      </c>
      <c r="AR791"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s="94" t="n"/>
      <c r="J792" s="152" t="n"/>
      <c r="K792" s="164" t="n"/>
      <c r="L792" s="94" t="n"/>
      <c r="M792" t="n">
        <v>3</v>
      </c>
      <c r="N792" s="26" t="inlineStr">
        <is>
          <t>3 (ciclón SKC)</t>
        </is>
      </c>
      <c r="O792" s="27" t="inlineStr">
        <is>
          <t>MTA/MA-014/A11</t>
        </is>
      </c>
      <c r="P792" s="31" t="n">
        <v>4.2</v>
      </c>
      <c r="Q792" t="inlineStr">
        <is>
          <t>2,2 (ciclón Casella); 4,2 (GK2.69)</t>
        </is>
      </c>
      <c r="R792" s="75" t="n">
        <v>100</v>
      </c>
      <c r="S792" t="n">
        <v>3</v>
      </c>
      <c r="U792" t="inlineStr">
        <is>
          <t>e, o, c, d</t>
        </is>
      </c>
      <c r="X792" s="18" t="n">
        <v>0.3</v>
      </c>
      <c r="Y792" s="18" t="n">
        <v>2.4</v>
      </c>
      <c r="Z792" t="inlineStr">
        <is>
          <t>Alemania</t>
        </is>
      </c>
      <c r="AA792" s="31" t="n">
        <v>3</v>
      </c>
      <c r="AB792" s="31" t="n">
        <v>120</v>
      </c>
      <c r="AC792" s="71">
        <f>R792/((0.1*S792)*AA792)</f>
        <v/>
      </c>
      <c r="AD792" s="71">
        <f>R792/(0.1*X792*AA792)</f>
        <v/>
      </c>
      <c r="AE792" s="88">
        <f>R792/(0.1*S792)</f>
        <v/>
      </c>
      <c r="AF792" s="88">
        <f>R792/(0.1*X792)</f>
        <v/>
      </c>
      <c r="AG792" s="90">
        <f>R792/AH792</f>
        <v/>
      </c>
      <c r="AH792" s="31">
        <f>AA792*480</f>
        <v/>
      </c>
      <c r="AI792" s="88">
        <f>AG792/S792</f>
        <v/>
      </c>
      <c r="AJ792" s="88">
        <f>AG792/X792</f>
        <v/>
      </c>
      <c r="AK792" s="88">
        <f>((R792/(AA792*AB792))/S792)</f>
        <v/>
      </c>
      <c r="AL792" s="88">
        <f>((R792/(AA792*AB792))/X792)</f>
        <v/>
      </c>
      <c r="AM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N792" s="31" t="n">
        <v>15</v>
      </c>
      <c r="AO792" s="88">
        <f>((R792/(AA792*AN792))/U792)</f>
        <v/>
      </c>
      <c r="AP792" s="88">
        <f>((R792/(AA792*AN792))/Y792)</f>
        <v/>
      </c>
      <c r="AQ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R792" s="119"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s="94" t="n"/>
      <c r="J793" s="152" t="n"/>
      <c r="K793" s="164" t="n"/>
      <c r="L793" s="94" t="n"/>
      <c r="M793" t="n">
        <v>3</v>
      </c>
      <c r="N793" s="26" t="inlineStr">
        <is>
          <t>3 (ciclón SKC)</t>
        </is>
      </c>
      <c r="O793" s="27" t="inlineStr">
        <is>
          <t>MTA/MA-014/A11</t>
        </is>
      </c>
      <c r="P793" s="31" t="n">
        <v>4.2</v>
      </c>
      <c r="Q793" t="inlineStr">
        <is>
          <t>2,2 (ciclón Casella); 4,2 (GK2.69)</t>
        </is>
      </c>
      <c r="R793" s="75" t="n">
        <v>100</v>
      </c>
      <c r="S793" t="n">
        <v>3</v>
      </c>
      <c r="U793" t="inlineStr">
        <is>
          <t>e, o, c, d</t>
        </is>
      </c>
      <c r="X793" s="18" t="n">
        <v>0.3</v>
      </c>
      <c r="Y793" s="18" t="n">
        <v>2.4</v>
      </c>
      <c r="Z793" t="inlineStr">
        <is>
          <t>Alemania</t>
        </is>
      </c>
      <c r="AA793" s="31" t="n">
        <v>3</v>
      </c>
      <c r="AB793" s="31" t="n">
        <v>120</v>
      </c>
      <c r="AC793" s="71">
        <f>R793/((0.1*S793)*AA793)</f>
        <v/>
      </c>
      <c r="AD793" s="71">
        <f>R793/(0.1*X793*AA793)</f>
        <v/>
      </c>
      <c r="AE793" s="88">
        <f>R793/(0.1*S793)</f>
        <v/>
      </c>
      <c r="AF793" s="88">
        <f>R793/(0.1*X793)</f>
        <v/>
      </c>
      <c r="AG793" s="90">
        <f>R793/AH793</f>
        <v/>
      </c>
      <c r="AH793" s="31">
        <f>AA793*480</f>
        <v/>
      </c>
      <c r="AI793" s="88">
        <f>AG793/S793</f>
        <v/>
      </c>
      <c r="AJ793" s="88">
        <f>AG793/X793</f>
        <v/>
      </c>
      <c r="AK793" s="88">
        <f>((R793/(AA793*AB793))/S793)</f>
        <v/>
      </c>
      <c r="AL793" s="88">
        <f>((R793/(AA793*AB793))/X793)</f>
        <v/>
      </c>
      <c r="AM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N793" s="31" t="n">
        <v>15</v>
      </c>
      <c r="AO793" s="88">
        <f>((R793/(AA793*AN793))/U793)</f>
        <v/>
      </c>
      <c r="AP793" s="88">
        <f>((R793/(AA793*AN793))/Y793)</f>
        <v/>
      </c>
      <c r="AQ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R793" s="119"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s="94" t="inlineStr">
        <is>
          <t>ECH</t>
        </is>
      </c>
      <c r="J794" s="152" t="n"/>
      <c r="K794" s="164" t="n"/>
      <c r="L794" s="94" t="n"/>
      <c r="M794" t="n">
        <v>4.2</v>
      </c>
      <c r="N794" s="26" t="inlineStr">
        <is>
          <t>4,2 (GK2.69)</t>
        </is>
      </c>
      <c r="O794" s="27" t="inlineStr">
        <is>
          <t>MDHS 101</t>
        </is>
      </c>
      <c r="P794" s="31" t="n">
        <v>4.2</v>
      </c>
      <c r="Q794" t="inlineStr">
        <is>
          <t>2,2 (ciclón Casella); 3 (ciclón SKC)</t>
        </is>
      </c>
      <c r="R794" s="75" t="n">
        <v>10</v>
      </c>
      <c r="S794" t="n">
        <v>0.05</v>
      </c>
      <c r="U794" t="inlineStr">
        <is>
          <t>d, v</t>
        </is>
      </c>
      <c r="W794" s="18" t="inlineStr">
        <is>
          <t>Sí. Valorar si además procede ubicuidad.</t>
        </is>
      </c>
      <c r="X794" s="18" t="n">
        <v>0.05</v>
      </c>
      <c r="Y794" s="18" t="n">
        <v>0.1</v>
      </c>
      <c r="Z794" t="inlineStr">
        <is>
          <t>Dinamarca</t>
        </is>
      </c>
      <c r="AA794" s="31" t="n">
        <v>4.2</v>
      </c>
      <c r="AB794" s="31" t="n">
        <v>480</v>
      </c>
      <c r="AC794" s="73">
        <f>R794/((0.1*S794)*AA794)</f>
        <v/>
      </c>
      <c r="AD794" s="71">
        <f>R794/(0.1*X794*AA794)</f>
        <v/>
      </c>
      <c r="AE794" s="88">
        <f>R794/(0.1*S794)</f>
        <v/>
      </c>
      <c r="AF794" s="88">
        <f>R794/(0.1*X794)</f>
        <v/>
      </c>
      <c r="AG794" s="90">
        <f>R794/AH794</f>
        <v/>
      </c>
      <c r="AH794" s="31">
        <f>AA794*480</f>
        <v/>
      </c>
      <c r="AI794" s="88">
        <f>AG794/S794</f>
        <v/>
      </c>
      <c r="AJ794" s="88">
        <f>AG794/X794</f>
        <v/>
      </c>
      <c r="AK794" s="102">
        <f>((R794/(AA794*AB794))/S794)</f>
        <v/>
      </c>
      <c r="AL794" s="88">
        <f>((R794/(AA794*AB794))/X794)</f>
        <v/>
      </c>
      <c r="AM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N794" s="31" t="n">
        <v>15</v>
      </c>
      <c r="AO794" s="88">
        <f>((R794/(AA794*AN794))/U794)</f>
        <v/>
      </c>
      <c r="AP794" s="88">
        <f>((R794/(AA794*AN794))/Y794)</f>
        <v/>
      </c>
      <c r="AQ794" s="94" t="inlineStr">
        <is>
          <t>Solamente posible una estrategia de muestreo adecuada mediante muestreadores de alto caudal. Consultar opciones disponibles a LabHigiene en caso de interés.</t>
        </is>
      </c>
      <c r="AR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s="94" t="inlineStr">
        <is>
          <t>ECH</t>
        </is>
      </c>
      <c r="J795" s="152" t="n"/>
      <c r="K795" s="164" t="n"/>
      <c r="L795" s="94" t="n"/>
      <c r="M795" t="n">
        <v>4.2</v>
      </c>
      <c r="N795" s="26" t="inlineStr">
        <is>
          <t>4,2 (GK2.69)</t>
        </is>
      </c>
      <c r="O795" s="27" t="inlineStr">
        <is>
          <t>MDHS 101</t>
        </is>
      </c>
      <c r="P795" s="31" t="n">
        <v>4.2</v>
      </c>
      <c r="Q795" t="inlineStr">
        <is>
          <t>2,2 (ciclón Casella); 3 (ciclón SKC)</t>
        </is>
      </c>
      <c r="R795" s="75" t="n">
        <v>10</v>
      </c>
      <c r="S795" t="n">
        <v>0.05</v>
      </c>
      <c r="U795" t="inlineStr">
        <is>
          <t>d, v</t>
        </is>
      </c>
      <c r="W795" s="18" t="inlineStr">
        <is>
          <t>Sí. Valorar si además procede ubicuidad.</t>
        </is>
      </c>
      <c r="X795" s="18" t="n">
        <v>0.05</v>
      </c>
      <c r="Y795" s="18" t="n">
        <v>0.1</v>
      </c>
      <c r="Z795" t="inlineStr">
        <is>
          <t>Dinamarca</t>
        </is>
      </c>
      <c r="AA795" s="31" t="n">
        <v>4.2</v>
      </c>
      <c r="AB795" s="31" t="n">
        <v>480</v>
      </c>
      <c r="AC795" s="73">
        <f>R795/((0.1*S795)*AA795)</f>
        <v/>
      </c>
      <c r="AD795" s="71">
        <f>R795/(0.1*X795*AA795)</f>
        <v/>
      </c>
      <c r="AE795" s="88">
        <f>R795/(0.1*S795)</f>
        <v/>
      </c>
      <c r="AF795" s="88">
        <f>R795/(0.1*X795)</f>
        <v/>
      </c>
      <c r="AG795" s="90">
        <f>R795/AH795</f>
        <v/>
      </c>
      <c r="AH795" s="31">
        <f>AA795*480</f>
        <v/>
      </c>
      <c r="AI795" s="88">
        <f>AG795/S795</f>
        <v/>
      </c>
      <c r="AJ795" s="88">
        <f>AG795/X795</f>
        <v/>
      </c>
      <c r="AK795" s="102">
        <f>((R795/(AA795*AB795))/S795)</f>
        <v/>
      </c>
      <c r="AL795" s="88">
        <f>((R795/(AA795*AB795))/X795)</f>
        <v/>
      </c>
      <c r="AM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N795" s="31" t="n">
        <v>15</v>
      </c>
      <c r="AO795" s="88">
        <f>((R795/(AA795*AN795))/U795)</f>
        <v/>
      </c>
      <c r="AP795" s="88">
        <f>((R795/(AA795*AN795))/Y795)</f>
        <v/>
      </c>
      <c r="AQ795" s="94" t="inlineStr">
        <is>
          <t>Solamente posible una estrategia de muestreo adecuada mediante muestreadores de alto caudal. Consultar opciones disponibles a LabHigiene en caso de interés.</t>
        </is>
      </c>
      <c r="AR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s="149" t="inlineStr">
        <is>
          <t>Sub.ECH</t>
        </is>
      </c>
      <c r="J796" s="152" t="n"/>
      <c r="K796" s="164" t="n"/>
      <c r="L796" s="94" t="n"/>
      <c r="M796" t="n">
        <v>4.2</v>
      </c>
      <c r="N796" s="26" t="inlineStr">
        <is>
          <t>4,2 (GK2.69)</t>
        </is>
      </c>
      <c r="O796" s="27" t="inlineStr">
        <is>
          <t>Interno INS</t>
        </is>
      </c>
      <c r="P796" s="31" t="n">
        <v>4.2</v>
      </c>
      <c r="Q796" t="inlineStr">
        <is>
          <t>2,2 (ciclón Casella); 3 (ciclón SKC)</t>
        </is>
      </c>
      <c r="R796" s="75" t="n">
        <v>10</v>
      </c>
      <c r="S796" t="n">
        <v>0.05</v>
      </c>
      <c r="U796" t="inlineStr">
        <is>
          <t>d, v</t>
        </is>
      </c>
      <c r="W796" s="18" t="inlineStr">
        <is>
          <t>Sí. Valorar si además procede ubicuidad.</t>
        </is>
      </c>
      <c r="X796" s="18" t="n">
        <v>0.05</v>
      </c>
      <c r="Y796" s="18" t="n">
        <v>0.1</v>
      </c>
      <c r="Z796" t="inlineStr">
        <is>
          <t>Dinamarca</t>
        </is>
      </c>
      <c r="AA796" s="31" t="n">
        <v>4.2</v>
      </c>
      <c r="AB796" s="31" t="n">
        <v>480</v>
      </c>
      <c r="AC796" s="73">
        <f>R796/((0.1*S796)*AA796)</f>
        <v/>
      </c>
      <c r="AD796" s="71">
        <f>R796/(0.1*X796*AA796)</f>
        <v/>
      </c>
      <c r="AE796" s="88">
        <f>R796/(0.1*S796)</f>
        <v/>
      </c>
      <c r="AF796" s="88">
        <f>R796/(0.1*X796)</f>
        <v/>
      </c>
      <c r="AG796" s="90">
        <f>R796/AH796</f>
        <v/>
      </c>
      <c r="AH796" s="31">
        <f>AA796*480</f>
        <v/>
      </c>
      <c r="AI796" s="88">
        <f>AG796/S796</f>
        <v/>
      </c>
      <c r="AJ796" s="88">
        <f>AG796/X796</f>
        <v/>
      </c>
      <c r="AK796" s="102">
        <f>((R796/(AA796*AB796))/S796)</f>
        <v/>
      </c>
      <c r="AL796" s="88">
        <f>((R796/(AA796*AB796))/X796)</f>
        <v/>
      </c>
      <c r="AM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N796" s="31" t="n">
        <v>15</v>
      </c>
      <c r="AO796" s="88">
        <f>((R796/(AA796*AN796))/U796)</f>
        <v/>
      </c>
      <c r="AP796" s="88">
        <f>((R796/(AA796*AN796))/Y796)</f>
        <v/>
      </c>
      <c r="AQ796" s="94" t="inlineStr">
        <is>
          <t>Solamente posible una estrategia de muestreo adecuada mediante muestreadores de alto caudal. Consultar opciones disponibles a LabHigiene en caso de interés.</t>
        </is>
      </c>
      <c r="AR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s="149" t="inlineStr">
        <is>
          <t>Sub.ECH</t>
        </is>
      </c>
      <c r="J797" s="152" t="n"/>
      <c r="K797" s="164" t="n"/>
      <c r="L797" s="94" t="n"/>
      <c r="M797" t="n">
        <v>4.2</v>
      </c>
      <c r="N797" s="26" t="inlineStr">
        <is>
          <t>4,2 (GK2.69)</t>
        </is>
      </c>
      <c r="O797" s="27" t="inlineStr">
        <is>
          <t>Interno INS</t>
        </is>
      </c>
      <c r="P797" s="31" t="n">
        <v>4.2</v>
      </c>
      <c r="Q797" t="inlineStr">
        <is>
          <t>2,2 (ciclón Casella); 3 (ciclón SKC)</t>
        </is>
      </c>
      <c r="R797" s="79" t="n">
        <v>10</v>
      </c>
      <c r="S797" t="n">
        <v>0.05</v>
      </c>
      <c r="U797" t="inlineStr">
        <is>
          <t>d, v</t>
        </is>
      </c>
      <c r="W797" s="18" t="inlineStr">
        <is>
          <t>Sí. Valorar si además procede ubicuidad.</t>
        </is>
      </c>
      <c r="X797" s="18" t="n">
        <v>0.05</v>
      </c>
      <c r="Y797" s="18" t="n">
        <v>0.1</v>
      </c>
      <c r="Z797" t="inlineStr">
        <is>
          <t>Dinamarca</t>
        </is>
      </c>
      <c r="AA797" s="31" t="n">
        <v>4.2</v>
      </c>
      <c r="AB797" s="31" t="n">
        <v>480</v>
      </c>
      <c r="AC797" s="73">
        <f>R797/((0.1*S797)*AA797)</f>
        <v/>
      </c>
      <c r="AD797" s="71">
        <f>R797/(0.1*X797*AA797)</f>
        <v/>
      </c>
      <c r="AE797" s="88">
        <f>R797/(0.1*S797)</f>
        <v/>
      </c>
      <c r="AF797" s="88">
        <f>R797/(0.1*X797)</f>
        <v/>
      </c>
      <c r="AG797" s="90">
        <f>R797/AH797</f>
        <v/>
      </c>
      <c r="AH797" s="31">
        <f>AA797*480</f>
        <v/>
      </c>
      <c r="AI797" s="88">
        <f>AG797/S797</f>
        <v/>
      </c>
      <c r="AJ797" s="88">
        <f>AG797/X797</f>
        <v/>
      </c>
      <c r="AK797" s="102">
        <f>((R797/(AA797*AB797))/S797)</f>
        <v/>
      </c>
      <c r="AL797" s="88">
        <f>((R797/(AA797*AB797))/X797)</f>
        <v/>
      </c>
      <c r="AM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N797" s="31" t="n">
        <v>15</v>
      </c>
      <c r="AO797" s="88">
        <f>((R797/(AA797*AN797))/U797)</f>
        <v/>
      </c>
      <c r="AP797" s="88">
        <f>((R797/(AA797*AN797))/Y797)</f>
        <v/>
      </c>
      <c r="AQ797" s="94" t="inlineStr">
        <is>
          <t>Solamente posible una estrategia de muestreo adecuada mediante muestreadores de alto caudal. Consultar opciones disponibles a LabHigiene en caso de interés.</t>
        </is>
      </c>
      <c r="AR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48"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s="149" t="inlineStr">
        <is>
          <t>Sub.ECH</t>
        </is>
      </c>
      <c r="J798" s="152" t="n"/>
      <c r="K798" s="164" t="n"/>
      <c r="L798" s="94" t="n"/>
      <c r="M798" t="n">
        <v>4.2</v>
      </c>
      <c r="N798" s="26" t="inlineStr">
        <is>
          <t>4,2 (GK2.69)</t>
        </is>
      </c>
      <c r="O798" s="27" t="inlineStr">
        <is>
          <t>Interno INS</t>
        </is>
      </c>
      <c r="P798" s="31" t="n">
        <v>4.2</v>
      </c>
      <c r="Q798" t="inlineStr">
        <is>
          <t>2,2 (ciclón Casella); 3 (ciclón SKC)</t>
        </is>
      </c>
      <c r="R798" s="75" t="n">
        <v>3</v>
      </c>
      <c r="S798" t="n">
        <v>0.05</v>
      </c>
      <c r="U798" t="inlineStr">
        <is>
          <t>d, v</t>
        </is>
      </c>
      <c r="W798" s="18" t="inlineStr">
        <is>
          <t>Sí. Valorar si además procede ubicuidad.</t>
        </is>
      </c>
      <c r="X798" s="18" t="n">
        <v>0.05</v>
      </c>
      <c r="Y798" s="18" t="n">
        <v>0.1</v>
      </c>
      <c r="Z798" t="inlineStr">
        <is>
          <t>Dinamarca</t>
        </is>
      </c>
      <c r="AA798" s="31" t="n">
        <v>4.2</v>
      </c>
      <c r="AB798" s="31" t="n">
        <v>480</v>
      </c>
      <c r="AC798" s="71">
        <f>R798/((0.1*S798)*AA798)</f>
        <v/>
      </c>
      <c r="AD798" s="71">
        <f>R798/(0.1*X798*AA798)</f>
        <v/>
      </c>
      <c r="AE798" s="88">
        <f>R798/(0.1*S798)</f>
        <v/>
      </c>
      <c r="AF798" s="88">
        <f>R798/(0.1*X798)</f>
        <v/>
      </c>
      <c r="AG798" s="90">
        <f>R798/AH798</f>
        <v/>
      </c>
      <c r="AH798" s="31">
        <f>AA798*480</f>
        <v/>
      </c>
      <c r="AI798" s="88">
        <f>AG798/S798</f>
        <v/>
      </c>
      <c r="AJ798" s="88">
        <f>AG798/X798</f>
        <v/>
      </c>
      <c r="AK798" s="102">
        <f>((R798/(AA798*AB798))/S798)</f>
        <v/>
      </c>
      <c r="AL798" s="88">
        <f>((R798/(AA798*AB798))/X798)</f>
        <v/>
      </c>
      <c r="AM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798" s="31" t="n">
        <v>15</v>
      </c>
      <c r="AO798" s="88">
        <f>((R798/(AA798*AN798))/U798)</f>
        <v/>
      </c>
      <c r="AP798" s="88">
        <f>((R798/(AA798*AN798))/Y798)</f>
        <v/>
      </c>
      <c r="AQ798" s="94" t="inlineStr">
        <is>
          <t>Solamente posible una estrategia de muestreo adecuada mediante muestreadores de alto caudal. Consultar opciones disponibles a LabHigiene en caso de interés.</t>
        </is>
      </c>
      <c r="AR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s="149" t="inlineStr">
        <is>
          <t>Sub.ECH</t>
        </is>
      </c>
      <c r="J799" s="152" t="n"/>
      <c r="K799" s="164" t="n"/>
      <c r="L799" s="94" t="n"/>
      <c r="M799" t="n">
        <v>4.2</v>
      </c>
      <c r="N799" s="26" t="inlineStr">
        <is>
          <t>4,2 (GK2.69)</t>
        </is>
      </c>
      <c r="O799" s="27" t="inlineStr">
        <is>
          <t>Interno INS</t>
        </is>
      </c>
      <c r="P799" s="31" t="n">
        <v>4.2</v>
      </c>
      <c r="Q799" t="inlineStr">
        <is>
          <t>2,2 (ciclón Casella); 3 (ciclón SKC)</t>
        </is>
      </c>
      <c r="R799" s="79" t="n">
        <v>10</v>
      </c>
      <c r="S799" t="n">
        <v>0.05</v>
      </c>
      <c r="U799" t="inlineStr">
        <is>
          <t>d, v</t>
        </is>
      </c>
      <c r="W799" s="18" t="inlineStr">
        <is>
          <t>Sí. Valorar si además procede ubicuidad.</t>
        </is>
      </c>
      <c r="X799" s="18" t="n">
        <v>0.05</v>
      </c>
      <c r="Y799" s="18" t="n">
        <v>0.1</v>
      </c>
      <c r="Z799" t="inlineStr">
        <is>
          <t>Dinamarca</t>
        </is>
      </c>
      <c r="AA799" s="31" t="n">
        <v>4.2</v>
      </c>
      <c r="AB799" s="31" t="n">
        <v>480</v>
      </c>
      <c r="AC799" s="73">
        <f>R799/((0.1*S799)*AA799)</f>
        <v/>
      </c>
      <c r="AD799" s="71">
        <f>R799/(0.1*X799*AA799)</f>
        <v/>
      </c>
      <c r="AE799" s="88">
        <f>R799/(0.1*S799)</f>
        <v/>
      </c>
      <c r="AF799" s="88">
        <f>R799/(0.1*X799)</f>
        <v/>
      </c>
      <c r="AG799" s="90">
        <f>R799/AH799</f>
        <v/>
      </c>
      <c r="AH799" s="31">
        <f>AA799*480</f>
        <v/>
      </c>
      <c r="AI799" s="88">
        <f>AG799/S799</f>
        <v/>
      </c>
      <c r="AJ799" s="88">
        <f>AG799/X799</f>
        <v/>
      </c>
      <c r="AK799" s="102">
        <f>((R799/(AA799*AB799))/S799)</f>
        <v/>
      </c>
      <c r="AL799" s="88">
        <f>((R799/(AA799*AB799))/X799)</f>
        <v/>
      </c>
      <c r="AM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799" s="31" t="n">
        <v>15</v>
      </c>
      <c r="AO799" s="88">
        <f>((R799/(AA799*AN799))/U799)</f>
        <v/>
      </c>
      <c r="AP799" s="88">
        <f>((R799/(AA799*AN799))/Y799)</f>
        <v/>
      </c>
      <c r="AQ799" s="94" t="inlineStr">
        <is>
          <t>Solamente posible una estrategia de muestreo adecuada mediante muestreadores de alto caudal. Consultar opciones disponibles a LabHigiene en caso de interés.</t>
        </is>
      </c>
      <c r="AR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s="149" t="inlineStr">
        <is>
          <t>Sub.ECH</t>
        </is>
      </c>
      <c r="J800" s="152" t="n"/>
      <c r="K800" s="164" t="n"/>
      <c r="L800" s="94" t="n"/>
      <c r="M800" t="n">
        <v>4.2</v>
      </c>
      <c r="N800" s="26" t="inlineStr">
        <is>
          <t>4,2 (GK2.69)</t>
        </is>
      </c>
      <c r="O800" s="27" t="inlineStr">
        <is>
          <t>Interno INS</t>
        </is>
      </c>
      <c r="P800" s="31" t="n">
        <v>4.2</v>
      </c>
      <c r="Q800" t="inlineStr">
        <is>
          <t>2,2 (ciclón Casella); 3 (ciclón SKC)</t>
        </is>
      </c>
      <c r="R800" s="79" t="n">
        <v>10</v>
      </c>
      <c r="S800" t="n">
        <v>0.05</v>
      </c>
      <c r="U800" t="inlineStr">
        <is>
          <t>d, v</t>
        </is>
      </c>
      <c r="W800" s="18" t="inlineStr">
        <is>
          <t>Sí. Valorar si además procede ubicuidad.</t>
        </is>
      </c>
      <c r="X800" s="18" t="n">
        <v>0.05</v>
      </c>
      <c r="Y800" s="18" t="n">
        <v>0.1</v>
      </c>
      <c r="Z800" t="inlineStr">
        <is>
          <t>Dinamarca</t>
        </is>
      </c>
      <c r="AA800" s="31" t="n">
        <v>4.2</v>
      </c>
      <c r="AB800" s="31" t="n">
        <v>480</v>
      </c>
      <c r="AC800" s="73">
        <f>R800/((0.1*S800)*AA800)</f>
        <v/>
      </c>
      <c r="AD800" s="71">
        <f>R800/(0.1*X800*AA800)</f>
        <v/>
      </c>
      <c r="AE800" s="88">
        <f>R800/(0.1*S800)</f>
        <v/>
      </c>
      <c r="AF800" s="88">
        <f>R800/(0.1*X800)</f>
        <v/>
      </c>
      <c r="AG800" s="90">
        <f>R800/AH800</f>
        <v/>
      </c>
      <c r="AH800" s="31">
        <f>AA800*480</f>
        <v/>
      </c>
      <c r="AI800" s="88">
        <f>AG800/S800</f>
        <v/>
      </c>
      <c r="AJ800" s="88">
        <f>AG800/X800</f>
        <v/>
      </c>
      <c r="AK800" s="102">
        <f>((R800/(AA800*AB800))/S800)</f>
        <v/>
      </c>
      <c r="AL800" s="88">
        <f>((R800/(AA800*AB800))/X800)</f>
        <v/>
      </c>
      <c r="AM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800" s="31" t="n">
        <v>15</v>
      </c>
      <c r="AO800" s="88">
        <f>((R800/(AA800*AN800))/U800)</f>
        <v/>
      </c>
      <c r="AP800" s="88">
        <f>((R800/(AA800*AN800))/Y800)</f>
        <v/>
      </c>
      <c r="AQ800" s="94" t="inlineStr">
        <is>
          <t>Solamente posible una estrategia de muestreo adecuada mediante muestreadores de alto caudal. Consultar opciones disponibles a LabHigiene en caso de interés.</t>
        </is>
      </c>
      <c r="AR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94" t="n"/>
      <c r="J801" s="152" t="n">
        <v>5</v>
      </c>
      <c r="K801" s="164" t="n">
        <v>210</v>
      </c>
      <c r="L801" s="94" t="inlineStr">
        <is>
          <t>MAP04</t>
        </is>
      </c>
      <c r="M801" s="25" t="inlineStr">
        <is>
          <t>0,01-0,2</t>
        </is>
      </c>
      <c r="N801" s="25" t="inlineStr">
        <is>
          <t>0,01-0,2 (CMS)</t>
        </is>
      </c>
      <c r="O801" s="27" t="inlineStr">
        <is>
          <t>NIOSH 2555</t>
        </is>
      </c>
      <c r="P801" s="31" t="n">
        <v>0.2</v>
      </c>
      <c r="R801" s="75" t="n">
        <v>100</v>
      </c>
      <c r="S801" t="n">
        <v>1210</v>
      </c>
      <c r="U801" t="inlineStr">
        <is>
          <t>VLB, VLI</t>
        </is>
      </c>
      <c r="V801" t="inlineStr">
        <is>
          <t>225-319-336-EUH066</t>
        </is>
      </c>
      <c r="X801" s="18" t="n">
        <v>594</v>
      </c>
      <c r="Y801" s="18" t="n">
        <v>1187</v>
      </c>
      <c r="Z801" t="inlineStr">
        <is>
          <t>Bélgica</t>
        </is>
      </c>
      <c r="AA801" s="31" t="n">
        <v>0.2</v>
      </c>
      <c r="AB801" s="31" t="n">
        <v>120</v>
      </c>
      <c r="AC801" s="71">
        <f>R801/((0.1*S801)*AA801)</f>
        <v/>
      </c>
      <c r="AD801" s="71">
        <f>R801/(0.1*X801*AA801)</f>
        <v/>
      </c>
      <c r="AE801" s="88" t="inlineStr">
        <is>
          <t>0,5-2 L
(2 L)</t>
        </is>
      </c>
      <c r="AF801" s="88">
        <f>R801/(0.1*X801)</f>
        <v/>
      </c>
      <c r="AG801" s="90">
        <f>R801/AH801</f>
        <v/>
      </c>
      <c r="AH801" s="31">
        <f>AA801*480</f>
        <v/>
      </c>
      <c r="AI801" s="88">
        <f>AG801/S801</f>
        <v/>
      </c>
      <c r="AJ801" s="88">
        <f>AG801/X801</f>
        <v/>
      </c>
      <c r="AK801" s="88">
        <f>((R801/(AA801*AB801))/S801)</f>
        <v/>
      </c>
      <c r="AL801" s="88">
        <f>((R801/(AA801*AB801))/X801)</f>
        <v/>
      </c>
      <c r="AM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1" s="31" t="n">
        <v>15</v>
      </c>
      <c r="AO801" s="88">
        <f>((R801/(AA801*AN801))/U801)</f>
        <v/>
      </c>
      <c r="AP801" s="88">
        <f>((R801/(AA801*AN801))/Y801)</f>
        <v/>
      </c>
      <c r="AQ801" s="94" t="inlineStr">
        <is>
          <t>Condiciones de muestreo generales planteadas por defecto, pueden considerarse adecudadas para comparativa con valor límite de corta duración.</t>
        </is>
      </c>
      <c r="AR801" s="119"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94" t="n"/>
      <c r="J802" s="152" t="n">
        <v>5</v>
      </c>
      <c r="K802" s="164" t="n">
        <v>210</v>
      </c>
      <c r="L802" s="94" t="inlineStr">
        <is>
          <t>MAP04</t>
        </is>
      </c>
      <c r="M802" s="25" t="inlineStr">
        <is>
          <t>0,01-0,2</t>
        </is>
      </c>
      <c r="N802" s="25" t="inlineStr">
        <is>
          <t>0,01-0,2 (CMS)</t>
        </is>
      </c>
      <c r="O802" s="27" t="inlineStr">
        <is>
          <t>NIOSH 2555</t>
        </is>
      </c>
      <c r="P802" s="31" t="n">
        <v>0.2</v>
      </c>
      <c r="R802" s="75" t="n">
        <v>100</v>
      </c>
      <c r="S802" t="n">
        <v>600</v>
      </c>
      <c r="T802" t="n">
        <v>900</v>
      </c>
      <c r="U802" t="inlineStr">
        <is>
          <t>VLB, VLI</t>
        </is>
      </c>
      <c r="V802" t="inlineStr">
        <is>
          <t>225-319-336</t>
        </is>
      </c>
      <c r="AA802" s="31" t="n">
        <v>0.2</v>
      </c>
      <c r="AB802" s="31" t="n">
        <v>120</v>
      </c>
      <c r="AC802" s="71">
        <f>R802/((0.1*S802)*AA802)</f>
        <v/>
      </c>
      <c r="AD802" s="71">
        <f>R802/(0.1*X802*AA802)</f>
        <v/>
      </c>
      <c r="AE802" s="88" t="inlineStr">
        <is>
          <t>1-10 L
(10 L)</t>
        </is>
      </c>
      <c r="AF802" s="88">
        <f>R802/(0.1*X802)</f>
        <v/>
      </c>
      <c r="AG802" s="90">
        <f>R802/AH802</f>
        <v/>
      </c>
      <c r="AH802" s="31">
        <f>AA802*480</f>
        <v/>
      </c>
      <c r="AI802" s="88">
        <f>AG802/S802</f>
        <v/>
      </c>
      <c r="AJ802" s="88">
        <f>AG802/X802</f>
        <v/>
      </c>
      <c r="AK802" s="88">
        <f>((R802/(AA802*AB802))/S802)</f>
        <v/>
      </c>
      <c r="AL802" s="88">
        <f>((R802/(AA802*AB802))/X802)</f>
        <v/>
      </c>
      <c r="AM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2" s="31" t="n">
        <v>15</v>
      </c>
      <c r="AO802" s="88">
        <f>((R802/(AA802*AN802))/U802)</f>
        <v/>
      </c>
      <c r="AP802" s="88">
        <f>((R802/(AA802*AN802))/Y802)</f>
        <v/>
      </c>
      <c r="AQ802" s="94" t="inlineStr">
        <is>
          <t>Condiciones de muestreo generales planteadas por defecto, pueden considerarse adecudadas para comparativa con valor límite de corta duración.</t>
        </is>
      </c>
      <c r="AR802" s="119"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94" t="n"/>
      <c r="J803" s="152" t="n">
        <v>5</v>
      </c>
      <c r="K803" s="164" t="n">
        <v>210</v>
      </c>
      <c r="L803" s="94" t="inlineStr">
        <is>
          <t>MAP04</t>
        </is>
      </c>
      <c r="M803" s="25" t="inlineStr">
        <is>
          <t>0,01-0,2</t>
        </is>
      </c>
      <c r="N803" s="25" t="inlineStr">
        <is>
          <t>0,01-0,2 (CMS)</t>
        </is>
      </c>
      <c r="O803" s="27" t="inlineStr">
        <is>
          <t>NIOSH 2555</t>
        </is>
      </c>
      <c r="P803" s="31" t="n">
        <v>0.2</v>
      </c>
      <c r="R803" s="75" t="n">
        <v>25</v>
      </c>
      <c r="S803" t="n">
        <v>83</v>
      </c>
      <c r="T803" t="n">
        <v>208</v>
      </c>
      <c r="U803" t="inlineStr">
        <is>
          <t>VLB, VLI</t>
        </is>
      </c>
      <c r="V803" t="inlineStr">
        <is>
          <t>225-332-319-336-351</t>
        </is>
      </c>
      <c r="AA803" s="31" t="n">
        <v>0.2</v>
      </c>
      <c r="AB803" s="31" t="n">
        <v>120</v>
      </c>
      <c r="AC803" s="71">
        <f>R803/((0.1*S803)*AA803)</f>
        <v/>
      </c>
      <c r="AD803" s="71">
        <f>R803/(0.1*X803*AA803)</f>
        <v/>
      </c>
      <c r="AE803" s="88" t="inlineStr">
        <is>
          <t>1-10 L
(10 L)</t>
        </is>
      </c>
      <c r="AF803" s="88">
        <f>R803/(0.1*X803)</f>
        <v/>
      </c>
      <c r="AG803" s="90">
        <f>R803/AH803</f>
        <v/>
      </c>
      <c r="AH803" s="31">
        <f>AA803*480</f>
        <v/>
      </c>
      <c r="AI803" s="88">
        <f>AG803/S803</f>
        <v/>
      </c>
      <c r="AJ803" s="88">
        <f>AG803/X803</f>
        <v/>
      </c>
      <c r="AK803" s="88">
        <f>((R803/(AA803*AB803))/S803)</f>
        <v/>
      </c>
      <c r="AL803" s="88">
        <f>((R803/(AA803*AB803))/X803)</f>
        <v/>
      </c>
      <c r="AM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3" s="31" t="n">
        <v>15</v>
      </c>
      <c r="AO803" s="88">
        <f>((R803/(AA803*AN803))/U803)</f>
        <v/>
      </c>
      <c r="AP803" s="88">
        <f>((R803/(AA803*AN803))/Y803)</f>
        <v/>
      </c>
      <c r="AQ803" s="94" t="inlineStr">
        <is>
          <t>Condiciones de muestreo generales planteadas por defecto, pueden considerarse adecudadas para comparativa con valor límite de corta duración.</t>
        </is>
      </c>
      <c r="AR803" s="119"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94" t="n"/>
      <c r="J804" s="152" t="n">
        <v>5</v>
      </c>
      <c r="K804" s="164" t="n">
        <v>210</v>
      </c>
      <c r="L804" s="94" t="inlineStr">
        <is>
          <t>MAP04</t>
        </is>
      </c>
      <c r="M804" s="25" t="inlineStr">
        <is>
          <t>0,01-0,2</t>
        </is>
      </c>
      <c r="N804" s="25" t="inlineStr">
        <is>
          <t>0,01-0,2 (CMS)</t>
        </is>
      </c>
      <c r="O804" s="27" t="inlineStr">
        <is>
          <t>OSHA PV2042</t>
        </is>
      </c>
      <c r="P804" s="31" t="n">
        <v>0.2</v>
      </c>
      <c r="R804" s="75" t="n">
        <v>25</v>
      </c>
      <c r="S804" t="n">
        <v>95</v>
      </c>
      <c r="U804" t="inlineStr">
        <is>
          <t>VLI</t>
        </is>
      </c>
      <c r="V804" t="inlineStr">
        <is>
          <t>226-332</t>
        </is>
      </c>
      <c r="X804" s="18" t="n">
        <v>95</v>
      </c>
      <c r="Y804" s="18" t="n">
        <v>190</v>
      </c>
      <c r="Z804" t="inlineStr">
        <is>
          <t>Dinamarca</t>
        </is>
      </c>
      <c r="AA804" s="31" t="n">
        <v>0.2</v>
      </c>
      <c r="AB804" s="31" t="n">
        <v>120</v>
      </c>
      <c r="AC804" s="71">
        <f>R804/((0.1*S804)*AA804)</f>
        <v/>
      </c>
      <c r="AD804" s="71">
        <f>R804/(0.1*X804*AA804)</f>
        <v/>
      </c>
      <c r="AE804" s="88" t="inlineStr">
        <is>
          <t>10 L
(10 L)</t>
        </is>
      </c>
      <c r="AF804" s="88">
        <f>R804/(0.1*X804)</f>
        <v/>
      </c>
      <c r="AG804" s="90">
        <f>R804/AH804</f>
        <v/>
      </c>
      <c r="AH804" s="31">
        <f>AA804*480</f>
        <v/>
      </c>
      <c r="AI804" s="88">
        <f>AG804/S804</f>
        <v/>
      </c>
      <c r="AJ804" s="88">
        <f>AG804/X804</f>
        <v/>
      </c>
      <c r="AK804" s="88">
        <f>((R804/(AA804*AB804))/S804)</f>
        <v/>
      </c>
      <c r="AL804" s="88">
        <f>((R804/(AA804*AB804))/X804)</f>
        <v/>
      </c>
      <c r="AM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N804" s="31" t="n">
        <v>15</v>
      </c>
      <c r="AO804" s="88">
        <f>((R804/(AA804*AN804))/U804)</f>
        <v/>
      </c>
      <c r="AP804" s="88">
        <f>((R804/(AA804*AN804))/Y804)</f>
        <v/>
      </c>
      <c r="AQ804" s="94" t="inlineStr">
        <is>
          <t>Condiciones de muestreo generales planteadas por defecto, pueden considerarse adecudadas para comparativa con valor límite de corta duración.</t>
        </is>
      </c>
      <c r="AR804" s="119"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94" t="n"/>
      <c r="J805" s="152" t="n">
        <v>5</v>
      </c>
      <c r="K805" s="164" t="n">
        <v>210</v>
      </c>
      <c r="L805" s="94" t="inlineStr">
        <is>
          <t>MAP04</t>
        </is>
      </c>
      <c r="M805" s="25" t="inlineStr">
        <is>
          <t>0,01-0,2</t>
        </is>
      </c>
      <c r="N805" s="25" t="inlineStr">
        <is>
          <t>0,01-0,2 (CMS)</t>
        </is>
      </c>
      <c r="O805" s="27" t="inlineStr">
        <is>
          <t>NIOSH 2555</t>
        </is>
      </c>
      <c r="P805" s="31" t="n">
        <v>0.2</v>
      </c>
      <c r="R805" s="75" t="n">
        <v>25</v>
      </c>
      <c r="S805" t="n">
        <v>41</v>
      </c>
      <c r="T805" t="n">
        <v>82</v>
      </c>
      <c r="U805" t="inlineStr">
        <is>
          <t>VLB, vía dérmica, VLI</t>
        </is>
      </c>
      <c r="V805" t="inlineStr">
        <is>
          <t>226-332</t>
        </is>
      </c>
      <c r="AA805" s="31" t="n">
        <v>0.2</v>
      </c>
      <c r="AB805" s="31" t="n">
        <v>120</v>
      </c>
      <c r="AC805" s="71">
        <f>R805/((0.1*S805)*AA805)</f>
        <v/>
      </c>
      <c r="AD805" s="71">
        <f>R805/(0.1*X805*AA805)</f>
        <v/>
      </c>
      <c r="AE805" s="88" t="inlineStr">
        <is>
          <t>1-10 L
(10 L)</t>
        </is>
      </c>
      <c r="AF805" s="88">
        <f>R805/(0.1*X805)</f>
        <v/>
      </c>
      <c r="AG805" s="90">
        <f>R805/AH805</f>
        <v/>
      </c>
      <c r="AH805" s="31">
        <f>AA805*480</f>
        <v/>
      </c>
      <c r="AI805" s="88">
        <f>AG805/S805</f>
        <v/>
      </c>
      <c r="AJ805" s="88">
        <f>AG805/X805</f>
        <v/>
      </c>
      <c r="AK805" s="88">
        <f>((R805/(AA805*AB805))/S805)</f>
        <v/>
      </c>
      <c r="AL805" s="88">
        <f>((R805/(AA805*AB805))/X805)</f>
        <v/>
      </c>
      <c r="AM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5" s="31" t="n">
        <v>15</v>
      </c>
      <c r="AO805" s="88">
        <f>((R805/(AA805*AN805))/U805)</f>
        <v/>
      </c>
      <c r="AP805" s="88">
        <f>((R805/(AA805*AN805))/Y805)</f>
        <v/>
      </c>
      <c r="AQ805" s="94" t="inlineStr">
        <is>
          <t>Condiciones de muestreo generales planteadas por defecto, pueden considerarse adecudadas para comparativa con valor límite de corta duración.</t>
        </is>
      </c>
      <c r="AR805" s="119"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94" t="n"/>
      <c r="J806" s="152" t="n">
        <v>5</v>
      </c>
      <c r="K806" s="164" t="n">
        <v>210</v>
      </c>
      <c r="L806" s="94" t="inlineStr">
        <is>
          <t>MAP04</t>
        </is>
      </c>
      <c r="M806" s="25" t="inlineStr">
        <is>
          <t>0,01-0,2</t>
        </is>
      </c>
      <c r="N806" s="25" t="inlineStr">
        <is>
          <t>0,01-0,2 (CMS)</t>
        </is>
      </c>
      <c r="O806" s="27" t="inlineStr">
        <is>
          <t>NIOSH 2555</t>
        </is>
      </c>
      <c r="P806" s="31" t="n">
        <v>0.2</v>
      </c>
      <c r="R806" s="75" t="n">
        <v>50</v>
      </c>
      <c r="S806" t="n">
        <v>148</v>
      </c>
      <c r="V806" t="inlineStr">
        <is>
          <t>226-335</t>
        </is>
      </c>
      <c r="X806" s="18" t="n">
        <v>150</v>
      </c>
      <c r="Y806" s="18" t="n">
        <v>240</v>
      </c>
      <c r="Z806" t="inlineStr">
        <is>
          <t>Finlandia</t>
        </is>
      </c>
      <c r="AA806" s="31" t="n">
        <v>0.2</v>
      </c>
      <c r="AB806" s="31" t="n">
        <v>120</v>
      </c>
      <c r="AC806" s="71">
        <f>R806/((0.1*S806)*AA806)</f>
        <v/>
      </c>
      <c r="AD806" s="71">
        <f>R806/(0.1*X806*AA806)</f>
        <v/>
      </c>
      <c r="AE806" s="88" t="inlineStr">
        <is>
          <t>1-10 L
(10 L)</t>
        </is>
      </c>
      <c r="AF806" s="88">
        <f>R806/(0.1*X806)</f>
        <v/>
      </c>
      <c r="AG806" s="90">
        <f>R806/AH806</f>
        <v/>
      </c>
      <c r="AH806" s="31">
        <f>AA806*480</f>
        <v/>
      </c>
      <c r="AI806" s="88">
        <f>AG806/S806</f>
        <v/>
      </c>
      <c r="AJ806" s="88">
        <f>AG806/X806</f>
        <v/>
      </c>
      <c r="AK806" s="88">
        <f>((R806/(AA806*AB806))/S806)</f>
        <v/>
      </c>
      <c r="AL806" s="88">
        <f>((R806/(AA806*AB806))/X806)</f>
        <v/>
      </c>
      <c r="AM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6" s="31" t="n">
        <v>15</v>
      </c>
      <c r="AO806" s="88">
        <f>((R806/(AA806*AN806))/U806)</f>
        <v/>
      </c>
      <c r="AP806" s="88">
        <f>((R806/(AA806*AN806))/Y806)</f>
        <v/>
      </c>
      <c r="AQ806" s="94" t="inlineStr">
        <is>
          <t>Condiciones de muestreo generales planteadas por defecto, pueden considerarse adecudadas para comparativa con valor límite de corta duración.</t>
        </is>
      </c>
      <c r="AR806" s="119"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94" t="n"/>
      <c r="J807" s="152" t="n">
        <v>5</v>
      </c>
      <c r="K807" s="164" t="n">
        <v>210</v>
      </c>
      <c r="L807" s="94" t="inlineStr">
        <is>
          <t>MAP04</t>
        </is>
      </c>
      <c r="M807" s="25" t="inlineStr">
        <is>
          <t>0,01-0,2</t>
        </is>
      </c>
      <c r="N807" s="25" t="inlineStr">
        <is>
          <t>0,01-0,2 (CMS)</t>
        </is>
      </c>
      <c r="O807" s="27" t="inlineStr">
        <is>
          <t>NIOSH 2555</t>
        </is>
      </c>
      <c r="P807" s="31" t="n">
        <v>0.2</v>
      </c>
      <c r="R807" s="75" t="n">
        <v>50</v>
      </c>
      <c r="S807" t="n">
        <v>148</v>
      </c>
      <c r="V807" t="inlineStr">
        <is>
          <t>(226-335)</t>
        </is>
      </c>
      <c r="X807" s="18" t="n">
        <v>150</v>
      </c>
      <c r="Y807" s="18" t="n">
        <v>240</v>
      </c>
      <c r="Z807" t="inlineStr">
        <is>
          <t>Finlandia</t>
        </is>
      </c>
      <c r="AA807" s="31" t="n">
        <v>0.2</v>
      </c>
      <c r="AB807" s="31" t="n">
        <v>120</v>
      </c>
      <c r="AC807" s="71">
        <f>R807/((0.1*S807)*AA807)</f>
        <v/>
      </c>
      <c r="AD807" s="71">
        <f>R807/(0.1*X807*AA807)</f>
        <v/>
      </c>
      <c r="AE807" s="88">
        <f>R807/(0.1*S807)</f>
        <v/>
      </c>
      <c r="AF807" s="88">
        <f>R807/(0.1*X807)</f>
        <v/>
      </c>
      <c r="AG807" s="90">
        <f>R807/AH807</f>
        <v/>
      </c>
      <c r="AH807" s="31">
        <f>AA807*480</f>
        <v/>
      </c>
      <c r="AI807" s="88">
        <f>AG807/S807</f>
        <v/>
      </c>
      <c r="AJ807" s="88">
        <f>AG807/X807</f>
        <v/>
      </c>
      <c r="AK807" s="88">
        <f>((R807/(AA807*AB807))/S807)</f>
        <v/>
      </c>
      <c r="AL807" s="88">
        <f>((R807/(AA807*AB807))/X807)</f>
        <v/>
      </c>
      <c r="AM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7" s="31" t="n">
        <v>15</v>
      </c>
      <c r="AO807" s="88">
        <f>((R807/(AA807*AN807))/U807)</f>
        <v/>
      </c>
      <c r="AP807" s="88">
        <f>((R807/(AA807*AN807))/Y807)</f>
        <v/>
      </c>
      <c r="AQ807" s="94" t="inlineStr">
        <is>
          <t>Condiciones de muestreo generales planteadas por defecto, pueden considerarse adecudadas para comparativa con valor límite de corta duración.</t>
        </is>
      </c>
      <c r="AR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94" t="n"/>
      <c r="J808" s="152" t="n">
        <v>5</v>
      </c>
      <c r="K808" s="164" t="n">
        <v>210</v>
      </c>
      <c r="L808" s="94" t="inlineStr">
        <is>
          <t>MAP04</t>
        </is>
      </c>
      <c r="M808" s="25" t="inlineStr">
        <is>
          <t>0,01-0,2</t>
        </is>
      </c>
      <c r="N808" s="25" t="inlineStr">
        <is>
          <t>0,01-0,2 (CMS)</t>
        </is>
      </c>
      <c r="O808" s="27" t="inlineStr">
        <is>
          <t>NIOSH 2555</t>
        </is>
      </c>
      <c r="P808" s="31" t="n">
        <v>0.2</v>
      </c>
      <c r="R808" s="75" t="n">
        <v>2</v>
      </c>
      <c r="S808" t="n">
        <v>21</v>
      </c>
      <c r="T808" t="n">
        <v>42</v>
      </c>
      <c r="U808" t="inlineStr">
        <is>
          <t>VLB, vía dérmica</t>
        </is>
      </c>
      <c r="V808" t="inlineStr">
        <is>
          <t>226-361f-372-336</t>
        </is>
      </c>
      <c r="AA808" s="31" t="n">
        <v>0.2</v>
      </c>
      <c r="AB808" s="31" t="n">
        <v>120</v>
      </c>
      <c r="AC808" s="71">
        <f>R808/((0.1*S808)*AA808)</f>
        <v/>
      </c>
      <c r="AD808" s="71">
        <f>R808/(0.1*X808*AA808)</f>
        <v/>
      </c>
      <c r="AE808" s="88" t="inlineStr">
        <is>
          <t>1-10 L
(10 L)</t>
        </is>
      </c>
      <c r="AF808" s="88">
        <f>R808/(0.1*X808)</f>
        <v/>
      </c>
      <c r="AG808" s="90">
        <f>R808/AH808</f>
        <v/>
      </c>
      <c r="AH808" s="31">
        <f>AA808*480</f>
        <v/>
      </c>
      <c r="AI808" s="88">
        <f>AG808/S808</f>
        <v/>
      </c>
      <c r="AJ808" s="88">
        <f>AG808/X808</f>
        <v/>
      </c>
      <c r="AK808" s="88">
        <f>((R808/(AA808*AB808))/S808)</f>
        <v/>
      </c>
      <c r="AL808" s="88">
        <f>((R808/(AA808*AB808))/X808)</f>
        <v/>
      </c>
      <c r="AM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8" s="31" t="n">
        <v>15</v>
      </c>
      <c r="AO808" s="88">
        <f>((R808/(AA808*AN808))/U808)</f>
        <v/>
      </c>
      <c r="AP808" s="88">
        <f>((R808/(AA808*AN808))/Y808)</f>
        <v/>
      </c>
      <c r="AQ808" s="94" t="inlineStr">
        <is>
          <t>Condiciones de muestreo generales planteadas por defecto, pueden considerarse adecudadas para comparativa con valor límite de corta duración.</t>
        </is>
      </c>
      <c r="AR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I809" s="94" t="n"/>
      <c r="J809" s="152" t="n"/>
      <c r="K809" s="164" t="n"/>
      <c r="L809" s="94" t="n"/>
      <c r="N809" s="25" t="inlineStr">
        <is>
          <t>2 (MT128, con IOM Sampler)</t>
        </is>
      </c>
      <c r="R809" s="79" t="n">
        <v>0.5</v>
      </c>
      <c r="AA809" s="31" t="n">
        <v>2</v>
      </c>
      <c r="AB809" s="31" t="n">
        <v>120</v>
      </c>
      <c r="AC809" s="71">
        <f>R809/((0.1*S809)*AA809)</f>
        <v/>
      </c>
      <c r="AD809" s="71">
        <f>R809/(0.1*X809*AA809)</f>
        <v/>
      </c>
      <c r="AE809" s="88">
        <f>R809/(0.1*S809)</f>
        <v/>
      </c>
      <c r="AF809" s="88">
        <f>R809/(0.1*X809)</f>
        <v/>
      </c>
      <c r="AG809" s="90">
        <f>R809/AH809</f>
        <v/>
      </c>
      <c r="AH809" s="31">
        <f>AA809*480</f>
        <v/>
      </c>
      <c r="AI809" s="88">
        <f>AG809/S809</f>
        <v/>
      </c>
      <c r="AJ809" s="88">
        <f>AG809/X809</f>
        <v/>
      </c>
      <c r="AK809" s="88">
        <f>((R809/(AA809*AB809))/S809)</f>
        <v/>
      </c>
      <c r="AL809" s="88">
        <f>((R809/(AA809*AB809))/X809)</f>
        <v/>
      </c>
      <c r="AM809" s="94" t="inlineStr">
        <is>
          <t>Consultar posibles condiciones de muestreo con LHI (véase método interno: SPMAS 29102021). No localizado posible valor límite para este agente.</t>
        </is>
      </c>
      <c r="AN809" s="31" t="n">
        <v>15</v>
      </c>
      <c r="AO809" s="88">
        <f>((R809/(AA809*AN809))/U809)</f>
        <v/>
      </c>
      <c r="AP809" s="88">
        <f>((R809/(AA809*AN809))/Y809)</f>
        <v/>
      </c>
      <c r="AQ809" s="94" t="inlineStr">
        <is>
          <t>Consultar posibles condiciones de muestreo con LHI (véase método interno: SPMAS 29102021). No localizado posible valor límite para este agente.</t>
        </is>
      </c>
      <c r="AR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94" t="n"/>
      <c r="J810" s="152" t="n"/>
      <c r="K810" s="164" t="n"/>
      <c r="L810" s="94" t="n"/>
      <c r="M810" s="26" t="inlineStr">
        <is>
          <t>0,01-0,1</t>
        </is>
      </c>
      <c r="N810" s="27" t="inlineStr">
        <is>
          <t>0,01-0,1 (QE102)</t>
        </is>
      </c>
      <c r="O810" s="27" t="inlineStr">
        <is>
          <t>NIOSH 2540</t>
        </is>
      </c>
      <c r="P810" s="31" t="n">
        <v>0.1</v>
      </c>
      <c r="R810" s="75" t="n">
        <v>15</v>
      </c>
      <c r="S810" t="n">
        <v>25</v>
      </c>
      <c r="U810" t="inlineStr">
        <is>
          <t>Sen, vía dérmica</t>
        </is>
      </c>
      <c r="V810" t="inlineStr">
        <is>
          <t>226-312-302-314-334-317</t>
        </is>
      </c>
      <c r="X810" s="18" t="n">
        <v>25</v>
      </c>
      <c r="Y810" s="18" t="n">
        <v>35</v>
      </c>
      <c r="Z810" t="inlineStr">
        <is>
          <t>Francia</t>
        </is>
      </c>
      <c r="AA810" s="31" t="n">
        <v>0.1</v>
      </c>
      <c r="AB810" s="31" t="n">
        <v>120</v>
      </c>
      <c r="AC810" s="71">
        <f>R810/((0.1*S810)*AA810)</f>
        <v/>
      </c>
      <c r="AD810" s="71">
        <f>R810/(0.1*X810*AA810)</f>
        <v/>
      </c>
      <c r="AE810" s="88">
        <f>R810/(0.1*S810)</f>
        <v/>
      </c>
      <c r="AF810" s="88">
        <f>R810/(0.1*X810)</f>
        <v/>
      </c>
      <c r="AG810" s="90">
        <f>R810/AH810</f>
        <v/>
      </c>
      <c r="AH810" s="31">
        <f>AA810*480</f>
        <v/>
      </c>
      <c r="AI810" s="88">
        <f>AG810/S810</f>
        <v/>
      </c>
      <c r="AJ810" s="88">
        <f>AG810/X810</f>
        <v/>
      </c>
      <c r="AK810" s="88">
        <f>((R810/(AA810*AB810))/S810)</f>
        <v/>
      </c>
      <c r="AL810" s="88">
        <f>((R810/(AA810*AB810))/X810)</f>
        <v/>
      </c>
      <c r="AM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N810" s="31" t="n">
        <v>15</v>
      </c>
      <c r="AO810" s="88">
        <f>((R810/(AA810*AN810))/U810)</f>
        <v/>
      </c>
      <c r="AP810" s="88">
        <f>((R810/(AA810*AN810))/Y810)</f>
        <v/>
      </c>
      <c r="AQ810" s="94" t="inlineStr">
        <is>
          <t>Condiciones de muestreo generales planteadas por defecto, pueden considerarse adecudadas para comparativa con valor límite de corta duración.</t>
        </is>
      </c>
      <c r="AR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I811" s="150" t="inlineStr">
        <is>
          <t>Sub.ECH</t>
        </is>
      </c>
      <c r="L811" s="93" t="n"/>
      <c r="R811" s="75" t="n">
        <v>10</v>
      </c>
      <c r="AB811" s="31" t="n">
        <v>120</v>
      </c>
      <c r="AC811" s="71">
        <f>R811/((0.1*S811)*AA811)</f>
        <v/>
      </c>
      <c r="AD811" s="71">
        <f>R811/(0.1*X811*AA811)</f>
        <v/>
      </c>
      <c r="AE811" s="88">
        <f>R811/(0.1*S811)</f>
        <v/>
      </c>
      <c r="AF811" s="88">
        <f>R811/(0.1*X811)</f>
        <v/>
      </c>
      <c r="AG811" s="90">
        <f>R811/AH811</f>
        <v/>
      </c>
      <c r="AH811" s="31">
        <f>AA811*480</f>
        <v/>
      </c>
      <c r="AI811" s="88">
        <f>AG811/S811</f>
        <v/>
      </c>
      <c r="AJ811" s="88">
        <f>AG811/X811</f>
        <v/>
      </c>
      <c r="AK811" s="88">
        <f>((R811/(AA811*AB811))/S811)</f>
        <v/>
      </c>
      <c r="AL811" s="88">
        <f>((R811/(AA811*AB811))/X811)</f>
        <v/>
      </c>
      <c r="AM811" s="93" t="inlineStr">
        <is>
          <t>Ensayo en superficies, no en aire. Consultar con el Laboratorio en caso de interés.</t>
        </is>
      </c>
      <c r="AN811" s="31" t="n">
        <v>15</v>
      </c>
      <c r="AO811" s="88">
        <f>((R811/(AA811*AN811))/U811)</f>
        <v/>
      </c>
      <c r="AP811" s="88">
        <f>((R811/(AA811*AN811))/Y811)</f>
        <v/>
      </c>
      <c r="AQ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s="94" t="n"/>
      <c r="J812" s="152" t="n"/>
      <c r="K812" s="164" t="n"/>
      <c r="L812" s="94" t="n"/>
      <c r="M812" t="n">
        <v>0.05</v>
      </c>
      <c r="N812" t="inlineStr">
        <is>
          <t>0,05 (MT053)</t>
        </is>
      </c>
      <c r="O812" t="inlineStr">
        <is>
          <t>OSHA 5001</t>
        </is>
      </c>
      <c r="P812" s="31" t="n">
        <v>0.05</v>
      </c>
      <c r="R812" s="79" t="n">
        <v>100</v>
      </c>
      <c r="T812" t="n">
        <v>1910</v>
      </c>
      <c r="U812" t="inlineStr">
        <is>
          <t>s</t>
        </is>
      </c>
      <c r="V812" t="n">
        <v>225</v>
      </c>
      <c r="X812" t="n">
        <v>260</v>
      </c>
      <c r="Y812" t="n">
        <v>1900</v>
      </c>
      <c r="Z812" t="inlineStr">
        <is>
          <t>Holanda</t>
        </is>
      </c>
      <c r="AA812" s="31" t="n">
        <v>0.05</v>
      </c>
      <c r="AB812" s="31" t="n">
        <v>120</v>
      </c>
      <c r="AC812" s="71">
        <f>R812/((0.1*S812)*AA812)</f>
        <v/>
      </c>
      <c r="AD812" s="71">
        <f>R812/(0.1*X812*AA812)</f>
        <v/>
      </c>
      <c r="AE812" s="88" t="inlineStr">
        <is>
          <t>0,1-2 L
(2 L)</t>
        </is>
      </c>
      <c r="AF812" s="88">
        <f>R812/(0.1*X812)</f>
        <v/>
      </c>
      <c r="AG812" s="90">
        <f>R812/AH812</f>
        <v/>
      </c>
      <c r="AH812" s="31">
        <f>AA812*480</f>
        <v/>
      </c>
      <c r="AI812" s="88">
        <f>AG812/S812</f>
        <v/>
      </c>
      <c r="AJ812" s="88">
        <f>AG812/X812</f>
        <v/>
      </c>
      <c r="AK812" s="88">
        <f>((R812/(AA812*AB812))/S812)</f>
        <v/>
      </c>
      <c r="AL812" s="88">
        <f>((R812/(AA812*AB812))/X812)</f>
        <v/>
      </c>
      <c r="AM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N812" s="31" t="n">
        <v>15</v>
      </c>
      <c r="AO812" s="88">
        <f>((R812/(AA812*AN812))/U812)</f>
        <v/>
      </c>
      <c r="AP812" s="88">
        <f>((R812/(AA812*AN812))/Y812)</f>
        <v/>
      </c>
      <c r="AQ812" s="94" t="inlineStr">
        <is>
          <t>Condiciones de muestreo generales planteadas por defecto, pueden considerarse adecudadas para comparativa con valor límite de corta duración.</t>
        </is>
      </c>
      <c r="AR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s="94" t="n"/>
      <c r="J813" s="152" t="n"/>
      <c r="K813" s="164" t="n"/>
      <c r="L813" s="94" t="n"/>
      <c r="M813" t="n">
        <v>0.1</v>
      </c>
      <c r="N813" s="26" t="inlineStr">
        <is>
          <t>0,1 (MT044)</t>
        </is>
      </c>
      <c r="O813" s="27" t="inlineStr">
        <is>
          <t>OSHA PV2025</t>
        </is>
      </c>
      <c r="P813" s="31" t="n">
        <v>0.1</v>
      </c>
      <c r="R813" s="75" t="n">
        <v>10</v>
      </c>
      <c r="X813" t="n">
        <v>610</v>
      </c>
      <c r="Y813" t="n">
        <v>610</v>
      </c>
      <c r="Z813" t="inlineStr">
        <is>
          <t>Alemania</t>
        </is>
      </c>
      <c r="AA813" s="31" t="n">
        <v>0.1</v>
      </c>
      <c r="AB813" s="31" t="n">
        <v>120</v>
      </c>
      <c r="AC813" s="71">
        <f>R813/((0.1*S813)*AA813)</f>
        <v/>
      </c>
      <c r="AD813" s="71">
        <f>R813/(0.1*X813*AA813)</f>
        <v/>
      </c>
      <c r="AE813" s="88" t="inlineStr">
        <is>
          <t>(10 L</t>
        </is>
      </c>
      <c r="AF813" s="88">
        <f>R813/(0.1*X813)</f>
        <v/>
      </c>
      <c r="AG813" s="90">
        <f>R813/AH813</f>
        <v/>
      </c>
      <c r="AH813" s="31">
        <f>AA813*480</f>
        <v/>
      </c>
      <c r="AI813" s="88">
        <f>AG813/S813</f>
        <v/>
      </c>
      <c r="AJ813" s="88">
        <f>AG813/X813</f>
        <v/>
      </c>
      <c r="AK813" s="88">
        <f>((R813/(AA813*AB813))/S813)</f>
        <v/>
      </c>
      <c r="AL813" s="88">
        <f>((R813/(AA813*AB813))/X813)</f>
        <v/>
      </c>
      <c r="AM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N813" s="31" t="n">
        <v>15</v>
      </c>
      <c r="AO813" s="88">
        <f>((R813/(AA813*AN813))/U813)</f>
        <v/>
      </c>
      <c r="AP813" s="88">
        <f>((R813/(AA813*AN813))/Y813)</f>
        <v/>
      </c>
      <c r="AQ813" s="94" t="inlineStr">
        <is>
          <t>Condiciones de muestreo generales planteadas por defecto, pueden considerarse adecudadas para comparativa con valor límite de corta duración.</t>
        </is>
      </c>
      <c r="AR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s="94" t="n"/>
      <c r="J814" s="152" t="n"/>
      <c r="K814" s="164" t="n"/>
      <c r="L814" s="94" t="n"/>
      <c r="M814" t="n">
        <v>0.1</v>
      </c>
      <c r="N814" s="26" t="inlineStr">
        <is>
          <t>0,1 (MT044)</t>
        </is>
      </c>
      <c r="O814" s="27" t="inlineStr">
        <is>
          <t>OSHA PV2025</t>
        </is>
      </c>
      <c r="P814" s="31" t="n">
        <v>0.1</v>
      </c>
      <c r="R814" s="75" t="n">
        <v>10</v>
      </c>
      <c r="X814" t="n">
        <v>610</v>
      </c>
      <c r="Y814" t="n">
        <v>610</v>
      </c>
      <c r="Z814" t="inlineStr">
        <is>
          <t>Alemania</t>
        </is>
      </c>
      <c r="AA814" s="31" t="n">
        <v>0.1</v>
      </c>
      <c r="AB814" s="31" t="n">
        <v>120</v>
      </c>
      <c r="AC814" s="71">
        <f>R814/((0.1*S814)*AA814)</f>
        <v/>
      </c>
      <c r="AD814" s="71">
        <f>R814/(0.1*X814*AA814)</f>
        <v/>
      </c>
      <c r="AE814" s="88" t="inlineStr">
        <is>
          <t>(10 L</t>
        </is>
      </c>
      <c r="AF814" s="88">
        <f>R814/(0.1*X814)</f>
        <v/>
      </c>
      <c r="AG814" s="90">
        <f>R814/AH814</f>
        <v/>
      </c>
      <c r="AH814" s="31">
        <f>AA814*480</f>
        <v/>
      </c>
      <c r="AI814" s="88">
        <f>AG814/S814</f>
        <v/>
      </c>
      <c r="AJ814" s="88">
        <f>AG814/X814</f>
        <v/>
      </c>
      <c r="AK814" s="88">
        <f>((R814/(AA814*AB814))/S814)</f>
        <v/>
      </c>
      <c r="AL814" s="88">
        <f>((R814/(AA814*AB814))/X814)</f>
        <v/>
      </c>
      <c r="AM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N814" s="31" t="n">
        <v>15</v>
      </c>
      <c r="AO814" s="88">
        <f>((R814/(AA814*AN814))/U814)</f>
        <v/>
      </c>
      <c r="AP814" s="88">
        <f>((R814/(AA814*AN814))/Y814)</f>
        <v/>
      </c>
      <c r="AQ814" s="94" t="inlineStr">
        <is>
          <t>Condiciones de muestreo generales planteadas por defecto, pueden considerarse adecudadas para comparativa con valor límite de corta duración.</t>
        </is>
      </c>
      <c r="AR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94" t="n"/>
      <c r="J815" s="152" t="n"/>
      <c r="K815" s="164" t="n"/>
      <c r="L815" s="94" t="n"/>
      <c r="M815" s="18" t="n">
        <v>0.1</v>
      </c>
      <c r="N815" s="27" t="inlineStr">
        <is>
          <t>0,1 (MT044)</t>
        </is>
      </c>
      <c r="O815" s="27" t="inlineStr">
        <is>
          <t>OSHA CSI</t>
        </is>
      </c>
      <c r="P815" s="31" t="n">
        <v>0.1</v>
      </c>
      <c r="R815" s="75" t="n">
        <v>3</v>
      </c>
      <c r="X815" t="n">
        <v>10</v>
      </c>
      <c r="Z815" t="inlineStr">
        <is>
          <t>Letonia</t>
        </is>
      </c>
      <c r="AA815" s="31" t="n">
        <v>0.1</v>
      </c>
      <c r="AB815" s="31" t="n">
        <v>120</v>
      </c>
      <c r="AC815" s="71">
        <f>R815/((0.1*S815)*AA815)</f>
        <v/>
      </c>
      <c r="AD815" s="71">
        <f>R815/(0.1*X815*AA815)</f>
        <v/>
      </c>
      <c r="AE815" s="88" t="inlineStr">
        <is>
          <t>5 L</t>
        </is>
      </c>
      <c r="AF815" s="88">
        <f>R815/(0.1*X815)</f>
        <v/>
      </c>
      <c r="AG815" s="90">
        <f>R815/AH815</f>
        <v/>
      </c>
      <c r="AH815" s="31">
        <f>AA815*480</f>
        <v/>
      </c>
      <c r="AI815" s="88">
        <f>AG815/S815</f>
        <v/>
      </c>
      <c r="AJ815" s="88">
        <f>AG815/X815</f>
        <v/>
      </c>
      <c r="AK815" s="88">
        <f>((R815/(AA815*AB815))/S815)</f>
        <v/>
      </c>
      <c r="AL815" s="88">
        <f>((R815/(AA815*AB815))/X815)</f>
        <v/>
      </c>
      <c r="AM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N815" s="31" t="n">
        <v>15</v>
      </c>
      <c r="AO815" s="88">
        <f>((R815/(AA815*AN815))/U815)</f>
        <v/>
      </c>
      <c r="AP815" s="88">
        <f>((R815/(AA815*AN815))/Y815)</f>
        <v/>
      </c>
      <c r="AQ815" s="93" t="inlineStr">
        <is>
          <t>Agente sin valor límite de corta duración asignado, consultar opciones de valoración con el Laboratorio en caso de interés.</t>
        </is>
      </c>
      <c r="AR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s="94" t="n"/>
      <c r="J816" s="152" t="n"/>
      <c r="K816" s="164" t="n"/>
      <c r="L816" s="94" t="n"/>
      <c r="M816" t="n">
        <v>0.1</v>
      </c>
      <c r="N816" t="inlineStr">
        <is>
          <t>0,1 (MT044)</t>
        </is>
      </c>
      <c r="O816" t="inlineStr">
        <is>
          <t>OSHA CSI</t>
        </is>
      </c>
      <c r="P816" s="31" t="n">
        <v>0.1</v>
      </c>
      <c r="R816" s="79" t="n">
        <v>0.02</v>
      </c>
      <c r="X816" t="n">
        <v>26</v>
      </c>
      <c r="Z816" t="inlineStr">
        <is>
          <t>Bélgica</t>
        </is>
      </c>
      <c r="AA816" s="31" t="n">
        <v>0.1</v>
      </c>
      <c r="AB816" s="31" t="n">
        <v>120</v>
      </c>
      <c r="AC816" s="71">
        <f>R816/((0.1*S816)*AA816)</f>
        <v/>
      </c>
      <c r="AD816" s="71">
        <f>R816/(0.1*X816*AA816)</f>
        <v/>
      </c>
      <c r="AE816" s="88" t="inlineStr">
        <is>
          <t>(5 L)</t>
        </is>
      </c>
      <c r="AF816" s="88">
        <f>R816/(0.1*X816)</f>
        <v/>
      </c>
      <c r="AG816" s="90">
        <f>R816/AH816</f>
        <v/>
      </c>
      <c r="AH816" s="31">
        <f>AA816*480</f>
        <v/>
      </c>
      <c r="AI816" s="88">
        <f>AG816/S816</f>
        <v/>
      </c>
      <c r="AJ816" s="88">
        <f>AG816/X816</f>
        <v/>
      </c>
      <c r="AK816" s="88">
        <f>((R816/(AA816*AB816))/S816)</f>
        <v/>
      </c>
      <c r="AL816" s="88">
        <f>((R816/(AA816*AB816))/X816)</f>
        <v/>
      </c>
      <c r="AM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N816" s="31" t="n">
        <v>15</v>
      </c>
      <c r="AO816" s="88">
        <f>((R816/(AA816*AN816))/U816)</f>
        <v/>
      </c>
      <c r="AP816" s="88">
        <f>((R816/(AA816*AN816))/Y816)</f>
        <v/>
      </c>
      <c r="AQ816" s="93" t="inlineStr">
        <is>
          <t>Agente sin valor límite de corta duración asignado, consultar opciones de valoración con el Laboratorio en caso de interés.</t>
        </is>
      </c>
      <c r="AR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s="94" t="n"/>
      <c r="J817" s="152" t="n"/>
      <c r="K817" s="164" t="n"/>
      <c r="L817" s="94" t="n"/>
      <c r="M817" t="n">
        <v>0.1</v>
      </c>
      <c r="N817" t="inlineStr">
        <is>
          <t>0,1 (MT044)</t>
        </is>
      </c>
      <c r="O817" t="inlineStr">
        <is>
          <t>OSHA CSI</t>
        </is>
      </c>
      <c r="P817" s="31" t="n">
        <v>0.1</v>
      </c>
      <c r="R817" s="79" t="n">
        <v>0.02</v>
      </c>
      <c r="X817" t="n">
        <v>26</v>
      </c>
      <c r="Z817" t="inlineStr">
        <is>
          <t>Bélgica</t>
        </is>
      </c>
      <c r="AA817" s="31" t="n">
        <v>0.1</v>
      </c>
      <c r="AB817" s="31" t="n">
        <v>120</v>
      </c>
      <c r="AC817" s="71">
        <f>R817/((0.1*S817)*AA817)</f>
        <v/>
      </c>
      <c r="AD817" s="71">
        <f>R817/(0.1*X817*AA817)</f>
        <v/>
      </c>
      <c r="AE817" s="88" t="inlineStr">
        <is>
          <t>(5 L)</t>
        </is>
      </c>
      <c r="AF817" s="88">
        <f>R817/(0.1*X817)</f>
        <v/>
      </c>
      <c r="AG817" s="90">
        <f>R817/AH817</f>
        <v/>
      </c>
      <c r="AH817" s="31">
        <f>AA817*480</f>
        <v/>
      </c>
      <c r="AI817" s="88">
        <f>AG817/S817</f>
        <v/>
      </c>
      <c r="AJ817" s="88">
        <f>AG817/X817</f>
        <v/>
      </c>
      <c r="AK817" s="88">
        <f>((R817/(AA817*AB817))/S817)</f>
        <v/>
      </c>
      <c r="AL817" s="88">
        <f>((R817/(AA817*AB817))/X817)</f>
        <v/>
      </c>
      <c r="AM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N817" s="31" t="n">
        <v>15</v>
      </c>
      <c r="AO817" s="88">
        <f>((R817/(AA817*AN817))/U817)</f>
        <v/>
      </c>
      <c r="AP817" s="88">
        <f>((R817/(AA817*AN817))/Y817)</f>
        <v/>
      </c>
      <c r="AQ817" s="93" t="inlineStr">
        <is>
          <t>Agente sin valor límite de corta duración asignado, consultar opciones de valoración con el Laboratorio en caso de interés.</t>
        </is>
      </c>
      <c r="AR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94" t="n"/>
      <c r="J818" s="152" t="n"/>
      <c r="K818" s="164" t="n"/>
      <c r="L818" s="94" t="n"/>
      <c r="M818" s="18" t="n">
        <v>0.1</v>
      </c>
      <c r="N818" s="27" t="inlineStr">
        <is>
          <t>0,1 (MT044)</t>
        </is>
      </c>
      <c r="O818" s="27" t="inlineStr">
        <is>
          <t>OSHA CSI</t>
        </is>
      </c>
      <c r="P818" s="31" t="n">
        <v>0.1</v>
      </c>
      <c r="R818" s="75" t="n">
        <v>1</v>
      </c>
      <c r="S818" t="n">
        <v>9.800000000000001</v>
      </c>
      <c r="U818" t="inlineStr">
        <is>
          <t>r, vía dérmica</t>
        </is>
      </c>
      <c r="X818" s="18" t="n">
        <v>9.800000000000001</v>
      </c>
      <c r="Y818" s="18" t="n">
        <v>19.6</v>
      </c>
      <c r="Z818" s="18" t="inlineStr">
        <is>
          <t>Alemania</t>
        </is>
      </c>
      <c r="AA818" s="31" t="n">
        <v>0.2</v>
      </c>
      <c r="AB818" s="31" t="n">
        <v>120</v>
      </c>
      <c r="AC818" s="71">
        <f>R818/((0.1*S818)*AA818)</f>
        <v/>
      </c>
      <c r="AD818" s="71">
        <f>R818/(0.1*X818*AA818)</f>
        <v/>
      </c>
      <c r="AE818" s="88" t="inlineStr">
        <is>
          <t>(10 L max)</t>
        </is>
      </c>
      <c r="AF818" s="88">
        <f>R818/(0.1*X818)</f>
        <v/>
      </c>
      <c r="AG818" s="90">
        <f>R818/AH818</f>
        <v/>
      </c>
      <c r="AH818" s="31">
        <f>AA818*480</f>
        <v/>
      </c>
      <c r="AI818" s="88">
        <f>AG818/S818</f>
        <v/>
      </c>
      <c r="AJ818" s="88">
        <f>AG818/X818</f>
        <v/>
      </c>
      <c r="AK818" s="88">
        <f>((R818/(AA818*AB818))/S818)</f>
        <v/>
      </c>
      <c r="AL818" s="88">
        <f>((R818/(AA818*AB818))/X818)</f>
        <v/>
      </c>
      <c r="AM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N818" s="31" t="n">
        <v>15</v>
      </c>
      <c r="AO818" s="88">
        <f>((R818/(AA818*AN818))/U818)</f>
        <v/>
      </c>
      <c r="AP818" s="88">
        <f>((R818/(AA818*AN818))/Y818)</f>
        <v/>
      </c>
      <c r="AQ818" s="94" t="inlineStr">
        <is>
          <t>Condiciones de muestreo generales planteadas por defecto, pueden considerarse adecudadas para comparativa con valor límite de corta duración.</t>
        </is>
      </c>
      <c r="AR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94" t="n"/>
      <c r="J819" s="152" t="n"/>
      <c r="K819" s="164" t="n"/>
      <c r="L819" s="94" t="n"/>
      <c r="M819" s="18" t="n">
        <v>0.1</v>
      </c>
      <c r="N819" s="27" t="inlineStr">
        <is>
          <t>0,1 (MT044)</t>
        </is>
      </c>
      <c r="O819" s="27" t="inlineStr">
        <is>
          <t>OSHA CSI</t>
        </is>
      </c>
      <c r="P819" s="31" t="n">
        <v>0.1</v>
      </c>
      <c r="R819" s="75" t="n">
        <v>1</v>
      </c>
      <c r="S819" t="n">
        <v>9.800000000000001</v>
      </c>
      <c r="U819" t="inlineStr">
        <is>
          <t>r, vía dérmica</t>
        </is>
      </c>
      <c r="X819" s="18" t="n">
        <v>9.800000000000001</v>
      </c>
      <c r="Y819" s="18" t="n">
        <v>19.6</v>
      </c>
      <c r="Z819" s="18" t="inlineStr">
        <is>
          <t>Alemania</t>
        </is>
      </c>
      <c r="AA819" s="31" t="n">
        <v>0.2</v>
      </c>
      <c r="AB819" s="31" t="n">
        <v>120</v>
      </c>
      <c r="AC819" s="71">
        <f>R819/((0.1*S819)*AA819)</f>
        <v/>
      </c>
      <c r="AD819" s="71">
        <f>R819/(0.1*X819*AA819)</f>
        <v/>
      </c>
      <c r="AE819" s="88" t="inlineStr">
        <is>
          <t>(10 L max)</t>
        </is>
      </c>
      <c r="AF819" s="88">
        <f>R819/(0.1*X819)</f>
        <v/>
      </c>
      <c r="AG819" s="90">
        <f>R819/AH819</f>
        <v/>
      </c>
      <c r="AH819" s="31">
        <f>AA819*480</f>
        <v/>
      </c>
      <c r="AI819" s="88">
        <f>AG819/S819</f>
        <v/>
      </c>
      <c r="AJ819" s="88">
        <f>AG819/X819</f>
        <v/>
      </c>
      <c r="AK819" s="88">
        <f>((R819/(AA819*AB819))/S819)</f>
        <v/>
      </c>
      <c r="AL819" s="88">
        <f>((R819/(AA819*AB819))/X819)</f>
        <v/>
      </c>
      <c r="AM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N819" s="31" t="n">
        <v>15</v>
      </c>
      <c r="AO819" s="88">
        <f>((R819/(AA819*AN819))/U819)</f>
        <v/>
      </c>
      <c r="AP819" s="88">
        <f>((R819/(AA819*AN819))/Y819)</f>
        <v/>
      </c>
      <c r="AQ819" s="94" t="inlineStr">
        <is>
          <t>Condiciones de muestreo generales planteadas por defecto, pueden considerarse adecudadas para comparativa con valor límite de corta duración.</t>
        </is>
      </c>
      <c r="AR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95" t="n"/>
      <c r="J820" s="74" t="n"/>
      <c r="K820" s="173" t="n"/>
      <c r="L820" s="95" t="n"/>
      <c r="M820" s="55" t="inlineStr">
        <is>
          <t>AÑADIDO</t>
        </is>
      </c>
      <c r="N820" s="55" t="inlineStr">
        <is>
          <t>AÑADIDO</t>
        </is>
      </c>
      <c r="O820" s="55" t="inlineStr">
        <is>
          <t>AÑADIDO</t>
        </is>
      </c>
      <c r="P820" s="82" t="inlineStr">
        <is>
          <t>AÑADIDO</t>
        </is>
      </c>
      <c r="Q820" s="55" t="inlineStr">
        <is>
          <t>AÑADIDO</t>
        </is>
      </c>
      <c r="R820" s="82" t="inlineStr">
        <is>
          <t>AÑADIDO</t>
        </is>
      </c>
      <c r="AA820" s="69" t="inlineStr">
        <is>
          <t>AÑADIDO</t>
        </is>
      </c>
      <c r="AB820" s="69" t="n"/>
      <c r="AC820" s="74" t="n"/>
      <c r="AD820" s="74" t="n"/>
      <c r="AE820" s="89" t="n"/>
      <c r="AF820" s="89" t="n"/>
      <c r="AG820" s="91" t="n"/>
      <c r="AH820" s="69" t="n"/>
      <c r="AI820" s="89" t="n"/>
      <c r="AJ820" s="89" t="n"/>
      <c r="AK820" s="89" t="n"/>
      <c r="AL820" s="89" t="n"/>
      <c r="AM820" s="95" t="n"/>
      <c r="AN820" s="69" t="n"/>
      <c r="AO820" s="89" t="n"/>
      <c r="AP820" s="89" t="n"/>
      <c r="AQ820" s="95" t="n"/>
      <c r="AR820" s="128" t="inlineStr">
        <is>
          <t>AÑADIDO</t>
        </is>
      </c>
    </row>
    <row r="821" customFormat="1" s="54">
      <c r="D821" s="54" t="inlineStr">
        <is>
          <t>Materia particulada-fracción inhalable</t>
        </is>
      </c>
      <c r="I821" s="95" t="n"/>
      <c r="J821" s="74" t="n"/>
      <c r="K821" s="173" t="n"/>
      <c r="L821" s="95" t="n"/>
      <c r="N821" s="54" t="inlineStr">
        <is>
          <t>Materia particulada-fracción inhalable</t>
        </is>
      </c>
      <c r="P821" s="69" t="n"/>
      <c r="R821" s="69" t="n"/>
      <c r="AA821" s="69" t="n"/>
      <c r="AB821" s="69" t="n"/>
      <c r="AC821" s="74" t="n"/>
      <c r="AD821" s="74" t="n"/>
      <c r="AE821" s="89" t="n"/>
      <c r="AF821" s="89" t="n"/>
      <c r="AG821" s="91" t="n"/>
      <c r="AH821" s="69" t="n"/>
      <c r="AI821" s="89" t="n"/>
      <c r="AJ821" s="89" t="n"/>
      <c r="AK821" s="89" t="n"/>
      <c r="AL821" s="89" t="n"/>
      <c r="AM821" s="95" t="n"/>
      <c r="AN821" s="69" t="n"/>
      <c r="AO821" s="89" t="n"/>
      <c r="AP821" s="89" t="n"/>
      <c r="AQ821" s="95" t="n"/>
      <c r="AR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94" t="n"/>
      <c r="J822" s="152" t="n"/>
      <c r="K822" s="164" t="n"/>
      <c r="L822" s="94" t="n"/>
      <c r="M822" s="57" t="n">
        <v>2</v>
      </c>
      <c r="N822" s="58" t="inlineStr">
        <is>
          <t>2 (IOM Sampler con FV prepesado, MT122)</t>
        </is>
      </c>
      <c r="O822" s="59" t="inlineStr">
        <is>
          <t>MTA/MA-014/A11</t>
        </is>
      </c>
      <c r="P822" s="70" t="n">
        <v>2</v>
      </c>
      <c r="Q822" s="57" t="inlineStr">
        <is>
          <t>F.I: 4 (Button); 3,5 (PGP-GSP 3,5)</t>
        </is>
      </c>
      <c r="R822" s="83" t="n">
        <v>100</v>
      </c>
      <c r="S822" s="57" t="n">
        <v>5</v>
      </c>
      <c r="T822" s="57" t="n">
        <v>10</v>
      </c>
      <c r="U822" s="57" t="inlineStr">
        <is>
          <t>am</t>
        </is>
      </c>
      <c r="W822" s="57" t="inlineStr">
        <is>
          <t>Valorar si procede por RD 612/2024.</t>
        </is>
      </c>
      <c r="AA822" s="70" t="n">
        <v>2</v>
      </c>
      <c r="AB822" s="70" t="n">
        <v>120</v>
      </c>
      <c r="AC822" s="71">
        <f>R822/((0.1*S822)*AA822)</f>
        <v/>
      </c>
      <c r="AD822" s="71">
        <f>R822/(0.1*X822*AA822)</f>
        <v/>
      </c>
      <c r="AE822" s="88">
        <f>R822/(0.1*S822)</f>
        <v/>
      </c>
      <c r="AF822" s="88">
        <f>R822/(0.1*X822)</f>
        <v/>
      </c>
      <c r="AG822" s="90">
        <f>R822/AH822</f>
        <v/>
      </c>
      <c r="AH822" s="31">
        <f>AA822*480</f>
        <v/>
      </c>
      <c r="AI822" s="88">
        <f>AG822/S822</f>
        <v/>
      </c>
      <c r="AJ822" s="88">
        <f>AG822/X822</f>
        <v/>
      </c>
      <c r="AK822" s="88">
        <f>((R822/(AA822*AB822))/S822)</f>
        <v/>
      </c>
      <c r="AL822" s="88">
        <f>((R822/(AA822*AB822))/X822)</f>
        <v/>
      </c>
      <c r="AM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N822" s="70" t="n">
        <v>15</v>
      </c>
      <c r="AO822" s="88">
        <f>((R822/(AA822*AN822))/U822)</f>
        <v/>
      </c>
      <c r="AP822" s="88">
        <f>((R822/(AA822*AN822))/Y822)</f>
        <v/>
      </c>
      <c r="AQ822" s="94" t="inlineStr">
        <is>
          <t>Condiciones de muestreo generales planteadas por defecto, pueden considerarse adecudadas para comparativa con valor límite de corta duración.</t>
        </is>
      </c>
      <c r="AR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94" t="n"/>
      <c r="J823" s="152" t="n"/>
      <c r="K823" s="164" t="n"/>
      <c r="L823" s="94" t="n"/>
      <c r="M823" s="57" t="n">
        <v>2</v>
      </c>
      <c r="N823" s="58" t="inlineStr">
        <is>
          <t>2 (IOM Sampler con FV prepesado, MT122)</t>
        </is>
      </c>
      <c r="O823" s="59" t="inlineStr">
        <is>
          <t>MTA/MA-014/A11</t>
        </is>
      </c>
      <c r="P823" s="70" t="n">
        <v>2</v>
      </c>
      <c r="Q823" s="57" t="inlineStr">
        <is>
          <t>F.I: 4 (Button); 3,5 (PGP-GSP 3,5)</t>
        </is>
      </c>
      <c r="R823" s="83" t="n">
        <v>100</v>
      </c>
      <c r="S823" s="57" t="n">
        <v>2</v>
      </c>
      <c r="X823" s="57" t="n">
        <v>2</v>
      </c>
      <c r="Y823" s="57" t="n">
        <v>4</v>
      </c>
      <c r="Z823" s="57" t="inlineStr">
        <is>
          <t>Dinamarca</t>
        </is>
      </c>
      <c r="AA823" s="70" t="n">
        <v>2</v>
      </c>
      <c r="AB823" s="70" t="n">
        <v>120</v>
      </c>
      <c r="AC823" s="72">
        <f>R823/((0.1*S823)*AA823)</f>
        <v/>
      </c>
      <c r="AD823" s="71">
        <f>R823/(0.1*X823*AA823)</f>
        <v/>
      </c>
      <c r="AE823" s="88">
        <f>R823/(0.1*S823)</f>
        <v/>
      </c>
      <c r="AF823" s="88">
        <f>R823/(0.1*X823)</f>
        <v/>
      </c>
      <c r="AG823" s="90">
        <f>R823/AH823</f>
        <v/>
      </c>
      <c r="AH823" s="31">
        <f>AA823*480</f>
        <v/>
      </c>
      <c r="AI823" s="88">
        <f>AG823/S823</f>
        <v/>
      </c>
      <c r="AJ823" s="88">
        <f>AG823/X823</f>
        <v/>
      </c>
      <c r="AK823" s="102">
        <f>((R823/(AA823*AB823))/S823)</f>
        <v/>
      </c>
      <c r="AL823" s="88">
        <f>((R823/(AA823*AB823))/X823)</f>
        <v/>
      </c>
      <c r="AM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N823" s="70" t="n">
        <v>15</v>
      </c>
      <c r="AO823" s="88">
        <f>((R823/(AA823*AN823))/U823)</f>
        <v/>
      </c>
      <c r="AP823" s="88">
        <f>((R823/(AA823*AN823))/Y823)</f>
        <v/>
      </c>
      <c r="AQ823" s="94" t="inlineStr">
        <is>
          <t>IOM Sampler no permite alcanzar concentraciones límite &lt;50%VLA-EC/STEL por volumen induficiente; sería necesario el muestreo con Button (IE límite teórico de 0,42) o PGP-GSP3,5 (IE límite tórico de 0,48).</t>
        </is>
      </c>
      <c r="AR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94" t="n"/>
      <c r="J824" s="152" t="n"/>
      <c r="K824" s="164" t="n"/>
      <c r="L824" s="94" t="n"/>
      <c r="M824" s="57" t="n">
        <v>2</v>
      </c>
      <c r="N824" s="58" t="inlineStr">
        <is>
          <t>2 (IOM Sampler con FV prepesado, MT122)</t>
        </is>
      </c>
      <c r="O824" s="59" t="inlineStr">
        <is>
          <t>MTA/MA-014/A11</t>
        </is>
      </c>
      <c r="P824" s="70" t="n">
        <v>2</v>
      </c>
      <c r="Q824" s="57" t="inlineStr">
        <is>
          <t>F.I: 4 (Button); 3,5 (PGP-GSP 3,5)</t>
        </is>
      </c>
      <c r="R824" s="83" t="n">
        <v>100</v>
      </c>
      <c r="S824" s="57" t="n">
        <v>4</v>
      </c>
      <c r="U824" s="57" t="inlineStr">
        <is>
          <t>e</t>
        </is>
      </c>
      <c r="AA824" s="70" t="n">
        <v>2</v>
      </c>
      <c r="AB824" s="70" t="n">
        <v>120</v>
      </c>
      <c r="AC824" s="71">
        <f>R824/((0.1*S824)*AA824)</f>
        <v/>
      </c>
      <c r="AD824" s="71">
        <f>R824/(0.1*X824*AA824)</f>
        <v/>
      </c>
      <c r="AE824" s="88">
        <f>R824/(0.1*S824)</f>
        <v/>
      </c>
      <c r="AF824" s="88">
        <f>R824/(0.1*X824)</f>
        <v/>
      </c>
      <c r="AG824" s="90">
        <f>R824/AH824</f>
        <v/>
      </c>
      <c r="AH824" s="31">
        <f>AA824*480</f>
        <v/>
      </c>
      <c r="AI824" s="88">
        <f>AG824/S824</f>
        <v/>
      </c>
      <c r="AJ824" s="88">
        <f>AG824/X824</f>
        <v/>
      </c>
      <c r="AK824" s="102">
        <f>((R824/(AA824*AB824))/S824)</f>
        <v/>
      </c>
      <c r="AL824" s="88">
        <f>((R824/(AA824*AB824))/X824)</f>
        <v/>
      </c>
      <c r="AM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N824" s="70" t="n">
        <v>15</v>
      </c>
      <c r="AO824" s="88">
        <f>((R824/(AA824*AN824))/U824)</f>
        <v/>
      </c>
      <c r="AP824" s="88">
        <f>((R824/(AA824*AN824))/Y824)</f>
        <v/>
      </c>
      <c r="AQ824" s="93" t="inlineStr">
        <is>
          <t>Agente sin valor límite de corta duración asignado, consultar opciones de valoración con el Laboratorio en caso de interés.</t>
        </is>
      </c>
      <c r="AR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94" t="n"/>
      <c r="J825" s="152" t="n"/>
      <c r="K825" s="164" t="n"/>
      <c r="L825" s="94" t="n"/>
      <c r="M825" s="57" t="n">
        <v>2</v>
      </c>
      <c r="N825" s="58" t="inlineStr">
        <is>
          <t>2 (IOM Sampler con FV prepesado, MT122)</t>
        </is>
      </c>
      <c r="O825" s="59" t="inlineStr">
        <is>
          <t>MTA/MA-014/A11</t>
        </is>
      </c>
      <c r="P825" s="70" t="n">
        <v>2</v>
      </c>
      <c r="Q825" s="57" t="inlineStr">
        <is>
          <t>F.I: 4 (Button); 3,5 (PGP-GSP 3,5)</t>
        </is>
      </c>
      <c r="R825" s="83" t="n">
        <v>100</v>
      </c>
      <c r="S825" s="57" t="n">
        <v>4</v>
      </c>
      <c r="U825" s="57" t="inlineStr">
        <is>
          <t>Sen</t>
        </is>
      </c>
      <c r="X825" s="57" t="n">
        <v>10</v>
      </c>
      <c r="Y825" s="57" t="n">
        <v>30</v>
      </c>
      <c r="Z825" s="57" t="inlineStr">
        <is>
          <t>UK</t>
        </is>
      </c>
      <c r="AA825" s="70" t="n">
        <v>2</v>
      </c>
      <c r="AB825" s="70" t="n">
        <v>120</v>
      </c>
      <c r="AC825" s="71">
        <f>R825/((0.1*S825)*AA825)</f>
        <v/>
      </c>
      <c r="AD825" s="71">
        <f>R825/(0.1*X825*AA825)</f>
        <v/>
      </c>
      <c r="AE825" s="88">
        <f>R825/(0.1*S825)</f>
        <v/>
      </c>
      <c r="AF825" s="88">
        <f>R825/(0.1*X825)</f>
        <v/>
      </c>
      <c r="AG825" s="90">
        <f>R825/AH825</f>
        <v/>
      </c>
      <c r="AH825" s="31">
        <f>AA825*480</f>
        <v/>
      </c>
      <c r="AI825" s="88">
        <f>AG825/S825</f>
        <v/>
      </c>
      <c r="AJ825" s="88">
        <f>AG825/X825</f>
        <v/>
      </c>
      <c r="AK825" s="102">
        <f>((R825/(AA825*AB825))/S825)</f>
        <v/>
      </c>
      <c r="AL825" s="88">
        <f>((R825/(AA825*AB825))/X825)</f>
        <v/>
      </c>
      <c r="AM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N825" s="70" t="n">
        <v>15</v>
      </c>
      <c r="AO825" s="88">
        <f>((R825/(AA825*AN825))/U825)</f>
        <v/>
      </c>
      <c r="AP825" s="88">
        <f>((R825/(AA825*AN825))/Y825)</f>
        <v/>
      </c>
      <c r="AQ825" s="94" t="inlineStr">
        <is>
          <t>Condiciones de muestreo generales planteadas por defecto, pueden considerarse adecudadas para comparativa con valor límite de corta duración.</t>
        </is>
      </c>
      <c r="AR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94" t="n"/>
      <c r="J826" s="152" t="n"/>
      <c r="K826" s="164" t="n"/>
      <c r="L826" s="94" t="n"/>
      <c r="M826" s="57" t="n">
        <v>2</v>
      </c>
      <c r="N826" s="58" t="inlineStr">
        <is>
          <t>2 (IOM Sampler con FV prepesado, MT122)</t>
        </is>
      </c>
      <c r="O826" s="59" t="inlineStr">
        <is>
          <t>MTA/MA-014/A11</t>
        </is>
      </c>
      <c r="P826" s="70" t="n">
        <v>2</v>
      </c>
      <c r="Q826" s="57" t="inlineStr">
        <is>
          <t>F.I: 4 (Button); 3,5 (PGP-GSP 3,5)</t>
        </is>
      </c>
      <c r="R826" s="83" t="n">
        <v>100</v>
      </c>
      <c r="S826" s="57" t="n">
        <v>2</v>
      </c>
      <c r="U826" s="57" t="inlineStr">
        <is>
          <t>md, fi, v</t>
        </is>
      </c>
      <c r="W826" s="57" t="inlineStr">
        <is>
          <t>Sí, en caso de maderas duras.</t>
        </is>
      </c>
      <c r="X826" s="57" t="n">
        <v>1</v>
      </c>
      <c r="Y826" s="57" t="n">
        <v>2</v>
      </c>
      <c r="Z826" s="57" t="inlineStr">
        <is>
          <t>Dinamarca</t>
        </is>
      </c>
      <c r="AA826" s="70" t="n">
        <v>4</v>
      </c>
      <c r="AB826" s="70" t="n">
        <v>120</v>
      </c>
      <c r="AC826" s="72">
        <f>R826/((0.1*S826)*AA826)</f>
        <v/>
      </c>
      <c r="AD826" s="71">
        <f>R826/(0.1*X826*AA826)</f>
        <v/>
      </c>
      <c r="AE826" s="88">
        <f>R826/(0.1*S826)</f>
        <v/>
      </c>
      <c r="AF826" s="88">
        <f>R826/(0.1*X826)</f>
        <v/>
      </c>
      <c r="AG826" s="90">
        <f>R826/AH826</f>
        <v/>
      </c>
      <c r="AH826" s="31">
        <f>AA826*480</f>
        <v/>
      </c>
      <c r="AI826" s="88">
        <f>AG826/S826</f>
        <v/>
      </c>
      <c r="AJ826" s="88">
        <f>AG826/X826</f>
        <v/>
      </c>
      <c r="AK826" s="102">
        <f>((R826/(AA826*AB826))/S826)</f>
        <v/>
      </c>
      <c r="AL826" s="88">
        <f>((R826/(AA826*AB826))/X826)</f>
        <v/>
      </c>
      <c r="AM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N826" s="70" t="n">
        <v>15</v>
      </c>
      <c r="AO826" s="88">
        <f>((R826/(AA826*AN826))/U826)</f>
        <v/>
      </c>
      <c r="AP826" s="88">
        <f>((R826/(AA826*AN826))/Y826)</f>
        <v/>
      </c>
      <c r="AQ826" s="94" t="inlineStr">
        <is>
          <t>IOM Sampler no permite alcanzar concentraciones límite &lt;50%VLA-EC/STEL por volumen induficiente; sería necesario el muestreo con Button (IE límite teórico de 0,42) o PGP-GSP3,5 (IE límite tórico de 0,48).</t>
        </is>
      </c>
      <c r="AR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94" t="n"/>
      <c r="J827" s="152" t="n"/>
      <c r="K827" s="164" t="n"/>
      <c r="L827" s="94" t="n"/>
      <c r="M827" s="57" t="n">
        <v>2</v>
      </c>
      <c r="N827" s="58" t="inlineStr">
        <is>
          <t>2 (IOM Sampler con FV prepesado, MT122)</t>
        </is>
      </c>
      <c r="O827" s="59" t="inlineStr">
        <is>
          <t>MTA/MA-014/A11</t>
        </is>
      </c>
      <c r="P827" s="70" t="n">
        <v>2</v>
      </c>
      <c r="Q827" s="57" t="inlineStr">
        <is>
          <t>F.I: 4 (Button); 3,5 (PGP-GSP 3,5)</t>
        </is>
      </c>
      <c r="R827" s="83" t="n">
        <v>100</v>
      </c>
      <c r="S827" s="57" t="n">
        <v>3.5</v>
      </c>
      <c r="X827" s="57" t="n">
        <v>3.5</v>
      </c>
      <c r="Y827" s="57" t="n">
        <v>7</v>
      </c>
      <c r="Z827" s="57" t="inlineStr">
        <is>
          <t>Dinamarca</t>
        </is>
      </c>
      <c r="AA827" s="70" t="n">
        <v>2</v>
      </c>
      <c r="AB827" s="70" t="n">
        <v>120</v>
      </c>
      <c r="AC827" s="71">
        <f>R827/((0.1*S827)*AA827)</f>
        <v/>
      </c>
      <c r="AD827" s="71">
        <f>R827/(0.1*X827*AA827)</f>
        <v/>
      </c>
      <c r="AE827" s="88">
        <f>R827/(0.1*S827)</f>
        <v/>
      </c>
      <c r="AF827" s="88">
        <f>R827/(0.1*X827)</f>
        <v/>
      </c>
      <c r="AG827" s="90">
        <f>R827/AH827</f>
        <v/>
      </c>
      <c r="AH827" s="31">
        <f>AA827*480</f>
        <v/>
      </c>
      <c r="AI827" s="88">
        <f>AG827/S827</f>
        <v/>
      </c>
      <c r="AJ827" s="88">
        <f>AG827/X827</f>
        <v/>
      </c>
      <c r="AK827" s="102">
        <f>((R827/(AA827*AB827))/S827)</f>
        <v/>
      </c>
      <c r="AL827" s="88">
        <f>((R827/(AA827*AB827))/X827)</f>
        <v/>
      </c>
      <c r="AM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N827" s="70" t="n">
        <v>15</v>
      </c>
      <c r="AO827" s="88">
        <f>((R827/(AA827*AN827))/U827)</f>
        <v/>
      </c>
      <c r="AP827" s="88">
        <f>((R827/(AA827*AN827))/Y827)</f>
        <v/>
      </c>
      <c r="AQ827" s="94" t="inlineStr">
        <is>
          <t>Condiciones de muestreo generales planteadas por defecto, pueden considerarse adecudadas para comparativa con valor límite de corta duración.</t>
        </is>
      </c>
      <c r="AR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94" t="n"/>
      <c r="J828" s="152" t="n"/>
      <c r="K828" s="164" t="n"/>
      <c r="L828" s="94" t="n"/>
      <c r="M828" s="57" t="n">
        <v>2</v>
      </c>
      <c r="N828" s="58" t="inlineStr">
        <is>
          <t>2 (IOM Sampler con FV prepesado, MT122)</t>
        </is>
      </c>
      <c r="O828" s="59" t="inlineStr">
        <is>
          <t>MTA/MA-014/A11</t>
        </is>
      </c>
      <c r="P828" s="70" t="n">
        <v>2</v>
      </c>
      <c r="Q828" s="57" t="inlineStr">
        <is>
          <t>F.I: 4 (Button); 3,5 (PGP-GSP 3,5)</t>
        </is>
      </c>
      <c r="R828" s="83" t="n">
        <v>100</v>
      </c>
      <c r="S828" s="57" t="n">
        <v>10</v>
      </c>
      <c r="U828" s="57" t="inlineStr">
        <is>
          <t>e, o, c</t>
        </is>
      </c>
      <c r="AA828" s="70" t="n">
        <v>2</v>
      </c>
      <c r="AB828" s="70" t="n">
        <v>120</v>
      </c>
      <c r="AC828" s="71">
        <f>R828/((0.1*S828)*AA828)</f>
        <v/>
      </c>
      <c r="AD828" s="71">
        <f>R828/(0.1*X828*AA828)</f>
        <v/>
      </c>
      <c r="AE828" s="88">
        <f>R828/(0.1*S828)</f>
        <v/>
      </c>
      <c r="AF828" s="88">
        <f>R828/(0.1*X828)</f>
        <v/>
      </c>
      <c r="AG828" s="90">
        <f>R828/AH828</f>
        <v/>
      </c>
      <c r="AH828" s="31">
        <f>AA828*480</f>
        <v/>
      </c>
      <c r="AI828" s="88">
        <f>AG828/S828</f>
        <v/>
      </c>
      <c r="AJ828" s="88">
        <f>AG828/X828</f>
        <v/>
      </c>
      <c r="AK828" s="88">
        <f>((R828/(AA828*AB828))/S828)</f>
        <v/>
      </c>
      <c r="AL828" s="88">
        <f>((R828/(AA828*AB828))/X828)</f>
        <v/>
      </c>
      <c r="AM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N828" s="70" t="n">
        <v>15</v>
      </c>
      <c r="AO828" s="88">
        <f>((R828/(AA828*AN828))/U828)</f>
        <v/>
      </c>
      <c r="AP828" s="88">
        <f>((R828/(AA828*AN828))/Y828)</f>
        <v/>
      </c>
      <c r="AQ828" s="93" t="inlineStr">
        <is>
          <t>Agente sin valor límite de corta duración asignado, consultar opciones de valoración con el Laboratorio en caso de interés.</t>
        </is>
      </c>
      <c r="AR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94" t="n"/>
      <c r="J829" s="152" t="n"/>
      <c r="K829" s="164" t="n"/>
      <c r="L829" s="94" t="n"/>
      <c r="M829" s="57" t="n">
        <v>2</v>
      </c>
      <c r="N829" s="58" t="inlineStr">
        <is>
          <t>2 (IOM Sampler con FV prepesado, MT122)</t>
        </is>
      </c>
      <c r="O829" s="59" t="inlineStr">
        <is>
          <t>MTA/MA-014/A11</t>
        </is>
      </c>
      <c r="P829" s="70" t="n">
        <v>2</v>
      </c>
      <c r="Q829" s="57" t="inlineStr">
        <is>
          <t>F.I: 4 (Button); 3,5 (PGP-GSP 3,5)</t>
        </is>
      </c>
      <c r="R829" s="83" t="n">
        <v>100</v>
      </c>
      <c r="X829" s="57" t="n">
        <v>6</v>
      </c>
      <c r="Z829" s="57" t="inlineStr">
        <is>
          <t>UK</t>
        </is>
      </c>
      <c r="AA829" s="70" t="n">
        <v>2</v>
      </c>
      <c r="AB829" s="70" t="n">
        <v>120</v>
      </c>
      <c r="AC829" s="71">
        <f>R829/((0.1*S829)*AA829)</f>
        <v/>
      </c>
      <c r="AD829" s="71">
        <f>R829/(0.1*X829*AA829)</f>
        <v/>
      </c>
      <c r="AE829" s="88">
        <f>R829/(0.1*S829)</f>
        <v/>
      </c>
      <c r="AF829" s="88">
        <f>R829/(0.1*X829)</f>
        <v/>
      </c>
      <c r="AG829" s="90">
        <f>R829/AH829</f>
        <v/>
      </c>
      <c r="AH829" s="31">
        <f>AA829*480</f>
        <v/>
      </c>
      <c r="AI829" s="88">
        <f>AG829/S829</f>
        <v/>
      </c>
      <c r="AJ829" s="88">
        <f>AG829/X829</f>
        <v/>
      </c>
      <c r="AK829" s="88">
        <f>((R829/(AA829*AB829))/S829)</f>
        <v/>
      </c>
      <c r="AL829" s="88">
        <f>((R829/(AA829*AB829))/X829)</f>
        <v/>
      </c>
      <c r="AM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N829" s="70" t="n">
        <v>15</v>
      </c>
      <c r="AO829" s="88">
        <f>((R829/(AA829*AN829))/U829)</f>
        <v/>
      </c>
      <c r="AP829" s="88">
        <f>((R829/(AA829*AN829))/Y829)</f>
        <v/>
      </c>
      <c r="AQ829" s="93" t="inlineStr">
        <is>
          <t>Agente sin valor límite de corta duración asignado, consultar opciones de valoración con el Laboratorio en caso de interés.</t>
        </is>
      </c>
      <c r="AR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95" t="n"/>
      <c r="J830" s="74" t="n"/>
      <c r="K830" s="173" t="n"/>
      <c r="L830" s="95" t="n"/>
      <c r="P830" s="69" t="n"/>
      <c r="R830" s="69" t="n"/>
      <c r="AA830" s="69" t="n"/>
      <c r="AB830" s="69" t="n"/>
      <c r="AC830" s="74" t="n"/>
      <c r="AD830" s="74" t="n"/>
      <c r="AE830" s="89" t="n"/>
      <c r="AF830" s="89" t="n"/>
      <c r="AG830" s="91" t="n"/>
      <c r="AH830" s="69" t="n"/>
      <c r="AI830" s="89" t="n"/>
      <c r="AJ830" s="89" t="n"/>
      <c r="AK830" s="89" t="n"/>
      <c r="AL830" s="89" t="n"/>
      <c r="AM830" s="95" t="n"/>
      <c r="AN830" s="69" t="n"/>
      <c r="AO830" s="89" t="n"/>
      <c r="AP830" s="89" t="n"/>
      <c r="AQ830" s="95" t="n"/>
      <c r="AR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94" t="n"/>
      <c r="J831" s="152" t="n"/>
      <c r="K831" s="164" t="n"/>
      <c r="L831" s="94" t="n"/>
      <c r="M831" s="57" t="n">
        <v>4.2</v>
      </c>
      <c r="N831" s="61" t="inlineStr">
        <is>
          <t>4,2 (GK2.69)</t>
        </is>
      </c>
      <c r="O831" s="62" t="inlineStr">
        <is>
          <t>MTA/MA-014/A11</t>
        </is>
      </c>
      <c r="P831" s="70" t="n">
        <v>4.2</v>
      </c>
      <c r="Q831" s="57" t="inlineStr">
        <is>
          <t>2,2 (ciclón Casella); 3 (ciclón SKC)</t>
        </is>
      </c>
      <c r="R831" s="84" t="n">
        <v>100</v>
      </c>
      <c r="S831" s="57" t="n">
        <v>2</v>
      </c>
      <c r="U831" s="57" t="inlineStr">
        <is>
          <t>e, d</t>
        </is>
      </c>
      <c r="X831" s="57" t="n">
        <v>2</v>
      </c>
      <c r="Y831" s="57" t="n">
        <v>4</v>
      </c>
      <c r="Z831" s="57" t="inlineStr">
        <is>
          <t>Dinamarca</t>
        </is>
      </c>
      <c r="AA831" s="70" t="n">
        <v>4.2</v>
      </c>
      <c r="AB831" s="70" t="n">
        <v>120</v>
      </c>
      <c r="AC831" s="71">
        <f>R831/((0.1*S831)*AA831)</f>
        <v/>
      </c>
      <c r="AD831" s="71">
        <f>R831/(0.1*X831*AA831)</f>
        <v/>
      </c>
      <c r="AE831" s="88">
        <f>R831/(0.1*S831)</f>
        <v/>
      </c>
      <c r="AF831" s="88">
        <f>R831/(0.1*X831)</f>
        <v/>
      </c>
      <c r="AG831" s="90">
        <f>R831/AH831</f>
        <v/>
      </c>
      <c r="AH831" s="31">
        <f>AA831*480</f>
        <v/>
      </c>
      <c r="AI831" s="88">
        <f>AG831/S831</f>
        <v/>
      </c>
      <c r="AJ831" s="88">
        <f>AG831/X831</f>
        <v/>
      </c>
      <c r="AK831" s="102">
        <f>((R831/(AA831*AB831))/S831)</f>
        <v/>
      </c>
      <c r="AL831" s="88">
        <f>((R831/(AA831*AB831))/X831)</f>
        <v/>
      </c>
      <c r="AM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N831" s="70" t="n">
        <v>15</v>
      </c>
      <c r="AO831" s="88">
        <f>((R831/(AA831*AN831))/U831)</f>
        <v/>
      </c>
      <c r="AP831" s="88">
        <f>((R831/(AA831*AN831))/Y831)</f>
        <v/>
      </c>
      <c r="AQ831" s="94" t="inlineStr">
        <is>
          <t>Ninguno de los ciclones, Casella o SKC, permite alcanzar concentraciones límite &lt;50%VLA-EC/STEL por volumen insuficiente; y GK2.69 tampoco llega, pero al menos sí permite la comparativa respecto a valor límite.</t>
        </is>
      </c>
      <c r="AR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94" t="n"/>
      <c r="J832" s="152" t="n"/>
      <c r="K832" s="164" t="n"/>
      <c r="L832" s="94" t="n"/>
      <c r="M832" s="57" t="n">
        <v>4.2</v>
      </c>
      <c r="N832" s="61" t="inlineStr">
        <is>
          <t>4,2 (GK2.69)</t>
        </is>
      </c>
      <c r="O832" s="62" t="inlineStr">
        <is>
          <t>MTA/MA-014/A11</t>
        </is>
      </c>
      <c r="P832" s="70" t="n">
        <v>4.2</v>
      </c>
      <c r="Q832" s="57" t="inlineStr">
        <is>
          <t>2,2 (ciclón Casella); 3 (ciclón SKC)</t>
        </is>
      </c>
      <c r="R832" s="84" t="n">
        <v>100</v>
      </c>
      <c r="S832" s="57" t="n">
        <v>0.4</v>
      </c>
      <c r="U832" s="57" t="inlineStr">
        <is>
          <t>d, sil</t>
        </is>
      </c>
      <c r="AA832" s="70" t="n">
        <v>4.2</v>
      </c>
      <c r="AB832" s="70" t="n">
        <v>480</v>
      </c>
      <c r="AC832" s="73">
        <f>R832/((0.1*S832)*AA832)</f>
        <v/>
      </c>
      <c r="AD832" s="71">
        <f>R832/(0.1*X832*AA832)</f>
        <v/>
      </c>
      <c r="AE832" s="88">
        <f>R832/(0.1*S832)</f>
        <v/>
      </c>
      <c r="AF832" s="88">
        <f>R832/(0.1*X832)</f>
        <v/>
      </c>
      <c r="AG832" s="90">
        <f>R832/AH832</f>
        <v/>
      </c>
      <c r="AH832" s="31">
        <f>AA832*480</f>
        <v/>
      </c>
      <c r="AI832" s="88">
        <f>AG832/S832</f>
        <v/>
      </c>
      <c r="AJ832" s="88">
        <f>AG832/X832</f>
        <v/>
      </c>
      <c r="AK832" s="102">
        <f>((R832/(AA832*AB832))/S832)</f>
        <v/>
      </c>
      <c r="AL832" s="88">
        <f>((R832/(AA832*AB832))/X832)</f>
        <v/>
      </c>
      <c r="AM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N832" s="70" t="n">
        <v>15</v>
      </c>
      <c r="AO832" s="88">
        <f>((R832/(AA832*AN832))/U832)</f>
        <v/>
      </c>
      <c r="AP832" s="88">
        <f>((R832/(AA832*AN832))/Y832)</f>
        <v/>
      </c>
      <c r="AQ832" s="93" t="inlineStr">
        <is>
          <t>Agente sin valor límite de corta duración asignado, consultar opciones de valoración con el Laboratorio en caso de interés.</t>
        </is>
      </c>
      <c r="AR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94" t="n"/>
      <c r="J833" s="152" t="n"/>
      <c r="K833" s="164" t="n"/>
      <c r="L833" s="94" t="n"/>
      <c r="M833" s="57" t="n">
        <v>4.2</v>
      </c>
      <c r="N833" s="61" t="inlineStr">
        <is>
          <t>4,2 (GK2.69)</t>
        </is>
      </c>
      <c r="O833" s="62" t="inlineStr">
        <is>
          <t>MTA/MA-014/A11</t>
        </is>
      </c>
      <c r="P833" s="70" t="n">
        <v>4.2</v>
      </c>
      <c r="Q833" s="57" t="inlineStr">
        <is>
          <t>2,2 (ciclón Casella); 3 (ciclón SKC)</t>
        </is>
      </c>
      <c r="R833" s="84" t="n">
        <v>100</v>
      </c>
      <c r="S833" s="57" t="n">
        <v>0.9</v>
      </c>
      <c r="U833" s="57" t="inlineStr">
        <is>
          <t>d, sil</t>
        </is>
      </c>
      <c r="AA833" s="70" t="n">
        <v>4.2</v>
      </c>
      <c r="AB833" s="70" t="n">
        <v>120</v>
      </c>
      <c r="AC833" s="72">
        <f>R833/((0.1*S833)*AA833)</f>
        <v/>
      </c>
      <c r="AD833" s="71">
        <f>R833/(0.1*X833*AA833)</f>
        <v/>
      </c>
      <c r="AE833" s="88">
        <f>R833/(0.1*S833)</f>
        <v/>
      </c>
      <c r="AF833" s="88">
        <f>R833/(0.1*X833)</f>
        <v/>
      </c>
      <c r="AG833" s="90">
        <f>R833/AH833</f>
        <v/>
      </c>
      <c r="AH833" s="31">
        <f>AA833*480</f>
        <v/>
      </c>
      <c r="AI833" s="88">
        <f>AG833/S833</f>
        <v/>
      </c>
      <c r="AJ833" s="88">
        <f>AG833/X833</f>
        <v/>
      </c>
      <c r="AK833" s="102">
        <f>((R833/(AA833*AB833))/S833)</f>
        <v/>
      </c>
      <c r="AL833" s="88">
        <f>((R833/(AA833*AB833))/X833)</f>
        <v/>
      </c>
      <c r="AM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N833" s="70" t="n">
        <v>15</v>
      </c>
      <c r="AO833" s="88">
        <f>((R833/(AA833*AN833))/U833)</f>
        <v/>
      </c>
      <c r="AP833" s="88">
        <f>((R833/(AA833*AN833))/Y833)</f>
        <v/>
      </c>
      <c r="AQ833" s="93" t="inlineStr">
        <is>
          <t>Agente sin valor límite de corta duración asignado, consultar opciones de valoración con el Laboratorio en caso de interés.</t>
        </is>
      </c>
      <c r="AR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94" t="n"/>
      <c r="J834" s="152" t="n"/>
      <c r="K834" s="164" t="n"/>
      <c r="L834" s="94" t="n"/>
      <c r="M834" s="57" t="n">
        <v>4.2</v>
      </c>
      <c r="N834" s="61" t="inlineStr">
        <is>
          <t>4,2 (GK2.69)</t>
        </is>
      </c>
      <c r="O834" s="62" t="inlineStr">
        <is>
          <t>MTA/MA-014/A11</t>
        </is>
      </c>
      <c r="P834" s="70" t="n">
        <v>4.2</v>
      </c>
      <c r="Q834" s="57" t="inlineStr">
        <is>
          <t>2,2 (ciclón Casella); 3 (ciclón SKC)</t>
        </is>
      </c>
      <c r="R834" s="84" t="n">
        <v>100</v>
      </c>
      <c r="S834" s="57" t="n">
        <v>3</v>
      </c>
      <c r="U834" s="57" t="inlineStr">
        <is>
          <t>d</t>
        </is>
      </c>
      <c r="X834" s="57" t="n">
        <v>5</v>
      </c>
      <c r="Y834" s="57" t="n">
        <v>10</v>
      </c>
      <c r="Z834" s="57" t="inlineStr">
        <is>
          <t>Austria</t>
        </is>
      </c>
      <c r="AA834" s="70" t="n">
        <v>4.2</v>
      </c>
      <c r="AB834" s="70" t="n">
        <v>120</v>
      </c>
      <c r="AC834" s="71">
        <f>R834/((0.1*S834)*AA834)</f>
        <v/>
      </c>
      <c r="AD834" s="71">
        <f>R834/(0.1*X834*AA834)</f>
        <v/>
      </c>
      <c r="AE834" s="88">
        <f>R834/(0.1*S834)</f>
        <v/>
      </c>
      <c r="AF834" s="88">
        <f>R834/(0.1*X834)</f>
        <v/>
      </c>
      <c r="AG834" s="90">
        <f>R834/AH834</f>
        <v/>
      </c>
      <c r="AH834" s="31">
        <f>AA834*480</f>
        <v/>
      </c>
      <c r="AI834" s="88">
        <f>AG834/S834</f>
        <v/>
      </c>
      <c r="AJ834" s="88">
        <f>AG834/X834</f>
        <v/>
      </c>
      <c r="AK834" s="88">
        <f>((R834/(AA834*AB834))/S834)</f>
        <v/>
      </c>
      <c r="AL834" s="88">
        <f>((R834/(AA834*AB834))/X834)</f>
        <v/>
      </c>
      <c r="AM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N834" s="70" t="n">
        <v>15</v>
      </c>
      <c r="AO834" s="88">
        <f>((R834/(AA834*AN834))/U834)</f>
        <v/>
      </c>
      <c r="AP834" s="88">
        <f>((R834/(AA834*AN834))/Y834)</f>
        <v/>
      </c>
      <c r="AQ834" s="94" t="inlineStr">
        <is>
          <t>Cualquiera de los muestradores habituales permite alcanzar &lt;50%VLA-EC/STEL, aunque con diferentes IE límite teóricos. Casella de 0,30; SKC de 0,22 y GK2.69 de 0,16.</t>
        </is>
      </c>
      <c r="AR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94" t="n"/>
      <c r="J835" s="152" t="n"/>
      <c r="K835" s="164" t="n"/>
      <c r="L835" s="94" t="n"/>
      <c r="M835" s="57" t="n">
        <v>4.2</v>
      </c>
      <c r="N835" s="61" t="inlineStr">
        <is>
          <t>4,2 (GK2.69)</t>
        </is>
      </c>
      <c r="O835" s="62" t="inlineStr">
        <is>
          <t>MTA/MA-014/A11</t>
        </is>
      </c>
      <c r="P835" s="70" t="n">
        <v>4.2</v>
      </c>
      <c r="Q835" s="57" t="inlineStr">
        <is>
          <t>2,2 (ciclón Casella); 3 (ciclón SKC)</t>
        </is>
      </c>
      <c r="R835" s="84" t="n">
        <v>100</v>
      </c>
      <c r="S835" s="57" t="n">
        <v>4</v>
      </c>
      <c r="U835" s="57" t="inlineStr">
        <is>
          <t>e, d</t>
        </is>
      </c>
      <c r="AA835" s="70" t="n">
        <v>4.2</v>
      </c>
      <c r="AB835" s="70" t="n">
        <v>120</v>
      </c>
      <c r="AC835" s="71">
        <f>R835/((0.1*S835)*AA835)</f>
        <v/>
      </c>
      <c r="AD835" s="71">
        <f>R835/(0.1*X835*AA835)</f>
        <v/>
      </c>
      <c r="AE835" s="88">
        <f>R835/(0.1*S835)</f>
        <v/>
      </c>
      <c r="AF835" s="88">
        <f>R835/(0.1*X835)</f>
        <v/>
      </c>
      <c r="AG835" s="90">
        <f>R835/AH835</f>
        <v/>
      </c>
      <c r="AH835" s="31">
        <f>AA835*480</f>
        <v/>
      </c>
      <c r="AI835" s="88">
        <f>AG835/S835</f>
        <v/>
      </c>
      <c r="AJ835" s="88">
        <f>AG835/X835</f>
        <v/>
      </c>
      <c r="AK835" s="88">
        <f>((R835/(AA835*AB835))/S835)</f>
        <v/>
      </c>
      <c r="AL835" s="88">
        <f>((R835/(AA835*AB835))/X835)</f>
        <v/>
      </c>
      <c r="AM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N835" s="70" t="n">
        <v>15</v>
      </c>
      <c r="AO835" s="88">
        <f>((R835/(AA835*AN835))/U835)</f>
        <v/>
      </c>
      <c r="AP835" s="88">
        <f>((R835/(AA835*AN835))/Y835)</f>
        <v/>
      </c>
      <c r="AQ835" s="93" t="inlineStr">
        <is>
          <t>Agente sin valor límite de corta duración asignado, consultar opciones de valoración con el Laboratorio en caso de interés.</t>
        </is>
      </c>
      <c r="AR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94" t="n"/>
      <c r="J836" s="152" t="n"/>
      <c r="K836" s="164" t="n"/>
      <c r="L836" s="94" t="n"/>
      <c r="M836" s="57" t="n">
        <v>4.2</v>
      </c>
      <c r="N836" s="61" t="inlineStr">
        <is>
          <t>4,2 (GK2.69)</t>
        </is>
      </c>
      <c r="O836" s="62" t="inlineStr">
        <is>
          <t>MTA/MA-014/A11</t>
        </is>
      </c>
      <c r="P836" s="70" t="n">
        <v>4.2</v>
      </c>
      <c r="Q836" s="57" t="inlineStr">
        <is>
          <t>2,2 (ciclón Casella); 3 (ciclón SKC)</t>
        </is>
      </c>
      <c r="R836" s="84" t="n">
        <v>100</v>
      </c>
      <c r="S836" s="57" t="n">
        <v>1.5</v>
      </c>
      <c r="U836" s="57" t="inlineStr">
        <is>
          <t>d</t>
        </is>
      </c>
      <c r="X836" s="57" t="n">
        <v>0.3</v>
      </c>
      <c r="Y836" s="57" t="n">
        <v>2.4</v>
      </c>
      <c r="Z836" s="57" t="inlineStr">
        <is>
          <t>Alemania</t>
        </is>
      </c>
      <c r="AA836" s="70" t="n">
        <v>4.2</v>
      </c>
      <c r="AB836" s="70" t="n">
        <v>120</v>
      </c>
      <c r="AC836" s="71">
        <f>R836/((0.1*S836)*AA836)</f>
        <v/>
      </c>
      <c r="AD836" s="71">
        <f>R836/(0.1*X836*AA836)</f>
        <v/>
      </c>
      <c r="AE836" s="88">
        <f>R836/(0.1*S836)</f>
        <v/>
      </c>
      <c r="AF836" s="88">
        <f>R836/(0.1*X836)</f>
        <v/>
      </c>
      <c r="AG836" s="90">
        <f>R836/AH836</f>
        <v/>
      </c>
      <c r="AH836" s="31">
        <f>AA836*480</f>
        <v/>
      </c>
      <c r="AI836" s="88">
        <f>AG836/S836</f>
        <v/>
      </c>
      <c r="AJ836" s="88">
        <f>AG836/X836</f>
        <v/>
      </c>
      <c r="AK836" s="102">
        <f>((R836/(AA836*AB836))/S836)</f>
        <v/>
      </c>
      <c r="AL836" s="88">
        <f>((R836/(AA836*AB836))/X836)</f>
        <v/>
      </c>
      <c r="AM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N836" s="70" t="n">
        <v>15</v>
      </c>
      <c r="AO836" s="88">
        <f>((R836/(AA836*AN836))/U836)</f>
        <v/>
      </c>
      <c r="AP836" s="88">
        <f>((R836/(AA836*AN836))/Y836)</f>
        <v/>
      </c>
      <c r="AQ836" s="94" t="inlineStr">
        <is>
          <t>Ninguno de los ciclones, Casella o SKC, permite alcanzar concentraciones límite &lt;50%VLA-EC/STEL por volumen insuficiente; y GK2.69 tampoco llega, pero al menos sí permite la comparativa respecto a valor límite.</t>
        </is>
      </c>
      <c r="AR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94" t="n"/>
      <c r="J837" s="152" t="n"/>
      <c r="K837" s="164" t="n"/>
      <c r="L837" s="94" t="n"/>
      <c r="M837" s="57" t="n">
        <v>4.2</v>
      </c>
      <c r="N837" s="61" t="inlineStr">
        <is>
          <t>4,2 (GK2.69)</t>
        </is>
      </c>
      <c r="O837" s="62" t="inlineStr">
        <is>
          <t>MTA/MA-014/A11</t>
        </is>
      </c>
      <c r="P837" s="70" t="n">
        <v>4.2</v>
      </c>
      <c r="Q837" s="57" t="inlineStr">
        <is>
          <t>2,2 (ciclón Casella); 3 (ciclón SKC)</t>
        </is>
      </c>
      <c r="R837" s="84" t="n">
        <v>100</v>
      </c>
      <c r="S837" s="57" t="n">
        <v>2</v>
      </c>
      <c r="U837" s="57" t="inlineStr">
        <is>
          <t>d</t>
        </is>
      </c>
      <c r="X837" s="57" t="n">
        <v>0.3</v>
      </c>
      <c r="Y837" s="57" t="n">
        <v>2.4</v>
      </c>
      <c r="Z837" s="57" t="inlineStr">
        <is>
          <t>Alemania</t>
        </is>
      </c>
      <c r="AA837" s="70" t="n">
        <v>2.2</v>
      </c>
      <c r="AB837" s="70" t="n">
        <v>120</v>
      </c>
      <c r="AC837" s="71">
        <f>R837/((0.1*S837)*AA837)</f>
        <v/>
      </c>
      <c r="AD837" s="71">
        <f>R837/(0.1*X837*AA837)</f>
        <v/>
      </c>
      <c r="AE837" s="88">
        <f>R837/(0.1*S837)</f>
        <v/>
      </c>
      <c r="AF837" s="88">
        <f>R837/(0.1*X837)</f>
        <v/>
      </c>
      <c r="AG837" s="90">
        <f>R837/AH837</f>
        <v/>
      </c>
      <c r="AH837" s="31">
        <f>AA837*480</f>
        <v/>
      </c>
      <c r="AI837" s="88">
        <f>AG837/S837</f>
        <v/>
      </c>
      <c r="AJ837" s="88">
        <f>AG837/X837</f>
        <v/>
      </c>
      <c r="AK837" s="102">
        <f>((R837/(AA837*AB837))/S837)</f>
        <v/>
      </c>
      <c r="AL837" s="88">
        <f>((R837/(AA837*AB837))/X837)</f>
        <v/>
      </c>
      <c r="AM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N837" s="70" t="n">
        <v>15</v>
      </c>
      <c r="AO837" s="88">
        <f>((R837/(AA837*AN837))/U837)</f>
        <v/>
      </c>
      <c r="AP837" s="88">
        <f>((R837/(AA837*AN837))/Y837)</f>
        <v/>
      </c>
      <c r="AQ837" s="94" t="inlineStr">
        <is>
          <t>Ninguno de los ciclones, Casella o SKC, permite alcanzar concentraciones límite &lt;50%VLA-EC/STEL por volumen insuficiente; y GK2.69 tampoco llega, pero al menos sí permite la comparativa respecto a valor límite.</t>
        </is>
      </c>
      <c r="AR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94" t="n"/>
      <c r="J838" s="152" t="n"/>
      <c r="K838" s="164" t="n"/>
      <c r="L838" s="94" t="n"/>
      <c r="M838" s="57" t="n">
        <v>4.2</v>
      </c>
      <c r="N838" s="61" t="inlineStr">
        <is>
          <t>4,2 (GK2.69)</t>
        </is>
      </c>
      <c r="O838" s="62" t="inlineStr">
        <is>
          <t>MTA/MA-014/A11</t>
        </is>
      </c>
      <c r="P838" s="70" t="n">
        <v>4.2</v>
      </c>
      <c r="Q838" s="57" t="inlineStr">
        <is>
          <t>2,2 (ciclón Casella); 3 (ciclón SKC)</t>
        </is>
      </c>
      <c r="R838" s="84" t="n">
        <v>100</v>
      </c>
      <c r="S838" s="57" t="n">
        <v>3</v>
      </c>
      <c r="U838" s="57" t="inlineStr">
        <is>
          <t>e, d</t>
        </is>
      </c>
      <c r="AA838" s="70" t="n">
        <v>4.2</v>
      </c>
      <c r="AB838" s="70" t="n">
        <v>120</v>
      </c>
      <c r="AC838" s="71">
        <f>R838/((0.1*S838)*AA838)</f>
        <v/>
      </c>
      <c r="AD838" s="71">
        <f>R838/(0.1*X838*AA838)</f>
        <v/>
      </c>
      <c r="AE838" s="88">
        <f>R838/(0.1*S838)</f>
        <v/>
      </c>
      <c r="AF838" s="88">
        <f>R838/(0.1*X838)</f>
        <v/>
      </c>
      <c r="AG838" s="90">
        <f>R838/AH838</f>
        <v/>
      </c>
      <c r="AH838" s="31">
        <f>AA838*480</f>
        <v/>
      </c>
      <c r="AI838" s="88">
        <f>AG838/S838</f>
        <v/>
      </c>
      <c r="AJ838" s="88">
        <f>AG838/X838</f>
        <v/>
      </c>
      <c r="AK838" s="88">
        <f>((R838/(AA838*AB838))/S838)</f>
        <v/>
      </c>
      <c r="AL838" s="88">
        <f>((R838/(AA838*AB838))/X838)</f>
        <v/>
      </c>
      <c r="AM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N838" s="70" t="n">
        <v>15</v>
      </c>
      <c r="AO838" s="88">
        <f>((R838/(AA838*AN838))/U838)</f>
        <v/>
      </c>
      <c r="AP838" s="88">
        <f>((R838/(AA838*AN838))/Y838)</f>
        <v/>
      </c>
      <c r="AQ838" s="93" t="inlineStr">
        <is>
          <t>Agente sin valor límite de corta duración asignado, consultar opciones de valoración con el Laboratorio en caso de interés.</t>
        </is>
      </c>
      <c r="AR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94" t="n"/>
      <c r="J839" s="152" t="n"/>
      <c r="K839" s="164" t="n"/>
      <c r="L839" s="94" t="n"/>
      <c r="M839" s="57" t="n">
        <v>4.2</v>
      </c>
      <c r="N839" s="61" t="inlineStr">
        <is>
          <t>4,2 (GK2.69)</t>
        </is>
      </c>
      <c r="O839" s="62" t="inlineStr">
        <is>
          <t>MTA/MA-014/A11</t>
        </is>
      </c>
      <c r="P839" s="70" t="n">
        <v>4.2</v>
      </c>
      <c r="Q839" s="57" t="inlineStr">
        <is>
          <t>2,2 (ciclón Casella); 3 (ciclón SKC)</t>
        </is>
      </c>
      <c r="R839" s="84" t="n">
        <v>100</v>
      </c>
      <c r="S839" s="57" t="n">
        <v>3</v>
      </c>
      <c r="U839" s="57" t="inlineStr">
        <is>
          <t>e, o, c, d</t>
        </is>
      </c>
      <c r="X839" s="57" t="n">
        <v>0.3</v>
      </c>
      <c r="Y839" s="57" t="n">
        <v>2.4</v>
      </c>
      <c r="Z839" s="57" t="inlineStr">
        <is>
          <t>Alemania</t>
        </is>
      </c>
      <c r="AA839" s="70" t="n">
        <v>4.2</v>
      </c>
      <c r="AB839" s="70" t="n">
        <v>120</v>
      </c>
      <c r="AC839" s="71">
        <f>R839/((0.1*S839)*AA839)</f>
        <v/>
      </c>
      <c r="AD839" s="71">
        <f>R839/(0.1*X839*AA839)</f>
        <v/>
      </c>
      <c r="AE839" s="88">
        <f>R839/(0.1*S839)</f>
        <v/>
      </c>
      <c r="AF839" s="88">
        <f>R839/(0.1*X839)</f>
        <v/>
      </c>
      <c r="AG839" s="90">
        <f>R839/AH839</f>
        <v/>
      </c>
      <c r="AH839" s="31">
        <f>AA839*480</f>
        <v/>
      </c>
      <c r="AI839" s="88">
        <f>AG839/S839</f>
        <v/>
      </c>
      <c r="AJ839" s="88">
        <f>AG839/X839</f>
        <v/>
      </c>
      <c r="AK839" s="88">
        <f>((R839/(AA839*AB839))/S839)</f>
        <v/>
      </c>
      <c r="AL839" s="88">
        <f>((R839/(AA839*AB839))/X839)</f>
        <v/>
      </c>
      <c r="AM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N839" s="70" t="n">
        <v>15</v>
      </c>
      <c r="AO839" s="88">
        <f>((R839/(AA839*AN839))/U839)</f>
        <v/>
      </c>
      <c r="AP839" s="88">
        <f>((R839/(AA839*AN839))/Y839)</f>
        <v/>
      </c>
      <c r="AQ839" s="94" t="inlineStr">
        <is>
          <t>Ninguno de los ciclones, Casella o SKC, permite alcanzar concentraciones límite &lt;50%VLA-EC/STEL por volumen insuficiente; y GK2.69 tampoco llega, pero al menos sí permite la comparativa respecto a valor límite.</t>
        </is>
      </c>
      <c r="AR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94" t="n"/>
      <c r="J840" s="152" t="n"/>
      <c r="K840" s="164" t="n"/>
      <c r="L840" s="94" t="n"/>
      <c r="M840" s="57" t="n">
        <v>4.2</v>
      </c>
      <c r="N840" s="61" t="inlineStr">
        <is>
          <t>4,2 (GK2.69)</t>
        </is>
      </c>
      <c r="O840" s="62" t="inlineStr">
        <is>
          <t>MTA/MA-014/A11</t>
        </is>
      </c>
      <c r="P840" s="70" t="n">
        <v>4.2</v>
      </c>
      <c r="Q840" s="57" t="inlineStr">
        <is>
          <t>2,2 (ciclón Casella); 3 (ciclón SKC)</t>
        </is>
      </c>
      <c r="R840" s="84" t="n">
        <v>100</v>
      </c>
      <c r="S840" s="57" t="n">
        <v>4</v>
      </c>
      <c r="U840" s="57" t="inlineStr">
        <is>
          <t>d</t>
        </is>
      </c>
      <c r="AA840" s="70" t="n">
        <v>2.2</v>
      </c>
      <c r="AB840" s="70" t="n">
        <v>120</v>
      </c>
      <c r="AC840" s="71">
        <f>R840/((0.1*S840)*AA840)</f>
        <v/>
      </c>
      <c r="AD840" s="71">
        <f>R840/(0.1*X840*AA840)</f>
        <v/>
      </c>
      <c r="AE840" s="88">
        <f>R840/(0.1*S840)</f>
        <v/>
      </c>
      <c r="AF840" s="88">
        <f>R840/(0.1*X840)</f>
        <v/>
      </c>
      <c r="AG840" s="90">
        <f>R840/AH840</f>
        <v/>
      </c>
      <c r="AH840" s="31">
        <f>AA840*480</f>
        <v/>
      </c>
      <c r="AI840" s="88">
        <f>AG840/S840</f>
        <v/>
      </c>
      <c r="AJ840" s="88">
        <f>AG840/X840</f>
        <v/>
      </c>
      <c r="AK840" s="88">
        <f>((R840/(AA840*AB840))/S840)</f>
        <v/>
      </c>
      <c r="AL840" s="88">
        <f>((R840/(AA840*AB840))/X840)</f>
        <v/>
      </c>
      <c r="AM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N840" s="70" t="n">
        <v>15</v>
      </c>
      <c r="AO840" s="88">
        <f>((R840/(AA840*AN840))/U840)</f>
        <v/>
      </c>
      <c r="AP840" s="88">
        <f>((R840/(AA840*AN840))/Y840)</f>
        <v/>
      </c>
      <c r="AQ840" s="93" t="inlineStr">
        <is>
          <t>Agente sin valor límite de corta duración asignado, consultar opciones de valoración con el Laboratorio en caso de interés.</t>
        </is>
      </c>
      <c r="AR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94" t="n"/>
      <c r="J841" s="152" t="n"/>
      <c r="K841" s="164" t="n"/>
      <c r="L841" s="94" t="n"/>
      <c r="M841" s="57" t="n">
        <v>4.2</v>
      </c>
      <c r="N841" s="61" t="inlineStr">
        <is>
          <t>4,2 (GK2.69)</t>
        </is>
      </c>
      <c r="O841" s="62" t="inlineStr">
        <is>
          <t>MTA/MA-014/A11</t>
        </is>
      </c>
      <c r="P841" s="70" t="n">
        <v>4.2</v>
      </c>
      <c r="Q841" s="57" t="inlineStr">
        <is>
          <t>2,2 (ciclón Casella); 3 (ciclón SKC)</t>
        </is>
      </c>
      <c r="R841" s="84" t="n">
        <v>100</v>
      </c>
      <c r="S841" s="57" t="n">
        <v>2</v>
      </c>
      <c r="U841" s="57" t="inlineStr">
        <is>
          <t>e, d</t>
        </is>
      </c>
      <c r="X841" s="57" t="n">
        <v>0.3</v>
      </c>
      <c r="Y841" s="57" t="n">
        <v>0.6</v>
      </c>
      <c r="Z841" s="57" t="inlineStr">
        <is>
          <t>Dinamarca</t>
        </is>
      </c>
      <c r="AA841" s="70" t="n">
        <v>10</v>
      </c>
      <c r="AB841" s="70" t="n">
        <v>120</v>
      </c>
      <c r="AC841" s="71">
        <f>R841/((0.1*S841)*AA841)</f>
        <v/>
      </c>
      <c r="AD841" s="71">
        <f>R841/(0.1*X841*AA841)</f>
        <v/>
      </c>
      <c r="AE841" s="88">
        <f>R841/(0.1*S841)</f>
        <v/>
      </c>
      <c r="AF841" s="88">
        <f>R841/(0.1*X841)</f>
        <v/>
      </c>
      <c r="AG841" s="90">
        <f>R841/AH841</f>
        <v/>
      </c>
      <c r="AH841" s="31">
        <f>AA841*480</f>
        <v/>
      </c>
      <c r="AI841" s="88">
        <f>AG841/S841</f>
        <v/>
      </c>
      <c r="AJ841" s="88">
        <f>AG841/X841</f>
        <v/>
      </c>
      <c r="AK841" s="102">
        <f>((R841/(AA841*AB841))/S841)</f>
        <v/>
      </c>
      <c r="AL841" s="88">
        <f>((R841/(AA841*AB841))/X841)</f>
        <v/>
      </c>
      <c r="AM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N841" s="70" t="n">
        <v>15</v>
      </c>
      <c r="AO841" s="88">
        <f>((R841/(AA841*AN841))/U841)</f>
        <v/>
      </c>
      <c r="AP841" s="88">
        <f>((R841/(AA841*AN841))/Y841)</f>
        <v/>
      </c>
      <c r="AQ841" s="94" t="inlineStr">
        <is>
          <t>Solamente posible una estrategia de muestreo adecuada mediante muestreadores de alto caudal. Consultar opciones disponibles a LabHigiene en caso de interés.</t>
        </is>
      </c>
      <c r="AR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96" t="n"/>
      <c r="J842" s="74" t="n"/>
      <c r="K842" s="173" t="n"/>
      <c r="L842" s="96" t="n"/>
      <c r="P842" s="69" t="n"/>
      <c r="R842" s="69" t="n"/>
      <c r="AA842" s="69" t="n"/>
      <c r="AB842" s="69" t="n"/>
      <c r="AC842" s="74" t="n"/>
      <c r="AD842" s="69" t="n"/>
      <c r="AE842" s="69" t="n"/>
      <c r="AF842" s="69" t="n"/>
      <c r="AG842" s="69" t="n"/>
      <c r="AH842" s="69" t="n"/>
      <c r="AI842" s="69" t="n"/>
      <c r="AJ842" s="69" t="n"/>
      <c r="AK842" s="69" t="n"/>
      <c r="AL842" s="69" t="n"/>
      <c r="AM842" s="96" t="n"/>
      <c r="AN842" s="69" t="n"/>
      <c r="AO842" s="89" t="n"/>
      <c r="AP842" s="89" t="n"/>
      <c r="AQ842" s="96" t="n"/>
      <c r="AR842" s="128" t="n"/>
    </row>
    <row r="843" customFormat="1" s="104">
      <c r="A843" s="104" t="inlineStr">
        <is>
          <t>propuesta</t>
        </is>
      </c>
      <c r="D843" s="104" t="inlineStr">
        <is>
          <t>propuesta</t>
        </is>
      </c>
      <c r="I843" s="106" t="n"/>
      <c r="J843" s="160" t="n"/>
      <c r="K843" s="174" t="n"/>
      <c r="L843" s="106" t="n"/>
      <c r="N843" s="104" t="inlineStr">
        <is>
          <t>propuesta</t>
        </is>
      </c>
      <c r="P843" s="105" t="n"/>
      <c r="Q843" s="104" t="inlineStr">
        <is>
          <t>propuesta</t>
        </is>
      </c>
      <c r="R843" s="105" t="n"/>
      <c r="AA843" s="105" t="n"/>
      <c r="AB843" s="105" t="n"/>
      <c r="AC843" s="106" t="n"/>
      <c r="AD843" s="105" t="n"/>
      <c r="AE843" s="105" t="n"/>
      <c r="AF843" s="105" t="n"/>
      <c r="AG843" s="104" t="inlineStr">
        <is>
          <t>propuesta</t>
        </is>
      </c>
      <c r="AH843" s="105" t="n"/>
      <c r="AI843" s="105" t="n"/>
      <c r="AJ843" s="105" t="n"/>
      <c r="AK843" s="105" t="n"/>
      <c r="AL843" s="104" t="inlineStr">
        <is>
          <t>propuesta</t>
        </is>
      </c>
      <c r="AM843" s="106" t="n"/>
      <c r="AN843" s="105" t="n"/>
      <c r="AO843" s="103" t="n"/>
      <c r="AP843" s="103" t="n"/>
      <c r="AQ843" s="106" t="n"/>
      <c r="AR843" s="131" t="inlineStr">
        <is>
          <t>propuesta</t>
        </is>
      </c>
    </row>
    <row r="844" customFormat="1" s="33">
      <c r="J844" s="161" t="n"/>
      <c r="K844" s="175" t="n"/>
      <c r="P844" s="136" t="n"/>
      <c r="R844" s="136" t="n"/>
      <c r="AA844" s="136" t="n"/>
      <c r="AB844" s="136" t="n"/>
      <c r="AD844" s="136" t="n"/>
      <c r="AE844" s="136" t="n"/>
      <c r="AF844" s="136" t="n"/>
      <c r="AH844" s="136" t="n"/>
      <c r="AI844" s="136" t="n"/>
      <c r="AJ844" s="136" t="n"/>
      <c r="AK844" s="136" t="n"/>
      <c r="AM844" s="33" t="inlineStr">
        <is>
          <t>añadir los transitorios de RD 612/2024. Pendiente, por ejemplo: níquel.</t>
        </is>
      </c>
      <c r="AN844" s="136" t="n"/>
      <c r="AO844" s="146" t="n"/>
      <c r="AP844" s="146" t="n"/>
      <c r="AQ844" s="33" t="inlineStr">
        <is>
          <t>añadir los transitorios de RD 612/2024. Pendiente, por ejemplo: níquel.</t>
        </is>
      </c>
      <c r="AR844" s="137" t="n"/>
    </row>
    <row r="845" customFormat="1" s="104">
      <c r="A845" s="104" t="inlineStr">
        <is>
          <t>propuesta</t>
        </is>
      </c>
      <c r="D845" s="104" t="inlineStr">
        <is>
          <t>propuesta</t>
        </is>
      </c>
      <c r="J845" s="73" t="n"/>
      <c r="K845" s="176" t="n"/>
      <c r="N845" s="104" t="inlineStr">
        <is>
          <t>propuesta</t>
        </is>
      </c>
      <c r="P845" s="105" t="n"/>
      <c r="Q845" s="104" t="inlineStr">
        <is>
          <t>propuesta</t>
        </is>
      </c>
      <c r="R845" s="105" t="n"/>
      <c r="AA845" s="105" t="n"/>
      <c r="AB845" s="105" t="n"/>
      <c r="AC845" s="105" t="n"/>
      <c r="AD845" s="105" t="n"/>
      <c r="AE845" s="105" t="n"/>
      <c r="AF845" s="105" t="n"/>
      <c r="AG845" s="104" t="inlineStr">
        <is>
          <t>propuesta</t>
        </is>
      </c>
      <c r="AH845" s="105" t="n"/>
      <c r="AI845" s="105" t="n"/>
      <c r="AJ845" s="105" t="n"/>
      <c r="AK845" s="105" t="n"/>
      <c r="AL845" s="104" t="inlineStr">
        <is>
          <t>propuesta</t>
        </is>
      </c>
      <c r="AN845" s="105" t="n"/>
      <c r="AO845" s="103" t="n"/>
      <c r="AP845" s="103" t="n"/>
      <c r="AR845" s="131" t="inlineStr">
        <is>
          <t>propuesta</t>
        </is>
      </c>
    </row>
    <row r="846" customFormat="1" s="33">
      <c r="J846" s="161" t="n"/>
      <c r="K846" s="175" t="n"/>
      <c r="P846" s="136" t="n"/>
      <c r="R846" s="136" t="n"/>
      <c r="AA846" s="136" t="n"/>
      <c r="AB846" s="136" t="n"/>
      <c r="AC846" s="136" t="n"/>
      <c r="AD846" s="136" t="n"/>
      <c r="AE846" s="136" t="n"/>
      <c r="AF846" s="136" t="n"/>
      <c r="AH846" s="136" t="n"/>
      <c r="AI846" s="136" t="n"/>
      <c r="AJ846" s="136" t="n"/>
      <c r="AK846" s="136" t="n"/>
      <c r="AM846" s="33" t="inlineStr">
        <is>
          <t>añadir los STEL de Gestis para aquellos sin valor límite de corta español en LEP 2025</t>
        </is>
      </c>
      <c r="AN846" s="136" t="n"/>
      <c r="AO846" s="146" t="n"/>
      <c r="AP846" s="146" t="n"/>
      <c r="AQ846" s="33" t="inlineStr">
        <is>
          <t>añadir los STEL de Gestis para aquellos sin valor límite de corta español en LEP 2025</t>
        </is>
      </c>
      <c r="AR846" s="137" t="n"/>
    </row>
    <row r="847" customFormat="1" s="104">
      <c r="A847" s="104" t="inlineStr">
        <is>
          <t>propuesta</t>
        </is>
      </c>
      <c r="D847" s="104" t="inlineStr">
        <is>
          <t>propuesta</t>
        </is>
      </c>
      <c r="J847" s="73" t="n"/>
      <c r="K847" s="176" t="n"/>
      <c r="N847" s="104" t="inlineStr">
        <is>
          <t>propuesta</t>
        </is>
      </c>
      <c r="P847" s="105" t="n"/>
      <c r="Q847" s="104" t="inlineStr">
        <is>
          <t>propuesta</t>
        </is>
      </c>
      <c r="R847" s="105" t="n"/>
      <c r="AA847" s="105" t="n"/>
      <c r="AB847" s="105" t="n"/>
      <c r="AC847" s="105" t="n"/>
      <c r="AD847" s="105" t="n"/>
      <c r="AE847" s="105" t="n"/>
      <c r="AF847" s="105" t="n"/>
      <c r="AG847" s="104" t="inlineStr">
        <is>
          <t>propuesta</t>
        </is>
      </c>
      <c r="AH847" s="105" t="n"/>
      <c r="AI847" s="105" t="n"/>
      <c r="AJ847" s="105" t="n"/>
      <c r="AK847" s="105" t="n"/>
      <c r="AL847" s="104" t="inlineStr">
        <is>
          <t>propuesta</t>
        </is>
      </c>
      <c r="AN847" s="105" t="n"/>
      <c r="AO847" s="103" t="n"/>
      <c r="AP847" s="103" t="n"/>
      <c r="AR847" s="131" t="inlineStr">
        <is>
          <t>propuesta</t>
        </is>
      </c>
    </row>
    <row r="848" customFormat="1" s="33">
      <c r="J848" s="161" t="n"/>
      <c r="K848" s="175" t="n"/>
      <c r="P848" s="136" t="n"/>
      <c r="R848" s="136" t="n"/>
      <c r="AA848" s="136" t="n"/>
      <c r="AB848" s="136" t="n"/>
      <c r="AC848" s="136" t="n"/>
      <c r="AD848" s="136" t="n"/>
      <c r="AE848" s="136" t="n"/>
      <c r="AF848" s="136" t="n"/>
      <c r="AH848" s="136" t="n"/>
      <c r="AI848" s="136" t="n"/>
      <c r="AJ848" s="136" t="n"/>
      <c r="AK848" s="136" t="n"/>
      <c r="AM848" s="33" t="inlineStr">
        <is>
          <t>valoración de corta, ¿en hoja independiente? ¿en esta misma?</t>
        </is>
      </c>
      <c r="AN848" s="136" t="n"/>
      <c r="AO848" s="146" t="n"/>
      <c r="AP848" s="146" t="n"/>
      <c r="AQ848" s="33" t="inlineStr">
        <is>
          <t>valoración de corta, ¿en hoja independiente? ¿en esta misma?</t>
        </is>
      </c>
      <c r="AR848" s="137" t="n"/>
    </row>
    <row r="849" customFormat="1" s="104">
      <c r="A849" s="104" t="inlineStr">
        <is>
          <t>propuesta</t>
        </is>
      </c>
      <c r="D849" s="104" t="inlineStr">
        <is>
          <t>propuesta</t>
        </is>
      </c>
      <c r="J849" s="73" t="n"/>
      <c r="K849" s="176" t="n"/>
      <c r="N849" s="104" t="inlineStr">
        <is>
          <t>propuesta</t>
        </is>
      </c>
      <c r="P849" s="105" t="n"/>
      <c r="Q849" s="104" t="inlineStr">
        <is>
          <t>propuesta</t>
        </is>
      </c>
      <c r="R849" s="105" t="n"/>
      <c r="AA849" s="105" t="n"/>
      <c r="AB849" s="105" t="n"/>
      <c r="AC849" s="105" t="n"/>
      <c r="AD849" s="105" t="n"/>
      <c r="AE849" s="105" t="n"/>
      <c r="AF849" s="105" t="n"/>
      <c r="AG849" s="104" t="inlineStr">
        <is>
          <t>propuesta</t>
        </is>
      </c>
      <c r="AH849" s="105" t="n"/>
      <c r="AI849" s="105" t="n"/>
      <c r="AJ849" s="105" t="n"/>
      <c r="AK849" s="105" t="n"/>
      <c r="AL849" s="104" t="inlineStr">
        <is>
          <t>propuesta</t>
        </is>
      </c>
      <c r="AN849" s="105" t="n"/>
      <c r="AO849" s="103" t="n"/>
      <c r="AP849" s="103" t="n"/>
      <c r="AR849" s="131" t="inlineStr">
        <is>
          <t>propuesta</t>
        </is>
      </c>
    </row>
    <row r="850" customFormat="1" s="7">
      <c r="J850" s="99" t="n"/>
      <c r="K850" s="177" t="n"/>
      <c r="P850" s="67" t="n"/>
      <c r="R850" s="67" t="n"/>
      <c r="AA850" s="67" t="n"/>
      <c r="AB850" s="67" t="n"/>
      <c r="AC850" s="67" t="n"/>
      <c r="AD850" s="67" t="n"/>
      <c r="AE850" s="67" t="n"/>
      <c r="AF850" s="67" t="n"/>
      <c r="AH850" s="67" t="n"/>
      <c r="AI850" s="67" t="n"/>
      <c r="AJ850" s="67" t="n"/>
      <c r="AK850" s="67" t="n"/>
      <c r="AM850" s="7" t="inlineStr">
        <is>
          <t>hojas específicas para agentes compatibles: VOC´s, metales, ácidos inorgánicos, aldehidos, etc.</t>
        </is>
      </c>
      <c r="AN850" s="67" t="n"/>
      <c r="AO850" s="100" t="n"/>
      <c r="AP850" s="100" t="n"/>
      <c r="AQ850" s="7" t="inlineStr">
        <is>
          <t>hojas específicas para agentes compatibles: VOC´s, metales, ácidos inorgánicos, aldehidos, etc.</t>
        </is>
      </c>
      <c r="AR850" s="122" t="n"/>
    </row>
    <row r="851" customFormat="1" s="104">
      <c r="A851" s="104" t="inlineStr">
        <is>
          <t>propuesta</t>
        </is>
      </c>
      <c r="D851" s="104" t="inlineStr">
        <is>
          <t>propuesta</t>
        </is>
      </c>
      <c r="J851" s="73" t="n"/>
      <c r="K851" s="176" t="n"/>
      <c r="N851" s="104" t="inlineStr">
        <is>
          <t>propuesta</t>
        </is>
      </c>
      <c r="P851" s="105" t="n"/>
      <c r="Q851" s="104" t="inlineStr">
        <is>
          <t>propuesta</t>
        </is>
      </c>
      <c r="R851" s="105" t="n"/>
      <c r="AA851" s="105" t="n"/>
      <c r="AB851" s="105" t="n"/>
      <c r="AC851" s="105" t="n"/>
      <c r="AD851" s="105" t="n"/>
      <c r="AE851" s="105" t="n"/>
      <c r="AF851" s="105" t="n"/>
      <c r="AG851" s="104" t="inlineStr">
        <is>
          <t>propuesta</t>
        </is>
      </c>
      <c r="AH851" s="105" t="n"/>
      <c r="AI851" s="105" t="n"/>
      <c r="AJ851" s="105" t="n"/>
      <c r="AK851" s="105" t="n"/>
      <c r="AL851" s="104" t="inlineStr">
        <is>
          <t>propuesta</t>
        </is>
      </c>
      <c r="AN851" s="105" t="n"/>
      <c r="AO851" s="103" t="n"/>
      <c r="AP851" s="103" t="n"/>
      <c r="AR851" s="131" t="inlineStr">
        <is>
          <t>propuesta</t>
        </is>
      </c>
    </row>
    <row r="852" customFormat="1" s="7">
      <c r="J852" s="99" t="n"/>
      <c r="K852" s="177" t="n"/>
      <c r="P852" s="67" t="n"/>
      <c r="R852" s="67" t="n"/>
      <c r="AA852" s="67" t="n"/>
      <c r="AB852" s="67" t="n"/>
      <c r="AC852" s="67" t="n"/>
      <c r="AD852" s="67" t="n"/>
      <c r="AE852" s="67" t="n"/>
      <c r="AF852" s="67" t="n"/>
      <c r="AH852" s="67" t="n"/>
      <c r="AI852" s="67" t="n"/>
      <c r="AJ852" s="67" t="n"/>
      <c r="AK852" s="67" t="n"/>
      <c r="AM852" s="7" t="inlineStr">
        <is>
          <t>añadir comentarios específicos para montajes con tren de muestreo e impinger</t>
        </is>
      </c>
      <c r="AN852" s="67" t="n"/>
      <c r="AO852" s="100" t="n"/>
      <c r="AP852" s="100" t="n"/>
      <c r="AQ852" s="7" t="inlineStr">
        <is>
          <t>añadir comentarios específicos para montajes con tren de muestreo e impinger</t>
        </is>
      </c>
      <c r="AR852" s="122" t="n"/>
    </row>
    <row r="853" customFormat="1" s="108">
      <c r="I853" s="110" t="n"/>
      <c r="J853" s="162" t="n"/>
      <c r="K853" s="178" t="n"/>
      <c r="L853" s="110" t="n"/>
      <c r="P853" s="109" t="n"/>
      <c r="R853" s="109" t="n"/>
      <c r="AA853" s="109" t="n"/>
      <c r="AB853" s="109" t="n"/>
      <c r="AC853" s="109" t="n"/>
      <c r="AD853" s="109" t="n"/>
      <c r="AE853" s="109" t="n"/>
      <c r="AF853" s="109" t="n"/>
      <c r="AG853" s="109" t="n"/>
      <c r="AH853" s="109" t="n"/>
      <c r="AI853" s="109" t="n"/>
      <c r="AJ853" s="109" t="n"/>
      <c r="AK853" s="109" t="n"/>
      <c r="AL853" s="109" t="n"/>
      <c r="AM853" s="110" t="n"/>
      <c r="AN853" s="109" t="n"/>
      <c r="AO853" s="147" t="n"/>
      <c r="AP853" s="147" t="n"/>
      <c r="AQ853" s="110" t="n"/>
      <c r="AR853" s="132" t="n"/>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theme="3"/>
    <outlinePr summaryBelow="1" summaryRight="1"/>
    <pageSetUpPr/>
  </sheetPr>
  <dimension ref="A1:AF853"/>
  <sheetViews>
    <sheetView topLeftCell="AB1" workbookViewId="0">
      <pane ySplit="1" topLeftCell="A671" activePane="bottomLeft" state="frozen"/>
      <selection activeCell="E1" sqref="E1"/>
      <selection pane="bottomLeft" activeCell="AE671" sqref="AE671"/>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9" customWidth="1" min="5" max="5"/>
    <col width="59.5" bestFit="1" customWidth="1" min="6" max="6"/>
    <col width="11.6640625" customWidth="1" min="7" max="7"/>
    <col width="36.1640625" bestFit="1" customWidth="1" min="8" max="8"/>
    <col width="11.6640625" customWidth="1" style="192" min="9" max="9"/>
    <col width="9.33203125" customWidth="1" min="10" max="10"/>
    <col width="10.1640625" customWidth="1" style="192" min="11" max="11"/>
    <col width="40.5" bestFit="1" customWidth="1" min="14" max="14"/>
    <col width="18.6640625" customWidth="1" min="15" max="15"/>
    <col width="15.6640625" customWidth="1" style="31" min="16" max="16"/>
    <col width="14.5" bestFit="1" customWidth="1" min="17" max="17"/>
    <col width="15.33203125" bestFit="1" customWidth="1" style="31" min="18" max="18"/>
    <col width="15.33203125" customWidth="1" style="31" min="19" max="19"/>
    <col width="36.1640625" bestFit="1" customWidth="1" style="31" min="20" max="20"/>
    <col hidden="1" width="21.83203125" customWidth="1" style="31" min="21" max="21"/>
    <col hidden="1" width="23" customWidth="1" style="31" min="22" max="22"/>
    <col hidden="1" width="26.5" customWidth="1" style="31" min="23" max="23"/>
    <col hidden="1" width="23.33203125" customWidth="1" style="31" min="24" max="24"/>
    <col hidden="1" width="17.5" customWidth="1" style="31" min="25" max="25"/>
    <col hidden="1" width="17.83203125" customWidth="1" style="31" min="26" max="26"/>
    <col width="31.6640625" customWidth="1" style="31" min="27" max="27"/>
    <col width="123" customWidth="1" style="97" min="28" max="28"/>
    <col width="15.33203125" customWidth="1" style="31" min="29" max="29"/>
    <col width="19.6640625" customWidth="1" style="88" min="30" max="30"/>
    <col width="93.5" customWidth="1" style="97" min="31" max="31"/>
    <col width="116.83203125" customWidth="1" style="118" min="32" max="32"/>
  </cols>
  <sheetData>
    <row r="1" ht="64" customHeight="1">
      <c r="A1" s="1" t="inlineStr">
        <is>
          <t>Descr Conc</t>
        </is>
      </c>
      <c r="B1" s="1" t="inlineStr">
        <is>
          <t>Método</t>
        </is>
      </c>
      <c r="C1" s="1" t="inlineStr">
        <is>
          <t>Sinónimos</t>
        </is>
      </c>
      <c r="D1" s="1" t="inlineStr">
        <is>
          <t>Compuestos</t>
        </is>
      </c>
      <c r="F1" s="1" t="inlineStr">
        <is>
          <t>Nombre</t>
        </is>
      </c>
      <c r="G1" s="3" t="inlineStr">
        <is>
          <t>CAS</t>
        </is>
      </c>
      <c r="H1" s="39" t="inlineStr">
        <is>
          <t>Código
soporte</t>
        </is>
      </c>
      <c r="I1" s="191" t="inlineStr">
        <is>
          <t>Precio
soporte</t>
        </is>
      </c>
      <c r="J1" s="40" t="inlineStr">
        <is>
          <t>CÓDIGO 
prueba</t>
        </is>
      </c>
      <c r="K1" s="206" t="inlineStr">
        <is>
          <t>Precio
análisis
individual</t>
        </is>
      </c>
      <c r="L1" s="39" t="inlineStr">
        <is>
          <t>VLA-ED 
(mg/m3)</t>
        </is>
      </c>
      <c r="M1" s="39" t="inlineStr">
        <is>
          <t>VLA-EC
(mg/m3)</t>
        </is>
      </c>
      <c r="N1" s="39" t="inlineStr">
        <is>
          <t>NOTAS en LEP 2025</t>
        </is>
      </c>
      <c r="O1" s="39" t="inlineStr">
        <is>
          <t>De aplicación el RD 665/1997</t>
        </is>
      </c>
      <c r="P1" s="40" t="inlineStr">
        <is>
          <t>LQ 
(µg)</t>
        </is>
      </c>
      <c r="Q1" s="39" t="inlineStr">
        <is>
          <t>Caudal, rango método
(L/min)</t>
        </is>
      </c>
      <c r="R1" s="39" t="inlineStr">
        <is>
          <t>Caudal asignado
(L/min)</t>
        </is>
      </c>
      <c r="S1" s="39" t="inlineStr">
        <is>
          <t>tiempo mínimo asignado
(min)</t>
        </is>
      </c>
      <c r="T1" s="39" t="inlineStr">
        <is>
          <t>tiempo mínimo muestreo (10%VLA-ED)
(min)
[Nota: t=LQ/((0,1*VLAED)*q)]</t>
        </is>
      </c>
      <c r="U1" s="39" t="inlineStr">
        <is>
          <t>V mínimo muestreo
(L)
(Vmin=LQ/0,1*VLAED)</t>
        </is>
      </c>
      <c r="V1" s="39" t="inlineStr">
        <is>
          <t>V mínimo muestreo
(L)
(Vmin=LQ/0,1*TWA)</t>
        </is>
      </c>
      <c r="W1" s="39" t="inlineStr">
        <is>
          <t>Concentración límite 
para calculadora INSST, LOQ
(mg/m3)
(Como LOQ=LQ/V máx.)</t>
        </is>
      </c>
      <c r="X1" s="39" t="inlineStr">
        <is>
          <t>V máx. muestreo en 8h
(L)
(V máx.= caudal*480min)</t>
        </is>
      </c>
      <c r="Y1" s="39" t="inlineStr">
        <is>
          <t>IE mínimo teórico con VLA-ED
(=LOQ/VLAED)</t>
        </is>
      </c>
      <c r="Z1" s="39" t="inlineStr">
        <is>
          <t>IE mínimo teórico
con TWA
(=LOQ/TWA)</t>
        </is>
      </c>
      <c r="AA1" s="39" t="inlineStr">
        <is>
          <t>IE límite teórico para condiciones muestreo asignadas
[Nota: IE=(LQ/(q*t))/VLAED)]</t>
        </is>
      </c>
      <c r="AB1" s="39" t="inlineStr">
        <is>
          <t>Muestreo ED, general 2h mínimo (UNE 689), comentarios</t>
        </is>
      </c>
      <c r="AC1" s="39" t="inlineStr">
        <is>
          <t>tiempo asignado corta
(min)</t>
        </is>
      </c>
      <c r="AD1" s="145" t="inlineStr">
        <is>
          <t>IE límite teórico para condiciones muestreo asignadas
(=(LQ/(q*t))/VLAEC)</t>
        </is>
      </c>
      <c r="AE1" s="39" t="inlineStr">
        <is>
          <t>Muestreo EC, 15min en condiciones más desfavorables (UNE 689), comentarios</t>
        </is>
      </c>
      <c r="AF1" s="117" t="inlineStr">
        <is>
          <t>Comentarios</t>
        </is>
      </c>
    </row>
    <row r="2" ht="48" customHeight="1">
      <c r="A2" s="2" t="inlineStr">
        <is>
          <t>1 aldehído urgente 8 días</t>
        </is>
      </c>
      <c r="B2" s="2" t="inlineStr">
        <is>
          <t>Método interno basado en método EPA IP-6A, EPA TO-11 y NIOSH 2016 y 2532</t>
        </is>
      </c>
      <c r="C2" s="2" t="inlineStr">
        <is>
          <t>2-Furaldehído</t>
        </is>
      </c>
      <c r="D2" s="2" t="n"/>
      <c r="F2" s="2" t="inlineStr">
        <is>
          <t>Furfural - aire</t>
        </is>
      </c>
      <c r="G2" t="inlineStr">
        <is>
          <t>98-01-1</t>
        </is>
      </c>
      <c r="H2" s="25" t="inlineStr">
        <is>
          <t>MAE10</t>
        </is>
      </c>
      <c r="J2" s="2" t="inlineStr">
        <is>
          <t>N0000</t>
        </is>
      </c>
      <c r="K2" s="207" t="n"/>
      <c r="L2" t="n">
        <v>8</v>
      </c>
      <c r="N2" t="inlineStr">
        <is>
          <t>VLB, vía dérmica</t>
        </is>
      </c>
      <c r="P2" s="75" t="n">
        <v>0.1</v>
      </c>
      <c r="Q2" s="25" t="inlineStr">
        <is>
          <t>0,03-1,5</t>
        </is>
      </c>
      <c r="R2" s="31" t="n">
        <v>0.1</v>
      </c>
      <c r="S2" s="31" t="n">
        <v>120</v>
      </c>
      <c r="T2" s="71">
        <f>(P2/((0.1*L2)*R2))</f>
        <v/>
      </c>
      <c r="U2" s="88" t="n"/>
      <c r="V2" s="88" t="n"/>
      <c r="W2" s="90" t="n"/>
      <c r="Y2" s="88" t="n"/>
      <c r="Z2" s="88" t="n"/>
      <c r="AA2" s="88">
        <f>((P2/(R2*S2))/L2)</f>
        <v/>
      </c>
      <c r="AB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C2" s="31" t="n">
        <v>15</v>
      </c>
      <c r="AD2" s="88">
        <f>((P2/(R2*AC2))/M2)</f>
        <v/>
      </c>
      <c r="AE2" s="94" t="inlineStr">
        <is>
          <t>Ausencia de VLA-EC en LEP 2025 para este agente. Sí disponible STEL en Gestis en caso de interés: se sugiere UK con STEL 20mg/m3, para el que las condiciones de muestreo generales planteadas por defecto (0,1L/min y 15min) pueden considerarse adecuadas para comparativa con valor límite de corta duración (0,01).</t>
        </is>
      </c>
    </row>
    <row r="3" ht="48" customHeight="1">
      <c r="A3" s="2" t="inlineStr">
        <is>
          <t>1 aldehído (rutina)</t>
        </is>
      </c>
      <c r="B3" s="2" t="inlineStr">
        <is>
          <t>Método interno basado en método EPA IP-6A, EPA TO-11 y NIOSH 2016 y 2532</t>
        </is>
      </c>
      <c r="C3" s="2" t="inlineStr">
        <is>
          <t>2-Furaldehído</t>
        </is>
      </c>
      <c r="D3" s="2" t="n"/>
      <c r="F3" s="2" t="inlineStr">
        <is>
          <t>Furfural - aire</t>
        </is>
      </c>
      <c r="G3" t="inlineStr">
        <is>
          <t>98-01-1</t>
        </is>
      </c>
      <c r="H3" s="25" t="inlineStr">
        <is>
          <t>MAE10</t>
        </is>
      </c>
      <c r="J3" s="2" t="inlineStr">
        <is>
          <t>N0000</t>
        </is>
      </c>
      <c r="K3" s="207" t="n"/>
      <c r="L3" t="n">
        <v>8</v>
      </c>
      <c r="N3" t="inlineStr">
        <is>
          <t>VLB, vía dérmica</t>
        </is>
      </c>
      <c r="P3" s="75" t="n">
        <v>0.1</v>
      </c>
      <c r="Q3" s="25" t="inlineStr">
        <is>
          <t>0,03-1,5</t>
        </is>
      </c>
      <c r="R3" s="65" t="n">
        <v>0.1</v>
      </c>
      <c r="S3" s="31" t="n">
        <v>120</v>
      </c>
      <c r="T3" s="71">
        <f>(P3/((0.1*L3)*R3))</f>
        <v/>
      </c>
      <c r="U3" s="88" t="n"/>
      <c r="V3" s="88" t="n"/>
      <c r="W3" s="90" t="n"/>
      <c r="Y3" s="88" t="n"/>
      <c r="Z3" s="88" t="n"/>
      <c r="AA3" s="88">
        <f>((P3/(R3*S3))/L3)</f>
        <v/>
      </c>
      <c r="AB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C3" s="31" t="n">
        <v>15</v>
      </c>
      <c r="AD3" s="88">
        <f>((P3/(R3*AC3))/M3)</f>
        <v/>
      </c>
      <c r="AE3" s="94" t="inlineStr">
        <is>
          <t>Ausencia de VLA-EC en LEP 2025 para este agente. Sí disponible STEL en Gestis en caso de interés: se sugiere UK con STEL 20mg/m3, para el que las condiciones de muestreo generales planteadas por defecto (0,1L/min y 15min) pueden considerarse adecuadas para comparativa con valor límite de corta duración (0,01).</t>
        </is>
      </c>
    </row>
    <row r="4" ht="64" customHeight="1">
      <c r="A4" s="2" t="inlineStr">
        <is>
          <t>1 aldehído (rutina)</t>
        </is>
      </c>
      <c r="B4" s="2" t="inlineStr">
        <is>
          <t>Método interno basado en método EPA IP-6A, EPA TO-11 y NIOSH 2016 y 2532</t>
        </is>
      </c>
      <c r="C4" s="2" t="inlineStr">
        <is>
          <t>Ácido acético aldehído; Etanal</t>
        </is>
      </c>
      <c r="D4" s="2" t="n"/>
      <c r="F4" s="2" t="inlineStr">
        <is>
          <t>Acetaldehído - aire</t>
        </is>
      </c>
      <c r="G4" t="inlineStr">
        <is>
          <t>75-07-0</t>
        </is>
      </c>
      <c r="H4" s="25" t="inlineStr">
        <is>
          <t>MAE10</t>
        </is>
      </c>
      <c r="J4" s="2" t="inlineStr">
        <is>
          <t>N0005</t>
        </is>
      </c>
      <c r="K4" s="207" t="n"/>
      <c r="M4" t="n">
        <v>46</v>
      </c>
      <c r="N4" t="inlineStr">
        <is>
          <t>C1B</t>
        </is>
      </c>
      <c r="O4" t="inlineStr">
        <is>
          <t>Sí.</t>
        </is>
      </c>
      <c r="P4" s="75" t="n">
        <v>0.1</v>
      </c>
      <c r="Q4" s="25" t="inlineStr">
        <is>
          <t>0,03-1,5</t>
        </is>
      </c>
      <c r="R4" s="65" t="n">
        <v>0.2</v>
      </c>
      <c r="S4" s="31" t="n">
        <v>120</v>
      </c>
      <c r="T4" s="71">
        <f>(P4/((0.1*L4)*R4))</f>
        <v/>
      </c>
      <c r="U4" s="88" t="n"/>
      <c r="V4" s="88" t="n"/>
      <c r="W4" s="90" t="n"/>
      <c r="Y4" s="88" t="n"/>
      <c r="Z4" s="88" t="n"/>
      <c r="AA4" s="88">
        <f>((P4/(R4*S4))/L4)</f>
        <v/>
      </c>
      <c r="AB4"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C4" s="31" t="n">
        <v>15</v>
      </c>
      <c r="AD4" s="88">
        <f>((P4/(R4*AC4))/M4)</f>
        <v/>
      </c>
      <c r="AE4" s="94" t="inlineStr">
        <is>
          <t>Las condiciones de muestreo generales planteadas por defecto pueden considerarse adecuadas para comparativa con valor límite de corta duración.</t>
        </is>
      </c>
      <c r="AF4" s="119" t="inlineStr">
        <is>
          <t>Nota: LEP 2025 solamente ofrece valor límite de corta duración. Se informa el TWA de UK (más restrictivo de los disponibles), por si resultase de interés.</t>
        </is>
      </c>
    </row>
    <row r="5" ht="64" customHeight="1">
      <c r="A5" s="2" t="inlineStr">
        <is>
          <t>1 aldehído urgente 8 días</t>
        </is>
      </c>
      <c r="B5" s="2" t="inlineStr">
        <is>
          <t>Método interno basado en método EPA IP-6A, EPA TO-11 y NIOSH 2016 y 2532</t>
        </is>
      </c>
      <c r="C5" s="2" t="inlineStr">
        <is>
          <t>Ácido acético aldehído; Etanal</t>
        </is>
      </c>
      <c r="D5" s="2" t="n"/>
      <c r="F5" s="2" t="inlineStr">
        <is>
          <t>Acetaldehído - aire</t>
        </is>
      </c>
      <c r="G5" t="inlineStr">
        <is>
          <t>75-07-0</t>
        </is>
      </c>
      <c r="H5" s="25" t="inlineStr">
        <is>
          <t>MAE10</t>
        </is>
      </c>
      <c r="J5" s="2" t="inlineStr">
        <is>
          <t>N0005</t>
        </is>
      </c>
      <c r="K5" s="207" t="n"/>
      <c r="M5" t="n">
        <v>46</v>
      </c>
      <c r="N5" t="inlineStr">
        <is>
          <t>C1B</t>
        </is>
      </c>
      <c r="O5" t="inlineStr">
        <is>
          <t>Sí.</t>
        </is>
      </c>
      <c r="P5" s="75" t="n">
        <v>0.1</v>
      </c>
      <c r="Q5" s="25" t="inlineStr">
        <is>
          <t>0,03-1,5</t>
        </is>
      </c>
      <c r="R5" s="65" t="n">
        <v>0.2</v>
      </c>
      <c r="S5" s="31" t="n">
        <v>120</v>
      </c>
      <c r="T5" s="71">
        <f>(P5/((0.1*L5)*R5))</f>
        <v/>
      </c>
      <c r="U5" s="88" t="n"/>
      <c r="V5" s="88" t="n"/>
      <c r="W5" s="90" t="n"/>
      <c r="Y5" s="88" t="n"/>
      <c r="Z5" s="88" t="n"/>
      <c r="AA5" s="88">
        <f>((P5/(R5*S5))/L5)</f>
        <v/>
      </c>
      <c r="AB5"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C5" s="31" t="n">
        <v>15</v>
      </c>
      <c r="AD5" s="88">
        <f>((P5/(R5*AC5))/M5)</f>
        <v/>
      </c>
      <c r="AE5" s="94" t="inlineStr">
        <is>
          <t>Las condiciones de muestreo generales planteadas por defecto pueden considerarse adecuadas para comparativa con valor límite de corta duración.</t>
        </is>
      </c>
      <c r="AF5" s="119"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F6" s="2" t="inlineStr">
        <is>
          <t>Acroleína - aire</t>
        </is>
      </c>
      <c r="G6" t="inlineStr">
        <is>
          <t>107-02-8</t>
        </is>
      </c>
      <c r="H6" s="25" t="inlineStr">
        <is>
          <t>MAE10</t>
        </is>
      </c>
      <c r="J6" s="2" t="inlineStr">
        <is>
          <t>N0010</t>
        </is>
      </c>
      <c r="K6" s="207" t="n"/>
      <c r="L6" t="n">
        <v>0.05</v>
      </c>
      <c r="M6" s="18" t="n">
        <v>0.12</v>
      </c>
      <c r="N6" s="18" t="inlineStr">
        <is>
          <t>VLI</t>
        </is>
      </c>
      <c r="O6" s="18" t="n"/>
      <c r="P6" s="75" t="n">
        <v>0.1</v>
      </c>
      <c r="Q6" s="25" t="inlineStr">
        <is>
          <t>0,03-1,5</t>
        </is>
      </c>
      <c r="R6" s="65" t="n">
        <v>0.2</v>
      </c>
      <c r="S6" s="31" t="n">
        <v>120</v>
      </c>
      <c r="T6" s="71">
        <f>(P6/((0.1*L6)*R6))</f>
        <v/>
      </c>
      <c r="U6" s="88" t="n"/>
      <c r="V6" s="88" t="n"/>
      <c r="W6" s="90" t="n"/>
      <c r="Y6" s="88" t="n"/>
      <c r="Z6" s="88" t="n"/>
      <c r="AA6" s="88">
        <f>((P6/(R6*S6))/L6)</f>
        <v/>
      </c>
      <c r="AB6" s="94" t="inlineStr">
        <is>
          <t>Condiciones por defecto (0,2L/min y 120min, suponen 20L) se encuentran dentro de rango de método interno basado en NIOSH 2016 y 2532 (1-30L). De manera general, podrían considerarse inicialmente adecuadas.</t>
        </is>
      </c>
      <c r="AC6" s="31" t="n">
        <v>15</v>
      </c>
      <c r="AD6" s="88">
        <f>((P6/(R6*AC6))/M6)</f>
        <v/>
      </c>
      <c r="AE6" s="94" t="inlineStr">
        <is>
          <t>Las condiciones de muestreo generales planteadas por defecto pueden considerarse adecuadas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F7" s="2" t="inlineStr">
        <is>
          <t>Acroleína - aire</t>
        </is>
      </c>
      <c r="G7" t="inlineStr">
        <is>
          <t>107-02-8</t>
        </is>
      </c>
      <c r="H7" s="25" t="inlineStr">
        <is>
          <t>MAE10</t>
        </is>
      </c>
      <c r="J7" s="2" t="inlineStr">
        <is>
          <t>N0010</t>
        </is>
      </c>
      <c r="K7" s="207" t="n"/>
      <c r="L7" t="n">
        <v>0.05</v>
      </c>
      <c r="M7" s="18" t="n">
        <v>0.12</v>
      </c>
      <c r="N7" s="18" t="inlineStr">
        <is>
          <t>VLI</t>
        </is>
      </c>
      <c r="O7" s="18" t="n"/>
      <c r="P7" s="75" t="n">
        <v>0.1</v>
      </c>
      <c r="Q7" s="25" t="inlineStr">
        <is>
          <t>0,03-1,5</t>
        </is>
      </c>
      <c r="R7" s="65" t="n">
        <v>0.2</v>
      </c>
      <c r="S7" s="31" t="n">
        <v>120</v>
      </c>
      <c r="T7" s="71">
        <f>(P7/((0.1*L7)*R7))</f>
        <v/>
      </c>
      <c r="U7" s="88" t="n"/>
      <c r="V7" s="88" t="n"/>
      <c r="W7" s="90" t="n"/>
      <c r="Y7" s="88" t="n"/>
      <c r="Z7" s="88" t="n"/>
      <c r="AA7" s="88">
        <f>((P7/(R7*S7))/L7)</f>
        <v/>
      </c>
      <c r="AB7" s="94" t="inlineStr">
        <is>
          <t>Condiciones por defecto (0,2L/min y 120min, suponen 20L) se encuentran dentro de rango de método interno basado en NIOSH 2016 y 2532 (1-30L). De manera general, podrían considerarse inicialmente adecuadas.</t>
        </is>
      </c>
      <c r="AC7" s="31" t="n">
        <v>15</v>
      </c>
      <c r="AD7" s="88">
        <f>((P7/(R7*AC7))/M7)</f>
        <v/>
      </c>
      <c r="AE7" s="94" t="inlineStr">
        <is>
          <t>Las condiciones de muestreo generales planteadas por defecto pueden considerarse adecuadas para comparativa con valor límite de corta duración.</t>
        </is>
      </c>
    </row>
    <row r="8" ht="64" customHeight="1">
      <c r="A8" s="2" t="inlineStr">
        <is>
          <t>1 aldehído urgente 8 días</t>
        </is>
      </c>
      <c r="B8" s="2" t="inlineStr">
        <is>
          <t>Método interno basado en método EPA IP-6A, EPA TO-11 y NIOSH 2016 y 2532</t>
        </is>
      </c>
      <c r="C8" s="2" t="inlineStr">
        <is>
          <t>Formol; Metanal; HCHO; Formalina (HCHO 30 a 60% w/v)</t>
        </is>
      </c>
      <c r="D8" s="2" t="n"/>
      <c r="F8" s="2" t="inlineStr">
        <is>
          <t>Formaldehído - aire</t>
        </is>
      </c>
      <c r="G8" t="inlineStr">
        <is>
          <t>50-00-0</t>
        </is>
      </c>
      <c r="H8" s="25" t="inlineStr">
        <is>
          <t>MAE10</t>
        </is>
      </c>
      <c r="J8" s="2" t="inlineStr">
        <is>
          <t>N0015</t>
        </is>
      </c>
      <c r="K8" s="207" t="n"/>
      <c r="L8" t="n">
        <v>0.37</v>
      </c>
      <c r="M8" s="18" t="n">
        <v>0.74</v>
      </c>
      <c r="N8" s="18" t="inlineStr">
        <is>
          <t>C1B, s, SEN, v</t>
        </is>
      </c>
      <c r="O8" s="18" t="inlineStr">
        <is>
          <t>Sí. Valorar si además procede ubicuidad.</t>
        </is>
      </c>
      <c r="P8" s="75" t="n">
        <v>0.1</v>
      </c>
      <c r="Q8" s="25" t="inlineStr">
        <is>
          <t>0,03-1,5</t>
        </is>
      </c>
      <c r="R8" s="65" t="n">
        <v>0.2</v>
      </c>
      <c r="S8" s="31" t="n">
        <v>120</v>
      </c>
      <c r="T8" s="71">
        <f>(P8/((0.1*L8)*R8))</f>
        <v/>
      </c>
      <c r="U8" s="88" t="n"/>
      <c r="V8" s="88" t="n"/>
      <c r="W8" s="90" t="n"/>
      <c r="Y8" s="88" t="n"/>
      <c r="Z8" s="88" t="n"/>
      <c r="AA8" s="88">
        <f>((P8/(R8*S8))/L8)</f>
        <v/>
      </c>
      <c r="AB8"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C8" s="31" t="n">
        <v>15</v>
      </c>
      <c r="AD8" s="88">
        <f>((P8/(R8*AC8))/M8)</f>
        <v/>
      </c>
      <c r="AE8" s="94" t="inlineStr">
        <is>
          <t>Las condiciones de muestreo generales planteadas por defecto pueden considerarse adecuadas para comparativa con valor límite de corta duración.</t>
        </is>
      </c>
      <c r="AF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64" customHeight="1">
      <c r="A9" s="2" t="inlineStr">
        <is>
          <t>1 aldehído (rutina)</t>
        </is>
      </c>
      <c r="B9" s="2" t="inlineStr">
        <is>
          <t>Método interno basado en método EPA IP-6A, EPA TO-11 y NIOSH 2016 y 2532</t>
        </is>
      </c>
      <c r="C9" s="2" t="inlineStr">
        <is>
          <t>Formol; Metanal; HCHO; Formalina (HCHO 30 a 60% w/v)</t>
        </is>
      </c>
      <c r="D9" s="2" t="n"/>
      <c r="F9" s="2" t="inlineStr">
        <is>
          <t>Formaldehído - aire</t>
        </is>
      </c>
      <c r="G9" t="inlineStr">
        <is>
          <t>50-00-0</t>
        </is>
      </c>
      <c r="H9" s="25" t="inlineStr">
        <is>
          <t>MAE10</t>
        </is>
      </c>
      <c r="J9" s="2" t="inlineStr">
        <is>
          <t>N0015</t>
        </is>
      </c>
      <c r="K9" s="207" t="n"/>
      <c r="L9" t="n">
        <v>0.37</v>
      </c>
      <c r="M9" s="18" t="n">
        <v>0.74</v>
      </c>
      <c r="N9" s="18" t="inlineStr">
        <is>
          <t>C1B, s, SEN, v</t>
        </is>
      </c>
      <c r="O9" s="18" t="inlineStr">
        <is>
          <t>Sí. Valorar si además procede ubicuidad.</t>
        </is>
      </c>
      <c r="P9" s="75" t="n">
        <v>0.1</v>
      </c>
      <c r="Q9" s="25" t="inlineStr">
        <is>
          <t>0,03-1,5</t>
        </is>
      </c>
      <c r="R9" s="65" t="n">
        <v>0.2</v>
      </c>
      <c r="S9" s="31" t="n">
        <v>120</v>
      </c>
      <c r="T9" s="71">
        <f>(P9/((0.1*L9)*R9))</f>
        <v/>
      </c>
      <c r="U9" s="88" t="n"/>
      <c r="V9" s="88" t="n"/>
      <c r="W9" s="90" t="n"/>
      <c r="Y9" s="88" t="n"/>
      <c r="Z9" s="88" t="n"/>
      <c r="AA9" s="88">
        <f>((P9/(R9*S9))/L9)</f>
        <v/>
      </c>
      <c r="AB9"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C9" s="31" t="n">
        <v>15</v>
      </c>
      <c r="AD9" s="88">
        <f>((P9/(R9*AC9))/M9)</f>
        <v/>
      </c>
      <c r="AE9" s="94" t="inlineStr">
        <is>
          <t>Las condiciones de muestreo generales planteadas por defecto pueden considerarse adecuadas para comparativa con valor límite de corta duración.</t>
        </is>
      </c>
      <c r="AF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48" customHeight="1">
      <c r="A10" s="2" t="inlineStr">
        <is>
          <t>1 aldehído (rutina)</t>
        </is>
      </c>
      <c r="B10" s="2" t="inlineStr">
        <is>
          <t>Método interno basado en método EPA IP-6A, EPA TO-11 y NIOSH 2016 y 2532</t>
        </is>
      </c>
      <c r="C10" s="2" t="n"/>
      <c r="D10" s="2" t="n"/>
      <c r="F10" s="2" t="inlineStr">
        <is>
          <t>Benzaldehído - aire</t>
        </is>
      </c>
      <c r="G10" t="inlineStr">
        <is>
          <t>100-52-7</t>
        </is>
      </c>
      <c r="H10" s="25" t="inlineStr">
        <is>
          <t>MAE10</t>
        </is>
      </c>
      <c r="J10" s="2" t="inlineStr">
        <is>
          <t>N0017</t>
        </is>
      </c>
      <c r="K10" s="207" t="n"/>
      <c r="P10" s="75" t="n">
        <v>0.1</v>
      </c>
      <c r="Q10" s="25" t="inlineStr">
        <is>
          <t>0,03-1,5</t>
        </is>
      </c>
      <c r="R10" s="65" t="n">
        <v>0.2</v>
      </c>
      <c r="S10" s="31" t="n">
        <v>120</v>
      </c>
      <c r="T10" s="71">
        <f>(P10/((0.1*L10)*R10))</f>
        <v/>
      </c>
      <c r="U10" s="88" t="n"/>
      <c r="V10" s="88" t="n"/>
      <c r="W10" s="90" t="n"/>
      <c r="Y10" s="88" t="n"/>
      <c r="Z10" s="88" t="n"/>
      <c r="AA10" s="88">
        <f>((P10/(R10*S10))/L10)</f>
        <v/>
      </c>
      <c r="AB10" s="94" t="inlineStr">
        <is>
          <t>Agente sin VLA-ED ni VLA-EC en LEP 2025, con TWA y STEL disponibles en Gestis en caso de interés (se sugieren TWA y STEL de Finlandia con condiciones generales por defecto consideradas inicialmente adecuadas: a 0,2L/min y 120min es necesario 1min para 10%TWA).</t>
        </is>
      </c>
      <c r="AC10" s="31" t="n">
        <v>15</v>
      </c>
      <c r="AD10" s="88">
        <f>((P10/(R10*AC10))/M10)</f>
        <v/>
      </c>
      <c r="AE10" s="94" t="inlineStr">
        <is>
          <t>Ausencia de VLA-EC en LEP 2025 para este agente. Sí disponible STEL en Gestis en caso de interés: se sugiere Finlandia con STEL 17,4mg/m3, para el que las condiciones de muestreo generales planteadas por defecto (0,2L/min y 15min) pueden considerarse adecuadas para comparativa con valor límite de corta duración (0,01).</t>
        </is>
      </c>
      <c r="AF10" s="119" t="inlineStr">
        <is>
          <t>Nota: LEP 2025 no incluye valor límite para este agente. Se informa en esta entrada el valor disponible en Gestis para Finlandia, por ser el más restrictivo.</t>
        </is>
      </c>
    </row>
    <row r="11" ht="48" customHeight="1">
      <c r="A11" s="2" t="inlineStr">
        <is>
          <t>1 aldehído urgente 8 días</t>
        </is>
      </c>
      <c r="B11" s="2" t="inlineStr">
        <is>
          <t>Método interno basado en método EPA IP-6A, EPA TO-11 y NIOSH 2016 y 2532</t>
        </is>
      </c>
      <c r="C11" s="2" t="n"/>
      <c r="D11" s="2" t="n"/>
      <c r="F11" s="2" t="inlineStr">
        <is>
          <t>Benzaldehído - aire</t>
        </is>
      </c>
      <c r="G11" t="inlineStr">
        <is>
          <t>100-52-7</t>
        </is>
      </c>
      <c r="H11" s="25" t="inlineStr">
        <is>
          <t>MAE10</t>
        </is>
      </c>
      <c r="J11" s="2" t="inlineStr">
        <is>
          <t>N0017</t>
        </is>
      </c>
      <c r="K11" s="207" t="n"/>
      <c r="P11" s="75" t="n">
        <v>0.1</v>
      </c>
      <c r="Q11" s="25" t="inlineStr">
        <is>
          <t>0,03-1,5</t>
        </is>
      </c>
      <c r="R11" s="65" t="n">
        <v>0.2</v>
      </c>
      <c r="S11" s="31" t="n">
        <v>120</v>
      </c>
      <c r="T11" s="71">
        <f>(P11/((0.1*L11)*R11))</f>
        <v/>
      </c>
      <c r="U11" s="88" t="n"/>
      <c r="V11" s="88" t="n"/>
      <c r="W11" s="90" t="n"/>
      <c r="Y11" s="88" t="n"/>
      <c r="Z11" s="88" t="n"/>
      <c r="AA11" s="88">
        <f>((P11/(R11*S11))/L11)</f>
        <v/>
      </c>
      <c r="AB11" s="94" t="inlineStr">
        <is>
          <t>Agente sin VLA-ED ni VLA-EC en LEP 2025, con TWA y STEL disponibles en Gestis en caso de interés (se sugieren TWA y STEL de Finlandia con condiciones generales por defecto consideradas inicialmente adecuadas: a 0,2L/min y 120min es necesario 1min para 10%TWA).</t>
        </is>
      </c>
      <c r="AC11" s="31" t="n">
        <v>15</v>
      </c>
      <c r="AD11" s="88">
        <f>((P11/(R11*AC11))/M11)</f>
        <v/>
      </c>
      <c r="AE11" s="94" t="inlineStr">
        <is>
          <t>Ausencia de VLA-EC en LEP 2025 para este agente. Sí disponible STEL en Gestis en caso de interés: se sugiere Finlandia con STEL 17,4mg/m3, para el que las condiciones de muestreo generales planteadas por defecto (0,2L/min y 15min) pueden considerarse adecuadas para comparativa con valor límite de corta duración (0,01).</t>
        </is>
      </c>
      <c r="AF11" s="119"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F12" s="2" t="inlineStr">
        <is>
          <t>Glutaraldehído - aire</t>
        </is>
      </c>
      <c r="G12" t="inlineStr">
        <is>
          <t>111-30-8</t>
        </is>
      </c>
      <c r="H12" s="25" t="inlineStr">
        <is>
          <t>MAE10</t>
        </is>
      </c>
      <c r="J12" s="2" t="inlineStr">
        <is>
          <t>N0020</t>
        </is>
      </c>
      <c r="K12" s="207" t="n"/>
      <c r="M12" s="18" t="n">
        <v>0.2</v>
      </c>
      <c r="N12" s="18" t="inlineStr">
        <is>
          <t>SEN</t>
        </is>
      </c>
      <c r="O12" s="18" t="n"/>
      <c r="P12" s="75" t="n">
        <v>0.1</v>
      </c>
      <c r="Q12" s="25" t="inlineStr">
        <is>
          <t>0,03-0,5</t>
        </is>
      </c>
      <c r="R12" s="31" t="n">
        <v>0.2</v>
      </c>
      <c r="S12" s="31" t="n">
        <v>120</v>
      </c>
      <c r="T12" s="71">
        <f>(P12/((0.1*L12)*R12))</f>
        <v/>
      </c>
      <c r="U12" s="88" t="n"/>
      <c r="V12" s="88" t="n"/>
      <c r="W12" s="90" t="n"/>
      <c r="Y12" s="88" t="n"/>
      <c r="Z12" s="88" t="n"/>
      <c r="AA12" s="88">
        <f>((P12/(R12*S12))/L12)</f>
        <v/>
      </c>
      <c r="AB12" s="94" t="inlineStr">
        <is>
          <t xml:space="preserve">Agente sin VLA-ED en LEP 2025, con TWA disponible en Gestis en caso de interés (se sugiere UK y para las condiciones por defecto a 0,2L/min y 120min se necesitarían 25min para 10%TWA y un índice límite de 0,02; podrían considerarse inicialmente adecuadas). </t>
        </is>
      </c>
      <c r="AC12" s="31" t="n">
        <v>15</v>
      </c>
      <c r="AD12" s="88">
        <f>((P12/(R12*AC12))/M12)</f>
        <v/>
      </c>
      <c r="AE12" s="94" t="inlineStr">
        <is>
          <t>Las condiciones de muestreo generales planteadas por defecto pueden considerarse adecuadas para comparativa con valor límite de corta duración.</t>
        </is>
      </c>
      <c r="AF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F13" s="2" t="inlineStr">
        <is>
          <t>Glutaraldehído - aire</t>
        </is>
      </c>
      <c r="G13" t="inlineStr">
        <is>
          <t>111-30-8</t>
        </is>
      </c>
      <c r="H13" s="25" t="inlineStr">
        <is>
          <t>MAE10</t>
        </is>
      </c>
      <c r="J13" s="2" t="inlineStr">
        <is>
          <t>N0020</t>
        </is>
      </c>
      <c r="K13" s="207" t="n"/>
      <c r="M13" s="18" t="n">
        <v>0.2</v>
      </c>
      <c r="N13" s="18" t="inlineStr">
        <is>
          <t>SEN</t>
        </is>
      </c>
      <c r="O13" s="18" t="n"/>
      <c r="P13" s="75" t="n">
        <v>0.1</v>
      </c>
      <c r="Q13" s="25" t="inlineStr">
        <is>
          <t>0,03-0,5</t>
        </is>
      </c>
      <c r="R13" s="31" t="n">
        <v>0.2</v>
      </c>
      <c r="S13" s="31" t="n">
        <v>120</v>
      </c>
      <c r="T13" s="71">
        <f>(P13/((0.1*L13)*R13))</f>
        <v/>
      </c>
      <c r="U13" s="88" t="n"/>
      <c r="V13" s="88" t="n"/>
      <c r="W13" s="90" t="n"/>
      <c r="Y13" s="88" t="n"/>
      <c r="Z13" s="88" t="n"/>
      <c r="AA13" s="88">
        <f>((P13/(R13*S13))/L13)</f>
        <v/>
      </c>
      <c r="AB13" s="94" t="inlineStr">
        <is>
          <t xml:space="preserve">Agente sin VLA-ED en LEP 2025, con TWA disponible en Gestis en caso de interés (se sugiere UK y para las condiciones por defecto a 0,2L/min y 120min se necesitarían 25min para 10%TWA y un índice límite de 0,02; podrían considerarse inicialmente adecuadas). </t>
        </is>
      </c>
      <c r="AC13" s="31" t="n">
        <v>15</v>
      </c>
      <c r="AD13" s="88">
        <f>((P13/(R13*AC13))/M13)</f>
        <v/>
      </c>
      <c r="AE13" s="94" t="inlineStr">
        <is>
          <t>Las condiciones de muestreo generales planteadas por defecto pueden considerarse adecuadas para comparativa con valor límite de corta duración.</t>
        </is>
      </c>
      <c r="AF13" s="118" t="inlineStr">
        <is>
          <t>Nota: LEP 2025 solamente incluye VLA-EC para este agente. Se informa TWA de UK disponible en Gestis por ser el más restrictivo.</t>
        </is>
      </c>
    </row>
    <row r="14" ht="80" customHeight="1">
      <c r="A14" s="2" t="inlineStr">
        <is>
          <t>5-Cloro-2-metil-4-isotiazolin-</t>
        </is>
      </c>
      <c r="B14" s="2" t="inlineStr">
        <is>
          <t>Método interno Basado en OSHA CSI</t>
        </is>
      </c>
      <c r="C14" s="2" t="inlineStr">
        <is>
          <t>Kathon; Isotiazolona</t>
        </is>
      </c>
      <c r="D14" s="2" t="n"/>
      <c r="F14" s="2" t="inlineStr">
        <is>
          <t>5-Cloro-2-metil-4-isotiazolin-3-ona</t>
        </is>
      </c>
      <c r="G14" t="inlineStr">
        <is>
          <t>26172-55-4</t>
        </is>
      </c>
      <c r="H14" s="25" t="inlineStr">
        <is>
          <t>MT125</t>
        </is>
      </c>
      <c r="J14" s="2" t="inlineStr">
        <is>
          <t>N0025</t>
        </is>
      </c>
      <c r="K14" s="207" t="n"/>
      <c r="P14" s="75" t="n">
        <v>10</v>
      </c>
      <c r="R14" s="65" t="n">
        <v>2</v>
      </c>
      <c r="S14" s="219" t="n">
        <v>125</v>
      </c>
      <c r="T14" s="71">
        <f>(P14/((0.1*L14)*R14))</f>
        <v/>
      </c>
      <c r="U14" s="88" t="n"/>
      <c r="V14" s="88" t="n"/>
      <c r="W14" s="90" t="n"/>
      <c r="Y14" s="88" t="n"/>
      <c r="Z14" s="88" t="n"/>
      <c r="AA14" s="88">
        <f>((P14/(R14*S14))/L14)</f>
        <v/>
      </c>
      <c r="AB14" s="94" t="inlineStr">
        <is>
          <t>Agente sin VLA-ED ni VLA-EC en LEP 2025, con TWA y STEL disponibles en Gestis en caso de interés (se sugiere Alemania asociado a fracción inhalable. En casos de exposiciones &lt;2h no utilizar IOM Sampler porque índice asociado sería &gt;0,1 y sería necesario buscar muestreadores alternativos a mayor caudal. En caso de muestreo con IOM Sampler superar siempre los 125min de muestreo).</t>
        </is>
      </c>
      <c r="AC14" s="31" t="n">
        <v>15</v>
      </c>
      <c r="AD14" s="88">
        <f>((P14/(R14*AC14))/M14)</f>
        <v/>
      </c>
      <c r="AE14" s="94" t="inlineStr">
        <is>
          <t>Ausencia de VLA-EC en LEP 2025 para este agente, con STEL disponible en Gestis en caso de interés: se sugiere Alemania con STEL 0,4mg/m3, para el que el muestreo con IOM Sampler no recoge volumen mínimo suficiente para alcanzar una concentración límite &lt;50%STEL (0,83) y es necesario realizar la toma de muestra con muestreadores a caudales superiores: Button (4L/min e IE límite teórico de 0,42) o PGP-GSP-3,5 (3,5L/min e IE límite teórico de 0,48). En la medida de lo posible, según disponibilidad de muestreador, es preferible button a PGP.</t>
        </is>
      </c>
      <c r="AF14" s="119" t="inlineStr">
        <is>
          <t>Nota: LEP 2025 no incluye valor límite para este agente. Se informa en esta entrada el valor disponible en Gestis para Alemania, por estar asociado a la fracción inhalable de manera explícita.</t>
        </is>
      </c>
    </row>
    <row r="15" ht="48" customHeight="1">
      <c r="A15" s="2" t="inlineStr">
        <is>
          <t>Consultar precio con Gerencia Industria</t>
        </is>
      </c>
      <c r="B15" s="2" t="inlineStr">
        <is>
          <t>Método interno Basado en OSHA PV2089 OSHA PV2088</t>
        </is>
      </c>
      <c r="C15" s="2" t="n"/>
      <c r="D15" s="2" t="inlineStr">
        <is>
          <t>Bifenilos Policlorados; PCBs</t>
        </is>
      </c>
      <c r="F15" s="2" t="inlineStr">
        <is>
          <t>PCB 1242 - aire</t>
        </is>
      </c>
      <c r="G15" t="inlineStr">
        <is>
          <t>53469-21-9</t>
        </is>
      </c>
      <c r="H15" t="inlineStr">
        <is>
          <t>MAE15</t>
        </is>
      </c>
      <c r="J15" s="2" t="inlineStr">
        <is>
          <t>N0031</t>
        </is>
      </c>
      <c r="K15" s="207" t="n"/>
      <c r="L15" s="18" t="n">
        <v>1.1</v>
      </c>
      <c r="N15" s="41" t="inlineStr">
        <is>
          <t>vía dérmica, ae, r</t>
        </is>
      </c>
      <c r="P15" s="75" t="n">
        <v>0.5</v>
      </c>
      <c r="Q15" t="n">
        <v>1</v>
      </c>
      <c r="R15" s="31" t="n">
        <v>1</v>
      </c>
      <c r="S15" s="31" t="n">
        <v>120</v>
      </c>
      <c r="T15" s="71">
        <f>(P15/((0.1*L15)*R15))</f>
        <v/>
      </c>
      <c r="U15" s="88" t="n"/>
      <c r="V15" s="88" t="n"/>
      <c r="W15" s="90" t="n"/>
      <c r="Y15" s="88" t="n"/>
      <c r="Z15" s="88" t="n"/>
      <c r="AA15" s="88">
        <f>((P15/(R15*S15))/L15)</f>
        <v/>
      </c>
      <c r="AB15" s="94" t="inlineStr">
        <is>
          <t>Consultar con el Laboratorio la disponibilidad de este ensayo como prueba y/o perfil. En caso afirmativo, OSHA PV2089 sugiere 1L/min y 60L; pero si no se esperan cantidades muy elevadas el muestreo con única muestra de 120min podría resultar viable.</t>
        </is>
      </c>
      <c r="AC15" s="31" t="n">
        <v>15</v>
      </c>
      <c r="AD15" s="88">
        <f>((P15/(R15*AC15))/M15)</f>
        <v/>
      </c>
      <c r="AE15" s="94" t="inlineStr">
        <is>
          <t>Ausencia de VLA-EC en LEP 2025 para este agente. Sí disponible STEL en Gestis en caso de interés: se sugiere Australia con STEL 2mg/m3, para el que las condiciones de muestreo generales planteadas por defecto (1L/min y 15min) pueden considerarse adecuadas para comparativa con valor límite de corta duración (0,02).</t>
        </is>
      </c>
    </row>
    <row r="16" ht="48" customHeight="1">
      <c r="A16" s="2" t="inlineStr">
        <is>
          <t>Consultar precio con Gerencia Industria</t>
        </is>
      </c>
      <c r="B16" s="2" t="inlineStr">
        <is>
          <t>Método interno Basado en OSHA PV2089 OSHA PV2088</t>
        </is>
      </c>
      <c r="C16" s="2" t="n"/>
      <c r="D16" s="2" t="inlineStr">
        <is>
          <t>Bifenilos Policlorados; PCBs</t>
        </is>
      </c>
      <c r="F16" s="2" t="inlineStr">
        <is>
          <t>PCB 1254 - aire</t>
        </is>
      </c>
      <c r="G16" t="inlineStr">
        <is>
          <t>11097-69-1</t>
        </is>
      </c>
      <c r="H16" t="inlineStr">
        <is>
          <t>MAE15</t>
        </is>
      </c>
      <c r="J16" s="2" t="inlineStr">
        <is>
          <t>N0032</t>
        </is>
      </c>
      <c r="K16" s="207" t="n"/>
      <c r="L16" s="18" t="n">
        <v>0.7</v>
      </c>
      <c r="N16" t="inlineStr">
        <is>
          <t>vía dérmica, ae, r</t>
        </is>
      </c>
      <c r="P16" s="75" t="n">
        <v>0.5</v>
      </c>
      <c r="Q16" t="n">
        <v>1</v>
      </c>
      <c r="R16" s="31" t="n">
        <v>1</v>
      </c>
      <c r="S16" s="31" t="n">
        <v>120</v>
      </c>
      <c r="T16" s="71">
        <f>(P16/((0.1*L16)*R16))</f>
        <v/>
      </c>
      <c r="U16" s="88" t="n"/>
      <c r="V16" s="88" t="n"/>
      <c r="W16" s="90" t="n"/>
      <c r="Y16" s="88" t="n"/>
      <c r="Z16" s="88" t="n"/>
      <c r="AA16" s="88">
        <f>((P16/(R16*S16))/L16)</f>
        <v/>
      </c>
      <c r="AB16" s="94" t="inlineStr">
        <is>
          <t>Consultar con el Laboratorio la disponibilidad de este ensayo como prueba y/o perfil. En caso afirmativo, OSHA PV2089 sugiere 1L/min y 60L; pero si no se esperan cantidades muy elevadas el muestreo con única muestra de 120min podría resultar viable.</t>
        </is>
      </c>
      <c r="AC16" s="31" t="n">
        <v>15</v>
      </c>
      <c r="AD16" s="88">
        <f>((P16/(R16*AC16))/M16)</f>
        <v/>
      </c>
      <c r="AE16" s="94" t="inlineStr">
        <is>
          <t>Ausencia de VLA-EC en LEP 2025 para este agente. Sí disponible STEL en Gestis en caso de interés: se sugiere Australia con STEL 1mg/m3, para el que las condiciones de muestreo generales planteadas por defecto (1L/min y 15min) pueden considerarse adecuadas para comparativa con valor límite de corta duración (0,03).</t>
        </is>
      </c>
    </row>
    <row r="17" ht="32" customHeight="1">
      <c r="A17" s="2" t="inlineStr">
        <is>
          <t>1 Acetato/deriv.glicol (rutina)</t>
        </is>
      </c>
      <c r="B17" s="2" t="inlineStr">
        <is>
          <t>Método interno Basado en MTA/MA-017/A89,MTA/MA-024/A92,INSHT324-1-A/99</t>
        </is>
      </c>
      <c r="C17" s="2" t="n"/>
      <c r="D17" s="2" t="n"/>
      <c r="F17" s="2" t="inlineStr">
        <is>
          <t>Glicolato de butilo - aire</t>
        </is>
      </c>
      <c r="G17" t="inlineStr">
        <is>
          <t>7397-62-8</t>
        </is>
      </c>
      <c r="H17" s="27" t="inlineStr">
        <is>
          <t>MT044</t>
        </is>
      </c>
      <c r="J17" s="2" t="inlineStr">
        <is>
          <t>N0035</t>
        </is>
      </c>
      <c r="K17" s="207" t="n"/>
      <c r="P17" s="75" t="n">
        <v>10</v>
      </c>
      <c r="R17" s="31" t="n">
        <v>0.1</v>
      </c>
      <c r="S17" s="31" t="n">
        <v>120</v>
      </c>
      <c r="T17" s="71">
        <f>(P17/((0.1*L17)*R17))</f>
        <v/>
      </c>
      <c r="U17" s="88" t="n"/>
      <c r="V17" s="88" t="n"/>
      <c r="W17" s="90" t="n"/>
      <c r="Y17" s="88" t="n"/>
      <c r="Z17" s="88" t="n"/>
      <c r="AA17" s="88">
        <f>((P17/(R17*S17))/L17)</f>
        <v/>
      </c>
      <c r="AB17" t="inlineStr">
        <is>
          <t>No se ha localizado valor límite para este agente, revisar la FDS del producto por si ofrece información particular adicional.</t>
        </is>
      </c>
      <c r="AC17" s="31" t="n">
        <v>15</v>
      </c>
      <c r="AD17" s="88">
        <f>((P17/(R17*AC17))/M17)</f>
        <v/>
      </c>
      <c r="AE17" s="41" t="inlineStr">
        <is>
          <t>No se ha localizado posible valor límite de corta duración para este agente, revisar la FDS del producto por si ofrece información particular adicional.</t>
        </is>
      </c>
      <c r="AF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F18" s="2" t="inlineStr">
        <is>
          <t>Glicolato de butilo - aire</t>
        </is>
      </c>
      <c r="G18" t="inlineStr">
        <is>
          <t>7397-62-8</t>
        </is>
      </c>
      <c r="H18" s="27" t="inlineStr">
        <is>
          <t>MT044</t>
        </is>
      </c>
      <c r="J18" s="2" t="inlineStr">
        <is>
          <t>N0035</t>
        </is>
      </c>
      <c r="K18" s="207" t="n"/>
      <c r="P18" s="75" t="n">
        <v>10</v>
      </c>
      <c r="R18" s="31" t="n">
        <v>0.1</v>
      </c>
      <c r="S18" s="31" t="n">
        <v>120</v>
      </c>
      <c r="T18" s="71">
        <f>(P18/((0.1*L18)*R18))</f>
        <v/>
      </c>
      <c r="U18" s="88" t="n"/>
      <c r="V18" s="88" t="n"/>
      <c r="W18" s="90" t="n"/>
      <c r="Y18" s="88" t="n"/>
      <c r="Z18" s="88" t="n"/>
      <c r="AA18" s="88">
        <f>((P18/(R18*S18))/L18)</f>
        <v/>
      </c>
      <c r="AB18" t="inlineStr">
        <is>
          <t>No se ha localizado valor límite para este agente, revisar la FDS del producto por si ofrece información particular adicional.</t>
        </is>
      </c>
      <c r="AC18" s="31" t="n">
        <v>15</v>
      </c>
      <c r="AD18" s="88">
        <f>((P18/(R18*AC18))/M18)</f>
        <v/>
      </c>
      <c r="AE18" s="41" t="inlineStr">
        <is>
          <t>No se ha localizado posible valor límite de corta duración para este agente, revisar la FDS del producto por si ofrece información particular adicional.</t>
        </is>
      </c>
      <c r="AF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F19" s="2" t="inlineStr">
        <is>
          <t>Ácido nítrico - aire</t>
        </is>
      </c>
      <c r="G19" t="inlineStr">
        <is>
          <t>7697-37-2</t>
        </is>
      </c>
      <c r="H19" s="27" t="inlineStr">
        <is>
          <t>MT040</t>
        </is>
      </c>
      <c r="J19" s="2" t="inlineStr">
        <is>
          <t>N0040</t>
        </is>
      </c>
      <c r="K19" s="207" t="n"/>
      <c r="M19" t="n">
        <v>2.6</v>
      </c>
      <c r="N19" s="41" t="inlineStr">
        <is>
          <t>VLI</t>
        </is>
      </c>
      <c r="P19" s="75" t="n">
        <v>10</v>
      </c>
      <c r="Q19" s="25" t="inlineStr">
        <is>
          <t>0,2-0,5</t>
        </is>
      </c>
      <c r="R19" s="65" t="n">
        <v>0.5</v>
      </c>
      <c r="S19" s="219" t="n">
        <v>160</v>
      </c>
      <c r="T19" s="71">
        <f>(P19/((0.1*L19)*R19))</f>
        <v/>
      </c>
      <c r="U19" s="88" t="n"/>
      <c r="V19" s="88" t="n"/>
      <c r="W19" s="90" t="n"/>
      <c r="Y19" s="88" t="n"/>
      <c r="Z19" s="88" t="n"/>
      <c r="AA19" s="88">
        <f>((P19/(R19*S19))/L19)</f>
        <v/>
      </c>
      <c r="AB19" s="94" t="inlineStr">
        <is>
          <t>Agente solamente con VLA-EC en LEP 2025, con TWA disponible en Gestis en caso de interés (se sugiere Suecia, para el que es necesario superar los 154min a 0,5L/min para que la concentración límite sea &lt;10% TWA).</t>
        </is>
      </c>
      <c r="AC19" s="31" t="n">
        <v>15</v>
      </c>
      <c r="AD19" s="103">
        <f>((P19/(R19*AC19))/M19)</f>
        <v/>
      </c>
      <c r="AE19" s="94" t="inlineStr">
        <is>
          <t>Las condiciones de muestreo máximas consideradas por el método no son suficientes para alcanzar concentraciones límite &lt;50%VLA-EC. En cualquier caso, sí permiten realizar la comparativa respecto a VLA-EC.</t>
        </is>
      </c>
      <c r="AF19" s="119"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F20" s="2" t="inlineStr">
        <is>
          <t>Ácido nítrico - aire</t>
        </is>
      </c>
      <c r="G20" t="inlineStr">
        <is>
          <t>7697-37-2</t>
        </is>
      </c>
      <c r="H20" s="27" t="inlineStr">
        <is>
          <t>MT040</t>
        </is>
      </c>
      <c r="J20" s="2" t="inlineStr">
        <is>
          <t>N0040</t>
        </is>
      </c>
      <c r="K20" s="207" t="n"/>
      <c r="M20" t="n">
        <v>2.6</v>
      </c>
      <c r="N20" s="41" t="inlineStr">
        <is>
          <t>VLI</t>
        </is>
      </c>
      <c r="P20" s="75" t="n">
        <v>10</v>
      </c>
      <c r="Q20" s="25" t="inlineStr">
        <is>
          <t>0,2-0,5</t>
        </is>
      </c>
      <c r="R20" s="65" t="n">
        <v>0.5</v>
      </c>
      <c r="S20" s="219" t="n">
        <v>160</v>
      </c>
      <c r="T20" s="71">
        <f>(P20/((0.1*L20)*R20))</f>
        <v/>
      </c>
      <c r="U20" s="88" t="n"/>
      <c r="V20" s="88" t="n"/>
      <c r="W20" s="90" t="n"/>
      <c r="Y20" s="88" t="n"/>
      <c r="Z20" s="88" t="n"/>
      <c r="AA20" s="88">
        <f>((P20/(R20*S20))/L20)</f>
        <v/>
      </c>
      <c r="AB20" s="94" t="inlineStr">
        <is>
          <t>Agente solamente con VLA-EC en LEP 2025, con TWA disponible en Gestis en caso de interés (se sugiere Suecia, para el que es necesario superar los 154min a 0,5L/min para que la concentración límite sea &lt;10% TWA).</t>
        </is>
      </c>
      <c r="AC20" s="31" t="n">
        <v>15</v>
      </c>
      <c r="AD20" s="103">
        <f>((P20/(R20*AC20))/M20)</f>
        <v/>
      </c>
      <c r="AE20" s="94" t="inlineStr">
        <is>
          <t>Las condiciones de muestreo máximas consideradas por el método no son suficientes para alcanzar concentraciones límite &lt;50%VLA-EC. En cualquier caso, sí permiten realizar la comparativa respecto a VLA-EC.</t>
        </is>
      </c>
      <c r="AF20" s="119" t="inlineStr">
        <is>
          <t>Nota: LEP 2025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F21" s="2" t="inlineStr">
        <is>
          <t>Ácido ortosfosfórico (fracción inhalable) - aire</t>
        </is>
      </c>
      <c r="G21" t="inlineStr">
        <is>
          <t>7664-38-2</t>
        </is>
      </c>
      <c r="H21" s="27" t="inlineStr">
        <is>
          <t>MT125</t>
        </is>
      </c>
      <c r="J21" s="2" t="inlineStr">
        <is>
          <t>N0045</t>
        </is>
      </c>
      <c r="K21" s="207" t="n"/>
      <c r="L21" t="n">
        <v>1</v>
      </c>
      <c r="M21" t="n">
        <v>2</v>
      </c>
      <c r="N21" t="inlineStr">
        <is>
          <t>VLI, s</t>
        </is>
      </c>
      <c r="P21" s="75" t="n">
        <v>10</v>
      </c>
      <c r="Q21" t="n">
        <v>2</v>
      </c>
      <c r="R21" s="31" t="n">
        <v>2</v>
      </c>
      <c r="S21" s="31" t="n">
        <v>120</v>
      </c>
      <c r="T21" s="71">
        <f>(P21/((0.1*L21)*R21))</f>
        <v/>
      </c>
      <c r="U21" s="88" t="n"/>
      <c r="V21" s="88" t="n"/>
      <c r="W21" s="90" t="n"/>
      <c r="Y21" s="88" t="n"/>
      <c r="Z21" s="88" t="n"/>
      <c r="AA21" s="88">
        <f>((P21/(R21*S21))/L21)</f>
        <v/>
      </c>
      <c r="AB21" s="93" t="inlineStr">
        <is>
          <t>Condiciones por defecto (2L/min con IOM Sampler y 120min), de manera general, pueden considerarse inicialmente adecuadas.</t>
        </is>
      </c>
      <c r="AC21" s="31" t="n">
        <v>15</v>
      </c>
      <c r="AD21" s="88">
        <f>((P21/(R21*AC21))/M21)</f>
        <v/>
      </c>
      <c r="AE21" s="94" t="inlineStr">
        <is>
          <t>Las condiciones de muestreo generales planteadas por defecto pueden considerarse adecuadas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F22" s="2" t="inlineStr">
        <is>
          <t>Ácido bromhídrico - aire</t>
        </is>
      </c>
      <c r="G22" t="inlineStr">
        <is>
          <t>10035-10-6</t>
        </is>
      </c>
      <c r="H22" s="27" t="inlineStr">
        <is>
          <t>MT040</t>
        </is>
      </c>
      <c r="J22" s="2" t="inlineStr">
        <is>
          <t>N0055</t>
        </is>
      </c>
      <c r="K22" s="207" t="n"/>
      <c r="M22" t="n">
        <v>7</v>
      </c>
      <c r="N22" t="inlineStr">
        <is>
          <t>VLI</t>
        </is>
      </c>
      <c r="P22" s="75" t="n">
        <v>10</v>
      </c>
      <c r="Q22" s="25" t="inlineStr">
        <is>
          <t>0,2-0,5</t>
        </is>
      </c>
      <c r="R22" s="31" t="n">
        <v>0.5</v>
      </c>
      <c r="S22" s="31" t="n">
        <v>120</v>
      </c>
      <c r="T22" s="71">
        <f>(P22/((0.1*L22)*R22))</f>
        <v/>
      </c>
      <c r="U22" s="88" t="n"/>
      <c r="V22" s="88" t="n"/>
      <c r="W22" s="90" t="n"/>
      <c r="Y22" s="88" t="n"/>
      <c r="Z22" s="88" t="n"/>
      <c r="AA22" s="88">
        <f>((P22/(R22*S22))/L22)</f>
        <v/>
      </c>
      <c r="AB22" s="94" t="inlineStr">
        <is>
          <t>Agente sin VLA-ED en LEP 2025, con TWA disponible en Gestis en caso de interés (se sugiere Suecia, donde las condiciones generales planteadas por defecto a 0,5L/min y 120min podrían considerarse incialmente adecuadas).</t>
        </is>
      </c>
      <c r="AC22" s="31" t="n">
        <v>15</v>
      </c>
      <c r="AD22" s="88">
        <f>((P22/(R22*AC22))/M22)</f>
        <v/>
      </c>
      <c r="AE22" s="94" t="inlineStr">
        <is>
          <t>Las condiciones de muestreo generales planteadas por defecto pueden considerarse adecuadas para comparativa con valor límite de corta duración.</t>
        </is>
      </c>
      <c r="AF22" s="119"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F23" s="2" t="inlineStr">
        <is>
          <t>Ácido bromhídrico - aire</t>
        </is>
      </c>
      <c r="G23" t="inlineStr">
        <is>
          <t>10035-10-6</t>
        </is>
      </c>
      <c r="H23" s="27" t="inlineStr">
        <is>
          <t>MT040</t>
        </is>
      </c>
      <c r="J23" s="2" t="inlineStr">
        <is>
          <t>N0055</t>
        </is>
      </c>
      <c r="K23" s="207" t="n"/>
      <c r="M23" t="n">
        <v>7</v>
      </c>
      <c r="N23" t="inlineStr">
        <is>
          <t>VLI</t>
        </is>
      </c>
      <c r="P23" s="75" t="n">
        <v>10</v>
      </c>
      <c r="Q23" s="25" t="inlineStr">
        <is>
          <t>0,2-0,5</t>
        </is>
      </c>
      <c r="R23" s="31" t="n">
        <v>0.5</v>
      </c>
      <c r="S23" s="31" t="n">
        <v>120</v>
      </c>
      <c r="T23" s="71">
        <f>(P23/((0.1*L23)*R23))</f>
        <v/>
      </c>
      <c r="U23" s="88" t="n"/>
      <c r="V23" s="88" t="n"/>
      <c r="W23" s="90" t="n"/>
      <c r="Y23" s="88" t="n"/>
      <c r="Z23" s="88" t="n"/>
      <c r="AA23" s="88">
        <f>((P23/(R23*S23))/L23)</f>
        <v/>
      </c>
      <c r="AB23" s="94" t="inlineStr">
        <is>
          <t>Agente sin VLA-ED en LEP 2025, con TWA disponible en Gestis en caso de interés (se sugiere Suecia, donde las condiciones generales planteadas por defecto a 0,5L/min y 120min podrían considerarse incialmente adecuadas).</t>
        </is>
      </c>
      <c r="AC23" s="31" t="n">
        <v>15</v>
      </c>
      <c r="AD23" s="88">
        <f>((P23/(R23*AC23))/M23)</f>
        <v/>
      </c>
      <c r="AE23" s="94" t="inlineStr">
        <is>
          <t>Las condiciones de muestreo generales planteadas por defecto pueden considerarse adecuadas para comparativa con valor límite de corta duración.</t>
        </is>
      </c>
      <c r="AF23" s="119"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F24" s="2" t="inlineStr">
        <is>
          <t>Ácido clorhídrico - aire</t>
        </is>
      </c>
      <c r="G24" t="inlineStr">
        <is>
          <t>7647-01-0</t>
        </is>
      </c>
      <c r="H24" s="27" t="inlineStr">
        <is>
          <t>MT040</t>
        </is>
      </c>
      <c r="J24" s="2" t="inlineStr">
        <is>
          <t>N0060</t>
        </is>
      </c>
      <c r="K24" s="207" t="n"/>
      <c r="L24" t="n">
        <v>7.6</v>
      </c>
      <c r="M24" s="18" t="n">
        <v>15</v>
      </c>
      <c r="N24" s="18" t="inlineStr">
        <is>
          <t>VLI</t>
        </is>
      </c>
      <c r="O24" s="18" t="n"/>
      <c r="P24" s="75" t="n">
        <v>10</v>
      </c>
      <c r="Q24" s="25" t="inlineStr">
        <is>
          <t>0,2-0,5</t>
        </is>
      </c>
      <c r="R24" s="31" t="n">
        <v>0.5</v>
      </c>
      <c r="S24" s="31" t="n">
        <v>120</v>
      </c>
      <c r="T24" s="71">
        <f>(P24/((0.1*L24)*R24))</f>
        <v/>
      </c>
      <c r="U24" s="88" t="n"/>
      <c r="V24" s="88" t="n"/>
      <c r="W24" s="90" t="n"/>
      <c r="Y24" s="88" t="n"/>
      <c r="Z24" s="88" t="n"/>
      <c r="AA24" s="88">
        <f>((P24/(R24*S24))/L24)</f>
        <v/>
      </c>
      <c r="AB24" s="94" t="inlineStr">
        <is>
          <t>Condiciones por defecto (caudal máximo del método a 0,5L/min y 120min), de manera general, podrían considerarse inicialmente adecuadas. Con caudal mínimo de método (0,2L/min) también se alcanzaría una concentración límite &lt;10%VLA-ED.</t>
        </is>
      </c>
      <c r="AC24" s="31" t="n">
        <v>15</v>
      </c>
      <c r="AD24" s="88">
        <f>((P24/(R24*AC24))/M24)</f>
        <v/>
      </c>
      <c r="AE24" s="94" t="inlineStr">
        <is>
          <t>Las condiciones de muestreo generales planteadas por defecto pueden considerarse adecuadas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F25" s="2" t="inlineStr">
        <is>
          <t>Ácido clorhídrico - aire</t>
        </is>
      </c>
      <c r="G25" t="inlineStr">
        <is>
          <t>7647-01-0</t>
        </is>
      </c>
      <c r="H25" s="27" t="inlineStr">
        <is>
          <t>MT040</t>
        </is>
      </c>
      <c r="J25" s="2" t="inlineStr">
        <is>
          <t>N0060</t>
        </is>
      </c>
      <c r="K25" s="207" t="n"/>
      <c r="L25" t="n">
        <v>7.6</v>
      </c>
      <c r="M25" s="18" t="n">
        <v>15</v>
      </c>
      <c r="N25" s="18" t="inlineStr">
        <is>
          <t>VLI</t>
        </is>
      </c>
      <c r="O25" s="18" t="n"/>
      <c r="P25" s="75" t="n">
        <v>10</v>
      </c>
      <c r="Q25" s="25" t="inlineStr">
        <is>
          <t>0,2-0,5</t>
        </is>
      </c>
      <c r="R25" s="31" t="n">
        <v>0.5</v>
      </c>
      <c r="S25" s="31" t="n">
        <v>120</v>
      </c>
      <c r="T25" s="71">
        <f>(P25/((0.1*L25)*R25))</f>
        <v/>
      </c>
      <c r="U25" s="88" t="n"/>
      <c r="V25" s="88" t="n"/>
      <c r="W25" s="90" t="n"/>
      <c r="Y25" s="88" t="n"/>
      <c r="Z25" s="88" t="n"/>
      <c r="AA25" s="88">
        <f>((P25/(R25*S25))/L25)</f>
        <v/>
      </c>
      <c r="AB25" s="94" t="inlineStr">
        <is>
          <t>Condiciones por defecto (caudal máximo del método a 0,5L/min y 120min), de manera general, podrían considerarse inicialmente adecuadas. Con caudal mínimo de método (0,2L/min) también se alcanzaría una concentración límite &lt;10%VLA-ED.</t>
        </is>
      </c>
      <c r="AC25" s="31" t="n">
        <v>15</v>
      </c>
      <c r="AD25" s="88">
        <f>((P25/(R25*AC25))/M25)</f>
        <v/>
      </c>
      <c r="AE25" s="94" t="inlineStr">
        <is>
          <t>Las condiciones de muestreo generales planteadas por defecto pueden considerarse adecuadas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F26" s="2" t="inlineStr">
        <is>
          <t>Ácido fluorhídrico - aire</t>
        </is>
      </c>
      <c r="G26" t="inlineStr">
        <is>
          <t>7664-39-3</t>
        </is>
      </c>
      <c r="H26" s="27" t="inlineStr">
        <is>
          <t>MT040</t>
        </is>
      </c>
      <c r="J26" s="2" t="inlineStr">
        <is>
          <t>N0065</t>
        </is>
      </c>
      <c r="K26" s="207" t="n"/>
      <c r="L26" t="n">
        <v>1.5</v>
      </c>
      <c r="M26" s="18" t="n">
        <v>2.5</v>
      </c>
      <c r="N26" s="18" t="inlineStr">
        <is>
          <t>VLB, VLI</t>
        </is>
      </c>
      <c r="O26" s="18" t="n"/>
      <c r="P26" s="75" t="n">
        <v>10</v>
      </c>
      <c r="Q26" s="25" t="inlineStr">
        <is>
          <t>0,2-0,3</t>
        </is>
      </c>
      <c r="R26" s="31" t="n">
        <v>0.3</v>
      </c>
      <c r="S26" s="219" t="n">
        <v>240</v>
      </c>
      <c r="T26" s="71">
        <f>(P26/((0.1*L26)*R26))</f>
        <v/>
      </c>
      <c r="U26" s="88" t="n"/>
      <c r="V26" s="88" t="n"/>
      <c r="W26" s="90" t="n"/>
      <c r="Y26" s="88" t="n"/>
      <c r="Z26" s="88" t="n"/>
      <c r="AA26" s="88">
        <f>((P26/(R26*S26))/L26)</f>
        <v/>
      </c>
      <c r="AB26" s="94" t="inlineStr">
        <is>
          <t>MTA/MA-019/A90 indica un caudal 0,2-0,3 para HF, de manera que es necesario superar el tiempo mínimo de muestreo en cualquier caso (222min a 0,3L/min; 333min a 0,2L/min). Con 120min de muestreo a 0,3L/min se alcanzaría un índice límite de 0,19.</t>
        </is>
      </c>
      <c r="AC26" s="31" t="n">
        <v>15</v>
      </c>
      <c r="AD26" s="103">
        <f>((P26/(R26*AC26))/M26)</f>
        <v/>
      </c>
      <c r="AE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F27" s="2" t="inlineStr">
        <is>
          <t>Ácido fluorhídrico - aire</t>
        </is>
      </c>
      <c r="G27" t="inlineStr">
        <is>
          <t>7664-39-3</t>
        </is>
      </c>
      <c r="H27" s="27" t="inlineStr">
        <is>
          <t>MT040</t>
        </is>
      </c>
      <c r="J27" s="2" t="inlineStr">
        <is>
          <t>N0065</t>
        </is>
      </c>
      <c r="K27" s="207" t="n"/>
      <c r="L27" t="n">
        <v>1.5</v>
      </c>
      <c r="M27" s="18" t="n">
        <v>2.5</v>
      </c>
      <c r="N27" s="18" t="inlineStr">
        <is>
          <t>VLB, VLI</t>
        </is>
      </c>
      <c r="O27" s="18" t="n"/>
      <c r="P27" s="75" t="n">
        <v>10</v>
      </c>
      <c r="Q27" s="25" t="inlineStr">
        <is>
          <t>0,2-0,3</t>
        </is>
      </c>
      <c r="R27" s="31" t="n">
        <v>0.3</v>
      </c>
      <c r="S27" s="219" t="n">
        <v>240</v>
      </c>
      <c r="T27" s="71">
        <f>(P27/((0.1*L27)*R27))</f>
        <v/>
      </c>
      <c r="U27" s="88" t="n"/>
      <c r="V27" s="88" t="n"/>
      <c r="W27" s="90" t="n"/>
      <c r="Y27" s="88" t="n"/>
      <c r="Z27" s="88" t="n"/>
      <c r="AA27" s="88">
        <f>((P27/(R27*S27))/L27)</f>
        <v/>
      </c>
      <c r="AB27" s="94" t="inlineStr">
        <is>
          <t>MTA/MA-019/A90 indica un caudal 0,2-0,3 para HF, de manera que es necesario superar el tiempo mínimo de muestreo en cualquier caso (222min a 0,3L/min; 333min a 0,2L/min). Con 120min de muestreo a 0,3L/min se alcanzaría un índice límite de 0,19.</t>
        </is>
      </c>
      <c r="AC27" s="31" t="n">
        <v>15</v>
      </c>
      <c r="AD27" s="103">
        <f>((P27/(R27*AC27))/M27)</f>
        <v/>
      </c>
      <c r="AE27" s="94" t="inlineStr">
        <is>
          <t>Las condiciones de muestreo máximas consideradas por el método no son suficientes para alcanzar concentraciones límite &lt;50%VLA-EC. En cualquier caso, sí permiten realizar la comparativa respecto a VLA-EC.</t>
        </is>
      </c>
    </row>
    <row r="28" ht="48" customHeight="1">
      <c r="A28" s="2" t="inlineStr">
        <is>
          <t>Ácido perclórico</t>
        </is>
      </c>
      <c r="B28" s="2" t="inlineStr">
        <is>
          <t>Método interno Basado en el método OSHA ID-115SG (No Validado)</t>
        </is>
      </c>
      <c r="C28" s="2" t="n"/>
      <c r="D28" s="2" t="n"/>
      <c r="F28" s="2" t="inlineStr">
        <is>
          <t>Ácido perclórico - aire</t>
        </is>
      </c>
      <c r="G28" t="inlineStr">
        <is>
          <t>7601-90-3</t>
        </is>
      </c>
      <c r="H28" s="27" t="inlineStr">
        <is>
          <t>MT083</t>
        </is>
      </c>
      <c r="J28" s="2" t="inlineStr">
        <is>
          <t>N0066</t>
        </is>
      </c>
      <c r="K28" s="207" t="n"/>
      <c r="P28" s="75" t="n">
        <v>1</v>
      </c>
      <c r="Q28" s="25" t="inlineStr">
        <is>
          <t>0,05-0,5</t>
        </is>
      </c>
      <c r="R28" s="31" t="n">
        <v>0.5</v>
      </c>
      <c r="S28" s="31" t="n">
        <v>120</v>
      </c>
      <c r="T28" s="71">
        <f>(P28/((0.1*L28)*R28))</f>
        <v/>
      </c>
      <c r="U28" s="88" t="n"/>
      <c r="V28" s="88" t="n"/>
      <c r="W28" s="90" t="n"/>
      <c r="Y28" s="88" t="n"/>
      <c r="Z28" s="88" t="n"/>
      <c r="AA28" s="88">
        <f>((P28/(R28*S28))/L28)</f>
        <v/>
      </c>
      <c r="AB28" s="94" t="inlineStr">
        <is>
          <t xml:space="preserve">Agente sin VLA-ED en LEP 2025, con TWA disponible en Gestis en caso de interés (se sugiere Polonia con 1mg/m3; a 0,5L/min y 120min sería necesario sobrepasar 20min para 10%TWA y podrían considerarse inicialmente adecuadas). </t>
        </is>
      </c>
      <c r="AC28" s="31" t="n">
        <v>15</v>
      </c>
      <c r="AD28" s="88">
        <f>((P28/(R28*AC28))/M28)</f>
        <v/>
      </c>
      <c r="AE28" s="94" t="inlineStr">
        <is>
          <t>Ausencia de VLA-EC en LEP 2025 para este agente. Sí disponible STEL en Gestis en caso de interés: se sugiere Polonia, único disponible, con STEL 3mg/m3, para el que las condiciones de muestreo generales planteadas por defecto (0,5L/min y 15min) pueden considerarse adecuadas para comparativa con valor límite de corta duración (0,04).</t>
        </is>
      </c>
      <c r="AF28" s="118" t="inlineStr">
        <is>
          <t>Nota: LEP 2025 no incluye valores límite para este agente. Se informa TWA y STEL de Polonia, al ser el único disponible en Gestis.</t>
        </is>
      </c>
    </row>
    <row r="29" ht="48" customHeight="1">
      <c r="A29" s="2" t="inlineStr">
        <is>
          <t>urgente 8 días</t>
        </is>
      </c>
      <c r="B29" s="2" t="inlineStr">
        <is>
          <t>Método interno Basado en el método OSHA ID-115SG (No Validado)</t>
        </is>
      </c>
      <c r="C29" s="2" t="n"/>
      <c r="D29" s="2" t="n"/>
      <c r="F29" s="2" t="inlineStr">
        <is>
          <t>Ácido perclórico - aire</t>
        </is>
      </c>
      <c r="G29" t="inlineStr">
        <is>
          <t>7601-90-3</t>
        </is>
      </c>
      <c r="H29" s="27" t="inlineStr">
        <is>
          <t>MT083</t>
        </is>
      </c>
      <c r="J29" s="2" t="inlineStr">
        <is>
          <t>N0066</t>
        </is>
      </c>
      <c r="K29" s="207" t="n"/>
      <c r="P29" s="75" t="n">
        <v>1</v>
      </c>
      <c r="Q29" s="25" t="inlineStr">
        <is>
          <t>0,05-0,5</t>
        </is>
      </c>
      <c r="R29" s="31" t="n">
        <v>0.5</v>
      </c>
      <c r="S29" s="31" t="n">
        <v>120</v>
      </c>
      <c r="T29" s="71">
        <f>(P29/((0.1*L29)*R29))</f>
        <v/>
      </c>
      <c r="U29" s="88" t="n"/>
      <c r="V29" s="88" t="n"/>
      <c r="W29" s="90" t="n"/>
      <c r="Y29" s="88" t="n"/>
      <c r="Z29" s="88" t="n"/>
      <c r="AA29" s="88">
        <f>((P29/(R29*S29))/L29)</f>
        <v/>
      </c>
      <c r="AB29" s="94" t="inlineStr">
        <is>
          <t xml:space="preserve">Agente sin VLA-ED en LEP 2025, con TWA disponible en Gestis en caso de interés (se sugiere Polonia con 1mg/m3; a 0,5L/min y 120min sería necesario sobrepasar 20min para 10%TWA y podrían considerarse inicialmente adecuadas). </t>
        </is>
      </c>
      <c r="AC29" s="31" t="n">
        <v>15</v>
      </c>
      <c r="AD29" s="88">
        <f>((P29/(R29*AC29))/M29)</f>
        <v/>
      </c>
      <c r="AE29" s="94" t="inlineStr">
        <is>
          <t>Ausencia de VLA-EC en LEP 2025 para este agente. Sí disponible STEL en Gestis en caso de interés: se sugiere Polonia, único disponible, con STEL 3mg/m3, para el que las condiciones de muestreo generales planteadas por defecto (0,5L/min y 15min) pueden considerarse adecuadas para comparativa con valor límite de corta duración (0,04).</t>
        </is>
      </c>
      <c r="AF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F30" s="2" t="inlineStr">
        <is>
          <t>Nieblas de ácido sulfúrico (fracción inhalable) - aire</t>
        </is>
      </c>
      <c r="G30" t="inlineStr">
        <is>
          <t>7664-93-9</t>
        </is>
      </c>
      <c r="H30" s="27" t="inlineStr">
        <is>
          <t>MT125</t>
        </is>
      </c>
      <c r="J30" s="2" t="inlineStr">
        <is>
          <t>N0067</t>
        </is>
      </c>
      <c r="K30" s="207" t="n"/>
      <c r="L30" s="18" t="n">
        <v>0.05</v>
      </c>
      <c r="N30" s="18" t="inlineStr">
        <is>
          <t>VLI, s, d, az</t>
        </is>
      </c>
      <c r="P30" s="75" t="n">
        <v>1</v>
      </c>
      <c r="Q30" t="n">
        <v>2</v>
      </c>
      <c r="R30" s="31" t="n">
        <v>2</v>
      </c>
      <c r="S30" s="31" t="n">
        <v>120</v>
      </c>
      <c r="T30" s="71">
        <f>(P30/((0.1*L30)*R30))</f>
        <v/>
      </c>
      <c r="U30" s="88" t="n"/>
      <c r="V30" s="88" t="n"/>
      <c r="W30" s="90" t="n"/>
      <c r="Y30" s="88" t="n"/>
      <c r="Z30" s="88" t="n"/>
      <c r="AA30" s="88">
        <f>((P30/(R30*S30))/L30)</f>
        <v/>
      </c>
      <c r="AB30" s="94" t="inlineStr">
        <is>
          <t>Agente a recoger con muestreador de fracción inhalable. Las condiciones de muestreo planteadas por defecto con IOM sampler (2L/min y 120min) podrían considerarse inicialmente adecuadas. En cualquier caso, para exposiciones &lt;120min es preferible utilizar otros muestreadores de mayor caudal (sería necesario verificar la concentración límite en función del tiempo disponible y muestreador a utilizar).</t>
        </is>
      </c>
      <c r="AC30" s="31" t="n">
        <v>15</v>
      </c>
      <c r="AD30" s="88">
        <f>((P30/(R30*AC30))/M30)</f>
        <v/>
      </c>
      <c r="AE30" s="94" t="inlineStr">
        <is>
          <t>Ausencia de VLA-EC en LEP 2025 para este agente. Sí disponible STEL en Gestis en caso de interés: se sugiere Finlandia con STEL 0,1mg/m3, para el que las condiciones de muestreo generales planteadas por defecto (2L/min y 15min) pueden considerarse adecuadas para comparativa con valor límite de corta duración (0,33).</t>
        </is>
      </c>
    </row>
    <row r="31" ht="112"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H31" s="27" t="inlineStr">
        <is>
          <t>MT109</t>
        </is>
      </c>
      <c r="J31" s="2" t="inlineStr">
        <is>
          <t>N0070</t>
        </is>
      </c>
      <c r="K31" s="207" t="n"/>
      <c r="P31" s="75" t="n">
        <v>100</v>
      </c>
      <c r="Q31" t="n">
        <v>2</v>
      </c>
      <c r="R31" s="31" t="n">
        <v>2</v>
      </c>
      <c r="S31" s="105" t="n">
        <v>480</v>
      </c>
      <c r="T31" s="71">
        <f>(P31/((0.1*L31)*R31))</f>
        <v/>
      </c>
      <c r="U31" s="88" t="n"/>
      <c r="V31" s="88" t="n"/>
      <c r="W31" s="90" t="n"/>
      <c r="Y31" s="88" t="n"/>
      <c r="Z31" s="88" t="n"/>
      <c r="AA31" s="88">
        <f>((P31/(R31*S31))/L31)</f>
        <v/>
      </c>
      <c r="AB31" s="94" t="inlineStr">
        <is>
          <t xml:space="preserve">Agente sin VLA-ED en LEP 2025, con TWA disponible en Gestis en caso de interés. En esta entrada se asume la implicación de un proceso térmico asociado a la vulcanización y el uso de TWA inglés disponible en Gestis para "rubber fume" de 0,6mg/m3. Condiciones por defecto (IOM Sampler a 2L/min y 120min) son insuficientes al generar un índice de 0,69 y ser necesarios 833min para 10%TWA imposibles en una jornada. Necesario ampliar el tiempo de muestreo al máximo posible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ensayo analítico de gravimetría (véase opción en N2441).  </t>
        </is>
      </c>
      <c r="AC31" s="31" t="n">
        <v>15</v>
      </c>
      <c r="AD31" s="88">
        <f>((P31/(R31*AC31))/M31)</f>
        <v/>
      </c>
      <c r="AE31"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F32" s="13" t="inlineStr">
        <is>
          <t>Bicalutamida - aire</t>
        </is>
      </c>
      <c r="G32" t="inlineStr">
        <is>
          <t>90357-06-5</t>
        </is>
      </c>
      <c r="J32" s="13" t="inlineStr">
        <is>
          <t>N0075</t>
        </is>
      </c>
      <c r="K32" s="208" t="n"/>
      <c r="P32" s="79" t="n">
        <v>0.5</v>
      </c>
      <c r="S32" s="31" t="n">
        <v>120</v>
      </c>
      <c r="T32" s="71">
        <f>(P32/((0.1*L32)*R32))</f>
        <v/>
      </c>
      <c r="U32" s="88" t="n"/>
      <c r="V32" s="88" t="n"/>
      <c r="W32" s="90" t="n"/>
      <c r="Y32" s="88" t="n"/>
      <c r="Z32" s="88" t="n"/>
      <c r="AA32" s="88">
        <f>((P32/(R32*S32))/L32)</f>
        <v/>
      </c>
      <c r="AB32" s="41" t="inlineStr">
        <is>
          <t>No se ha localizado valor límite para este agente, revisar la FDS del producto por si ofrece información particular adicional. Consultar opciones con LHI.</t>
        </is>
      </c>
      <c r="AC32" s="31" t="n">
        <v>15</v>
      </c>
      <c r="AD32" s="88">
        <f>((P32/(R32*AC32))/M32)</f>
        <v/>
      </c>
      <c r="AE32" s="41" t="inlineStr">
        <is>
          <t>No se ha localizado posible valor límite de corta duración para este agente, revisar la FDS del producto por si ofrece información particular adicional.</t>
        </is>
      </c>
      <c r="AF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F33" s="13" t="inlineStr">
        <is>
          <t>Bicalutamida - aire</t>
        </is>
      </c>
      <c r="G33" t="inlineStr">
        <is>
          <t>90357-06-5</t>
        </is>
      </c>
      <c r="J33" s="13" t="inlineStr">
        <is>
          <t>N0075</t>
        </is>
      </c>
      <c r="K33" s="208" t="n"/>
      <c r="P33" s="79" t="n">
        <v>0.5</v>
      </c>
      <c r="S33" s="31" t="n">
        <v>120</v>
      </c>
      <c r="T33" s="71">
        <f>(P33/((0.1*L33)*R33))</f>
        <v/>
      </c>
      <c r="U33" s="88" t="n"/>
      <c r="V33" s="88" t="n"/>
      <c r="W33" s="90" t="n"/>
      <c r="Y33" s="88" t="n"/>
      <c r="Z33" s="88" t="n"/>
      <c r="AA33" s="88">
        <f>((P33/(R33*S33))/L33)</f>
        <v/>
      </c>
      <c r="AB33" s="41" t="inlineStr">
        <is>
          <t>No se ha localizado valor límite para este agente, revisar la FDS del producto por si ofrece información particular adicional. Consultar opciones con LHI.</t>
        </is>
      </c>
      <c r="AC33" s="31" t="n">
        <v>15</v>
      </c>
      <c r="AD33" s="88">
        <f>((P33/(R33*AC33))/M33)</f>
        <v/>
      </c>
      <c r="AE33" s="41" t="inlineStr">
        <is>
          <t>No se ha localizado posible valor límite de corta duración para este agente, revisar la FDS del producto por si ofrece información particular adicional.</t>
        </is>
      </c>
      <c r="AF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I34" s="193" t="n"/>
      <c r="J34" s="20" t="inlineStr">
        <is>
          <t>N0076</t>
        </is>
      </c>
      <c r="K34" s="209" t="n"/>
      <c r="P34" s="76" t="n">
        <v>0.01</v>
      </c>
      <c r="R34" s="35" t="n"/>
      <c r="S34" s="31" t="n">
        <v>120</v>
      </c>
      <c r="T34" s="71">
        <f>(P34/((0.1*L34)*R34))</f>
        <v/>
      </c>
      <c r="U34" s="88" t="n"/>
      <c r="V34" s="88" t="n"/>
      <c r="W34" s="90" t="n"/>
      <c r="X34" s="31" t="n"/>
      <c r="Y34" s="88" t="n"/>
      <c r="Z34" s="88" t="n"/>
      <c r="AA34" s="88">
        <f>((P34/(R34*S34))/L34)</f>
        <v/>
      </c>
      <c r="AB34" s="107" t="n"/>
      <c r="AC34" s="31" t="n">
        <v>15</v>
      </c>
      <c r="AD34" s="88">
        <f>((P34/(R34*AC34))/M34)</f>
        <v/>
      </c>
      <c r="AE34" s="107" t="n"/>
      <c r="AF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I35" s="193" t="n"/>
      <c r="J35" s="20" t="inlineStr">
        <is>
          <t>N0077</t>
        </is>
      </c>
      <c r="K35" s="209" t="n"/>
      <c r="P35" s="76" t="n">
        <v>0.01</v>
      </c>
      <c r="R35" s="35" t="n"/>
      <c r="S35" s="31" t="n">
        <v>120</v>
      </c>
      <c r="T35" s="71">
        <f>(P35/((0.1*L35)*R35))</f>
        <v/>
      </c>
      <c r="U35" s="88" t="n"/>
      <c r="V35" s="88" t="n"/>
      <c r="W35" s="90" t="n"/>
      <c r="X35" s="31" t="n"/>
      <c r="Y35" s="88" t="n"/>
      <c r="Z35" s="88" t="n"/>
      <c r="AA35" s="88">
        <f>((P35/(R35*S35))/L35)</f>
        <v/>
      </c>
      <c r="AB35" s="107" t="n"/>
      <c r="AC35" s="31" t="n">
        <v>15</v>
      </c>
      <c r="AD35" s="88">
        <f>((P35/(R35*AC35))/M35)</f>
        <v/>
      </c>
      <c r="AE35" s="107" t="n"/>
      <c r="AF35" s="120" t="inlineStr">
        <is>
          <t>Nota: No se ha localizado valor límite para este agente, revisar la FDS del producto por si ofrece información particular adicional.</t>
        </is>
      </c>
    </row>
    <row r="36" ht="48" customHeight="1">
      <c r="A36" s="2" t="inlineStr">
        <is>
          <t>1 VOC urgente 8 días</t>
        </is>
      </c>
      <c r="B36" s="2" t="inlineStr">
        <is>
          <t>Método interno Basado en NIOSH 1010</t>
        </is>
      </c>
      <c r="C36" s="2" t="inlineStr">
        <is>
          <t>1-cloro-2,3-epoxipropano; Óxido de cloropropileno; Clorometiloxirano</t>
        </is>
      </c>
      <c r="D36" s="2" t="n"/>
      <c r="F36" s="2" t="inlineStr">
        <is>
          <t>Epiclorhidrina - aire</t>
        </is>
      </c>
      <c r="G36" t="inlineStr">
        <is>
          <t>106-89-8</t>
        </is>
      </c>
      <c r="H36" s="25" t="inlineStr">
        <is>
          <t>MT044</t>
        </is>
      </c>
      <c r="J36" s="2" t="inlineStr">
        <is>
          <t>N0085</t>
        </is>
      </c>
      <c r="K36" s="207" t="n"/>
      <c r="L36" t="n">
        <v>1.9</v>
      </c>
      <c r="N36" t="inlineStr">
        <is>
          <t>C1B, vía dérmica, v, SEN, r</t>
        </is>
      </c>
      <c r="O36" t="inlineStr">
        <is>
          <t>Sí.</t>
        </is>
      </c>
      <c r="P36" s="75" t="n">
        <v>2</v>
      </c>
      <c r="Q36" s="25" t="inlineStr">
        <is>
          <t>0,01-0,2</t>
        </is>
      </c>
      <c r="R36" s="31" t="n">
        <v>0.2</v>
      </c>
      <c r="S36" s="31" t="n">
        <v>120</v>
      </c>
      <c r="T36" s="71">
        <f>(P36/((0.1*L36)*R36))</f>
        <v/>
      </c>
      <c r="U36" s="88" t="n"/>
      <c r="V36" s="88" t="n"/>
      <c r="W36" s="90" t="n"/>
      <c r="Y36" s="88" t="n"/>
      <c r="Z36" s="88" t="n"/>
      <c r="AA36" s="88">
        <f>((P36/(R36*S36))/L36)</f>
        <v/>
      </c>
      <c r="AB36"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36" s="31" t="n">
        <v>15</v>
      </c>
      <c r="AD36" s="88">
        <f>((P36/(R36*AC36))/M36)</f>
        <v/>
      </c>
      <c r="AE36"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F36" s="118" t="inlineStr">
        <is>
          <t xml:space="preserve"> Nota: Agente afectado por RD 612/2024, ya se considera valor límite propuesto en esta entrada.</t>
        </is>
      </c>
    </row>
    <row r="37" ht="48" customHeight="1">
      <c r="A37" s="2" t="inlineStr">
        <is>
          <t>Epiclorhidrina</t>
        </is>
      </c>
      <c r="B37" s="2" t="inlineStr">
        <is>
          <t>Método interno Basado en NIOSH 1010</t>
        </is>
      </c>
      <c r="C37" s="2" t="inlineStr">
        <is>
          <t>1-cloro-2,3-epoxipropano; Óxido de cloropropileno; Clorometiloxirano</t>
        </is>
      </c>
      <c r="D37" s="2" t="n"/>
      <c r="F37" s="2" t="inlineStr">
        <is>
          <t>Epiclorhidrina - aire</t>
        </is>
      </c>
      <c r="G37" t="inlineStr">
        <is>
          <t>106-89-8</t>
        </is>
      </c>
      <c r="H37" s="25" t="inlineStr">
        <is>
          <t>MT044</t>
        </is>
      </c>
      <c r="J37" s="2" t="inlineStr">
        <is>
          <t>N0085</t>
        </is>
      </c>
      <c r="K37" s="207" t="n"/>
      <c r="L37" t="n">
        <v>1.9</v>
      </c>
      <c r="N37" t="inlineStr">
        <is>
          <t>C1B, vía dérmica, v, SEN, r</t>
        </is>
      </c>
      <c r="O37" t="inlineStr">
        <is>
          <t>Sí.</t>
        </is>
      </c>
      <c r="P37" s="75" t="n">
        <v>2</v>
      </c>
      <c r="Q37" s="25" t="inlineStr">
        <is>
          <t>0,01-0,2</t>
        </is>
      </c>
      <c r="R37" s="31" t="n">
        <v>0.2</v>
      </c>
      <c r="S37" s="31" t="n">
        <v>120</v>
      </c>
      <c r="T37" s="71">
        <f>(P37/((0.1*L37)*R37))</f>
        <v/>
      </c>
      <c r="U37" s="88" t="n"/>
      <c r="V37" s="88" t="n"/>
      <c r="W37" s="90" t="n"/>
      <c r="Y37" s="88" t="n"/>
      <c r="Z37" s="88" t="n"/>
      <c r="AA37" s="88">
        <f>((P37/(R37*S37))/L37)</f>
        <v/>
      </c>
      <c r="AB37"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37" s="31" t="n">
        <v>15</v>
      </c>
      <c r="AD37" s="88">
        <f>((P37/(R37*AC37))/M37)</f>
        <v/>
      </c>
      <c r="AE37"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F37" s="118" t="inlineStr">
        <is>
          <t xml:space="preserve"> Nota: Agente afectado por RD 612/2024, ya se considera valor límite propuesto en esta entrada.</t>
        </is>
      </c>
    </row>
    <row r="38" ht="48" customHeight="1">
      <c r="A38" s="2" t="inlineStr">
        <is>
          <t>Acetofenona</t>
        </is>
      </c>
      <c r="B38" s="2" t="inlineStr">
        <is>
          <t>Método interno Basado en OHA PV 2003</t>
        </is>
      </c>
      <c r="C38" s="2" t="inlineStr">
        <is>
          <t>Acetilbenceno; Alfa-acetofenona</t>
        </is>
      </c>
      <c r="D38" s="2" t="n"/>
      <c r="F38" s="2" t="inlineStr">
        <is>
          <t>Acetofenona - aire</t>
        </is>
      </c>
      <c r="G38" t="inlineStr">
        <is>
          <t>98-86-2</t>
        </is>
      </c>
      <c r="H38" s="25" t="inlineStr">
        <is>
          <t>MT044</t>
        </is>
      </c>
      <c r="J38" s="2" t="inlineStr">
        <is>
          <t>N0090</t>
        </is>
      </c>
      <c r="K38" s="207" t="n"/>
      <c r="L38" s="18" t="n">
        <v>50</v>
      </c>
      <c r="P38" s="75" t="n">
        <v>10</v>
      </c>
      <c r="Q38" t="n">
        <v>0.1</v>
      </c>
      <c r="R38" s="31" t="n">
        <v>0.1</v>
      </c>
      <c r="S38" s="31" t="n">
        <v>120</v>
      </c>
      <c r="T38" s="71">
        <f>(P38/((0.1*L38)*R38))</f>
        <v/>
      </c>
      <c r="U38" s="88" t="n"/>
      <c r="V38" s="88" t="n"/>
      <c r="W38" s="90" t="n"/>
      <c r="Y38" s="88" t="n"/>
      <c r="Z38" s="88" t="n"/>
      <c r="AA38" s="88">
        <f>((P38/(R38*S38))/L38)</f>
        <v/>
      </c>
      <c r="AB38" s="93" t="inlineStr">
        <is>
          <t xml:space="preserve">Condiciones por defecto (caudal único del método a 0,1L/min y 120min), de manera general podrían considerarse inicialmente adecuadas. </t>
        </is>
      </c>
      <c r="AC38" s="31" t="n">
        <v>15</v>
      </c>
      <c r="AD38" s="88">
        <f>((P38/(R38*AC38))/M38)</f>
        <v/>
      </c>
      <c r="AE38" s="94" t="inlineStr">
        <is>
          <t>Ausencia de VLA-EC en LEP 2025 para este agente. Sí disponible STEL en Gestis en caso de interés: se sugiere Polonia con STEL 100mg/m3, para el que las condiciones de muestreo generales planteadas por defecto (0,1L/min y 15min) pueden considerarse adecuadas para comparativa con valor límite de corta duración (0,07).</t>
        </is>
      </c>
    </row>
    <row r="39" ht="48" customHeight="1">
      <c r="A39" s="2" t="inlineStr">
        <is>
          <t>1 VOC urgente 8 días</t>
        </is>
      </c>
      <c r="B39" s="2" t="inlineStr">
        <is>
          <t>Método interno Basado en OHA PV 2003</t>
        </is>
      </c>
      <c r="C39" s="2" t="inlineStr">
        <is>
          <t>Acetilbenceno; Alfa-acetofenona</t>
        </is>
      </c>
      <c r="D39" s="2" t="n"/>
      <c r="F39" s="2" t="inlineStr">
        <is>
          <t>Acetofenona - aire</t>
        </is>
      </c>
      <c r="G39" t="inlineStr">
        <is>
          <t>98-86-2</t>
        </is>
      </c>
      <c r="H39" s="25" t="inlineStr">
        <is>
          <t>MT044</t>
        </is>
      </c>
      <c r="J39" s="2" t="inlineStr">
        <is>
          <t>N0090</t>
        </is>
      </c>
      <c r="K39" s="207" t="n"/>
      <c r="L39" s="18" t="n">
        <v>50</v>
      </c>
      <c r="P39" s="75" t="n">
        <v>10</v>
      </c>
      <c r="Q39" t="n">
        <v>0.1</v>
      </c>
      <c r="R39" s="31" t="n">
        <v>0.1</v>
      </c>
      <c r="S39" s="31" t="n">
        <v>120</v>
      </c>
      <c r="T39" s="71">
        <f>(P39/((0.1*L39)*R39))</f>
        <v/>
      </c>
      <c r="U39" s="88" t="n"/>
      <c r="V39" s="88" t="n"/>
      <c r="W39" s="90" t="n"/>
      <c r="Y39" s="88" t="n"/>
      <c r="Z39" s="88" t="n"/>
      <c r="AA39" s="88">
        <f>((P39/(R39*S39))/L39)</f>
        <v/>
      </c>
      <c r="AB39" s="93" t="inlineStr">
        <is>
          <t xml:space="preserve">Condiciones por defecto (caudal único del método a 0,1L/min y 120min), de manera general podrían considerarse inicialmente adecuadas. </t>
        </is>
      </c>
      <c r="AC39" s="31" t="n">
        <v>15</v>
      </c>
      <c r="AD39" s="88">
        <f>((P39/(R39*AC39))/M39)</f>
        <v/>
      </c>
      <c r="AE39" s="94" t="inlineStr">
        <is>
          <t>Ausencia de VLA-EC en LEP 2025 para este agente. Sí disponible STEL en Gestis en caso de interés: se sugiere Polonia con STEL 100mg/m3, para el que las condiciones de muestreo generales planteadas por defecto (0,1L/min y 15min) pueden considerarse adecuadas para comparativa con valor límite de corta duración (0,07).</t>
        </is>
      </c>
    </row>
    <row r="40" ht="32" customHeight="1">
      <c r="A40" s="2" t="inlineStr">
        <is>
          <t>Alcanfor</t>
        </is>
      </c>
      <c r="B40" s="2" t="inlineStr">
        <is>
          <t>Método interno Basado en NIOSH 1301</t>
        </is>
      </c>
      <c r="C40" s="2" t="inlineStr">
        <is>
          <t>Camphor</t>
        </is>
      </c>
      <c r="D40" s="2" t="n"/>
      <c r="F40" s="2" t="inlineStr">
        <is>
          <t>Alcanfor - aire</t>
        </is>
      </c>
      <c r="G40" t="inlineStr">
        <is>
          <t>76-22-2</t>
        </is>
      </c>
      <c r="H40" s="25" t="inlineStr">
        <is>
          <t>MT044</t>
        </is>
      </c>
      <c r="J40" s="2" t="inlineStr">
        <is>
          <t>N0095</t>
        </is>
      </c>
      <c r="K40" s="207" t="n"/>
      <c r="L40" t="n">
        <v>13</v>
      </c>
      <c r="M40" s="18" t="n">
        <v>19</v>
      </c>
      <c r="N40" s="18" t="n"/>
      <c r="O40" s="18" t="n"/>
      <c r="P40" s="75" t="n">
        <v>10</v>
      </c>
      <c r="Q40" s="25" t="inlineStr">
        <is>
          <t>0,01-0,2</t>
        </is>
      </c>
      <c r="R40" s="31" t="n">
        <v>0.2</v>
      </c>
      <c r="S40" s="31" t="n">
        <v>120</v>
      </c>
      <c r="T40" s="71">
        <f>(P40/((0.1*L40)*R40))</f>
        <v/>
      </c>
      <c r="U40" s="88" t="n"/>
      <c r="V40" s="88" t="n"/>
      <c r="W40" s="90" t="n"/>
      <c r="Y40" s="88" t="n"/>
      <c r="Z40" s="88" t="n"/>
      <c r="AA40" s="88">
        <f>((P40/(R40*S40))/L40)</f>
        <v/>
      </c>
      <c r="AB40"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0" s="31" t="n">
        <v>15</v>
      </c>
      <c r="AD40" s="88">
        <f>((P40/(R40*AC40))/M40)</f>
        <v/>
      </c>
      <c r="AE40" s="94" t="inlineStr">
        <is>
          <t>Las condiciones de muestreo generales planteadas por defecto pueden considerarse adecuadas para comparativa con valor límite de corta duración.</t>
        </is>
      </c>
    </row>
    <row r="41" ht="32" customHeight="1">
      <c r="A41" s="2" t="inlineStr">
        <is>
          <t>1 VOC urgente 8 días</t>
        </is>
      </c>
      <c r="B41" s="2" t="inlineStr">
        <is>
          <t>Método interno Basado en NIOSH 1301</t>
        </is>
      </c>
      <c r="C41" s="2" t="inlineStr">
        <is>
          <t>Camphor</t>
        </is>
      </c>
      <c r="D41" s="2" t="n"/>
      <c r="F41" s="2" t="inlineStr">
        <is>
          <t>Alcanfor - aire</t>
        </is>
      </c>
      <c r="G41" t="inlineStr">
        <is>
          <t>76-22-2</t>
        </is>
      </c>
      <c r="H41" s="25" t="inlineStr">
        <is>
          <t>MT044</t>
        </is>
      </c>
      <c r="J41" s="2" t="inlineStr">
        <is>
          <t>N0095</t>
        </is>
      </c>
      <c r="K41" s="207" t="n"/>
      <c r="L41" t="n">
        <v>13</v>
      </c>
      <c r="M41" s="18" t="n">
        <v>19</v>
      </c>
      <c r="N41" s="18" t="n"/>
      <c r="O41" s="18" t="n"/>
      <c r="P41" s="75" t="n">
        <v>10</v>
      </c>
      <c r="Q41" s="25" t="inlineStr">
        <is>
          <t>0,01-0,2</t>
        </is>
      </c>
      <c r="R41" s="31" t="n">
        <v>0.2</v>
      </c>
      <c r="S41" s="31" t="n">
        <v>120</v>
      </c>
      <c r="T41" s="71">
        <f>(P41/((0.1*L41)*R41))</f>
        <v/>
      </c>
      <c r="U41" s="88" t="n"/>
      <c r="V41" s="88" t="n"/>
      <c r="W41" s="90" t="n"/>
      <c r="Y41" s="88" t="n"/>
      <c r="Z41" s="88" t="n"/>
      <c r="AA41" s="88">
        <f>((P41/(R41*S41))/L41)</f>
        <v/>
      </c>
      <c r="AB41"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1" s="31" t="n">
        <v>15</v>
      </c>
      <c r="AD41" s="88">
        <f>((P41/(R41*AC41))/M41)</f>
        <v/>
      </c>
      <c r="AE41" s="94" t="inlineStr">
        <is>
          <t>Las condiciones de muestreo generales planteadas por defecto pueden considerarse adecuadas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F42" s="2" t="inlineStr">
        <is>
          <t>Alcohol Alílico - aire</t>
        </is>
      </c>
      <c r="G42" t="inlineStr">
        <is>
          <t>107-18-6</t>
        </is>
      </c>
      <c r="H42" s="25" t="inlineStr">
        <is>
          <t>MT044</t>
        </is>
      </c>
      <c r="J42" s="2" t="inlineStr">
        <is>
          <t>N0100</t>
        </is>
      </c>
      <c r="K42" s="207" t="n"/>
      <c r="L42" t="n">
        <v>5</v>
      </c>
      <c r="M42" s="18" t="n">
        <v>12</v>
      </c>
      <c r="N42" s="18" t="inlineStr">
        <is>
          <t>vía dérmica, VLI</t>
        </is>
      </c>
      <c r="O42" s="18" t="n"/>
      <c r="P42" s="75" t="n">
        <v>1</v>
      </c>
      <c r="Q42" s="25" t="inlineStr">
        <is>
          <t>0,01-0,2</t>
        </is>
      </c>
      <c r="R42" s="31" t="n">
        <v>0.2</v>
      </c>
      <c r="S42" s="31" t="n">
        <v>120</v>
      </c>
      <c r="T42" s="71">
        <f>(P42/((0.1*L42)*R42))</f>
        <v/>
      </c>
      <c r="U42" s="88" t="n"/>
      <c r="V42" s="88" t="n"/>
      <c r="W42" s="90" t="n"/>
      <c r="Y42" s="88" t="n"/>
      <c r="Z42" s="88" t="n"/>
      <c r="AA42" s="88">
        <f>((P42/(R42*S42))/L42)</f>
        <v/>
      </c>
      <c r="AB42"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2" s="31" t="n">
        <v>15</v>
      </c>
      <c r="AD42" s="88">
        <f>((P42/(R42*AC42))/M42)</f>
        <v/>
      </c>
      <c r="AE42" s="94" t="inlineStr">
        <is>
          <t>Las condiciones de muestreo generales planteadas por defecto pueden considerarse adecuadas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F43" s="2" t="inlineStr">
        <is>
          <t>Alcohol Alílico - aire</t>
        </is>
      </c>
      <c r="G43" t="inlineStr">
        <is>
          <t>107-18-6</t>
        </is>
      </c>
      <c r="H43" s="25" t="inlineStr">
        <is>
          <t>MT044</t>
        </is>
      </c>
      <c r="J43" s="2" t="inlineStr">
        <is>
          <t>N0100</t>
        </is>
      </c>
      <c r="K43" s="207" t="n"/>
      <c r="L43" t="n">
        <v>5</v>
      </c>
      <c r="M43" s="18" t="n">
        <v>12</v>
      </c>
      <c r="N43" s="18" t="inlineStr">
        <is>
          <t>vía dérmica, VLI</t>
        </is>
      </c>
      <c r="O43" s="18" t="n"/>
      <c r="P43" s="75" t="n">
        <v>1</v>
      </c>
      <c r="Q43" s="25" t="inlineStr">
        <is>
          <t>0,01-0,2</t>
        </is>
      </c>
      <c r="R43" s="31" t="n">
        <v>0.2</v>
      </c>
      <c r="S43" s="31" t="n">
        <v>120</v>
      </c>
      <c r="T43" s="71">
        <f>(P43/((0.1*L43)*R43))</f>
        <v/>
      </c>
      <c r="U43" s="88" t="n"/>
      <c r="V43" s="88" t="n"/>
      <c r="W43" s="90" t="n"/>
      <c r="Y43" s="88" t="n"/>
      <c r="Z43" s="88" t="n"/>
      <c r="AA43" s="88">
        <f>((P43/(R43*S43))/L43)</f>
        <v/>
      </c>
      <c r="AB43"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3" s="31" t="n">
        <v>15</v>
      </c>
      <c r="AD43" s="88">
        <f>((P43/(R43*AC43))/M43)</f>
        <v/>
      </c>
      <c r="AE43" s="94" t="inlineStr">
        <is>
          <t>Las condiciones de muestreo generales planteadas por defecto pueden considerarse adecuadas para comparativa con valor límite de corta duración.</t>
        </is>
      </c>
    </row>
    <row r="44" ht="64" customHeight="1">
      <c r="A44" s="2" t="inlineStr">
        <is>
          <t>Arsina en aire</t>
        </is>
      </c>
      <c r="B44" s="2" t="inlineStr">
        <is>
          <t>Método interno basado en NIOSH 6001 y EPA 6020</t>
        </is>
      </c>
      <c r="C44" s="2" t="n"/>
      <c r="D44" s="2" t="n"/>
      <c r="F44" s="2" t="inlineStr">
        <is>
          <t>Arsina - aire</t>
        </is>
      </c>
      <c r="G44" t="inlineStr">
        <is>
          <t>7784-42-1</t>
        </is>
      </c>
      <c r="H44" s="25" t="inlineStr">
        <is>
          <t>MT044</t>
        </is>
      </c>
      <c r="J44" s="2" t="inlineStr">
        <is>
          <t>N0101</t>
        </is>
      </c>
      <c r="K44" s="207" t="n"/>
      <c r="L44" t="n">
        <v>0.016</v>
      </c>
      <c r="N44" t="inlineStr">
        <is>
          <t>r</t>
        </is>
      </c>
      <c r="P44" s="75" t="n">
        <v>0.1</v>
      </c>
      <c r="Q44" s="25" t="inlineStr">
        <is>
          <t>0,01-0,2</t>
        </is>
      </c>
      <c r="R44" s="31" t="n">
        <v>0.2</v>
      </c>
      <c r="S44" s="105" t="n">
        <v>315</v>
      </c>
      <c r="T44" s="71">
        <f>(P44/((0.1*L44)*R44))</f>
        <v/>
      </c>
      <c r="U44" s="88" t="n"/>
      <c r="V44" s="88" t="n"/>
      <c r="W44" s="90" t="n"/>
      <c r="Y44" s="88" t="n"/>
      <c r="Z44" s="88" t="n"/>
      <c r="AA44" s="88">
        <f>((P44/(R44*S44))/L44)</f>
        <v/>
      </c>
      <c r="AB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C44" s="31" t="n">
        <v>15</v>
      </c>
      <c r="AD44" s="88">
        <f>((P44/(R44*AC44))/M44)</f>
        <v/>
      </c>
      <c r="AE44" s="94" t="inlineStr">
        <is>
          <t>Las condiciones de muestreo generales planteadas por defecto pueden considerarse adecuadas para comparativa con valor límite de corta duración.</t>
        </is>
      </c>
    </row>
    <row r="45" customFormat="1" s="21">
      <c r="A45" s="22" t="inlineStr">
        <is>
          <t>1 VOC urgente 8 días</t>
        </is>
      </c>
      <c r="B45" s="22" t="inlineStr"/>
      <c r="C45" s="22" t="n"/>
      <c r="D45" s="22" t="n"/>
      <c r="F45" s="22" t="inlineStr">
        <is>
          <t>Alcohol metílico - aire</t>
        </is>
      </c>
      <c r="G45" s="21" t="inlineStr">
        <is>
          <t>67-56-1</t>
        </is>
      </c>
      <c r="I45" s="194" t="n"/>
      <c r="J45" s="22" t="inlineStr">
        <is>
          <t>N0105</t>
        </is>
      </c>
      <c r="K45" s="210" t="n"/>
      <c r="P45" s="77" t="inlineStr"/>
      <c r="R45" s="66" t="n"/>
      <c r="S45" s="31" t="n">
        <v>120</v>
      </c>
      <c r="T45" s="71">
        <f>(P45/((0.1*L45)*R45))</f>
        <v/>
      </c>
      <c r="U45" s="88" t="n"/>
      <c r="V45" s="88" t="n"/>
      <c r="W45" s="90" t="n"/>
      <c r="X45" s="31" t="n"/>
      <c r="Y45" s="88" t="n"/>
      <c r="Z45" s="88" t="n"/>
      <c r="AA45" s="88">
        <f>((P45/(R45*S45))/L45)</f>
        <v/>
      </c>
      <c r="AB45" s="107" t="n"/>
      <c r="AC45" s="31" t="n">
        <v>15</v>
      </c>
      <c r="AD45" s="88">
        <f>((P45/(R45*AC45))/M45)</f>
        <v/>
      </c>
      <c r="AE45" s="107" t="n"/>
      <c r="AF45" s="121" t="n"/>
    </row>
    <row r="46" customFormat="1" s="21">
      <c r="A46" s="22" t="inlineStr">
        <is>
          <t>Alcohol metílico</t>
        </is>
      </c>
      <c r="B46" s="22" t="inlineStr"/>
      <c r="C46" s="22" t="n"/>
      <c r="D46" s="22" t="n"/>
      <c r="F46" s="22" t="inlineStr">
        <is>
          <t>Alcohol metílico - aire</t>
        </is>
      </c>
      <c r="G46" s="21" t="inlineStr">
        <is>
          <t>67-56-1</t>
        </is>
      </c>
      <c r="I46" s="194" t="n"/>
      <c r="J46" s="22" t="inlineStr">
        <is>
          <t>N0105</t>
        </is>
      </c>
      <c r="K46" s="210" t="n"/>
      <c r="P46" s="77" t="inlineStr"/>
      <c r="R46" s="66" t="n"/>
      <c r="S46" s="31" t="n">
        <v>120</v>
      </c>
      <c r="T46" s="71">
        <f>(P46/((0.1*L46)*R46))</f>
        <v/>
      </c>
      <c r="U46" s="88" t="n"/>
      <c r="V46" s="88" t="n"/>
      <c r="W46" s="90" t="n"/>
      <c r="X46" s="31" t="n"/>
      <c r="Y46" s="88" t="n"/>
      <c r="Z46" s="88" t="n"/>
      <c r="AA46" s="88">
        <f>((P46/(R46*S46))/L46)</f>
        <v/>
      </c>
      <c r="AB46" s="107" t="n"/>
      <c r="AC46" s="31" t="n">
        <v>15</v>
      </c>
      <c r="AD46" s="88">
        <f>((P46/(R46*AC46))/M46)</f>
        <v/>
      </c>
      <c r="AE46" s="107" t="n"/>
      <c r="AF46" s="121" t="n"/>
    </row>
    <row r="47" ht="64" customHeight="1">
      <c r="A47" s="2" t="inlineStr">
        <is>
          <t>VOC especial urgente 8 días</t>
        </is>
      </c>
      <c r="B47" s="2" t="inlineStr">
        <is>
          <t>Método interno Basado en OSHA 88</t>
        </is>
      </c>
      <c r="C47" s="2" t="inlineStr">
        <is>
          <t>Metiloxirano</t>
        </is>
      </c>
      <c r="D47" s="2" t="n"/>
      <c r="F47" s="2" t="inlineStr">
        <is>
          <t>Óxido de propileno - aire</t>
        </is>
      </c>
      <c r="G47" t="inlineStr">
        <is>
          <t>75-56-9</t>
        </is>
      </c>
      <c r="H47" s="27" t="inlineStr">
        <is>
          <t>MT053</t>
        </is>
      </c>
      <c r="J47" s="2" t="inlineStr">
        <is>
          <t>N0106</t>
        </is>
      </c>
      <c r="K47" s="207" t="n"/>
      <c r="L47" s="18" t="n">
        <v>2.4</v>
      </c>
      <c r="N47" t="inlineStr">
        <is>
          <t>r, C1B, v, M1B</t>
        </is>
      </c>
      <c r="O47" t="inlineStr">
        <is>
          <t>Sí.</t>
        </is>
      </c>
      <c r="P47" s="75" t="n">
        <v>1.5</v>
      </c>
      <c r="Q47" t="n">
        <v>0.1</v>
      </c>
      <c r="R47" s="31" t="n">
        <v>0.1</v>
      </c>
      <c r="S47" s="31" t="n">
        <v>120</v>
      </c>
      <c r="T47" s="71">
        <f>(P47/((0.1*L47)*R47))</f>
        <v/>
      </c>
      <c r="U47" s="88" t="n"/>
      <c r="V47" s="88" t="n"/>
      <c r="W47" s="90" t="n"/>
      <c r="Y47" s="88" t="n"/>
      <c r="Z47" s="88" t="n"/>
      <c r="AA47" s="88">
        <f>((P47/(R47*S47))/L47)</f>
        <v/>
      </c>
      <c r="AB47"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47" s="31" t="n">
        <v>15</v>
      </c>
      <c r="AD47" s="88">
        <f>((P47/(R47*AC47))/M47)</f>
        <v/>
      </c>
      <c r="AE47"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F47" s="118" t="inlineStr">
        <is>
          <t>Nota: Agente afectado por RD 612/2024, en esta entrada ya se considera el valor límite propuesto.</t>
        </is>
      </c>
    </row>
    <row r="48" ht="64" customHeight="1">
      <c r="A48" s="2" t="inlineStr">
        <is>
          <t>VOC especial (rutina)</t>
        </is>
      </c>
      <c r="B48" s="2" t="inlineStr">
        <is>
          <t>Método interno Basado en OSHA 88</t>
        </is>
      </c>
      <c r="C48" s="2" t="inlineStr">
        <is>
          <t>Metiloxirano</t>
        </is>
      </c>
      <c r="D48" s="2" t="n"/>
      <c r="F48" s="2" t="inlineStr">
        <is>
          <t>Óxido de propileno - aire</t>
        </is>
      </c>
      <c r="G48" t="inlineStr">
        <is>
          <t>75-56-9</t>
        </is>
      </c>
      <c r="H48" s="27" t="inlineStr">
        <is>
          <t>MT053</t>
        </is>
      </c>
      <c r="J48" s="2" t="inlineStr">
        <is>
          <t>N0106</t>
        </is>
      </c>
      <c r="K48" s="207" t="n"/>
      <c r="L48" s="18" t="n">
        <v>2.4</v>
      </c>
      <c r="N48" t="inlineStr">
        <is>
          <t>r, C1B, v, M1B</t>
        </is>
      </c>
      <c r="O48" t="inlineStr">
        <is>
          <t>Sí.</t>
        </is>
      </c>
      <c r="P48" s="75" t="n">
        <v>1.5</v>
      </c>
      <c r="Q48" t="n">
        <v>0.1</v>
      </c>
      <c r="R48" s="31" t="n">
        <v>0.1</v>
      </c>
      <c r="S48" s="31" t="n">
        <v>120</v>
      </c>
      <c r="T48" s="71">
        <f>(P48/((0.1*L48)*R48))</f>
        <v/>
      </c>
      <c r="U48" s="88" t="n"/>
      <c r="V48" s="88" t="n"/>
      <c r="W48" s="90" t="n"/>
      <c r="Y48" s="88" t="n"/>
      <c r="Z48" s="88" t="n"/>
      <c r="AA48" s="88">
        <f>((P48/(R48*S48))/L48)</f>
        <v/>
      </c>
      <c r="AB48"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48" s="31" t="n">
        <v>15</v>
      </c>
      <c r="AD48" s="88">
        <f>((P48/(R48*AC48))/M48)</f>
        <v/>
      </c>
      <c r="AE48"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F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F49" s="2" t="inlineStr">
        <is>
          <t>Fosfato de tributilo - aire</t>
        </is>
      </c>
      <c r="G49" t="inlineStr">
        <is>
          <t>126-73-8</t>
        </is>
      </c>
      <c r="H49" s="27" t="inlineStr">
        <is>
          <t>MT117+MT117</t>
        </is>
      </c>
      <c r="J49" s="2" t="inlineStr">
        <is>
          <t>N0107</t>
        </is>
      </c>
      <c r="K49" s="207" t="n"/>
      <c r="L49" t="n">
        <v>2.2</v>
      </c>
      <c r="N49" t="inlineStr">
        <is>
          <t>VLBa</t>
        </is>
      </c>
      <c r="P49" s="75" t="n">
        <v>5</v>
      </c>
      <c r="Q49" s="42" t="inlineStr">
        <is>
          <t>1,0-3,0</t>
        </is>
      </c>
      <c r="R49" s="31" t="n">
        <v>2</v>
      </c>
      <c r="S49" s="31" t="n">
        <v>120</v>
      </c>
      <c r="T49" s="71">
        <f>(P49/((0.1*L49)*R49))</f>
        <v/>
      </c>
      <c r="U49" s="88" t="n"/>
      <c r="V49" s="88" t="n"/>
      <c r="W49" s="90" t="n"/>
      <c r="Y49" s="88" t="n"/>
      <c r="Z49" s="88" t="n"/>
      <c r="AA49" s="88">
        <f>((P49/(R49*S49))/L49)</f>
        <v/>
      </c>
      <c r="AB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inicialmente adecuadas.</t>
        </is>
      </c>
      <c r="AC49" s="31" t="n">
        <v>15</v>
      </c>
      <c r="AD49" s="88">
        <f>((P49/(R49*AC49))/M49)</f>
        <v/>
      </c>
      <c r="AE49" s="94" t="inlineStr">
        <is>
          <t>Ausencia de VLA-EC en LEP 2025 para este agente. Sí disponible STEL en Gestis en caso de interés: se sugiere Dinamarca con STEL 5mg/m3, para el que las condiciones de muestreo generales planteadas por defecto (2L/min y 15min) pueden considerarse adecuadas para comparativa con valor límite de corta duración (0,03).</t>
        </is>
      </c>
      <c r="AF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F50" s="2" t="inlineStr">
        <is>
          <t>Fosfato de tributilo - aire</t>
        </is>
      </c>
      <c r="G50" t="inlineStr">
        <is>
          <t>126-73-8</t>
        </is>
      </c>
      <c r="H50" s="27" t="inlineStr">
        <is>
          <t>MT117+MT117</t>
        </is>
      </c>
      <c r="J50" s="2" t="inlineStr">
        <is>
          <t>N0107</t>
        </is>
      </c>
      <c r="K50" s="207" t="n"/>
      <c r="L50" t="n">
        <v>2.2</v>
      </c>
      <c r="N50" t="inlineStr">
        <is>
          <t>VLBa</t>
        </is>
      </c>
      <c r="P50" s="75" t="n">
        <v>5</v>
      </c>
      <c r="Q50" s="42" t="inlineStr">
        <is>
          <t>1,0-3,0</t>
        </is>
      </c>
      <c r="R50" s="31" t="n">
        <v>2</v>
      </c>
      <c r="S50" s="31" t="n">
        <v>120</v>
      </c>
      <c r="T50" s="71">
        <f>(P50/((0.1*L50)*R50))</f>
        <v/>
      </c>
      <c r="U50" s="88" t="n"/>
      <c r="V50" s="88" t="n"/>
      <c r="W50" s="90" t="n"/>
      <c r="Y50" s="88" t="n"/>
      <c r="Z50" s="88" t="n"/>
      <c r="AA50" s="88">
        <f>((P50/(R50*S50))/L50)</f>
        <v/>
      </c>
      <c r="AB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inicialmente adecuadas.</t>
        </is>
      </c>
      <c r="AC50" s="31" t="n">
        <v>15</v>
      </c>
      <c r="AD50" s="88">
        <f>((P50/(R50*AC50))/M50)</f>
        <v/>
      </c>
      <c r="AE50" s="94" t="inlineStr">
        <is>
          <t>Ausencia de VLA-EC en LEP 2025 para este agente. Sí disponible STEL en Gestis en caso de interés: se sugiere Dinamarca con STEL 5mg/m3, para el que las condiciones de muestreo generales planteadas por defecto (2L/min y 15min) pueden considerarse adecuadas para comparativa con valor límite de corta duración (0,03).</t>
        </is>
      </c>
      <c r="AF50" s="118" t="inlineStr">
        <is>
          <t>Nota: se utilizan 2 EDC en serie, verificar que la bomba soporta la pérdida de carga para el caudal de interés.</t>
        </is>
      </c>
    </row>
    <row r="51" ht="64" customHeight="1">
      <c r="A51" s="2" t="inlineStr">
        <is>
          <t>VOC especial urgente 8 días</t>
        </is>
      </c>
      <c r="B51" s="2" t="inlineStr">
        <is>
          <t>Método interno Basado en OSHA PV2041</t>
        </is>
      </c>
      <c r="C51" s="2" t="inlineStr">
        <is>
          <t>Meteonato de metilo; Metil formiato</t>
        </is>
      </c>
      <c r="D51" s="2" t="n"/>
      <c r="F51" s="2" t="inlineStr">
        <is>
          <t>Metil formiato - aire</t>
        </is>
      </c>
      <c r="G51" t="inlineStr">
        <is>
          <t>107-31-3</t>
        </is>
      </c>
      <c r="H51" s="27" t="inlineStr">
        <is>
          <t>MT053</t>
        </is>
      </c>
      <c r="J51" s="2" t="inlineStr">
        <is>
          <t>N0108</t>
        </is>
      </c>
      <c r="K51" s="207" t="n"/>
      <c r="L51" s="18" t="n">
        <v>125</v>
      </c>
      <c r="M51" t="n">
        <v>250</v>
      </c>
      <c r="N51" s="18" t="inlineStr">
        <is>
          <t>vía dérmica, VLI</t>
        </is>
      </c>
      <c r="P51" s="75" t="n">
        <v>25</v>
      </c>
      <c r="Q51" t="n">
        <v>0.05</v>
      </c>
      <c r="R51" s="31" t="n">
        <v>0.05</v>
      </c>
      <c r="S51" s="31" t="n">
        <v>120</v>
      </c>
      <c r="T51" s="71">
        <f>(P51/((0.1*L51)*R51))</f>
        <v/>
      </c>
      <c r="U51" s="88" t="n"/>
      <c r="V51" s="88" t="n"/>
      <c r="W51" s="90" t="n"/>
      <c r="Y51" s="88" t="n"/>
      <c r="Z51" s="88" t="n"/>
      <c r="AA51" s="88">
        <f>((P51/(R51*S51))/L51)</f>
        <v/>
      </c>
      <c r="AB51" s="94" t="inlineStr">
        <is>
          <t>OSHA PV2041 sugiere como condiciones de muestreo fijas: 0,05L/min y 3L con MT053; lo cual supone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51" s="31" t="n">
        <v>15</v>
      </c>
      <c r="AD51" s="88">
        <f>((P51/(R51*AC51))/M51)</f>
        <v/>
      </c>
      <c r="AE51" s="94" t="inlineStr">
        <is>
          <t>Las condiciones de muestreo generales planteadas por defecto pueden considerarse adecuadas para comparativa con valor límite de corta duración.</t>
        </is>
      </c>
    </row>
    <row r="52" ht="64" customHeight="1">
      <c r="A52" s="2" t="inlineStr">
        <is>
          <t>VOC especial (rutina)</t>
        </is>
      </c>
      <c r="B52" s="2" t="inlineStr">
        <is>
          <t>Método interno Basado en OSHA PV2041</t>
        </is>
      </c>
      <c r="C52" s="2" t="inlineStr">
        <is>
          <t>Meteonato de metilo; Metil formiato</t>
        </is>
      </c>
      <c r="D52" s="2" t="n"/>
      <c r="F52" s="2" t="inlineStr">
        <is>
          <t>Metil formiato - aire</t>
        </is>
      </c>
      <c r="G52" t="inlineStr">
        <is>
          <t>107-31-3</t>
        </is>
      </c>
      <c r="H52" s="27" t="inlineStr">
        <is>
          <t>MT053</t>
        </is>
      </c>
      <c r="J52" s="2" t="inlineStr">
        <is>
          <t>N0108</t>
        </is>
      </c>
      <c r="K52" s="207" t="n"/>
      <c r="L52" s="18" t="n">
        <v>125</v>
      </c>
      <c r="M52" t="n">
        <v>250</v>
      </c>
      <c r="N52" s="18" t="inlineStr">
        <is>
          <t>vía dérmica, VLI</t>
        </is>
      </c>
      <c r="P52" s="75" t="n">
        <v>25</v>
      </c>
      <c r="Q52" t="n">
        <v>0.05</v>
      </c>
      <c r="R52" s="31" t="n">
        <v>0.05</v>
      </c>
      <c r="S52" s="31" t="n">
        <v>120</v>
      </c>
      <c r="T52" s="71">
        <f>(P52/((0.1*L52)*R52))</f>
        <v/>
      </c>
      <c r="U52" s="88" t="n"/>
      <c r="V52" s="88" t="n"/>
      <c r="W52" s="90" t="n"/>
      <c r="Y52" s="88" t="n"/>
      <c r="Z52" s="88" t="n"/>
      <c r="AA52" s="88">
        <f>((P52/(R52*S52))/L52)</f>
        <v/>
      </c>
      <c r="AB52" s="94" t="inlineStr">
        <is>
          <t>OSHA PV2041 sugiere como condiciones de muestreo fijas: 0,05L/min y 3L con MT053; lo cual supone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52" s="31" t="n">
        <v>15</v>
      </c>
      <c r="AD52" s="88">
        <f>((P52/(R52*AC52))/M52)</f>
        <v/>
      </c>
      <c r="AE52" s="94" t="inlineStr">
        <is>
          <t>Las condiciones de muestreo generales planteadas por defecto pueden considerarse adecuadas para comparativa con valor límite de corta duración.</t>
        </is>
      </c>
    </row>
    <row r="53" ht="48" customFormat="1" customHeight="1" s="7">
      <c r="A53" s="8" t="n"/>
      <c r="B53" s="8" t="inlineStr">
        <is>
          <t>Método interno basado en NIOSH 2005</t>
        </is>
      </c>
      <c r="C53" s="8" t="n"/>
      <c r="D53" s="8" t="n"/>
      <c r="F53" s="8" t="inlineStr">
        <is>
          <t>Nitrobenceno - aire</t>
        </is>
      </c>
      <c r="G53" s="7" t="inlineStr">
        <is>
          <t>98-95-3</t>
        </is>
      </c>
      <c r="H53" s="7" t="inlineStr">
        <is>
          <t>MT082</t>
        </is>
      </c>
      <c r="I53" s="195" t="n"/>
      <c r="J53" s="8" t="inlineStr">
        <is>
          <t>N0109</t>
        </is>
      </c>
      <c r="K53" s="211" t="n"/>
      <c r="L53" s="7" t="n">
        <v>1</v>
      </c>
      <c r="N53" s="7" t="inlineStr">
        <is>
          <t>TR1B, VLB, vía dérmica, VLI, v</t>
        </is>
      </c>
      <c r="O53" s="7" t="inlineStr">
        <is>
          <t>Sí.</t>
        </is>
      </c>
      <c r="P53" s="78" t="n">
        <v>1</v>
      </c>
      <c r="Q53" s="7" t="inlineStr">
        <is>
          <t>0,01-1</t>
        </is>
      </c>
      <c r="R53" s="67" t="n">
        <v>0.5</v>
      </c>
      <c r="S53" s="31" t="n">
        <v>120</v>
      </c>
      <c r="T53" s="71">
        <f>(P53/((0.1*L53)*R53))</f>
        <v/>
      </c>
      <c r="U53" s="88" t="n"/>
      <c r="V53" s="88" t="n"/>
      <c r="W53" s="90" t="n"/>
      <c r="X53" s="31" t="n"/>
      <c r="Y53" s="88" t="n"/>
      <c r="Z53" s="88" t="n"/>
      <c r="AA53" s="88">
        <f>((P53/(R53*S53))/L53)</f>
        <v/>
      </c>
      <c r="AB53" s="111" t="inlineStr">
        <is>
          <t>NIOSH 2005 sugiere un rango de caudales entre 0,01-1L/min con TSG 150/75mg (MT082) y un volumen entre 10-150L. Las condiciones de muestreo generales planteadas en esta entrada (0,5L/min y 120min), podrían ser consideradas inicialmente adecuadas.</t>
        </is>
      </c>
      <c r="AC53" s="31" t="n">
        <v>15</v>
      </c>
      <c r="AD53" s="88">
        <f>((P53/(R53*AC53))/M53)</f>
        <v/>
      </c>
      <c r="AE53" s="111" t="inlineStr">
        <is>
          <t>Ausencia de VLA-EC en LEP 2025 para este agente. Sí disponible STEL en Gestis en caso de interés: se sugiere Dinamarca con STEL 2mg/m3, para el que las condiciones de muestreo generales planteadas por defecto (0,5L/min y 15min) pueden considerarse adecuadas para comparativa con valor límite de corta duración (0,07).</t>
        </is>
      </c>
      <c r="AF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F54" s="2" t="inlineStr">
        <is>
          <t>Ciclohexanol - aire</t>
        </is>
      </c>
      <c r="G54" t="inlineStr">
        <is>
          <t>108-93-0</t>
        </is>
      </c>
      <c r="H54" s="27" t="inlineStr">
        <is>
          <t>MT044</t>
        </is>
      </c>
      <c r="J54" s="2" t="inlineStr">
        <is>
          <t>N0110</t>
        </is>
      </c>
      <c r="K54" s="207" t="n"/>
      <c r="L54" t="n">
        <v>208</v>
      </c>
      <c r="N54" t="inlineStr">
        <is>
          <t>vía dérmica</t>
        </is>
      </c>
      <c r="P54" s="75" t="n">
        <v>10</v>
      </c>
      <c r="Q54" s="25" t="inlineStr">
        <is>
          <t>0,01-0,2</t>
        </is>
      </c>
      <c r="R54" s="31" t="n">
        <v>0.05</v>
      </c>
      <c r="S54" s="31" t="n">
        <v>120</v>
      </c>
      <c r="T54" s="71">
        <f>(P54/((0.1*L54)*R54))</f>
        <v/>
      </c>
      <c r="U54" s="88" t="n"/>
      <c r="V54" s="88" t="n"/>
      <c r="W54" s="90" t="n"/>
      <c r="Y54" s="88" t="n"/>
      <c r="Z54" s="88" t="n"/>
      <c r="AA54" s="88">
        <f>((P54/(R54*S54))/L54)</f>
        <v/>
      </c>
      <c r="AB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C54" s="31" t="n">
        <v>15</v>
      </c>
      <c r="AD54" s="88">
        <f>((P54/(R54*AC54))/M54)</f>
        <v/>
      </c>
      <c r="AE54" s="94" t="inlineStr">
        <is>
          <t>Ausencia de VLA-EC en LEP 2025 para este agente. Sí disponible STEL en Gestis en caso de interés: se sugiere Suiza con STEL 200mg/m3, para el que las condiciones de muestreo generales planteadas por defecto (0,05L/min y 15min) pueden considerarse adecuadas para comparativa con valor límite de corta duración (0,07).</t>
        </is>
      </c>
      <c r="AF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F55" s="2" t="inlineStr">
        <is>
          <t>Ciclohexanol - aire</t>
        </is>
      </c>
      <c r="G55" t="inlineStr">
        <is>
          <t>108-93-0</t>
        </is>
      </c>
      <c r="H55" s="27" t="inlineStr">
        <is>
          <t>MT044</t>
        </is>
      </c>
      <c r="J55" s="2" t="inlineStr">
        <is>
          <t>N0110</t>
        </is>
      </c>
      <c r="K55" s="207" t="n"/>
      <c r="L55" t="n">
        <v>208</v>
      </c>
      <c r="N55" t="inlineStr">
        <is>
          <t>vía dérmica</t>
        </is>
      </c>
      <c r="P55" s="75" t="n">
        <v>10</v>
      </c>
      <c r="Q55" s="25" t="inlineStr">
        <is>
          <t>0,01-0,2</t>
        </is>
      </c>
      <c r="R55" s="31" t="n">
        <v>0.05</v>
      </c>
      <c r="S55" s="31" t="n">
        <v>120</v>
      </c>
      <c r="T55" s="71">
        <f>(P55/((0.1*L55)*R55))</f>
        <v/>
      </c>
      <c r="U55" s="88" t="n"/>
      <c r="V55" s="88" t="n"/>
      <c r="W55" s="90" t="n"/>
      <c r="Y55" s="88" t="n"/>
      <c r="Z55" s="88" t="n"/>
      <c r="AA55" s="88">
        <f>((P55/(R55*S55))/L55)</f>
        <v/>
      </c>
      <c r="AB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C55" s="31" t="n">
        <v>15</v>
      </c>
      <c r="AD55" s="88">
        <f>((P55/(R55*AC55))/M55)</f>
        <v/>
      </c>
      <c r="AE55" s="94" t="inlineStr">
        <is>
          <t>Ausencia de VLA-EC en LEP 2025 para este agente. Sí disponible STEL en Gestis en caso de interés: se sugiere Suiza con STEL 200mg/m3, para el que las condiciones de muestreo generales planteadas por defecto (0,05L/min y 15min) pueden considerarse adecuadas para comparativa con valor límite de corta duración (0,07).</t>
        </is>
      </c>
    </row>
    <row r="56" ht="64" customHeight="1">
      <c r="A56" s="2" t="inlineStr">
        <is>
          <t>Cloruro de bencilo</t>
        </is>
      </c>
      <c r="B56" s="2" t="inlineStr">
        <is>
          <t>Método interno Basado en MTA/MA-053/A02 (NIOSH 1003)</t>
        </is>
      </c>
      <c r="C56" s="2" t="n"/>
      <c r="D56" s="2" t="n"/>
      <c r="F56" s="2" t="inlineStr">
        <is>
          <t>Cloruro de bencilo - aire</t>
        </is>
      </c>
      <c r="G56" t="inlineStr">
        <is>
          <t>100-44-7</t>
        </is>
      </c>
      <c r="H56" s="27" t="inlineStr">
        <is>
          <t>MT044</t>
        </is>
      </c>
      <c r="J56" s="2" t="inlineStr">
        <is>
          <t>N0115</t>
        </is>
      </c>
      <c r="K56" s="207" t="n"/>
      <c r="L56" t="n">
        <v>5.3</v>
      </c>
      <c r="N56" t="inlineStr">
        <is>
          <t>r, C1B</t>
        </is>
      </c>
      <c r="O56" t="inlineStr">
        <is>
          <t>Sí.</t>
        </is>
      </c>
      <c r="P56" s="75" t="n">
        <v>1</v>
      </c>
      <c r="Q56" s="25" t="inlineStr">
        <is>
          <t>0,01-0,2</t>
        </is>
      </c>
      <c r="R56" s="31" t="n">
        <v>0.2</v>
      </c>
      <c r="S56" s="31" t="n">
        <v>120</v>
      </c>
      <c r="T56" s="71">
        <f>(P56/((0.1*L56)*R56))</f>
        <v/>
      </c>
      <c r="U56" s="88" t="n"/>
      <c r="V56" s="88" t="n"/>
      <c r="W56" s="90" t="n"/>
      <c r="Y56" s="88" t="n"/>
      <c r="Z56" s="88" t="n"/>
      <c r="AA56" s="88">
        <f>((P56/(R56*S56))/L56)</f>
        <v/>
      </c>
      <c r="AB56"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C56" s="31" t="n">
        <v>15</v>
      </c>
      <c r="AD56" s="88">
        <f>((P56/(R56*AC56))/M56)</f>
        <v/>
      </c>
      <c r="AE56"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57" ht="64" customHeight="1">
      <c r="A57" s="2" t="inlineStr">
        <is>
          <t>1 VOC urgente 8 días</t>
        </is>
      </c>
      <c r="B57" s="2" t="inlineStr">
        <is>
          <t>Método interno Basado en MTA/MA-053/A02 (NIOSH 1003)</t>
        </is>
      </c>
      <c r="C57" s="2" t="n"/>
      <c r="D57" s="2" t="n"/>
      <c r="F57" s="2" t="inlineStr">
        <is>
          <t>Cloruro de bencilo - aire</t>
        </is>
      </c>
      <c r="G57" t="inlineStr">
        <is>
          <t>100-44-7</t>
        </is>
      </c>
      <c r="H57" s="27" t="inlineStr">
        <is>
          <t>MT044</t>
        </is>
      </c>
      <c r="J57" s="2" t="inlineStr">
        <is>
          <t>N0115</t>
        </is>
      </c>
      <c r="K57" s="207" t="n"/>
      <c r="L57" t="n">
        <v>5.3</v>
      </c>
      <c r="N57" t="inlineStr">
        <is>
          <t>r, C1B</t>
        </is>
      </c>
      <c r="O57" t="inlineStr">
        <is>
          <t>Sí.</t>
        </is>
      </c>
      <c r="P57" s="75" t="n">
        <v>1</v>
      </c>
      <c r="Q57" s="25" t="inlineStr">
        <is>
          <t>0,01-0,2</t>
        </is>
      </c>
      <c r="R57" s="31" t="n">
        <v>0.2</v>
      </c>
      <c r="S57" s="31" t="n">
        <v>120</v>
      </c>
      <c r="T57" s="71">
        <f>(P57/((0.1*L57)*R57))</f>
        <v/>
      </c>
      <c r="U57" s="88" t="n"/>
      <c r="V57" s="88" t="n"/>
      <c r="W57" s="90" t="n"/>
      <c r="Y57" s="88" t="n"/>
      <c r="Z57" s="88" t="n"/>
      <c r="AA57" s="88">
        <f>((P57/(R57*S57))/L57)</f>
        <v/>
      </c>
      <c r="AB57"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C57" s="31" t="n">
        <v>15</v>
      </c>
      <c r="AD57" s="88">
        <f>((P57/(R57*AC57))/M57)</f>
        <v/>
      </c>
      <c r="AE57"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58" ht="80" customHeight="1">
      <c r="A58" s="13" t="inlineStr">
        <is>
          <t>1 VOC urgente 8 días</t>
        </is>
      </c>
      <c r="B58" s="13" t="inlineStr">
        <is>
          <t>PNT00061</t>
        </is>
      </c>
      <c r="C58" s="13" t="inlineStr">
        <is>
          <t>Éter dietílico; Éter etílico</t>
        </is>
      </c>
      <c r="D58" s="13" t="n"/>
      <c r="F58" s="13" t="inlineStr">
        <is>
          <t>Dietiléter - aire</t>
        </is>
      </c>
      <c r="G58" t="inlineStr">
        <is>
          <t>60-29-7</t>
        </is>
      </c>
      <c r="H58" s="27" t="inlineStr">
        <is>
          <t>MT044</t>
        </is>
      </c>
      <c r="J58" s="13" t="inlineStr">
        <is>
          <t>N0120</t>
        </is>
      </c>
      <c r="K58" s="208" t="n"/>
      <c r="L58" t="n">
        <v>308</v>
      </c>
      <c r="M58" t="n">
        <v>616</v>
      </c>
      <c r="N58" t="inlineStr">
        <is>
          <t>VLI</t>
        </is>
      </c>
      <c r="P58" s="79" t="n">
        <v>15</v>
      </c>
      <c r="Q58" t="inlineStr">
        <is>
          <t>0,01-0,2</t>
        </is>
      </c>
      <c r="R58" s="31" t="n">
        <v>0.2</v>
      </c>
      <c r="S58" s="31" t="n">
        <v>120</v>
      </c>
      <c r="T58" s="71">
        <f>(P58/((0.1*L58)*R58))</f>
        <v/>
      </c>
      <c r="U58" s="88" t="n"/>
      <c r="V58" s="88" t="n"/>
      <c r="W58" s="90" t="n"/>
      <c r="Y58" s="88" t="n"/>
      <c r="Z58" s="88" t="n"/>
      <c r="AA58" s="88">
        <f>((P58/(R58*S58))/L58)</f>
        <v/>
      </c>
      <c r="AB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 revisar condiciones conjuntas en caso de determinarse más 1 VOC en la misma muestra.</t>
        </is>
      </c>
      <c r="AC58" s="31" t="n">
        <v>15</v>
      </c>
      <c r="AD58" s="88">
        <f>((P58/(R58*AC58))/M58)</f>
        <v/>
      </c>
      <c r="AE58" s="94" t="inlineStr">
        <is>
          <t>Las condiciones de muestreo generales planteadas por defecto pueden considerarse adecuadas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F59" s="13" t="inlineStr">
        <is>
          <t>Dietiléter - aire</t>
        </is>
      </c>
      <c r="G59" t="inlineStr">
        <is>
          <t>60-29-7</t>
        </is>
      </c>
      <c r="H59" s="27" t="inlineStr">
        <is>
          <t>MT044</t>
        </is>
      </c>
      <c r="J59" s="13" t="inlineStr">
        <is>
          <t>N0120</t>
        </is>
      </c>
      <c r="K59" s="208" t="n"/>
      <c r="L59" t="n">
        <v>308</v>
      </c>
      <c r="M59" t="n">
        <v>616</v>
      </c>
      <c r="N59" t="inlineStr">
        <is>
          <t>VLI</t>
        </is>
      </c>
      <c r="P59" s="79" t="n">
        <v>15</v>
      </c>
      <c r="Q59" t="inlineStr">
        <is>
          <t>0,01-0,2</t>
        </is>
      </c>
      <c r="R59" s="31" t="n">
        <v>0.2</v>
      </c>
      <c r="S59" s="31" t="n">
        <v>120</v>
      </c>
      <c r="T59" s="71">
        <f>(P59/((0.1*L59)*R59))</f>
        <v/>
      </c>
      <c r="U59" s="88" t="n"/>
      <c r="V59" s="88" t="n"/>
      <c r="W59" s="90" t="n"/>
      <c r="Y59" s="88" t="n"/>
      <c r="Z59" s="88" t="n"/>
      <c r="AA59" s="88">
        <f>((P59/(R59*S59))/L59)</f>
        <v/>
      </c>
      <c r="AB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 revisar condiciones conjuntas en caso de determinarse más 1 VOC en la misma muestra.</t>
        </is>
      </c>
      <c r="AC59" s="31" t="n">
        <v>15</v>
      </c>
      <c r="AD59" s="88">
        <f>((P59/(R59*AC59))/M59)</f>
        <v/>
      </c>
      <c r="AE59" s="94" t="inlineStr">
        <is>
          <t>Las condiciones de muestreo generales planteadas por defecto pueden considerarse adecuadas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F60" s="2" t="inlineStr">
        <is>
          <t>Éter n-butilglicidílico - aire</t>
        </is>
      </c>
      <c r="G60" s="6" t="inlineStr">
        <is>
          <t xml:space="preserve"> 2426-08-6</t>
        </is>
      </c>
      <c r="H60" s="27" t="inlineStr">
        <is>
          <t>MT044</t>
        </is>
      </c>
      <c r="J60" s="2" t="inlineStr">
        <is>
          <t>N0125</t>
        </is>
      </c>
      <c r="K60" s="207" t="n"/>
      <c r="L60" t="n">
        <v>16</v>
      </c>
      <c r="N60" t="inlineStr">
        <is>
          <t>SEN, vía dérmica</t>
        </is>
      </c>
      <c r="P60" s="75" t="n">
        <v>10</v>
      </c>
      <c r="Q60" s="25" t="inlineStr">
        <is>
          <t>0,01-0,2</t>
        </is>
      </c>
      <c r="R60" s="31" t="n">
        <v>0.2</v>
      </c>
      <c r="S60" s="31" t="n">
        <v>120</v>
      </c>
      <c r="T60" s="71">
        <f>(P60/((0.1*L60)*R60))</f>
        <v/>
      </c>
      <c r="U60" s="88" t="n"/>
      <c r="V60" s="88" t="n"/>
      <c r="W60" s="90" t="n"/>
      <c r="Y60" s="88" t="n"/>
      <c r="Z60" s="88" t="n"/>
      <c r="AA60" s="88">
        <f>((P60/(R60*S60))/L60)</f>
        <v/>
      </c>
      <c r="AB60" s="94" t="inlineStr">
        <is>
          <t>NIOSH 1616 sugiere un rango de caudales 0,01-0,2L/min y 15-30L de volumen. Las condiciones generales planteadas en esta entrada (0,2L/min y 120min) suponen un volumen de 24L, que puede considerarse inicialmente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C60" s="31" t="n">
        <v>15</v>
      </c>
      <c r="AD60" s="88">
        <f>((P60/(R60*AC60))/M60)</f>
        <v/>
      </c>
      <c r="AE60" s="94" t="inlineStr">
        <is>
          <t>Ausencia de VLA-EC en LEP 2025 para este agente. Sí disponible STEL en Gestis en caso de interés: se sugiere Dinamarca con STEL 60mg/m3, para el que las condiciones de muestreo generales planteadas por defecto (0,2L/min y 15min) pueden considerarse adecuadas para comparativa con valor límite de corta duración (0,06).</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F61" s="2" t="inlineStr">
        <is>
          <t>Éter n-butilglicidílico - aire</t>
        </is>
      </c>
      <c r="G61" t="inlineStr">
        <is>
          <t xml:space="preserve"> 2426-08-6</t>
        </is>
      </c>
      <c r="H61" s="27" t="inlineStr">
        <is>
          <t>MT044</t>
        </is>
      </c>
      <c r="J61" s="2" t="inlineStr">
        <is>
          <t>N0125</t>
        </is>
      </c>
      <c r="K61" s="207" t="n"/>
      <c r="L61" t="n">
        <v>16</v>
      </c>
      <c r="N61" t="inlineStr">
        <is>
          <t>SEN, vía dérmica</t>
        </is>
      </c>
      <c r="P61" s="75" t="n">
        <v>10</v>
      </c>
      <c r="Q61" s="25" t="inlineStr">
        <is>
          <t>0,01-0,2</t>
        </is>
      </c>
      <c r="R61" s="31" t="n">
        <v>0.2</v>
      </c>
      <c r="S61" s="31" t="n">
        <v>120</v>
      </c>
      <c r="T61" s="71">
        <f>(P61/((0.1*L61)*R61))</f>
        <v/>
      </c>
      <c r="U61" s="88" t="n"/>
      <c r="V61" s="88" t="n"/>
      <c r="W61" s="90" t="n"/>
      <c r="Y61" s="88" t="n"/>
      <c r="Z61" s="88" t="n"/>
      <c r="AA61" s="88">
        <f>((P61/(R61*S61))/L61)</f>
        <v/>
      </c>
      <c r="AB61" s="94" t="inlineStr">
        <is>
          <t>NIOSH 1616 sugiere un rango de caudales 0,01-0,2L/min y 15-30L de volumen. Las condiciones generales planteadas en esta entrada (0,2L/min y 120min) suponen un volumen de 24L, que puede considerarse inicialmente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C61" s="31" t="n">
        <v>15</v>
      </c>
      <c r="AD61" s="88">
        <f>((P61/(R61*AC61))/M61)</f>
        <v/>
      </c>
      <c r="AE61" s="94" t="inlineStr">
        <is>
          <t>Ausencia de VLA-EC en LEP 2025 para este agente. Sí disponible STEL en Gestis en caso de interés: se sugiere Dinamarca con STEL 60mg/m3, para el que las condiciones de muestreo generales planteadas por defecto (0,2L/min y 15min) pueden considerarse adecuadas para comparativa con valor límite de corta duración (0,06).</t>
        </is>
      </c>
    </row>
    <row r="62" ht="64" customHeight="1">
      <c r="A62" s="13" t="inlineStr">
        <is>
          <t>1 Etanolamina (rutina)</t>
        </is>
      </c>
      <c r="B62" s="13" t="n"/>
      <c r="C62" s="13" t="n"/>
      <c r="D62" s="13" t="n"/>
      <c r="F62" s="13" t="inlineStr">
        <is>
          <t>Dimetilaminoetanol</t>
        </is>
      </c>
      <c r="G62" t="inlineStr">
        <is>
          <t>108-01-0</t>
        </is>
      </c>
      <c r="H62" t="inlineStr">
        <is>
          <t>QE102</t>
        </is>
      </c>
      <c r="J62" s="13" t="inlineStr">
        <is>
          <t>N0126</t>
        </is>
      </c>
      <c r="K62" s="208" t="n"/>
      <c r="P62" s="79" t="n">
        <v>5</v>
      </c>
      <c r="R62" s="31" t="n">
        <v>0.1</v>
      </c>
      <c r="S62" s="31" t="n">
        <v>120</v>
      </c>
      <c r="T62" s="71">
        <f>(P62/((0.1*L62)*R62))</f>
        <v/>
      </c>
      <c r="U62" s="88" t="n"/>
      <c r="V62" s="88" t="n"/>
      <c r="W62" s="90" t="n"/>
      <c r="Y62" s="88" t="n"/>
      <c r="Z62" s="88" t="n"/>
      <c r="AA62" s="88">
        <f>((P62/(R62*S62))/L62)</f>
        <v/>
      </c>
      <c r="AB62" s="94" t="inlineStr">
        <is>
          <t xml:space="preserve">Consultar con LHI. Análisis individual, con ensayo en revisión (tipo de etanolamina). Al caudal de muestreo sugerido (0,1L/min) se necesita superar 1h10 para alcanzar 10% valor límite (TWA inglés al no encontrarse VLA en LEP 2025 para este agente). </t>
        </is>
      </c>
      <c r="AC62" s="31" t="n">
        <v>15</v>
      </c>
      <c r="AD62" s="88">
        <f>((P62/(R62*AC62))/M62)</f>
        <v/>
      </c>
      <c r="AE62" s="94" t="inlineStr">
        <is>
          <t>Consultar con LHI. Análisis individual, con ensayo en revisión (tipo de etanolamina). Ausencia de VLA-EC en LEP 2025 para este agente. Sí disponible STEL en Gestis en caso de interés: se sugiere UK con STEL 22mg/m3, para el que las condiciones de muestreo generales planteadas por defecto (0,1L/min y 15min) pueden considerarse adecuadas para comparativa con valor límite de corta duración (0,15).</t>
        </is>
      </c>
      <c r="AF62" s="118" t="inlineStr">
        <is>
          <t>Nota: tipo de etanolamina, ensayo en revisión.</t>
        </is>
      </c>
    </row>
    <row r="63" ht="80" customHeight="1">
      <c r="A63" s="2" t="inlineStr">
        <is>
          <t>Diciclopentadieno</t>
        </is>
      </c>
      <c r="B63" s="2" t="inlineStr">
        <is>
          <t>Método interno Basado en OSHA CSI</t>
        </is>
      </c>
      <c r="C63" s="2" t="inlineStr">
        <is>
          <t>Biciclopentadieno; 1,3-Ciclopentadieno; DCPD</t>
        </is>
      </c>
      <c r="D63" s="2" t="n"/>
      <c r="F63" s="2" t="inlineStr">
        <is>
          <t>Diciclopentadieno - aire</t>
        </is>
      </c>
      <c r="G63" t="inlineStr">
        <is>
          <t>77-73-6</t>
        </is>
      </c>
      <c r="H63" s="26" t="inlineStr">
        <is>
          <t>MT044</t>
        </is>
      </c>
      <c r="J63" s="2" t="inlineStr">
        <is>
          <t>N0127</t>
        </is>
      </c>
      <c r="K63" s="207" t="n"/>
      <c r="P63" s="75" t="n">
        <v>20</v>
      </c>
      <c r="R63" s="31" t="n">
        <v>0.1</v>
      </c>
      <c r="S63" s="31" t="n">
        <v>120</v>
      </c>
      <c r="T63" s="71">
        <f>(P63/((0.1*L63)*R63))</f>
        <v/>
      </c>
      <c r="U63" s="88" t="n"/>
      <c r="V63" s="88" t="n"/>
      <c r="W63" s="90" t="n"/>
      <c r="Y63" s="88" t="n"/>
      <c r="Z63" s="88" t="n"/>
      <c r="AA63" s="88">
        <f>((P63/(R63*S63))/L63)</f>
        <v/>
      </c>
      <c r="AB63" s="94" t="inlineStr">
        <is>
          <t>Análisis individual. Al caudal de muestreo sugerido (0,1L/min) se necesita superar 1h15 para alcanzar 10% valor límite (en LEP 2025 solamente se encuentra VLA-ED en ppm; utilizamos el equivalente UK en mg/m3).</t>
        </is>
      </c>
      <c r="AC63" s="31" t="n">
        <v>15</v>
      </c>
      <c r="AD63" s="88">
        <f>((P63/(R63*AC63))/M63)</f>
        <v/>
      </c>
      <c r="AE63" s="94" t="inlineStr">
        <is>
          <t>Ausencia de VLA-EC en LEP 2025 para este agente. Sí disponible STEL en Gestis en caso de interés: se sugiere Alemania con STEL 2,7mg/m3, aunque no es posible plantear una estrategia adecuada para comparar con valor límite de corta duración, al considerar las condiciones de muestreo máximas consideradas por el método (0,1L/min y 15min) y sobrepasar la concentración límite asociada al 50%STEL correspondiente (0,62). Es una limitación analítica para la que todavía no se ha encontrado alternativa; pero al menos permite la comparativa.</t>
        </is>
      </c>
      <c r="AF63" s="118" t="inlineStr">
        <is>
          <t>Nota: VLA-ED español en ppm. Utilizamos el equivalente UK en mg/m3.</t>
        </is>
      </c>
    </row>
    <row r="64" ht="80" customHeight="1">
      <c r="A64" s="2" t="inlineStr">
        <is>
          <t>Diciclopentadieno 8 días</t>
        </is>
      </c>
      <c r="B64" s="2" t="inlineStr">
        <is>
          <t>Método interno Basado en OSHA CSI</t>
        </is>
      </c>
      <c r="C64" s="2" t="inlineStr">
        <is>
          <t>Biciclopentadieno; 1,3-Ciclopentadieno; DCPD</t>
        </is>
      </c>
      <c r="D64" s="2" t="n"/>
      <c r="F64" s="2" t="inlineStr">
        <is>
          <t>Diciclopentadieno - aire</t>
        </is>
      </c>
      <c r="G64" t="inlineStr">
        <is>
          <t>77-73-6</t>
        </is>
      </c>
      <c r="H64" s="27" t="inlineStr">
        <is>
          <t>MT044</t>
        </is>
      </c>
      <c r="J64" s="2" t="inlineStr">
        <is>
          <t>N0127</t>
        </is>
      </c>
      <c r="K64" s="207" t="n"/>
      <c r="P64" s="75" t="n">
        <v>20</v>
      </c>
      <c r="R64" s="65" t="n">
        <v>0.1</v>
      </c>
      <c r="S64" s="31" t="n">
        <v>120</v>
      </c>
      <c r="T64" s="71">
        <f>(P64/((0.1*L64)*R64))</f>
        <v/>
      </c>
      <c r="U64" s="88" t="n"/>
      <c r="V64" s="88" t="n"/>
      <c r="W64" s="90" t="n"/>
      <c r="Y64" s="88" t="n"/>
      <c r="Z64" s="88" t="n"/>
      <c r="AA64" s="88">
        <f>((P64/(R64*S64))/L64)</f>
        <v/>
      </c>
      <c r="AB64" s="94" t="inlineStr">
        <is>
          <t>Análisis individual. Al caudal de muestreo sugerido (0,1L/min) se necesita superar 1h15 para alcanzar 10% valor límite (en LEP 2025 solamente se encuentra VLA-ED en ppm; utilizamos el equivalente UK en mg/m3).</t>
        </is>
      </c>
      <c r="AC64" s="31" t="n">
        <v>15</v>
      </c>
      <c r="AD64" s="88">
        <f>((P64/(R64*AC64))/M64)</f>
        <v/>
      </c>
      <c r="AE64" s="94" t="inlineStr">
        <is>
          <t>Ausencia de VLA-EC en LEP 2025 para este agente. Sí disponible STEL en Gestis en caso de interés: se sugiere Alemania con STEL 2,7mg/m3, aunque no es posible plantear una estrategia adecuada para comparar con valor límite de corta duración, al considerar las condiciones de muestreo máximas consideradas por el método (0,1L/min y 15min) y sobrepasar la concentración límite asociada al 50%STEL correspondiente (0,62). Es una limitación analítica para la que todavía no se ha encontrado alternativa; pero al menos permite la comparativa.</t>
        </is>
      </c>
      <c r="AF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F65" s="13" t="inlineStr">
        <is>
          <t>Fenol - aire</t>
        </is>
      </c>
      <c r="G65" t="inlineStr">
        <is>
          <t>108-95-2</t>
        </is>
      </c>
      <c r="H65" t="inlineStr">
        <is>
          <t>MT076</t>
        </is>
      </c>
      <c r="J65" s="13" t="inlineStr">
        <is>
          <t>N0130</t>
        </is>
      </c>
      <c r="K65" s="208" t="n"/>
      <c r="L65" t="n">
        <v>8</v>
      </c>
      <c r="M65" t="n">
        <v>16</v>
      </c>
      <c r="N65" t="inlineStr">
        <is>
          <t>VLB, vía dérmica, VLI</t>
        </is>
      </c>
      <c r="P65" s="79" t="n">
        <v>2.5</v>
      </c>
      <c r="Q65" t="inlineStr">
        <is>
          <t>0,01-0,1</t>
        </is>
      </c>
      <c r="R65" s="31" t="n">
        <v>0.1</v>
      </c>
      <c r="S65" s="31" t="n">
        <v>120</v>
      </c>
      <c r="T65" s="71">
        <f>(P65/((0.1*L65)*R65))</f>
        <v/>
      </c>
      <c r="U65" s="88" t="n"/>
      <c r="V65" s="88" t="n"/>
      <c r="W65" s="90" t="n"/>
      <c r="Y65" s="88" t="n"/>
      <c r="Z65" s="88" t="n"/>
      <c r="AA65" s="88">
        <f>((P65/(R65*S65))/L65)</f>
        <v/>
      </c>
      <c r="AB65" s="94" t="inlineStr">
        <is>
          <t>NIOSH 2546 sugiere un rango de caudales 0,01-0,1L/min y 1-24L de volumen. Las condiciones generales planteadas en esta entrada (0,1L/min y 120min) suponen un volumen de 12L, que puede considerarse inicialmente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C65" s="31" t="n">
        <v>15</v>
      </c>
      <c r="AD65" s="88">
        <f>((P65/(R65*AC65))/M65)</f>
        <v/>
      </c>
      <c r="AE65" s="94" t="inlineStr">
        <is>
          <t>Las condiciones de muestreo generales planteadas por defecto pueden considerarse adecuadas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F66" s="13" t="inlineStr">
        <is>
          <t>Fenol - aire</t>
        </is>
      </c>
      <c r="G66" t="inlineStr">
        <is>
          <t>108-95-2</t>
        </is>
      </c>
      <c r="H66" t="inlineStr">
        <is>
          <t>MT076</t>
        </is>
      </c>
      <c r="J66" s="13" t="inlineStr">
        <is>
          <t>N0130</t>
        </is>
      </c>
      <c r="K66" s="208" t="n"/>
      <c r="L66" t="n">
        <v>8</v>
      </c>
      <c r="M66" t="n">
        <v>16</v>
      </c>
      <c r="N66" t="inlineStr">
        <is>
          <t>VLB, vía dérmica, VLI</t>
        </is>
      </c>
      <c r="P66" s="79" t="n">
        <v>2.5</v>
      </c>
      <c r="Q66" t="inlineStr">
        <is>
          <t>0,01-0,1</t>
        </is>
      </c>
      <c r="R66" s="31" t="n">
        <v>0.1</v>
      </c>
      <c r="S66" s="31" t="n">
        <v>120</v>
      </c>
      <c r="T66" s="71">
        <f>(P66/((0.1*L66)*R66))</f>
        <v/>
      </c>
      <c r="U66" s="88" t="n"/>
      <c r="V66" s="88" t="n"/>
      <c r="W66" s="90" t="n"/>
      <c r="Y66" s="88" t="n"/>
      <c r="Z66" s="88" t="n"/>
      <c r="AA66" s="88">
        <f>((P66/(R66*S66))/L66)</f>
        <v/>
      </c>
      <c r="AB66" s="94" t="inlineStr">
        <is>
          <t>NIOSH 2546 sugiere un rango de caudales 0,01-0,1L/min y 1-24L de volumen. Las condiciones generales planteadas en esta entrada (0,1L/min y 120min) suponen un volumen de 12L, que puede considerarse inicialmente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C66" s="31" t="n">
        <v>15</v>
      </c>
      <c r="AD66" s="88">
        <f>((P66/(R66*AC66))/M66)</f>
        <v/>
      </c>
      <c r="AE66" s="94" t="inlineStr">
        <is>
          <t>Las condiciones de muestreo generales planteadas por defecto pueden considerarse adecuadas para comparativa con valor límite de corta duración.</t>
        </is>
      </c>
    </row>
    <row r="67" ht="48" customHeight="1">
      <c r="A67" s="2" t="inlineStr">
        <is>
          <t>VOC especial (rutina)</t>
        </is>
      </c>
      <c r="B67" s="2" t="inlineStr">
        <is>
          <t>Método interno basado en INRS M-157</t>
        </is>
      </c>
      <c r="C67" s="2" t="n"/>
      <c r="D67" s="2" t="n"/>
      <c r="F67" s="2" t="inlineStr">
        <is>
          <t>2-Butanona Oxima - aire</t>
        </is>
      </c>
      <c r="G67" t="inlineStr">
        <is>
          <t>96-29-7</t>
        </is>
      </c>
      <c r="H67" t="inlineStr">
        <is>
          <t>MT076</t>
        </is>
      </c>
      <c r="J67" s="2" t="inlineStr">
        <is>
          <t>N0131</t>
        </is>
      </c>
      <c r="K67" s="207" t="n"/>
      <c r="P67" s="75" t="n">
        <v>1.5</v>
      </c>
      <c r="Q67" t="n">
        <v>0.2</v>
      </c>
      <c r="R67" s="31" t="n">
        <v>0.2</v>
      </c>
      <c r="S67" s="31" t="n">
        <v>120</v>
      </c>
      <c r="T67" s="71">
        <f>(P67/((0.1*L67)*R67))</f>
        <v/>
      </c>
      <c r="U67" s="88" t="n"/>
      <c r="V67" s="88" t="n"/>
      <c r="W67" s="90" t="n"/>
      <c r="Y67" s="88" t="n"/>
      <c r="Z67" s="88" t="n"/>
      <c r="AA67" s="88">
        <f>((P67/(R67*S67))/L67)</f>
        <v/>
      </c>
      <c r="AB67" s="94" t="inlineStr">
        <is>
          <t>Análisis individual. Al caudal de muestreo sugerido por INRS METROPOL M-157 (0,2L/min) se necesita superar 1h15 para alcanzar 10% valor límite.</t>
        </is>
      </c>
      <c r="AC67" s="31" t="n">
        <v>15</v>
      </c>
      <c r="AD67" s="88">
        <f>((P67/(R67*AC67))/M67)</f>
        <v/>
      </c>
      <c r="AE67" s="94" t="inlineStr">
        <is>
          <t>Ausencia de VLA-EC en LEP 2025 para este agente. Sí disponible STEL en Gestis en caso de interés: se sugiere Alemania con STEL 8mg/m3, para el que las condiciones de muestreo generales planteadas por defecto (0,2L/min y 15min) pueden considerarse adecuadas para comparativa con valor límite de corta duración (0,06).</t>
        </is>
      </c>
    </row>
    <row r="68" ht="48" customHeight="1">
      <c r="A68" s="2" t="inlineStr">
        <is>
          <t>VOC especial urgente 8 días</t>
        </is>
      </c>
      <c r="B68" s="2" t="inlineStr">
        <is>
          <t>Método interno basado en INRS M-157</t>
        </is>
      </c>
      <c r="C68" s="2" t="n"/>
      <c r="D68" s="2" t="n"/>
      <c r="F68" s="2" t="inlineStr">
        <is>
          <t>2-Butanona Oxima - aire</t>
        </is>
      </c>
      <c r="G68" t="inlineStr">
        <is>
          <t>96-29-7</t>
        </is>
      </c>
      <c r="H68" t="inlineStr">
        <is>
          <t>MT044</t>
        </is>
      </c>
      <c r="J68" s="2" t="inlineStr">
        <is>
          <t>N0131</t>
        </is>
      </c>
      <c r="K68" s="207" t="n"/>
      <c r="P68" s="75" t="n">
        <v>1.5</v>
      </c>
      <c r="Q68" t="n">
        <v>0.2</v>
      </c>
      <c r="R68" s="31" t="n">
        <v>0.2</v>
      </c>
      <c r="S68" s="31" t="n">
        <v>120</v>
      </c>
      <c r="T68" s="71">
        <f>(P68/((0.1*L68)*R68))</f>
        <v/>
      </c>
      <c r="U68" s="88" t="n"/>
      <c r="V68" s="88" t="n"/>
      <c r="W68" s="90" t="n"/>
      <c r="Y68" s="88" t="n"/>
      <c r="Z68" s="88" t="n"/>
      <c r="AA68" s="88">
        <f>((P68/(R68*S68))/L68)</f>
        <v/>
      </c>
      <c r="AB68" s="94" t="inlineStr">
        <is>
          <t>Análisis individual. Al caudal de muestreo sugerido por INRS METROPOL M-157 (0,2L/min) se necesita superar 1h15 para alcanzar 10% valor límite.</t>
        </is>
      </c>
      <c r="AC68" s="31" t="n">
        <v>15</v>
      </c>
      <c r="AD68" s="88">
        <f>((P68/(R68*AC68))/M68)</f>
        <v/>
      </c>
      <c r="AE68" s="94" t="inlineStr">
        <is>
          <t>Ausencia de VLA-EC en LEP 2025 para este agente. Sí disponible STEL en Gestis en caso de interés: se sugiere Alemania con STEL 8mg/m3, para el que las condiciones de muestreo generales planteadas por defecto (0,2L/min y 15min) pueden considerarse adecuadas para comparativa con valor límite de corta duración (0,06).</t>
        </is>
      </c>
    </row>
    <row r="69" ht="48" customHeight="1">
      <c r="A69" s="2" t="inlineStr">
        <is>
          <t>1 VOC urgente 8 días</t>
        </is>
      </c>
      <c r="B69" s="2" t="inlineStr">
        <is>
          <t>Método interno Basado en OSHA CSI</t>
        </is>
      </c>
      <c r="C69" s="2" t="inlineStr">
        <is>
          <t>Clorotolueno; Orto clorotolueno</t>
        </is>
      </c>
      <c r="D69" s="2" t="n"/>
      <c r="F69" s="2" t="inlineStr">
        <is>
          <t>o-Clorotolueno - aire</t>
        </is>
      </c>
      <c r="G69" t="inlineStr">
        <is>
          <t>95-49-8</t>
        </is>
      </c>
      <c r="H69" s="26" t="inlineStr">
        <is>
          <t>MT044</t>
        </is>
      </c>
      <c r="J69" s="2" t="inlineStr">
        <is>
          <t>N0135</t>
        </is>
      </c>
      <c r="K69" s="207" t="n"/>
      <c r="L69" s="18" t="n">
        <v>264</v>
      </c>
      <c r="P69" s="75" t="n">
        <v>50</v>
      </c>
      <c r="Q69" t="n">
        <v>0.2</v>
      </c>
      <c r="R69" s="31" t="n">
        <v>0.2</v>
      </c>
      <c r="S69" s="31" t="n">
        <v>120</v>
      </c>
      <c r="T69" s="71">
        <f>(P69/((0.1*L69)*R69))</f>
        <v/>
      </c>
      <c r="U69" s="88" t="n"/>
      <c r="V69" s="88" t="n"/>
      <c r="W69" s="90" t="n"/>
      <c r="Y69" s="88" t="n"/>
      <c r="Z69" s="88" t="n"/>
      <c r="AA69" s="88">
        <f>((P69/(R69*S69))/L69)</f>
        <v/>
      </c>
      <c r="AB69" s="94" t="inlineStr">
        <is>
          <t>Análisis individual. OSHA CSI sugiere un caudal de muestreo de 0,2L/min y a 120min se recogerían 24L, que superan los 10L sugeridos en el método; igualmente podrían ser condiciones de muestreo inicialmente adecuadas en caso de no esperar cuantificaciones altas ni presencia significativa de otros VOC´s que puedan contrinuir a la saturación del TCA 100/50mg (MT044) a utilizar.</t>
        </is>
      </c>
      <c r="AC69" s="31" t="n">
        <v>15</v>
      </c>
      <c r="AD69" s="88">
        <f>((P69/(R69*AC69))/M69)</f>
        <v/>
      </c>
      <c r="AE69" s="94" t="inlineStr">
        <is>
          <t>Ausencia de VLA-EC en LEP 2025 para este agente. Sí disponible STEL en Gestis en caso de interés: se sugiere Finlandia con STEL 390mg/m3, para el que las condiciones de muestreo generales planteadas por defecto (0,2L/min y 15min) pueden considerarse adecuadas para comparativa con valor límite de corta duración (0,04).</t>
        </is>
      </c>
    </row>
    <row r="70" ht="48" customHeight="1">
      <c r="A70" s="2" t="inlineStr">
        <is>
          <t>o-Clorotolueno</t>
        </is>
      </c>
      <c r="B70" s="2" t="inlineStr">
        <is>
          <t>Método interno Basado en OSHA CSI</t>
        </is>
      </c>
      <c r="C70" s="2" t="inlineStr">
        <is>
          <t>Clorotolueno; Orto clorotolueno</t>
        </is>
      </c>
      <c r="D70" s="2" t="n"/>
      <c r="F70" s="2" t="inlineStr">
        <is>
          <t>o-Clorotolueno - aire</t>
        </is>
      </c>
      <c r="G70" t="inlineStr">
        <is>
          <t>95-49-8</t>
        </is>
      </c>
      <c r="H70" s="26" t="inlineStr">
        <is>
          <t>MT044</t>
        </is>
      </c>
      <c r="J70" s="2" t="inlineStr">
        <is>
          <t>N0135</t>
        </is>
      </c>
      <c r="K70" s="207" t="n"/>
      <c r="L70" s="18" t="n">
        <v>264</v>
      </c>
      <c r="P70" s="75" t="n">
        <v>50</v>
      </c>
      <c r="Q70" t="n">
        <v>0.2</v>
      </c>
      <c r="R70" s="31" t="n">
        <v>0.2</v>
      </c>
      <c r="S70" s="31" t="n">
        <v>120</v>
      </c>
      <c r="T70" s="71">
        <f>(P70/((0.1*L70)*R70))</f>
        <v/>
      </c>
      <c r="U70" s="88" t="n"/>
      <c r="V70" s="88" t="n"/>
      <c r="W70" s="90" t="n"/>
      <c r="Y70" s="88" t="n"/>
      <c r="Z70" s="88" t="n"/>
      <c r="AA70" s="88">
        <f>((P70/(R70*S70))/L70)</f>
        <v/>
      </c>
      <c r="AB70" s="94" t="inlineStr">
        <is>
          <t>Análisis individual. OSHA CSI sugiere un caudal de muestreo de 0,2L/min y a 120min se recogerían 24L, que superan los 10L sugeridos en el método; igualmente podrían ser condiciones de muestreo inicialmente adecuadas en caso de no esperar cuantificaciones altas ni presencia significativa de otros VOC´s que puedan contrinuir a la saturación del TCA 100/50mg (MT044) a utilizar.</t>
        </is>
      </c>
      <c r="AC70" s="31" t="n">
        <v>15</v>
      </c>
      <c r="AD70" s="88">
        <f>((P70/(R70*AC70))/M70)</f>
        <v/>
      </c>
      <c r="AE70" s="94" t="inlineStr">
        <is>
          <t>Ausencia de VLA-EC en LEP 2025 para este agente. Sí disponible STEL en Gestis en caso de interés: se sugiere Finlandia con STEL 390mg/m3, para el que las condiciones de muestreo generales planteadas por defecto (0,2L/min y 15min) pueden considerarse adecuadas para comparativa con valor límite de corta duración (0,04).</t>
        </is>
      </c>
    </row>
    <row r="71" ht="64" customHeight="1">
      <c r="A71" s="2" t="inlineStr">
        <is>
          <t>1 hidrocarburo (rutina)</t>
        </is>
      </c>
      <c r="B71" s="2" t="inlineStr">
        <is>
          <t>PNT00061</t>
        </is>
      </c>
      <c r="C71" s="2" t="inlineStr">
        <is>
          <t>Hidruro de amilo</t>
        </is>
      </c>
      <c r="D71" s="2" t="n"/>
      <c r="F71" s="2" t="inlineStr">
        <is>
          <t>n-Pentano - aire</t>
        </is>
      </c>
      <c r="G71" t="inlineStr">
        <is>
          <t>109-66-0</t>
        </is>
      </c>
      <c r="H71" s="27" t="inlineStr">
        <is>
          <t>MT044</t>
        </is>
      </c>
      <c r="J71" s="2" t="inlineStr">
        <is>
          <t>N0155</t>
        </is>
      </c>
      <c r="K71" s="207" t="n"/>
      <c r="L71" t="n">
        <v>3000</v>
      </c>
      <c r="N71" t="inlineStr">
        <is>
          <t>VLI</t>
        </is>
      </c>
      <c r="P71" s="75" t="n">
        <v>10</v>
      </c>
      <c r="Q71" s="25" t="inlineStr">
        <is>
          <t>0,01-0,2</t>
        </is>
      </c>
      <c r="R71" s="31" t="n">
        <v>0.2</v>
      </c>
      <c r="S71" s="31" t="n">
        <v>120</v>
      </c>
      <c r="T71" s="71">
        <f>(P71/((0.1*L71)*R71))</f>
        <v/>
      </c>
      <c r="U71" s="88" t="n"/>
      <c r="V71" s="88" t="n"/>
      <c r="W71" s="90" t="n"/>
      <c r="Y71" s="88" t="n"/>
      <c r="Z71" s="88" t="n"/>
      <c r="AA71" s="88">
        <f>((P71/(R71*S71))/L71)</f>
        <v/>
      </c>
      <c r="AB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1" s="31" t="n">
        <v>15</v>
      </c>
      <c r="AD71" s="88">
        <f>((P71/(R71*AC71))/M71)</f>
        <v/>
      </c>
      <c r="AE71"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2" ht="64" customHeight="1">
      <c r="A72" s="2" t="inlineStr">
        <is>
          <t>1 hidrocarburo urgente 8 días</t>
        </is>
      </c>
      <c r="B72" s="2" t="inlineStr">
        <is>
          <t>PNT00061</t>
        </is>
      </c>
      <c r="C72" s="2" t="inlineStr">
        <is>
          <t>Hidruro de amilo</t>
        </is>
      </c>
      <c r="D72" s="2" t="n"/>
      <c r="F72" s="2" t="inlineStr">
        <is>
          <t>n-Pentano - aire</t>
        </is>
      </c>
      <c r="G72" t="inlineStr">
        <is>
          <t>109-66-0</t>
        </is>
      </c>
      <c r="H72" s="27" t="inlineStr">
        <is>
          <t>MT044</t>
        </is>
      </c>
      <c r="J72" s="2" t="inlineStr">
        <is>
          <t>N0155</t>
        </is>
      </c>
      <c r="K72" s="207" t="n"/>
      <c r="L72" t="n">
        <v>3000</v>
      </c>
      <c r="N72" t="inlineStr">
        <is>
          <t>VLI</t>
        </is>
      </c>
      <c r="P72" s="75" t="n">
        <v>10</v>
      </c>
      <c r="Q72" s="25" t="inlineStr">
        <is>
          <t>0,01-0,2</t>
        </is>
      </c>
      <c r="R72" s="31" t="n">
        <v>0.2</v>
      </c>
      <c r="S72" s="31" t="n">
        <v>120</v>
      </c>
      <c r="T72" s="71">
        <f>(P72/((0.1*L72)*R72))</f>
        <v/>
      </c>
      <c r="U72" s="88" t="n"/>
      <c r="V72" s="88" t="n"/>
      <c r="W72" s="90" t="n"/>
      <c r="Y72" s="88" t="n"/>
      <c r="Z72" s="88" t="n"/>
      <c r="AA72" s="88">
        <f>((P72/(R72*S72))/L72)</f>
        <v/>
      </c>
      <c r="AB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2" s="31" t="n">
        <v>15</v>
      </c>
      <c r="AD72" s="88">
        <f>((P72/(R72*AC72))/M72)</f>
        <v/>
      </c>
      <c r="AE72"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3" ht="64" customHeight="1">
      <c r="A73" s="2" t="inlineStr">
        <is>
          <t>1 VOC o Compuesto Orgánico Volátil (rutina)</t>
        </is>
      </c>
      <c r="B73" s="2" t="inlineStr">
        <is>
          <t>PNT00061</t>
        </is>
      </c>
      <c r="C73" s="2" t="inlineStr">
        <is>
          <t>Hidruro de amilo</t>
        </is>
      </c>
      <c r="D73" s="2" t="n"/>
      <c r="F73" s="2" t="inlineStr">
        <is>
          <t>n-Pentano - aire</t>
        </is>
      </c>
      <c r="G73" t="inlineStr">
        <is>
          <t>109-66-0</t>
        </is>
      </c>
      <c r="H73" s="27" t="inlineStr">
        <is>
          <t>MT044</t>
        </is>
      </c>
      <c r="J73" s="2" t="inlineStr">
        <is>
          <t>N0155</t>
        </is>
      </c>
      <c r="K73" s="207" t="n"/>
      <c r="L73" t="n">
        <v>3000</v>
      </c>
      <c r="N73" t="inlineStr">
        <is>
          <t>VLI</t>
        </is>
      </c>
      <c r="P73" s="75" t="n">
        <v>10</v>
      </c>
      <c r="Q73" s="25" t="inlineStr">
        <is>
          <t>0,01-0,2</t>
        </is>
      </c>
      <c r="R73" s="31" t="n">
        <v>0.2</v>
      </c>
      <c r="S73" s="31" t="n">
        <v>120</v>
      </c>
      <c r="T73" s="71">
        <f>(P73/((0.1*L73)*R73))</f>
        <v/>
      </c>
      <c r="U73" s="88" t="n"/>
      <c r="V73" s="88" t="n"/>
      <c r="W73" s="90" t="n"/>
      <c r="Y73" s="88" t="n"/>
      <c r="Z73" s="88" t="n"/>
      <c r="AA73" s="88">
        <f>((P73/(R73*S73))/L73)</f>
        <v/>
      </c>
      <c r="AB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3" s="31" t="n">
        <v>15</v>
      </c>
      <c r="AD73" s="88">
        <f>((P73/(R73*AC73))/M73)</f>
        <v/>
      </c>
      <c r="AE73"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4" ht="64" customHeight="1">
      <c r="A74" s="2" t="inlineStr">
        <is>
          <t>1 VOC urgente 8 días</t>
        </is>
      </c>
      <c r="B74" s="2" t="inlineStr">
        <is>
          <t>PNT00061</t>
        </is>
      </c>
      <c r="C74" s="17" t="inlineStr">
        <is>
          <t>Hidruro de amilo</t>
        </is>
      </c>
      <c r="D74" s="2" t="n"/>
      <c r="F74" s="2" t="inlineStr">
        <is>
          <t>n-Pentano - aire</t>
        </is>
      </c>
      <c r="G74" t="inlineStr">
        <is>
          <t>109-66-0</t>
        </is>
      </c>
      <c r="H74" s="27" t="inlineStr">
        <is>
          <t>MT044</t>
        </is>
      </c>
      <c r="J74" s="2" t="inlineStr">
        <is>
          <t>N0155</t>
        </is>
      </c>
      <c r="K74" s="207" t="n"/>
      <c r="L74" t="n">
        <v>3000</v>
      </c>
      <c r="N74" t="inlineStr">
        <is>
          <t>VLI</t>
        </is>
      </c>
      <c r="P74" s="75" t="n">
        <v>10</v>
      </c>
      <c r="Q74" s="25" t="inlineStr">
        <is>
          <t>0,01-0,2</t>
        </is>
      </c>
      <c r="R74" s="31" t="n">
        <v>0.2</v>
      </c>
      <c r="S74" s="31" t="n">
        <v>120</v>
      </c>
      <c r="T74" s="71">
        <f>(P74/((0.1*L74)*R74))</f>
        <v/>
      </c>
      <c r="U74" s="88" t="n"/>
      <c r="V74" s="88" t="n"/>
      <c r="W74" s="90" t="n"/>
      <c r="Y74" s="88" t="n"/>
      <c r="Z74" s="88" t="n"/>
      <c r="AA74" s="88">
        <f>((P74/(R74*S74))/L74)</f>
        <v/>
      </c>
      <c r="AB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4" s="31" t="n">
        <v>15</v>
      </c>
      <c r="AD74" s="88">
        <f>((P74/(R74*AC74))/M74)</f>
        <v/>
      </c>
      <c r="AE74"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5" ht="80" customHeight="1">
      <c r="A75" s="2" t="inlineStr">
        <is>
          <t>1 VOC o Compuesto Orgánico Volátil (rutina)</t>
        </is>
      </c>
      <c r="B75" s="2" t="inlineStr">
        <is>
          <t>MTA/MA-064/A07</t>
        </is>
      </c>
      <c r="C75" s="2" t="inlineStr">
        <is>
          <t>Etanol</t>
        </is>
      </c>
      <c r="D75" s="2" t="n"/>
      <c r="F75" s="2" t="inlineStr">
        <is>
          <t>Alcohol etílico - aire</t>
        </is>
      </c>
      <c r="G75" t="inlineStr">
        <is>
          <t>64-17-5</t>
        </is>
      </c>
      <c r="H75" s="27" t="inlineStr">
        <is>
          <t>MT044</t>
        </is>
      </c>
      <c r="J75" s="2" t="inlineStr">
        <is>
          <t>N0160</t>
        </is>
      </c>
      <c r="K75" s="207" t="n"/>
      <c r="M75" t="n">
        <v>1910</v>
      </c>
      <c r="N75" t="inlineStr">
        <is>
          <t>s</t>
        </is>
      </c>
      <c r="P75" s="75" t="n">
        <v>100</v>
      </c>
      <c r="Q75" s="25" t="inlineStr">
        <is>
          <t>0,01-0,05</t>
        </is>
      </c>
      <c r="R75" s="31" t="n">
        <v>0.05</v>
      </c>
      <c r="S75" s="31" t="n">
        <v>120</v>
      </c>
      <c r="T75" s="71">
        <f>(P75/((0.1*L75)*R75))</f>
        <v/>
      </c>
      <c r="U75" s="88" t="n"/>
      <c r="V75" s="88" t="n"/>
      <c r="W75" s="90" t="n"/>
      <c r="Y75" s="88" t="n"/>
      <c r="Z75" s="88" t="n"/>
      <c r="AA75" s="88">
        <f>((P75/(R75*S75))/L75)</f>
        <v/>
      </c>
      <c r="AB75"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5" s="31" t="n">
        <v>15</v>
      </c>
      <c r="AD75" s="88">
        <f>((P75/(R75*AC75))/M75)</f>
        <v/>
      </c>
      <c r="AE75" s="94" t="inlineStr">
        <is>
          <t>Las condiciones de muestreo generales planteadas por defecto pueden considerarse adecuadas para comparativa con valor límite de corta duración.</t>
        </is>
      </c>
      <c r="AF75" s="118" t="inlineStr">
        <is>
          <t>Nota: En caso de análisis individual (recomendado), aplíquese N3544 con MT053.</t>
        </is>
      </c>
    </row>
    <row r="76" ht="80" customHeight="1">
      <c r="A76" s="2" t="inlineStr">
        <is>
          <t>1 VOC o Compuesto Orgánico Volátil (rutina)</t>
        </is>
      </c>
      <c r="B76" s="2" t="inlineStr">
        <is>
          <t>PNT00061</t>
        </is>
      </c>
      <c r="C76" s="2" t="inlineStr">
        <is>
          <t>Etanol</t>
        </is>
      </c>
      <c r="D76" s="2" t="n"/>
      <c r="F76" s="2" t="inlineStr">
        <is>
          <t>Alcohol etílico - aire</t>
        </is>
      </c>
      <c r="G76" t="inlineStr">
        <is>
          <t>64-17-5</t>
        </is>
      </c>
      <c r="H76" s="27" t="inlineStr">
        <is>
          <t>MT044</t>
        </is>
      </c>
      <c r="J76" s="2" t="inlineStr">
        <is>
          <t>N0160</t>
        </is>
      </c>
      <c r="K76" s="207" t="n"/>
      <c r="M76" t="n">
        <v>1910</v>
      </c>
      <c r="N76" t="inlineStr">
        <is>
          <t>s</t>
        </is>
      </c>
      <c r="P76" s="75" t="n">
        <v>100</v>
      </c>
      <c r="Q76" s="25" t="inlineStr">
        <is>
          <t>0,01-0,05</t>
        </is>
      </c>
      <c r="R76" s="31" t="n">
        <v>0.05</v>
      </c>
      <c r="S76" s="31" t="n">
        <v>120</v>
      </c>
      <c r="T76" s="71">
        <f>(P76/((0.1*L76)*R76))</f>
        <v/>
      </c>
      <c r="U76" s="88" t="n"/>
      <c r="V76" s="88" t="n"/>
      <c r="W76" s="90" t="n"/>
      <c r="Y76" s="88" t="n"/>
      <c r="Z76" s="88" t="n"/>
      <c r="AA76" s="88">
        <f>((P76/(R76*S76))/L76)</f>
        <v/>
      </c>
      <c r="AB76"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6" s="31" t="n">
        <v>15</v>
      </c>
      <c r="AD76" s="88">
        <f>((P76/(R76*AC76))/M76)</f>
        <v/>
      </c>
      <c r="AE76" s="94" t="inlineStr">
        <is>
          <t>Las condiciones de muestreo generales planteadas por defecto pueden considerarse adecuadas para comparativa con valor límite de corta duración.</t>
        </is>
      </c>
      <c r="AF76" s="118" t="inlineStr">
        <is>
          <t>Nota: En caso de análisis individual (recomendado), aplíquese N3544 con MT053.</t>
        </is>
      </c>
    </row>
    <row r="77" ht="80" customHeight="1">
      <c r="A77" s="2" t="inlineStr">
        <is>
          <t>1 VOC urgente 8 días</t>
        </is>
      </c>
      <c r="B77" s="2" t="inlineStr">
        <is>
          <t>MTA/MA-064/A07</t>
        </is>
      </c>
      <c r="C77" s="2" t="inlineStr">
        <is>
          <t>Etanol</t>
        </is>
      </c>
      <c r="D77" s="2" t="n"/>
      <c r="F77" s="2" t="inlineStr">
        <is>
          <t>Alcohol etílico - aire</t>
        </is>
      </c>
      <c r="G77" t="inlineStr">
        <is>
          <t>64-17-5</t>
        </is>
      </c>
      <c r="H77" s="27" t="inlineStr">
        <is>
          <t>MT044</t>
        </is>
      </c>
      <c r="J77" s="2" t="inlineStr">
        <is>
          <t>N0160</t>
        </is>
      </c>
      <c r="K77" s="207" t="n"/>
      <c r="M77" t="n">
        <v>1910</v>
      </c>
      <c r="N77" t="inlineStr">
        <is>
          <t>s</t>
        </is>
      </c>
      <c r="P77" s="75" t="n">
        <v>100</v>
      </c>
      <c r="Q77" s="25" t="inlineStr">
        <is>
          <t>0,01-0,05</t>
        </is>
      </c>
      <c r="R77" s="31" t="n">
        <v>0.05</v>
      </c>
      <c r="S77" s="31" t="n">
        <v>120</v>
      </c>
      <c r="T77" s="71">
        <f>(P77/((0.1*L77)*R77))</f>
        <v/>
      </c>
      <c r="U77" s="88" t="n"/>
      <c r="V77" s="88" t="n"/>
      <c r="W77" s="90" t="n"/>
      <c r="Y77" s="88" t="n"/>
      <c r="Z77" s="88" t="n"/>
      <c r="AA77" s="88">
        <f>((P77/(R77*S77))/L77)</f>
        <v/>
      </c>
      <c r="AB77"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7" s="31" t="n">
        <v>15</v>
      </c>
      <c r="AD77" s="88">
        <f>((P77/(R77*AC77))/M77)</f>
        <v/>
      </c>
      <c r="AE77" s="94" t="inlineStr">
        <is>
          <t>Las condiciones de muestreo generales planteadas por defecto pueden considerarse adecuadas para comparativa con valor límite de corta duración.</t>
        </is>
      </c>
      <c r="AF77" s="118" t="inlineStr">
        <is>
          <t>Nota: En caso de análisis individual (recomendado), aplíquese N3544 con MT053.</t>
        </is>
      </c>
    </row>
    <row r="78" ht="80" customHeight="1">
      <c r="A78" s="2" t="inlineStr">
        <is>
          <t>1 VOC urgente 8 días</t>
        </is>
      </c>
      <c r="B78" s="2" t="inlineStr">
        <is>
          <t>PNT00061</t>
        </is>
      </c>
      <c r="C78" s="2" t="inlineStr">
        <is>
          <t>Etanol</t>
        </is>
      </c>
      <c r="D78" s="2" t="n"/>
      <c r="F78" s="2" t="inlineStr">
        <is>
          <t>Alcohol etílico - aire</t>
        </is>
      </c>
      <c r="G78" t="inlineStr">
        <is>
          <t>64-17-5</t>
        </is>
      </c>
      <c r="H78" s="27" t="inlineStr">
        <is>
          <t>MT044</t>
        </is>
      </c>
      <c r="J78" s="2" t="inlineStr">
        <is>
          <t>N0160</t>
        </is>
      </c>
      <c r="K78" s="207" t="n"/>
      <c r="M78" t="n">
        <v>1910</v>
      </c>
      <c r="N78" t="inlineStr">
        <is>
          <t>s</t>
        </is>
      </c>
      <c r="P78" s="75" t="n">
        <v>100</v>
      </c>
      <c r="Q78" s="25" t="inlineStr">
        <is>
          <t>0,01-0,05</t>
        </is>
      </c>
      <c r="R78" s="31" t="n">
        <v>0.05</v>
      </c>
      <c r="S78" s="31" t="n">
        <v>120</v>
      </c>
      <c r="T78" s="71">
        <f>(P78/((0.1*L78)*R78))</f>
        <v/>
      </c>
      <c r="U78" s="88" t="n"/>
      <c r="V78" s="88" t="n"/>
      <c r="W78" s="90" t="n"/>
      <c r="Y78" s="88" t="n"/>
      <c r="Z78" s="88" t="n"/>
      <c r="AA78" s="88">
        <f>((P78/(R78*S78))/L78)</f>
        <v/>
      </c>
      <c r="AB78"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8" s="31" t="n">
        <v>15</v>
      </c>
      <c r="AD78" s="88">
        <f>((P78/(R78*AC78))/M78)</f>
        <v/>
      </c>
      <c r="AE78" s="94" t="inlineStr">
        <is>
          <t>Las condiciones de muestreo generales planteadas por defecto pueden considerarse adecuadas para comparativa con valor límite de corta duración.</t>
        </is>
      </c>
      <c r="AF78" s="118" t="inlineStr">
        <is>
          <t>Nota: En caso de análisis individual (recomendado), aplíquese N3544 con MT053.</t>
        </is>
      </c>
    </row>
    <row r="79" ht="80" customHeight="1">
      <c r="A79" s="2" t="inlineStr">
        <is>
          <t>1 VOC urgente 8 días</t>
        </is>
      </c>
      <c r="B79" s="2" t="inlineStr">
        <is>
          <t>Método interno Basado en INSHT 309-1-A/91 (1) (NIOSH 1402)</t>
        </is>
      </c>
      <c r="C79" s="2" t="inlineStr">
        <is>
          <t>3-metil-1-butanol; Isobutilcarbinol; Alcohol isopentílico</t>
        </is>
      </c>
      <c r="D79" s="2" t="n"/>
      <c r="F79" s="2" t="inlineStr">
        <is>
          <t>Alcohol isoamílico</t>
        </is>
      </c>
      <c r="G79" t="inlineStr">
        <is>
          <t>123-51-3</t>
        </is>
      </c>
      <c r="H79" s="27" t="inlineStr">
        <is>
          <t>MT044</t>
        </is>
      </c>
      <c r="J79" s="2" t="inlineStr">
        <is>
          <t>N0161</t>
        </is>
      </c>
      <c r="K79" s="207" t="n"/>
      <c r="L79" t="n">
        <v>18</v>
      </c>
      <c r="M79" s="18" t="n">
        <v>37</v>
      </c>
      <c r="N79" s="18" t="inlineStr">
        <is>
          <t>VLI</t>
        </is>
      </c>
      <c r="O79" s="18" t="n"/>
      <c r="P79" s="75" t="n">
        <v>15</v>
      </c>
      <c r="Q79" s="25" t="inlineStr">
        <is>
          <t>0,01-0,2</t>
        </is>
      </c>
      <c r="R79" s="31" t="n">
        <v>0.2</v>
      </c>
      <c r="S79" s="31" t="n">
        <v>120</v>
      </c>
      <c r="T79" s="71">
        <f>(P79/((0.1*L79)*R79))</f>
        <v/>
      </c>
      <c r="U79" s="88" t="n"/>
      <c r="V79" s="88" t="n"/>
      <c r="W79" s="90" t="n"/>
      <c r="Y79" s="88" t="n"/>
      <c r="Z79" s="88" t="n"/>
      <c r="AA79" s="88">
        <f>((P79/(R79*S79))/L79)</f>
        <v/>
      </c>
      <c r="AB79" s="94" t="inlineStr">
        <is>
          <t>Análisis individual. NIOSH 1402 sugiere un caudal de muestreo entre 0,01-0,2L/min y 1-10L. En 120min a 0,2 se recogerían 24L que superan los 10L máximos sugeridos en el método; igualmente podrían ser condiciones de muestreo inicialmente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C79" s="31" t="n">
        <v>15</v>
      </c>
      <c r="AD79" s="88">
        <f>((P79/(R79*AC79))/M79)</f>
        <v/>
      </c>
      <c r="AE79" s="94" t="inlineStr">
        <is>
          <t>Las condiciones de muestreo generales planteadas por defecto pueden considerarse adecuadas para comparativa con valor límite de corta duración.</t>
        </is>
      </c>
    </row>
    <row r="80" ht="80" customHeight="1">
      <c r="A80" s="2" t="inlineStr">
        <is>
          <t>Alcohol isoamílico</t>
        </is>
      </c>
      <c r="B80" s="2" t="inlineStr">
        <is>
          <t>Método interno Basado en INSHT 309-1-A/91 (1) (NIOSH 1402)</t>
        </is>
      </c>
      <c r="C80" s="2" t="inlineStr">
        <is>
          <t>3-metil-1-butanol; Isobutilcarbinol; Alcohol isopentílico</t>
        </is>
      </c>
      <c r="D80" s="2" t="n"/>
      <c r="F80" s="2" t="inlineStr">
        <is>
          <t>Alcohol isoamílico</t>
        </is>
      </c>
      <c r="G80" t="inlineStr">
        <is>
          <t>123-51-3</t>
        </is>
      </c>
      <c r="H80" s="27" t="inlineStr">
        <is>
          <t>MT044</t>
        </is>
      </c>
      <c r="J80" s="2" t="inlineStr">
        <is>
          <t>N0161</t>
        </is>
      </c>
      <c r="K80" s="207" t="n"/>
      <c r="L80" t="n">
        <v>18</v>
      </c>
      <c r="M80" s="18" t="n">
        <v>37</v>
      </c>
      <c r="N80" s="18" t="inlineStr">
        <is>
          <t>VLI</t>
        </is>
      </c>
      <c r="O80" s="18" t="n"/>
      <c r="P80" s="75" t="n">
        <v>15</v>
      </c>
      <c r="Q80" s="25" t="inlineStr">
        <is>
          <t>0,01-0,2</t>
        </is>
      </c>
      <c r="R80" s="31" t="n">
        <v>0.2</v>
      </c>
      <c r="S80" s="31" t="n">
        <v>120</v>
      </c>
      <c r="T80" s="71">
        <f>(P80/((0.1*L80)*R80))</f>
        <v/>
      </c>
      <c r="U80" s="88" t="n"/>
      <c r="V80" s="88" t="n"/>
      <c r="W80" s="90" t="n"/>
      <c r="Y80" s="88" t="n"/>
      <c r="Z80" s="88" t="n"/>
      <c r="AA80" s="88">
        <f>((P80/(R80*S80))/L80)</f>
        <v/>
      </c>
      <c r="AB80" s="94" t="inlineStr">
        <is>
          <t>Análisis individual. NIOSH 1402 sugiere un caudal de muestreo entre 0,01-0,2L/min y 1-10L. En 120min a 0,2 se recogerían 24L que superan los 10L máximos sugeridos en el método; igualmente podrían ser condiciones de muestreo inicialmente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C80" s="31" t="n">
        <v>15</v>
      </c>
      <c r="AD80" s="88">
        <f>((P80/(R80*AC80))/M80)</f>
        <v/>
      </c>
      <c r="AE80" s="94" t="inlineStr">
        <is>
          <t>Las condiciones de muestreo generales planteadas por defecto pueden considerarse adecuadas para comparativa con valor límite de corta duración.</t>
        </is>
      </c>
    </row>
    <row r="81" ht="112" customHeight="1">
      <c r="A81" s="2" t="inlineStr">
        <is>
          <t>1 VOC urgente 8 días</t>
        </is>
      </c>
      <c r="B81" s="2" t="inlineStr">
        <is>
          <t>PNT00061</t>
        </is>
      </c>
      <c r="C81" s="2" t="inlineStr">
        <is>
          <t>2-propanona; Dimetilcetona</t>
        </is>
      </c>
      <c r="D81" s="2" t="n"/>
      <c r="F81" s="2" t="inlineStr">
        <is>
          <t>Acetona - aire</t>
        </is>
      </c>
      <c r="G81" t="inlineStr">
        <is>
          <t>67-64-1</t>
        </is>
      </c>
      <c r="H81" s="27" t="inlineStr">
        <is>
          <t>MT044</t>
        </is>
      </c>
      <c r="J81" s="2" t="inlineStr">
        <is>
          <t>N0165</t>
        </is>
      </c>
      <c r="K81" s="207" t="n"/>
      <c r="L81" t="n">
        <v>1210</v>
      </c>
      <c r="N81" t="inlineStr">
        <is>
          <t>VLB, VLI</t>
        </is>
      </c>
      <c r="P81" s="75" t="n">
        <v>100</v>
      </c>
      <c r="Q81" s="25" t="inlineStr">
        <is>
          <t>0,01-0,2</t>
        </is>
      </c>
      <c r="R81" s="31" t="n">
        <v>0.2</v>
      </c>
      <c r="S81" s="31" t="n">
        <v>120</v>
      </c>
      <c r="T81" s="71">
        <f>(P81/((0.1*L81)*R81))</f>
        <v/>
      </c>
      <c r="U81" s="88" t="n"/>
      <c r="V81" s="88" t="n"/>
      <c r="W81" s="90" t="n"/>
      <c r="Y81" s="88" t="n"/>
      <c r="Z81" s="88" t="n"/>
      <c r="AA81" s="88">
        <f>((P81/(R81*S81))/L81)</f>
        <v/>
      </c>
      <c r="AB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C81" s="31" t="n">
        <v>15</v>
      </c>
      <c r="AD81" s="88">
        <f>((P81/(R81*AC81))/M81)</f>
        <v/>
      </c>
      <c r="AE81" s="94" t="inlineStr">
        <is>
          <t>Ausencia de VLA-EC en LEP 2025 para este agente. Sí disponible STEL en Gestis en caso de interés: se sugiere Holanda con STEL 2040mg/m3, para el que las condiciones de muestreo generales planteadas por defecto (0,2L/min y 15min) pueden considerarse adecuadas para comparativa con valor límite de corta duración (0,02).</t>
        </is>
      </c>
    </row>
    <row r="82" ht="112" customHeight="1">
      <c r="A82" s="2" t="inlineStr">
        <is>
          <t>1 VOC o Compuesto Orgánico Volátil (rutina)</t>
        </is>
      </c>
      <c r="B82" s="2" t="inlineStr">
        <is>
          <t>PNT00061</t>
        </is>
      </c>
      <c r="C82" s="2" t="inlineStr">
        <is>
          <t>2-propanona; Dimetilcetona</t>
        </is>
      </c>
      <c r="D82" s="2" t="n"/>
      <c r="F82" s="2" t="inlineStr">
        <is>
          <t>Acetona - aire</t>
        </is>
      </c>
      <c r="G82" t="inlineStr">
        <is>
          <t>67-64-1</t>
        </is>
      </c>
      <c r="H82" s="27" t="inlineStr">
        <is>
          <t>MT044</t>
        </is>
      </c>
      <c r="J82" s="2" t="inlineStr">
        <is>
          <t>N0165</t>
        </is>
      </c>
      <c r="K82" s="207" t="n"/>
      <c r="L82" t="n">
        <v>1210</v>
      </c>
      <c r="N82" t="inlineStr">
        <is>
          <t>VLB, VLI</t>
        </is>
      </c>
      <c r="P82" s="75" t="n">
        <v>100</v>
      </c>
      <c r="Q82" s="25" t="inlineStr">
        <is>
          <t>0,01-0,2</t>
        </is>
      </c>
      <c r="R82" s="31" t="n">
        <v>0.2</v>
      </c>
      <c r="S82" s="31" t="n">
        <v>120</v>
      </c>
      <c r="T82" s="71">
        <f>(P82/((0.1*L82)*R82))</f>
        <v/>
      </c>
      <c r="U82" s="88" t="n"/>
      <c r="V82" s="88" t="n"/>
      <c r="W82" s="90" t="n"/>
      <c r="Y82" s="88" t="n"/>
      <c r="Z82" s="88" t="n"/>
      <c r="AA82" s="88">
        <f>((P82/(R82*S82))/L82)</f>
        <v/>
      </c>
      <c r="AB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C82" s="31" t="n">
        <v>15</v>
      </c>
      <c r="AD82" s="88">
        <f>((P82/(R82*AC82))/M82)</f>
        <v/>
      </c>
      <c r="AE82" s="94" t="inlineStr">
        <is>
          <t>Ausencia de VLA-EC en LEP 2025 para este agente. Sí disponible STEL en Gestis en caso de interés: se sugiere Holanda con STEL 2040mg/m3, para el que las condiciones de muestreo generales planteadas por defecto (0,2L/min y 15min) pueden considerarse adecuadas para comparativa con valor límite de corta duración (0,02).</t>
        </is>
      </c>
    </row>
    <row r="83" ht="80" customHeight="1">
      <c r="A83" s="2" t="inlineStr">
        <is>
          <t>1 VOC urgente 8 días</t>
        </is>
      </c>
      <c r="B83" s="2" t="inlineStr">
        <is>
          <t>PNT00061</t>
        </is>
      </c>
      <c r="C83" s="2" t="inlineStr">
        <is>
          <t>Isopropanol; i-Propanol; 2-Propanol; IPA</t>
        </is>
      </c>
      <c r="D83" s="2" t="n"/>
      <c r="F83" s="2" t="inlineStr">
        <is>
          <t>Alcohol isopropílico - aire</t>
        </is>
      </c>
      <c r="G83" t="inlineStr">
        <is>
          <t>67-63-0</t>
        </is>
      </c>
      <c r="H83" s="27" t="inlineStr">
        <is>
          <t>MT044</t>
        </is>
      </c>
      <c r="J83" s="2" t="inlineStr">
        <is>
          <t>N0170</t>
        </is>
      </c>
      <c r="K83" s="207" t="n"/>
      <c r="L83" t="n">
        <v>500</v>
      </c>
      <c r="M83" t="n">
        <v>1000</v>
      </c>
      <c r="N83" t="inlineStr">
        <is>
          <t>s, VLB</t>
        </is>
      </c>
      <c r="P83" s="75" t="n">
        <v>100</v>
      </c>
      <c r="Q83" s="25" t="inlineStr">
        <is>
          <t>0,01-0,2</t>
        </is>
      </c>
      <c r="R83" s="31" t="n">
        <v>0.2</v>
      </c>
      <c r="S83" s="31" t="n">
        <v>120</v>
      </c>
      <c r="T83" s="71">
        <f>(P83/((0.1*L83)*R83))</f>
        <v/>
      </c>
      <c r="U83" s="88" t="n"/>
      <c r="V83" s="88" t="n"/>
      <c r="W83" s="90" t="n"/>
      <c r="Y83" s="88" t="n"/>
      <c r="Z83" s="88" t="n"/>
      <c r="AA83" s="88">
        <f>((P83/(R83*S83))/L83)</f>
        <v/>
      </c>
      <c r="AB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3" s="31" t="n">
        <v>15</v>
      </c>
      <c r="AD83" s="88">
        <f>((P83/(R83*AC83))/M83)</f>
        <v/>
      </c>
      <c r="AE83" s="94" t="inlineStr">
        <is>
          <t>Las condiciones de muestreo generales planteadas por defecto pueden considerarse adecuadas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F84" s="2" t="inlineStr">
        <is>
          <t>Alcohol isopropílico - aire</t>
        </is>
      </c>
      <c r="G84" t="inlineStr">
        <is>
          <t>67-63-0</t>
        </is>
      </c>
      <c r="H84" s="27" t="inlineStr">
        <is>
          <t>MT044</t>
        </is>
      </c>
      <c r="J84" s="2" t="inlineStr">
        <is>
          <t>N0170</t>
        </is>
      </c>
      <c r="K84" s="207" t="n"/>
      <c r="L84" t="n">
        <v>500</v>
      </c>
      <c r="M84" t="n">
        <v>1000</v>
      </c>
      <c r="N84" t="inlineStr">
        <is>
          <t>s, VLB</t>
        </is>
      </c>
      <c r="P84" s="75" t="n">
        <v>100</v>
      </c>
      <c r="Q84" s="25" t="inlineStr">
        <is>
          <t>0,01-0,2</t>
        </is>
      </c>
      <c r="R84" s="31" t="n">
        <v>0.2</v>
      </c>
      <c r="S84" s="31" t="n">
        <v>120</v>
      </c>
      <c r="T84" s="71">
        <f>(P84/((0.1*L84)*R84))</f>
        <v/>
      </c>
      <c r="U84" s="88" t="n"/>
      <c r="V84" s="88" t="n"/>
      <c r="W84" s="90" t="n"/>
      <c r="Y84" s="88" t="n"/>
      <c r="Z84" s="88" t="n"/>
      <c r="AA84" s="88">
        <f>((P84/(R84*S84))/L84)</f>
        <v/>
      </c>
      <c r="AB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4" s="31" t="n">
        <v>15</v>
      </c>
      <c r="AD84" s="88">
        <f>((P84/(R84*AC84))/M84)</f>
        <v/>
      </c>
      <c r="AE84" s="94" t="inlineStr">
        <is>
          <t>Las condiciones de muestreo generales planteadas por defecto pueden considerarse adecuadas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F85" s="2" t="inlineStr">
        <is>
          <t>Acetato de metilo - aire</t>
        </is>
      </c>
      <c r="G85" t="inlineStr">
        <is>
          <t>79-20-9</t>
        </is>
      </c>
      <c r="H85" s="27" t="inlineStr">
        <is>
          <t>MT044</t>
        </is>
      </c>
      <c r="J85" s="2" t="inlineStr">
        <is>
          <t>N0175</t>
        </is>
      </c>
      <c r="K85" s="207" t="n"/>
      <c r="L85" t="n">
        <v>616</v>
      </c>
      <c r="M85" s="18" t="n">
        <v>770</v>
      </c>
      <c r="N85" s="18" t="n"/>
      <c r="O85" s="18" t="n"/>
      <c r="P85" s="75" t="n">
        <v>100</v>
      </c>
      <c r="Q85" s="25" t="inlineStr">
        <is>
          <t>0,01-0,2</t>
        </is>
      </c>
      <c r="R85" s="31" t="n">
        <v>0.2</v>
      </c>
      <c r="S85" s="31" t="n">
        <v>120</v>
      </c>
      <c r="T85" s="71">
        <f>(P85/((0.1*L85)*R85))</f>
        <v/>
      </c>
      <c r="U85" s="88" t="n"/>
      <c r="V85" s="88" t="n"/>
      <c r="W85" s="90" t="n"/>
      <c r="Y85" s="88" t="n"/>
      <c r="Z85" s="88" t="n"/>
      <c r="AA85" s="88">
        <f>((P85/(R85*S85))/L85)</f>
        <v/>
      </c>
      <c r="AB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5" s="31" t="n">
        <v>15</v>
      </c>
      <c r="AD85" s="88">
        <f>((P85/(R85*AC85))/M85)</f>
        <v/>
      </c>
      <c r="AE85" s="94" t="inlineStr">
        <is>
          <t>Las condiciones de muestreo generales planteadas por defecto pueden considerarse adecuadas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F86" s="2" t="inlineStr">
        <is>
          <t>Acetato de metilo - aire</t>
        </is>
      </c>
      <c r="G86" t="inlineStr">
        <is>
          <t>79-20-9</t>
        </is>
      </c>
      <c r="H86" s="27" t="inlineStr">
        <is>
          <t>MT044</t>
        </is>
      </c>
      <c r="J86" s="2" t="inlineStr">
        <is>
          <t>N0175</t>
        </is>
      </c>
      <c r="K86" s="207" t="n"/>
      <c r="L86" t="n">
        <v>616</v>
      </c>
      <c r="M86" s="18" t="n">
        <v>770</v>
      </c>
      <c r="N86" s="18" t="n"/>
      <c r="O86" s="18" t="n"/>
      <c r="P86" s="75" t="n">
        <v>100</v>
      </c>
      <c r="Q86" s="25" t="inlineStr">
        <is>
          <t>0,01-0,2</t>
        </is>
      </c>
      <c r="R86" s="31" t="n">
        <v>0.2</v>
      </c>
      <c r="S86" s="31" t="n">
        <v>120</v>
      </c>
      <c r="T86" s="71">
        <f>(P86/((0.1*L86)*R86))</f>
        <v/>
      </c>
      <c r="U86" s="88" t="n"/>
      <c r="V86" s="88" t="n"/>
      <c r="W86" s="90" t="n"/>
      <c r="Y86" s="88" t="n"/>
      <c r="Z86" s="88" t="n"/>
      <c r="AA86" s="88">
        <f>((P86/(R86*S86))/L86)</f>
        <v/>
      </c>
      <c r="AB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6" s="31" t="n">
        <v>15</v>
      </c>
      <c r="AD86" s="88">
        <f>((P86/(R86*AC86))/M86)</f>
        <v/>
      </c>
      <c r="AE86" s="94" t="inlineStr">
        <is>
          <t>Las condiciones de muestreo generales planteadas por defecto pueden considerarse adecuadas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F87" s="2" t="inlineStr">
        <is>
          <t>Hexanos (mezclas de isómeros) - aire</t>
        </is>
      </c>
      <c r="G87" t="inlineStr">
        <is>
          <t>110-54-3</t>
        </is>
      </c>
      <c r="H87" s="27" t="inlineStr">
        <is>
          <t>MT044</t>
        </is>
      </c>
      <c r="J87" s="2" t="inlineStr">
        <is>
          <t>N0180</t>
        </is>
      </c>
      <c r="K87" s="207" t="n"/>
      <c r="L87" t="n">
        <v>72</v>
      </c>
      <c r="N87" t="inlineStr">
        <is>
          <t>VLB, VLI</t>
        </is>
      </c>
      <c r="P87" s="75" t="n">
        <v>100</v>
      </c>
      <c r="Q87" s="25" t="inlineStr">
        <is>
          <t>0,01-0,2</t>
        </is>
      </c>
      <c r="R87" s="31" t="n">
        <v>0.2</v>
      </c>
      <c r="S87" s="31" t="n">
        <v>120</v>
      </c>
      <c r="T87" s="71">
        <f>(P87/((0.1*L87)*R87))</f>
        <v/>
      </c>
      <c r="U87" s="88" t="n"/>
      <c r="V87" s="88" t="n"/>
      <c r="W87" s="90" t="n"/>
      <c r="Y87" s="88" t="n"/>
      <c r="Z87" s="88" t="n"/>
      <c r="AA87" s="88">
        <f>((P87/(R87*S87))/L87)</f>
        <v/>
      </c>
      <c r="AB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7" s="31" t="n">
        <v>15</v>
      </c>
      <c r="AD87" s="88">
        <f>((P87/(R87*AC87))/M87)</f>
        <v/>
      </c>
      <c r="AE87"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88" ht="64" customHeight="1">
      <c r="A88" s="2" t="inlineStr">
        <is>
          <t>1 VOC urgente 8 días</t>
        </is>
      </c>
      <c r="B88" s="2" t="inlineStr">
        <is>
          <t>PNT00061</t>
        </is>
      </c>
      <c r="C88" s="2" t="inlineStr">
        <is>
          <t>Hexanos, mezcla de isómeros</t>
        </is>
      </c>
      <c r="D88" s="2" t="n"/>
      <c r="F88" s="2" t="inlineStr">
        <is>
          <t>Hexanos (mezclas de isómeros) - aire</t>
        </is>
      </c>
      <c r="G88" t="inlineStr">
        <is>
          <t>110-54-3</t>
        </is>
      </c>
      <c r="H88" s="27" t="inlineStr">
        <is>
          <t>MT044</t>
        </is>
      </c>
      <c r="J88" s="2" t="inlineStr">
        <is>
          <t>N0180</t>
        </is>
      </c>
      <c r="K88" s="207" t="n"/>
      <c r="L88" t="n">
        <v>72</v>
      </c>
      <c r="N88" t="inlineStr">
        <is>
          <t>VLB, VLI</t>
        </is>
      </c>
      <c r="P88" s="75" t="n">
        <v>100</v>
      </c>
      <c r="Q88" s="25" t="inlineStr">
        <is>
          <t>0,01-0,2</t>
        </is>
      </c>
      <c r="R88" s="31" t="n">
        <v>0.2</v>
      </c>
      <c r="S88" s="31" t="n">
        <v>120</v>
      </c>
      <c r="T88" s="71">
        <f>(P88/((0.1*L88)*R88))</f>
        <v/>
      </c>
      <c r="U88" s="88" t="n"/>
      <c r="V88" s="88" t="n"/>
      <c r="W88" s="90" t="n"/>
      <c r="Y88" s="88" t="n"/>
      <c r="Z88" s="88" t="n"/>
      <c r="AA88" s="88">
        <f>((P88/(R88*S88))/L88)</f>
        <v/>
      </c>
      <c r="AB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8" s="31" t="n">
        <v>15</v>
      </c>
      <c r="AD88" s="88">
        <f>((P88/(R88*AC88))/M88)</f>
        <v/>
      </c>
      <c r="AE88"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89" ht="64" customHeight="1">
      <c r="A89" s="2" t="inlineStr">
        <is>
          <t>1 hidrocarburo urgente 8 días</t>
        </is>
      </c>
      <c r="B89" s="2" t="inlineStr">
        <is>
          <t>PNT00061</t>
        </is>
      </c>
      <c r="C89" s="2" t="inlineStr">
        <is>
          <t>Hexanos, mezcla de isómeros</t>
        </is>
      </c>
      <c r="D89" s="2" t="n"/>
      <c r="F89" s="2" t="inlineStr">
        <is>
          <t>Hexanos (mezclas de isómeros) - aire</t>
        </is>
      </c>
      <c r="G89" t="inlineStr">
        <is>
          <t>110-54-3</t>
        </is>
      </c>
      <c r="H89" s="27" t="inlineStr">
        <is>
          <t>MT044</t>
        </is>
      </c>
      <c r="J89" s="2" t="inlineStr">
        <is>
          <t>N0180</t>
        </is>
      </c>
      <c r="K89" s="207" t="n"/>
      <c r="L89" t="n">
        <v>72</v>
      </c>
      <c r="N89" t="inlineStr">
        <is>
          <t>VLB, VLI</t>
        </is>
      </c>
      <c r="P89" s="75" t="n">
        <v>100</v>
      </c>
      <c r="Q89" s="25" t="inlineStr">
        <is>
          <t>0,01-0,2</t>
        </is>
      </c>
      <c r="R89" s="31" t="n">
        <v>0.2</v>
      </c>
      <c r="S89" s="31" t="n">
        <v>120</v>
      </c>
      <c r="T89" s="71">
        <f>(P89/((0.1*L89)*R89))</f>
        <v/>
      </c>
      <c r="U89" s="88" t="n"/>
      <c r="V89" s="88" t="n"/>
      <c r="W89" s="90" t="n"/>
      <c r="Y89" s="88" t="n"/>
      <c r="Z89" s="88" t="n"/>
      <c r="AA89" s="88">
        <f>((P89/(R89*S89))/L89)</f>
        <v/>
      </c>
      <c r="AB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9" s="31" t="n">
        <v>15</v>
      </c>
      <c r="AD89" s="88">
        <f>((P89/(R89*AC89))/M89)</f>
        <v/>
      </c>
      <c r="AE89"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90" ht="64" customHeight="1">
      <c r="A90" s="2" t="inlineStr">
        <is>
          <t>1 hidrocarburo (rutina)</t>
        </is>
      </c>
      <c r="B90" s="2" t="inlineStr">
        <is>
          <t>PNT00061</t>
        </is>
      </c>
      <c r="C90" s="2" t="inlineStr">
        <is>
          <t>Hexanos, mezcla de isómeros</t>
        </is>
      </c>
      <c r="D90" s="2" t="n"/>
      <c r="F90" s="2" t="inlineStr">
        <is>
          <t>Hexanos (mezclas de isómeros) - aire</t>
        </is>
      </c>
      <c r="G90" t="inlineStr">
        <is>
          <t>110-54-3</t>
        </is>
      </c>
      <c r="H90" s="27" t="inlineStr">
        <is>
          <t>MT044</t>
        </is>
      </c>
      <c r="J90" s="2" t="inlineStr">
        <is>
          <t>N0180</t>
        </is>
      </c>
      <c r="K90" s="207" t="n"/>
      <c r="L90" t="n">
        <v>72</v>
      </c>
      <c r="N90" t="inlineStr">
        <is>
          <t>VLB, VLI</t>
        </is>
      </c>
      <c r="P90" s="75" t="n">
        <v>100</v>
      </c>
      <c r="Q90" s="25" t="inlineStr">
        <is>
          <t>0,01-0,2</t>
        </is>
      </c>
      <c r="R90" s="31" t="n">
        <v>0.2</v>
      </c>
      <c r="S90" s="31" t="n">
        <v>120</v>
      </c>
      <c r="T90" s="71">
        <f>(P90/((0.1*L90)*R90))</f>
        <v/>
      </c>
      <c r="U90" s="88" t="n"/>
      <c r="V90" s="88" t="n"/>
      <c r="W90" s="90" t="n"/>
      <c r="Y90" s="88" t="n"/>
      <c r="Z90" s="88" t="n"/>
      <c r="AA90" s="88">
        <f>((P90/(R90*S90))/L90)</f>
        <v/>
      </c>
      <c r="AB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90" s="31" t="n">
        <v>15</v>
      </c>
      <c r="AD90" s="88">
        <f>((P90/(R90*AC90))/M90)</f>
        <v/>
      </c>
      <c r="AE90"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91" ht="96" customHeight="1">
      <c r="A91" s="2" t="inlineStr">
        <is>
          <t>1 VOC urgente 8 días</t>
        </is>
      </c>
      <c r="B91" s="2" t="inlineStr">
        <is>
          <t>PNT00061</t>
        </is>
      </c>
      <c r="C91" s="2" t="inlineStr">
        <is>
          <t>Diclorometano</t>
        </is>
      </c>
      <c r="D91" s="2" t="n"/>
      <c r="F91" s="2" t="inlineStr">
        <is>
          <t>Cloruro de metileno - aire</t>
        </is>
      </c>
      <c r="G91" t="inlineStr">
        <is>
          <t>75-09-2</t>
        </is>
      </c>
      <c r="H91" s="27" t="inlineStr">
        <is>
          <t>MT044</t>
        </is>
      </c>
      <c r="J91" s="2" t="inlineStr">
        <is>
          <t>N0185</t>
        </is>
      </c>
      <c r="K91" s="207" t="n"/>
      <c r="L91" t="n">
        <v>177</v>
      </c>
      <c r="M91" s="18" t="n">
        <v>353</v>
      </c>
      <c r="N91" s="18" t="inlineStr">
        <is>
          <t>r, VLB, vía dérmica, VLI</t>
        </is>
      </c>
      <c r="O91" s="18" t="n"/>
      <c r="P91" s="75" t="n">
        <v>25</v>
      </c>
      <c r="Q91" s="25" t="inlineStr">
        <is>
          <t>0,01-0,2</t>
        </is>
      </c>
      <c r="R91" s="31" t="n">
        <v>0.2</v>
      </c>
      <c r="S91" s="31" t="n">
        <v>120</v>
      </c>
      <c r="T91" s="71">
        <f>(P91/((0.1*L91)*R91))</f>
        <v/>
      </c>
      <c r="U91" s="88" t="n"/>
      <c r="V91" s="88" t="n"/>
      <c r="W91" s="90" t="n"/>
      <c r="Y91" s="88" t="n"/>
      <c r="Z91" s="88" t="n"/>
      <c r="AA91" s="88">
        <f>((P91/(R91*S91))/L91)</f>
        <v/>
      </c>
      <c r="AB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C91" s="31" t="n">
        <v>15</v>
      </c>
      <c r="AD91" s="88">
        <f>((P91/(R91*AC91))/M91)</f>
        <v/>
      </c>
      <c r="AE91" s="94" t="inlineStr">
        <is>
          <t>Las condiciones de muestreo generales planteadas por defecto pueden considerarse adecuadas para comparativa con valor límite de corta duración.</t>
        </is>
      </c>
      <c r="AF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F92" s="2" t="inlineStr">
        <is>
          <t>Cloruro de metileno - aire</t>
        </is>
      </c>
      <c r="G92" t="inlineStr">
        <is>
          <t>75-09-2</t>
        </is>
      </c>
      <c r="H92" s="27" t="inlineStr">
        <is>
          <t>MT044</t>
        </is>
      </c>
      <c r="J92" s="2" t="inlineStr">
        <is>
          <t>N0185</t>
        </is>
      </c>
      <c r="K92" s="207" t="n"/>
      <c r="L92" t="n">
        <v>177</v>
      </c>
      <c r="M92" s="18" t="n">
        <v>353</v>
      </c>
      <c r="N92" s="18" t="inlineStr">
        <is>
          <t>r, VLB, vía dérmica, VLI</t>
        </is>
      </c>
      <c r="O92" s="18" t="n"/>
      <c r="P92" s="75" t="n">
        <v>25</v>
      </c>
      <c r="Q92" s="25" t="inlineStr">
        <is>
          <t>0,01-0,2</t>
        </is>
      </c>
      <c r="R92" s="31" t="n">
        <v>0.2</v>
      </c>
      <c r="S92" s="31" t="n">
        <v>120</v>
      </c>
      <c r="T92" s="71">
        <f>(P92/((0.1*L92)*R92))</f>
        <v/>
      </c>
      <c r="U92" s="88" t="n"/>
      <c r="V92" s="88" t="n"/>
      <c r="W92" s="90" t="n"/>
      <c r="Y92" s="88" t="n"/>
      <c r="Z92" s="88" t="n"/>
      <c r="AA92" s="88">
        <f>((P92/(R92*S92))/L92)</f>
        <v/>
      </c>
      <c r="AB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C92" s="31" t="n">
        <v>15</v>
      </c>
      <c r="AD92" s="88">
        <f>((P92/(R92*AC92))/M92)</f>
        <v/>
      </c>
      <c r="AE92" s="94" t="inlineStr">
        <is>
          <t>Las condiciones de muestreo generales planteadas por defecto pueden considerarse adecuadas para comparativa con valor límite de corta duración.</t>
        </is>
      </c>
      <c r="AF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F93" s="2" t="inlineStr">
        <is>
          <t>Alcohol ter-butílico - aire</t>
        </is>
      </c>
      <c r="G93" t="inlineStr">
        <is>
          <t>75-65-0</t>
        </is>
      </c>
      <c r="H93" s="27" t="inlineStr">
        <is>
          <t>MT044</t>
        </is>
      </c>
      <c r="J93" s="2" t="inlineStr">
        <is>
          <t>N0190</t>
        </is>
      </c>
      <c r="K93" s="207" t="n"/>
      <c r="L93" t="n">
        <v>308</v>
      </c>
      <c r="N93" t="inlineStr">
        <is>
          <t>s</t>
        </is>
      </c>
      <c r="P93" s="75" t="n">
        <v>100</v>
      </c>
      <c r="Q93" s="25" t="inlineStr">
        <is>
          <t>0,01-0,2</t>
        </is>
      </c>
      <c r="R93" s="31" t="n">
        <v>0.2</v>
      </c>
      <c r="S93" s="31" t="n">
        <v>120</v>
      </c>
      <c r="T93" s="71">
        <f>(P93/((0.1*L93)*R93))</f>
        <v/>
      </c>
      <c r="U93" s="88" t="n"/>
      <c r="V93" s="88" t="n"/>
      <c r="W93" s="90" t="n"/>
      <c r="Y93" s="88" t="n"/>
      <c r="Z93" s="88" t="n"/>
      <c r="AA93" s="88">
        <f>((P93/(R93*S93))/L93)</f>
        <v/>
      </c>
      <c r="AB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93" s="31" t="n">
        <v>15</v>
      </c>
      <c r="AD93" s="88">
        <f>((P93/(R93*AC93))/M93)</f>
        <v/>
      </c>
      <c r="AE93" s="94" t="inlineStr">
        <is>
          <t>Ausencia de VLA-EC en LEP 2025 para este agente. Sí disponible STEL en Gestis en caso de interés: se sugiere Polonia con STEL 450mg/m3, para el que las condiciones de muestreo generales planteadas por defecto (0,2L/min y 15min) pueden considerarse adecuadas para comparativa con valor límite de corta duración (0,07).</t>
        </is>
      </c>
    </row>
    <row r="94" ht="80" customHeight="1">
      <c r="A94" s="2" t="inlineStr">
        <is>
          <t>1 VOC o Compuesto Orgánico Volátil (rutina)</t>
        </is>
      </c>
      <c r="B94" s="2" t="inlineStr">
        <is>
          <t>PNT00061</t>
        </is>
      </c>
      <c r="C94" s="2" t="inlineStr">
        <is>
          <t>t-Butanol; tert-Butanol; 2-metil-2-propanol</t>
        </is>
      </c>
      <c r="D94" s="2" t="n"/>
      <c r="F94" s="2" t="inlineStr">
        <is>
          <t>Alcohol ter-butílico - aire</t>
        </is>
      </c>
      <c r="G94" t="inlineStr">
        <is>
          <t>75-65-0</t>
        </is>
      </c>
      <c r="H94" s="27" t="inlineStr">
        <is>
          <t>MT044</t>
        </is>
      </c>
      <c r="J94" s="2" t="inlineStr">
        <is>
          <t>N0190</t>
        </is>
      </c>
      <c r="K94" s="207" t="n"/>
      <c r="L94" t="n">
        <v>308</v>
      </c>
      <c r="N94" t="inlineStr">
        <is>
          <t>s</t>
        </is>
      </c>
      <c r="P94" s="75" t="n">
        <v>100</v>
      </c>
      <c r="Q94" s="25" t="inlineStr">
        <is>
          <t>0,01-0,2</t>
        </is>
      </c>
      <c r="R94" s="31" t="n">
        <v>0.2</v>
      </c>
      <c r="S94" s="31" t="n">
        <v>120</v>
      </c>
      <c r="T94" s="71">
        <f>(P94/((0.1*L94)*R94))</f>
        <v/>
      </c>
      <c r="U94" s="88" t="n"/>
      <c r="V94" s="88" t="n"/>
      <c r="W94" s="90" t="n"/>
      <c r="Y94" s="88" t="n"/>
      <c r="Z94" s="88" t="n"/>
      <c r="AA94" s="88">
        <f>((P94/(R94*S94))/L94)</f>
        <v/>
      </c>
      <c r="AB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94" s="31" t="n">
        <v>15</v>
      </c>
      <c r="AD94" s="88">
        <f>((P94/(R94*AC94))/M94)</f>
        <v/>
      </c>
      <c r="AE94" s="94" t="inlineStr">
        <is>
          <t>Ausencia de VLA-EC en LEP 2025 para este agente. Sí disponible STEL en Gestis en caso de interés: se sugiere Polonia con STEL 450mg/m3, para el que las condiciones de muestreo generales planteadas por defecto (0,2L/min y 15min) pueden considerarse adecuadas para comparativa con valor límite de corta duración (0,07).</t>
        </is>
      </c>
    </row>
    <row r="95" ht="64" customHeight="1">
      <c r="A95" s="13" t="inlineStr">
        <is>
          <t>1 VOC urgente 8 días</t>
        </is>
      </c>
      <c r="B95" s="13" t="inlineStr">
        <is>
          <t>PNT00061</t>
        </is>
      </c>
      <c r="C95" s="13" t="inlineStr">
        <is>
          <t>Metil t-butil éter; 2-metoxi-2-metilpropano</t>
        </is>
      </c>
      <c r="D95" s="13" t="n"/>
      <c r="F95" s="13" t="inlineStr">
        <is>
          <t>Éter metil-ter-butílico - aire</t>
        </is>
      </c>
      <c r="G95" s="6" t="inlineStr">
        <is>
          <t>1634-04-4</t>
        </is>
      </c>
      <c r="H95" s="27" t="inlineStr">
        <is>
          <t>MT044</t>
        </is>
      </c>
      <c r="J95" s="13" t="inlineStr">
        <is>
          <t>N0195</t>
        </is>
      </c>
      <c r="K95" s="208" t="n"/>
      <c r="L95" t="n">
        <v>183.5</v>
      </c>
      <c r="M95" s="18" t="n">
        <v>367</v>
      </c>
      <c r="N95" s="18" t="inlineStr">
        <is>
          <t>VLI</t>
        </is>
      </c>
      <c r="O95" s="18" t="n"/>
      <c r="P95" s="79" t="n">
        <v>100</v>
      </c>
      <c r="Q95" s="25" t="inlineStr">
        <is>
          <t>0,01-0,2</t>
        </is>
      </c>
      <c r="R95" s="31" t="n">
        <v>0.2</v>
      </c>
      <c r="S95" s="31" t="n">
        <v>120</v>
      </c>
      <c r="T95" s="71">
        <f>(P95/((0.1*L95)*R95))</f>
        <v/>
      </c>
      <c r="U95" s="88" t="n"/>
      <c r="V95" s="88" t="n"/>
      <c r="W95" s="90" t="n"/>
      <c r="Y95" s="88" t="n"/>
      <c r="Z95" s="88" t="n"/>
      <c r="AA95" s="88">
        <f>((P95/(R95*S95))/L95)</f>
        <v/>
      </c>
      <c r="AB95" s="94" t="inlineStr">
        <is>
          <t>VOC de tabla 4. NIOSH 1615 sugiere para este agente un rango de caudales de 0,01-0,2L/min y 2-96L. Al caudal mínimo (0,01L/min) y 120min no se alcanzaría &lt;10%VLA-ED (serían necesarias &gt;9h para ello). A caudal máximo (0,2L/min) podría resultar inicialmente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C95" s="31" t="n">
        <v>15</v>
      </c>
      <c r="AD95" s="88">
        <f>((P95/(R95*AC95))/M95)</f>
        <v/>
      </c>
      <c r="AE95" s="94" t="inlineStr">
        <is>
          <t>Las condiciones de muestreo generales planteadas por defecto pueden considerarse adecuadas para comparativa con valor límite de corta duración.</t>
        </is>
      </c>
      <c r="AF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F96" s="13" t="inlineStr">
        <is>
          <t>Éter metil-ter-butílico - aire</t>
        </is>
      </c>
      <c r="G96" t="inlineStr">
        <is>
          <t>1634-04-4</t>
        </is>
      </c>
      <c r="H96" s="27" t="inlineStr">
        <is>
          <t>MT044</t>
        </is>
      </c>
      <c r="J96" s="13" t="inlineStr">
        <is>
          <t>N0195</t>
        </is>
      </c>
      <c r="K96" s="208" t="n"/>
      <c r="L96" s="18" t="n">
        <v>183.5</v>
      </c>
      <c r="M96" s="18" t="n">
        <v>367</v>
      </c>
      <c r="N96" s="18" t="inlineStr">
        <is>
          <t>VLI</t>
        </is>
      </c>
      <c r="O96" s="18" t="n"/>
      <c r="P96" s="79" t="n">
        <v>100</v>
      </c>
      <c r="Q96" s="25" t="inlineStr">
        <is>
          <t>0,01-0,2</t>
        </is>
      </c>
      <c r="R96" s="65" t="n">
        <v>0.2</v>
      </c>
      <c r="S96" s="31" t="n">
        <v>120</v>
      </c>
      <c r="T96" s="71">
        <f>(P96/((0.1*L96)*R96))</f>
        <v/>
      </c>
      <c r="U96" s="88" t="n"/>
      <c r="V96" s="88" t="n"/>
      <c r="W96" s="90" t="n"/>
      <c r="Y96" s="88" t="n"/>
      <c r="Z96" s="88" t="n"/>
      <c r="AA96" s="88">
        <f>((P96/(R96*S96))/L96)</f>
        <v/>
      </c>
      <c r="AB96" s="94" t="inlineStr">
        <is>
          <t>VOC de tabla 4. NIOSH 1615 sugiere para este agente un rango de caudales de 0,01-0,2L/min y 2-96L. Al caudal mínimo (0,01L/min) y 120min no se alcanzaría &lt;10%VLA-ED (serían necesarias &gt;9h para ello). A caudal máximo (0,2L/min) podría resultar inicialmente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C96" s="31" t="n">
        <v>15</v>
      </c>
      <c r="AD96" s="88">
        <f>((P96/(R96*AC96))/M96)</f>
        <v/>
      </c>
      <c r="AE96" s="94" t="inlineStr">
        <is>
          <t>Las condiciones de muestreo generales planteadas por defecto pueden considerarse adecuadas para comparativa con valor límite de corta duración.</t>
        </is>
      </c>
      <c r="AF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F97" s="2" t="inlineStr">
        <is>
          <t>Cianuro de vinilo - aire</t>
        </is>
      </c>
      <c r="G97" t="inlineStr">
        <is>
          <t>107-13-1</t>
        </is>
      </c>
      <c r="H97" s="27" t="inlineStr">
        <is>
          <t>MT044</t>
        </is>
      </c>
      <c r="J97" s="2" t="inlineStr">
        <is>
          <t>N0200</t>
        </is>
      </c>
      <c r="K97" s="207" t="n"/>
      <c r="L97" s="18" t="n">
        <v>1</v>
      </c>
      <c r="M97" s="18" t="n">
        <v>4</v>
      </c>
      <c r="N97" s="18" t="inlineStr">
        <is>
          <t>r, C1B, SEN, vía dérmica, v</t>
        </is>
      </c>
      <c r="O97" s="18" t="inlineStr">
        <is>
          <t>Sí.</t>
        </is>
      </c>
      <c r="P97" s="75" t="n">
        <v>5</v>
      </c>
      <c r="Q97" s="25" t="inlineStr">
        <is>
          <t>0,01-0,2</t>
        </is>
      </c>
      <c r="R97" s="65" t="n">
        <v>0.2</v>
      </c>
      <c r="S97" s="105" t="n">
        <v>250</v>
      </c>
      <c r="T97" s="71">
        <f>(P97/((0.1*L97)*R97))</f>
        <v/>
      </c>
      <c r="U97" s="88" t="n"/>
      <c r="V97" s="88" t="n"/>
      <c r="W97" s="90" t="n"/>
      <c r="Y97" s="88" t="n"/>
      <c r="Z97" s="88" t="n"/>
      <c r="AA97" s="88">
        <f>((P97/(R97*S97))/L97)</f>
        <v/>
      </c>
      <c r="AB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C97" s="31" t="n">
        <v>15</v>
      </c>
      <c r="AD97" s="88">
        <f>((P97/(R97*AC97))/M97)</f>
        <v/>
      </c>
      <c r="AE97" s="94" t="inlineStr">
        <is>
          <t>Las condiciones de muestreo generales planteadas por defecto pueden considerarse adecuadas para comparativa con valor límite de corta duración.</t>
        </is>
      </c>
      <c r="AF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F98" s="2" t="inlineStr">
        <is>
          <t>Cianuro de vinilo - aire</t>
        </is>
      </c>
      <c r="G98" t="inlineStr">
        <is>
          <t>107-13-1</t>
        </is>
      </c>
      <c r="H98" s="27" t="inlineStr">
        <is>
          <t>MT044</t>
        </is>
      </c>
      <c r="J98" s="2" t="inlineStr">
        <is>
          <t>N0200</t>
        </is>
      </c>
      <c r="K98" s="207" t="n"/>
      <c r="L98" s="18" t="n">
        <v>1</v>
      </c>
      <c r="M98" s="18" t="n">
        <v>4</v>
      </c>
      <c r="N98" s="18" t="inlineStr">
        <is>
          <t>r, C1B, SEN, vía dérmica, v</t>
        </is>
      </c>
      <c r="O98" s="18" t="inlineStr">
        <is>
          <t>Sí.</t>
        </is>
      </c>
      <c r="P98" s="75" t="n">
        <v>5</v>
      </c>
      <c r="Q98" s="25" t="inlineStr">
        <is>
          <t>0,01-0,2</t>
        </is>
      </c>
      <c r="R98" s="65" t="n">
        <v>0.2</v>
      </c>
      <c r="S98" s="105" t="n">
        <v>250</v>
      </c>
      <c r="T98" s="71">
        <f>(P98/((0.1*L98)*R98))</f>
        <v/>
      </c>
      <c r="U98" s="88" t="n"/>
      <c r="V98" s="88" t="n"/>
      <c r="W98" s="90" t="n"/>
      <c r="Y98" s="88" t="n"/>
      <c r="Z98" s="88" t="n"/>
      <c r="AA98" s="88">
        <f>((P98/(R98*S98))/L98)</f>
        <v/>
      </c>
      <c r="AB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C98" s="31" t="n">
        <v>15</v>
      </c>
      <c r="AD98" s="88">
        <f>((P98/(R98*AC98))/M98)</f>
        <v/>
      </c>
      <c r="AE98" s="94" t="inlineStr">
        <is>
          <t>Las condiciones de muestreo generales planteadas por defecto pueden considerarse adecuadas para comparativa con valor límite de corta duración.</t>
        </is>
      </c>
      <c r="AF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F99" s="2" t="inlineStr">
        <is>
          <t>n-Hexano - aire</t>
        </is>
      </c>
      <c r="G99" t="inlineStr">
        <is>
          <t>110-54-3</t>
        </is>
      </c>
      <c r="H99" s="27" t="inlineStr">
        <is>
          <t>MT044</t>
        </is>
      </c>
      <c r="J99" s="2" t="inlineStr">
        <is>
          <t>N0205</t>
        </is>
      </c>
      <c r="K99" s="207" t="n"/>
      <c r="L99" s="18" t="n">
        <v>72</v>
      </c>
      <c r="N99" s="18" t="inlineStr">
        <is>
          <t>VLB, VLI</t>
        </is>
      </c>
      <c r="P99" s="75" t="n">
        <v>10</v>
      </c>
      <c r="Q99" s="25" t="inlineStr">
        <is>
          <t>0,01-0,2</t>
        </is>
      </c>
      <c r="R99" s="65" t="n">
        <v>0.2</v>
      </c>
      <c r="S99" s="31" t="n">
        <v>120</v>
      </c>
      <c r="T99" s="71">
        <f>(P99/((0.1*L99)*R99))</f>
        <v/>
      </c>
      <c r="U99" s="88" t="n"/>
      <c r="V99" s="88" t="n"/>
      <c r="W99" s="90" t="n"/>
      <c r="Y99" s="88" t="n"/>
      <c r="Z99" s="88" t="n"/>
      <c r="AA99" s="88">
        <f>((P99/(R99*S99))/L99)</f>
        <v/>
      </c>
      <c r="AB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99" s="31" t="n">
        <v>15</v>
      </c>
      <c r="AD99" s="88">
        <f>((P99/(R99*AC99))/M99)</f>
        <v/>
      </c>
      <c r="AE99"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0" ht="64" customHeight="1">
      <c r="A100" s="2" t="inlineStr">
        <is>
          <t>1 hidrocarburo (rutina)</t>
        </is>
      </c>
      <c r="B100" s="2" t="inlineStr">
        <is>
          <t>PNT00061</t>
        </is>
      </c>
      <c r="C100" s="2" t="n"/>
      <c r="D100" s="2" t="n"/>
      <c r="F100" s="2" t="inlineStr">
        <is>
          <t>n-Hexano - aire</t>
        </is>
      </c>
      <c r="G100" t="inlineStr">
        <is>
          <t>110-54-3</t>
        </is>
      </c>
      <c r="H100" s="27" t="inlineStr">
        <is>
          <t>MT044</t>
        </is>
      </c>
      <c r="J100" s="2" t="inlineStr">
        <is>
          <t>N0205</t>
        </is>
      </c>
      <c r="K100" s="207" t="n"/>
      <c r="L100" s="18" t="n">
        <v>72</v>
      </c>
      <c r="N100" s="18" t="inlineStr">
        <is>
          <t>VLB, VLI</t>
        </is>
      </c>
      <c r="P100" s="75" t="n">
        <v>10</v>
      </c>
      <c r="Q100" s="25" t="inlineStr">
        <is>
          <t>0,01-0,2</t>
        </is>
      </c>
      <c r="R100" s="65" t="n">
        <v>0.2</v>
      </c>
      <c r="S100" s="31" t="n">
        <v>120</v>
      </c>
      <c r="T100" s="71">
        <f>(P100/((0.1*L100)*R100))</f>
        <v/>
      </c>
      <c r="U100" s="88" t="n"/>
      <c r="V100" s="88" t="n"/>
      <c r="W100" s="90" t="n"/>
      <c r="Y100" s="88" t="n"/>
      <c r="Z100" s="88" t="n"/>
      <c r="AA100" s="88">
        <f>((P100/(R100*S100))/L100)</f>
        <v/>
      </c>
      <c r="AB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0" s="31" t="n">
        <v>15</v>
      </c>
      <c r="AD100" s="88">
        <f>((P100/(R100*AC100))/M100)</f>
        <v/>
      </c>
      <c r="AE100"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1" ht="64" customHeight="1">
      <c r="A101" s="2" t="inlineStr">
        <is>
          <t>1 VOC o Compuesto Orgánico Volátil (rutina)</t>
        </is>
      </c>
      <c r="B101" s="2" t="inlineStr">
        <is>
          <t>PNT00061</t>
        </is>
      </c>
      <c r="C101" s="2" t="n"/>
      <c r="D101" s="2" t="n"/>
      <c r="F101" s="2" t="inlineStr">
        <is>
          <t>n-Hexano - aire</t>
        </is>
      </c>
      <c r="G101" t="inlineStr">
        <is>
          <t>110-54-3</t>
        </is>
      </c>
      <c r="H101" s="27" t="inlineStr">
        <is>
          <t>MT044</t>
        </is>
      </c>
      <c r="J101" s="2" t="inlineStr">
        <is>
          <t>N0205</t>
        </is>
      </c>
      <c r="K101" s="207" t="n"/>
      <c r="L101" s="18" t="n">
        <v>72</v>
      </c>
      <c r="N101" s="18" t="inlineStr">
        <is>
          <t>VLB, VLI</t>
        </is>
      </c>
      <c r="P101" s="75" t="n">
        <v>10</v>
      </c>
      <c r="Q101" s="25" t="inlineStr">
        <is>
          <t>0,01-0,2</t>
        </is>
      </c>
      <c r="R101" s="65" t="n">
        <v>0.2</v>
      </c>
      <c r="S101" s="31" t="n">
        <v>120</v>
      </c>
      <c r="T101" s="71">
        <f>(P101/((0.1*L101)*R101))</f>
        <v/>
      </c>
      <c r="U101" s="88" t="n"/>
      <c r="V101" s="88" t="n"/>
      <c r="W101" s="90" t="n"/>
      <c r="Y101" s="88" t="n"/>
      <c r="Z101" s="88" t="n"/>
      <c r="AA101" s="88">
        <f>((P101/(R101*S101))/L101)</f>
        <v/>
      </c>
      <c r="AB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1" s="31" t="n">
        <v>15</v>
      </c>
      <c r="AD101" s="88">
        <f>((P101/(R101*AC101))/M101)</f>
        <v/>
      </c>
      <c r="AE101"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2" ht="64" customHeight="1">
      <c r="A102" s="2" t="inlineStr">
        <is>
          <t>1 VOC urgente 8 días</t>
        </is>
      </c>
      <c r="B102" s="2" t="inlineStr">
        <is>
          <t>PNT00061</t>
        </is>
      </c>
      <c r="C102" s="2" t="n"/>
      <c r="D102" s="2" t="n"/>
      <c r="F102" s="2" t="inlineStr">
        <is>
          <t>n-Hexano - aire</t>
        </is>
      </c>
      <c r="G102" t="inlineStr">
        <is>
          <t>110-54-3</t>
        </is>
      </c>
      <c r="H102" s="27" t="inlineStr">
        <is>
          <t>MT044</t>
        </is>
      </c>
      <c r="J102" s="2" t="inlineStr">
        <is>
          <t>N0205</t>
        </is>
      </c>
      <c r="K102" s="207" t="n"/>
      <c r="L102" s="18" t="n">
        <v>72</v>
      </c>
      <c r="N102" s="18" t="inlineStr">
        <is>
          <t>VLB, VLI</t>
        </is>
      </c>
      <c r="P102" s="75" t="n">
        <v>10</v>
      </c>
      <c r="Q102" s="25" t="inlineStr">
        <is>
          <t>0,01-0,2</t>
        </is>
      </c>
      <c r="R102" s="65" t="n">
        <v>0.2</v>
      </c>
      <c r="S102" s="31" t="n">
        <v>120</v>
      </c>
      <c r="T102" s="71">
        <f>(P102/((0.1*L102)*R102))</f>
        <v/>
      </c>
      <c r="U102" s="88" t="n"/>
      <c r="V102" s="88" t="n"/>
      <c r="W102" s="90" t="n"/>
      <c r="Y102" s="88" t="n"/>
      <c r="Z102" s="88" t="n"/>
      <c r="AA102" s="88">
        <f>((P102/(R102*S102))/L102)</f>
        <v/>
      </c>
      <c r="AB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2" s="31" t="n">
        <v>15</v>
      </c>
      <c r="AD102" s="88">
        <f>((P102/(R102*AC102))/M102)</f>
        <v/>
      </c>
      <c r="AE102"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3" ht="64" customHeight="1">
      <c r="A103" s="2" t="inlineStr">
        <is>
          <t>1 VOC urgente 8 días</t>
        </is>
      </c>
      <c r="B103" s="2" t="inlineStr">
        <is>
          <t>PNT00061</t>
        </is>
      </c>
      <c r="C103" s="2" t="inlineStr">
        <is>
          <t>n-Propanol; 1-Propanol</t>
        </is>
      </c>
      <c r="D103" s="2" t="n"/>
      <c r="F103" s="2" t="inlineStr">
        <is>
          <t>Alcohol n-propílico - aire</t>
        </is>
      </c>
      <c r="G103" t="inlineStr">
        <is>
          <t>71-23-8</t>
        </is>
      </c>
      <c r="H103" s="27" t="inlineStr">
        <is>
          <t>MT044</t>
        </is>
      </c>
      <c r="J103" s="2" t="inlineStr">
        <is>
          <t>N0210</t>
        </is>
      </c>
      <c r="K103" s="207" t="n"/>
      <c r="L103" s="18" t="n">
        <v>500</v>
      </c>
      <c r="M103" t="n">
        <v>1000</v>
      </c>
      <c r="N103" s="18" t="inlineStr">
        <is>
          <t>s, vía dérmica</t>
        </is>
      </c>
      <c r="P103" s="75" t="n">
        <v>100</v>
      </c>
      <c r="Q103" s="25" t="inlineStr">
        <is>
          <t>0,01-0,2</t>
        </is>
      </c>
      <c r="R103" s="65" t="n">
        <v>0.2</v>
      </c>
      <c r="S103" s="31" t="n">
        <v>120</v>
      </c>
      <c r="T103" s="71">
        <f>(P103/((0.1*L103)*R103))</f>
        <v/>
      </c>
      <c r="U103" s="88" t="n"/>
      <c r="V103" s="88" t="n"/>
      <c r="W103" s="90" t="n"/>
      <c r="Y103" s="88" t="n"/>
      <c r="Z103" s="88" t="n"/>
      <c r="AA103" s="88">
        <f>((P103/(R103*S103))/L103)</f>
        <v/>
      </c>
      <c r="AB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3" s="31" t="n">
        <v>15</v>
      </c>
      <c r="AD103" s="88">
        <f>((P103/(R103*AC103))/M103)</f>
        <v/>
      </c>
      <c r="AE103" s="94" t="inlineStr">
        <is>
          <t>Las condiciones de muestreo generales planteadas por defecto pueden considerarse adecuadas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F104" s="2" t="inlineStr">
        <is>
          <t>Alcohol n-propílico - aire</t>
        </is>
      </c>
      <c r="G104" t="inlineStr">
        <is>
          <t>71-23-8</t>
        </is>
      </c>
      <c r="H104" s="27" t="inlineStr">
        <is>
          <t>MT044</t>
        </is>
      </c>
      <c r="J104" s="2" t="inlineStr">
        <is>
          <t>N0210</t>
        </is>
      </c>
      <c r="K104" s="207" t="n"/>
      <c r="L104" s="18" t="n">
        <v>500</v>
      </c>
      <c r="M104" t="n">
        <v>1000</v>
      </c>
      <c r="N104" s="18" t="inlineStr">
        <is>
          <t>s, vía dérmica</t>
        </is>
      </c>
      <c r="P104" s="75" t="n">
        <v>100</v>
      </c>
      <c r="Q104" s="25" t="inlineStr">
        <is>
          <t>0,01-0,2</t>
        </is>
      </c>
      <c r="R104" s="65" t="n">
        <v>0.2</v>
      </c>
      <c r="S104" s="31" t="n">
        <v>120</v>
      </c>
      <c r="T104" s="71">
        <f>(P104/((0.1*L104)*R104))</f>
        <v/>
      </c>
      <c r="U104" s="88" t="n"/>
      <c r="V104" s="88" t="n"/>
      <c r="W104" s="90" t="n"/>
      <c r="Y104" s="88" t="n"/>
      <c r="Z104" s="88" t="n"/>
      <c r="AA104" s="88">
        <f>((P104/(R104*S104))/L104)</f>
        <v/>
      </c>
      <c r="AB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4" s="31" t="n">
        <v>15</v>
      </c>
      <c r="AD104" s="88">
        <f>((P104/(R104*AC104))/M104)</f>
        <v/>
      </c>
      <c r="AE104" s="94" t="inlineStr">
        <is>
          <t>Las condiciones de muestreo generales planteadas por defecto pueden considerarse adecuadas para comparativa con valor límite de corta duración.</t>
        </is>
      </c>
    </row>
    <row r="105" ht="112" customHeight="1">
      <c r="A105" s="2" t="inlineStr">
        <is>
          <t>1 VOC o Compuesto Orgánico Volátil (rutina)</t>
        </is>
      </c>
      <c r="B105" s="2" t="inlineStr">
        <is>
          <t>PNT00061</t>
        </is>
      </c>
      <c r="C105" s="2" t="inlineStr">
        <is>
          <t>Butanona, MEK</t>
        </is>
      </c>
      <c r="D105" s="2" t="n"/>
      <c r="F105" s="2" t="inlineStr">
        <is>
          <t>Metiletilcetona - aire</t>
        </is>
      </c>
      <c r="G105" t="inlineStr">
        <is>
          <t>78-93-3</t>
        </is>
      </c>
      <c r="H105" s="27" t="inlineStr">
        <is>
          <t>MT044</t>
        </is>
      </c>
      <c r="J105" s="2" t="inlineStr">
        <is>
          <t>N0215</t>
        </is>
      </c>
      <c r="K105" s="207" t="n"/>
      <c r="L105" s="18" t="n">
        <v>600</v>
      </c>
      <c r="M105" t="n">
        <v>900</v>
      </c>
      <c r="N105" s="18" t="inlineStr">
        <is>
          <t>VLB, VLI</t>
        </is>
      </c>
      <c r="P105" s="75" t="n">
        <v>100</v>
      </c>
      <c r="Q105" s="25" t="inlineStr">
        <is>
          <t>0,01-0,2</t>
        </is>
      </c>
      <c r="R105" s="65" t="n">
        <v>0.2</v>
      </c>
      <c r="S105" s="31" t="n">
        <v>120</v>
      </c>
      <c r="T105" s="71">
        <f>(P105/((0.1*L105)*R105))</f>
        <v/>
      </c>
      <c r="U105" s="88" t="n"/>
      <c r="V105" s="88" t="n"/>
      <c r="W105" s="90" t="n"/>
      <c r="Y105" s="88" t="n"/>
      <c r="Z105" s="88" t="n"/>
      <c r="AA105" s="88">
        <f>((P105/(R105*S105))/L105)</f>
        <v/>
      </c>
      <c r="AB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C105" s="31" t="n">
        <v>15</v>
      </c>
      <c r="AD105" s="88">
        <f>((P105/(R105*AC105))/M105)</f>
        <v/>
      </c>
      <c r="AE105" s="94" t="inlineStr">
        <is>
          <t>Las condiciones de muestreo generales planteadas por defecto pueden considerarse adecuadas para comparativa con valor límite de corta duración.</t>
        </is>
      </c>
    </row>
    <row r="106" ht="112" customHeight="1">
      <c r="A106" s="2" t="inlineStr">
        <is>
          <t>1 VOC urgente 8 días</t>
        </is>
      </c>
      <c r="B106" s="2" t="inlineStr">
        <is>
          <t>PNT00061</t>
        </is>
      </c>
      <c r="C106" s="2" t="inlineStr">
        <is>
          <t>Butanona, MEK</t>
        </is>
      </c>
      <c r="D106" s="2" t="n"/>
      <c r="F106" s="2" t="inlineStr">
        <is>
          <t>Metiletilcetona - aire</t>
        </is>
      </c>
      <c r="G106" t="inlineStr">
        <is>
          <t>78-93-3</t>
        </is>
      </c>
      <c r="H106" s="27" t="inlineStr">
        <is>
          <t>MT044</t>
        </is>
      </c>
      <c r="J106" s="2" t="inlineStr">
        <is>
          <t>N0215</t>
        </is>
      </c>
      <c r="K106" s="207" t="n"/>
      <c r="L106" s="18" t="n">
        <v>600</v>
      </c>
      <c r="M106" t="n">
        <v>900</v>
      </c>
      <c r="N106" s="18" t="inlineStr">
        <is>
          <t>VLB, VLI</t>
        </is>
      </c>
      <c r="P106" s="75" t="n">
        <v>100</v>
      </c>
      <c r="Q106" s="25" t="inlineStr">
        <is>
          <t>0,01-0,2</t>
        </is>
      </c>
      <c r="R106" s="65" t="n">
        <v>0.2</v>
      </c>
      <c r="S106" s="31" t="n">
        <v>120</v>
      </c>
      <c r="T106" s="71">
        <f>(P106/((0.1*L106)*R106))</f>
        <v/>
      </c>
      <c r="U106" s="88" t="n"/>
      <c r="V106" s="88" t="n"/>
      <c r="W106" s="90" t="n"/>
      <c r="Y106" s="88" t="n"/>
      <c r="Z106" s="88" t="n"/>
      <c r="AA106" s="88">
        <f>((P106/(R106*S106))/L106)</f>
        <v/>
      </c>
      <c r="AB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C106" s="31" t="n">
        <v>15</v>
      </c>
      <c r="AD106" s="88">
        <f>((P106/(R106*AC106))/M106)</f>
        <v/>
      </c>
      <c r="AE106" s="94" t="inlineStr">
        <is>
          <t>Las condiciones de muestreo generales planteadas por defecto pueden considerarse adecuadas para comparativa con valor límite de corta duración.</t>
        </is>
      </c>
    </row>
    <row r="107" ht="80" customHeight="1">
      <c r="A107" s="2" t="inlineStr">
        <is>
          <t>1 VOC urgente 8 días</t>
        </is>
      </c>
      <c r="B107" s="2" t="inlineStr">
        <is>
          <t>PNT00061</t>
        </is>
      </c>
      <c r="C107" s="2" t="inlineStr">
        <is>
          <t>Etanoato de etilo; Éster acético</t>
        </is>
      </c>
      <c r="D107" s="2" t="n"/>
      <c r="F107" s="2" t="inlineStr">
        <is>
          <t>Acetato de etilo - aire</t>
        </is>
      </c>
      <c r="G107" t="inlineStr">
        <is>
          <t>141-78-6</t>
        </is>
      </c>
      <c r="H107" s="27" t="inlineStr">
        <is>
          <t>MT044</t>
        </is>
      </c>
      <c r="J107" s="2" t="inlineStr">
        <is>
          <t>N0220</t>
        </is>
      </c>
      <c r="K107" s="207" t="n"/>
      <c r="L107" s="18" t="n">
        <v>734</v>
      </c>
      <c r="M107" t="n">
        <v>1468</v>
      </c>
      <c r="N107" s="18" t="inlineStr">
        <is>
          <t>VLI</t>
        </is>
      </c>
      <c r="P107" s="75" t="n">
        <v>100</v>
      </c>
      <c r="Q107" s="25" t="inlineStr">
        <is>
          <t>0,01-0,2</t>
        </is>
      </c>
      <c r="R107" s="65" t="n">
        <v>0.2</v>
      </c>
      <c r="S107" s="31" t="n">
        <v>120</v>
      </c>
      <c r="T107" s="71">
        <f>(P107/((0.1*L107)*R107))</f>
        <v/>
      </c>
      <c r="U107" s="88" t="n"/>
      <c r="V107" s="88" t="n"/>
      <c r="W107" s="90" t="n"/>
      <c r="Y107" s="88" t="n"/>
      <c r="Z107" s="88" t="n"/>
      <c r="AA107" s="88">
        <f>((P107/(R107*S107))/L107)</f>
        <v/>
      </c>
      <c r="AB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C107" s="31" t="n">
        <v>15</v>
      </c>
      <c r="AD107" s="88">
        <f>((P107/(R107*AC107))/M107)</f>
        <v/>
      </c>
      <c r="AE107" s="94" t="inlineStr">
        <is>
          <t>Las condiciones de muestreo generales planteadas por defecto pueden considerarse adecuadas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F108" s="2" t="inlineStr">
        <is>
          <t>Acetato de etilo - aire</t>
        </is>
      </c>
      <c r="G108" t="inlineStr">
        <is>
          <t>141-78-6</t>
        </is>
      </c>
      <c r="H108" s="27" t="inlineStr">
        <is>
          <t>MT044</t>
        </is>
      </c>
      <c r="J108" s="2" t="inlineStr">
        <is>
          <t>N0220</t>
        </is>
      </c>
      <c r="K108" s="207" t="n"/>
      <c r="L108" s="18" t="n">
        <v>734</v>
      </c>
      <c r="M108" t="n">
        <v>1468</v>
      </c>
      <c r="N108" s="18" t="inlineStr">
        <is>
          <t>VLI</t>
        </is>
      </c>
      <c r="P108" s="75" t="n">
        <v>100</v>
      </c>
      <c r="Q108" s="25" t="inlineStr">
        <is>
          <t>0,01-0,2</t>
        </is>
      </c>
      <c r="R108" s="65" t="n">
        <v>0.2</v>
      </c>
      <c r="S108" s="31" t="n">
        <v>120</v>
      </c>
      <c r="T108" s="71">
        <f>(P108/((0.1*L108)*R108))</f>
        <v/>
      </c>
      <c r="U108" s="88" t="n"/>
      <c r="V108" s="88" t="n"/>
      <c r="W108" s="90" t="n"/>
      <c r="Y108" s="88" t="n"/>
      <c r="Z108" s="88" t="n"/>
      <c r="AA108" s="88">
        <f>((P108/(R108*S108))/L108)</f>
        <v/>
      </c>
      <c r="AB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C108" s="31" t="n">
        <v>15</v>
      </c>
      <c r="AD108" s="88">
        <f>((P108/(R108*AC108))/M108)</f>
        <v/>
      </c>
      <c r="AE108" s="94" t="inlineStr">
        <is>
          <t>Las condiciones de muestreo generales planteadas por defecto pueden considerarse adecuadas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F109" s="2" t="inlineStr">
        <is>
          <t>Alcohol sec-butílico - aire</t>
        </is>
      </c>
      <c r="G109" t="inlineStr">
        <is>
          <t>78-92-2</t>
        </is>
      </c>
      <c r="H109" s="27" t="inlineStr">
        <is>
          <t>MT044</t>
        </is>
      </c>
      <c r="J109" s="2" t="inlineStr">
        <is>
          <t>N0225</t>
        </is>
      </c>
      <c r="K109" s="207" t="n"/>
      <c r="L109" s="18" t="n">
        <v>308</v>
      </c>
      <c r="P109" s="75" t="n">
        <v>100</v>
      </c>
      <c r="Q109" s="25" t="inlineStr">
        <is>
          <t>0,01-0,2</t>
        </is>
      </c>
      <c r="R109" s="65" t="n">
        <v>0.2</v>
      </c>
      <c r="S109" s="31" t="n">
        <v>120</v>
      </c>
      <c r="T109" s="71">
        <f>(P109/((0.1*L109)*R109))</f>
        <v/>
      </c>
      <c r="U109" s="88" t="n"/>
      <c r="V109" s="88" t="n"/>
      <c r="W109" s="90" t="n"/>
      <c r="Y109" s="88" t="n"/>
      <c r="Z109" s="88" t="n"/>
      <c r="AA109" s="88">
        <f>((P109/(R109*S109))/L109)</f>
        <v/>
      </c>
      <c r="AB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09" s="31" t="n">
        <v>15</v>
      </c>
      <c r="AD109" s="88">
        <f>((P109/(R109*AC109))/M109)</f>
        <v/>
      </c>
      <c r="AE109" s="94" t="inlineStr">
        <is>
          <t>Ausencia de VLA-EC en LEP 2025 para este agente. Sí disponible STEL en Gestis en caso de interés: se sugiere Irlanda con STEL 450mg/m3, para el que las condiciones de muestreo generales planteadas por defecto (0,2L/min y 15min) pueden considerarse adecuadas para comparativa con valor límite de corta duración (0,07).</t>
        </is>
      </c>
    </row>
    <row r="110" ht="64" customHeight="1">
      <c r="A110" s="2" t="inlineStr">
        <is>
          <t>1 VOC o Compuesto Orgánico Volátil (rutina)</t>
        </is>
      </c>
      <c r="B110" s="2" t="inlineStr">
        <is>
          <t>PNT00061</t>
        </is>
      </c>
      <c r="C110" s="2" t="inlineStr">
        <is>
          <t>2-butanol; Metil etil carbinol; 2-hidroxibutano</t>
        </is>
      </c>
      <c r="D110" s="2" t="n"/>
      <c r="F110" s="2" t="inlineStr">
        <is>
          <t>Alcohol sec-butílico - aire</t>
        </is>
      </c>
      <c r="G110" t="inlineStr">
        <is>
          <t>78-92-2</t>
        </is>
      </c>
      <c r="H110" s="27" t="inlineStr">
        <is>
          <t>MT044</t>
        </is>
      </c>
      <c r="J110" s="2" t="inlineStr">
        <is>
          <t>N0225</t>
        </is>
      </c>
      <c r="K110" s="207" t="n"/>
      <c r="L110" s="18" t="n">
        <v>308</v>
      </c>
      <c r="P110" s="75" t="n">
        <v>100</v>
      </c>
      <c r="Q110" s="25" t="inlineStr">
        <is>
          <t>0,01-0,2</t>
        </is>
      </c>
      <c r="R110" s="65" t="n">
        <v>0.2</v>
      </c>
      <c r="S110" s="31" t="n">
        <v>120</v>
      </c>
      <c r="T110" s="71">
        <f>(P110/((0.1*L110)*R110))</f>
        <v/>
      </c>
      <c r="U110" s="88" t="n"/>
      <c r="V110" s="88" t="n"/>
      <c r="W110" s="90" t="n"/>
      <c r="Y110" s="88" t="n"/>
      <c r="Z110" s="88" t="n"/>
      <c r="AA110" s="88">
        <f>((P110/(R110*S110))/L110)</f>
        <v/>
      </c>
      <c r="AB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0" s="31" t="n">
        <v>15</v>
      </c>
      <c r="AD110" s="88">
        <f>((P110/(R110*AC110))/M110)</f>
        <v/>
      </c>
      <c r="AE110" s="94" t="inlineStr">
        <is>
          <t>Ausencia de VLA-EC en LEP 2025 para este agente. Sí disponible STEL en Gestis en caso de interés: se sugiere Irlanda con STEL 450mg/m3, para el que las condiciones de muestreo generales planteadas por defecto (0,2L/min y 15min) pueden considerarse adecuadas para comparativa con valor límite de corta duración (0,07).</t>
        </is>
      </c>
    </row>
    <row r="111" ht="64" customHeight="1">
      <c r="A111" s="2" t="inlineStr">
        <is>
          <t>1 VOC urgente 8 días</t>
        </is>
      </c>
      <c r="B111" s="2" t="inlineStr">
        <is>
          <t>PNT00061</t>
        </is>
      </c>
      <c r="C111" s="2" t="inlineStr">
        <is>
          <t>Cloroformo; Tricloruro de metano</t>
        </is>
      </c>
      <c r="D111" s="2" t="n"/>
      <c r="F111" s="2" t="inlineStr">
        <is>
          <t>Triclorometano - aire</t>
        </is>
      </c>
      <c r="G111" t="inlineStr">
        <is>
          <t>67-66-3</t>
        </is>
      </c>
      <c r="H111" s="27" t="inlineStr">
        <is>
          <t>MT044</t>
        </is>
      </c>
      <c r="J111" s="2" t="inlineStr">
        <is>
          <t>N0230</t>
        </is>
      </c>
      <c r="K111" s="207" t="n"/>
      <c r="L111" s="18" t="n">
        <v>10</v>
      </c>
      <c r="N111" s="18" t="inlineStr">
        <is>
          <t>r, vía dérmica, VLI</t>
        </is>
      </c>
      <c r="P111" s="75" t="n">
        <v>25</v>
      </c>
      <c r="Q111" s="25" t="inlineStr">
        <is>
          <t>0,01-0,2</t>
        </is>
      </c>
      <c r="R111" s="65" t="n">
        <v>0.2</v>
      </c>
      <c r="S111" s="219" t="n">
        <v>125</v>
      </c>
      <c r="T111" s="71">
        <f>(P111/((0.1*L111)*R111))</f>
        <v/>
      </c>
      <c r="U111" s="88" t="n"/>
      <c r="V111" s="88" t="n"/>
      <c r="W111" s="90" t="n"/>
      <c r="Y111" s="88" t="n"/>
      <c r="Z111" s="88" t="n"/>
      <c r="AA111" s="88">
        <f>((P111/(R111*S111))/L111)</f>
        <v/>
      </c>
      <c r="AB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11" s="31" t="n">
        <v>15</v>
      </c>
      <c r="AD111" s="88">
        <f>((P111/(R111*AC111))/M111)</f>
        <v/>
      </c>
      <c r="AE111"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(0,42).</t>
        </is>
      </c>
    </row>
    <row r="112" ht="64" customHeight="1">
      <c r="A112" s="2" t="inlineStr">
        <is>
          <t>1 VOC o Compuesto Orgánico Volátil (rutina)</t>
        </is>
      </c>
      <c r="B112" s="2" t="inlineStr">
        <is>
          <t>PNT00061</t>
        </is>
      </c>
      <c r="C112" s="2" t="inlineStr">
        <is>
          <t>Cloroformo; Tricloruro de metano</t>
        </is>
      </c>
      <c r="D112" s="2" t="n"/>
      <c r="F112" s="2" t="inlineStr">
        <is>
          <t>Triclorometano - aire</t>
        </is>
      </c>
      <c r="G112" t="inlineStr">
        <is>
          <t>67-66-3</t>
        </is>
      </c>
      <c r="H112" s="27" t="inlineStr">
        <is>
          <t>MT044</t>
        </is>
      </c>
      <c r="J112" s="2" t="inlineStr">
        <is>
          <t>N0230</t>
        </is>
      </c>
      <c r="K112" s="207" t="n"/>
      <c r="L112" s="18" t="n">
        <v>10</v>
      </c>
      <c r="N112" s="18" t="inlineStr">
        <is>
          <t>r, vía dérmica, VLI</t>
        </is>
      </c>
      <c r="P112" s="75" t="n">
        <v>25</v>
      </c>
      <c r="Q112" s="25" t="inlineStr">
        <is>
          <t>0,01-0,2</t>
        </is>
      </c>
      <c r="R112" s="65" t="n">
        <v>0.2</v>
      </c>
      <c r="S112" s="219" t="n">
        <v>125</v>
      </c>
      <c r="T112" s="71">
        <f>(P112/((0.1*L112)*R112))</f>
        <v/>
      </c>
      <c r="U112" s="88" t="n"/>
      <c r="V112" s="88" t="n"/>
      <c r="W112" s="90" t="n"/>
      <c r="Y112" s="88" t="n"/>
      <c r="Z112" s="88" t="n"/>
      <c r="AA112" s="88">
        <f>((P112/(R112*S112))/L112)</f>
        <v/>
      </c>
      <c r="AB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12" s="31" t="n">
        <v>15</v>
      </c>
      <c r="AD112" s="88">
        <f>((P112/(R112*AC112))/M112)</f>
        <v/>
      </c>
      <c r="AE112"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(0,42).</t>
        </is>
      </c>
    </row>
    <row r="113" ht="64" customHeight="1">
      <c r="A113" s="2" t="inlineStr">
        <is>
          <t>1 VOC urgente 8 días</t>
        </is>
      </c>
      <c r="B113" s="2" t="inlineStr">
        <is>
          <t>PNT00061</t>
        </is>
      </c>
      <c r="C113" s="2" t="inlineStr">
        <is>
          <t>THF; Óxido de dietileno; Óxido de tetrametileno</t>
        </is>
      </c>
      <c r="D113" s="2" t="n"/>
      <c r="F113" s="2" t="inlineStr">
        <is>
          <t>Tetrahidrofurano - aire</t>
        </is>
      </c>
      <c r="G113" t="inlineStr">
        <is>
          <t>109-99-9</t>
        </is>
      </c>
      <c r="H113" s="27" t="inlineStr">
        <is>
          <t>MT044</t>
        </is>
      </c>
      <c r="J113" s="2" t="inlineStr">
        <is>
          <t>N0235</t>
        </is>
      </c>
      <c r="K113" s="207" t="n"/>
      <c r="L113" s="18" t="n">
        <v>150</v>
      </c>
      <c r="M113" t="n">
        <v>300</v>
      </c>
      <c r="N113" s="18" t="inlineStr">
        <is>
          <t>VLB, vía dérmica, VLI</t>
        </is>
      </c>
      <c r="P113" s="75" t="n">
        <v>100</v>
      </c>
      <c r="Q113" s="25" t="inlineStr">
        <is>
          <t>0,01-0,2</t>
        </is>
      </c>
      <c r="R113" s="65" t="n">
        <v>0.2</v>
      </c>
      <c r="S113" s="31" t="n">
        <v>120</v>
      </c>
      <c r="T113" s="71">
        <f>(P113/((0.1*L113)*R113))</f>
        <v/>
      </c>
      <c r="U113" s="88" t="n"/>
      <c r="V113" s="88" t="n"/>
      <c r="W113" s="90" t="n"/>
      <c r="Y113" s="88" t="n"/>
      <c r="Z113" s="88" t="n"/>
      <c r="AA113" s="88">
        <f>((P113/(R113*S113))/L113)</f>
        <v/>
      </c>
      <c r="AB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3" s="31" t="n">
        <v>15</v>
      </c>
      <c r="AD113" s="88">
        <f>((P113/(R113*AC113))/M113)</f>
        <v/>
      </c>
      <c r="AE113" s="94" t="inlineStr">
        <is>
          <t>Las condiciones de muestreo generales planteadas por defecto pueden considerarse adecuadas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F114" s="2" t="inlineStr">
        <is>
          <t>Tetrahidrofurano - aire</t>
        </is>
      </c>
      <c r="G114" t="inlineStr">
        <is>
          <t>109-99-9</t>
        </is>
      </c>
      <c r="H114" s="27" t="inlineStr">
        <is>
          <t>MT044</t>
        </is>
      </c>
      <c r="J114" s="2" t="inlineStr">
        <is>
          <t>N0235</t>
        </is>
      </c>
      <c r="K114" s="207" t="n"/>
      <c r="L114" s="18" t="n">
        <v>150</v>
      </c>
      <c r="M114" t="n">
        <v>300</v>
      </c>
      <c r="N114" s="18" t="inlineStr">
        <is>
          <t>VLB, vía dérmica, VLI</t>
        </is>
      </c>
      <c r="P114" s="75" t="n">
        <v>100</v>
      </c>
      <c r="Q114" s="25" t="inlineStr">
        <is>
          <t>0,01-0,2</t>
        </is>
      </c>
      <c r="R114" s="65" t="n">
        <v>0.2</v>
      </c>
      <c r="S114" s="31" t="n">
        <v>120</v>
      </c>
      <c r="T114" s="71">
        <f>(P114/((0.1*L114)*R114))</f>
        <v/>
      </c>
      <c r="U114" s="88" t="n"/>
      <c r="V114" s="88" t="n"/>
      <c r="W114" s="90" t="n"/>
      <c r="Y114" s="88" t="n"/>
      <c r="Z114" s="88" t="n"/>
      <c r="AA114" s="88">
        <f>((P114/(R114*S114))/L114)</f>
        <v/>
      </c>
      <c r="AB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4" s="31" t="n">
        <v>15</v>
      </c>
      <c r="AD114" s="88">
        <f>((P114/(R114*AC114))/M114)</f>
        <v/>
      </c>
      <c r="AE114" s="94" t="inlineStr">
        <is>
          <t>Las condiciones de muestreo generales planteadas por defecto pueden considerarse adecuadas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F115" s="2" t="inlineStr">
        <is>
          <t>Ciclohexano - aire</t>
        </is>
      </c>
      <c r="G115" t="inlineStr">
        <is>
          <t>110-82-7</t>
        </is>
      </c>
      <c r="H115" s="27" t="inlineStr">
        <is>
          <t>MT044</t>
        </is>
      </c>
      <c r="J115" s="2" t="inlineStr">
        <is>
          <t>N0240</t>
        </is>
      </c>
      <c r="K115" s="207" t="n"/>
      <c r="L115" s="18" t="n">
        <v>700</v>
      </c>
      <c r="N115" s="18" t="inlineStr">
        <is>
          <t>r, VLI</t>
        </is>
      </c>
      <c r="P115" s="75" t="n">
        <v>10</v>
      </c>
      <c r="Q115" s="25" t="inlineStr">
        <is>
          <t>0,01-0,2</t>
        </is>
      </c>
      <c r="R115" s="65" t="n">
        <v>0.2</v>
      </c>
      <c r="S115" s="31" t="n">
        <v>120</v>
      </c>
      <c r="T115" s="71">
        <f>(P115/((0.1*L115)*R115))</f>
        <v/>
      </c>
      <c r="U115" s="88" t="n"/>
      <c r="V115" s="88" t="n"/>
      <c r="W115" s="90" t="n"/>
      <c r="Y115" s="88" t="n"/>
      <c r="Z115" s="88" t="n"/>
      <c r="AA115" s="88">
        <f>((P115/(R115*S115))/L115)</f>
        <v/>
      </c>
      <c r="AB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5" s="31" t="n">
        <v>15</v>
      </c>
      <c r="AD115" s="88">
        <f>((P115/(R115*AC115))/M115)</f>
        <v/>
      </c>
      <c r="AE115"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6" ht="64" customHeight="1">
      <c r="A116" s="2" t="inlineStr">
        <is>
          <t>1 hidrocarburo urgente 8 días</t>
        </is>
      </c>
      <c r="B116" s="2" t="inlineStr">
        <is>
          <t>PNT00061</t>
        </is>
      </c>
      <c r="C116" s="2" t="inlineStr">
        <is>
          <t>Hexahidrobenceno; Hexametileno</t>
        </is>
      </c>
      <c r="D116" s="2" t="n"/>
      <c r="F116" s="2" t="inlineStr">
        <is>
          <t>Ciclohexano - aire</t>
        </is>
      </c>
      <c r="G116" t="inlineStr">
        <is>
          <t>110-82-7</t>
        </is>
      </c>
      <c r="H116" s="27" t="inlineStr">
        <is>
          <t>MT044</t>
        </is>
      </c>
      <c r="J116" s="2" t="inlineStr">
        <is>
          <t>N0240</t>
        </is>
      </c>
      <c r="K116" s="207" t="n"/>
      <c r="L116" s="18" t="n">
        <v>700</v>
      </c>
      <c r="N116" s="18" t="inlineStr">
        <is>
          <t>r, VLI</t>
        </is>
      </c>
      <c r="P116" s="75" t="n">
        <v>10</v>
      </c>
      <c r="Q116" s="25" t="inlineStr">
        <is>
          <t>0,01-0,2</t>
        </is>
      </c>
      <c r="R116" s="65" t="n">
        <v>0.2</v>
      </c>
      <c r="S116" s="31" t="n">
        <v>120</v>
      </c>
      <c r="T116" s="71">
        <f>(P116/((0.1*L116)*R116))</f>
        <v/>
      </c>
      <c r="U116" s="88" t="n"/>
      <c r="V116" s="88" t="n"/>
      <c r="W116" s="90" t="n"/>
      <c r="Y116" s="88" t="n"/>
      <c r="Z116" s="88" t="n"/>
      <c r="AA116" s="88">
        <f>((P116/(R116*S116))/L116)</f>
        <v/>
      </c>
      <c r="AB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6" s="31" t="n">
        <v>15</v>
      </c>
      <c r="AD116" s="88">
        <f>((P116/(R116*AC116))/M116)</f>
        <v/>
      </c>
      <c r="AE116"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7" ht="64" customHeight="1">
      <c r="A117" s="2" t="inlineStr">
        <is>
          <t>1 hidrocarburo (rutina)</t>
        </is>
      </c>
      <c r="B117" s="2" t="inlineStr">
        <is>
          <t>PNT00061</t>
        </is>
      </c>
      <c r="C117" s="2" t="inlineStr">
        <is>
          <t>Hexahidrobenceno; Hexametileno</t>
        </is>
      </c>
      <c r="D117" s="2" t="n"/>
      <c r="F117" s="2" t="inlineStr">
        <is>
          <t>Ciclohexano - aire</t>
        </is>
      </c>
      <c r="G117" t="inlineStr">
        <is>
          <t>110-82-7</t>
        </is>
      </c>
      <c r="H117" s="27" t="inlineStr">
        <is>
          <t>MT044</t>
        </is>
      </c>
      <c r="J117" s="2" t="inlineStr">
        <is>
          <t>N0240</t>
        </is>
      </c>
      <c r="K117" s="207" t="n"/>
      <c r="L117" s="18" t="n">
        <v>700</v>
      </c>
      <c r="N117" s="18" t="inlineStr">
        <is>
          <t>r, VLI</t>
        </is>
      </c>
      <c r="P117" s="75" t="n">
        <v>10</v>
      </c>
      <c r="Q117" s="25" t="inlineStr">
        <is>
          <t>0,01-0,2</t>
        </is>
      </c>
      <c r="R117" s="65" t="n">
        <v>0.2</v>
      </c>
      <c r="S117" s="31" t="n">
        <v>120</v>
      </c>
      <c r="T117" s="71">
        <f>(P117/((0.1*L117)*R117))</f>
        <v/>
      </c>
      <c r="U117" s="88" t="n"/>
      <c r="V117" s="88" t="n"/>
      <c r="W117" s="90" t="n"/>
      <c r="Y117" s="88" t="n"/>
      <c r="Z117" s="88" t="n"/>
      <c r="AA117" s="88">
        <f>((P117/(R117*S117))/L117)</f>
        <v/>
      </c>
      <c r="AB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7" s="31" t="n">
        <v>15</v>
      </c>
      <c r="AD117" s="88">
        <f>((P117/(R117*AC117))/M117)</f>
        <v/>
      </c>
      <c r="AE117"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8" ht="64" customHeight="1">
      <c r="A118" s="2" t="inlineStr">
        <is>
          <t>1 VOC urgente 8 días</t>
        </is>
      </c>
      <c r="B118" s="2" t="inlineStr">
        <is>
          <t>PNT00061</t>
        </is>
      </c>
      <c r="C118" s="2" t="inlineStr">
        <is>
          <t>Hexahidrobenceno; Hexametileno</t>
        </is>
      </c>
      <c r="D118" s="2" t="n"/>
      <c r="F118" s="2" t="inlineStr">
        <is>
          <t>Ciclohexano - aire</t>
        </is>
      </c>
      <c r="G118" t="inlineStr">
        <is>
          <t>110-82-7</t>
        </is>
      </c>
      <c r="H118" s="27" t="inlineStr">
        <is>
          <t>MT044</t>
        </is>
      </c>
      <c r="J118" s="2" t="inlineStr">
        <is>
          <t>N0240</t>
        </is>
      </c>
      <c r="K118" s="207" t="n"/>
      <c r="L118" s="18" t="n">
        <v>700</v>
      </c>
      <c r="N118" s="18" t="inlineStr">
        <is>
          <t>r, VLI</t>
        </is>
      </c>
      <c r="P118" s="75" t="n">
        <v>10</v>
      </c>
      <c r="Q118" s="25" t="inlineStr">
        <is>
          <t>0,01-0,2</t>
        </is>
      </c>
      <c r="R118" s="65" t="n">
        <v>0.2</v>
      </c>
      <c r="S118" s="31" t="n">
        <v>120</v>
      </c>
      <c r="T118" s="71">
        <f>(P118/((0.1*L118)*R118))</f>
        <v/>
      </c>
      <c r="U118" s="88" t="n"/>
      <c r="V118" s="88" t="n"/>
      <c r="W118" s="90" t="n"/>
      <c r="Y118" s="88" t="n"/>
      <c r="Z118" s="88" t="n"/>
      <c r="AA118" s="88">
        <f>((P118/(R118*S118))/L118)</f>
        <v/>
      </c>
      <c r="AB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8" s="31" t="n">
        <v>15</v>
      </c>
      <c r="AD118" s="88">
        <f>((P118/(R118*AC118))/M118)</f>
        <v/>
      </c>
      <c r="AE118"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9" ht="64" customHeight="1">
      <c r="A119" s="2" t="inlineStr">
        <is>
          <t>rutina 15 días</t>
        </is>
      </c>
      <c r="B119" s="2" t="inlineStr">
        <is>
          <t>Método interno Basado en NIOSH 1500</t>
        </is>
      </c>
      <c r="C119" s="2" t="inlineStr">
        <is>
          <t>2-metilbutano</t>
        </is>
      </c>
      <c r="D119" s="2" t="n"/>
      <c r="F119" s="2" t="inlineStr">
        <is>
          <t>Isopentano en aire</t>
        </is>
      </c>
      <c r="G119" t="inlineStr">
        <is>
          <t>78-78-4</t>
        </is>
      </c>
      <c r="H119" s="27" t="inlineStr">
        <is>
          <t>MT044</t>
        </is>
      </c>
      <c r="J119" s="2" t="inlineStr">
        <is>
          <t>N0241</t>
        </is>
      </c>
      <c r="K119" s="207" t="n"/>
      <c r="L119" s="18" t="n">
        <v>3000</v>
      </c>
      <c r="N119" s="18" t="inlineStr">
        <is>
          <t>VLI</t>
        </is>
      </c>
      <c r="P119" s="75" t="n">
        <v>10</v>
      </c>
      <c r="Q119" s="25" t="inlineStr">
        <is>
          <t>0,01-0,2</t>
        </is>
      </c>
      <c r="R119" s="65" t="n">
        <v>0.2</v>
      </c>
      <c r="S119" s="31" t="n">
        <v>120</v>
      </c>
      <c r="T119" s="71">
        <f>(P119/((0.1*L119)*R119))</f>
        <v/>
      </c>
      <c r="U119" s="88" t="n"/>
      <c r="V119" s="88" t="n"/>
      <c r="W119" s="90" t="n"/>
      <c r="Y119" s="88" t="n"/>
      <c r="Z119" s="88" t="n"/>
      <c r="AA119" s="88">
        <f>((P119/(R119*S119))/L119)</f>
        <v/>
      </c>
      <c r="AB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C119" s="31" t="n">
        <v>15</v>
      </c>
      <c r="AD119" s="88">
        <f>((P119/(R119*AC119))/M119)</f>
        <v/>
      </c>
      <c r="AE119"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120" ht="64" customHeight="1">
      <c r="A120" s="2" t="inlineStr">
        <is>
          <t>urgente 8 días</t>
        </is>
      </c>
      <c r="B120" s="2" t="inlineStr">
        <is>
          <t>Método interno Basado en NIOSH 1500</t>
        </is>
      </c>
      <c r="C120" s="2" t="inlineStr">
        <is>
          <t>2-metilbutano</t>
        </is>
      </c>
      <c r="D120" s="2" t="n"/>
      <c r="F120" s="2" t="inlineStr">
        <is>
          <t>Isopentano en aire</t>
        </is>
      </c>
      <c r="G120" t="inlineStr">
        <is>
          <t>78-78-4</t>
        </is>
      </c>
      <c r="H120" s="27" t="inlineStr">
        <is>
          <t>MT044</t>
        </is>
      </c>
      <c r="J120" s="2" t="inlineStr">
        <is>
          <t>N0241</t>
        </is>
      </c>
      <c r="K120" s="207" t="n"/>
      <c r="L120" s="18" t="n">
        <v>3000</v>
      </c>
      <c r="N120" s="18" t="inlineStr">
        <is>
          <t>VLI</t>
        </is>
      </c>
      <c r="P120" s="75" t="n">
        <v>10</v>
      </c>
      <c r="Q120" s="25" t="inlineStr">
        <is>
          <t>0,01-0,2</t>
        </is>
      </c>
      <c r="R120" s="65" t="n">
        <v>0.2</v>
      </c>
      <c r="S120" s="31" t="n">
        <v>120</v>
      </c>
      <c r="T120" s="71">
        <f>(P120/((0.1*L120)*R120))</f>
        <v/>
      </c>
      <c r="U120" s="88" t="n"/>
      <c r="V120" s="88" t="n"/>
      <c r="W120" s="90" t="n"/>
      <c r="Y120" s="88" t="n"/>
      <c r="Z120" s="88" t="n"/>
      <c r="AA120" s="88">
        <f>((P120/(R120*S120))/L120)</f>
        <v/>
      </c>
      <c r="AB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C120" s="31" t="n">
        <v>15</v>
      </c>
      <c r="AD120" s="88">
        <f>((P120/(R120*AC120))/M120)</f>
        <v/>
      </c>
      <c r="AE120"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121" ht="80" customHeight="1">
      <c r="A121" s="2" t="inlineStr">
        <is>
          <t>1 VOC urgente 8 días</t>
        </is>
      </c>
      <c r="B121" s="2" t="inlineStr">
        <is>
          <t>PNT00061</t>
        </is>
      </c>
      <c r="C121" s="2" t="inlineStr">
        <is>
          <t>Tetraclorometano; Perclorometano</t>
        </is>
      </c>
      <c r="D121" s="2" t="n"/>
      <c r="F121" s="2" t="inlineStr">
        <is>
          <t>Tetracloruro de carbono - aire</t>
        </is>
      </c>
      <c r="G121" t="inlineStr">
        <is>
          <t>56-23-5</t>
        </is>
      </c>
      <c r="H121" s="27" t="inlineStr">
        <is>
          <t>MT044</t>
        </is>
      </c>
      <c r="J121" s="2" t="inlineStr">
        <is>
          <t>N0245</t>
        </is>
      </c>
      <c r="K121" s="207" t="n"/>
      <c r="L121" s="18" t="n">
        <v>6.4</v>
      </c>
      <c r="M121" t="n">
        <v>32</v>
      </c>
      <c r="N121" s="18" t="inlineStr">
        <is>
          <t>vía dérmica, VLI, z</t>
        </is>
      </c>
      <c r="P121" s="75" t="n">
        <v>50</v>
      </c>
      <c r="Q121" s="25" t="inlineStr">
        <is>
          <t>0,01-0,2</t>
        </is>
      </c>
      <c r="R121" s="65" t="n">
        <v>0.2</v>
      </c>
      <c r="S121" s="105" t="n">
        <v>400</v>
      </c>
      <c r="T121" s="71">
        <f>(P121/((0.1*L121)*R121))</f>
        <v/>
      </c>
      <c r="U121" s="88" t="n"/>
      <c r="V121" s="88" t="n"/>
      <c r="W121" s="90" t="n"/>
      <c r="Y121" s="88" t="n"/>
      <c r="Z121" s="88" t="n"/>
      <c r="AA121" s="88">
        <f>((P121/(R121*S121))/L121)</f>
        <v/>
      </c>
      <c r="AB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C121" s="31" t="n">
        <v>15</v>
      </c>
      <c r="AD121" s="103">
        <f>((P121/(R121*AC121))/M121)</f>
        <v/>
      </c>
      <c r="AE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F122" s="2" t="inlineStr">
        <is>
          <t>Tetracloruro de carbono - aire</t>
        </is>
      </c>
      <c r="G122" t="inlineStr">
        <is>
          <t>56-23-5</t>
        </is>
      </c>
      <c r="H122" s="27" t="inlineStr">
        <is>
          <t>MT044</t>
        </is>
      </c>
      <c r="J122" s="2" t="inlineStr">
        <is>
          <t>N0245</t>
        </is>
      </c>
      <c r="K122" s="207" t="n"/>
      <c r="L122" s="18" t="n">
        <v>6.4</v>
      </c>
      <c r="M122" t="n">
        <v>32</v>
      </c>
      <c r="N122" s="18" t="inlineStr">
        <is>
          <t>vía dérmica, VLI, z</t>
        </is>
      </c>
      <c r="P122" s="75" t="n">
        <v>50</v>
      </c>
      <c r="Q122" s="25" t="inlineStr">
        <is>
          <t>0,01-0,2</t>
        </is>
      </c>
      <c r="R122" s="65" t="n">
        <v>0.2</v>
      </c>
      <c r="S122" s="105" t="n">
        <v>400</v>
      </c>
      <c r="T122" s="71">
        <f>(P122/((0.1*L122)*R122))</f>
        <v/>
      </c>
      <c r="U122" s="88" t="n"/>
      <c r="V122" s="88" t="n"/>
      <c r="W122" s="90" t="n"/>
      <c r="Y122" s="88" t="n"/>
      <c r="Z122" s="88" t="n"/>
      <c r="AA122" s="88">
        <f>((P122/(R122*S122))/L122)</f>
        <v/>
      </c>
      <c r="AB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C122" s="31" t="n">
        <v>15</v>
      </c>
      <c r="AD122" s="103">
        <f>((P122/(R122*AC122))/M122)</f>
        <v/>
      </c>
      <c r="AE122" s="94" t="inlineStr">
        <is>
          <t>Las condiciones de muestreo máximas consideradas por el método no son suficientes para alcanzar concentraciones límite &lt;50%VLA-EC. En cualquier caso, sí permiten realizar la comparativa respecto a VLA-EC.</t>
        </is>
      </c>
    </row>
    <row r="123" ht="80" customHeight="1">
      <c r="A123" s="2" t="inlineStr">
        <is>
          <t>VOC especial (rutina)</t>
        </is>
      </c>
      <c r="B123" s="2" t="inlineStr">
        <is>
          <t>Método interno Basado en NIOSH 2505</t>
        </is>
      </c>
      <c r="C123" s="2" t="inlineStr">
        <is>
          <t>2-furil alcohol; 2-furilmetanol, 2-furil carbinol</t>
        </is>
      </c>
      <c r="D123" s="2" t="n"/>
      <c r="F123" s="2" t="inlineStr">
        <is>
          <t>Alcohol Furfurílico - aire</t>
        </is>
      </c>
      <c r="G123" t="inlineStr">
        <is>
          <t>98-00-0</t>
        </is>
      </c>
      <c r="H123" s="27" t="inlineStr">
        <is>
          <t>QE093</t>
        </is>
      </c>
      <c r="J123" s="2" t="inlineStr">
        <is>
          <t>N0246</t>
        </is>
      </c>
      <c r="K123" s="207" t="n"/>
      <c r="L123" s="18" t="n">
        <v>20</v>
      </c>
      <c r="M123" t="n">
        <v>61</v>
      </c>
      <c r="N123" s="18" t="inlineStr">
        <is>
          <t>vía dérmica</t>
        </is>
      </c>
      <c r="P123" s="75" t="n">
        <v>5</v>
      </c>
      <c r="Q123" s="25" t="inlineStr">
        <is>
          <t>0,01-0,05</t>
        </is>
      </c>
      <c r="R123" s="65" t="n">
        <v>0.05</v>
      </c>
      <c r="S123" s="31" t="n">
        <v>120</v>
      </c>
      <c r="T123" s="71">
        <f>(P123/((0.1*L123)*R123))</f>
        <v/>
      </c>
      <c r="U123" s="88" t="n"/>
      <c r="V123" s="88" t="n"/>
      <c r="W123" s="90" t="n"/>
      <c r="Y123" s="88" t="n"/>
      <c r="Z123" s="88" t="n"/>
      <c r="AA123" s="88">
        <f>((P123/(R123*S123))/L123)</f>
        <v/>
      </c>
      <c r="AB123"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NOTA: consultar la disponibilidad de este ensayo con LHI.</t>
        </is>
      </c>
      <c r="AC123" s="31" t="n">
        <v>15</v>
      </c>
      <c r="AD123" s="88">
        <f>((P123/(R123*AC123))/M123)</f>
        <v/>
      </c>
      <c r="AE123" s="94" t="inlineStr">
        <is>
          <t>Las condiciones de muestreo generales planteadas por defecto pueden considerarse adecuadas para comparativa con valor límite de corta duración.</t>
        </is>
      </c>
    </row>
    <row r="124" ht="80" customHeight="1">
      <c r="A124" s="2" t="inlineStr">
        <is>
          <t>VOC especial urgente 8 días</t>
        </is>
      </c>
      <c r="B124" s="2" t="inlineStr">
        <is>
          <t>Método interno Basado en NIOSH 2505</t>
        </is>
      </c>
      <c r="C124" s="2" t="inlineStr">
        <is>
          <t>2-furil alcohol; 2-furilmetanol, 2-furil carbinol</t>
        </is>
      </c>
      <c r="D124" s="2" t="n"/>
      <c r="F124" s="2" t="inlineStr">
        <is>
          <t>Alcohol Furfurílico - aire</t>
        </is>
      </c>
      <c r="G124" t="inlineStr">
        <is>
          <t>98-00-0</t>
        </is>
      </c>
      <c r="H124" s="27" t="inlineStr">
        <is>
          <t>QE093</t>
        </is>
      </c>
      <c r="J124" s="2" t="inlineStr">
        <is>
          <t>N0246</t>
        </is>
      </c>
      <c r="K124" s="207" t="n"/>
      <c r="L124" s="18" t="n">
        <v>20</v>
      </c>
      <c r="M124" t="n">
        <v>61</v>
      </c>
      <c r="N124" s="18" t="inlineStr">
        <is>
          <t>vía dérmica</t>
        </is>
      </c>
      <c r="P124" s="75" t="n">
        <v>5</v>
      </c>
      <c r="Q124" s="25" t="inlineStr">
        <is>
          <t>0,01-0,05</t>
        </is>
      </c>
      <c r="R124" s="65" t="n">
        <v>0.05</v>
      </c>
      <c r="S124" s="31" t="n">
        <v>120</v>
      </c>
      <c r="T124" s="71">
        <f>(P124/((0.1*L124)*R124))</f>
        <v/>
      </c>
      <c r="U124" s="88" t="n"/>
      <c r="V124" s="88" t="n"/>
      <c r="W124" s="90" t="n"/>
      <c r="Y124" s="88" t="n"/>
      <c r="Z124" s="88" t="n"/>
      <c r="AA124" s="88">
        <f>((P124/(R124*S124))/L124)</f>
        <v/>
      </c>
      <c r="AB124"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NOTA: consultar la disponibilidad de este ensayo con LHI.</t>
        </is>
      </c>
      <c r="AC124" s="31" t="n">
        <v>15</v>
      </c>
      <c r="AD124" s="88">
        <f>((P124/(R124*AC124))/M124)</f>
        <v/>
      </c>
      <c r="AE124" s="94" t="inlineStr">
        <is>
          <t>Las condiciones de muestreo generales planteadas por defecto pueden considerarse adecuadas para comparativa con valor límite de corta duración.</t>
        </is>
      </c>
    </row>
    <row r="125" ht="48" customHeight="1">
      <c r="A125" s="2" t="inlineStr">
        <is>
          <t>Silicato de tetraetilo en aire</t>
        </is>
      </c>
      <c r="B125" s="2" t="inlineStr">
        <is>
          <t>Método interno Basado en OSHA CSI</t>
        </is>
      </c>
      <c r="C125" s="2" t="n"/>
      <c r="D125" s="2" t="n"/>
      <c r="F125" s="2" t="inlineStr">
        <is>
          <t>Silicato de tetraetilo - aire</t>
        </is>
      </c>
      <c r="G125" t="inlineStr">
        <is>
          <t>78-10-4</t>
        </is>
      </c>
      <c r="H125" t="inlineStr">
        <is>
          <t>MT075</t>
        </is>
      </c>
      <c r="J125" s="2" t="inlineStr">
        <is>
          <t>N0247</t>
        </is>
      </c>
      <c r="K125" s="207" t="n"/>
      <c r="L125" s="18" t="n">
        <v>44</v>
      </c>
      <c r="N125" s="18" t="inlineStr">
        <is>
          <t>VLI</t>
        </is>
      </c>
      <c r="P125" s="75" t="n">
        <v>10</v>
      </c>
      <c r="Q125" t="n">
        <v>0.05</v>
      </c>
      <c r="R125" s="65" t="n">
        <v>0.05</v>
      </c>
      <c r="S125" s="31" t="n">
        <v>120</v>
      </c>
      <c r="T125" s="71">
        <f>(P125/((0.1*L125)*R125))</f>
        <v/>
      </c>
      <c r="U125" s="88" t="n"/>
      <c r="V125" s="88" t="n"/>
      <c r="W125" s="90" t="n"/>
      <c r="Y125" s="88" t="n"/>
      <c r="Z125" s="88" t="n"/>
      <c r="AA125" s="88">
        <f>((P125/(R125*S125))/L125)</f>
        <v/>
      </c>
      <c r="AB125" s="94" t="inlineStr">
        <is>
          <t>Análisis individual, no compatible con otros VOC´s. El método indica un caudal fijo de 0,05L/min y para alcanzar &lt;10%VLA-ED es necesario superar 45min de tiempo de muestreo.</t>
        </is>
      </c>
      <c r="AC125" s="31" t="n">
        <v>15</v>
      </c>
      <c r="AD125" s="88">
        <f>((P125/(R125*AC125))/M125)</f>
        <v/>
      </c>
      <c r="AE125" s="94" t="inlineStr">
        <is>
          <t>Ausencia de VLA-EC en LEP 2025 para este agente. Sí disponible STEL en Gestis en caso de interés: se sugiere Suecia con STEL 86mg/m3, para el que las condiciones de muestreo generales planteadas por defecto (0,05L/min y 15min) pueden considerarse adecuadas para comparativa con valor límite de corta duración (0,16).</t>
        </is>
      </c>
    </row>
    <row r="126" ht="48" customHeight="1">
      <c r="A126" s="2" t="inlineStr">
        <is>
          <t>1 VOC urgente 8 días</t>
        </is>
      </c>
      <c r="B126" s="2" t="inlineStr">
        <is>
          <t>Método interno Basado en OSHA CSI</t>
        </is>
      </c>
      <c r="C126" s="2" t="n"/>
      <c r="D126" s="2" t="n"/>
      <c r="F126" s="2" t="inlineStr">
        <is>
          <t>Silicato de tetraetilo - aire</t>
        </is>
      </c>
      <c r="G126" t="inlineStr">
        <is>
          <t>78-10-4</t>
        </is>
      </c>
      <c r="H126" t="inlineStr">
        <is>
          <t>MT075</t>
        </is>
      </c>
      <c r="J126" s="2" t="inlineStr">
        <is>
          <t>N0247</t>
        </is>
      </c>
      <c r="K126" s="207" t="n"/>
      <c r="L126" s="18" t="n">
        <v>44</v>
      </c>
      <c r="N126" s="18" t="inlineStr">
        <is>
          <t>VLI</t>
        </is>
      </c>
      <c r="P126" s="75" t="n">
        <v>10</v>
      </c>
      <c r="Q126" t="n">
        <v>0.05</v>
      </c>
      <c r="R126" s="65" t="n">
        <v>0.05</v>
      </c>
      <c r="S126" s="31" t="n">
        <v>120</v>
      </c>
      <c r="T126" s="71">
        <f>(P126/((0.1*L126)*R126))</f>
        <v/>
      </c>
      <c r="U126" s="88" t="n"/>
      <c r="V126" s="88" t="n"/>
      <c r="W126" s="90" t="n"/>
      <c r="Y126" s="88" t="n"/>
      <c r="Z126" s="88" t="n"/>
      <c r="AA126" s="88">
        <f>((P126/(R126*S126))/L126)</f>
        <v/>
      </c>
      <c r="AB126" s="94" t="inlineStr">
        <is>
          <t>Análisis individual, no compatible con otros VOC´s. El método indica un caudal fijo de 0,05L/min y para alcanzar &lt;10%VLA-ED es necesario superar 45min de tiempo de muestreo.</t>
        </is>
      </c>
      <c r="AC126" s="31" t="n">
        <v>15</v>
      </c>
      <c r="AD126" s="88">
        <f>((P126/(R126*AC126))/M126)</f>
        <v/>
      </c>
      <c r="AE126" s="94" t="inlineStr">
        <is>
          <t>Ausencia de VLA-EC en LEP 2025 para este agente. Sí disponible STEL en Gestis en caso de interés: se sugiere Suecia con STEL 86mg/m3, para el que las condiciones de muestreo generales planteadas por defecto (0,05L/min y 15min) pueden considerarse adecuadas para comparativa con valor límite de corta duración (0,16).</t>
        </is>
      </c>
    </row>
    <row r="127" ht="64" customHeight="1">
      <c r="A127" s="2" t="inlineStr">
        <is>
          <t>1 VOC urgente 8 días</t>
        </is>
      </c>
      <c r="B127" s="2" t="inlineStr">
        <is>
          <t>PNT00061</t>
        </is>
      </c>
      <c r="C127" s="2" t="inlineStr">
        <is>
          <t>Iso-Butanol; 2-metilpropanol; Isopropilcarbinol</t>
        </is>
      </c>
      <c r="D127" s="2" t="n"/>
      <c r="F127" s="2" t="inlineStr">
        <is>
          <t>Alcohol isobutílico - aire</t>
        </is>
      </c>
      <c r="G127" t="inlineStr">
        <is>
          <t>78-83-1</t>
        </is>
      </c>
      <c r="H127" s="27" t="inlineStr">
        <is>
          <t>MT044</t>
        </is>
      </c>
      <c r="J127" s="2" t="inlineStr">
        <is>
          <t>N0250</t>
        </is>
      </c>
      <c r="K127" s="207" t="n"/>
      <c r="L127" s="18" t="n">
        <v>154</v>
      </c>
      <c r="P127" s="75" t="n">
        <v>100</v>
      </c>
      <c r="Q127" s="25" t="inlineStr">
        <is>
          <t>0,01-0,2</t>
        </is>
      </c>
      <c r="R127" s="65" t="n">
        <v>0.2</v>
      </c>
      <c r="S127" s="31" t="n">
        <v>120</v>
      </c>
      <c r="T127" s="71">
        <f>(P127/((0.1*L127)*R127))</f>
        <v/>
      </c>
      <c r="U127" s="88" t="n"/>
      <c r="V127" s="88" t="n"/>
      <c r="W127" s="90" t="n"/>
      <c r="Y127" s="88" t="n"/>
      <c r="Z127" s="88" t="n"/>
      <c r="AA127" s="88">
        <f>((P127/(R127*S127))/L127)</f>
        <v/>
      </c>
      <c r="AB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27" s="31" t="n">
        <v>15</v>
      </c>
      <c r="AD127" s="88">
        <f>((P127/(R127*AC127))/M127)</f>
        <v/>
      </c>
      <c r="AE127" s="94" t="inlineStr">
        <is>
          <t>Ausencia de VLA-EC en LEP 2025 para este agente. Sí disponible STEL en Gestis en caso de interés: se sugiere Suecia con STEL 250mg/m3, para el que las condiciones de muestreo generales planteadas por defecto (0,2L/min y 15min) pueden considerarse adecuadas para comparativa con valor límite de corta duración (0,13).</t>
        </is>
      </c>
    </row>
    <row r="128" ht="64" customHeight="1">
      <c r="A128" s="2" t="inlineStr">
        <is>
          <t>1 VOC o Compuesto Orgánico Volátil (rutina)</t>
        </is>
      </c>
      <c r="B128" s="2" t="inlineStr">
        <is>
          <t>PNT00061</t>
        </is>
      </c>
      <c r="C128" s="2" t="inlineStr">
        <is>
          <t>Iso-Butanol; 2-metilpropanol; Isopropilcarbinol</t>
        </is>
      </c>
      <c r="D128" s="2" t="n"/>
      <c r="F128" s="2" t="inlineStr">
        <is>
          <t>Alcohol isobutílico - aire</t>
        </is>
      </c>
      <c r="G128" t="inlineStr">
        <is>
          <t>78-83-1</t>
        </is>
      </c>
      <c r="H128" s="27" t="inlineStr">
        <is>
          <t>MT044</t>
        </is>
      </c>
      <c r="J128" s="2" t="inlineStr">
        <is>
          <t>N0250</t>
        </is>
      </c>
      <c r="K128" s="207" t="n"/>
      <c r="L128" s="18" t="n">
        <v>154</v>
      </c>
      <c r="P128" s="75" t="n">
        <v>100</v>
      </c>
      <c r="Q128" s="25" t="inlineStr">
        <is>
          <t>0,01-0,2</t>
        </is>
      </c>
      <c r="R128" s="65" t="n">
        <v>0.2</v>
      </c>
      <c r="S128" s="31" t="n">
        <v>120</v>
      </c>
      <c r="T128" s="71">
        <f>(P128/((0.1*L128)*R128))</f>
        <v/>
      </c>
      <c r="U128" s="88" t="n"/>
      <c r="V128" s="88" t="n"/>
      <c r="W128" s="90" t="n"/>
      <c r="Y128" s="88" t="n"/>
      <c r="Z128" s="88" t="n"/>
      <c r="AA128" s="88">
        <f>((P128/(R128*S128))/L128)</f>
        <v/>
      </c>
      <c r="AB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28" s="31" t="n">
        <v>15</v>
      </c>
      <c r="AD128" s="88">
        <f>((P128/(R128*AC128))/M128)</f>
        <v/>
      </c>
      <c r="AE128" s="94" t="inlineStr">
        <is>
          <t>Ausencia de VLA-EC en LEP 2025 para este agente. Sí disponible STEL en Gestis en caso de interés: se sugiere Suecia con STEL 250mg/m3, para el que las condiciones de muestreo generales planteadas por defecto (0,2L/min y 15min) pueden considerarse adecuadas para comparativa con valor límite de corta duración (0,13).</t>
        </is>
      </c>
    </row>
    <row r="129" ht="64" customHeight="1">
      <c r="A129" s="2" t="inlineStr">
        <is>
          <t>1 VOC urgente 8 días</t>
        </is>
      </c>
      <c r="B129" s="2" t="inlineStr">
        <is>
          <t>PNT00061</t>
        </is>
      </c>
      <c r="C129" s="2" t="inlineStr">
        <is>
          <t>Benzol; Ciclohexatrieno</t>
        </is>
      </c>
      <c r="D129" s="2" t="n"/>
      <c r="F129" s="2" t="inlineStr">
        <is>
          <t>Benceno - aire</t>
        </is>
      </c>
      <c r="G129" t="inlineStr">
        <is>
          <t>71-43-2</t>
        </is>
      </c>
      <c r="H129" s="27" t="inlineStr">
        <is>
          <t>MT044</t>
        </is>
      </c>
      <c r="J129" s="2" t="inlineStr">
        <is>
          <t>N0255</t>
        </is>
      </c>
      <c r="K129" s="207" t="n"/>
      <c r="L129" s="18" t="n">
        <v>0.66</v>
      </c>
      <c r="N129" s="18" t="inlineStr">
        <is>
          <t>r, C1A, VLB, vía dérmica, v, M1B</t>
        </is>
      </c>
      <c r="O129" s="18" t="inlineStr">
        <is>
          <t>Sí.</t>
        </is>
      </c>
      <c r="P129" s="75" t="n">
        <v>5</v>
      </c>
      <c r="Q129" s="25" t="inlineStr">
        <is>
          <t>0,01-0,2</t>
        </is>
      </c>
      <c r="R129" s="65" t="n">
        <v>0.2</v>
      </c>
      <c r="S129" s="105" t="n">
        <v>380</v>
      </c>
      <c r="T129" s="71">
        <f>(P129/((0.1*L129)*R129))</f>
        <v/>
      </c>
      <c r="U129" s="88" t="n"/>
      <c r="V129" s="88" t="n"/>
      <c r="W129" s="90" t="n"/>
      <c r="Y129" s="88" t="n"/>
      <c r="Z129" s="88" t="n"/>
      <c r="AA129" s="88">
        <f>((P129/(R129*S129))/L129)</f>
        <v/>
      </c>
      <c r="AB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29" s="31" t="n">
        <v>15</v>
      </c>
      <c r="AD129" s="88">
        <f>((P129/(R129*AC129))/M129)</f>
        <v/>
      </c>
      <c r="AE129"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F130" s="2" t="inlineStr">
        <is>
          <t>Benceno - aire</t>
        </is>
      </c>
      <c r="G130" t="inlineStr">
        <is>
          <t>71-43-2</t>
        </is>
      </c>
      <c r="H130" s="27" t="inlineStr">
        <is>
          <t>MT044</t>
        </is>
      </c>
      <c r="J130" s="2" t="inlineStr">
        <is>
          <t>N0255</t>
        </is>
      </c>
      <c r="K130" s="207" t="n"/>
      <c r="L130" s="18" t="n">
        <v>0.66</v>
      </c>
      <c r="N130" s="18" t="inlineStr">
        <is>
          <t>r, C1A, VLB, vía dérmica, v, M1B</t>
        </is>
      </c>
      <c r="O130" s="18" t="inlineStr">
        <is>
          <t>Sí.</t>
        </is>
      </c>
      <c r="P130" s="75" t="n">
        <v>5</v>
      </c>
      <c r="Q130" s="25" t="inlineStr">
        <is>
          <t>0,01-0,2</t>
        </is>
      </c>
      <c r="R130" s="65" t="n">
        <v>0.2</v>
      </c>
      <c r="S130" s="105" t="n">
        <v>380</v>
      </c>
      <c r="T130" s="71">
        <f>(P130/((0.1*L130)*R130))</f>
        <v/>
      </c>
      <c r="U130" s="88" t="n"/>
      <c r="V130" s="88" t="n"/>
      <c r="W130" s="90" t="n"/>
      <c r="Y130" s="88" t="n"/>
      <c r="Z130" s="88" t="n"/>
      <c r="AA130" s="88">
        <f>((P130/(R130*S130))/L130)</f>
        <v/>
      </c>
      <c r="AB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0" s="31" t="n">
        <v>15</v>
      </c>
      <c r="AD130" s="88">
        <f>((P130/(R130*AC130))/M130)</f>
        <v/>
      </c>
      <c r="AE130"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F131" s="2" t="inlineStr">
        <is>
          <t>Benceno - aire</t>
        </is>
      </c>
      <c r="G131" t="inlineStr">
        <is>
          <t>71-43-2</t>
        </is>
      </c>
      <c r="H131" s="27" t="inlineStr">
        <is>
          <t>MT044</t>
        </is>
      </c>
      <c r="J131" s="2" t="inlineStr">
        <is>
          <t>N0255</t>
        </is>
      </c>
      <c r="K131" s="207" t="n"/>
      <c r="L131" s="18" t="n">
        <v>0.66</v>
      </c>
      <c r="N131" s="18" t="inlineStr">
        <is>
          <t>r, C1A, VLB, vía dérmica, v, M1B</t>
        </is>
      </c>
      <c r="O131" s="18" t="inlineStr">
        <is>
          <t>Sí.</t>
        </is>
      </c>
      <c r="P131" s="75" t="n">
        <v>5</v>
      </c>
      <c r="Q131" s="25" t="inlineStr">
        <is>
          <t>0,01-0,2</t>
        </is>
      </c>
      <c r="R131" s="65" t="n">
        <v>0.2</v>
      </c>
      <c r="S131" s="105" t="n">
        <v>380</v>
      </c>
      <c r="T131" s="71">
        <f>(P131/((0.1*L131)*R131))</f>
        <v/>
      </c>
      <c r="U131" s="88" t="n"/>
      <c r="V131" s="88" t="n"/>
      <c r="W131" s="90" t="n"/>
      <c r="Y131" s="88" t="n"/>
      <c r="Z131" s="88" t="n"/>
      <c r="AA131" s="88">
        <f>((P131/(R131*S131))/L131)</f>
        <v/>
      </c>
      <c r="AB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1" s="31" t="n">
        <v>15</v>
      </c>
      <c r="AD131" s="88">
        <f>((P131/(R131*AC131))/M131)</f>
        <v/>
      </c>
      <c r="AE131"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F132" s="2" t="inlineStr">
        <is>
          <t>Benceno - aire</t>
        </is>
      </c>
      <c r="G132" t="inlineStr">
        <is>
          <t>71-43-2</t>
        </is>
      </c>
      <c r="H132" s="27" t="inlineStr">
        <is>
          <t>MT044</t>
        </is>
      </c>
      <c r="J132" s="2" t="inlineStr">
        <is>
          <t>N0255</t>
        </is>
      </c>
      <c r="K132" s="207" t="n"/>
      <c r="L132" s="18" t="n">
        <v>0.66</v>
      </c>
      <c r="N132" s="18" t="inlineStr">
        <is>
          <t>r, C1A, VLB, vía dérmica, v, M1B</t>
        </is>
      </c>
      <c r="O132" s="18" t="inlineStr">
        <is>
          <t>Sí.</t>
        </is>
      </c>
      <c r="P132" s="75" t="n">
        <v>5</v>
      </c>
      <c r="Q132" s="25" t="inlineStr">
        <is>
          <t>0,01-0,2</t>
        </is>
      </c>
      <c r="R132" s="65" t="n">
        <v>0.2</v>
      </c>
      <c r="S132" s="105" t="n">
        <v>380</v>
      </c>
      <c r="T132" s="71">
        <f>(P132/((0.1*L132)*R132))</f>
        <v/>
      </c>
      <c r="U132" s="88" t="n"/>
      <c r="V132" s="88" t="n"/>
      <c r="W132" s="90" t="n"/>
      <c r="Y132" s="88" t="n"/>
      <c r="Z132" s="88" t="n"/>
      <c r="AA132" s="88">
        <f>((P132/(R132*S132))/L132)</f>
        <v/>
      </c>
      <c r="AB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2" s="31" t="n">
        <v>15</v>
      </c>
      <c r="AD132" s="88">
        <f>((P132/(R132*AC132))/M132)</f>
        <v/>
      </c>
      <c r="AE132"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2" s="118" t="inlineStr">
        <is>
          <t>Nota: Agente afectado por RD 612/2024; ya se considera el valor límite propuesto en esta entrada sin período transitorio.</t>
        </is>
      </c>
    </row>
    <row r="133" ht="80" customHeight="1">
      <c r="A133" s="2" t="inlineStr">
        <is>
          <t>1 VOC o Compuesto Orgánico Volátil (rutina)</t>
        </is>
      </c>
      <c r="B133" s="2" t="inlineStr">
        <is>
          <t>PNT00061</t>
        </is>
      </c>
      <c r="C133" s="2" t="inlineStr">
        <is>
          <t>Isobutiltrimetilmetano; 2,2,4-Trimetilpentano</t>
        </is>
      </c>
      <c r="D133" s="2" t="n"/>
      <c r="F133" s="2" t="inlineStr">
        <is>
          <t>Isooctano - aire</t>
        </is>
      </c>
      <c r="G133" t="inlineStr">
        <is>
          <t>540-84-1</t>
        </is>
      </c>
      <c r="H133" s="27" t="inlineStr">
        <is>
          <t>MT044</t>
        </is>
      </c>
      <c r="J133" s="2" t="inlineStr">
        <is>
          <t>N0260</t>
        </is>
      </c>
      <c r="K133" s="207" t="n"/>
      <c r="P133" s="75" t="n">
        <v>10</v>
      </c>
      <c r="Q133" s="25" t="inlineStr">
        <is>
          <t>0,01-0,2</t>
        </is>
      </c>
      <c r="R133" s="65" t="n">
        <v>0.2</v>
      </c>
      <c r="S133" s="31" t="n">
        <v>120</v>
      </c>
      <c r="T133" s="71">
        <f>(P133/((0.1*L133)*R133))</f>
        <v/>
      </c>
      <c r="U133" s="88" t="n"/>
      <c r="V133" s="88" t="n"/>
      <c r="W133" s="90" t="n"/>
      <c r="Y133" s="88" t="n"/>
      <c r="Z133" s="88" t="n"/>
      <c r="AA133" s="88">
        <f>((P133/(R133*S133))/L133)</f>
        <v/>
      </c>
      <c r="AB133"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3" s="31" t="n">
        <v>15</v>
      </c>
      <c r="AD133" s="88">
        <f>((P133/(R133*AC133))/M133)</f>
        <v/>
      </c>
      <c r="AE133"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3" s="118" t="inlineStr">
        <is>
          <t>Nota: En ausencia de método específico disponible, el método interno está basado en NIOSH 1500.</t>
        </is>
      </c>
    </row>
    <row r="134" ht="80" customHeight="1">
      <c r="A134" s="2" t="inlineStr">
        <is>
          <t>1 VOC urgente 8 días</t>
        </is>
      </c>
      <c r="B134" s="2" t="inlineStr">
        <is>
          <t>PNT00061</t>
        </is>
      </c>
      <c r="C134" s="2" t="inlineStr">
        <is>
          <t>Isobutiltrimetilmetano; 2,2,4-Trimetilpentano</t>
        </is>
      </c>
      <c r="D134" s="2" t="n"/>
      <c r="F134" s="2" t="inlineStr">
        <is>
          <t>Isooctano - aire</t>
        </is>
      </c>
      <c r="G134" t="inlineStr">
        <is>
          <t>540-84-1</t>
        </is>
      </c>
      <c r="H134" s="27" t="inlineStr">
        <is>
          <t>MT044</t>
        </is>
      </c>
      <c r="J134" s="2" t="inlineStr">
        <is>
          <t>N0260</t>
        </is>
      </c>
      <c r="K134" s="207" t="n"/>
      <c r="P134" s="75" t="n">
        <v>10</v>
      </c>
      <c r="Q134" s="25" t="inlineStr">
        <is>
          <t>0,01-0,2</t>
        </is>
      </c>
      <c r="R134" s="65" t="n">
        <v>0.2</v>
      </c>
      <c r="S134" s="31" t="n">
        <v>120</v>
      </c>
      <c r="T134" s="71">
        <f>(P134/((0.1*L134)*R134))</f>
        <v/>
      </c>
      <c r="U134" s="88" t="n"/>
      <c r="V134" s="88" t="n"/>
      <c r="W134" s="90" t="n"/>
      <c r="Y134" s="88" t="n"/>
      <c r="Z134" s="88" t="n"/>
      <c r="AA134" s="88">
        <f>((P134/(R134*S134))/L134)</f>
        <v/>
      </c>
      <c r="AB134"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4" s="31" t="n">
        <v>15</v>
      </c>
      <c r="AD134" s="88">
        <f>((P134/(R134*AC134))/M134)</f>
        <v/>
      </c>
      <c r="AE134"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4" s="118" t="inlineStr">
        <is>
          <t>Nota: En ausencia de método específico disponible, el método interno está basado en NIOSH 1500.</t>
        </is>
      </c>
    </row>
    <row r="135" ht="80" customHeight="1">
      <c r="A135" s="2" t="inlineStr">
        <is>
          <t>1 hidrocarburo urgente 8 días</t>
        </is>
      </c>
      <c r="B135" s="2" t="inlineStr">
        <is>
          <t>PNT00061</t>
        </is>
      </c>
      <c r="C135" s="2" t="inlineStr">
        <is>
          <t>Isobutiltrimetilmetano; 2,2,4-Trimetilpentano</t>
        </is>
      </c>
      <c r="D135" s="2" t="n"/>
      <c r="F135" s="2" t="inlineStr">
        <is>
          <t>Isooctano - aire</t>
        </is>
      </c>
      <c r="G135" t="inlineStr">
        <is>
          <t>540-84-1</t>
        </is>
      </c>
      <c r="H135" s="27" t="inlineStr">
        <is>
          <t>MT044</t>
        </is>
      </c>
      <c r="J135" s="2" t="inlineStr">
        <is>
          <t>N0260</t>
        </is>
      </c>
      <c r="K135" s="207" t="n"/>
      <c r="P135" s="75" t="n">
        <v>10</v>
      </c>
      <c r="Q135" s="25" t="inlineStr">
        <is>
          <t>0,01-0,2</t>
        </is>
      </c>
      <c r="R135" s="65" t="n">
        <v>0.2</v>
      </c>
      <c r="S135" s="31" t="n">
        <v>120</v>
      </c>
      <c r="T135" s="71">
        <f>(P135/((0.1*L135)*R135))</f>
        <v/>
      </c>
      <c r="U135" s="88" t="n"/>
      <c r="V135" s="88" t="n"/>
      <c r="W135" s="90" t="n"/>
      <c r="Y135" s="88" t="n"/>
      <c r="Z135" s="88" t="n"/>
      <c r="AA135" s="88">
        <f>((P135/(R135*S135))/L135)</f>
        <v/>
      </c>
      <c r="AB135"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5" s="31" t="n">
        <v>15</v>
      </c>
      <c r="AD135" s="88">
        <f>((P135/(R135*AC135))/M135)</f>
        <v/>
      </c>
      <c r="AE135"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5" s="118" t="inlineStr">
        <is>
          <t>Nota: En ausencia de método específico disponible, el método interno está basado en NIOSH 1500.</t>
        </is>
      </c>
    </row>
    <row r="136" ht="80" customHeight="1">
      <c r="A136" s="2" t="inlineStr">
        <is>
          <t>1 hidrocarburo (rutina)</t>
        </is>
      </c>
      <c r="B136" s="2" t="inlineStr">
        <is>
          <t>PNT00061</t>
        </is>
      </c>
      <c r="C136" s="2" t="inlineStr">
        <is>
          <t>Isobutiltrimetilmetano; 2,2,4-Trimetilpentano</t>
        </is>
      </c>
      <c r="D136" s="2" t="n"/>
      <c r="F136" s="2" t="inlineStr">
        <is>
          <t>Isooctano - aire</t>
        </is>
      </c>
      <c r="G136" t="inlineStr">
        <is>
          <t>540-84-1</t>
        </is>
      </c>
      <c r="H136" s="27" t="inlineStr">
        <is>
          <t>MT044</t>
        </is>
      </c>
      <c r="J136" s="2" t="inlineStr">
        <is>
          <t>N0260</t>
        </is>
      </c>
      <c r="K136" s="207" t="n"/>
      <c r="P136" s="75" t="n">
        <v>10</v>
      </c>
      <c r="Q136" s="25" t="inlineStr">
        <is>
          <t>0,01-0,2</t>
        </is>
      </c>
      <c r="R136" s="65" t="n">
        <v>0.2</v>
      </c>
      <c r="S136" s="31" t="n">
        <v>120</v>
      </c>
      <c r="T136" s="71">
        <f>(P136/((0.1*L136)*R136))</f>
        <v/>
      </c>
      <c r="U136" s="88" t="n"/>
      <c r="V136" s="88" t="n"/>
      <c r="W136" s="90" t="n"/>
      <c r="Y136" s="88" t="n"/>
      <c r="Z136" s="88" t="n"/>
      <c r="AA136" s="88">
        <f>((P136/(R136*S136))/L136)</f>
        <v/>
      </c>
      <c r="AB136"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6" s="31" t="n">
        <v>15</v>
      </c>
      <c r="AD136" s="88">
        <f>((P136/(R136*AC136))/M136)</f>
        <v/>
      </c>
      <c r="AE136"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F137" s="2" t="inlineStr">
        <is>
          <t>Acetato de isopropilo - aire</t>
        </is>
      </c>
      <c r="G137" t="inlineStr">
        <is>
          <t>108-21-4</t>
        </is>
      </c>
      <c r="H137" s="27" t="inlineStr">
        <is>
          <t>MT044</t>
        </is>
      </c>
      <c r="J137" s="2" t="inlineStr">
        <is>
          <t>N0265</t>
        </is>
      </c>
      <c r="K137" s="207" t="n"/>
      <c r="L137" t="n">
        <v>425</v>
      </c>
      <c r="M137" t="n">
        <v>850</v>
      </c>
      <c r="P137" s="75" t="n">
        <v>100</v>
      </c>
      <c r="Q137" s="25" t="inlineStr">
        <is>
          <t>0,02-0,2</t>
        </is>
      </c>
      <c r="R137" s="65" t="n">
        <v>0.2</v>
      </c>
      <c r="S137" s="31" t="n">
        <v>120</v>
      </c>
      <c r="T137" s="71">
        <f>(P137/((0.1*L137)*R137))</f>
        <v/>
      </c>
      <c r="U137" s="88" t="n"/>
      <c r="V137" s="88" t="n"/>
      <c r="W137" s="90" t="n"/>
      <c r="Y137" s="88" t="n"/>
      <c r="Z137" s="88" t="n"/>
      <c r="AA137" s="88">
        <f>((P137/(R137*S137))/L137)</f>
        <v/>
      </c>
      <c r="AB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37" s="31" t="n">
        <v>15</v>
      </c>
      <c r="AD137" s="88">
        <f>((P137/(R137*AC137))/M137)</f>
        <v/>
      </c>
      <c r="AE137" s="94" t="inlineStr">
        <is>
          <t>Las condiciones de muestreo generales planteadas por defecto pueden considerarse adecuadas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F138" s="2" t="inlineStr">
        <is>
          <t>Acetato de isopropilo - aire</t>
        </is>
      </c>
      <c r="G138" t="inlineStr">
        <is>
          <t>108-21-4</t>
        </is>
      </c>
      <c r="H138" s="27" t="inlineStr">
        <is>
          <t>MT044</t>
        </is>
      </c>
      <c r="J138" s="2" t="inlineStr">
        <is>
          <t>N0265</t>
        </is>
      </c>
      <c r="K138" s="207" t="n"/>
      <c r="L138" t="n">
        <v>425</v>
      </c>
      <c r="M138" t="n">
        <v>850</v>
      </c>
      <c r="P138" s="75" t="n">
        <v>100</v>
      </c>
      <c r="Q138" s="25" t="inlineStr">
        <is>
          <t>0,02-0,2</t>
        </is>
      </c>
      <c r="R138" s="65" t="n">
        <v>0.2</v>
      </c>
      <c r="S138" s="31" t="n">
        <v>120</v>
      </c>
      <c r="T138" s="71">
        <f>(P138/((0.1*L138)*R138))</f>
        <v/>
      </c>
      <c r="U138" s="88" t="n"/>
      <c r="V138" s="88" t="n"/>
      <c r="W138" s="90" t="n"/>
      <c r="Y138" s="88" t="n"/>
      <c r="Z138" s="88" t="n"/>
      <c r="AA138" s="88">
        <f>((P138/(R138*S138))/L138)</f>
        <v/>
      </c>
      <c r="AB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38" s="31" t="n">
        <v>15</v>
      </c>
      <c r="AD138" s="88">
        <f>((P138/(R138*AC138))/M138)</f>
        <v/>
      </c>
      <c r="AE138" s="94" t="inlineStr">
        <is>
          <t>Las condiciones de muestreo generales planteadas por defecto pueden considerarse adecuadas para comparativa con valor límite de corta duración.</t>
        </is>
      </c>
    </row>
    <row r="139" ht="64" customHeight="1">
      <c r="A139" s="2" t="inlineStr">
        <is>
          <t>1 VOC o Compuesto Orgánico Volátil (rutina)</t>
        </is>
      </c>
      <c r="B139" s="2" t="inlineStr">
        <is>
          <t>PNT00061</t>
        </is>
      </c>
      <c r="C139" s="2" t="n"/>
      <c r="D139" s="2" t="n"/>
      <c r="F139" s="2" t="inlineStr">
        <is>
          <t>n-Heptano - aire</t>
        </is>
      </c>
      <c r="G139" t="inlineStr">
        <is>
          <t>142-82-5</t>
        </is>
      </c>
      <c r="H139" s="27" t="inlineStr">
        <is>
          <t>MT044</t>
        </is>
      </c>
      <c r="J139" s="2" t="inlineStr">
        <is>
          <t>N0270</t>
        </is>
      </c>
      <c r="K139" s="207" t="n"/>
      <c r="L139" t="n">
        <v>2085</v>
      </c>
      <c r="N139" t="inlineStr">
        <is>
          <t>VLI</t>
        </is>
      </c>
      <c r="P139" s="75" t="n">
        <v>100</v>
      </c>
      <c r="Q139" s="25" t="inlineStr">
        <is>
          <t>0,01-0,2</t>
        </is>
      </c>
      <c r="R139" s="31" t="n">
        <v>0.2</v>
      </c>
      <c r="S139" s="31" t="n">
        <v>120</v>
      </c>
      <c r="T139" s="71">
        <f>(P139/((0.1*L139)*R139))</f>
        <v/>
      </c>
      <c r="U139" s="88" t="n"/>
      <c r="V139" s="88" t="n"/>
      <c r="W139" s="90" t="n"/>
      <c r="Y139" s="88" t="n"/>
      <c r="Z139" s="88" t="n"/>
      <c r="AA139" s="88">
        <f>((P139/(R139*S139))/L139)</f>
        <v/>
      </c>
      <c r="AB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9" s="31" t="n">
        <v>15</v>
      </c>
      <c r="AD139" s="88">
        <f>((P139/(R139*AC139))/M139)</f>
        <v/>
      </c>
      <c r="AE139"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0" ht="64" customHeight="1">
      <c r="A140" s="2" t="inlineStr">
        <is>
          <t>1 VOC urgente 8 días</t>
        </is>
      </c>
      <c r="B140" s="2" t="inlineStr">
        <is>
          <t>PNT00061</t>
        </is>
      </c>
      <c r="C140" s="2" t="n"/>
      <c r="D140" s="2" t="n"/>
      <c r="F140" s="2" t="inlineStr">
        <is>
          <t>n-Heptano - aire</t>
        </is>
      </c>
      <c r="G140" t="inlineStr">
        <is>
          <t>142-82-5</t>
        </is>
      </c>
      <c r="H140" s="27" t="inlineStr">
        <is>
          <t>MT044</t>
        </is>
      </c>
      <c r="J140" s="2" t="inlineStr">
        <is>
          <t>N0270</t>
        </is>
      </c>
      <c r="K140" s="207" t="n"/>
      <c r="L140" t="n">
        <v>2085</v>
      </c>
      <c r="N140" t="inlineStr">
        <is>
          <t>VLI</t>
        </is>
      </c>
      <c r="P140" s="75" t="n">
        <v>100</v>
      </c>
      <c r="Q140" s="25" t="inlineStr">
        <is>
          <t>0,01-0,2</t>
        </is>
      </c>
      <c r="R140" s="31" t="n">
        <v>0.2</v>
      </c>
      <c r="S140" s="31" t="n">
        <v>120</v>
      </c>
      <c r="T140" s="71">
        <f>(P140/((0.1*L140)*R140))</f>
        <v/>
      </c>
      <c r="U140" s="88" t="n"/>
      <c r="V140" s="88" t="n"/>
      <c r="W140" s="90" t="n"/>
      <c r="Y140" s="88" t="n"/>
      <c r="Z140" s="88" t="n"/>
      <c r="AA140" s="88">
        <f>((P140/(R140*S140))/L140)</f>
        <v/>
      </c>
      <c r="AB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0" s="31" t="n">
        <v>15</v>
      </c>
      <c r="AD140" s="88">
        <f>((P140/(R140*AC140))/M140)</f>
        <v/>
      </c>
      <c r="AE140"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1" ht="64" customHeight="1">
      <c r="A141" s="2" t="inlineStr">
        <is>
          <t>1 hidrocarburo urgente 8 días</t>
        </is>
      </c>
      <c r="B141" s="2" t="inlineStr">
        <is>
          <t>PNT00061</t>
        </is>
      </c>
      <c r="C141" s="2" t="n"/>
      <c r="D141" s="2" t="n"/>
      <c r="F141" s="2" t="inlineStr">
        <is>
          <t>n-Heptano - aire</t>
        </is>
      </c>
      <c r="G141" t="inlineStr">
        <is>
          <t>142-82-5</t>
        </is>
      </c>
      <c r="H141" s="27" t="inlineStr">
        <is>
          <t>MT044</t>
        </is>
      </c>
      <c r="J141" s="2" t="inlineStr">
        <is>
          <t>N0270</t>
        </is>
      </c>
      <c r="K141" s="207" t="n"/>
      <c r="L141" t="n">
        <v>2085</v>
      </c>
      <c r="N141" t="inlineStr">
        <is>
          <t>VLI</t>
        </is>
      </c>
      <c r="P141" s="75" t="n">
        <v>100</v>
      </c>
      <c r="Q141" s="25" t="inlineStr">
        <is>
          <t>0,01-0,2</t>
        </is>
      </c>
      <c r="R141" s="31" t="n">
        <v>0.2</v>
      </c>
      <c r="S141" s="31" t="n">
        <v>120</v>
      </c>
      <c r="T141" s="71">
        <f>(P141/((0.1*L141)*R141))</f>
        <v/>
      </c>
      <c r="U141" s="88" t="n"/>
      <c r="V141" s="88" t="n"/>
      <c r="W141" s="90" t="n"/>
      <c r="Y141" s="88" t="n"/>
      <c r="Z141" s="88" t="n"/>
      <c r="AA141" s="88">
        <f>((P141/(R141*S141))/L141)</f>
        <v/>
      </c>
      <c r="AB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1" s="31" t="n">
        <v>15</v>
      </c>
      <c r="AD141" s="88">
        <f>((P141/(R141*AC141))/M141)</f>
        <v/>
      </c>
      <c r="AE141"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2" ht="64" customHeight="1">
      <c r="A142" s="2" t="inlineStr">
        <is>
          <t>1 hidrocarburo (rutina)</t>
        </is>
      </c>
      <c r="B142" s="2" t="inlineStr">
        <is>
          <t>PNT00061</t>
        </is>
      </c>
      <c r="C142" s="2" t="n"/>
      <c r="D142" s="2" t="n"/>
      <c r="F142" s="2" t="inlineStr">
        <is>
          <t>n-Heptano - aire</t>
        </is>
      </c>
      <c r="G142" t="inlineStr">
        <is>
          <t>142-82-5</t>
        </is>
      </c>
      <c r="H142" s="27" t="inlineStr">
        <is>
          <t>MT044</t>
        </is>
      </c>
      <c r="J142" s="2" t="inlineStr">
        <is>
          <t>N0270</t>
        </is>
      </c>
      <c r="K142" s="207" t="n"/>
      <c r="L142" t="n">
        <v>2085</v>
      </c>
      <c r="N142" t="inlineStr">
        <is>
          <t>VLI</t>
        </is>
      </c>
      <c r="P142" s="75" t="n">
        <v>100</v>
      </c>
      <c r="Q142" s="25" t="inlineStr">
        <is>
          <t>0,01-0,2</t>
        </is>
      </c>
      <c r="R142" s="31" t="n">
        <v>0.2</v>
      </c>
      <c r="S142" s="31" t="n">
        <v>120</v>
      </c>
      <c r="T142" s="71">
        <f>(P142/((0.1*L142)*R142))</f>
        <v/>
      </c>
      <c r="U142" s="88" t="n"/>
      <c r="V142" s="88" t="n"/>
      <c r="W142" s="90" t="n"/>
      <c r="Y142" s="88" t="n"/>
      <c r="Z142" s="88" t="n"/>
      <c r="AA142" s="88">
        <f>((P142/(R142*S142))/L142)</f>
        <v/>
      </c>
      <c r="AB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2" s="31" t="n">
        <v>15</v>
      </c>
      <c r="AD142" s="88">
        <f>((P142/(R142*AC142))/M142)</f>
        <v/>
      </c>
      <c r="AE142"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3" ht="80" customHeight="1">
      <c r="A143" s="2" t="inlineStr">
        <is>
          <t>1 VOC urgente 8 días</t>
        </is>
      </c>
      <c r="B143" s="2" t="inlineStr">
        <is>
          <t>PNT00061</t>
        </is>
      </c>
      <c r="C143" s="2" t="inlineStr">
        <is>
          <t>Tricloroeteno; Tricloruro de etileno</t>
        </is>
      </c>
      <c r="D143" s="2" t="n"/>
      <c r="F143" s="2" t="inlineStr">
        <is>
          <t>Tricloroetileno - aire</t>
        </is>
      </c>
      <c r="G143" t="inlineStr">
        <is>
          <t>79-01-6</t>
        </is>
      </c>
      <c r="H143" s="27" t="inlineStr">
        <is>
          <t>MT044</t>
        </is>
      </c>
      <c r="J143" s="2" t="inlineStr">
        <is>
          <t>N0275</t>
        </is>
      </c>
      <c r="K143" s="207" t="n"/>
      <c r="L143" t="n">
        <v>54.7</v>
      </c>
      <c r="M143" s="18" t="n">
        <v>164.1</v>
      </c>
      <c r="N143" s="18" t="inlineStr">
        <is>
          <t>r, C1B, VLB, vía dérmica, v</t>
        </is>
      </c>
      <c r="O143" s="18" t="inlineStr">
        <is>
          <t>Sí.</t>
        </is>
      </c>
      <c r="P143" s="75" t="n">
        <v>25</v>
      </c>
      <c r="Q143" s="25" t="inlineStr">
        <is>
          <t>0,01-0,2</t>
        </is>
      </c>
      <c r="R143" s="31" t="n">
        <v>0.2</v>
      </c>
      <c r="S143" s="31" t="n">
        <v>120</v>
      </c>
      <c r="T143" s="71">
        <f>(P143/((0.1*L143)*R143))</f>
        <v/>
      </c>
      <c r="U143" s="88" t="n"/>
      <c r="V143" s="88" t="n"/>
      <c r="W143" s="90" t="n"/>
      <c r="Y143" s="88" t="n"/>
      <c r="Z143" s="88" t="n"/>
      <c r="AA143" s="88">
        <f>((P143/(R143*S143))/L143)</f>
        <v/>
      </c>
      <c r="AB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C143" s="31" t="n">
        <v>15</v>
      </c>
      <c r="AD143" s="88">
        <f>((P143/(R143*AC143))/M143)</f>
        <v/>
      </c>
      <c r="AE143" s="94" t="inlineStr">
        <is>
          <t>Las condiciones de muestreo generales planteadas por defecto pueden considerarse adecuadas para comparativa con valor límite de corta duración.</t>
        </is>
      </c>
      <c r="AF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F144" s="2" t="inlineStr">
        <is>
          <t>Tricloroetileno - aire</t>
        </is>
      </c>
      <c r="G144" t="inlineStr">
        <is>
          <t>79-01-6</t>
        </is>
      </c>
      <c r="H144" s="27" t="inlineStr">
        <is>
          <t>MT044</t>
        </is>
      </c>
      <c r="J144" s="2" t="inlineStr">
        <is>
          <t>N0275</t>
        </is>
      </c>
      <c r="K144" s="207" t="n"/>
      <c r="L144" t="n">
        <v>54.7</v>
      </c>
      <c r="M144" s="18" t="n">
        <v>164.1</v>
      </c>
      <c r="N144" s="18" t="inlineStr">
        <is>
          <t>r, C1B, VLB, vía dérmica, v</t>
        </is>
      </c>
      <c r="O144" s="18" t="inlineStr">
        <is>
          <t>Sí.</t>
        </is>
      </c>
      <c r="P144" s="75" t="n">
        <v>25</v>
      </c>
      <c r="Q144" s="25" t="inlineStr">
        <is>
          <t>0,01-0,2</t>
        </is>
      </c>
      <c r="R144" s="31" t="n">
        <v>0.2</v>
      </c>
      <c r="S144" s="31" t="n">
        <v>120</v>
      </c>
      <c r="T144" s="71">
        <f>(P144/((0.1*L144)*R144))</f>
        <v/>
      </c>
      <c r="U144" s="88" t="n"/>
      <c r="V144" s="88" t="n"/>
      <c r="W144" s="90" t="n"/>
      <c r="Y144" s="88" t="n"/>
      <c r="Z144" s="88" t="n"/>
      <c r="AA144" s="88">
        <f>((P144/(R144*S144))/L144)</f>
        <v/>
      </c>
      <c r="AB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C144" s="31" t="n">
        <v>15</v>
      </c>
      <c r="AD144" s="88">
        <f>((P144/(R144*AC144))/M144)</f>
        <v/>
      </c>
      <c r="AE144" s="94" t="inlineStr">
        <is>
          <t>Las condiciones de muestreo generales planteadas por defecto pueden considerarse adecuadas para comparativa con valor límite de corta duración.</t>
        </is>
      </c>
      <c r="AF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F145" s="2" t="inlineStr">
        <is>
          <t>Alcohol n-butílico - aire</t>
        </is>
      </c>
      <c r="G145" t="inlineStr">
        <is>
          <t>71-36-3</t>
        </is>
      </c>
      <c r="H145" s="27" t="inlineStr">
        <is>
          <t>MT044</t>
        </is>
      </c>
      <c r="J145" s="2" t="inlineStr">
        <is>
          <t>N0280</t>
        </is>
      </c>
      <c r="K145" s="207" t="n"/>
      <c r="L145" t="n">
        <v>61</v>
      </c>
      <c r="M145" t="n">
        <v>154</v>
      </c>
      <c r="P145" s="75" t="n">
        <v>100</v>
      </c>
      <c r="Q145" s="25" t="inlineStr">
        <is>
          <t>0,01-0,2</t>
        </is>
      </c>
      <c r="R145" s="31" t="n">
        <v>0.2</v>
      </c>
      <c r="S145" s="31" t="n">
        <v>120</v>
      </c>
      <c r="T145" s="71">
        <f>(P145/((0.1*L145)*R145))</f>
        <v/>
      </c>
      <c r="U145" s="88" t="n"/>
      <c r="V145" s="88" t="n"/>
      <c r="W145" s="90" t="n"/>
      <c r="Y145" s="88" t="n"/>
      <c r="Z145" s="88" t="n"/>
      <c r="AA145" s="88">
        <f>((P145/(R145*S145))/L145)</f>
        <v/>
      </c>
      <c r="AB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C145" s="31" t="n">
        <v>15</v>
      </c>
      <c r="AD145" s="88">
        <f>((P145/(R145*AC145))/M145)</f>
        <v/>
      </c>
      <c r="AE145" s="94" t="inlineStr">
        <is>
          <t>Las condiciones de muestreo generales planteadas por defecto pueden considerarse adecuadas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F146" s="2" t="inlineStr">
        <is>
          <t>Alcohol n-butílico - aire</t>
        </is>
      </c>
      <c r="G146" t="inlineStr">
        <is>
          <t>71-36-3</t>
        </is>
      </c>
      <c r="H146" s="27" t="inlineStr">
        <is>
          <t>MT044</t>
        </is>
      </c>
      <c r="J146" s="2" t="inlineStr">
        <is>
          <t>N0280</t>
        </is>
      </c>
      <c r="K146" s="207" t="n"/>
      <c r="L146" t="n">
        <v>61</v>
      </c>
      <c r="M146" t="n">
        <v>154</v>
      </c>
      <c r="P146" s="75" t="n">
        <v>100</v>
      </c>
      <c r="Q146" s="25" t="inlineStr">
        <is>
          <t>0,01-0,2</t>
        </is>
      </c>
      <c r="R146" s="31" t="n">
        <v>0.2</v>
      </c>
      <c r="S146" s="31" t="n">
        <v>120</v>
      </c>
      <c r="T146" s="71">
        <f>(P146/((0.1*L146)*R146))</f>
        <v/>
      </c>
      <c r="U146" s="88" t="n"/>
      <c r="V146" s="88" t="n"/>
      <c r="W146" s="90" t="n"/>
      <c r="Y146" s="88" t="n"/>
      <c r="Z146" s="88" t="n"/>
      <c r="AA146" s="88">
        <f>((P146/(R146*S146))/L146)</f>
        <v/>
      </c>
      <c r="AB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C146" s="31" t="n">
        <v>15</v>
      </c>
      <c r="AD146" s="88">
        <f>((P146/(R146*AC146))/M146)</f>
        <v/>
      </c>
      <c r="AE146" s="94" t="inlineStr">
        <is>
          <t>Las condiciones de muestreo generales planteadas por defecto pueden considerarse adecuadas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F147" s="2" t="inlineStr">
        <is>
          <t>Dioxano - aire</t>
        </is>
      </c>
      <c r="G147" t="inlineStr">
        <is>
          <t>123-91-1</t>
        </is>
      </c>
      <c r="H147" s="27" t="inlineStr">
        <is>
          <t>MT044</t>
        </is>
      </c>
      <c r="J147" s="2" t="inlineStr">
        <is>
          <t>N0285</t>
        </is>
      </c>
      <c r="K147" s="207" t="n"/>
      <c r="L147" t="n">
        <v>73</v>
      </c>
      <c r="N147" t="inlineStr">
        <is>
          <t>C1B, vía dérmica, VLI</t>
        </is>
      </c>
      <c r="O147" t="inlineStr">
        <is>
          <t>Sí.</t>
        </is>
      </c>
      <c r="P147" s="75" t="n">
        <v>50</v>
      </c>
      <c r="Q147" s="25" t="inlineStr">
        <is>
          <t>0,01-0,2</t>
        </is>
      </c>
      <c r="R147" s="31" t="n">
        <v>0.2</v>
      </c>
      <c r="S147" s="31" t="n">
        <v>120</v>
      </c>
      <c r="T147" s="71">
        <f>(P147/((0.1*L147)*R147))</f>
        <v/>
      </c>
      <c r="U147" s="88" t="n"/>
      <c r="V147" s="88" t="n"/>
      <c r="W147" s="90" t="n"/>
      <c r="Y147" s="88" t="n"/>
      <c r="Z147" s="88" t="n"/>
      <c r="AA147" s="88">
        <f>((P147/(R147*S147))/L147)</f>
        <v/>
      </c>
      <c r="AB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C147" s="31" t="n">
        <v>15</v>
      </c>
      <c r="AD147" s="88">
        <f>((P147/(R147*AC147))/M147)</f>
        <v/>
      </c>
      <c r="AE147"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48" ht="64" customHeight="1">
      <c r="A148" s="2" t="inlineStr">
        <is>
          <t>1 VOC urgente 8 días</t>
        </is>
      </c>
      <c r="B148" s="2" t="inlineStr">
        <is>
          <t>PNT00061</t>
        </is>
      </c>
      <c r="C148" s="2" t="inlineStr">
        <is>
          <t>p-Dioxano; Dióxido de dietileno; Éter de dietileno	CG-FID</t>
        </is>
      </c>
      <c r="D148" s="2" t="n"/>
      <c r="F148" s="2" t="inlineStr">
        <is>
          <t>Dioxano - aire</t>
        </is>
      </c>
      <c r="G148" t="inlineStr">
        <is>
          <t>123-91-1</t>
        </is>
      </c>
      <c r="H148" s="27" t="inlineStr">
        <is>
          <t>MT044</t>
        </is>
      </c>
      <c r="J148" s="2" t="inlineStr">
        <is>
          <t>N0285</t>
        </is>
      </c>
      <c r="K148" s="207" t="n"/>
      <c r="L148" t="n">
        <v>73</v>
      </c>
      <c r="N148" t="inlineStr">
        <is>
          <t>C1B, vía dérmica, VLI</t>
        </is>
      </c>
      <c r="O148" t="inlineStr">
        <is>
          <t>Sí.</t>
        </is>
      </c>
      <c r="P148" s="75" t="n">
        <v>50</v>
      </c>
      <c r="Q148" s="25" t="inlineStr">
        <is>
          <t>0,01-0,2</t>
        </is>
      </c>
      <c r="R148" s="31" t="n">
        <v>0.2</v>
      </c>
      <c r="S148" s="31" t="n">
        <v>120</v>
      </c>
      <c r="T148" s="71">
        <f>(P148/((0.1*L148)*R148))</f>
        <v/>
      </c>
      <c r="U148" s="88" t="n"/>
      <c r="V148" s="88" t="n"/>
      <c r="W148" s="90" t="n"/>
      <c r="Y148" s="88" t="n"/>
      <c r="Z148" s="88" t="n"/>
      <c r="AA148" s="88">
        <f>((P148/(R148*S148))/L148)</f>
        <v/>
      </c>
      <c r="AB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C148" s="31" t="n">
        <v>15</v>
      </c>
      <c r="AD148" s="88">
        <f>((P148/(R148*AC148))/M148)</f>
        <v/>
      </c>
      <c r="AE148"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49" ht="48" customHeight="1">
      <c r="A149" s="2" t="inlineStr">
        <is>
          <t>1 VOC o Compuesto Orgánico Volátil (rutina)</t>
        </is>
      </c>
      <c r="B149" s="2" t="inlineStr">
        <is>
          <t>PNT00061</t>
        </is>
      </c>
      <c r="C149" s="2" t="inlineStr">
        <is>
          <t>Éster n-propílico del ácido acético</t>
        </is>
      </c>
      <c r="D149" s="2" t="n"/>
      <c r="F149" s="2" t="inlineStr">
        <is>
          <t>Acetato de n-propilo - aire</t>
        </is>
      </c>
      <c r="G149" t="inlineStr">
        <is>
          <t>109-60-4</t>
        </is>
      </c>
      <c r="H149" s="27" t="inlineStr">
        <is>
          <t>MT044</t>
        </is>
      </c>
      <c r="J149" s="2" t="inlineStr">
        <is>
          <t>N0290</t>
        </is>
      </c>
      <c r="K149" s="207" t="n"/>
      <c r="L149" t="n">
        <v>849</v>
      </c>
      <c r="M149" t="n">
        <v>1060</v>
      </c>
      <c r="P149" s="75" t="n">
        <v>100</v>
      </c>
      <c r="Q149" s="25" t="inlineStr">
        <is>
          <t>0,01-0,2</t>
        </is>
      </c>
      <c r="R149" s="31" t="n">
        <v>0.2</v>
      </c>
      <c r="S149" s="31" t="n">
        <v>120</v>
      </c>
      <c r="T149" s="71">
        <f>(P149/((0.1*L149)*R149))</f>
        <v/>
      </c>
      <c r="U149" s="88" t="n"/>
      <c r="V149" s="88" t="n"/>
      <c r="W149" s="90" t="n"/>
      <c r="Y149" s="88" t="n"/>
      <c r="Z149" s="88" t="n"/>
      <c r="AA149" s="88">
        <f>((P149/(R149*S149))/L149)</f>
        <v/>
      </c>
      <c r="AB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49" s="31" t="n">
        <v>15</v>
      </c>
      <c r="AD149" s="88">
        <f>((P149/(R149*AC149))/M149)</f>
        <v/>
      </c>
      <c r="AE149" s="94" t="inlineStr">
        <is>
          <t>Las condiciones de muestreo generales planteadas por defecto pueden considerarse adecuadas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F150" s="2" t="inlineStr">
        <is>
          <t>Acetato de n-propilo - aire</t>
        </is>
      </c>
      <c r="G150" t="inlineStr">
        <is>
          <t>109-60-4</t>
        </is>
      </c>
      <c r="H150" s="27" t="inlineStr">
        <is>
          <t>MT044</t>
        </is>
      </c>
      <c r="J150" s="2" t="inlineStr">
        <is>
          <t>N0290</t>
        </is>
      </c>
      <c r="K150" s="207" t="n"/>
      <c r="L150" t="n">
        <v>849</v>
      </c>
      <c r="M150" t="n">
        <v>1060</v>
      </c>
      <c r="P150" s="75" t="n">
        <v>100</v>
      </c>
      <c r="Q150" s="25" t="inlineStr">
        <is>
          <t>0,01-0,2</t>
        </is>
      </c>
      <c r="R150" s="31" t="n">
        <v>0.2</v>
      </c>
      <c r="S150" s="31" t="n">
        <v>120</v>
      </c>
      <c r="T150" s="71">
        <f>(P150/((0.1*L150)*R150))</f>
        <v/>
      </c>
      <c r="U150" s="88" t="n"/>
      <c r="V150" s="88" t="n"/>
      <c r="W150" s="90" t="n"/>
      <c r="Y150" s="88" t="n"/>
      <c r="Z150" s="88" t="n"/>
      <c r="AA150" s="88">
        <f>((P150/(R150*S150))/L150)</f>
        <v/>
      </c>
      <c r="AB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50" s="31" t="n">
        <v>15</v>
      </c>
      <c r="AD150" s="88">
        <f>((P150/(R150*AC150))/M150)</f>
        <v/>
      </c>
      <c r="AE150" s="94" t="inlineStr">
        <is>
          <t>Las condiciones de muestreo generales planteadas por defecto pueden considerarse adecuadas para comparativa con valor límite de corta duración.</t>
        </is>
      </c>
    </row>
    <row r="151" ht="96" customHeight="1">
      <c r="A151" s="2" t="inlineStr">
        <is>
          <t>1 VOC urgente 8 días</t>
        </is>
      </c>
      <c r="B151" s="2" t="inlineStr">
        <is>
          <t>PNT00061</t>
        </is>
      </c>
      <c r="C151" s="2" t="inlineStr">
        <is>
          <t>Metilisobutilcetona; MIBK</t>
        </is>
      </c>
      <c r="D151" s="2" t="n"/>
      <c r="F151" s="2" t="inlineStr">
        <is>
          <t>4-Metilpentan-2-ona - aire</t>
        </is>
      </c>
      <c r="G151" t="inlineStr">
        <is>
          <t>108-10-1</t>
        </is>
      </c>
      <c r="H151" s="27" t="inlineStr">
        <is>
          <t>MT044</t>
        </is>
      </c>
      <c r="J151" s="2" t="inlineStr">
        <is>
          <t>N0295</t>
        </is>
      </c>
      <c r="K151" s="207" t="n"/>
      <c r="L151" t="n">
        <v>83</v>
      </c>
      <c r="M151" t="n">
        <v>208</v>
      </c>
      <c r="N151" t="inlineStr">
        <is>
          <t>VLB, VLI</t>
        </is>
      </c>
      <c r="P151" s="75" t="n">
        <v>100</v>
      </c>
      <c r="Q151" s="25" t="inlineStr">
        <is>
          <t>0,01-0,2</t>
        </is>
      </c>
      <c r="R151" s="31" t="n">
        <v>0.2</v>
      </c>
      <c r="S151" s="31" t="n">
        <v>120</v>
      </c>
      <c r="T151" s="71">
        <f>(P151/((0.1*L151)*R151))</f>
        <v/>
      </c>
      <c r="U151" s="88" t="n"/>
      <c r="V151" s="88" t="n"/>
      <c r="W151" s="90" t="n"/>
      <c r="Y151" s="88" t="n"/>
      <c r="Z151" s="88" t="n"/>
      <c r="AA151" s="88">
        <f>((P151/(R151*S151))/L151)</f>
        <v/>
      </c>
      <c r="AB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C151" s="31" t="n">
        <v>15</v>
      </c>
      <c r="AD151" s="88">
        <f>((P151/(R151*AC151))/M151)</f>
        <v/>
      </c>
      <c r="AE151" s="94" t="inlineStr">
        <is>
          <t>Las condiciones de muestreo generales planteadas por defecto pueden considerarse adecuadas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F152" s="2" t="inlineStr">
        <is>
          <t>4-Metilpentan-2-ona - aire</t>
        </is>
      </c>
      <c r="G152" t="inlineStr">
        <is>
          <t>108-10-1</t>
        </is>
      </c>
      <c r="H152" s="27" t="inlineStr">
        <is>
          <t>MT044</t>
        </is>
      </c>
      <c r="J152" s="2" t="inlineStr">
        <is>
          <t>N0295</t>
        </is>
      </c>
      <c r="K152" s="207" t="n"/>
      <c r="L152" t="n">
        <v>83</v>
      </c>
      <c r="M152" t="n">
        <v>208</v>
      </c>
      <c r="N152" t="inlineStr">
        <is>
          <t>VLB, VLI</t>
        </is>
      </c>
      <c r="P152" s="75" t="n">
        <v>100</v>
      </c>
      <c r="Q152" s="25" t="inlineStr">
        <is>
          <t>0,01-0,2</t>
        </is>
      </c>
      <c r="R152" s="31" t="n">
        <v>0.2</v>
      </c>
      <c r="S152" s="31" t="n">
        <v>120</v>
      </c>
      <c r="T152" s="71">
        <f>(P152/((0.1*L152)*R152))</f>
        <v/>
      </c>
      <c r="U152" s="88" t="n"/>
      <c r="V152" s="88" t="n"/>
      <c r="W152" s="90" t="n"/>
      <c r="Y152" s="88" t="n"/>
      <c r="Z152" s="88" t="n"/>
      <c r="AA152" s="88">
        <f>((P152/(R152*S152))/L152)</f>
        <v/>
      </c>
      <c r="AB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C152" s="31" t="n">
        <v>15</v>
      </c>
      <c r="AD152" s="88">
        <f>((P152/(R152*AC152))/M152)</f>
        <v/>
      </c>
      <c r="AE152" s="94" t="inlineStr">
        <is>
          <t>Las condiciones de muestreo generales planteadas por defecto pueden considerarse adecuadas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F153" s="2" t="inlineStr">
        <is>
          <t>Tolueno - aire</t>
        </is>
      </c>
      <c r="G153" t="inlineStr">
        <is>
          <t>108-88-3</t>
        </is>
      </c>
      <c r="H153" s="27" t="inlineStr">
        <is>
          <t>MT044</t>
        </is>
      </c>
      <c r="J153" s="2" t="inlineStr">
        <is>
          <t>N0300</t>
        </is>
      </c>
      <c r="K153" s="207" t="n"/>
      <c r="L153" t="n">
        <v>192</v>
      </c>
      <c r="M153" t="n">
        <v>384</v>
      </c>
      <c r="N153" t="inlineStr">
        <is>
          <t>r, VLB, vía dérmica, VLI</t>
        </is>
      </c>
      <c r="P153" s="75" t="n">
        <v>10</v>
      </c>
      <c r="Q153" s="25" t="inlineStr">
        <is>
          <t>0,01-0,2</t>
        </is>
      </c>
      <c r="R153" s="31" t="n">
        <v>0.2</v>
      </c>
      <c r="S153" s="31" t="n">
        <v>120</v>
      </c>
      <c r="T153" s="71">
        <f>(P153/((0.1*L153)*R153))</f>
        <v/>
      </c>
      <c r="U153" s="88" t="n"/>
      <c r="V153" s="88" t="n"/>
      <c r="W153" s="90" t="n"/>
      <c r="Y153" s="88" t="n"/>
      <c r="Z153" s="88" t="n"/>
      <c r="AA153" s="88">
        <f>((P153/(R153*S153))/L153)</f>
        <v/>
      </c>
      <c r="AB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3" s="31" t="n">
        <v>15</v>
      </c>
      <c r="AD153" s="88">
        <f>((P153/(R153*AC153))/M153)</f>
        <v/>
      </c>
      <c r="AE153" s="94" t="inlineStr">
        <is>
          <t>Las condiciones de muestreo generales planteadas por defecto pueden considerarse adecuadas para comparativa con valor límite de corta duración.</t>
        </is>
      </c>
    </row>
    <row r="154" ht="64" customHeight="1">
      <c r="A154" s="2" t="inlineStr">
        <is>
          <t>1 VOC urgente 8 días</t>
        </is>
      </c>
      <c r="B154" s="2" t="inlineStr">
        <is>
          <t>PNT00061</t>
        </is>
      </c>
      <c r="C154" s="2" t="inlineStr">
        <is>
          <t>Metilbenceno; Fenilmetanol; Tolnol</t>
        </is>
      </c>
      <c r="D154" s="2" t="n"/>
      <c r="F154" s="2" t="inlineStr">
        <is>
          <t>Tolueno - aire</t>
        </is>
      </c>
      <c r="G154" t="inlineStr">
        <is>
          <t>108-88-3</t>
        </is>
      </c>
      <c r="H154" s="27" t="inlineStr">
        <is>
          <t>MT044</t>
        </is>
      </c>
      <c r="J154" s="2" t="inlineStr">
        <is>
          <t>N0300</t>
        </is>
      </c>
      <c r="K154" s="207" t="n"/>
      <c r="L154" t="n">
        <v>192</v>
      </c>
      <c r="M154" t="n">
        <v>384</v>
      </c>
      <c r="N154" t="inlineStr">
        <is>
          <t>r, VLB, vía dérmica, VLI</t>
        </is>
      </c>
      <c r="P154" s="75" t="n">
        <v>10</v>
      </c>
      <c r="Q154" s="25" t="inlineStr">
        <is>
          <t>0,01-0,2</t>
        </is>
      </c>
      <c r="R154" s="31" t="n">
        <v>0.2</v>
      </c>
      <c r="S154" s="31" t="n">
        <v>120</v>
      </c>
      <c r="T154" s="71">
        <f>(P154/((0.1*L154)*R154))</f>
        <v/>
      </c>
      <c r="U154" s="88" t="n"/>
      <c r="V154" s="88" t="n"/>
      <c r="W154" s="90" t="n"/>
      <c r="Y154" s="88" t="n"/>
      <c r="Z154" s="88" t="n"/>
      <c r="AA154" s="88">
        <f>((P154/(R154*S154))/L154)</f>
        <v/>
      </c>
      <c r="AB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4" s="31" t="n">
        <v>15</v>
      </c>
      <c r="AD154" s="88">
        <f>((P154/(R154*AC154))/M154)</f>
        <v/>
      </c>
      <c r="AE154" s="94" t="inlineStr">
        <is>
          <t>Las condiciones de muestreo generales planteadas por defecto pueden considerarse adecuadas para comparativa con valor límite de corta duración.</t>
        </is>
      </c>
    </row>
    <row r="155" ht="64" customHeight="1">
      <c r="A155" s="2" t="inlineStr">
        <is>
          <t>1 hidrocarburo (rutina)</t>
        </is>
      </c>
      <c r="B155" s="2" t="inlineStr">
        <is>
          <t>PNT00061</t>
        </is>
      </c>
      <c r="C155" s="2" t="inlineStr">
        <is>
          <t>Metilbenceno; Fenilmetanol; Tolnol</t>
        </is>
      </c>
      <c r="D155" s="2" t="n"/>
      <c r="F155" s="2" t="inlineStr">
        <is>
          <t>Tolueno - aire</t>
        </is>
      </c>
      <c r="G155" t="inlineStr">
        <is>
          <t>108-88-3</t>
        </is>
      </c>
      <c r="H155" s="27" t="inlineStr">
        <is>
          <t>MT044</t>
        </is>
      </c>
      <c r="J155" s="2" t="inlineStr">
        <is>
          <t>N0300</t>
        </is>
      </c>
      <c r="K155" s="207" t="n"/>
      <c r="L155" t="n">
        <v>192</v>
      </c>
      <c r="M155" t="n">
        <v>384</v>
      </c>
      <c r="N155" t="inlineStr">
        <is>
          <t>r, VLB, vía dérmica, VLI</t>
        </is>
      </c>
      <c r="P155" s="75" t="n">
        <v>10</v>
      </c>
      <c r="Q155" s="25" t="inlineStr">
        <is>
          <t>0,01-0,2</t>
        </is>
      </c>
      <c r="R155" s="31" t="n">
        <v>0.2</v>
      </c>
      <c r="S155" s="31" t="n">
        <v>120</v>
      </c>
      <c r="T155" s="71">
        <f>(P155/((0.1*L155)*R155))</f>
        <v/>
      </c>
      <c r="U155" s="88" t="n"/>
      <c r="V155" s="88" t="n"/>
      <c r="W155" s="90" t="n"/>
      <c r="Y155" s="88" t="n"/>
      <c r="Z155" s="88" t="n"/>
      <c r="AA155" s="88">
        <f>((P155/(R155*S155))/L155)</f>
        <v/>
      </c>
      <c r="AB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5" s="31" t="n">
        <v>15</v>
      </c>
      <c r="AD155" s="88">
        <f>((P155/(R155*AC155))/M155)</f>
        <v/>
      </c>
      <c r="AE155" s="94" t="inlineStr">
        <is>
          <t>Las condiciones de muestreo generales planteadas por defecto pueden considerarse adecuadas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F156" s="2" t="inlineStr">
        <is>
          <t>Tolueno - aire</t>
        </is>
      </c>
      <c r="G156" t="inlineStr">
        <is>
          <t>108-88-3</t>
        </is>
      </c>
      <c r="H156" s="27" t="inlineStr">
        <is>
          <t>MT044</t>
        </is>
      </c>
      <c r="J156" s="2" t="inlineStr">
        <is>
          <t>N0300</t>
        </is>
      </c>
      <c r="K156" s="207" t="n"/>
      <c r="L156" t="n">
        <v>192</v>
      </c>
      <c r="M156" t="n">
        <v>384</v>
      </c>
      <c r="N156" t="inlineStr">
        <is>
          <t>r, VLB, vía dérmica, VLI</t>
        </is>
      </c>
      <c r="P156" s="75" t="n">
        <v>10</v>
      </c>
      <c r="Q156" s="25" t="inlineStr">
        <is>
          <t>0,01-0,2</t>
        </is>
      </c>
      <c r="R156" s="31" t="n">
        <v>0.2</v>
      </c>
      <c r="S156" s="31" t="n">
        <v>120</v>
      </c>
      <c r="T156" s="71">
        <f>(P156/((0.1*L156)*R156))</f>
        <v/>
      </c>
      <c r="U156" s="88" t="n"/>
      <c r="V156" s="88" t="n"/>
      <c r="W156" s="90" t="n"/>
      <c r="Y156" s="88" t="n"/>
      <c r="Z156" s="88" t="n"/>
      <c r="AA156" s="88">
        <f>((P156/(R156*S156))/L156)</f>
        <v/>
      </c>
      <c r="AB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6" s="31" t="n">
        <v>15</v>
      </c>
      <c r="AD156" s="88">
        <f>((P156/(R156*AC156))/M156)</f>
        <v/>
      </c>
      <c r="AE156" s="94" t="inlineStr">
        <is>
          <t>Las condiciones de muestreo generales planteadas por defecto pueden considerarse adecuadas para comparativa con valor límite de corta duración.</t>
        </is>
      </c>
    </row>
    <row r="157" ht="64" customHeight="1">
      <c r="A157" s="2" t="inlineStr">
        <is>
          <t>1 VOC o Compuesto Orgánico Volátil (rutina)</t>
        </is>
      </c>
      <c r="B157" s="2" t="inlineStr">
        <is>
          <t>PNT00061</t>
        </is>
      </c>
      <c r="C157" s="2" t="n"/>
      <c r="D157" s="2" t="n"/>
      <c r="F157" s="2" t="inlineStr">
        <is>
          <t>n-Octano - aire</t>
        </is>
      </c>
      <c r="G157" t="inlineStr">
        <is>
          <t>111-65-9</t>
        </is>
      </c>
      <c r="H157" s="27" t="inlineStr">
        <is>
          <t>MT044</t>
        </is>
      </c>
      <c r="J157" s="2" t="inlineStr">
        <is>
          <t>N0305</t>
        </is>
      </c>
      <c r="K157" s="207" t="n"/>
      <c r="L157" t="n">
        <v>1420</v>
      </c>
      <c r="P157" s="75" t="n">
        <v>10</v>
      </c>
      <c r="Q157" s="25" t="inlineStr">
        <is>
          <t>0,01-0,2</t>
        </is>
      </c>
      <c r="R157" s="31" t="n">
        <v>0.2</v>
      </c>
      <c r="S157" s="31" t="n">
        <v>120</v>
      </c>
      <c r="T157" s="71">
        <f>(P157/((0.1*L157)*R157))</f>
        <v/>
      </c>
      <c r="U157" s="88" t="n"/>
      <c r="V157" s="88" t="n"/>
      <c r="W157" s="90" t="n"/>
      <c r="Y157" s="88" t="n"/>
      <c r="Z157" s="88" t="n"/>
      <c r="AA157" s="88">
        <f>((P157/(R157*S157))/L157)</f>
        <v/>
      </c>
      <c r="AB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7" s="31" t="n">
        <v>15</v>
      </c>
      <c r="AD157" s="88">
        <f>((P157/(R157*AC157))/M157)</f>
        <v/>
      </c>
      <c r="AE157"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58" ht="64" customHeight="1">
      <c r="A158" s="2" t="inlineStr">
        <is>
          <t>1 hidrocarburo urgente 8 días</t>
        </is>
      </c>
      <c r="B158" s="2" t="inlineStr">
        <is>
          <t>PNT00061</t>
        </is>
      </c>
      <c r="C158" s="2" t="n"/>
      <c r="D158" s="2" t="n"/>
      <c r="F158" s="2" t="inlineStr">
        <is>
          <t>n-Octano - aire</t>
        </is>
      </c>
      <c r="G158" t="inlineStr">
        <is>
          <t>111-65-9</t>
        </is>
      </c>
      <c r="H158" s="27" t="inlineStr">
        <is>
          <t>MT044</t>
        </is>
      </c>
      <c r="J158" s="2" t="inlineStr">
        <is>
          <t>N0305</t>
        </is>
      </c>
      <c r="K158" s="207" t="n"/>
      <c r="L158" t="n">
        <v>1420</v>
      </c>
      <c r="P158" s="75" t="n">
        <v>10</v>
      </c>
      <c r="Q158" s="25" t="inlineStr">
        <is>
          <t>0,01-0,2</t>
        </is>
      </c>
      <c r="R158" s="31" t="n">
        <v>0.2</v>
      </c>
      <c r="S158" s="31" t="n">
        <v>120</v>
      </c>
      <c r="T158" s="71">
        <f>(P158/((0.1*L158)*R158))</f>
        <v/>
      </c>
      <c r="U158" s="88" t="n"/>
      <c r="V158" s="88" t="n"/>
      <c r="W158" s="90" t="n"/>
      <c r="Y158" s="88" t="n"/>
      <c r="Z158" s="88" t="n"/>
      <c r="AA158" s="88">
        <f>((P158/(R158*S158))/L158)</f>
        <v/>
      </c>
      <c r="AB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8" s="31" t="n">
        <v>15</v>
      </c>
      <c r="AD158" s="88">
        <f>((P158/(R158*AC158))/M158)</f>
        <v/>
      </c>
      <c r="AE158"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59" ht="64" customHeight="1">
      <c r="A159" s="2" t="inlineStr">
        <is>
          <t>1 VOC urgente 8 días</t>
        </is>
      </c>
      <c r="B159" s="2" t="inlineStr">
        <is>
          <t>PNT00061</t>
        </is>
      </c>
      <c r="C159" s="2" t="n"/>
      <c r="D159" s="2" t="n"/>
      <c r="F159" s="2" t="inlineStr">
        <is>
          <t>n-Octano - aire</t>
        </is>
      </c>
      <c r="G159" t="inlineStr">
        <is>
          <t>111-65-9</t>
        </is>
      </c>
      <c r="H159" s="27" t="inlineStr">
        <is>
          <t>MT044</t>
        </is>
      </c>
      <c r="J159" s="2" t="inlineStr">
        <is>
          <t>N0305</t>
        </is>
      </c>
      <c r="K159" s="207" t="n"/>
      <c r="L159" t="n">
        <v>1420</v>
      </c>
      <c r="P159" s="75" t="n">
        <v>10</v>
      </c>
      <c r="Q159" s="25" t="inlineStr">
        <is>
          <t>0,01-0,2</t>
        </is>
      </c>
      <c r="R159" s="31" t="n">
        <v>0.2</v>
      </c>
      <c r="S159" s="31" t="n">
        <v>120</v>
      </c>
      <c r="T159" s="71">
        <f>(P159/((0.1*L159)*R159))</f>
        <v/>
      </c>
      <c r="U159" s="88" t="n"/>
      <c r="V159" s="88" t="n"/>
      <c r="W159" s="90" t="n"/>
      <c r="Y159" s="88" t="n"/>
      <c r="Z159" s="88" t="n"/>
      <c r="AA159" s="88">
        <f>((P159/(R159*S159))/L159)</f>
        <v/>
      </c>
      <c r="AB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9" s="31" t="n">
        <v>15</v>
      </c>
      <c r="AD159" s="88">
        <f>((P159/(R159*AC159))/M159)</f>
        <v/>
      </c>
      <c r="AE159"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60" ht="64" customHeight="1">
      <c r="A160" s="2" t="inlineStr">
        <is>
          <t>1 hidrocarburo (rutina)</t>
        </is>
      </c>
      <c r="B160" s="2" t="inlineStr">
        <is>
          <t>PNT00061</t>
        </is>
      </c>
      <c r="C160" s="2" t="n"/>
      <c r="D160" s="2" t="n"/>
      <c r="F160" s="2" t="inlineStr">
        <is>
          <t>n-Octano - aire</t>
        </is>
      </c>
      <c r="G160" t="inlineStr">
        <is>
          <t>111-65-9</t>
        </is>
      </c>
      <c r="H160" s="27" t="inlineStr">
        <is>
          <t>MT044</t>
        </is>
      </c>
      <c r="J160" s="2" t="inlineStr">
        <is>
          <t>N0305</t>
        </is>
      </c>
      <c r="K160" s="207" t="n"/>
      <c r="L160" t="n">
        <v>1420</v>
      </c>
      <c r="P160" s="75" t="n">
        <v>10</v>
      </c>
      <c r="Q160" s="25" t="inlineStr">
        <is>
          <t>0,01-0,2</t>
        </is>
      </c>
      <c r="R160" s="31" t="n">
        <v>0.2</v>
      </c>
      <c r="S160" s="31" t="n">
        <v>120</v>
      </c>
      <c r="T160" s="71">
        <f>(P160/((0.1*L160)*R160))</f>
        <v/>
      </c>
      <c r="U160" s="88" t="n"/>
      <c r="V160" s="88" t="n"/>
      <c r="W160" s="90" t="n"/>
      <c r="Y160" s="88" t="n"/>
      <c r="Z160" s="88" t="n"/>
      <c r="AA160" s="88">
        <f>((P160/(R160*S160))/L160)</f>
        <v/>
      </c>
      <c r="AB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0" s="31" t="n">
        <v>15</v>
      </c>
      <c r="AD160" s="88">
        <f>((P160/(R160*AC160))/M160)</f>
        <v/>
      </c>
      <c r="AE160"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61" ht="64" customHeight="1">
      <c r="A161" s="2" t="inlineStr">
        <is>
          <t>1 VOC urgente 8 días</t>
        </is>
      </c>
      <c r="B161" s="2" t="inlineStr">
        <is>
          <t>PNT00061</t>
        </is>
      </c>
      <c r="C161" s="2" t="inlineStr">
        <is>
          <t>Éster isobutílico del ácido acético</t>
        </is>
      </c>
      <c r="D161" s="2" t="n"/>
      <c r="F161" s="2" t="inlineStr">
        <is>
          <t>Acetato de isobutilo - aire</t>
        </is>
      </c>
      <c r="G161" t="inlineStr">
        <is>
          <t>110-19-0</t>
        </is>
      </c>
      <c r="H161" s="27" t="inlineStr">
        <is>
          <t>MT044</t>
        </is>
      </c>
      <c r="J161" s="2" t="inlineStr">
        <is>
          <t>N0310</t>
        </is>
      </c>
      <c r="K161" s="207" t="n"/>
      <c r="L161" t="n">
        <v>241</v>
      </c>
      <c r="M161" s="18" t="n">
        <v>723</v>
      </c>
      <c r="N161" s="18" t="inlineStr">
        <is>
          <t>VLI</t>
        </is>
      </c>
      <c r="O161" s="18" t="n"/>
      <c r="P161" s="75" t="n">
        <v>100</v>
      </c>
      <c r="Q161" s="25" t="inlineStr">
        <is>
          <t>0,01-0,2</t>
        </is>
      </c>
      <c r="R161" s="31" t="n">
        <v>0.2</v>
      </c>
      <c r="S161" s="31" t="n">
        <v>120</v>
      </c>
      <c r="T161" s="71">
        <f>(P161/((0.1*L161)*R161))</f>
        <v/>
      </c>
      <c r="U161" s="88" t="n"/>
      <c r="V161" s="88" t="n"/>
      <c r="W161" s="90" t="n"/>
      <c r="Y161" s="88" t="n"/>
      <c r="Z161" s="88" t="n"/>
      <c r="AA161" s="88">
        <f>((P161/(R161*S161))/L161)</f>
        <v/>
      </c>
      <c r="AB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1" s="31" t="n">
        <v>15</v>
      </c>
      <c r="AD161" s="88">
        <f>((P161/(R161*AC161))/M161)</f>
        <v/>
      </c>
      <c r="AE161" s="94" t="inlineStr">
        <is>
          <t>Las condiciones de muestreo generales planteadas por defecto pueden considerarse adecuadas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F162" s="2" t="inlineStr">
        <is>
          <t>Acetato de isobutilo - aire</t>
        </is>
      </c>
      <c r="G162" t="inlineStr">
        <is>
          <t>110-19-0</t>
        </is>
      </c>
      <c r="H162" s="27" t="inlineStr">
        <is>
          <t>MT044</t>
        </is>
      </c>
      <c r="J162" s="2" t="inlineStr">
        <is>
          <t>N0310</t>
        </is>
      </c>
      <c r="K162" s="207" t="n"/>
      <c r="L162" t="n">
        <v>241</v>
      </c>
      <c r="M162" s="18" t="n">
        <v>723</v>
      </c>
      <c r="N162" s="18" t="inlineStr">
        <is>
          <t>VLI</t>
        </is>
      </c>
      <c r="O162" s="18" t="n"/>
      <c r="P162" s="75" t="n">
        <v>100</v>
      </c>
      <c r="Q162" s="25" t="inlineStr">
        <is>
          <t>0,01-0,2</t>
        </is>
      </c>
      <c r="R162" s="31" t="n">
        <v>0.2</v>
      </c>
      <c r="S162" s="31" t="n">
        <v>120</v>
      </c>
      <c r="T162" s="71">
        <f>(P162/((0.1*L162)*R162))</f>
        <v/>
      </c>
      <c r="U162" s="88" t="n"/>
      <c r="V162" s="88" t="n"/>
      <c r="W162" s="90" t="n"/>
      <c r="Y162" s="88" t="n"/>
      <c r="Z162" s="88" t="n"/>
      <c r="AA162" s="88">
        <f>((P162/(R162*S162))/L162)</f>
        <v/>
      </c>
      <c r="AB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2" s="31" t="n">
        <v>15</v>
      </c>
      <c r="AD162" s="88">
        <f>((P162/(R162*AC162))/M162)</f>
        <v/>
      </c>
      <c r="AE162" s="94" t="inlineStr">
        <is>
          <t>Las condiciones de muestreo generales planteadas por defecto pueden considerarse adecuadas para comparativa con valor límite de corta duración.</t>
        </is>
      </c>
    </row>
    <row r="163" ht="96" customHeight="1">
      <c r="A163" s="2" t="inlineStr">
        <is>
          <t>1 VOC urgente 8 días</t>
        </is>
      </c>
      <c r="B163" s="2" t="inlineStr">
        <is>
          <t>PNT00061</t>
        </is>
      </c>
      <c r="C163" s="2" t="n"/>
      <c r="D163" s="2" t="n"/>
      <c r="F163" s="2" t="inlineStr">
        <is>
          <t>4-Metil-2-pentanol - aire</t>
        </is>
      </c>
      <c r="G163" t="inlineStr">
        <is>
          <t>108-11-2</t>
        </is>
      </c>
      <c r="H163" s="27" t="inlineStr">
        <is>
          <t>MT044</t>
        </is>
      </c>
      <c r="J163" s="2" t="inlineStr">
        <is>
          <t>N0315</t>
        </is>
      </c>
      <c r="K163" s="207" t="n"/>
      <c r="L163" t="n">
        <v>106</v>
      </c>
      <c r="M163" s="18" t="n">
        <v>170</v>
      </c>
      <c r="N163" s="18" t="inlineStr">
        <is>
          <t>vía dérmica</t>
        </is>
      </c>
      <c r="O163" s="18" t="n"/>
      <c r="P163" s="75" t="n">
        <v>100</v>
      </c>
      <c r="Q163" s="25" t="inlineStr">
        <is>
          <t>0,01-0,2</t>
        </is>
      </c>
      <c r="R163" s="31" t="n">
        <v>0.2</v>
      </c>
      <c r="S163" s="31" t="n">
        <v>120</v>
      </c>
      <c r="T163" s="71">
        <f>(P163/((0.1*L163)*R163))</f>
        <v/>
      </c>
      <c r="U163" s="88" t="n"/>
      <c r="V163" s="88" t="n"/>
      <c r="W163" s="90" t="n"/>
      <c r="Y163" s="88" t="n"/>
      <c r="Z163" s="88" t="n"/>
      <c r="AA163" s="88">
        <f>((P163/(R163*S163))/L163)</f>
        <v/>
      </c>
      <c r="AB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3" s="31" t="n">
        <v>15</v>
      </c>
      <c r="AD163" s="88">
        <f>((P163/(R163*AC163))/M163)</f>
        <v/>
      </c>
      <c r="AE163" s="94" t="inlineStr">
        <is>
          <t>Las condiciones de muestreo generales planteadas por defecto pueden considerarse adecuadas para comparativa con valor límite de corta duración.</t>
        </is>
      </c>
    </row>
    <row r="164" ht="96" customHeight="1">
      <c r="A164" s="2" t="inlineStr">
        <is>
          <t>1 VOC o Compuesto Orgánico Volátil (rutina)</t>
        </is>
      </c>
      <c r="B164" s="2" t="inlineStr">
        <is>
          <t>PNT00061</t>
        </is>
      </c>
      <c r="C164" s="2" t="n"/>
      <c r="D164" s="2" t="n"/>
      <c r="F164" s="2" t="inlineStr">
        <is>
          <t>4-Metil-2-pentanol - aire</t>
        </is>
      </c>
      <c r="G164" t="inlineStr">
        <is>
          <t>108-11-2</t>
        </is>
      </c>
      <c r="H164" s="27" t="inlineStr">
        <is>
          <t>MT044</t>
        </is>
      </c>
      <c r="J164" s="2" t="inlineStr">
        <is>
          <t>N0315</t>
        </is>
      </c>
      <c r="K164" s="207" t="n"/>
      <c r="L164" t="n">
        <v>106</v>
      </c>
      <c r="M164" s="18" t="n">
        <v>170</v>
      </c>
      <c r="N164" s="18" t="inlineStr">
        <is>
          <t>vía dérmica</t>
        </is>
      </c>
      <c r="O164" s="18" t="n"/>
      <c r="P164" s="75" t="n">
        <v>100</v>
      </c>
      <c r="Q164" s="25" t="inlineStr">
        <is>
          <t>0,01-0,2</t>
        </is>
      </c>
      <c r="R164" s="31" t="n">
        <v>0.2</v>
      </c>
      <c r="S164" s="31" t="n">
        <v>120</v>
      </c>
      <c r="T164" s="71">
        <f>(P164/((0.1*L164)*R164))</f>
        <v/>
      </c>
      <c r="U164" s="88" t="n"/>
      <c r="V164" s="88" t="n"/>
      <c r="W164" s="90" t="n"/>
      <c r="Y164" s="88" t="n"/>
      <c r="Z164" s="88" t="n"/>
      <c r="AA164" s="88">
        <f>((P164/(R164*S164))/L164)</f>
        <v/>
      </c>
      <c r="AB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4" s="31" t="n">
        <v>15</v>
      </c>
      <c r="AD164" s="88">
        <f>((P164/(R164*AC164))/M164)</f>
        <v/>
      </c>
      <c r="AE164" s="94" t="inlineStr">
        <is>
          <t>Las condiciones de muestreo generales planteadas por defecto pueden considerarse adecuadas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F165" s="2" t="inlineStr">
        <is>
          <t>Percloroetileno - aire</t>
        </is>
      </c>
      <c r="G165" t="inlineStr">
        <is>
          <t>127-18-4</t>
        </is>
      </c>
      <c r="H165" s="27" t="inlineStr">
        <is>
          <t>MT044</t>
        </is>
      </c>
      <c r="J165" s="2" t="inlineStr">
        <is>
          <t>N0320</t>
        </is>
      </c>
      <c r="K165" s="207" t="n"/>
      <c r="L165" t="n">
        <v>138</v>
      </c>
      <c r="M165" s="18" t="n">
        <v>275</v>
      </c>
      <c r="N165" s="18" t="inlineStr">
        <is>
          <t>ae, VLB, vía dérmica, VLI</t>
        </is>
      </c>
      <c r="O165" s="18" t="n"/>
      <c r="P165" s="75" t="n">
        <v>100</v>
      </c>
      <c r="Q165" s="25" t="inlineStr">
        <is>
          <t>0,01-0,2</t>
        </is>
      </c>
      <c r="R165" s="31" t="n">
        <v>0.2</v>
      </c>
      <c r="S165" s="31" t="n">
        <v>120</v>
      </c>
      <c r="T165" s="71">
        <f>(P165/((0.1*L165)*R165))</f>
        <v/>
      </c>
      <c r="U165" s="88" t="n"/>
      <c r="V165" s="88" t="n"/>
      <c r="W165" s="90" t="n"/>
      <c r="Y165" s="88" t="n"/>
      <c r="Z165" s="88" t="n"/>
      <c r="AA165" s="88">
        <f>((P165/(R165*S165))/L165)</f>
        <v/>
      </c>
      <c r="AB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C165" s="31" t="n">
        <v>15</v>
      </c>
      <c r="AD165" s="88">
        <f>((P165/(R165*AC165))/M165)</f>
        <v/>
      </c>
      <c r="AE165" s="94" t="inlineStr">
        <is>
          <t>Las condiciones de muestreo generales planteadas por defecto pueden considerarse adecuadas para comparativa con valor límite de corta duración.</t>
        </is>
      </c>
    </row>
    <row r="166" ht="96" customHeight="1">
      <c r="A166" s="2" t="inlineStr">
        <is>
          <t>1 VOC urgente 8 días</t>
        </is>
      </c>
      <c r="B166" s="2" t="inlineStr">
        <is>
          <t>PNT00061</t>
        </is>
      </c>
      <c r="C166" s="2" t="inlineStr">
        <is>
          <t>Tetracloroetileno; Tetracloroeteno</t>
        </is>
      </c>
      <c r="D166" s="2" t="n"/>
      <c r="F166" s="2" t="inlineStr">
        <is>
          <t>Percloroetileno - aire</t>
        </is>
      </c>
      <c r="G166" t="inlineStr">
        <is>
          <t>127-18-4</t>
        </is>
      </c>
      <c r="H166" s="27" t="inlineStr">
        <is>
          <t>MT044</t>
        </is>
      </c>
      <c r="J166" s="2" t="inlineStr">
        <is>
          <t>N0320</t>
        </is>
      </c>
      <c r="K166" s="207" t="n"/>
      <c r="L166" t="n">
        <v>138</v>
      </c>
      <c r="M166" s="18" t="n">
        <v>275</v>
      </c>
      <c r="N166" s="18" t="inlineStr">
        <is>
          <t>ae, VLB, vía dérmica, VLI</t>
        </is>
      </c>
      <c r="O166" s="18" t="n"/>
      <c r="P166" s="75" t="n">
        <v>100</v>
      </c>
      <c r="Q166" s="25" t="inlineStr">
        <is>
          <t>0,01-0,2</t>
        </is>
      </c>
      <c r="R166" s="31" t="n">
        <v>0.2</v>
      </c>
      <c r="S166" s="31" t="n">
        <v>120</v>
      </c>
      <c r="T166" s="71">
        <f>(P166/((0.1*L166)*R166))</f>
        <v/>
      </c>
      <c r="U166" s="88" t="n"/>
      <c r="V166" s="88" t="n"/>
      <c r="W166" s="90" t="n"/>
      <c r="Y166" s="88" t="n"/>
      <c r="Z166" s="88" t="n"/>
      <c r="AA166" s="88">
        <f>((P166/(R166*S166))/L166)</f>
        <v/>
      </c>
      <c r="AB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C166" s="31" t="n">
        <v>15</v>
      </c>
      <c r="AD166" s="88">
        <f>((P166/(R166*AC166))/M166)</f>
        <v/>
      </c>
      <c r="AE166" s="94" t="inlineStr">
        <is>
          <t>Las condiciones de muestreo generales planteadas por defecto pueden considerarse adecuadas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F167" s="2" t="inlineStr">
        <is>
          <t>Óxido de mesitilo - aire</t>
        </is>
      </c>
      <c r="G167" t="inlineStr">
        <is>
          <t>141-79-7</t>
        </is>
      </c>
      <c r="H167" s="27" t="inlineStr">
        <is>
          <t>MT044</t>
        </is>
      </c>
      <c r="J167" s="2" t="inlineStr">
        <is>
          <t>N0325</t>
        </is>
      </c>
      <c r="K167" s="207" t="n"/>
      <c r="L167" t="n">
        <v>61</v>
      </c>
      <c r="M167" s="18" t="n">
        <v>102</v>
      </c>
      <c r="N167" s="18" t="n"/>
      <c r="O167" s="18" t="n"/>
      <c r="P167" s="75" t="n">
        <v>10</v>
      </c>
      <c r="Q167" s="25" t="inlineStr">
        <is>
          <t>0,01-0,2</t>
        </is>
      </c>
      <c r="R167" s="31" t="n">
        <v>0.2</v>
      </c>
      <c r="S167" s="31" t="n">
        <v>120</v>
      </c>
      <c r="T167" s="71">
        <f>(P167/((0.1*L167)*R167))</f>
        <v/>
      </c>
      <c r="U167" s="88" t="n"/>
      <c r="V167" s="88" t="n"/>
      <c r="W167" s="90" t="n"/>
      <c r="Y167" s="88" t="n"/>
      <c r="Z167" s="88" t="n"/>
      <c r="AA167" s="88">
        <f>((P167/(R167*S167))/L167)</f>
        <v/>
      </c>
      <c r="AB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C167" s="31" t="n">
        <v>15</v>
      </c>
      <c r="AD167" s="88">
        <f>((P167/(R167*AC167))/M167)</f>
        <v/>
      </c>
      <c r="AE167" s="94" t="inlineStr">
        <is>
          <t>Las condiciones de muestreo generales planteadas por defecto pueden considerarse adecuadas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F168" s="2" t="inlineStr">
        <is>
          <t>Óxido de mesitilo - aire</t>
        </is>
      </c>
      <c r="G168" t="inlineStr">
        <is>
          <t>141-79-7</t>
        </is>
      </c>
      <c r="H168" s="27" t="inlineStr">
        <is>
          <t>MT044</t>
        </is>
      </c>
      <c r="J168" s="2" t="inlineStr">
        <is>
          <t>N0325</t>
        </is>
      </c>
      <c r="K168" s="207" t="n"/>
      <c r="L168" t="n">
        <v>61</v>
      </c>
      <c r="M168" s="18" t="n">
        <v>102</v>
      </c>
      <c r="N168" s="18" t="n"/>
      <c r="O168" s="18" t="n"/>
      <c r="P168" s="75" t="n">
        <v>10</v>
      </c>
      <c r="Q168" s="25" t="inlineStr">
        <is>
          <t>0,01-0,2</t>
        </is>
      </c>
      <c r="R168" s="31" t="n">
        <v>0.2</v>
      </c>
      <c r="S168" s="31" t="n">
        <v>120</v>
      </c>
      <c r="T168" s="71">
        <f>(P168/((0.1*L168)*R168))</f>
        <v/>
      </c>
      <c r="U168" s="88" t="n"/>
      <c r="V168" s="88" t="n"/>
      <c r="W168" s="90" t="n"/>
      <c r="Y168" s="88" t="n"/>
      <c r="Z168" s="88" t="n"/>
      <c r="AA168" s="88">
        <f>((P168/(R168*S168))/L168)</f>
        <v/>
      </c>
      <c r="AB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C168" s="31" t="n">
        <v>15</v>
      </c>
      <c r="AD168" s="88">
        <f>((P168/(R168*AC168))/M168)</f>
        <v/>
      </c>
      <c r="AE168" s="94" t="inlineStr">
        <is>
          <t>Las condiciones de muestreo generales planteadas por defecto pueden considerarse adecuadas para comparativa con valor límite de corta duración.</t>
        </is>
      </c>
    </row>
    <row r="169" ht="64" customHeight="1">
      <c r="A169" s="2" t="inlineStr">
        <is>
          <t>1 VOC urgente 8 días</t>
        </is>
      </c>
      <c r="B169" s="2" t="inlineStr">
        <is>
          <t>PNT00061</t>
        </is>
      </c>
      <c r="C169" s="2" t="inlineStr">
        <is>
          <t>Éster butílico del ácido acético</t>
        </is>
      </c>
      <c r="D169" s="2" t="n"/>
      <c r="F169" s="2" t="inlineStr">
        <is>
          <t>Acetato de n-butilo - aire</t>
        </is>
      </c>
      <c r="G169" t="inlineStr">
        <is>
          <t>123-86-4</t>
        </is>
      </c>
      <c r="H169" s="27" t="inlineStr">
        <is>
          <t>MT044</t>
        </is>
      </c>
      <c r="J169" s="2" t="inlineStr">
        <is>
          <t>N0330</t>
        </is>
      </c>
      <c r="K169" s="207" t="n"/>
      <c r="L169" t="n">
        <v>241</v>
      </c>
      <c r="M169" s="18" t="n">
        <v>723</v>
      </c>
      <c r="N169" s="18" t="inlineStr">
        <is>
          <t>VLI</t>
        </is>
      </c>
      <c r="O169" s="18" t="n"/>
      <c r="P169" s="75" t="n">
        <v>100</v>
      </c>
      <c r="Q169" s="25" t="inlineStr">
        <is>
          <t>0,01-0,2</t>
        </is>
      </c>
      <c r="R169" s="31" t="n">
        <v>0.2</v>
      </c>
      <c r="S169" s="31" t="n">
        <v>120</v>
      </c>
      <c r="T169" s="71">
        <f>(P169/((0.1*L169)*R169))</f>
        <v/>
      </c>
      <c r="U169" s="88" t="n"/>
      <c r="V169" s="88" t="n"/>
      <c r="W169" s="90" t="n"/>
      <c r="Y169" s="88" t="n"/>
      <c r="Z169" s="88" t="n"/>
      <c r="AA169" s="88">
        <f>((P169/(R169*S169))/L169)</f>
        <v/>
      </c>
      <c r="AB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9" s="31" t="n">
        <v>15</v>
      </c>
      <c r="AD169" s="88">
        <f>((P169/(R169*AC169))/M169)</f>
        <v/>
      </c>
      <c r="AE169" s="94" t="inlineStr">
        <is>
          <t>Las condiciones de muestreo generales planteadas por defecto pueden considerarse adecuadas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F170" s="2" t="inlineStr">
        <is>
          <t>Acetato de n-butilo - aire</t>
        </is>
      </c>
      <c r="G170" t="inlineStr">
        <is>
          <t>123-86-4</t>
        </is>
      </c>
      <c r="H170" s="27" t="inlineStr">
        <is>
          <t>MT044</t>
        </is>
      </c>
      <c r="J170" s="2" t="inlineStr">
        <is>
          <t>N0330</t>
        </is>
      </c>
      <c r="K170" s="207" t="n"/>
      <c r="L170" t="n">
        <v>241</v>
      </c>
      <c r="M170" s="18" t="n">
        <v>723</v>
      </c>
      <c r="N170" s="18" t="inlineStr">
        <is>
          <t>VLI</t>
        </is>
      </c>
      <c r="O170" s="18" t="n"/>
      <c r="P170" s="75" t="n">
        <v>100</v>
      </c>
      <c r="Q170" s="25" t="inlineStr">
        <is>
          <t>0,01-0,2</t>
        </is>
      </c>
      <c r="R170" s="31" t="n">
        <v>0.2</v>
      </c>
      <c r="S170" s="31" t="n">
        <v>120</v>
      </c>
      <c r="T170" s="71">
        <f>(P170/((0.1*L170)*R170))</f>
        <v/>
      </c>
      <c r="U170" s="88" t="n"/>
      <c r="V170" s="88" t="n"/>
      <c r="W170" s="90" t="n"/>
      <c r="Y170" s="88" t="n"/>
      <c r="Z170" s="88" t="n"/>
      <c r="AA170" s="88">
        <f>((P170/(R170*S170))/L170)</f>
        <v/>
      </c>
      <c r="AB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0" s="31" t="n">
        <v>15</v>
      </c>
      <c r="AD170" s="88">
        <f>((P170/(R170*AC170))/M170)</f>
        <v/>
      </c>
      <c r="AE170" s="94" t="inlineStr">
        <is>
          <t>Las condiciones de muestreo generales planteadas por defecto pueden considerarse adecuadas para comparativa con valor límite de corta duración.</t>
        </is>
      </c>
    </row>
    <row r="171" ht="64" customHeight="1">
      <c r="A171" s="2" t="inlineStr">
        <is>
          <t>1 VOC urgente 8 días</t>
        </is>
      </c>
      <c r="B171" s="2" t="inlineStr">
        <is>
          <t>PNT00061</t>
        </is>
      </c>
      <c r="C171" s="2" t="inlineStr">
        <is>
          <t>Monoclorobenceno; Cloruro de fenilo</t>
        </is>
      </c>
      <c r="D171" s="2" t="n"/>
      <c r="F171" s="2" t="inlineStr">
        <is>
          <t>Clorobenceno - aire</t>
        </is>
      </c>
      <c r="G171" t="inlineStr">
        <is>
          <t>108-90-7</t>
        </is>
      </c>
      <c r="H171" s="27" t="inlineStr">
        <is>
          <t>MT044</t>
        </is>
      </c>
      <c r="J171" s="2" t="inlineStr">
        <is>
          <t>N0335</t>
        </is>
      </c>
      <c r="K171" s="207" t="n"/>
      <c r="L171" t="n">
        <v>23</v>
      </c>
      <c r="M171" s="18" t="n">
        <v>70</v>
      </c>
      <c r="N171" s="18" t="inlineStr">
        <is>
          <t>VLI</t>
        </is>
      </c>
      <c r="O171" s="18" t="n"/>
      <c r="P171" s="75" t="n">
        <v>10</v>
      </c>
      <c r="Q171" s="25" t="inlineStr">
        <is>
          <t>0,01-0,2</t>
        </is>
      </c>
      <c r="R171" s="31" t="n">
        <v>0.2</v>
      </c>
      <c r="S171" s="31" t="n">
        <v>120</v>
      </c>
      <c r="T171" s="71">
        <f>(P171/((0.1*L171)*R171))</f>
        <v/>
      </c>
      <c r="U171" s="88" t="n"/>
      <c r="V171" s="88" t="n"/>
      <c r="W171" s="90" t="n"/>
      <c r="Y171" s="88" t="n"/>
      <c r="Z171" s="88" t="n"/>
      <c r="AA171" s="88">
        <f>((P171/(R171*S171))/L171)</f>
        <v/>
      </c>
      <c r="AB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1" s="31" t="n">
        <v>15</v>
      </c>
      <c r="AD171" s="88">
        <f>((P171/(R171*AC171))/M171)</f>
        <v/>
      </c>
      <c r="AE171" s="94" t="inlineStr">
        <is>
          <t>Las condiciones de muestreo generales planteadas por defecto pueden considerarse adecuadas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F172" s="2" t="inlineStr">
        <is>
          <t>Clorobenceno - aire</t>
        </is>
      </c>
      <c r="G172" t="inlineStr">
        <is>
          <t>108-90-7</t>
        </is>
      </c>
      <c r="H172" s="27" t="inlineStr">
        <is>
          <t>MT044</t>
        </is>
      </c>
      <c r="J172" s="2" t="inlineStr">
        <is>
          <t>N0335</t>
        </is>
      </c>
      <c r="K172" s="207" t="n"/>
      <c r="L172" t="n">
        <v>23</v>
      </c>
      <c r="M172" s="18" t="n">
        <v>70</v>
      </c>
      <c r="N172" s="18" t="inlineStr">
        <is>
          <t>VLI</t>
        </is>
      </c>
      <c r="O172" s="18" t="n"/>
      <c r="P172" s="75" t="n">
        <v>10</v>
      </c>
      <c r="Q172" t="inlineStr">
        <is>
          <t>0,01-0,2</t>
        </is>
      </c>
      <c r="R172" s="31" t="n">
        <v>0.2</v>
      </c>
      <c r="S172" s="31" t="n">
        <v>120</v>
      </c>
      <c r="T172" s="71">
        <f>(P172/((0.1*L172)*R172))</f>
        <v/>
      </c>
      <c r="U172" s="88" t="n"/>
      <c r="V172" s="88" t="n"/>
      <c r="W172" s="90" t="n"/>
      <c r="Y172" s="88" t="n"/>
      <c r="Z172" s="88" t="n"/>
      <c r="AA172" s="88">
        <f>((P172/(R172*S172))/L172)</f>
        <v/>
      </c>
      <c r="AB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2" s="31" t="n">
        <v>15</v>
      </c>
      <c r="AD172" s="88">
        <f>((P172/(R172*AC172))/M172)</f>
        <v/>
      </c>
      <c r="AE172" s="94" t="inlineStr">
        <is>
          <t>Las condiciones de muestreo generales planteadas por defecto pueden considerarse adecuadas para comparativa con valor límite de corta duración.</t>
        </is>
      </c>
    </row>
    <row r="173" ht="64" customHeight="1">
      <c r="A173" s="2" t="inlineStr">
        <is>
          <t>1 VOC urgente 8 días</t>
        </is>
      </c>
      <c r="B173" s="2" t="inlineStr">
        <is>
          <t>PNT00061</t>
        </is>
      </c>
      <c r="C173" s="2" t="inlineStr">
        <is>
          <t>Feniletano</t>
        </is>
      </c>
      <c r="D173" s="2" t="n"/>
      <c r="F173" s="2" t="inlineStr">
        <is>
          <t>Etilbenceno - aire</t>
        </is>
      </c>
      <c r="G173" t="inlineStr">
        <is>
          <t>100-41-4</t>
        </is>
      </c>
      <c r="H173" s="27" t="inlineStr">
        <is>
          <t>MT044</t>
        </is>
      </c>
      <c r="J173" s="2" t="inlineStr">
        <is>
          <t>N0340</t>
        </is>
      </c>
      <c r="K173" s="207" t="n"/>
      <c r="L173" t="n">
        <v>441</v>
      </c>
      <c r="M173" s="18" t="n">
        <v>884</v>
      </c>
      <c r="N173" s="18" t="inlineStr">
        <is>
          <t>VLB, vía dérmica, VLI</t>
        </is>
      </c>
      <c r="O173" s="18" t="n"/>
      <c r="P173" s="75" t="n">
        <v>10</v>
      </c>
      <c r="Q173" s="26" t="inlineStr">
        <is>
          <t>0,01-0,2</t>
        </is>
      </c>
      <c r="R173" s="31" t="n">
        <v>0.2</v>
      </c>
      <c r="S173" s="31" t="n">
        <v>120</v>
      </c>
      <c r="T173" s="71">
        <f>(P173/((0.1*L173)*R173))</f>
        <v/>
      </c>
      <c r="U173" s="88" t="n"/>
      <c r="V173" s="88" t="n"/>
      <c r="W173" s="90" t="n"/>
      <c r="Y173" s="88" t="n"/>
      <c r="Z173" s="88" t="n"/>
      <c r="AA173" s="88">
        <f>((P173/(R173*S173))/L173)</f>
        <v/>
      </c>
      <c r="AB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3" s="31" t="n">
        <v>15</v>
      </c>
      <c r="AD173" s="88">
        <f>((P173/(R173*AC173))/M173)</f>
        <v/>
      </c>
      <c r="AE173" s="94" t="inlineStr">
        <is>
          <t>Las condiciones de muestreo generales planteadas por defecto pueden considerarse adecuadas para comparativa con valor límite de corta duración.</t>
        </is>
      </c>
    </row>
    <row r="174" ht="64" customHeight="1">
      <c r="A174" s="2" t="inlineStr">
        <is>
          <t>1 hidrocarburo (rutina)</t>
        </is>
      </c>
      <c r="B174" s="2" t="inlineStr">
        <is>
          <t>PNT00061</t>
        </is>
      </c>
      <c r="C174" s="2" t="inlineStr">
        <is>
          <t>Feniletano</t>
        </is>
      </c>
      <c r="D174" s="2" t="n"/>
      <c r="F174" s="2" t="inlineStr">
        <is>
          <t>Etilbenceno - aire</t>
        </is>
      </c>
      <c r="G174" t="inlineStr">
        <is>
          <t>100-41-4</t>
        </is>
      </c>
      <c r="H174" s="27" t="inlineStr">
        <is>
          <t>MT044</t>
        </is>
      </c>
      <c r="J174" s="2" t="inlineStr">
        <is>
          <t>N0340</t>
        </is>
      </c>
      <c r="K174" s="207" t="n"/>
      <c r="L174" t="n">
        <v>441</v>
      </c>
      <c r="M174" s="18" t="n">
        <v>884</v>
      </c>
      <c r="N174" s="18" t="inlineStr">
        <is>
          <t>VLB, vía dérmica, VLI</t>
        </is>
      </c>
      <c r="O174" s="18" t="n"/>
      <c r="P174" s="75" t="n">
        <v>10</v>
      </c>
      <c r="Q174" s="26" t="inlineStr">
        <is>
          <t>0,01-0,2</t>
        </is>
      </c>
      <c r="R174" s="31" t="n">
        <v>0.2</v>
      </c>
      <c r="S174" s="31" t="n">
        <v>120</v>
      </c>
      <c r="T174" s="71">
        <f>(P174/((0.1*L174)*R174))</f>
        <v/>
      </c>
      <c r="U174" s="88" t="n"/>
      <c r="V174" s="88" t="n"/>
      <c r="W174" s="90" t="n"/>
      <c r="Y174" s="88" t="n"/>
      <c r="Z174" s="88" t="n"/>
      <c r="AA174" s="88">
        <f>((P174/(R174*S174))/L174)</f>
        <v/>
      </c>
      <c r="AB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4" s="31" t="n">
        <v>15</v>
      </c>
      <c r="AD174" s="88">
        <f>((P174/(R174*AC174))/M174)</f>
        <v/>
      </c>
      <c r="AE174" s="94" t="inlineStr">
        <is>
          <t>Las condiciones de muestreo generales planteadas por defecto pueden considerarse adecuadas para comparativa con valor límite de corta duración.</t>
        </is>
      </c>
    </row>
    <row r="175" ht="64" customHeight="1">
      <c r="A175" s="2" t="inlineStr">
        <is>
          <t>1 hidrocarburo urgente 8 días</t>
        </is>
      </c>
      <c r="B175" s="2" t="inlineStr">
        <is>
          <t>PNT00061</t>
        </is>
      </c>
      <c r="C175" s="2" t="inlineStr">
        <is>
          <t>Feniletano</t>
        </is>
      </c>
      <c r="D175" s="2" t="n"/>
      <c r="F175" s="2" t="inlineStr">
        <is>
          <t>Etilbenceno - aire</t>
        </is>
      </c>
      <c r="G175" t="inlineStr">
        <is>
          <t>100-41-4</t>
        </is>
      </c>
      <c r="H175" s="27" t="inlineStr">
        <is>
          <t>MT044</t>
        </is>
      </c>
      <c r="J175" s="2" t="inlineStr">
        <is>
          <t>N0340</t>
        </is>
      </c>
      <c r="K175" s="207" t="n"/>
      <c r="L175" t="n">
        <v>441</v>
      </c>
      <c r="M175" s="18" t="n">
        <v>884</v>
      </c>
      <c r="N175" s="18" t="inlineStr">
        <is>
          <t>VLB, vía dérmica, VLI</t>
        </is>
      </c>
      <c r="O175" s="18" t="n"/>
      <c r="P175" s="75" t="n">
        <v>10</v>
      </c>
      <c r="Q175" s="26" t="inlineStr">
        <is>
          <t>0,01-0,2</t>
        </is>
      </c>
      <c r="R175" s="31" t="n">
        <v>0.2</v>
      </c>
      <c r="S175" s="31" t="n">
        <v>120</v>
      </c>
      <c r="T175" s="71">
        <f>(P175/((0.1*L175)*R175))</f>
        <v/>
      </c>
      <c r="U175" s="88" t="n"/>
      <c r="V175" s="88" t="n"/>
      <c r="W175" s="90" t="n"/>
      <c r="Y175" s="88" t="n"/>
      <c r="Z175" s="88" t="n"/>
      <c r="AA175" s="88">
        <f>((P175/(R175*S175))/L175)</f>
        <v/>
      </c>
      <c r="AB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5" s="31" t="n">
        <v>15</v>
      </c>
      <c r="AD175" s="88">
        <f>((P175/(R175*AC175))/M175)</f>
        <v/>
      </c>
      <c r="AE175" s="94" t="inlineStr">
        <is>
          <t>Las condiciones de muestreo generales planteadas por defecto pueden considerarse adecuadas para comparativa con valor límite de corta duración.</t>
        </is>
      </c>
    </row>
    <row r="176" ht="64" customHeight="1">
      <c r="A176" s="2" t="inlineStr">
        <is>
          <t>1 VOC o Compuesto Orgánico Volátil (rutina)</t>
        </is>
      </c>
      <c r="B176" s="2" t="inlineStr">
        <is>
          <t>PNT00061</t>
        </is>
      </c>
      <c r="C176" s="2" t="inlineStr">
        <is>
          <t>Feniletano</t>
        </is>
      </c>
      <c r="D176" s="2" t="n"/>
      <c r="F176" s="2" t="inlineStr">
        <is>
          <t>Etilbenceno - aire</t>
        </is>
      </c>
      <c r="G176" t="inlineStr">
        <is>
          <t>100-41-4</t>
        </is>
      </c>
      <c r="H176" s="27" t="inlineStr">
        <is>
          <t>MT044</t>
        </is>
      </c>
      <c r="J176" s="2" t="inlineStr">
        <is>
          <t>N0340</t>
        </is>
      </c>
      <c r="K176" s="207" t="n"/>
      <c r="L176" t="n">
        <v>441</v>
      </c>
      <c r="M176" s="18" t="n">
        <v>884</v>
      </c>
      <c r="N176" s="18" t="inlineStr">
        <is>
          <t>VLB, vía dérmica, VLI</t>
        </is>
      </c>
      <c r="O176" s="18" t="n"/>
      <c r="P176" s="75" t="n">
        <v>10</v>
      </c>
      <c r="Q176" s="26" t="inlineStr">
        <is>
          <t>0,01-0,2</t>
        </is>
      </c>
      <c r="R176" s="31" t="n">
        <v>0.2</v>
      </c>
      <c r="S176" s="31" t="n">
        <v>120</v>
      </c>
      <c r="T176" s="71">
        <f>(P176/((0.1*L176)*R176))</f>
        <v/>
      </c>
      <c r="U176" s="88" t="n"/>
      <c r="V176" s="88" t="n"/>
      <c r="W176" s="90" t="n"/>
      <c r="Y176" s="88" t="n"/>
      <c r="Z176" s="88" t="n"/>
      <c r="AA176" s="88">
        <f>((P176/(R176*S176))/L176)</f>
        <v/>
      </c>
      <c r="AB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6" s="31" t="n">
        <v>15</v>
      </c>
      <c r="AD176" s="88">
        <f>((P176/(R176*AC176))/M176)</f>
        <v/>
      </c>
      <c r="AE176" s="94" t="inlineStr">
        <is>
          <t>Las condiciones de muestreo generales planteadas por defecto pueden considerarse adecuadas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F177" s="2" t="inlineStr">
        <is>
          <t>Xilenos (mezcla de isómeros) - aire</t>
        </is>
      </c>
      <c r="G177" t="inlineStr">
        <is>
          <t>1330-20-7</t>
        </is>
      </c>
      <c r="H177" s="27" t="inlineStr">
        <is>
          <t>MT044</t>
        </is>
      </c>
      <c r="J177" s="2" t="inlineStr">
        <is>
          <t>N0345</t>
        </is>
      </c>
      <c r="K177" s="207" t="n"/>
      <c r="L177" t="n">
        <v>221</v>
      </c>
      <c r="M177" s="18" t="n">
        <v>442</v>
      </c>
      <c r="N177" s="18" t="inlineStr">
        <is>
          <t>VLB, vía dérmica, VLI</t>
        </is>
      </c>
      <c r="O177" s="18" t="n"/>
      <c r="P177" s="75" t="n">
        <v>10</v>
      </c>
      <c r="Q177" s="26" t="inlineStr">
        <is>
          <t>0,01-0,2</t>
        </is>
      </c>
      <c r="R177" s="31" t="n">
        <v>0.2</v>
      </c>
      <c r="S177" s="31" t="n">
        <v>120</v>
      </c>
      <c r="T177" s="71">
        <f>(P177/((0.1*L177)*R177))</f>
        <v/>
      </c>
      <c r="U177" s="88" t="n"/>
      <c r="V177" s="88" t="n"/>
      <c r="W177" s="90" t="n"/>
      <c r="Y177" s="88" t="n"/>
      <c r="Z177" s="88" t="n"/>
      <c r="AA177" s="88">
        <f>((P177/(R177*S177))/L177)</f>
        <v/>
      </c>
      <c r="AB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7" s="31" t="n">
        <v>15</v>
      </c>
      <c r="AD177" s="88">
        <f>((P177/(R177*AC177))/M177)</f>
        <v/>
      </c>
      <c r="AE177" s="94" t="inlineStr">
        <is>
          <t>Las condiciones de muestreo generales planteadas por defecto pueden considerarse adecuadas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F178" s="2" t="inlineStr">
        <is>
          <t>Xilenos (mezcla de isómeros) - aire</t>
        </is>
      </c>
      <c r="G178" t="inlineStr">
        <is>
          <t>1330-20-7</t>
        </is>
      </c>
      <c r="H178" s="27" t="inlineStr">
        <is>
          <t>MT044</t>
        </is>
      </c>
      <c r="J178" s="2" t="inlineStr">
        <is>
          <t>N0345</t>
        </is>
      </c>
      <c r="K178" s="207" t="n"/>
      <c r="L178" t="n">
        <v>221</v>
      </c>
      <c r="M178" s="18" t="n">
        <v>442</v>
      </c>
      <c r="N178" s="18" t="inlineStr">
        <is>
          <t>VLB, vía dérmica, VLI</t>
        </is>
      </c>
      <c r="O178" s="18" t="n"/>
      <c r="P178" s="75" t="n">
        <v>10</v>
      </c>
      <c r="Q178" s="26" t="inlineStr">
        <is>
          <t>0,01-0,2</t>
        </is>
      </c>
      <c r="R178" s="31" t="n">
        <v>0.2</v>
      </c>
      <c r="S178" s="31" t="n">
        <v>120</v>
      </c>
      <c r="T178" s="71">
        <f>(P178/((0.1*L178)*R178))</f>
        <v/>
      </c>
      <c r="U178" s="88" t="n"/>
      <c r="V178" s="88" t="n"/>
      <c r="W178" s="90" t="n"/>
      <c r="Y178" s="88" t="n"/>
      <c r="Z178" s="88" t="n"/>
      <c r="AA178" s="88">
        <f>((P178/(R178*S178))/L178)</f>
        <v/>
      </c>
      <c r="AB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8" s="31" t="n">
        <v>15</v>
      </c>
      <c r="AD178" s="88">
        <f>((P178/(R178*AC178))/M178)</f>
        <v/>
      </c>
      <c r="AE178" s="94" t="inlineStr">
        <is>
          <t>Las condiciones de muestreo generales planteadas por defecto pueden considerarse adecuadas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F179" s="2" t="inlineStr">
        <is>
          <t>Xilenos (mezcla de isómeros) - aire</t>
        </is>
      </c>
      <c r="G179" t="inlineStr">
        <is>
          <t>1330-20-7</t>
        </is>
      </c>
      <c r="H179" s="27" t="inlineStr">
        <is>
          <t>MT044</t>
        </is>
      </c>
      <c r="J179" s="2" t="inlineStr">
        <is>
          <t>N0345</t>
        </is>
      </c>
      <c r="K179" s="207" t="n"/>
      <c r="L179" t="n">
        <v>221</v>
      </c>
      <c r="M179" s="18" t="n">
        <v>442</v>
      </c>
      <c r="N179" s="18" t="inlineStr">
        <is>
          <t>VLB, vía dérmica, VLI</t>
        </is>
      </c>
      <c r="O179" s="18" t="n"/>
      <c r="P179" s="75" t="n">
        <v>10</v>
      </c>
      <c r="Q179" s="26" t="inlineStr">
        <is>
          <t>0,01-0,2</t>
        </is>
      </c>
      <c r="R179" s="31" t="n">
        <v>0.2</v>
      </c>
      <c r="S179" s="31" t="n">
        <v>120</v>
      </c>
      <c r="T179" s="71">
        <f>(P179/((0.1*L179)*R179))</f>
        <v/>
      </c>
      <c r="U179" s="88" t="n"/>
      <c r="V179" s="88" t="n"/>
      <c r="W179" s="90" t="n"/>
      <c r="Y179" s="88" t="n"/>
      <c r="Z179" s="88" t="n"/>
      <c r="AA179" s="88">
        <f>((P179/(R179*S179))/L179)</f>
        <v/>
      </c>
      <c r="AB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9" s="31" t="n">
        <v>15</v>
      </c>
      <c r="AD179" s="88">
        <f>((P179/(R179*AC179))/M179)</f>
        <v/>
      </c>
      <c r="AE179" s="94" t="inlineStr">
        <is>
          <t>Las condiciones de muestreo generales planteadas por defecto pueden considerarse adecuadas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F180" s="2" t="inlineStr">
        <is>
          <t>Xilenos (mezcla de isómeros) - aire</t>
        </is>
      </c>
      <c r="G180" t="inlineStr">
        <is>
          <t>1330-20-7</t>
        </is>
      </c>
      <c r="H180" s="27" t="inlineStr">
        <is>
          <t>MT044</t>
        </is>
      </c>
      <c r="J180" s="2" t="inlineStr">
        <is>
          <t>N0345</t>
        </is>
      </c>
      <c r="K180" s="207" t="n"/>
      <c r="L180" t="n">
        <v>221</v>
      </c>
      <c r="M180" s="18" t="n">
        <v>442</v>
      </c>
      <c r="N180" s="18" t="inlineStr">
        <is>
          <t>VLB, vía dérmica, VLI</t>
        </is>
      </c>
      <c r="O180" s="18" t="n"/>
      <c r="P180" s="75" t="n">
        <v>10</v>
      </c>
      <c r="Q180" s="26" t="inlineStr">
        <is>
          <t>0,01-0,2</t>
        </is>
      </c>
      <c r="R180" s="31" t="n">
        <v>0.2</v>
      </c>
      <c r="S180" s="31" t="n">
        <v>120</v>
      </c>
      <c r="T180" s="71">
        <f>(P180/((0.1*L180)*R180))</f>
        <v/>
      </c>
      <c r="U180" s="88" t="n"/>
      <c r="V180" s="88" t="n"/>
      <c r="W180" s="90" t="n"/>
      <c r="Y180" s="88" t="n"/>
      <c r="Z180" s="88" t="n"/>
      <c r="AA180" s="88">
        <f>((P180/(R180*S180))/L180)</f>
        <v/>
      </c>
      <c r="AB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80" s="31" t="n">
        <v>15</v>
      </c>
      <c r="AD180" s="88">
        <f>((P180/(R180*AC180))/M180)</f>
        <v/>
      </c>
      <c r="AE180" s="94" t="inlineStr">
        <is>
          <t>Las condiciones de muestreo generales planteadas por defecto pueden considerarse adecuadas para comparativa con valor límite de corta duración.</t>
        </is>
      </c>
    </row>
    <row r="181" ht="64" customHeight="1">
      <c r="A181" s="2" t="inlineStr">
        <is>
          <t>1 hidrocarburo urgente 8 días</t>
        </is>
      </c>
      <c r="B181" s="2" t="inlineStr">
        <is>
          <t>PNT00061</t>
        </is>
      </c>
      <c r="C181" s="2" t="inlineStr">
        <is>
          <t>n-nonano; 2,2,5-Trimetilhexano</t>
        </is>
      </c>
      <c r="D181" s="2" t="n"/>
      <c r="F181" s="2" t="inlineStr">
        <is>
          <t>Nonano, todos los isómeros - aire</t>
        </is>
      </c>
      <c r="G181" t="inlineStr">
        <is>
          <t>111-84-2</t>
        </is>
      </c>
      <c r="H181" s="27" t="inlineStr">
        <is>
          <t>MT044</t>
        </is>
      </c>
      <c r="J181" s="2" t="inlineStr">
        <is>
          <t>N0350</t>
        </is>
      </c>
      <c r="K181" s="207" t="n"/>
      <c r="L181" t="n">
        <v>1065</v>
      </c>
      <c r="P181" s="75" t="n">
        <v>10</v>
      </c>
      <c r="Q181" s="26" t="inlineStr">
        <is>
          <t>0,01-0,2</t>
        </is>
      </c>
      <c r="R181" s="31" t="n">
        <v>0.2</v>
      </c>
      <c r="S181" s="31" t="n">
        <v>120</v>
      </c>
      <c r="T181" s="71">
        <f>(P181/((0.1*L181)*R181))</f>
        <v/>
      </c>
      <c r="U181" s="88" t="n"/>
      <c r="V181" s="88" t="n"/>
      <c r="W181" s="90" t="n"/>
      <c r="Y181" s="88" t="n"/>
      <c r="Z181" s="88" t="n"/>
      <c r="AA181" s="88">
        <f>((P181/(R181*S181))/L181)</f>
        <v/>
      </c>
      <c r="AB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1" s="31" t="n">
        <v>15</v>
      </c>
      <c r="AD181" s="88">
        <f>((P181/(R181*AC181))/M181)</f>
        <v/>
      </c>
      <c r="AE181"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2" ht="64" customHeight="1">
      <c r="A182" s="2" t="inlineStr">
        <is>
          <t>1 VOC o Compuesto Orgánico Volátil (rutina)</t>
        </is>
      </c>
      <c r="B182" s="2" t="inlineStr">
        <is>
          <t>PNT00061</t>
        </is>
      </c>
      <c r="C182" s="2" t="inlineStr">
        <is>
          <t>n-nonano; 2,2,5-Trimetilhexano</t>
        </is>
      </c>
      <c r="D182" s="2" t="n"/>
      <c r="F182" s="2" t="inlineStr">
        <is>
          <t>Nonano, todos los isómeros - aire</t>
        </is>
      </c>
      <c r="G182" t="inlineStr">
        <is>
          <t>111-84-2</t>
        </is>
      </c>
      <c r="H182" s="27" t="inlineStr">
        <is>
          <t>MT044</t>
        </is>
      </c>
      <c r="J182" s="2" t="inlineStr">
        <is>
          <t>N0350</t>
        </is>
      </c>
      <c r="K182" s="207" t="n"/>
      <c r="L182" t="n">
        <v>1065</v>
      </c>
      <c r="P182" s="75" t="n">
        <v>10</v>
      </c>
      <c r="Q182" s="26" t="inlineStr">
        <is>
          <t>0,01-0,2</t>
        </is>
      </c>
      <c r="R182" s="31" t="n">
        <v>0.2</v>
      </c>
      <c r="S182" s="31" t="n">
        <v>120</v>
      </c>
      <c r="T182" s="71">
        <f>(P182/((0.1*L182)*R182))</f>
        <v/>
      </c>
      <c r="U182" s="88" t="n"/>
      <c r="V182" s="88" t="n"/>
      <c r="W182" s="90" t="n"/>
      <c r="Y182" s="88" t="n"/>
      <c r="Z182" s="88" t="n"/>
      <c r="AA182" s="88">
        <f>((P182/(R182*S182))/L182)</f>
        <v/>
      </c>
      <c r="AB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2" s="31" t="n">
        <v>15</v>
      </c>
      <c r="AD182" s="88">
        <f>((P182/(R182*AC182))/M182)</f>
        <v/>
      </c>
      <c r="AE182"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3" ht="64" customHeight="1">
      <c r="A183" s="2" t="inlineStr">
        <is>
          <t>1 hidrocarburo (rutina)</t>
        </is>
      </c>
      <c r="B183" s="2" t="inlineStr">
        <is>
          <t>PNT00061</t>
        </is>
      </c>
      <c r="C183" s="2" t="inlineStr">
        <is>
          <t>n-nonano; 2,2,5-Trimetilhexano</t>
        </is>
      </c>
      <c r="D183" s="2" t="n"/>
      <c r="F183" s="2" t="inlineStr">
        <is>
          <t>Nonano, todos los isómeros - aire</t>
        </is>
      </c>
      <c r="G183" t="inlineStr">
        <is>
          <t>111-84-2</t>
        </is>
      </c>
      <c r="H183" s="27" t="inlineStr">
        <is>
          <t>MT044</t>
        </is>
      </c>
      <c r="J183" s="2" t="inlineStr">
        <is>
          <t>N0350</t>
        </is>
      </c>
      <c r="K183" s="207" t="n"/>
      <c r="L183" t="n">
        <v>1065</v>
      </c>
      <c r="P183" s="75" t="n">
        <v>10</v>
      </c>
      <c r="Q183" s="26" t="inlineStr">
        <is>
          <t>0,01-0,2</t>
        </is>
      </c>
      <c r="R183" s="31" t="n">
        <v>0.2</v>
      </c>
      <c r="S183" s="31" t="n">
        <v>120</v>
      </c>
      <c r="T183" s="71">
        <f>(P183/((0.1*L183)*R183))</f>
        <v/>
      </c>
      <c r="U183" s="88" t="n"/>
      <c r="V183" s="88" t="n"/>
      <c r="W183" s="90" t="n"/>
      <c r="Y183" s="88" t="n"/>
      <c r="Z183" s="88" t="n"/>
      <c r="AA183" s="88">
        <f>((P183/(R183*S183))/L183)</f>
        <v/>
      </c>
      <c r="AB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3" s="31" t="n">
        <v>15</v>
      </c>
      <c r="AD183" s="88">
        <f>((P183/(R183*AC183))/M183)</f>
        <v/>
      </c>
      <c r="AE183"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4" ht="64" customHeight="1">
      <c r="A184" s="2" t="inlineStr">
        <is>
          <t>1 VOC urgente 8 días</t>
        </is>
      </c>
      <c r="B184" s="2" t="inlineStr">
        <is>
          <t>PNT00061</t>
        </is>
      </c>
      <c r="C184" s="2" t="inlineStr">
        <is>
          <t>n-nonano; 2,2,5-Trimetilhexano</t>
        </is>
      </c>
      <c r="D184" s="2" t="n"/>
      <c r="F184" s="2" t="inlineStr">
        <is>
          <t>Nonano, todos los isómeros - aire</t>
        </is>
      </c>
      <c r="G184" t="inlineStr">
        <is>
          <t>111-84-2</t>
        </is>
      </c>
      <c r="H184" s="27" t="inlineStr">
        <is>
          <t>MT044</t>
        </is>
      </c>
      <c r="J184" s="2" t="inlineStr">
        <is>
          <t>N0350</t>
        </is>
      </c>
      <c r="K184" s="207" t="n"/>
      <c r="L184" t="n">
        <v>1065</v>
      </c>
      <c r="P184" s="75" t="n">
        <v>10</v>
      </c>
      <c r="Q184" s="26" t="inlineStr">
        <is>
          <t>0,01-0,2</t>
        </is>
      </c>
      <c r="R184" s="31" t="n">
        <v>0.2</v>
      </c>
      <c r="S184" s="31" t="n">
        <v>120</v>
      </c>
      <c r="T184" s="71">
        <f>(P184/((0.1*L184)*R184))</f>
        <v/>
      </c>
      <c r="U184" s="88" t="n"/>
      <c r="V184" s="88" t="n"/>
      <c r="W184" s="90" t="n"/>
      <c r="Y184" s="88" t="n"/>
      <c r="Z184" s="88" t="n"/>
      <c r="AA184" s="88">
        <f>((P184/(R184*S184))/L184)</f>
        <v/>
      </c>
      <c r="AB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4" s="31" t="n">
        <v>15</v>
      </c>
      <c r="AD184" s="88">
        <f>((P184/(R184*AC184))/M184)</f>
        <v/>
      </c>
      <c r="AE184"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F185" s="2" t="inlineStr">
        <is>
          <t>5-Metilhexan-2-ona - aire</t>
        </is>
      </c>
      <c r="G185" t="inlineStr">
        <is>
          <t>110-12-3</t>
        </is>
      </c>
      <c r="H185" s="27" t="inlineStr">
        <is>
          <t>MT044</t>
        </is>
      </c>
      <c r="J185" s="2" t="inlineStr">
        <is>
          <t>N0355</t>
        </is>
      </c>
      <c r="K185" s="207" t="n"/>
      <c r="L185" s="18" t="n">
        <v>95</v>
      </c>
      <c r="N185" t="inlineStr">
        <is>
          <t>VLI</t>
        </is>
      </c>
      <c r="P185" s="75" t="n">
        <v>10</v>
      </c>
      <c r="Q185" t="n">
        <v>0.2</v>
      </c>
      <c r="R185" s="31" t="n">
        <v>0.2</v>
      </c>
      <c r="S185" s="31" t="n">
        <v>120</v>
      </c>
      <c r="T185" s="71">
        <f>(P185/((0.1*L185)*R185))</f>
        <v/>
      </c>
      <c r="U185" s="88" t="n"/>
      <c r="V185" s="88" t="n"/>
      <c r="W185" s="90" t="n"/>
      <c r="Y185" s="88" t="n"/>
      <c r="Z185" s="88" t="n"/>
      <c r="AA185" s="88">
        <f>((P185/(R185*S185))/L185)</f>
        <v/>
      </c>
      <c r="AB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5" s="31" t="n">
        <v>15</v>
      </c>
      <c r="AD185" s="88">
        <f>((P185/(R185*AC185))/M185)</f>
        <v/>
      </c>
      <c r="AE185"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(0,01).</t>
        </is>
      </c>
    </row>
    <row r="186" ht="64" customHeight="1">
      <c r="A186" s="2" t="inlineStr">
        <is>
          <t>1 VOC urgente 8 días</t>
        </is>
      </c>
      <c r="B186" s="2" t="inlineStr">
        <is>
          <t>PNT00061</t>
        </is>
      </c>
      <c r="C186" s="2" t="inlineStr">
        <is>
          <t>5-Metil-2-hexanona; MIAK; Metil isoamil cetona; Metil isopentil cetona; 2-metil-5-hexanona</t>
        </is>
      </c>
      <c r="D186" s="2" t="n"/>
      <c r="F186" s="2" t="inlineStr">
        <is>
          <t>5-Metilhexan-2-ona - aire</t>
        </is>
      </c>
      <c r="G186" t="inlineStr">
        <is>
          <t>110-12-3</t>
        </is>
      </c>
      <c r="H186" s="27" t="inlineStr">
        <is>
          <t>MT044</t>
        </is>
      </c>
      <c r="J186" s="2" t="inlineStr">
        <is>
          <t>N0355</t>
        </is>
      </c>
      <c r="K186" s="207" t="n"/>
      <c r="L186" s="18" t="n">
        <v>95</v>
      </c>
      <c r="N186" t="inlineStr">
        <is>
          <t>VLI</t>
        </is>
      </c>
      <c r="P186" s="75" t="n">
        <v>10</v>
      </c>
      <c r="Q186" t="n">
        <v>0.2</v>
      </c>
      <c r="R186" s="31" t="n">
        <v>0.2</v>
      </c>
      <c r="S186" s="31" t="n">
        <v>120</v>
      </c>
      <c r="T186" s="71">
        <f>(P186/((0.1*L186)*R186))</f>
        <v/>
      </c>
      <c r="U186" s="88" t="n"/>
      <c r="V186" s="88" t="n"/>
      <c r="W186" s="90" t="n"/>
      <c r="Y186" s="88" t="n"/>
      <c r="Z186" s="88" t="n"/>
      <c r="AA186" s="88">
        <f>((P186/(R186*S186))/L186)</f>
        <v/>
      </c>
      <c r="AB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6" s="31" t="n">
        <v>15</v>
      </c>
      <c r="AD186" s="88">
        <f>((P186/(R186*AC186))/M186)</f>
        <v/>
      </c>
      <c r="AE186"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(0,01).</t>
        </is>
      </c>
    </row>
    <row r="187" ht="80" customHeight="1">
      <c r="A187" s="2" t="inlineStr">
        <is>
          <t>1 VOC o Compuesto Orgánico Volátil (rutina)</t>
        </is>
      </c>
      <c r="B187" s="2" t="inlineStr">
        <is>
          <t>PNT00061</t>
        </is>
      </c>
      <c r="C187" s="2" t="inlineStr">
        <is>
          <t>4-Hidroxi-4-metil-2-pentanona; 2-metil-2-pentano-4-ona</t>
        </is>
      </c>
      <c r="D187" s="2" t="n"/>
      <c r="F187" s="2" t="inlineStr">
        <is>
          <t>Diacetona alcohol - aire</t>
        </is>
      </c>
      <c r="G187" t="inlineStr">
        <is>
          <t>123-42-2</t>
        </is>
      </c>
      <c r="H187" s="27" t="inlineStr">
        <is>
          <t>MT044</t>
        </is>
      </c>
      <c r="J187" s="2" t="inlineStr">
        <is>
          <t>N0360</t>
        </is>
      </c>
      <c r="K187" s="207" t="n"/>
      <c r="L187" t="n">
        <v>241</v>
      </c>
      <c r="P187" s="75" t="n">
        <v>100</v>
      </c>
      <c r="Q187" s="26" t="inlineStr">
        <is>
          <t>0,01-0,2</t>
        </is>
      </c>
      <c r="R187" s="31" t="n">
        <v>0.2</v>
      </c>
      <c r="S187" s="31" t="n">
        <v>120</v>
      </c>
      <c r="T187" s="71">
        <f>(P187/((0.1*L187)*R187))</f>
        <v/>
      </c>
      <c r="U187" s="88" t="n"/>
      <c r="V187" s="88" t="n"/>
      <c r="W187" s="90" t="n"/>
      <c r="Y187" s="88" t="n"/>
      <c r="Z187" s="88" t="n"/>
      <c r="AA187" s="88">
        <f>((P187/(R187*S187))/L187)</f>
        <v/>
      </c>
      <c r="AB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7" s="31" t="n">
        <v>15</v>
      </c>
      <c r="AD187" s="88">
        <f>((P187/(R187*AC187))/M187)</f>
        <v/>
      </c>
      <c r="AE187" s="94" t="inlineStr">
        <is>
          <t>Ausencia de VLA-EC en LEP 2025 para este agente. Sí disponible STEL en Gestis en caso de interés: se sugiere Finlandia con STEL 360mg/m3, para el que las condiciones de muestreo generales planteadas por defecto (0,2L/min y 15min) pueden considerarse adecuadas para comparativa con valor límite de corta duración (0,09).</t>
        </is>
      </c>
    </row>
    <row r="188" ht="80" customHeight="1">
      <c r="A188" s="2" t="inlineStr">
        <is>
          <t>1 VOC urgente 8 días</t>
        </is>
      </c>
      <c r="B188" s="2" t="inlineStr">
        <is>
          <t>PNT00061</t>
        </is>
      </c>
      <c r="C188" s="2" t="inlineStr">
        <is>
          <t>4-Hidroxi-4-metil-2-pentanona; 2-metil-2-pentano-4-ona</t>
        </is>
      </c>
      <c r="D188" s="2" t="n"/>
      <c r="F188" s="2" t="inlineStr">
        <is>
          <t>Diacetona alcohol - aire</t>
        </is>
      </c>
      <c r="G188" t="inlineStr">
        <is>
          <t>123-42-2</t>
        </is>
      </c>
      <c r="H188" s="27" t="inlineStr">
        <is>
          <t>MT044</t>
        </is>
      </c>
      <c r="J188" s="2" t="inlineStr">
        <is>
          <t>N0360</t>
        </is>
      </c>
      <c r="K188" s="207" t="n"/>
      <c r="L188" t="n">
        <v>241</v>
      </c>
      <c r="P188" s="75" t="n">
        <v>100</v>
      </c>
      <c r="Q188" s="26" t="inlineStr">
        <is>
          <t>0,01-0,2</t>
        </is>
      </c>
      <c r="R188" s="31" t="n">
        <v>0.2</v>
      </c>
      <c r="S188" s="31" t="n">
        <v>120</v>
      </c>
      <c r="T188" s="71">
        <f>(P188/((0.1*L188)*R188))</f>
        <v/>
      </c>
      <c r="U188" s="88" t="n"/>
      <c r="V188" s="88" t="n"/>
      <c r="W188" s="90" t="n"/>
      <c r="Y188" s="88" t="n"/>
      <c r="Z188" s="88" t="n"/>
      <c r="AA188" s="88">
        <f>((P188/(R188*S188))/L188)</f>
        <v/>
      </c>
      <c r="AB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8" s="31" t="n">
        <v>15</v>
      </c>
      <c r="AD188" s="88">
        <f>((P188/(R188*AC188))/M188)</f>
        <v/>
      </c>
      <c r="AE188" s="94" t="inlineStr">
        <is>
          <t>Ausencia de VLA-EC en LEP 2025 para este agente. Sí disponible STEL en Gestis en caso de interés: se sugiere Finlandia con STEL 360mg/m3, para el que las condiciones de muestreo generales planteadas por defecto (0,2L/min y 15min) pueden considerarse adecuadas para comparativa con valor límite de corta duración (0,09).</t>
        </is>
      </c>
    </row>
    <row r="189" ht="64" customHeight="1">
      <c r="A189" s="2" t="inlineStr">
        <is>
          <t>1 VOC urgente 8 días</t>
        </is>
      </c>
      <c r="B189" s="2" t="inlineStr">
        <is>
          <t>PNT00061</t>
        </is>
      </c>
      <c r="C189" s="2" t="inlineStr">
        <is>
          <t>Vinilbenceno; Feniletileno</t>
        </is>
      </c>
      <c r="D189" s="2" t="n"/>
      <c r="F189" s="2" t="inlineStr">
        <is>
          <t>Estireno - aire</t>
        </is>
      </c>
      <c r="G189" t="inlineStr">
        <is>
          <t>100-42-5</t>
        </is>
      </c>
      <c r="H189" s="27" t="inlineStr">
        <is>
          <t>MT044</t>
        </is>
      </c>
      <c r="J189" s="2" t="inlineStr">
        <is>
          <t>N0365</t>
        </is>
      </c>
      <c r="K189" s="207" t="n"/>
      <c r="L189" t="n">
        <v>86</v>
      </c>
      <c r="M189" t="n">
        <v>172</v>
      </c>
      <c r="N189" t="inlineStr">
        <is>
          <t>ae, VLB</t>
        </is>
      </c>
      <c r="P189" s="75" t="n">
        <v>10</v>
      </c>
      <c r="Q189" s="26" t="inlineStr">
        <is>
          <t>0,01-0,2</t>
        </is>
      </c>
      <c r="R189" s="31" t="n">
        <v>0.2</v>
      </c>
      <c r="S189" s="31" t="n">
        <v>120</v>
      </c>
      <c r="T189" s="71">
        <f>(P189/((0.1*L189)*R189))</f>
        <v/>
      </c>
      <c r="U189" s="88" t="n"/>
      <c r="V189" s="88" t="n"/>
      <c r="W189" s="90" t="n"/>
      <c r="Y189" s="88" t="n"/>
      <c r="Z189" s="88" t="n"/>
      <c r="AA189" s="88">
        <f>((P189/(R189*S189))/L189)</f>
        <v/>
      </c>
      <c r="AB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89" s="31" t="n">
        <v>15</v>
      </c>
      <c r="AD189" s="88">
        <f>((P189/(R189*AC189))/M189)</f>
        <v/>
      </c>
      <c r="AE189" s="94" t="inlineStr">
        <is>
          <t>Las condiciones de muestreo generales planteadas por defecto pueden considerarse adecuadas para comparativa con valor límite de corta duración.</t>
        </is>
      </c>
    </row>
    <row r="190" ht="64" customHeight="1">
      <c r="A190" s="2" t="inlineStr">
        <is>
          <t>1 hidrocarburo (rutina)</t>
        </is>
      </c>
      <c r="B190" s="2" t="inlineStr">
        <is>
          <t>PNT00061</t>
        </is>
      </c>
      <c r="C190" s="2" t="inlineStr">
        <is>
          <t>Vinilbenceno; Feniletileno</t>
        </is>
      </c>
      <c r="D190" s="2" t="n"/>
      <c r="F190" s="2" t="inlineStr">
        <is>
          <t>Estireno - aire</t>
        </is>
      </c>
      <c r="G190" t="inlineStr">
        <is>
          <t>100-42-5</t>
        </is>
      </c>
      <c r="H190" s="27" t="inlineStr">
        <is>
          <t>MT044</t>
        </is>
      </c>
      <c r="J190" s="2" t="inlineStr">
        <is>
          <t>N0365</t>
        </is>
      </c>
      <c r="K190" s="207" t="n"/>
      <c r="L190" t="n">
        <v>86</v>
      </c>
      <c r="M190" t="n">
        <v>172</v>
      </c>
      <c r="N190" t="inlineStr">
        <is>
          <t>ae, VLB</t>
        </is>
      </c>
      <c r="P190" s="79" t="n">
        <v>10</v>
      </c>
      <c r="Q190" s="26" t="inlineStr">
        <is>
          <t>0,01-0,2</t>
        </is>
      </c>
      <c r="R190" s="31" t="n">
        <v>0.2</v>
      </c>
      <c r="S190" s="31" t="n">
        <v>120</v>
      </c>
      <c r="T190" s="71">
        <f>(P190/((0.1*L190)*R190))</f>
        <v/>
      </c>
      <c r="U190" s="88" t="n"/>
      <c r="V190" s="88" t="n"/>
      <c r="W190" s="90" t="n"/>
      <c r="Y190" s="88" t="n"/>
      <c r="Z190" s="88" t="n"/>
      <c r="AA190" s="88">
        <f>((P190/(R190*S190))/L190)</f>
        <v/>
      </c>
      <c r="AB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0" s="31" t="n">
        <v>15</v>
      </c>
      <c r="AD190" s="88">
        <f>((P190/(R190*AC190))/M190)</f>
        <v/>
      </c>
      <c r="AE190" s="94" t="inlineStr">
        <is>
          <t>Las condiciones de muestreo generales planteadas por defecto pueden considerarse adecuadas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F191" s="2" t="inlineStr">
        <is>
          <t>Estireno - aire</t>
        </is>
      </c>
      <c r="G191" t="inlineStr">
        <is>
          <t>100-42-5</t>
        </is>
      </c>
      <c r="H191" s="27" t="inlineStr">
        <is>
          <t>MT044</t>
        </is>
      </c>
      <c r="J191" s="2" t="inlineStr">
        <is>
          <t>N0365</t>
        </is>
      </c>
      <c r="K191" s="207" t="n"/>
      <c r="L191" t="n">
        <v>86</v>
      </c>
      <c r="M191" t="n">
        <v>172</v>
      </c>
      <c r="N191" t="inlineStr">
        <is>
          <t>ae, VLB</t>
        </is>
      </c>
      <c r="P191" s="79" t="n">
        <v>10</v>
      </c>
      <c r="Q191" s="26" t="inlineStr">
        <is>
          <t>0,01-0,2</t>
        </is>
      </c>
      <c r="R191" s="31" t="n">
        <v>0.2</v>
      </c>
      <c r="S191" s="31" t="n">
        <v>120</v>
      </c>
      <c r="T191" s="71">
        <f>(P191/((0.1*L191)*R191))</f>
        <v/>
      </c>
      <c r="U191" s="88" t="n"/>
      <c r="V191" s="88" t="n"/>
      <c r="W191" s="90" t="n"/>
      <c r="Y191" s="88" t="n"/>
      <c r="Z191" s="88" t="n"/>
      <c r="AA191" s="88">
        <f>((P191/(R191*S191))/L191)</f>
        <v/>
      </c>
      <c r="AB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1" s="31" t="n">
        <v>15</v>
      </c>
      <c r="AD191" s="88">
        <f>((P191/(R191*AC191))/M191)</f>
        <v/>
      </c>
      <c r="AE191" s="94" t="inlineStr">
        <is>
          <t>Las condiciones de muestreo generales planteadas por defecto pueden considerarse adecuadas para comparativa con valor límite de corta duración.</t>
        </is>
      </c>
    </row>
    <row r="192" ht="64" customHeight="1">
      <c r="A192" s="2" t="inlineStr">
        <is>
          <t>1 hidrocarburo urgente 8 días</t>
        </is>
      </c>
      <c r="B192" s="2" t="inlineStr">
        <is>
          <t>PNT00061</t>
        </is>
      </c>
      <c r="C192" s="2" t="inlineStr">
        <is>
          <t>Vinilbenceno; Feniletileno</t>
        </is>
      </c>
      <c r="D192" s="2" t="n"/>
      <c r="F192" s="2" t="inlineStr">
        <is>
          <t>Estireno - aire</t>
        </is>
      </c>
      <c r="G192" t="inlineStr">
        <is>
          <t>100-42-5</t>
        </is>
      </c>
      <c r="H192" s="27" t="inlineStr">
        <is>
          <t>MT044</t>
        </is>
      </c>
      <c r="J192" s="2" t="inlineStr">
        <is>
          <t>N0365</t>
        </is>
      </c>
      <c r="K192" s="207" t="n"/>
      <c r="L192" t="n">
        <v>86</v>
      </c>
      <c r="M192" t="n">
        <v>172</v>
      </c>
      <c r="N192" t="inlineStr">
        <is>
          <t>ae, VLB</t>
        </is>
      </c>
      <c r="P192" s="75" t="n">
        <v>10</v>
      </c>
      <c r="Q192" s="26" t="inlineStr">
        <is>
          <t>0,01-0,2</t>
        </is>
      </c>
      <c r="R192" s="31" t="n">
        <v>0.2</v>
      </c>
      <c r="S192" s="31" t="n">
        <v>120</v>
      </c>
      <c r="T192" s="71">
        <f>(P192/((0.1*L192)*R192))</f>
        <v/>
      </c>
      <c r="U192" s="88" t="n"/>
      <c r="V192" s="88" t="n"/>
      <c r="W192" s="90" t="n"/>
      <c r="Y192" s="88" t="n"/>
      <c r="Z192" s="88" t="n"/>
      <c r="AA192" s="88">
        <f>((P192/(R192*S192))/L192)</f>
        <v/>
      </c>
      <c r="AB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2" s="31" t="n">
        <v>15</v>
      </c>
      <c r="AD192" s="88">
        <f>((P192/(R192*AC192))/M192)</f>
        <v/>
      </c>
      <c r="AE192" s="94" t="inlineStr">
        <is>
          <t>Las condiciones de muestreo generales planteadas por defecto pueden considerarse adecuadas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F193" s="2" t="inlineStr">
        <is>
          <t>Acetato de 2-etoxietilo - aire</t>
        </is>
      </c>
      <c r="G193" t="inlineStr">
        <is>
          <t>111-15-9</t>
        </is>
      </c>
      <c r="H193" s="27" t="inlineStr">
        <is>
          <t>MT044</t>
        </is>
      </c>
      <c r="J193" s="2" t="inlineStr">
        <is>
          <t>N0370</t>
        </is>
      </c>
      <c r="K193" s="207" t="n"/>
      <c r="L193" t="n">
        <v>11</v>
      </c>
      <c r="N193" t="inlineStr">
        <is>
          <t>r, TR1B, VLB, vía dérmica, VLI, v</t>
        </is>
      </c>
      <c r="O193" t="inlineStr">
        <is>
          <t>Sí.</t>
        </is>
      </c>
      <c r="P193" s="75" t="n">
        <v>25</v>
      </c>
      <c r="Q193" s="26" t="inlineStr">
        <is>
          <t>0,01-0,2</t>
        </is>
      </c>
      <c r="R193" s="31" t="n">
        <v>0.2</v>
      </c>
      <c r="S193" s="31" t="n">
        <v>120</v>
      </c>
      <c r="T193" s="71">
        <f>(P193/((0.1*L193)*R193))</f>
        <v/>
      </c>
      <c r="U193" s="88" t="n"/>
      <c r="V193" s="88" t="n"/>
      <c r="W193" s="90" t="n"/>
      <c r="Y193" s="88" t="n"/>
      <c r="Z193" s="88" t="n"/>
      <c r="AA193" s="88">
        <f>((P193/(R193*S193))/L193)</f>
        <v/>
      </c>
      <c r="AB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3" s="31" t="n">
        <v>15</v>
      </c>
      <c r="AD193" s="88">
        <f>((P193/(R193*AC193))/M193)</f>
        <v/>
      </c>
      <c r="AE193"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F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F194" s="2" t="inlineStr">
        <is>
          <t>Acetato de 2-etoxietilo - aire</t>
        </is>
      </c>
      <c r="G194" t="inlineStr">
        <is>
          <t>111-15-9</t>
        </is>
      </c>
      <c r="H194" s="27" t="inlineStr">
        <is>
          <t>MT044</t>
        </is>
      </c>
      <c r="J194" s="2" t="inlineStr">
        <is>
          <t>N0370</t>
        </is>
      </c>
      <c r="K194" s="207" t="n"/>
      <c r="L194" t="n">
        <v>11</v>
      </c>
      <c r="N194" t="inlineStr">
        <is>
          <t>r, TR1B, VLB, vía dérmica, VLI, v</t>
        </is>
      </c>
      <c r="O194" t="inlineStr">
        <is>
          <t>Sí.</t>
        </is>
      </c>
      <c r="P194" s="75" t="n">
        <v>25</v>
      </c>
      <c r="Q194" s="26" t="inlineStr">
        <is>
          <t>0,01-0,2</t>
        </is>
      </c>
      <c r="R194" s="31" t="n">
        <v>0.2</v>
      </c>
      <c r="S194" s="31" t="n">
        <v>120</v>
      </c>
      <c r="T194" s="71">
        <f>(P194/((0.1*L194)*R194))</f>
        <v/>
      </c>
      <c r="U194" s="88" t="n"/>
      <c r="V194" s="88" t="n"/>
      <c r="W194" s="90" t="n"/>
      <c r="Y194" s="88" t="n"/>
      <c r="Z194" s="88" t="n"/>
      <c r="AA194" s="88">
        <f>((P194/(R194*S194))/L194)</f>
        <v/>
      </c>
      <c r="AB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4" s="31" t="n">
        <v>15</v>
      </c>
      <c r="AD194" s="88">
        <f>((P194/(R194*AC194))/M194)</f>
        <v/>
      </c>
      <c r="AE194"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F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F195" s="2" t="inlineStr">
        <is>
          <t>Cumeno - aire</t>
        </is>
      </c>
      <c r="G195" t="inlineStr">
        <is>
          <t>98-82-8</t>
        </is>
      </c>
      <c r="H195" s="27" t="inlineStr">
        <is>
          <t>MT044</t>
        </is>
      </c>
      <c r="J195" s="2" t="inlineStr">
        <is>
          <t>N0375</t>
        </is>
      </c>
      <c r="K195" s="207" t="n"/>
      <c r="L195" t="n">
        <v>50</v>
      </c>
      <c r="M195" t="n">
        <v>250</v>
      </c>
      <c r="N195" t="inlineStr">
        <is>
          <t>C1B, VLB, vía dérmica, VLI</t>
        </is>
      </c>
      <c r="O195" t="inlineStr">
        <is>
          <t>Sí.</t>
        </is>
      </c>
      <c r="P195" s="75" t="n">
        <v>10</v>
      </c>
      <c r="Q195" s="26" t="inlineStr">
        <is>
          <t>0,01-0,2</t>
        </is>
      </c>
      <c r="R195" s="31" t="n">
        <v>0.2</v>
      </c>
      <c r="S195" s="31" t="n">
        <v>120</v>
      </c>
      <c r="T195" s="71">
        <f>(P195/((0.1*L195)*R195))</f>
        <v/>
      </c>
      <c r="U195" s="88" t="n"/>
      <c r="V195" s="88" t="n"/>
      <c r="W195" s="90" t="n"/>
      <c r="Y195" s="88" t="n"/>
      <c r="Z195" s="88" t="n"/>
      <c r="AA195" s="88">
        <f>((P195/(R195*S195))/L195)</f>
        <v/>
      </c>
      <c r="AB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5" s="31" t="n">
        <v>15</v>
      </c>
      <c r="AD195" s="88">
        <f>((P195/(R195*AC195))/M195)</f>
        <v/>
      </c>
      <c r="AE195" s="94" t="inlineStr">
        <is>
          <t>Las condiciones de muestreo generales planteadas por defecto pueden considerarse adecuadas para comparativa con valor límite de corta duración.</t>
        </is>
      </c>
    </row>
    <row r="196" ht="48" customHeight="1">
      <c r="A196" s="2" t="inlineStr">
        <is>
          <t>1 hidrocarburo (rutina)</t>
        </is>
      </c>
      <c r="B196" s="2" t="inlineStr">
        <is>
          <t>PNT00061</t>
        </is>
      </c>
      <c r="C196" s="2" t="inlineStr">
        <is>
          <t>Isopropilbenceno; 2-fenilpropano; Cumol</t>
        </is>
      </c>
      <c r="D196" s="2" t="n"/>
      <c r="F196" s="2" t="inlineStr">
        <is>
          <t>Cumeno - aire</t>
        </is>
      </c>
      <c r="G196" t="inlineStr">
        <is>
          <t>98-82-8</t>
        </is>
      </c>
      <c r="H196" s="27" t="inlineStr">
        <is>
          <t>MT044</t>
        </is>
      </c>
      <c r="J196" s="2" t="inlineStr">
        <is>
          <t>N0375</t>
        </is>
      </c>
      <c r="K196" s="207" t="n"/>
      <c r="L196" t="n">
        <v>50</v>
      </c>
      <c r="M196" t="n">
        <v>250</v>
      </c>
      <c r="N196" t="inlineStr">
        <is>
          <t>C1B, VLB, vía dérmica, VLI</t>
        </is>
      </c>
      <c r="O196" t="inlineStr">
        <is>
          <t>Sí.</t>
        </is>
      </c>
      <c r="P196" s="75" t="n">
        <v>10</v>
      </c>
      <c r="Q196" s="26" t="inlineStr">
        <is>
          <t>0,01-0,2</t>
        </is>
      </c>
      <c r="R196" s="31" t="n">
        <v>0.2</v>
      </c>
      <c r="S196" s="31" t="n">
        <v>120</v>
      </c>
      <c r="T196" s="71">
        <f>(P196/((0.1*L196)*R196))</f>
        <v/>
      </c>
      <c r="U196" s="88" t="n"/>
      <c r="V196" s="88" t="n"/>
      <c r="W196" s="90" t="n"/>
      <c r="Y196" s="88" t="n"/>
      <c r="Z196" s="88" t="n"/>
      <c r="AA196" s="88">
        <f>((P196/(R196*S196))/L196)</f>
        <v/>
      </c>
      <c r="AB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6" s="31" t="n">
        <v>15</v>
      </c>
      <c r="AD196" s="88">
        <f>((P196/(R196*AC196))/M196)</f>
        <v/>
      </c>
      <c r="AE196" s="94" t="inlineStr">
        <is>
          <t>Las condiciones de muestreo generales planteadas por defecto pueden considerarse adecuadas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F197" s="2" t="inlineStr">
        <is>
          <t>Cumeno - aire</t>
        </is>
      </c>
      <c r="G197" t="inlineStr">
        <is>
          <t>98-82-8</t>
        </is>
      </c>
      <c r="H197" s="27" t="inlineStr">
        <is>
          <t>MT044</t>
        </is>
      </c>
      <c r="J197" s="2" t="inlineStr">
        <is>
          <t>N0375</t>
        </is>
      </c>
      <c r="K197" s="207" t="n"/>
      <c r="L197" t="n">
        <v>50</v>
      </c>
      <c r="M197" t="n">
        <v>250</v>
      </c>
      <c r="N197" t="inlineStr">
        <is>
          <t>C1B, VLB, vía dérmica, VLI</t>
        </is>
      </c>
      <c r="O197" t="inlineStr">
        <is>
          <t>Sí.</t>
        </is>
      </c>
      <c r="P197" s="75" t="n">
        <v>10</v>
      </c>
      <c r="Q197" s="26" t="inlineStr">
        <is>
          <t>0,01-0,2</t>
        </is>
      </c>
      <c r="R197" s="31" t="n">
        <v>0.2</v>
      </c>
      <c r="S197" s="31" t="n">
        <v>120</v>
      </c>
      <c r="T197" s="71">
        <f>(P197/((0.1*L197)*R197))</f>
        <v/>
      </c>
      <c r="U197" s="88" t="n"/>
      <c r="V197" s="88" t="n"/>
      <c r="W197" s="90" t="n"/>
      <c r="Y197" s="88" t="n"/>
      <c r="Z197" s="88" t="n"/>
      <c r="AA197" s="88">
        <f>((P197/(R197*S197))/L197)</f>
        <v/>
      </c>
      <c r="AB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7" s="31" t="n">
        <v>15</v>
      </c>
      <c r="AD197" s="88">
        <f>((P197/(R197*AC197))/M197)</f>
        <v/>
      </c>
      <c r="AE197" s="94" t="inlineStr">
        <is>
          <t>Las condiciones de muestreo generales planteadas por defecto pueden considerarse adecuadas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F198" s="2" t="inlineStr">
        <is>
          <t>Cumeno - aire</t>
        </is>
      </c>
      <c r="G198" t="inlineStr">
        <is>
          <t>98-82-8</t>
        </is>
      </c>
      <c r="H198" s="27" t="inlineStr">
        <is>
          <t>MT044</t>
        </is>
      </c>
      <c r="J198" s="2" t="inlineStr">
        <is>
          <t>N0375</t>
        </is>
      </c>
      <c r="K198" s="207" t="n"/>
      <c r="L198" t="n">
        <v>50</v>
      </c>
      <c r="M198" t="n">
        <v>250</v>
      </c>
      <c r="N198" t="inlineStr">
        <is>
          <t>C1B, VLB, vía dérmica, VLI</t>
        </is>
      </c>
      <c r="O198" t="inlineStr">
        <is>
          <t>Sí.</t>
        </is>
      </c>
      <c r="P198" s="75" t="n">
        <v>10</v>
      </c>
      <c r="Q198" s="26" t="inlineStr">
        <is>
          <t>0,01-0,2</t>
        </is>
      </c>
      <c r="R198" s="31" t="n">
        <v>0.2</v>
      </c>
      <c r="S198" s="31" t="n">
        <v>120</v>
      </c>
      <c r="T198" s="71">
        <f>(P198/((0.1*L198)*R198))</f>
        <v/>
      </c>
      <c r="U198" s="88" t="n"/>
      <c r="V198" s="88" t="n"/>
      <c r="W198" s="90" t="n"/>
      <c r="Y198" s="88" t="n"/>
      <c r="Z198" s="88" t="n"/>
      <c r="AA198" s="88">
        <f>((P198/(R198*S198))/L198)</f>
        <v/>
      </c>
      <c r="AB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8" s="31" t="n">
        <v>15</v>
      </c>
      <c r="AD198" s="88">
        <f>((P198/(R198*AC198))/M198)</f>
        <v/>
      </c>
      <c r="AE198" s="94" t="inlineStr">
        <is>
          <t>Las condiciones de muestreo generales planteadas por defecto pueden considerarse adecuadas para comparativa con valor límite de corta duración.</t>
        </is>
      </c>
    </row>
    <row r="199" ht="64" customHeight="1">
      <c r="A199" s="2" t="inlineStr">
        <is>
          <t>1 VOC urgente 8 días</t>
        </is>
      </c>
      <c r="B199" s="2" t="inlineStr">
        <is>
          <t>PNT00061</t>
        </is>
      </c>
      <c r="C199" s="2" t="inlineStr">
        <is>
          <t>Pimelin cetona</t>
        </is>
      </c>
      <c r="D199" s="2" t="n"/>
      <c r="F199" s="2" t="inlineStr">
        <is>
          <t>Ciclohexanona - aire</t>
        </is>
      </c>
      <c r="G199" t="inlineStr">
        <is>
          <t>108-94-1</t>
        </is>
      </c>
      <c r="H199" s="27" t="inlineStr">
        <is>
          <t>MT044</t>
        </is>
      </c>
      <c r="J199" s="2" t="inlineStr">
        <is>
          <t>N0380</t>
        </is>
      </c>
      <c r="K199" s="207" t="n"/>
      <c r="L199" t="n">
        <v>41</v>
      </c>
      <c r="M199" s="18" t="n">
        <v>82</v>
      </c>
      <c r="N199" s="18" t="inlineStr">
        <is>
          <t>VLB, vía dérmica, VLI</t>
        </is>
      </c>
      <c r="O199" s="18" t="n"/>
      <c r="P199" s="75" t="n">
        <v>10</v>
      </c>
      <c r="Q199" s="26" t="inlineStr">
        <is>
          <t>0,01-0,2</t>
        </is>
      </c>
      <c r="R199" s="31" t="n">
        <v>0.2</v>
      </c>
      <c r="S199" s="31" t="n">
        <v>120</v>
      </c>
      <c r="T199" s="71">
        <f>(P199/((0.1*L199)*R199))</f>
        <v/>
      </c>
      <c r="U199" s="88" t="n"/>
      <c r="V199" s="88" t="n"/>
      <c r="W199" s="90" t="n"/>
      <c r="Y199" s="88" t="n"/>
      <c r="Z199" s="88" t="n"/>
      <c r="AA199" s="88">
        <f>((P199/(R199*S199))/L199)</f>
        <v/>
      </c>
      <c r="AB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9" s="31" t="n">
        <v>15</v>
      </c>
      <c r="AD199" s="88">
        <f>((P199/(R199*AC199))/M199)</f>
        <v/>
      </c>
      <c r="AE199" s="94" t="inlineStr">
        <is>
          <t>Las condiciones de muestreo generales planteadas por defecto pueden considerarse adecuadas para comparativa con valor límite de corta duración.</t>
        </is>
      </c>
    </row>
    <row r="200" ht="64" customHeight="1">
      <c r="A200" s="2" t="inlineStr">
        <is>
          <t>1 VOC o Compuesto Orgánico Volátil (rutina)</t>
        </is>
      </c>
      <c r="B200" s="2" t="inlineStr">
        <is>
          <t>PNT00061</t>
        </is>
      </c>
      <c r="C200" s="2" t="inlineStr">
        <is>
          <t>Pimelin cetona</t>
        </is>
      </c>
      <c r="D200" s="2" t="n"/>
      <c r="F200" s="2" t="inlineStr">
        <is>
          <t>Ciclohexanona - aire</t>
        </is>
      </c>
      <c r="G200" t="inlineStr">
        <is>
          <t>108-94-1</t>
        </is>
      </c>
      <c r="H200" s="27" t="inlineStr">
        <is>
          <t>MT044</t>
        </is>
      </c>
      <c r="J200" s="2" t="inlineStr">
        <is>
          <t>N0380</t>
        </is>
      </c>
      <c r="K200" s="207" t="n"/>
      <c r="L200" t="n">
        <v>41</v>
      </c>
      <c r="M200" s="18" t="n">
        <v>82</v>
      </c>
      <c r="N200" s="18" t="inlineStr">
        <is>
          <t>VLB, vía dérmica, VLI</t>
        </is>
      </c>
      <c r="O200" s="18" t="n"/>
      <c r="P200" s="75" t="n">
        <v>10</v>
      </c>
      <c r="Q200" s="26" t="inlineStr">
        <is>
          <t>0,01-0,2</t>
        </is>
      </c>
      <c r="R200" s="31" t="n">
        <v>0.2</v>
      </c>
      <c r="S200" s="31" t="n">
        <v>120</v>
      </c>
      <c r="T200" s="71">
        <f>(P200/((0.1*L200)*R200))</f>
        <v/>
      </c>
      <c r="U200" s="88" t="n"/>
      <c r="V200" s="88" t="n"/>
      <c r="W200" s="90" t="n"/>
      <c r="Y200" s="88" t="n"/>
      <c r="Z200" s="88" t="n"/>
      <c r="AA200" s="88">
        <f>((P200/(R200*S200))/L200)</f>
        <v/>
      </c>
      <c r="AB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0" s="31" t="n">
        <v>15</v>
      </c>
      <c r="AD200" s="88">
        <f>((P200/(R200*AC200))/M200)</f>
        <v/>
      </c>
      <c r="AE200" s="94" t="inlineStr">
        <is>
          <t>Las condiciones de muestreo generales planteadas por defecto pueden considerarse adecuadas para comparativa con valor límite de corta duración.</t>
        </is>
      </c>
    </row>
    <row r="201" ht="64" customHeight="1">
      <c r="A201" s="2" t="inlineStr">
        <is>
          <t>1 VOC urgente 8 días</t>
        </is>
      </c>
      <c r="B201" s="2" t="inlineStr">
        <is>
          <t>PNT00061</t>
        </is>
      </c>
      <c r="C201" s="2" t="inlineStr">
        <is>
          <t>Mesitileno</t>
        </is>
      </c>
      <c r="D201" s="2" t="n"/>
      <c r="F201" s="2" t="inlineStr">
        <is>
          <t>1,3,5-Trimetilbenceno - aire</t>
        </is>
      </c>
      <c r="G201" t="inlineStr">
        <is>
          <t>108-67-8</t>
        </is>
      </c>
      <c r="H201" s="27" t="inlineStr">
        <is>
          <t>MT044</t>
        </is>
      </c>
      <c r="J201" s="2" t="inlineStr">
        <is>
          <t>N0385</t>
        </is>
      </c>
      <c r="K201" s="207" t="n"/>
      <c r="L201" s="18" t="n">
        <v>100</v>
      </c>
      <c r="N201" t="inlineStr">
        <is>
          <t>VLI</t>
        </is>
      </c>
      <c r="P201" s="75" t="n">
        <v>10</v>
      </c>
      <c r="Q201" t="n">
        <v>0.05</v>
      </c>
      <c r="R201" s="31" t="n">
        <v>0.05</v>
      </c>
      <c r="S201" s="31" t="n">
        <v>120</v>
      </c>
      <c r="T201" s="71">
        <f>(P201/((0.1*L201)*R201))</f>
        <v/>
      </c>
      <c r="U201" s="88" t="n"/>
      <c r="V201" s="88" t="n"/>
      <c r="W201" s="90" t="n"/>
      <c r="Y201" s="88" t="n"/>
      <c r="Z201" s="88" t="n"/>
      <c r="AA201" s="88">
        <f>((P201/(R201*S201))/L201)</f>
        <v/>
      </c>
      <c r="AB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1" s="31" t="n">
        <v>15</v>
      </c>
      <c r="AD201" s="88">
        <f>((P201/(R201*AC201))/M201)</f>
        <v/>
      </c>
      <c r="AE201"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1" s="118" t="inlineStr">
        <is>
          <t>Nota: Actualización de método a OSHA 1020.</t>
        </is>
      </c>
    </row>
    <row r="202" ht="64" customHeight="1">
      <c r="A202" s="2" t="inlineStr">
        <is>
          <t>1 hidrocarburo (rutina)</t>
        </is>
      </c>
      <c r="B202" s="2" t="inlineStr">
        <is>
          <t>PNT00061</t>
        </is>
      </c>
      <c r="C202" s="2" t="inlineStr">
        <is>
          <t>Mesitileno</t>
        </is>
      </c>
      <c r="D202" s="2" t="n"/>
      <c r="F202" s="2" t="inlineStr">
        <is>
          <t>1,3,5-Trimetilbenceno - aire</t>
        </is>
      </c>
      <c r="G202" t="inlineStr">
        <is>
          <t>108-67-8</t>
        </is>
      </c>
      <c r="H202" s="27" t="inlineStr">
        <is>
          <t>MT044</t>
        </is>
      </c>
      <c r="J202" s="2" t="inlineStr">
        <is>
          <t>N0385</t>
        </is>
      </c>
      <c r="K202" s="207" t="n"/>
      <c r="L202" s="18" t="n">
        <v>100</v>
      </c>
      <c r="N202" t="inlineStr">
        <is>
          <t>VLI</t>
        </is>
      </c>
      <c r="P202" s="75" t="n">
        <v>10</v>
      </c>
      <c r="Q202" t="n">
        <v>0.05</v>
      </c>
      <c r="R202" s="31" t="n">
        <v>0.05</v>
      </c>
      <c r="S202" s="31" t="n">
        <v>120</v>
      </c>
      <c r="T202" s="71">
        <f>(P202/((0.1*L202)*R202))</f>
        <v/>
      </c>
      <c r="U202" s="88" t="n"/>
      <c r="V202" s="88" t="n"/>
      <c r="W202" s="90" t="n"/>
      <c r="Y202" s="88" t="n"/>
      <c r="Z202" s="88" t="n"/>
      <c r="AA202" s="88">
        <f>((P202/(R202*S202))/L202)</f>
        <v/>
      </c>
      <c r="AB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2" s="31" t="n">
        <v>15</v>
      </c>
      <c r="AD202" s="88">
        <f>((P202/(R202*AC202))/M202)</f>
        <v/>
      </c>
      <c r="AE202"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F203" s="2" t="inlineStr">
        <is>
          <t>1,3,5-Trimetilbenceno - aire</t>
        </is>
      </c>
      <c r="G203" t="inlineStr">
        <is>
          <t>108-67-8</t>
        </is>
      </c>
      <c r="H203" s="27" t="inlineStr">
        <is>
          <t>MT044</t>
        </is>
      </c>
      <c r="J203" s="2" t="inlineStr">
        <is>
          <t>N0385</t>
        </is>
      </c>
      <c r="K203" s="207" t="n"/>
      <c r="L203" s="18" t="n">
        <v>100</v>
      </c>
      <c r="N203" t="inlineStr">
        <is>
          <t>VLI</t>
        </is>
      </c>
      <c r="P203" s="75" t="n">
        <v>10</v>
      </c>
      <c r="Q203" t="n">
        <v>0.05</v>
      </c>
      <c r="R203" s="31" t="n">
        <v>0.05</v>
      </c>
      <c r="S203" s="31" t="n">
        <v>120</v>
      </c>
      <c r="T203" s="71">
        <f>(P203/((0.1*L203)*R203))</f>
        <v/>
      </c>
      <c r="U203" s="88" t="n"/>
      <c r="V203" s="88" t="n"/>
      <c r="W203" s="90" t="n"/>
      <c r="Y203" s="88" t="n"/>
      <c r="Z203" s="88" t="n"/>
      <c r="AA203" s="88">
        <f>((P203/(R203*S203))/L203)</f>
        <v/>
      </c>
      <c r="AB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3" s="31" t="n">
        <v>15</v>
      </c>
      <c r="AD203" s="88">
        <f>((P203/(R203*AC203))/M203)</f>
        <v/>
      </c>
      <c r="AE203"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3" s="118" t="inlineStr">
        <is>
          <t>Nota: Actualización de método a OSHA 1020.</t>
        </is>
      </c>
    </row>
    <row r="204" ht="64" customHeight="1">
      <c r="A204" s="2" t="inlineStr">
        <is>
          <t>1 hidrocarburo urgente 8 días</t>
        </is>
      </c>
      <c r="B204" s="2" t="inlineStr">
        <is>
          <t>PNT00061</t>
        </is>
      </c>
      <c r="C204" s="2" t="inlineStr">
        <is>
          <t>Mesitileno</t>
        </is>
      </c>
      <c r="D204" s="2" t="n"/>
      <c r="F204" s="2" t="inlineStr">
        <is>
          <t>1,3,5-Trimetilbenceno - aire</t>
        </is>
      </c>
      <c r="G204" t="inlineStr">
        <is>
          <t>108-67-8</t>
        </is>
      </c>
      <c r="H204" s="27" t="inlineStr">
        <is>
          <t>MT044</t>
        </is>
      </c>
      <c r="J204" s="2" t="inlineStr">
        <is>
          <t>N0385</t>
        </is>
      </c>
      <c r="K204" s="207" t="n"/>
      <c r="L204" t="n">
        <v>100</v>
      </c>
      <c r="N204" t="inlineStr">
        <is>
          <t>VLI</t>
        </is>
      </c>
      <c r="P204" s="75" t="n">
        <v>10</v>
      </c>
      <c r="Q204" t="n">
        <v>0.05</v>
      </c>
      <c r="R204" s="31" t="n">
        <v>0.05</v>
      </c>
      <c r="S204" s="31" t="n">
        <v>120</v>
      </c>
      <c r="T204" s="71">
        <f>(P204/((0.1*L204)*R204))</f>
        <v/>
      </c>
      <c r="U204" s="88" t="n"/>
      <c r="V204" s="88" t="n"/>
      <c r="W204" s="90" t="n"/>
      <c r="Y204" s="88" t="n"/>
      <c r="Z204" s="88" t="n"/>
      <c r="AA204" s="88">
        <f>((P204/(R204*S204))/L204)</f>
        <v/>
      </c>
      <c r="AB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4" s="31" t="n">
        <v>15</v>
      </c>
      <c r="AD204" s="88">
        <f>((P204/(R204*AC204))/M204)</f>
        <v/>
      </c>
      <c r="AE204"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4" s="118" t="inlineStr">
        <is>
          <t>Nota: Actualización de método a OSHA 1020.</t>
        </is>
      </c>
    </row>
    <row r="205" ht="64" customHeight="1">
      <c r="A205" s="2" t="inlineStr">
        <is>
          <t>1 VOC urgente 8 días</t>
        </is>
      </c>
      <c r="B205" s="2" t="inlineStr">
        <is>
          <t>PNT00061</t>
        </is>
      </c>
      <c r="C205" s="2" t="inlineStr">
        <is>
          <t>2,6-dimetil-4-heptanona; DIBK</t>
        </is>
      </c>
      <c r="D205" s="2" t="n"/>
      <c r="F205" s="2" t="inlineStr">
        <is>
          <t>Diisobutilcetona - aire</t>
        </is>
      </c>
      <c r="G205" t="inlineStr">
        <is>
          <t>108-83-8</t>
        </is>
      </c>
      <c r="H205" s="27" t="inlineStr">
        <is>
          <t>MT044</t>
        </is>
      </c>
      <c r="J205" s="2" t="inlineStr">
        <is>
          <t>N0390</t>
        </is>
      </c>
      <c r="K205" s="207" t="n"/>
      <c r="L205" t="n">
        <v>148</v>
      </c>
      <c r="P205" s="75" t="n">
        <v>100</v>
      </c>
      <c r="Q205" s="25" t="inlineStr">
        <is>
          <t>0,01-0,2</t>
        </is>
      </c>
      <c r="R205" s="31" t="n">
        <v>0.2</v>
      </c>
      <c r="S205" s="31" t="n">
        <v>120</v>
      </c>
      <c r="T205" s="71">
        <f>(P205/((0.1*L205)*R205))</f>
        <v/>
      </c>
      <c r="U205" s="88" t="n"/>
      <c r="V205" s="88" t="n"/>
      <c r="W205" s="90" t="n"/>
      <c r="Y205" s="88" t="n"/>
      <c r="Z205" s="88" t="n"/>
      <c r="AA205" s="88">
        <f>((P205/(R205*S205))/L205)</f>
        <v/>
      </c>
      <c r="AB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5" s="31" t="n">
        <v>15</v>
      </c>
      <c r="AD205" s="88">
        <f>((P205/(R205*AC205))/M205)</f>
        <v/>
      </c>
      <c r="AE205"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(0,14).</t>
        </is>
      </c>
    </row>
    <row r="206" ht="64" customHeight="1">
      <c r="A206" s="2" t="inlineStr">
        <is>
          <t>1 VOC o Compuesto Orgánico Volátil (rutina)</t>
        </is>
      </c>
      <c r="B206" s="2" t="inlineStr">
        <is>
          <t>PNT00061</t>
        </is>
      </c>
      <c r="C206" s="2" t="inlineStr">
        <is>
          <t>2,6-dimetil-4-heptanona; DIBK</t>
        </is>
      </c>
      <c r="D206" s="2" t="n"/>
      <c r="F206" s="2" t="inlineStr">
        <is>
          <t>Diisobutilcetona - aire</t>
        </is>
      </c>
      <c r="G206" t="inlineStr">
        <is>
          <t>108-83-8</t>
        </is>
      </c>
      <c r="H206" s="27" t="inlineStr">
        <is>
          <t>MT044</t>
        </is>
      </c>
      <c r="J206" s="2" t="inlineStr">
        <is>
          <t>N0390</t>
        </is>
      </c>
      <c r="K206" s="207" t="n"/>
      <c r="L206" t="n">
        <v>148</v>
      </c>
      <c r="P206" s="75" t="n">
        <v>100</v>
      </c>
      <c r="Q206" s="25" t="inlineStr">
        <is>
          <t>0,01-0,2</t>
        </is>
      </c>
      <c r="R206" s="31" t="n">
        <v>0.2</v>
      </c>
      <c r="S206" s="31" t="n">
        <v>120</v>
      </c>
      <c r="T206" s="71">
        <f>(P206/((0.1*L206)*R206))</f>
        <v/>
      </c>
      <c r="U206" s="88" t="n"/>
      <c r="V206" s="88" t="n"/>
      <c r="W206" s="90" t="n"/>
      <c r="Y206" s="88" t="n"/>
      <c r="Z206" s="88" t="n"/>
      <c r="AA206" s="88">
        <f>((P206/(R206*S206))/L206)</f>
        <v/>
      </c>
      <c r="AB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6" s="31" t="n">
        <v>15</v>
      </c>
      <c r="AD206" s="88">
        <f>((P206/(R206*AC206))/M206)</f>
        <v/>
      </c>
      <c r="AE206"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(0,14).</t>
        </is>
      </c>
      <c r="AF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F207" s="2" t="inlineStr">
        <is>
          <t>alfa-Metilestireno - aire</t>
        </is>
      </c>
      <c r="G207" t="inlineStr">
        <is>
          <t>98-83-9</t>
        </is>
      </c>
      <c r="H207" s="27" t="inlineStr">
        <is>
          <t>MT044</t>
        </is>
      </c>
      <c r="J207" s="2" t="inlineStr">
        <is>
          <t>N0395</t>
        </is>
      </c>
      <c r="K207" s="207" t="n"/>
      <c r="L207" t="n">
        <v>246</v>
      </c>
      <c r="M207" t="n">
        <v>492</v>
      </c>
      <c r="N207" t="inlineStr">
        <is>
          <t>VLI</t>
        </is>
      </c>
      <c r="P207" s="75" t="n">
        <v>10</v>
      </c>
      <c r="Q207" s="25" t="inlineStr">
        <is>
          <t>0,01-0,2</t>
        </is>
      </c>
      <c r="R207" s="31" t="n">
        <v>0.2</v>
      </c>
      <c r="S207" s="31" t="n">
        <v>120</v>
      </c>
      <c r="T207" s="71">
        <f>(P207/((0.1*L207)*R207))</f>
        <v/>
      </c>
      <c r="U207" s="88" t="n"/>
      <c r="V207" s="88" t="n"/>
      <c r="W207" s="90" t="n"/>
      <c r="Y207" s="88" t="n"/>
      <c r="Z207" s="88" t="n"/>
      <c r="AA207" s="88">
        <f>((P207/(R207*S207))/L207)</f>
        <v/>
      </c>
      <c r="AB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7" s="31" t="n">
        <v>15</v>
      </c>
      <c r="AD207" s="88">
        <f>((P207/(R207*AC207))/M207)</f>
        <v/>
      </c>
      <c r="AE207" s="94" t="inlineStr">
        <is>
          <t>Las condiciones de muestreo generales planteadas por defecto pueden considerarse adecuadas para comparativa con valor límite de corta duración.</t>
        </is>
      </c>
      <c r="AF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F208" s="2" t="inlineStr">
        <is>
          <t>alfa-Metilestireno - aire</t>
        </is>
      </c>
      <c r="G208" t="inlineStr">
        <is>
          <t>98-83-9</t>
        </is>
      </c>
      <c r="H208" s="27" t="inlineStr">
        <is>
          <t>MT044</t>
        </is>
      </c>
      <c r="J208" s="2" t="inlineStr">
        <is>
          <t>N0395</t>
        </is>
      </c>
      <c r="K208" s="207" t="n"/>
      <c r="L208" t="n">
        <v>246</v>
      </c>
      <c r="M208" t="n">
        <v>492</v>
      </c>
      <c r="N208" t="inlineStr">
        <is>
          <t>VLI</t>
        </is>
      </c>
      <c r="P208" s="75" t="n">
        <v>10</v>
      </c>
      <c r="Q208" s="26" t="inlineStr">
        <is>
          <t>0,01-0,2</t>
        </is>
      </c>
      <c r="R208" s="31" t="n">
        <v>0.2</v>
      </c>
      <c r="S208" s="31" t="n">
        <v>120</v>
      </c>
      <c r="T208" s="71">
        <f>(P208/((0.1*L208)*R208))</f>
        <v/>
      </c>
      <c r="U208" s="88" t="n"/>
      <c r="V208" s="88" t="n"/>
      <c r="W208" s="90" t="n"/>
      <c r="Y208" s="88" t="n"/>
      <c r="Z208" s="88" t="n"/>
      <c r="AA208" s="88">
        <f>((P208/(R208*S208))/L208)</f>
        <v/>
      </c>
      <c r="AB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8" s="31" t="n">
        <v>15</v>
      </c>
      <c r="AD208" s="88">
        <f>((P208/(R208*AC208))/M208)</f>
        <v/>
      </c>
      <c r="AE208" s="94" t="inlineStr">
        <is>
          <t>Las condiciones de muestreo generales planteadas por defecto pueden considerarse adecuadas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F209" s="2" t="inlineStr">
        <is>
          <t>alfa-Metilestireno - aire</t>
        </is>
      </c>
      <c r="G209" t="inlineStr">
        <is>
          <t>98-83-9</t>
        </is>
      </c>
      <c r="H209" s="27" t="inlineStr">
        <is>
          <t>MT044</t>
        </is>
      </c>
      <c r="J209" s="2" t="inlineStr">
        <is>
          <t>N0395</t>
        </is>
      </c>
      <c r="K209" s="207" t="n"/>
      <c r="L209" t="n">
        <v>246</v>
      </c>
      <c r="M209" t="n">
        <v>492</v>
      </c>
      <c r="N209" t="inlineStr">
        <is>
          <t>VLI</t>
        </is>
      </c>
      <c r="P209" s="75" t="n">
        <v>10</v>
      </c>
      <c r="Q209" s="26" t="inlineStr">
        <is>
          <t>0,01-0,2</t>
        </is>
      </c>
      <c r="R209" s="31" t="n">
        <v>0.2</v>
      </c>
      <c r="S209" s="31" t="n">
        <v>120</v>
      </c>
      <c r="T209" s="71">
        <f>(P209/((0.1*L209)*R209))</f>
        <v/>
      </c>
      <c r="U209" s="88" t="n"/>
      <c r="V209" s="88" t="n"/>
      <c r="W209" s="90" t="n"/>
      <c r="Y209" s="88" t="n"/>
      <c r="Z209" s="88" t="n"/>
      <c r="AA209" s="88">
        <f>((P209/(R209*S209))/L209)</f>
        <v/>
      </c>
      <c r="AB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9" s="31" t="n">
        <v>15</v>
      </c>
      <c r="AD209" s="88">
        <f>((P209/(R209*AC209))/M209)</f>
        <v/>
      </c>
      <c r="AE209" s="94" t="inlineStr">
        <is>
          <t>Las condiciones de muestreo generales planteadas por defecto pueden considerarse adecuadas para comparativa con valor límite de corta duración.</t>
        </is>
      </c>
    </row>
    <row r="210" ht="48" customHeight="1">
      <c r="A210" s="2" t="inlineStr">
        <is>
          <t>1 hidrocarburo (rutina)</t>
        </is>
      </c>
      <c r="B210" s="2" t="inlineStr">
        <is>
          <t>PNT00061</t>
        </is>
      </c>
      <c r="C210" s="2" t="inlineStr">
        <is>
          <t>2-Fenil propeno; Isopropenilbenceno</t>
        </is>
      </c>
      <c r="D210" s="2" t="n"/>
      <c r="F210" s="2" t="inlineStr">
        <is>
          <t>alfa-Metilestireno - aire</t>
        </is>
      </c>
      <c r="G210" t="inlineStr">
        <is>
          <t>98-83-9</t>
        </is>
      </c>
      <c r="H210" s="27" t="inlineStr">
        <is>
          <t>MT044</t>
        </is>
      </c>
      <c r="J210" s="2" t="inlineStr">
        <is>
          <t>N0395</t>
        </is>
      </c>
      <c r="K210" s="207" t="n"/>
      <c r="L210" t="n">
        <v>246</v>
      </c>
      <c r="M210" t="n">
        <v>492</v>
      </c>
      <c r="N210" t="inlineStr">
        <is>
          <t>VLI</t>
        </is>
      </c>
      <c r="P210" s="75" t="n">
        <v>10</v>
      </c>
      <c r="Q210" s="26" t="inlineStr">
        <is>
          <t>0,01-0,2</t>
        </is>
      </c>
      <c r="R210" s="31" t="n">
        <v>0.2</v>
      </c>
      <c r="S210" s="31" t="n">
        <v>120</v>
      </c>
      <c r="T210" s="71">
        <f>(P210/((0.1*L210)*R210))</f>
        <v/>
      </c>
      <c r="U210" s="88" t="n"/>
      <c r="V210" s="88" t="n"/>
      <c r="W210" s="90" t="n"/>
      <c r="Y210" s="88" t="n"/>
      <c r="Z210" s="88" t="n"/>
      <c r="AA210" s="88">
        <f>((P210/(R210*S210))/L210)</f>
        <v/>
      </c>
      <c r="AB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10" s="31" t="n">
        <v>15</v>
      </c>
      <c r="AD210" s="88">
        <f>((P210/(R210*AC210))/M210)</f>
        <v/>
      </c>
      <c r="AE210" s="94" t="inlineStr">
        <is>
          <t>Las condiciones de muestreo generales planteadas por defecto pueden considerarse adecuadas para comparativa con valor límite de corta duración.</t>
        </is>
      </c>
    </row>
    <row r="211" ht="64" customHeight="1">
      <c r="A211" s="2" t="inlineStr">
        <is>
          <t>1 VOC urgente 8 días</t>
        </is>
      </c>
      <c r="B211" s="2" t="inlineStr">
        <is>
          <t>PNT00061</t>
        </is>
      </c>
      <c r="C211" s="2" t="inlineStr">
        <is>
          <t>Pseudocumeno</t>
        </is>
      </c>
      <c r="D211" s="2" t="n"/>
      <c r="F211" s="2" t="inlineStr">
        <is>
          <t>1,2,4-Trimetilbenceno - aire</t>
        </is>
      </c>
      <c r="G211" t="inlineStr">
        <is>
          <t>95-63-6</t>
        </is>
      </c>
      <c r="H211" s="27" t="inlineStr">
        <is>
          <t>MT044</t>
        </is>
      </c>
      <c r="J211" s="2" t="inlineStr">
        <is>
          <t>N0400</t>
        </is>
      </c>
      <c r="K211" s="207" t="n"/>
      <c r="L211" t="n">
        <v>100</v>
      </c>
      <c r="N211" t="inlineStr">
        <is>
          <t>VLI</t>
        </is>
      </c>
      <c r="P211" s="75" t="n">
        <v>10</v>
      </c>
      <c r="Q211" t="n">
        <v>0.05</v>
      </c>
      <c r="R211" s="31" t="n">
        <v>0.05</v>
      </c>
      <c r="S211" s="31" t="n">
        <v>120</v>
      </c>
      <c r="T211" s="71">
        <f>(P211/((0.1*L211)*R211))</f>
        <v/>
      </c>
      <c r="U211" s="88" t="n"/>
      <c r="V211" s="88" t="n"/>
      <c r="W211" s="90" t="n"/>
      <c r="Y211" s="88" t="n"/>
      <c r="Z211" s="88" t="n"/>
      <c r="AA211" s="88">
        <f>((P211/(R211*S211))/L211)</f>
        <v/>
      </c>
      <c r="AB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1" s="31" t="n">
        <v>15</v>
      </c>
      <c r="AD211" s="88">
        <f>((P211/(R211*AC211))/M211)</f>
        <v/>
      </c>
      <c r="AE211"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1" s="118" t="inlineStr">
        <is>
          <t>Nota: Actualización de método a OSHA 1020.</t>
        </is>
      </c>
    </row>
    <row r="212" ht="64" customHeight="1">
      <c r="A212" s="2" t="inlineStr">
        <is>
          <t>1 hidrocarburo (rutina)</t>
        </is>
      </c>
      <c r="B212" s="2" t="inlineStr">
        <is>
          <t>PNT00061</t>
        </is>
      </c>
      <c r="C212" s="2" t="inlineStr">
        <is>
          <t>Pseudocumeno</t>
        </is>
      </c>
      <c r="D212" s="2" t="n"/>
      <c r="F212" s="2" t="inlineStr">
        <is>
          <t>1,2,4-Trimetilbenceno - aire</t>
        </is>
      </c>
      <c r="G212" t="inlineStr">
        <is>
          <t>95-63-6</t>
        </is>
      </c>
      <c r="H212" s="27" t="inlineStr">
        <is>
          <t>MT044</t>
        </is>
      </c>
      <c r="J212" s="2" t="inlineStr">
        <is>
          <t>N0400</t>
        </is>
      </c>
      <c r="K212" s="207" t="n"/>
      <c r="L212" s="18" t="n">
        <v>100</v>
      </c>
      <c r="N212" t="inlineStr">
        <is>
          <t>VLI</t>
        </is>
      </c>
      <c r="P212" s="75" t="n">
        <v>10</v>
      </c>
      <c r="Q212" t="n">
        <v>0.05</v>
      </c>
      <c r="R212" s="31" t="n">
        <v>0.05</v>
      </c>
      <c r="S212" s="31" t="n">
        <v>120</v>
      </c>
      <c r="T212" s="71">
        <f>(P212/((0.1*L212)*R212))</f>
        <v/>
      </c>
      <c r="U212" s="88" t="n"/>
      <c r="V212" s="88" t="n"/>
      <c r="W212" s="90" t="n"/>
      <c r="Y212" s="88" t="n"/>
      <c r="Z212" s="88" t="n"/>
      <c r="AA212" s="88">
        <f>((P212/(R212*S212))/L212)</f>
        <v/>
      </c>
      <c r="AB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2" s="31" t="n">
        <v>15</v>
      </c>
      <c r="AD212" s="88">
        <f>((P212/(R212*AC212))/M212)</f>
        <v/>
      </c>
      <c r="AE212"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2" s="118" t="inlineStr">
        <is>
          <t>Nota: Actualización de método a OSHA 1020.</t>
        </is>
      </c>
    </row>
    <row r="213" ht="64" customHeight="1">
      <c r="A213" s="2" t="inlineStr">
        <is>
          <t>1 hidrocarburo urgente 8 días</t>
        </is>
      </c>
      <c r="B213" s="2" t="inlineStr">
        <is>
          <t>PNT00061</t>
        </is>
      </c>
      <c r="C213" s="2" t="inlineStr">
        <is>
          <t>Pseudocumeno</t>
        </is>
      </c>
      <c r="D213" s="2" t="n"/>
      <c r="F213" s="2" t="inlineStr">
        <is>
          <t>1,2,4-Trimetilbenceno - aire</t>
        </is>
      </c>
      <c r="G213" t="inlineStr">
        <is>
          <t>95-63-6</t>
        </is>
      </c>
      <c r="H213" s="27" t="inlineStr">
        <is>
          <t>MT044</t>
        </is>
      </c>
      <c r="J213" s="2" t="inlineStr">
        <is>
          <t>N0400</t>
        </is>
      </c>
      <c r="K213" s="207" t="n"/>
      <c r="L213" s="18" t="n">
        <v>100</v>
      </c>
      <c r="N213" t="inlineStr">
        <is>
          <t>VLI</t>
        </is>
      </c>
      <c r="P213" s="75" t="n">
        <v>10</v>
      </c>
      <c r="Q213" t="n">
        <v>0.05</v>
      </c>
      <c r="R213" s="31" t="n">
        <v>0.05</v>
      </c>
      <c r="S213" s="31" t="n">
        <v>120</v>
      </c>
      <c r="T213" s="71">
        <f>(P213/((0.1*L213)*R213))</f>
        <v/>
      </c>
      <c r="U213" s="88" t="n"/>
      <c r="V213" s="88" t="n"/>
      <c r="W213" s="90" t="n"/>
      <c r="Y213" s="88" t="n"/>
      <c r="Z213" s="88" t="n"/>
      <c r="AA213" s="88">
        <f>((P213/(R213*S213))/L213)</f>
        <v/>
      </c>
      <c r="AB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3" s="31" t="n">
        <v>15</v>
      </c>
      <c r="AD213" s="88">
        <f>((P213/(R213*AC213))/M213)</f>
        <v/>
      </c>
      <c r="AE213"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F214" s="2" t="inlineStr">
        <is>
          <t>1,2,4-Trimetilbenceno - aire</t>
        </is>
      </c>
      <c r="G214" t="inlineStr">
        <is>
          <t>95-63-6</t>
        </is>
      </c>
      <c r="H214" s="27" t="inlineStr">
        <is>
          <t>MT044</t>
        </is>
      </c>
      <c r="J214" s="2" t="inlineStr">
        <is>
          <t>N0400</t>
        </is>
      </c>
      <c r="K214" s="207" t="n"/>
      <c r="L214" s="18" t="n">
        <v>100</v>
      </c>
      <c r="N214" t="inlineStr">
        <is>
          <t>VLI</t>
        </is>
      </c>
      <c r="P214" s="75" t="n">
        <v>10</v>
      </c>
      <c r="Q214" t="n">
        <v>0.05</v>
      </c>
      <c r="R214" s="31" t="n">
        <v>0.05</v>
      </c>
      <c r="S214" s="31" t="n">
        <v>120</v>
      </c>
      <c r="T214" s="71">
        <f>(P214/((0.1*L214)*R214))</f>
        <v/>
      </c>
      <c r="U214" s="88" t="n"/>
      <c r="V214" s="88" t="n"/>
      <c r="W214" s="90" t="n"/>
      <c r="Y214" s="88" t="n"/>
      <c r="Z214" s="88" t="n"/>
      <c r="AA214" s="88">
        <f>((P214/(R214*S214))/L214)</f>
        <v/>
      </c>
      <c r="AB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4" s="31" t="n">
        <v>15</v>
      </c>
      <c r="AD214" s="88">
        <f>((P214/(R214*AC214))/M214)</f>
        <v/>
      </c>
      <c r="AE214"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4" s="118" t="inlineStr">
        <is>
          <t>Nota: Actualización de método a OSHA 1020.</t>
        </is>
      </c>
    </row>
    <row r="215" ht="64" customHeight="1">
      <c r="A215" s="2" t="inlineStr">
        <is>
          <t>1 VOC urgente 8 días</t>
        </is>
      </c>
      <c r="B215" s="2" t="inlineStr">
        <is>
          <t>PNT00061</t>
        </is>
      </c>
      <c r="C215" s="2" t="inlineStr">
        <is>
          <t>Impureza de diisobutilcetona</t>
        </is>
      </c>
      <c r="D215" s="2" t="n"/>
      <c r="F215" s="13" t="inlineStr">
        <is>
          <t>2,4-dimetil-6-heptanona - aire</t>
        </is>
      </c>
      <c r="G215" t="inlineStr">
        <is>
          <t>19549-80-5</t>
        </is>
      </c>
      <c r="H215" s="27" t="inlineStr">
        <is>
          <t>MT044</t>
        </is>
      </c>
      <c r="J215" s="2" t="inlineStr">
        <is>
          <t>N0405</t>
        </is>
      </c>
      <c r="K215" s="207" t="n"/>
      <c r="L215" s="18" t="n">
        <v>148</v>
      </c>
      <c r="P215" s="75" t="n">
        <v>10</v>
      </c>
      <c r="Q215" s="25" t="inlineStr">
        <is>
          <t>0,01-0,2</t>
        </is>
      </c>
      <c r="R215" s="31" t="n">
        <v>0.2</v>
      </c>
      <c r="S215" s="31" t="n">
        <v>120</v>
      </c>
      <c r="T215" s="71">
        <f>(P215/((0.1*L215)*R215))</f>
        <v/>
      </c>
      <c r="U215" s="88" t="n"/>
      <c r="V215" s="88" t="n"/>
      <c r="W215" s="90" t="n"/>
      <c r="Y215" s="88" t="n"/>
      <c r="Z215" s="88" t="n"/>
      <c r="AA215" s="88">
        <f>((P215/(R215*S215))/L215)</f>
        <v/>
      </c>
      <c r="AB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15" s="31" t="n">
        <v>15</v>
      </c>
      <c r="AD215" s="88">
        <f>((P215/(R215*AC215))/M215)</f>
        <v/>
      </c>
      <c r="AE215" s="94" t="inlineStr">
        <is>
          <t>Ausencia de VLA-EC en LEP 2025 para este agente. Sí disponible STEL en Gestis en caso de interés: se sugiere Finlandia con STEL 250mg/m3, para el que las condiciones de muestreo generales planteadas por defecto (0,2L/min y 15min) pueden considerarse adecuadas para comparativa con valor límite de corta duración (0,01).</t>
        </is>
      </c>
      <c r="AF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F216" s="13" t="inlineStr">
        <is>
          <t>2,4-dimetil-6-heptanona - aire</t>
        </is>
      </c>
      <c r="G216" t="inlineStr">
        <is>
          <t>19549-80-5</t>
        </is>
      </c>
      <c r="H216" s="27" t="inlineStr">
        <is>
          <t>MT044</t>
        </is>
      </c>
      <c r="J216" s="2" t="inlineStr">
        <is>
          <t>N0405</t>
        </is>
      </c>
      <c r="K216" s="207" t="n"/>
      <c r="L216" s="18" t="n">
        <v>148</v>
      </c>
      <c r="P216" s="75" t="n">
        <v>10</v>
      </c>
      <c r="Q216" s="25" t="inlineStr">
        <is>
          <t>0,01-0,2</t>
        </is>
      </c>
      <c r="R216" s="31" t="n">
        <v>0.2</v>
      </c>
      <c r="S216" s="31" t="n">
        <v>120</v>
      </c>
      <c r="T216" s="71">
        <f>(P216/((0.1*L216)*R216))</f>
        <v/>
      </c>
      <c r="U216" s="88" t="n"/>
      <c r="V216" s="88" t="n"/>
      <c r="W216" s="90" t="n"/>
      <c r="Y216" s="88" t="n"/>
      <c r="Z216" s="88" t="n"/>
      <c r="AA216" s="88">
        <f>((P216/(R216*S216))/L216)</f>
        <v/>
      </c>
      <c r="AB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16" s="31" t="n">
        <v>15</v>
      </c>
      <c r="AD216" s="88">
        <f>((P216/(R216*AC216))/M216)</f>
        <v/>
      </c>
      <c r="AE216" s="94" t="inlineStr">
        <is>
          <t>Ausencia de VLA-EC en LEP 2025 para este agente. Sí disponible STEL en Gestis en caso de interés: se sugiere Finlandia con STEL 250mg/m3, para el que las condiciones de muestreo generales planteadas por defecto (0,2L/min y 15min) pueden considerarse adecuadas para comparativa con valor límite de corta duración (0,01).</t>
        </is>
      </c>
      <c r="AF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F217" s="2" t="inlineStr">
        <is>
          <t>1,2,3-Trimetilbenceno - aire</t>
        </is>
      </c>
      <c r="G217" t="inlineStr">
        <is>
          <t>526-73-8</t>
        </is>
      </c>
      <c r="H217" s="27" t="inlineStr">
        <is>
          <t>MT044</t>
        </is>
      </c>
      <c r="J217" s="2" t="inlineStr">
        <is>
          <t>N0410</t>
        </is>
      </c>
      <c r="K217" s="207" t="n"/>
      <c r="L217" s="18" t="n">
        <v>100</v>
      </c>
      <c r="N217" s="18" t="inlineStr">
        <is>
          <t>VLI</t>
        </is>
      </c>
      <c r="P217" s="75" t="n">
        <v>10</v>
      </c>
      <c r="Q217" t="n">
        <v>0.05</v>
      </c>
      <c r="R217" s="31" t="n">
        <v>0.05</v>
      </c>
      <c r="S217" s="31" t="n">
        <v>120</v>
      </c>
      <c r="T217" s="71">
        <f>(P217/((0.1*L217)*R217))</f>
        <v/>
      </c>
      <c r="U217" s="88" t="n"/>
      <c r="V217" s="88" t="n"/>
      <c r="W217" s="90" t="n"/>
      <c r="Y217" s="88" t="n"/>
      <c r="Z217" s="88" t="n"/>
      <c r="AA217" s="88">
        <f>((P217/(R217*S217))/L217)</f>
        <v/>
      </c>
      <c r="AB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7" s="31" t="n">
        <v>15</v>
      </c>
      <c r="AD217" s="88">
        <f>((P217/(R217*AC217))/M217)</f>
        <v/>
      </c>
      <c r="AE217"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7" s="118" t="inlineStr">
        <is>
          <t>Nota: Actualización de método a OSHA 1020.</t>
        </is>
      </c>
    </row>
    <row r="218" ht="64" customHeight="1">
      <c r="A218" s="2" t="inlineStr">
        <is>
          <t>1 hidrocarburo (rutina)</t>
        </is>
      </c>
      <c r="B218" s="2" t="inlineStr">
        <is>
          <t>PNT00061</t>
        </is>
      </c>
      <c r="C218" s="2" t="inlineStr">
        <is>
          <t>Hemimetileno</t>
        </is>
      </c>
      <c r="D218" s="2" t="n"/>
      <c r="F218" s="2" t="inlineStr">
        <is>
          <t>1,2,3-Trimetilbenceno - aire</t>
        </is>
      </c>
      <c r="G218" t="inlineStr">
        <is>
          <t>526-73-8</t>
        </is>
      </c>
      <c r="H218" s="27" t="inlineStr">
        <is>
          <t>MT044</t>
        </is>
      </c>
      <c r="J218" s="2" t="inlineStr">
        <is>
          <t>N0410</t>
        </is>
      </c>
      <c r="K218" s="207" t="n"/>
      <c r="L218" s="18" t="n">
        <v>100</v>
      </c>
      <c r="N218" s="18" t="inlineStr">
        <is>
          <t>VLI</t>
        </is>
      </c>
      <c r="P218" s="75" t="n">
        <v>10</v>
      </c>
      <c r="Q218" t="n">
        <v>0.05</v>
      </c>
      <c r="R218" s="31" t="n">
        <v>0.05</v>
      </c>
      <c r="S218" s="31" t="n">
        <v>120</v>
      </c>
      <c r="T218" s="71">
        <f>(P218/((0.1*L218)*R218))</f>
        <v/>
      </c>
      <c r="U218" s="88" t="n"/>
      <c r="V218" s="88" t="n"/>
      <c r="W218" s="90" t="n"/>
      <c r="Y218" s="88" t="n"/>
      <c r="Z218" s="88" t="n"/>
      <c r="AA218" s="88">
        <f>((P218/(R218*S218))/L218)</f>
        <v/>
      </c>
      <c r="AB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8" s="31" t="n">
        <v>15</v>
      </c>
      <c r="AD218" s="88">
        <f>((P218/(R218*AC218))/M218)</f>
        <v/>
      </c>
      <c r="AE218"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F219" s="2" t="inlineStr">
        <is>
          <t>1,2,3-Trimetilbenceno - aire</t>
        </is>
      </c>
      <c r="G219" t="inlineStr">
        <is>
          <t>526-73-8</t>
        </is>
      </c>
      <c r="H219" s="27" t="inlineStr">
        <is>
          <t>MT044</t>
        </is>
      </c>
      <c r="J219" s="2" t="inlineStr">
        <is>
          <t>N0410</t>
        </is>
      </c>
      <c r="K219" s="207" t="n"/>
      <c r="L219" s="18" t="n">
        <v>100</v>
      </c>
      <c r="N219" s="18" t="inlineStr">
        <is>
          <t>VLI</t>
        </is>
      </c>
      <c r="P219" s="75" t="n">
        <v>10</v>
      </c>
      <c r="Q219" t="n">
        <v>0.05</v>
      </c>
      <c r="R219" s="31" t="n">
        <v>0.05</v>
      </c>
      <c r="S219" s="31" t="n">
        <v>120</v>
      </c>
      <c r="T219" s="71">
        <f>(P219/((0.1*L219)*R219))</f>
        <v/>
      </c>
      <c r="U219" s="88" t="n"/>
      <c r="V219" s="88" t="n"/>
      <c r="W219" s="90" t="n"/>
      <c r="Y219" s="88" t="n"/>
      <c r="Z219" s="88" t="n"/>
      <c r="AA219" s="88">
        <f>((P219/(R219*S219))/L219)</f>
        <v/>
      </c>
      <c r="AB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9" s="31" t="n">
        <v>15</v>
      </c>
      <c r="AD219" s="88">
        <f>((P219/(R219*AC219))/M219)</f>
        <v/>
      </c>
      <c r="AE219"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9" s="118" t="inlineStr">
        <is>
          <t>Nota: Actualización de método a OSHA 1020.</t>
        </is>
      </c>
    </row>
    <row r="220" ht="64" customHeight="1">
      <c r="A220" s="2" t="inlineStr">
        <is>
          <t>1 VOC urgente 8 días</t>
        </is>
      </c>
      <c r="B220" s="2" t="inlineStr">
        <is>
          <t>PNT00061</t>
        </is>
      </c>
      <c r="C220" s="2" t="inlineStr">
        <is>
          <t>Hemimetileno</t>
        </is>
      </c>
      <c r="D220" s="2" t="n"/>
      <c r="F220" s="2" t="inlineStr">
        <is>
          <t>1,2,3-Trimetilbenceno - aire</t>
        </is>
      </c>
      <c r="G220" t="inlineStr">
        <is>
          <t>526-73-8</t>
        </is>
      </c>
      <c r="H220" s="27" t="inlineStr">
        <is>
          <t>MT044</t>
        </is>
      </c>
      <c r="J220" s="2" t="inlineStr">
        <is>
          <t>N0410</t>
        </is>
      </c>
      <c r="K220" s="207" t="n"/>
      <c r="L220" s="18" t="n">
        <v>100</v>
      </c>
      <c r="N220" s="18" t="inlineStr">
        <is>
          <t>VLI</t>
        </is>
      </c>
      <c r="P220" s="75" t="n">
        <v>10</v>
      </c>
      <c r="Q220" t="n">
        <v>0.05</v>
      </c>
      <c r="R220" s="31" t="n">
        <v>0.05</v>
      </c>
      <c r="S220" s="31" t="n">
        <v>120</v>
      </c>
      <c r="T220" s="71">
        <f>(P220/((0.1*L220)*R220))</f>
        <v/>
      </c>
      <c r="U220" s="88" t="n"/>
      <c r="V220" s="88" t="n"/>
      <c r="W220" s="90" t="n"/>
      <c r="Y220" s="88" t="n"/>
      <c r="Z220" s="88" t="n"/>
      <c r="AA220" s="88">
        <f>((P220/(R220*S220))/L220)</f>
        <v/>
      </c>
      <c r="AB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20" s="31" t="n">
        <v>15</v>
      </c>
      <c r="AD220" s="88">
        <f>((P220/(R220*AC220))/M220)</f>
        <v/>
      </c>
      <c r="AE220"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20" s="118" t="inlineStr">
        <is>
          <t>Nota: Actualización de método a OSHA 1020.</t>
        </is>
      </c>
    </row>
    <row r="221" ht="96" customHeight="1">
      <c r="A221" s="2" t="inlineStr">
        <is>
          <t>1 VOC o Compuesto Orgánico Volátil (rutina)</t>
        </is>
      </c>
      <c r="B221" s="2" t="inlineStr">
        <is>
          <t>PNT00061</t>
        </is>
      </c>
      <c r="C221" s="2" t="inlineStr">
        <is>
          <t>3,5,5-trimeticiclohex-2-enona</t>
        </is>
      </c>
      <c r="D221" s="2" t="n"/>
      <c r="F221" s="2" t="inlineStr">
        <is>
          <t>Isoforona - aire</t>
        </is>
      </c>
      <c r="G221" t="inlineStr">
        <is>
          <t>78-59-1</t>
        </is>
      </c>
      <c r="H221" s="27" t="inlineStr">
        <is>
          <t>MT044</t>
        </is>
      </c>
      <c r="J221" s="2" t="inlineStr">
        <is>
          <t>N0415</t>
        </is>
      </c>
      <c r="K221" s="207" t="n"/>
      <c r="M221" t="n">
        <v>29</v>
      </c>
      <c r="P221" s="75" t="n">
        <v>25</v>
      </c>
      <c r="Q221" s="25" t="inlineStr">
        <is>
          <t>0,01-1</t>
        </is>
      </c>
      <c r="R221" s="31" t="n">
        <v>0.2</v>
      </c>
      <c r="S221" s="105" t="n">
        <v>250</v>
      </c>
      <c r="T221" s="71">
        <f>(P221/((0.1*L221)*R221))</f>
        <v/>
      </c>
      <c r="U221" s="88" t="n"/>
      <c r="V221" s="88" t="n"/>
      <c r="W221" s="90" t="n"/>
      <c r="Y221" s="88" t="n"/>
      <c r="Z221" s="88" t="n"/>
      <c r="AA221" s="88">
        <f>((P221/(R221*S221))/L221)</f>
        <v/>
      </c>
      <c r="AB221" s="94" t="inlineStr">
        <is>
          <t>Agente sin VLA-ED en LEP 2025, con TWA disponible en Gestis en caso de interés (se sugiere Polonia con TWA 5mg/m3). 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C221" s="31" t="n">
        <v>15</v>
      </c>
      <c r="AD221" s="88">
        <f>((P221/(R221*AC221))/M221)</f>
        <v/>
      </c>
      <c r="AE221" s="94" t="inlineStr">
        <is>
          <t>Las condiciones de muestreo generales planteadas por defecto pueden considerarse adecuadas para comparativa con valor límite de corta duración.</t>
        </is>
      </c>
      <c r="AF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F222" s="2" t="inlineStr">
        <is>
          <t>Isoforona - aire</t>
        </is>
      </c>
      <c r="G222" t="inlineStr">
        <is>
          <t>78-59-1</t>
        </is>
      </c>
      <c r="H222" s="27" t="inlineStr">
        <is>
          <t>MT044</t>
        </is>
      </c>
      <c r="J222" s="2" t="inlineStr">
        <is>
          <t>N0415</t>
        </is>
      </c>
      <c r="K222" s="207" t="n"/>
      <c r="M222" t="n">
        <v>29</v>
      </c>
      <c r="P222" s="75" t="n">
        <v>25</v>
      </c>
      <c r="Q222" s="25" t="inlineStr">
        <is>
          <t>0,01-1</t>
        </is>
      </c>
      <c r="R222" s="31" t="n">
        <v>0.2</v>
      </c>
      <c r="S222" s="105" t="n">
        <v>250</v>
      </c>
      <c r="T222" s="71">
        <f>(P222/((0.1*L222)*R222))</f>
        <v/>
      </c>
      <c r="U222" s="88" t="n"/>
      <c r="V222" s="88" t="n"/>
      <c r="W222" s="90" t="n"/>
      <c r="Y222" s="88" t="n"/>
      <c r="Z222" s="88" t="n"/>
      <c r="AA222" s="88">
        <f>((P222/(R222*S222))/L222)</f>
        <v/>
      </c>
      <c r="AB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C222" s="31" t="n">
        <v>15</v>
      </c>
      <c r="AD222" s="88">
        <f>((P222/(R222*AC222))/M222)</f>
        <v/>
      </c>
      <c r="AE222" s="94" t="inlineStr">
        <is>
          <t>Las condiciones de muestreo generales planteadas por defecto pueden considerarse adecuadas para comparativa con valor límite de corta duración.</t>
        </is>
      </c>
      <c r="AF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F223" s="2" t="inlineStr">
        <is>
          <t>Naftaleno - aire-TCA</t>
        </is>
      </c>
      <c r="G223" t="inlineStr">
        <is>
          <t>91-20-3</t>
        </is>
      </c>
      <c r="H223" s="27" t="inlineStr">
        <is>
          <t>MT044</t>
        </is>
      </c>
      <c r="J223" s="2" t="inlineStr">
        <is>
          <t>N0420</t>
        </is>
      </c>
      <c r="K223" s="207" t="n"/>
      <c r="L223" s="18" t="n">
        <v>53</v>
      </c>
      <c r="M223" t="n">
        <v>80</v>
      </c>
      <c r="N223" s="18" t="inlineStr">
        <is>
          <t>vía dérmica, VLI</t>
        </is>
      </c>
      <c r="P223" s="75" t="n">
        <v>10</v>
      </c>
      <c r="Q223" s="25" t="inlineStr">
        <is>
          <t>0,01-0,2</t>
        </is>
      </c>
      <c r="R223" s="31" t="n">
        <v>0.2</v>
      </c>
      <c r="S223" s="31" t="n">
        <v>120</v>
      </c>
      <c r="T223" s="71">
        <f>(P223/((0.1*L223)*R223))</f>
        <v/>
      </c>
      <c r="U223" s="88" t="n"/>
      <c r="V223" s="88" t="n"/>
      <c r="W223" s="90" t="n"/>
      <c r="Y223" s="88" t="n"/>
      <c r="Z223" s="88" t="n"/>
      <c r="AA223" s="88">
        <f>((P223/(R223*S223))/L223)</f>
        <v/>
      </c>
      <c r="AB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C223" s="31" t="n">
        <v>15</v>
      </c>
      <c r="AD223" s="88">
        <f>((P223/(R223*AC223))/M223)</f>
        <v/>
      </c>
      <c r="AE223" s="94" t="inlineStr">
        <is>
          <t>Las condiciones de muestreo generales planteadas por defecto pueden considerarse adecuadas para comparativa con valor límite de corta duración.</t>
        </is>
      </c>
      <c r="AF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F224" s="2" t="inlineStr">
        <is>
          <t>Naftaleno - aire-TCA</t>
        </is>
      </c>
      <c r="G224" t="inlineStr">
        <is>
          <t>91-20-3</t>
        </is>
      </c>
      <c r="H224" s="27" t="inlineStr">
        <is>
          <t>MT044</t>
        </is>
      </c>
      <c r="J224" s="2" t="inlineStr">
        <is>
          <t>N0420</t>
        </is>
      </c>
      <c r="K224" s="207" t="n"/>
      <c r="L224" s="18" t="n">
        <v>53</v>
      </c>
      <c r="M224" t="n">
        <v>80</v>
      </c>
      <c r="N224" s="18" t="inlineStr">
        <is>
          <t>vía dérmica, VLI</t>
        </is>
      </c>
      <c r="P224" s="75" t="n">
        <v>10</v>
      </c>
      <c r="Q224" s="25" t="inlineStr">
        <is>
          <t>0,01-0,2</t>
        </is>
      </c>
      <c r="R224" s="31" t="n">
        <v>0.2</v>
      </c>
      <c r="S224" s="31" t="n">
        <v>120</v>
      </c>
      <c r="T224" s="71">
        <f>(P224/((0.1*L224)*R224))</f>
        <v/>
      </c>
      <c r="U224" s="88" t="n"/>
      <c r="V224" s="88" t="n"/>
      <c r="W224" s="90" t="n"/>
      <c r="Y224" s="88" t="n"/>
      <c r="Z224" s="88" t="n"/>
      <c r="AA224" s="88">
        <f>((P224/(R224*S224))/L224)</f>
        <v/>
      </c>
      <c r="AB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C224" s="31" t="n">
        <v>15</v>
      </c>
      <c r="AD224" s="88">
        <f>((P224/(R224*AC224))/M224)</f>
        <v/>
      </c>
      <c r="AE224" s="94" t="inlineStr">
        <is>
          <t>Las condiciones de muestreo generales planteadas por defecto pueden considerarse adecuadas para comparativa con valor límite de corta duración.</t>
        </is>
      </c>
      <c r="AF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48" customHeight="1">
      <c r="A225" s="2" t="inlineStr">
        <is>
          <t>1 VOC urgente 8 días</t>
        </is>
      </c>
      <c r="B225" s="2" t="inlineStr">
        <is>
          <t>Método interno Basado en NIOSH 1611</t>
        </is>
      </c>
      <c r="C225" s="2" t="inlineStr">
        <is>
          <t>Dimetoximetano; Formal</t>
        </is>
      </c>
      <c r="D225" s="2" t="n"/>
      <c r="F225" s="2" t="inlineStr">
        <is>
          <t>Metilal</t>
        </is>
      </c>
      <c r="G225" t="inlineStr">
        <is>
          <t>109-87-5</t>
        </is>
      </c>
      <c r="H225" s="27" t="inlineStr">
        <is>
          <t>MT044</t>
        </is>
      </c>
      <c r="J225" s="2" t="inlineStr">
        <is>
          <t>N0430</t>
        </is>
      </c>
      <c r="K225" s="207" t="n"/>
      <c r="L225" s="18" t="n">
        <v>3165</v>
      </c>
      <c r="P225" s="75" t="n">
        <v>150</v>
      </c>
      <c r="Q225" s="25" t="inlineStr">
        <is>
          <t>0,01-0,2</t>
        </is>
      </c>
      <c r="R225" s="31" t="n">
        <v>0.2</v>
      </c>
      <c r="S225" s="31" t="n">
        <v>120</v>
      </c>
      <c r="T225" s="71">
        <f>(P225/((0.1*L225)*R225))</f>
        <v/>
      </c>
      <c r="U225" s="88" t="n"/>
      <c r="V225" s="88" t="n"/>
      <c r="W225" s="90" t="n"/>
      <c r="Y225" s="88" t="n"/>
      <c r="Z225" s="88" t="n"/>
      <c r="AA225" s="88">
        <f>((P225/(R225*S225))/L225)</f>
        <v/>
      </c>
      <c r="AB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5" s="31" t="n">
        <v>15</v>
      </c>
      <c r="AD225" s="88">
        <f>((P225/(R225*AC225))/M225)</f>
        <v/>
      </c>
      <c r="AE225"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6" ht="48" customHeight="1">
      <c r="A226" s="2" t="inlineStr">
        <is>
          <t>1 VOC urgente 8 días</t>
        </is>
      </c>
      <c r="B226" s="2" t="inlineStr">
        <is>
          <t>ISO 11665-4 "Measurement of radioactivity in the environment-Air: radon-222"</t>
        </is>
      </c>
      <c r="C226" s="2" t="inlineStr">
        <is>
          <t>Dimetoximetano; Formal</t>
        </is>
      </c>
      <c r="D226" s="2" t="n"/>
      <c r="F226" s="2" t="inlineStr">
        <is>
          <t>Metilal</t>
        </is>
      </c>
      <c r="G226" t="inlineStr">
        <is>
          <t>109-87-5</t>
        </is>
      </c>
      <c r="H226" s="27" t="inlineStr">
        <is>
          <t>MT044</t>
        </is>
      </c>
      <c r="J226" s="2" t="inlineStr">
        <is>
          <t>N0430</t>
        </is>
      </c>
      <c r="K226" s="207" t="n"/>
      <c r="L226" s="18" t="n">
        <v>3165</v>
      </c>
      <c r="P226" s="75" t="n">
        <v>150</v>
      </c>
      <c r="Q226" s="25" t="inlineStr">
        <is>
          <t>0,01-0,2</t>
        </is>
      </c>
      <c r="R226" s="31" t="n">
        <v>0.2</v>
      </c>
      <c r="S226" s="31" t="n">
        <v>120</v>
      </c>
      <c r="T226" s="71">
        <f>(P226/((0.1*L226)*R226))</f>
        <v/>
      </c>
      <c r="U226" s="88" t="n"/>
      <c r="V226" s="88" t="n"/>
      <c r="W226" s="90" t="n"/>
      <c r="Y226" s="88" t="n"/>
      <c r="Z226" s="88" t="n"/>
      <c r="AA226" s="88">
        <f>((P226/(R226*S226))/L226)</f>
        <v/>
      </c>
      <c r="AB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6" s="31" t="n">
        <v>15</v>
      </c>
      <c r="AD226" s="88">
        <f>((P226/(R226*AC226))/M226)</f>
        <v/>
      </c>
      <c r="AE226"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7" ht="48" customHeight="1">
      <c r="A227" s="2" t="inlineStr">
        <is>
          <t>Metilal</t>
        </is>
      </c>
      <c r="B227" s="2" t="inlineStr">
        <is>
          <t>Método interno Basado en NIOSH 1611</t>
        </is>
      </c>
      <c r="C227" s="2" t="inlineStr">
        <is>
          <t>Dimetoximetano; Formal</t>
        </is>
      </c>
      <c r="D227" s="2" t="n"/>
      <c r="F227" s="2" t="inlineStr">
        <is>
          <t>Metilal</t>
        </is>
      </c>
      <c r="G227" t="inlineStr">
        <is>
          <t>109-87-5</t>
        </is>
      </c>
      <c r="H227" s="27" t="inlineStr">
        <is>
          <t>MT044</t>
        </is>
      </c>
      <c r="J227" s="2" t="inlineStr">
        <is>
          <t>N0430</t>
        </is>
      </c>
      <c r="K227" s="207" t="n"/>
      <c r="L227" s="18" t="n">
        <v>3165</v>
      </c>
      <c r="P227" s="75" t="n">
        <v>150</v>
      </c>
      <c r="Q227" s="25" t="inlineStr">
        <is>
          <t>0,01-0,2</t>
        </is>
      </c>
      <c r="R227" s="31" t="n">
        <v>0.2</v>
      </c>
      <c r="S227" s="31" t="n">
        <v>120</v>
      </c>
      <c r="T227" s="71">
        <f>(P227/((0.1*L227)*R227))</f>
        <v/>
      </c>
      <c r="U227" s="88" t="n"/>
      <c r="V227" s="88" t="n"/>
      <c r="W227" s="90" t="n"/>
      <c r="Y227" s="88" t="n"/>
      <c r="Z227" s="88" t="n"/>
      <c r="AA227" s="88">
        <f>((P227/(R227*S227))/L227)</f>
        <v/>
      </c>
      <c r="AB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7" s="31" t="n">
        <v>15</v>
      </c>
      <c r="AD227" s="88">
        <f>((P227/(R227*AC227))/M227)</f>
        <v/>
      </c>
      <c r="AE227"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8" ht="48" customHeight="1">
      <c r="A228" s="2" t="inlineStr">
        <is>
          <t>Metilal</t>
        </is>
      </c>
      <c r="B228" s="2" t="inlineStr">
        <is>
          <t>ISO 11665-4 "Measurement of radioactivity in the environment-Air: radon-222"</t>
        </is>
      </c>
      <c r="C228" s="2" t="inlineStr">
        <is>
          <t>Dimetoximetano; Formal</t>
        </is>
      </c>
      <c r="D228" s="2" t="n"/>
      <c r="F228" s="2" t="inlineStr">
        <is>
          <t>Metilal</t>
        </is>
      </c>
      <c r="G228" t="inlineStr">
        <is>
          <t>109-87-5</t>
        </is>
      </c>
      <c r="H228" s="27" t="inlineStr">
        <is>
          <t>MT044</t>
        </is>
      </c>
      <c r="J228" s="2" t="inlineStr">
        <is>
          <t>N0430</t>
        </is>
      </c>
      <c r="K228" s="207" t="n"/>
      <c r="L228" s="18" t="n">
        <v>3165</v>
      </c>
      <c r="P228" s="75" t="n">
        <v>150</v>
      </c>
      <c r="Q228" s="25" t="inlineStr">
        <is>
          <t>0,01-0,2</t>
        </is>
      </c>
      <c r="R228" s="31" t="n">
        <v>0.2</v>
      </c>
      <c r="S228" s="31" t="n">
        <v>120</v>
      </c>
      <c r="T228" s="71">
        <f>(P228/((0.1*L228)*R228))</f>
        <v/>
      </c>
      <c r="U228" s="88" t="n"/>
      <c r="V228" s="88" t="n"/>
      <c r="W228" s="90" t="n"/>
      <c r="Y228" s="88" t="n"/>
      <c r="Z228" s="88" t="n"/>
      <c r="AA228" s="88">
        <f>((P228/(R228*S228))/L228)</f>
        <v/>
      </c>
      <c r="AB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8" s="31" t="n">
        <v>15</v>
      </c>
      <c r="AD228" s="88">
        <f>((P228/(R228*AC228))/M228)</f>
        <v/>
      </c>
      <c r="AE228"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9" ht="48" customFormat="1" customHeight="1" s="19">
      <c r="A229" s="20" t="inlineStr">
        <is>
          <t>8 días</t>
        </is>
      </c>
      <c r="B229" s="20" t="inlineStr">
        <is>
          <t>Método interno Basado en NIOSH 2555</t>
        </is>
      </c>
      <c r="C229" s="20" t="n"/>
      <c r="D229" s="20" t="n"/>
      <c r="F229" s="20" t="inlineStr">
        <is>
          <t>Metil-n-butilcetona - aire</t>
        </is>
      </c>
      <c r="G229" s="19" t="inlineStr">
        <is>
          <t>591-78-6</t>
        </is>
      </c>
      <c r="H229" s="217" t="inlineStr">
        <is>
          <t>MT044</t>
        </is>
      </c>
      <c r="I229" s="193" t="n"/>
      <c r="J229" s="20" t="inlineStr">
        <is>
          <t>N0440</t>
        </is>
      </c>
      <c r="K229" s="209" t="n"/>
      <c r="L229" s="19" t="n">
        <v>83</v>
      </c>
      <c r="M229" s="19" t="n">
        <v>208</v>
      </c>
      <c r="P229" s="76" t="n">
        <v>2</v>
      </c>
      <c r="Q229" s="43" t="inlineStr">
        <is>
          <t>0,01-0,2</t>
        </is>
      </c>
      <c r="R229" s="35" t="n">
        <v>0.2</v>
      </c>
      <c r="S229" s="31" t="n">
        <v>120</v>
      </c>
      <c r="T229" s="71">
        <f>(P229/((0.1*L229)*R229))</f>
        <v/>
      </c>
      <c r="U229" s="88" t="n"/>
      <c r="V229" s="88" t="n"/>
      <c r="W229" s="90" t="n"/>
      <c r="X229" s="31" t="n"/>
      <c r="Y229" s="88" t="n"/>
      <c r="Z229" s="88" t="n"/>
      <c r="AA229" s="88">
        <f>((P229/(R229*S229))/L229)</f>
        <v/>
      </c>
      <c r="AB229" s="112" t="inlineStr">
        <is>
          <t>Pendiente de revisión con Juanan: N0440 en Intranet con TCA y CMS. En listado de métodos solo disponible con CMS en t5 de cetonas (0210) sin análisis individual descrito.
NIOSH 1300 (muestreo con TCA) y NIOSH 2555 (CMS).</t>
        </is>
      </c>
      <c r="AC229" s="31" t="n">
        <v>15</v>
      </c>
      <c r="AD229" s="88">
        <f>((P229/(R229*AC229))/M229)</f>
        <v/>
      </c>
      <c r="AE229" s="112" t="inlineStr">
        <is>
          <t>Pendiente de revisión con Juanan: N0440 en Intranet con TCA y CMS. En listado de métodos solo disponible con CMS en t5 de cetonas (0210) sin análisis individual descrito.
NIOSH 1300 (muestreo con TCA) y NIOSH 2555 (CMS).</t>
        </is>
      </c>
      <c r="AF229" s="120" t="n"/>
    </row>
    <row r="230" ht="48" customFormat="1" customHeight="1" s="19">
      <c r="A230" s="20" t="inlineStr">
        <is>
          <t>Metil-n-butilcetona</t>
        </is>
      </c>
      <c r="B230" s="20" t="inlineStr">
        <is>
          <t>Método interno Basado en NIOSH 2555</t>
        </is>
      </c>
      <c r="C230" s="20" t="n"/>
      <c r="D230" s="20" t="n"/>
      <c r="F230" s="20" t="inlineStr">
        <is>
          <t>Metil-n-butilcetona - aire</t>
        </is>
      </c>
      <c r="G230" s="19" t="inlineStr">
        <is>
          <t>591-78-6</t>
        </is>
      </c>
      <c r="H230" s="217" t="inlineStr">
        <is>
          <t>MT044</t>
        </is>
      </c>
      <c r="I230" s="193" t="n"/>
      <c r="J230" s="20" t="inlineStr">
        <is>
          <t>N0440</t>
        </is>
      </c>
      <c r="K230" s="209" t="n"/>
      <c r="L230" s="19" t="n">
        <v>83</v>
      </c>
      <c r="M230" s="19" t="n">
        <v>208</v>
      </c>
      <c r="P230" s="76" t="n">
        <v>2</v>
      </c>
      <c r="Q230" s="43" t="inlineStr">
        <is>
          <t>0,01-0,2</t>
        </is>
      </c>
      <c r="R230" s="35" t="n">
        <v>0.2</v>
      </c>
      <c r="S230" s="31" t="n">
        <v>120</v>
      </c>
      <c r="T230" s="71">
        <f>(P230/((0.1*L230)*R230))</f>
        <v/>
      </c>
      <c r="U230" s="88" t="n"/>
      <c r="V230" s="88" t="n"/>
      <c r="W230" s="90" t="n"/>
      <c r="X230" s="31" t="n"/>
      <c r="Y230" s="88" t="n"/>
      <c r="Z230" s="88" t="n"/>
      <c r="AA230" s="88">
        <f>((P230/(R230*S230))/L230)</f>
        <v/>
      </c>
      <c r="AB230" s="112" t="inlineStr">
        <is>
          <t>Pendiente de revisión con Juanan: N0440 en Intranet con TCA y CMS. En listado de métodos solo disponible con CMS en t5 de cetonas (0210) sin análisis individual descrito.
NIOSH 1300 (muestreo con TCA) y NIOSH 2555 (CMS).</t>
        </is>
      </c>
      <c r="AC230" s="31" t="n">
        <v>15</v>
      </c>
      <c r="AD230" s="88">
        <f>((P230/(R230*AC230))/M230)</f>
        <v/>
      </c>
      <c r="AE230" s="112" t="inlineStr">
        <is>
          <t>Pendiente de revisión con Juanan: N0440 en Intranet con TCA y CMS. En listado de métodos solo disponible con CMS en t5 de cetonas (0210) sin análisis individual descrito.
NIOSH 1300 (muestreo con TCA) y NIOSH 2555 (CMS).</t>
        </is>
      </c>
      <c r="AF230" s="120" t="n"/>
    </row>
    <row r="231" ht="32" customHeight="1">
      <c r="A231" s="2" t="inlineStr">
        <is>
          <t>1 Acetato/deriv.glicol (rutina)</t>
        </is>
      </c>
      <c r="B231" s="2" t="inlineStr">
        <is>
          <t>PNT00096</t>
        </is>
      </c>
      <c r="C231" s="2" t="inlineStr">
        <is>
          <t>Éster de vinilo del ácido acético</t>
        </is>
      </c>
      <c r="D231" s="2" t="n"/>
      <c r="F231" s="2" t="inlineStr">
        <is>
          <t>Acetato de vinilo - aire</t>
        </is>
      </c>
      <c r="G231" t="inlineStr">
        <is>
          <t>108-05-4</t>
        </is>
      </c>
      <c r="H231" s="27" t="inlineStr">
        <is>
          <t>MT044</t>
        </is>
      </c>
      <c r="J231" s="2" t="inlineStr">
        <is>
          <t>N0460</t>
        </is>
      </c>
      <c r="K231" s="207" t="n"/>
      <c r="L231" s="18" t="n">
        <v>17.6</v>
      </c>
      <c r="M231" t="n">
        <v>35.2</v>
      </c>
      <c r="N231" t="inlineStr">
        <is>
          <t>VLI</t>
        </is>
      </c>
      <c r="P231" s="75" t="n">
        <v>10</v>
      </c>
      <c r="Q231" s="25" t="inlineStr">
        <is>
          <t>0,05-0,2</t>
        </is>
      </c>
      <c r="R231" s="31" t="n">
        <v>0.2</v>
      </c>
      <c r="S231" s="31" t="n">
        <v>120</v>
      </c>
      <c r="T231" s="71">
        <f>(P231/((0.1*L231)*R231))</f>
        <v/>
      </c>
      <c r="U231" s="88" t="n"/>
      <c r="V231" s="88" t="n"/>
      <c r="W231" s="90" t="n"/>
      <c r="Y231" s="88" t="n"/>
      <c r="Z231" s="88" t="n"/>
      <c r="AA231" s="88">
        <f>((P231/(R231*S231))/L231)</f>
        <v/>
      </c>
      <c r="AB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C231" s="31" t="n">
        <v>15</v>
      </c>
      <c r="AD231" s="88">
        <f>((P231/(R231*AC231))/M231)</f>
        <v/>
      </c>
      <c r="AE231" s="94" t="inlineStr">
        <is>
          <t>Las condiciones de muestreo generales planteadas por defecto pueden considerarse adecuadas para comparativa con valor límite de corta duración.</t>
        </is>
      </c>
      <c r="AF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F232" s="2" t="inlineStr">
        <is>
          <t>Acetato de vinilo - aire</t>
        </is>
      </c>
      <c r="G232" t="inlineStr">
        <is>
          <t>108-05-4</t>
        </is>
      </c>
      <c r="H232" s="27" t="inlineStr">
        <is>
          <t>MT044</t>
        </is>
      </c>
      <c r="J232" s="2" t="inlineStr">
        <is>
          <t>N0460</t>
        </is>
      </c>
      <c r="K232" s="207" t="n"/>
      <c r="L232" s="18" t="n">
        <v>17.6</v>
      </c>
      <c r="M232" t="n">
        <v>35.2</v>
      </c>
      <c r="N232" t="inlineStr">
        <is>
          <t>VLI</t>
        </is>
      </c>
      <c r="P232" s="75" t="n">
        <v>10</v>
      </c>
      <c r="Q232" s="25" t="inlineStr">
        <is>
          <t>0,05-0,2</t>
        </is>
      </c>
      <c r="R232" s="31" t="n">
        <v>0.2</v>
      </c>
      <c r="S232" s="31" t="n">
        <v>120</v>
      </c>
      <c r="T232" s="71">
        <f>(P232/((0.1*L232)*R232))</f>
        <v/>
      </c>
      <c r="U232" s="88" t="n"/>
      <c r="V232" s="88" t="n"/>
      <c r="W232" s="90" t="n"/>
      <c r="Y232" s="88" t="n"/>
      <c r="Z232" s="88" t="n"/>
      <c r="AA232" s="88">
        <f>((P232/(R232*S232))/L232)</f>
        <v/>
      </c>
      <c r="AB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C232" s="31" t="n">
        <v>15</v>
      </c>
      <c r="AD232" s="88">
        <f>((P232/(R232*AC232))/M232)</f>
        <v/>
      </c>
      <c r="AE232" s="94" t="inlineStr">
        <is>
          <t>Las condiciones de muestreo generales planteadas por defecto pueden considerarse adecuadas para comparativa con valor límite de corta duración.</t>
        </is>
      </c>
      <c r="AF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F233" s="2" t="inlineStr">
        <is>
          <t>1-Metoxipropan-2-ol - aire</t>
        </is>
      </c>
      <c r="G233" t="inlineStr">
        <is>
          <t>107-98-2</t>
        </is>
      </c>
      <c r="H233" s="27" t="inlineStr">
        <is>
          <t>MT044</t>
        </is>
      </c>
      <c r="J233" s="2" t="inlineStr">
        <is>
          <t>N0465</t>
        </is>
      </c>
      <c r="K233" s="207" t="n"/>
      <c r="L233" s="18" t="n">
        <v>375</v>
      </c>
      <c r="M233" t="n">
        <v>568</v>
      </c>
      <c r="N233" s="18" t="inlineStr">
        <is>
          <t>vía dérmica, VLI</t>
        </is>
      </c>
      <c r="P233" s="75" t="n">
        <v>10</v>
      </c>
      <c r="Q233" t="n">
        <v>0.1</v>
      </c>
      <c r="R233" s="31" t="n">
        <v>0.1</v>
      </c>
      <c r="S233" s="31" t="n">
        <v>120</v>
      </c>
      <c r="T233" s="71">
        <f>(P233/((0.1*L233)*R233))</f>
        <v/>
      </c>
      <c r="U233" s="88" t="n"/>
      <c r="V233" s="88" t="n"/>
      <c r="W233" s="90" t="n"/>
      <c r="Y233" s="88" t="n"/>
      <c r="Z233" s="88" t="n"/>
      <c r="AA233" s="88">
        <f>((P233/(R233*S233))/L233)</f>
        <v/>
      </c>
      <c r="AB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3" s="31" t="n">
        <v>15</v>
      </c>
      <c r="AD233" s="88">
        <f>((P233/(R233*AC233))/M233)</f>
        <v/>
      </c>
      <c r="AE233" s="94" t="inlineStr">
        <is>
          <t>Las condiciones de muestreo generales planteadas por defecto pueden considerarse adecuadas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F234" s="2" t="inlineStr">
        <is>
          <t>1-Metoxipropan-2-ol - aire</t>
        </is>
      </c>
      <c r="G234" t="inlineStr">
        <is>
          <t>107-98-2</t>
        </is>
      </c>
      <c r="H234" s="27" t="inlineStr">
        <is>
          <t>MT044</t>
        </is>
      </c>
      <c r="J234" s="2" t="inlineStr">
        <is>
          <t>N0465</t>
        </is>
      </c>
      <c r="K234" s="207" t="n"/>
      <c r="L234" s="18" t="n">
        <v>375</v>
      </c>
      <c r="M234" t="n">
        <v>568</v>
      </c>
      <c r="N234" s="18" t="inlineStr">
        <is>
          <t>vía dérmica, VLI</t>
        </is>
      </c>
      <c r="P234" s="75" t="n">
        <v>10</v>
      </c>
      <c r="Q234" t="n">
        <v>0.1</v>
      </c>
      <c r="R234" s="31" t="n">
        <v>0.1</v>
      </c>
      <c r="S234" s="31" t="n">
        <v>120</v>
      </c>
      <c r="T234" s="71">
        <f>(P234/((0.1*L234)*R234))</f>
        <v/>
      </c>
      <c r="U234" s="88" t="n"/>
      <c r="V234" s="88" t="n"/>
      <c r="W234" s="90" t="n"/>
      <c r="Y234" s="88" t="n"/>
      <c r="Z234" s="88" t="n"/>
      <c r="AA234" s="88">
        <f>((P234/(R234*S234))/L234)</f>
        <v/>
      </c>
      <c r="AB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4" s="31" t="n">
        <v>15</v>
      </c>
      <c r="AD234" s="88">
        <f>((P234/(R234*AC234))/M234)</f>
        <v/>
      </c>
      <c r="AE234" s="94" t="inlineStr">
        <is>
          <t>Las condiciones de muestreo generales planteadas por defecto pueden considerarse adecuadas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F235" s="2" t="inlineStr">
        <is>
          <t>2-Etoxietanol - aire</t>
        </is>
      </c>
      <c r="G235" t="inlineStr">
        <is>
          <t>110-80-5</t>
        </is>
      </c>
      <c r="H235" s="27" t="inlineStr">
        <is>
          <t>MT044</t>
        </is>
      </c>
      <c r="J235" s="2" t="inlineStr">
        <is>
          <t>N0470</t>
        </is>
      </c>
      <c r="K235" s="207" t="n"/>
      <c r="L235" s="18" t="n">
        <v>8</v>
      </c>
      <c r="N235" t="inlineStr">
        <is>
          <t>r, TR1B, VLB, vía dérmica, VLI, v</t>
        </is>
      </c>
      <c r="O235" s="18" t="inlineStr">
        <is>
          <t>Sí.</t>
        </is>
      </c>
      <c r="P235" s="75" t="n">
        <v>10</v>
      </c>
      <c r="Q235" s="25" t="inlineStr">
        <is>
          <t>0,01-0,05</t>
        </is>
      </c>
      <c r="R235" s="31" t="n">
        <v>0.05</v>
      </c>
      <c r="S235" s="105" t="n">
        <v>250</v>
      </c>
      <c r="T235" s="71">
        <f>(P235/((0.1*L235)*R235))</f>
        <v/>
      </c>
      <c r="U235" s="88" t="n"/>
      <c r="V235" s="88" t="n"/>
      <c r="W235" s="90" t="n"/>
      <c r="Y235" s="88" t="n"/>
      <c r="Z235" s="88" t="n"/>
      <c r="AA235" s="88">
        <f>((P235/(R235*S235))/L235)</f>
        <v/>
      </c>
      <c r="AB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5" s="31" t="n">
        <v>15</v>
      </c>
      <c r="AD235" s="88">
        <f>((P235/(R235*AC235))/M235)</f>
        <v/>
      </c>
      <c r="AE235"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F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F236" s="2" t="inlineStr">
        <is>
          <t>2-Etoxietanol - aire</t>
        </is>
      </c>
      <c r="G236" t="inlineStr">
        <is>
          <t>110-80-5</t>
        </is>
      </c>
      <c r="H236" s="27" t="inlineStr">
        <is>
          <t>MT044</t>
        </is>
      </c>
      <c r="J236" s="2" t="inlineStr">
        <is>
          <t>N0470</t>
        </is>
      </c>
      <c r="K236" s="207" t="n"/>
      <c r="L236" s="18" t="n">
        <v>8</v>
      </c>
      <c r="N236" t="inlineStr">
        <is>
          <t>r, TR1B, VLB, vía dérmica, VLI, v</t>
        </is>
      </c>
      <c r="O236" s="18" t="inlineStr">
        <is>
          <t>Sí.</t>
        </is>
      </c>
      <c r="P236" s="75" t="n">
        <v>10</v>
      </c>
      <c r="Q236" s="26" t="inlineStr">
        <is>
          <t>0,01-0,05</t>
        </is>
      </c>
      <c r="R236" s="31" t="n">
        <v>0.05</v>
      </c>
      <c r="S236" s="105" t="n">
        <v>250</v>
      </c>
      <c r="T236" s="71">
        <f>(P236/((0.1*L236)*R236))</f>
        <v/>
      </c>
      <c r="U236" s="88" t="n"/>
      <c r="V236" s="88" t="n"/>
      <c r="W236" s="90" t="n"/>
      <c r="Y236" s="88" t="n"/>
      <c r="Z236" s="88" t="n"/>
      <c r="AA236" s="88">
        <f>((P236/(R236*S236))/L236)</f>
        <v/>
      </c>
      <c r="AB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6" s="31" t="n">
        <v>15</v>
      </c>
      <c r="AD236" s="88">
        <f>((P236/(R236*AC236))/M236)</f>
        <v/>
      </c>
      <c r="AE236"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F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F237" s="2" t="inlineStr">
        <is>
          <t>Acetato de 1-metil-2-metoxietilo - aire</t>
        </is>
      </c>
      <c r="G237" t="inlineStr">
        <is>
          <t>108-65-6</t>
        </is>
      </c>
      <c r="H237" s="27" t="inlineStr">
        <is>
          <t>MT044</t>
        </is>
      </c>
      <c r="J237" s="2" t="inlineStr">
        <is>
          <t>N0475</t>
        </is>
      </c>
      <c r="K237" s="207" t="n"/>
      <c r="L237" s="18" t="n">
        <v>275</v>
      </c>
      <c r="M237" t="n">
        <v>550</v>
      </c>
      <c r="N237" s="18" t="inlineStr">
        <is>
          <t>vía dérmica, VLI</t>
        </is>
      </c>
      <c r="P237" s="75" t="n">
        <v>20</v>
      </c>
      <c r="Q237" t="n">
        <v>0.1</v>
      </c>
      <c r="R237" s="31" t="n">
        <v>0.1</v>
      </c>
      <c r="S237" s="31" t="n">
        <v>120</v>
      </c>
      <c r="T237" s="71">
        <f>(P237/((0.1*L237)*R237))</f>
        <v/>
      </c>
      <c r="U237" s="88" t="n"/>
      <c r="V237" s="88" t="n"/>
      <c r="W237" s="90" t="n"/>
      <c r="Y237" s="88" t="n"/>
      <c r="Z237" s="88" t="n"/>
      <c r="AA237" s="88">
        <f>((P237/(R237*S237))/L237)</f>
        <v/>
      </c>
      <c r="AB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7" s="31" t="n">
        <v>15</v>
      </c>
      <c r="AD237" s="88">
        <f>((P237/(R237*AC237))/M237)</f>
        <v/>
      </c>
      <c r="AE237" s="94" t="inlineStr">
        <is>
          <t>Las condiciones de muestreo generales planteadas por defecto pueden considerarse adecuadas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F238" s="2" t="inlineStr">
        <is>
          <t>Acetato de 1-metil-2-metoxietilo - aire</t>
        </is>
      </c>
      <c r="G238" t="inlineStr">
        <is>
          <t>108-65-6</t>
        </is>
      </c>
      <c r="H238" s="27" t="inlineStr">
        <is>
          <t>MT044</t>
        </is>
      </c>
      <c r="J238" s="2" t="inlineStr">
        <is>
          <t>N0475</t>
        </is>
      </c>
      <c r="K238" s="207" t="n"/>
      <c r="L238" s="18" t="n">
        <v>275</v>
      </c>
      <c r="M238" t="n">
        <v>550</v>
      </c>
      <c r="N238" s="18" t="inlineStr">
        <is>
          <t>vía dérmica, VLI</t>
        </is>
      </c>
      <c r="P238" s="75" t="n">
        <v>20</v>
      </c>
      <c r="Q238" t="n">
        <v>0.1</v>
      </c>
      <c r="R238" s="31" t="n">
        <v>0.1</v>
      </c>
      <c r="S238" s="31" t="n">
        <v>120</v>
      </c>
      <c r="T238" s="71">
        <f>(P238/((0.1*L238)*R238))</f>
        <v/>
      </c>
      <c r="U238" s="88" t="n"/>
      <c r="V238" s="88" t="n"/>
      <c r="W238" s="90" t="n"/>
      <c r="Y238" s="88" t="n"/>
      <c r="Z238" s="88" t="n"/>
      <c r="AA238" s="88">
        <f>((P238/(R238*S238))/L238)</f>
        <v/>
      </c>
      <c r="AB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8" s="31" t="n">
        <v>15</v>
      </c>
      <c r="AD238" s="88">
        <f>((P238/(R238*AC238))/M238)</f>
        <v/>
      </c>
      <c r="AE238" s="94" t="inlineStr">
        <is>
          <t>Las condiciones de muestreo generales planteadas por defecto pueden considerarse adecuadas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F239" s="2" t="inlineStr">
        <is>
          <t>2-Butoxietanol - aire</t>
        </is>
      </c>
      <c r="G239" t="inlineStr">
        <is>
          <t>111-76-2</t>
        </is>
      </c>
      <c r="H239" s="27" t="inlineStr">
        <is>
          <t>MT044</t>
        </is>
      </c>
      <c r="J239" s="2" t="inlineStr">
        <is>
          <t>N0480</t>
        </is>
      </c>
      <c r="K239" s="207" t="n"/>
      <c r="L239" s="18" t="n">
        <v>98</v>
      </c>
      <c r="M239" t="n">
        <v>245</v>
      </c>
      <c r="N239" s="18" t="inlineStr">
        <is>
          <t>VLB, vía dérmica, VLI</t>
        </is>
      </c>
      <c r="P239" s="75" t="n">
        <v>10</v>
      </c>
      <c r="Q239" s="25" t="inlineStr">
        <is>
          <t>0,01-0,05</t>
        </is>
      </c>
      <c r="R239" s="31" t="n">
        <v>0.05</v>
      </c>
      <c r="S239" s="31" t="n">
        <v>120</v>
      </c>
      <c r="T239" s="71">
        <f>(P239/((0.1*L239)*R239))</f>
        <v/>
      </c>
      <c r="U239" s="88" t="n"/>
      <c r="V239" s="88" t="n"/>
      <c r="W239" s="90" t="n"/>
      <c r="Y239" s="88" t="n"/>
      <c r="Z239" s="88" t="n"/>
      <c r="AA239" s="88">
        <f>((P239/(R239*S239))/L239)</f>
        <v/>
      </c>
      <c r="AB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9" s="31" t="n">
        <v>15</v>
      </c>
      <c r="AD239" s="88">
        <f>((P239/(R239*AC239))/M239)</f>
        <v/>
      </c>
      <c r="AE239" s="94" t="inlineStr">
        <is>
          <t>Las condiciones de muestreo generales planteadas por defecto pueden considerarse adecuadas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F240" s="2" t="inlineStr">
        <is>
          <t>2-Butoxietanol - aire</t>
        </is>
      </c>
      <c r="G240" t="inlineStr">
        <is>
          <t>111-76-2</t>
        </is>
      </c>
      <c r="H240" s="27" t="inlineStr">
        <is>
          <t>MT044</t>
        </is>
      </c>
      <c r="J240" s="2" t="inlineStr">
        <is>
          <t>N0480</t>
        </is>
      </c>
      <c r="K240" s="207" t="n"/>
      <c r="L240" s="18" t="n">
        <v>98</v>
      </c>
      <c r="M240" t="n">
        <v>245</v>
      </c>
      <c r="N240" s="18" t="inlineStr">
        <is>
          <t>VLB, vía dérmica, VLI</t>
        </is>
      </c>
      <c r="P240" s="75" t="n">
        <v>10</v>
      </c>
      <c r="Q240" s="26" t="inlineStr">
        <is>
          <t>0,01-0,05</t>
        </is>
      </c>
      <c r="R240" s="31" t="n">
        <v>0.05</v>
      </c>
      <c r="S240" s="31" t="n">
        <v>120</v>
      </c>
      <c r="T240" s="71">
        <f>(P240/((0.1*L240)*R240))</f>
        <v/>
      </c>
      <c r="U240" s="88" t="n"/>
      <c r="V240" s="88" t="n"/>
      <c r="W240" s="90" t="n"/>
      <c r="Y240" s="88" t="n"/>
      <c r="Z240" s="88" t="n"/>
      <c r="AA240" s="88">
        <f>((P240/(R240*S240))/L240)</f>
        <v/>
      </c>
      <c r="AB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40" s="31" t="n">
        <v>15</v>
      </c>
      <c r="AD240" s="88">
        <f>((P240/(R240*AC240))/M240)</f>
        <v/>
      </c>
      <c r="AE240" s="94" t="inlineStr">
        <is>
          <t>Las condiciones de muestreo generales planteadas por defecto pueden considerarse adecuadas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F241" s="2" t="inlineStr">
        <is>
          <t>Éter metílico de dipropilenglicol - aire</t>
        </is>
      </c>
      <c r="G241" t="inlineStr">
        <is>
          <t>34590-94-8</t>
        </is>
      </c>
      <c r="H241" s="27" t="inlineStr">
        <is>
          <t>MT044</t>
        </is>
      </c>
      <c r="J241" s="2" t="inlineStr">
        <is>
          <t>N0485</t>
        </is>
      </c>
      <c r="K241" s="207" t="n"/>
      <c r="L241" s="18" t="n">
        <v>308</v>
      </c>
      <c r="N241" s="18" t="inlineStr">
        <is>
          <t>vía dérmica, VLI</t>
        </is>
      </c>
      <c r="P241" s="75" t="n">
        <v>20</v>
      </c>
      <c r="Q241" t="n">
        <v>0.1</v>
      </c>
      <c r="R241" s="31" t="n">
        <v>0.1</v>
      </c>
      <c r="S241" s="31" t="n">
        <v>120</v>
      </c>
      <c r="T241" s="71">
        <f>(P241/((0.1*L241)*R241))</f>
        <v/>
      </c>
      <c r="U241" s="88" t="n"/>
      <c r="V241" s="88" t="n"/>
      <c r="W241" s="90" t="n"/>
      <c r="Y241" s="88" t="n"/>
      <c r="Z241" s="88" t="n"/>
      <c r="AA241" s="88">
        <f>((P241/(R241*S241))/L241)</f>
        <v/>
      </c>
      <c r="AB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1" s="31" t="n">
        <v>15</v>
      </c>
      <c r="AD241" s="88">
        <f>((P241/(R241*AC241))/M241)</f>
        <v/>
      </c>
      <c r="AE241" s="94" t="inlineStr">
        <is>
          <t>Ausencia de VLA-EC en LEP 2025 para este agente. Sí disponible STEL en Gestis en caso de interés: se sugiere Suiza con STEL 300mg/m3, para el que las condiciones de muestreo generales planteadas por defecto (0,1L/min y 15min) pueden considerarse adecuadas para comparativa con valor límite de corta duración (0,04).</t>
        </is>
      </c>
    </row>
    <row r="242" ht="48" customHeight="1">
      <c r="A242" s="2" t="inlineStr">
        <is>
          <t>1 Acetato/deriv.glicol (rutina)</t>
        </is>
      </c>
      <c r="B242" s="2" t="inlineStr">
        <is>
          <t>PNT00096</t>
        </is>
      </c>
      <c r="C242" s="2" t="inlineStr">
        <is>
          <t>(Metil-2-metoxietoxi) propanol; Di-propilenglicol metil éter</t>
        </is>
      </c>
      <c r="D242" s="2" t="n"/>
      <c r="F242" s="2" t="inlineStr">
        <is>
          <t>Éter metílico de dipropilenglicol - aire</t>
        </is>
      </c>
      <c r="G242" t="inlineStr">
        <is>
          <t>34590-94-8</t>
        </is>
      </c>
      <c r="H242" s="27" t="inlineStr">
        <is>
          <t>MT044</t>
        </is>
      </c>
      <c r="J242" s="2" t="inlineStr">
        <is>
          <t>N0485</t>
        </is>
      </c>
      <c r="K242" s="207" t="n"/>
      <c r="L242" s="18" t="n">
        <v>308</v>
      </c>
      <c r="N242" s="18" t="inlineStr">
        <is>
          <t>vía dérmica, VLI</t>
        </is>
      </c>
      <c r="P242" s="75" t="n">
        <v>20</v>
      </c>
      <c r="Q242" s="18" t="n">
        <v>0.1</v>
      </c>
      <c r="R242" s="31" t="n">
        <v>0.1</v>
      </c>
      <c r="S242" s="31" t="n">
        <v>120</v>
      </c>
      <c r="T242" s="71">
        <f>(P242/((0.1*L242)*R242))</f>
        <v/>
      </c>
      <c r="U242" s="88" t="n"/>
      <c r="V242" s="88" t="n"/>
      <c r="W242" s="90" t="n"/>
      <c r="Y242" s="88" t="n"/>
      <c r="Z242" s="88" t="n"/>
      <c r="AA242" s="88">
        <f>((P242/(R242*S242))/L242)</f>
        <v/>
      </c>
      <c r="AB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2" s="31" t="n">
        <v>15</v>
      </c>
      <c r="AD242" s="88">
        <f>((P242/(R242*AC242))/M242)</f>
        <v/>
      </c>
      <c r="AE242" s="94" t="inlineStr">
        <is>
          <t>Ausencia de VLA-EC en LEP 2025 para este agente. Sí disponible STEL en Gestis en caso de interés: se sugiere Suiza con STEL 300mg/m3, para el que las condiciones de muestreo generales planteadas por defecto (0,1L/min y 15min) pueden considerarse adecuadas para comparativa con valor límite de corta duración (0,04).</t>
        </is>
      </c>
    </row>
    <row r="243" ht="64" customHeight="1">
      <c r="A243" s="2" t="inlineStr">
        <is>
          <t>1 Acetato/deriv.glicol urgente 8 días</t>
        </is>
      </c>
      <c r="B243" s="2" t="inlineStr">
        <is>
          <t>PNT00096</t>
        </is>
      </c>
      <c r="C243" s="2" t="inlineStr">
        <is>
          <t>Acetato del éter monobutílico del etilenglicol</t>
        </is>
      </c>
      <c r="D243" s="2" t="n"/>
      <c r="F243" s="2" t="inlineStr">
        <is>
          <t>Acetato de 2-butoxietilo - aire</t>
        </is>
      </c>
      <c r="G243" t="inlineStr">
        <is>
          <t>112-07-2</t>
        </is>
      </c>
      <c r="H243" s="27" t="inlineStr">
        <is>
          <t>MT044</t>
        </is>
      </c>
      <c r="J243" s="2" t="inlineStr">
        <is>
          <t>N0490</t>
        </is>
      </c>
      <c r="K243" s="207" t="n"/>
      <c r="L243" s="18" t="n">
        <v>133</v>
      </c>
      <c r="M243" t="n">
        <v>333</v>
      </c>
      <c r="N243" s="18" t="inlineStr">
        <is>
          <t>vía dérmica, VLI</t>
        </is>
      </c>
      <c r="P243" s="75" t="n">
        <v>10</v>
      </c>
      <c r="Q243" t="n">
        <v>0.1</v>
      </c>
      <c r="R243" s="31" t="n">
        <v>0.1</v>
      </c>
      <c r="S243" s="31" t="n">
        <v>120</v>
      </c>
      <c r="T243" s="71">
        <f>(P243/((0.1*L243)*R243))</f>
        <v/>
      </c>
      <c r="U243" s="88" t="n"/>
      <c r="V243" s="88" t="n"/>
      <c r="W243" s="90" t="n"/>
      <c r="Y243" s="88" t="n"/>
      <c r="Z243" s="88" t="n"/>
      <c r="AA243" s="88">
        <f>((P243/(R243*S243))/L243)</f>
        <v/>
      </c>
      <c r="AB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3" s="31" t="n">
        <v>15</v>
      </c>
      <c r="AD243" s="88">
        <f>((P243/(R243*AC243))/M243)</f>
        <v/>
      </c>
      <c r="AE243" s="94" t="inlineStr">
        <is>
          <t>Las condiciones de muestreo generales planteadas por defecto pueden considerarse adecuadas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F244" s="2" t="inlineStr">
        <is>
          <t>Acetato de 2-butoxietilo - aire</t>
        </is>
      </c>
      <c r="G244" t="inlineStr">
        <is>
          <t>112-07-2</t>
        </is>
      </c>
      <c r="H244" s="27" t="inlineStr">
        <is>
          <t>MT044</t>
        </is>
      </c>
      <c r="J244" s="2" t="inlineStr">
        <is>
          <t>N0490</t>
        </is>
      </c>
      <c r="K244" s="207" t="n"/>
      <c r="L244" s="18" t="n">
        <v>133</v>
      </c>
      <c r="M244" t="n">
        <v>333</v>
      </c>
      <c r="N244" s="18" t="inlineStr">
        <is>
          <t>vía dérmica, VLI</t>
        </is>
      </c>
      <c r="P244" s="75" t="n">
        <v>10</v>
      </c>
      <c r="Q244" t="n">
        <v>0.1</v>
      </c>
      <c r="R244" s="31" t="n">
        <v>0.1</v>
      </c>
      <c r="S244" s="31" t="n">
        <v>120</v>
      </c>
      <c r="T244" s="71">
        <f>(P244/((0.1*L244)*R244))</f>
        <v/>
      </c>
      <c r="U244" s="88" t="n"/>
      <c r="V244" s="88" t="n"/>
      <c r="W244" s="90" t="n"/>
      <c r="Y244" s="88" t="n"/>
      <c r="Z244" s="88" t="n"/>
      <c r="AA244" s="88">
        <f>((P244/(R244*S244))/L244)</f>
        <v/>
      </c>
      <c r="AB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4" s="31" t="n">
        <v>15</v>
      </c>
      <c r="AD244" s="88">
        <f>((P244/(R244*AC244))/M244)</f>
        <v/>
      </c>
      <c r="AE244" s="94" t="inlineStr">
        <is>
          <t>Las condiciones de muestreo generales planteadas por defecto pueden considerarse adecuadas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F245" s="2" t="inlineStr">
        <is>
          <t>2-Metoxietanol - aire</t>
        </is>
      </c>
      <c r="G245" t="inlineStr">
        <is>
          <t>109-86-4</t>
        </is>
      </c>
      <c r="H245" s="27" t="inlineStr">
        <is>
          <t>MT044</t>
        </is>
      </c>
      <c r="J245" s="2" t="inlineStr">
        <is>
          <t>N0495</t>
        </is>
      </c>
      <c r="K245" s="207" t="n"/>
      <c r="L245" s="18" t="n">
        <v>3</v>
      </c>
      <c r="N245" s="18" t="inlineStr">
        <is>
          <t>r, TR1B, VLB, vía dérmica, VLI, v</t>
        </is>
      </c>
      <c r="O245" t="inlineStr">
        <is>
          <t>Sí, por RD 612/2024.</t>
        </is>
      </c>
      <c r="P245" s="75" t="n">
        <v>20</v>
      </c>
      <c r="Q245" s="25" t="inlineStr">
        <is>
          <t>0,01-0,05</t>
        </is>
      </c>
      <c r="R245" s="31" t="n">
        <v>0.2</v>
      </c>
      <c r="S245" s="105" t="n">
        <v>335</v>
      </c>
      <c r="T245" s="71">
        <f>(P245/((0.1*L245)*R245))</f>
        <v/>
      </c>
      <c r="U245" s="88" t="n"/>
      <c r="V245" s="88" t="n"/>
      <c r="W245" s="90" t="n"/>
      <c r="Y245" s="88" t="n"/>
      <c r="Z245" s="88" t="n"/>
      <c r="AA245" s="88">
        <f>((P245/(R245*S245))/L245)</f>
        <v/>
      </c>
      <c r="AB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C245" s="31" t="n">
        <v>15</v>
      </c>
      <c r="AD245" s="88">
        <f>((P245/(R245*AC245))/M245)</f>
        <v/>
      </c>
      <c r="AE245"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F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F246" s="2" t="inlineStr">
        <is>
          <t>2-Metoxietanol - aire</t>
        </is>
      </c>
      <c r="G246" t="inlineStr">
        <is>
          <t>109-86-4</t>
        </is>
      </c>
      <c r="H246" s="27" t="inlineStr">
        <is>
          <t>MT044</t>
        </is>
      </c>
      <c r="J246" s="2" t="inlineStr">
        <is>
          <t>N0495</t>
        </is>
      </c>
      <c r="K246" s="207" t="n"/>
      <c r="L246" s="18" t="n">
        <v>3</v>
      </c>
      <c r="N246" s="18" t="inlineStr">
        <is>
          <t>r, TR1B, VLB, vía dérmica, VLI, v</t>
        </is>
      </c>
      <c r="O246" t="inlineStr">
        <is>
          <t>Sí, por RD 612/2024.</t>
        </is>
      </c>
      <c r="P246" s="75" t="n">
        <v>20</v>
      </c>
      <c r="Q246" s="26" t="inlineStr">
        <is>
          <t>0,01-0,05</t>
        </is>
      </c>
      <c r="R246" s="31" t="n">
        <v>0.2</v>
      </c>
      <c r="S246" s="105" t="n">
        <v>335</v>
      </c>
      <c r="T246" s="71">
        <f>(P246/((0.1*L246)*R246))</f>
        <v/>
      </c>
      <c r="U246" s="88" t="n"/>
      <c r="V246" s="88" t="n"/>
      <c r="W246" s="90" t="n"/>
      <c r="Y246" s="88" t="n"/>
      <c r="Z246" s="88" t="n"/>
      <c r="AA246" s="88">
        <f>((P246/(R246*S246))/L246)</f>
        <v/>
      </c>
      <c r="AB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C246" s="31" t="n">
        <v>15</v>
      </c>
      <c r="AD246" s="88">
        <f>((P246/(R246*AC246))/M246)</f>
        <v/>
      </c>
      <c r="AE246"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F246" s="118" t="inlineStr">
        <is>
          <t>Nota: Agente afectado por RD 612/2024, ya se considera valor límite propuesto en esta entrada. Nota2: En RD 612/2024 aparece solo informado VLA-ED en ppm; en esta entrada se informa el equivalente en mg/m3 definido por Francia en Gestis.</t>
        </is>
      </c>
    </row>
    <row r="247" ht="96" customHeight="1">
      <c r="A247" s="2" t="inlineStr">
        <is>
          <t>1 hidrocarburo (rutina)</t>
        </is>
      </c>
      <c r="B247" s="2" t="inlineStr">
        <is>
          <t>PNT00460</t>
        </is>
      </c>
      <c r="C247" s="2" t="n"/>
      <c r="D247" s="2" t="n"/>
      <c r="F247" s="2" t="inlineStr">
        <is>
          <t>n-Decano - aire</t>
        </is>
      </c>
      <c r="G247" t="inlineStr">
        <is>
          <t>124-18-5</t>
        </is>
      </c>
      <c r="H247" s="27" t="inlineStr">
        <is>
          <t>MT044</t>
        </is>
      </c>
      <c r="J247" s="2" t="inlineStr">
        <is>
          <t>N0515</t>
        </is>
      </c>
      <c r="K247" s="207" t="n"/>
      <c r="P247" s="75" t="n">
        <v>10</v>
      </c>
      <c r="Q247" s="25" t="inlineStr">
        <is>
          <t>0,01-0,2</t>
        </is>
      </c>
      <c r="R247" s="31" t="n">
        <v>0.2</v>
      </c>
      <c r="S247" s="31" t="n">
        <v>120</v>
      </c>
      <c r="T247" s="71">
        <f>(P247/((0.1*L247)*R247))</f>
        <v/>
      </c>
      <c r="U247" s="88" t="n"/>
      <c r="V247" s="88" t="n"/>
      <c r="W247" s="90" t="n"/>
      <c r="Y247" s="88" t="n"/>
      <c r="Z247" s="88" t="n"/>
      <c r="AA247" s="88">
        <f>((P247/(R247*S247))/L247)</f>
        <v/>
      </c>
      <c r="AB24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Dinamarca con TWA 250mg/m3).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7" s="31" t="n">
        <v>15</v>
      </c>
      <c r="AD247" s="88">
        <f>((P247/(R247*AC247))/M247)</f>
        <v/>
      </c>
      <c r="AE247" s="94" t="inlineStr">
        <is>
          <t>Ausencia de VLA-EC en LEP 2025 para este agente. Sí disponible STEL en Gestis en caso de interés: se sugiere Dinamarca con STEL 500mg/m3, para el que las condiciones de muestreo generales planteadas por defecto (0,2L/min y 15min) pueden considerarse adecuadas para comparativa con valor límite de corta duración (0,01).</t>
        </is>
      </c>
      <c r="AF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96" customHeight="1">
      <c r="A248" s="2" t="inlineStr">
        <is>
          <t>1 hidrocarburo urgente 8 días</t>
        </is>
      </c>
      <c r="B248" s="2" t="inlineStr">
        <is>
          <t>PNT00460</t>
        </is>
      </c>
      <c r="C248" s="2" t="n"/>
      <c r="D248" s="2" t="n"/>
      <c r="F248" s="2" t="inlineStr">
        <is>
          <t>n-Decano - aire</t>
        </is>
      </c>
      <c r="G248" t="inlineStr">
        <is>
          <t>124-18-5</t>
        </is>
      </c>
      <c r="H248" s="27" t="inlineStr">
        <is>
          <t>MT044</t>
        </is>
      </c>
      <c r="J248" s="2" t="inlineStr">
        <is>
          <t>N0515</t>
        </is>
      </c>
      <c r="K248" s="207" t="n"/>
      <c r="P248" s="75" t="n">
        <v>10</v>
      </c>
      <c r="Q248" s="26" t="inlineStr">
        <is>
          <t>0,01-0,2</t>
        </is>
      </c>
      <c r="R248" s="31" t="n">
        <v>0.2</v>
      </c>
      <c r="S248" s="31" t="n">
        <v>120</v>
      </c>
      <c r="T248" s="71">
        <f>(P248/((0.1*L248)*R248))</f>
        <v/>
      </c>
      <c r="U248" s="88" t="n"/>
      <c r="V248" s="88" t="n"/>
      <c r="W248" s="90" t="n"/>
      <c r="Y248" s="88" t="n"/>
      <c r="Z248" s="88" t="n"/>
      <c r="AA248" s="88">
        <f>((P248/(R248*S248))/L248)</f>
        <v/>
      </c>
      <c r="AB24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Dinamarca con TWA 250mg/m3).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8" s="31" t="n">
        <v>15</v>
      </c>
      <c r="AD248" s="88">
        <f>((P248/(R248*AC248))/M248)</f>
        <v/>
      </c>
      <c r="AE248" s="94" t="inlineStr">
        <is>
          <t>Ausencia de VLA-EC en LEP 2025 para este agente. Sí disponible STEL en Gestis en caso de interés: se sugiere Dinamarca con STEL 500mg/m3, para el que las condiciones de muestreo generales planteadas por defecto (0,2L/min y 15min) pueden considerarse adecuadas para comparativa con valor límite de corta duración (0,01).</t>
        </is>
      </c>
      <c r="AF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96" customHeight="1">
      <c r="A249" s="2" t="inlineStr">
        <is>
          <t>1 hidrocarburo urgente 8 días</t>
        </is>
      </c>
      <c r="B249" s="2" t="inlineStr">
        <is>
          <t>PNT00460</t>
        </is>
      </c>
      <c r="C249" s="2" t="n"/>
      <c r="D249" s="2" t="n"/>
      <c r="F249" s="2" t="inlineStr">
        <is>
          <t>n-Undecano - aire</t>
        </is>
      </c>
      <c r="G249" t="inlineStr">
        <is>
          <t>1120-21-4</t>
        </is>
      </c>
      <c r="H249" s="27" t="inlineStr">
        <is>
          <t>MT044</t>
        </is>
      </c>
      <c r="J249" s="2" t="inlineStr">
        <is>
          <t>N0520</t>
        </is>
      </c>
      <c r="K249" s="207" t="n"/>
      <c r="M249" t="n">
        <v>580</v>
      </c>
      <c r="P249" s="75" t="n">
        <v>10</v>
      </c>
      <c r="Q249" s="25" t="inlineStr">
        <is>
          <t>0,01-0,2</t>
        </is>
      </c>
      <c r="R249" s="31" t="n">
        <v>0.2</v>
      </c>
      <c r="S249" s="31" t="n">
        <v>120</v>
      </c>
      <c r="T249" s="71">
        <f>(P249/((0.1*L249)*R249))</f>
        <v/>
      </c>
      <c r="U249" s="88" t="n"/>
      <c r="V249" s="88" t="n"/>
      <c r="W249" s="90" t="n"/>
      <c r="Y249" s="88" t="n"/>
      <c r="Z249" s="88" t="n"/>
      <c r="AA249" s="88">
        <f>((P249/(R249*S249))/L249)</f>
        <v/>
      </c>
      <c r="AB249"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9" s="31" t="n">
        <v>15</v>
      </c>
      <c r="AD249" s="88">
        <f>((P249/(R249*AC249))/M249)</f>
        <v/>
      </c>
      <c r="AE249" s="94" t="inlineStr">
        <is>
          <t>Las condiciones de muestreo generales planteadas por defecto pueden considerarse adecuadas para comparativa con valor límite de corta duración.</t>
        </is>
      </c>
      <c r="AF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96" customHeight="1">
      <c r="A250" s="2" t="inlineStr">
        <is>
          <t>1 hidrocarburo (rutina)</t>
        </is>
      </c>
      <c r="B250" s="2" t="inlineStr">
        <is>
          <t>PNT00460</t>
        </is>
      </c>
      <c r="C250" s="2" t="n"/>
      <c r="D250" s="2" t="n"/>
      <c r="F250" s="2" t="inlineStr">
        <is>
          <t>n-Undecano - aire</t>
        </is>
      </c>
      <c r="G250" t="inlineStr">
        <is>
          <t>1120-21-4</t>
        </is>
      </c>
      <c r="H250" s="27" t="inlineStr">
        <is>
          <t>MT044</t>
        </is>
      </c>
      <c r="J250" s="2" t="inlineStr">
        <is>
          <t>N0520</t>
        </is>
      </c>
      <c r="K250" s="207" t="n"/>
      <c r="M250" t="n">
        <v>580</v>
      </c>
      <c r="P250" s="75" t="n">
        <v>10</v>
      </c>
      <c r="Q250" s="26" t="inlineStr">
        <is>
          <t>0,01-0,2</t>
        </is>
      </c>
      <c r="R250" s="31" t="n">
        <v>0.2</v>
      </c>
      <c r="S250" s="31" t="n">
        <v>120</v>
      </c>
      <c r="T250" s="71">
        <f>(P250/((0.1*L250)*R250))</f>
        <v/>
      </c>
      <c r="U250" s="88" t="n"/>
      <c r="V250" s="88" t="n"/>
      <c r="W250" s="90" t="n"/>
      <c r="Y250" s="88" t="n"/>
      <c r="Z250" s="88" t="n"/>
      <c r="AA250" s="88">
        <f>((P250/(R250*S250))/L250)</f>
        <v/>
      </c>
      <c r="AB250"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0" s="31" t="n">
        <v>15</v>
      </c>
      <c r="AD250" s="88">
        <f>((P250/(R250*AC250))/M250)</f>
        <v/>
      </c>
      <c r="AE250" s="94" t="inlineStr">
        <is>
          <t>Las condiciones de muestreo generales planteadas por defecto pueden considerarse adecuadas para comparativa con valor límite de corta duración.</t>
        </is>
      </c>
      <c r="AF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96" customHeight="1">
      <c r="A251" s="2" t="inlineStr">
        <is>
          <t>1 hidrocarburo (rutina)</t>
        </is>
      </c>
      <c r="B251" s="2" t="inlineStr">
        <is>
          <t>PNT00460</t>
        </is>
      </c>
      <c r="C251" s="2" t="n"/>
      <c r="D251" s="2" t="n"/>
      <c r="F251" s="2" t="inlineStr">
        <is>
          <t>n-Dodecano - aire</t>
        </is>
      </c>
      <c r="G251" t="inlineStr">
        <is>
          <t>112-40-3</t>
        </is>
      </c>
      <c r="H251" s="27" t="inlineStr">
        <is>
          <t>MT044</t>
        </is>
      </c>
      <c r="J251" s="2" t="inlineStr">
        <is>
          <t>N0525</t>
        </is>
      </c>
      <c r="K251" s="207" t="n"/>
      <c r="M251" t="n">
        <v>580</v>
      </c>
      <c r="P251" s="75" t="n">
        <v>10</v>
      </c>
      <c r="Q251" s="25" t="inlineStr">
        <is>
          <t>0,01-0,2</t>
        </is>
      </c>
      <c r="R251" s="31" t="n">
        <v>0.2</v>
      </c>
      <c r="S251" s="31" t="n">
        <v>120</v>
      </c>
      <c r="T251" s="71">
        <f>(P251/((0.1*L251)*R251))</f>
        <v/>
      </c>
      <c r="U251" s="88" t="n"/>
      <c r="V251" s="88" t="n"/>
      <c r="W251" s="90" t="n"/>
      <c r="Y251" s="88" t="n"/>
      <c r="Z251" s="88" t="n"/>
      <c r="AA251" s="88">
        <f>((P251/(R251*S251))/L251)</f>
        <v/>
      </c>
      <c r="AB251"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1" s="31" t="n">
        <v>15</v>
      </c>
      <c r="AD251" s="88">
        <f>((P251/(R251*AC251))/M251)</f>
        <v/>
      </c>
      <c r="AE251" s="94" t="inlineStr">
        <is>
          <t>Las condiciones de muestreo generales planteadas por defecto pueden considerarse adecuadas para comparativa con valor límite de corta duración.</t>
        </is>
      </c>
      <c r="AF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96" customHeight="1">
      <c r="A252" s="2" t="inlineStr">
        <is>
          <t>1 hidrocarburo urgente 8 días</t>
        </is>
      </c>
      <c r="B252" s="2" t="inlineStr">
        <is>
          <t>PNT00460</t>
        </is>
      </c>
      <c r="C252" s="2" t="n"/>
      <c r="D252" s="2" t="n"/>
      <c r="F252" s="2" t="inlineStr">
        <is>
          <t>n-Dodecano - aire</t>
        </is>
      </c>
      <c r="G252" t="inlineStr">
        <is>
          <t>112-40-3</t>
        </is>
      </c>
      <c r="H252" s="27" t="inlineStr">
        <is>
          <t>M044</t>
        </is>
      </c>
      <c r="J252" s="2" t="inlineStr">
        <is>
          <t>N0525</t>
        </is>
      </c>
      <c r="K252" s="207" t="n"/>
      <c r="M252" t="n">
        <v>580</v>
      </c>
      <c r="P252" s="75" t="n">
        <v>10</v>
      </c>
      <c r="Q252" s="26" t="inlineStr">
        <is>
          <t>0,01-0,2</t>
        </is>
      </c>
      <c r="R252" s="31" t="n">
        <v>0.2</v>
      </c>
      <c r="S252" s="31" t="n">
        <v>120</v>
      </c>
      <c r="T252" s="71">
        <f>(P252/((0.1*L252)*R252))</f>
        <v/>
      </c>
      <c r="U252" s="88" t="n"/>
      <c r="V252" s="88" t="n"/>
      <c r="W252" s="90" t="n"/>
      <c r="Y252" s="88" t="n"/>
      <c r="Z252" s="88" t="n"/>
      <c r="AA252" s="88">
        <f>((P252/(R252*S252))/L252)</f>
        <v/>
      </c>
      <c r="AB252"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2" s="31" t="n">
        <v>15</v>
      </c>
      <c r="AD252" s="88">
        <f>((P252/(R252*AC252))/M252)</f>
        <v/>
      </c>
      <c r="AE252" s="94" t="inlineStr">
        <is>
          <t>Las condiciones de muestreo generales planteadas por defecto pueden considerarse adecuadas para comparativa con valor límite de corta duración.</t>
        </is>
      </c>
      <c r="AF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96" customHeight="1">
      <c r="A253" s="2" t="inlineStr">
        <is>
          <t>1 hidrocarburo (rutina)</t>
        </is>
      </c>
      <c r="B253" s="2" t="inlineStr">
        <is>
          <t>PNT00460</t>
        </is>
      </c>
      <c r="C253" s="2" t="n"/>
      <c r="D253" s="2" t="n"/>
      <c r="F253" s="2" t="inlineStr">
        <is>
          <t>n-Tridecano - aire</t>
        </is>
      </c>
      <c r="G253" t="inlineStr">
        <is>
          <t>629-50-5</t>
        </is>
      </c>
      <c r="H253" s="27" t="inlineStr">
        <is>
          <t>MT044</t>
        </is>
      </c>
      <c r="J253" s="2" t="inlineStr">
        <is>
          <t>N0530</t>
        </is>
      </c>
      <c r="K253" s="207" t="n"/>
      <c r="M253" t="n">
        <v>580</v>
      </c>
      <c r="P253" s="75" t="n">
        <v>10</v>
      </c>
      <c r="Q253" s="25" t="inlineStr">
        <is>
          <t>0,01-0,2</t>
        </is>
      </c>
      <c r="R253" s="31" t="n">
        <v>0.2</v>
      </c>
      <c r="S253" s="31" t="n">
        <v>120</v>
      </c>
      <c r="T253" s="71">
        <f>(P253/((0.1*L253)*R253))</f>
        <v/>
      </c>
      <c r="U253" s="88" t="n"/>
      <c r="V253" s="88" t="n"/>
      <c r="W253" s="90" t="n"/>
      <c r="Y253" s="88" t="n"/>
      <c r="Z253" s="88" t="n"/>
      <c r="AA253" s="88">
        <f>((P253/(R253*S253))/L253)</f>
        <v/>
      </c>
      <c r="AB253"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3" s="31" t="n">
        <v>15</v>
      </c>
      <c r="AD253" s="88">
        <f>((P253/(R253*AC253))/M253)</f>
        <v/>
      </c>
      <c r="AE253" s="94" t="inlineStr">
        <is>
          <t>Las condiciones de muestreo generales planteadas por defecto pueden considerarse adecuadas para comparativa con valor límite de corta duración.</t>
        </is>
      </c>
      <c r="AF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96" customHeight="1">
      <c r="A254" s="2" t="inlineStr">
        <is>
          <t>1 hidrocarburo urgente 8 días</t>
        </is>
      </c>
      <c r="B254" s="2" t="inlineStr">
        <is>
          <t>PNT00460</t>
        </is>
      </c>
      <c r="C254" s="2" t="n"/>
      <c r="D254" s="2" t="n"/>
      <c r="F254" s="2" t="inlineStr">
        <is>
          <t>n-Tridecano - aire</t>
        </is>
      </c>
      <c r="G254" t="inlineStr">
        <is>
          <t>629-50-5</t>
        </is>
      </c>
      <c r="H254" s="27" t="inlineStr">
        <is>
          <t>MT044</t>
        </is>
      </c>
      <c r="J254" s="2" t="inlineStr">
        <is>
          <t>N0530</t>
        </is>
      </c>
      <c r="K254" s="207" t="n"/>
      <c r="M254" t="n">
        <v>580</v>
      </c>
      <c r="P254" s="75" t="n">
        <v>10</v>
      </c>
      <c r="Q254" s="26" t="inlineStr">
        <is>
          <t>0,01-0,2</t>
        </is>
      </c>
      <c r="R254" s="31" t="n">
        <v>0.2</v>
      </c>
      <c r="S254" s="31" t="n">
        <v>120</v>
      </c>
      <c r="T254" s="71">
        <f>(P254/((0.1*L254)*R254))</f>
        <v/>
      </c>
      <c r="U254" s="88" t="n"/>
      <c r="V254" s="88" t="n"/>
      <c r="W254" s="90" t="n"/>
      <c r="Y254" s="88" t="n"/>
      <c r="Z254" s="88" t="n"/>
      <c r="AA254" s="88">
        <f>((P254/(R254*S254))/L254)</f>
        <v/>
      </c>
      <c r="AB254"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4" s="31" t="n">
        <v>15</v>
      </c>
      <c r="AD254" s="88">
        <f>((P254/(R254*AC254))/M254)</f>
        <v/>
      </c>
      <c r="AE254" s="94" t="inlineStr">
        <is>
          <t>Las condiciones de muestreo generales planteadas por defecto pueden considerarse adecuadas para comparativa con valor límite de corta duración.</t>
        </is>
      </c>
      <c r="AF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96" customHeight="1">
      <c r="A255" s="2" t="inlineStr">
        <is>
          <t>1 hidrocarburo (rutina)</t>
        </is>
      </c>
      <c r="B255" s="2" t="inlineStr">
        <is>
          <t>PNT00460</t>
        </is>
      </c>
      <c r="C255" s="2" t="n"/>
      <c r="D255" s="2" t="n"/>
      <c r="F255" s="2" t="inlineStr">
        <is>
          <t>n-Tetradecano - aire</t>
        </is>
      </c>
      <c r="G255" t="inlineStr">
        <is>
          <t>629-59-4</t>
        </is>
      </c>
      <c r="H255" s="27" t="inlineStr">
        <is>
          <t>MT044</t>
        </is>
      </c>
      <c r="J255" s="2" t="inlineStr">
        <is>
          <t>N0535</t>
        </is>
      </c>
      <c r="K255" s="207" t="n"/>
      <c r="M255" t="n">
        <v>580</v>
      </c>
      <c r="P255" s="75" t="n">
        <v>10</v>
      </c>
      <c r="Q255" s="25" t="inlineStr">
        <is>
          <t>0,01-0,2</t>
        </is>
      </c>
      <c r="R255" s="31" t="n">
        <v>0.2</v>
      </c>
      <c r="S255" s="31" t="n">
        <v>120</v>
      </c>
      <c r="T255" s="71">
        <f>(P255/((0.1*L255)*R255))</f>
        <v/>
      </c>
      <c r="U255" s="88" t="n"/>
      <c r="V255" s="88" t="n"/>
      <c r="W255" s="90" t="n"/>
      <c r="Y255" s="88" t="n"/>
      <c r="Z255" s="88" t="n"/>
      <c r="AA255" s="88">
        <f>((P255/(R255*S255))/L255)</f>
        <v/>
      </c>
      <c r="AB255"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5" s="31" t="n">
        <v>15</v>
      </c>
      <c r="AD255" s="88">
        <f>((P255/(R255*AC255))/M255)</f>
        <v/>
      </c>
      <c r="AE255" s="94" t="inlineStr">
        <is>
          <t>Las condiciones de muestreo generales planteadas por defecto pueden considerarse adecuadas para comparativa con valor límite de corta duración.</t>
        </is>
      </c>
      <c r="AF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96" customHeight="1">
      <c r="A256" s="2" t="inlineStr">
        <is>
          <t>1 hidrocarburo urgente 8 días</t>
        </is>
      </c>
      <c r="B256" s="2" t="inlineStr">
        <is>
          <t>PNT00460</t>
        </is>
      </c>
      <c r="C256" s="2" t="n"/>
      <c r="D256" s="2" t="n"/>
      <c r="F256" s="2" t="inlineStr">
        <is>
          <t>n-Tetradecano - aire</t>
        </is>
      </c>
      <c r="G256" t="inlineStr">
        <is>
          <t>629-59-4</t>
        </is>
      </c>
      <c r="H256" s="27" t="inlineStr">
        <is>
          <t>MT044</t>
        </is>
      </c>
      <c r="J256" s="2" t="inlineStr">
        <is>
          <t>N0535</t>
        </is>
      </c>
      <c r="K256" s="207" t="n"/>
      <c r="M256" t="n">
        <v>580</v>
      </c>
      <c r="P256" s="75" t="n">
        <v>10</v>
      </c>
      <c r="Q256" s="26" t="inlineStr">
        <is>
          <t>0,01-0,2</t>
        </is>
      </c>
      <c r="R256" s="31" t="n">
        <v>0.2</v>
      </c>
      <c r="S256" s="31" t="n">
        <v>120</v>
      </c>
      <c r="T256" s="71">
        <f>(P256/((0.1*L256)*R256))</f>
        <v/>
      </c>
      <c r="U256" s="88" t="n"/>
      <c r="V256" s="88" t="n"/>
      <c r="W256" s="90" t="n"/>
      <c r="Y256" s="88" t="n"/>
      <c r="Z256" s="88" t="n"/>
      <c r="AA256" s="88">
        <f>((P256/(R256*S256))/L256)</f>
        <v/>
      </c>
      <c r="AB256"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6" s="31" t="n">
        <v>15</v>
      </c>
      <c r="AD256" s="88">
        <f>((P256/(R256*AC256))/M256)</f>
        <v/>
      </c>
      <c r="AE256" s="94" t="inlineStr">
        <is>
          <t>Las condiciones de muestreo generales planteadas por defecto pueden considerarse adecuadas para comparativa con valor límite de corta duración.</t>
        </is>
      </c>
      <c r="AF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96" customHeight="1">
      <c r="A257" s="2" t="inlineStr">
        <is>
          <t>1 hidrocarburo (rutina)</t>
        </is>
      </c>
      <c r="B257" s="2" t="inlineStr">
        <is>
          <t>PNT00460</t>
        </is>
      </c>
      <c r="C257" s="2" t="n"/>
      <c r="D257" s="2" t="n"/>
      <c r="F257" s="2" t="inlineStr">
        <is>
          <t>n-Pentadecano - aire</t>
        </is>
      </c>
      <c r="G257" t="inlineStr">
        <is>
          <t>629-62-9</t>
        </is>
      </c>
      <c r="H257" s="27" t="inlineStr">
        <is>
          <t>MT044</t>
        </is>
      </c>
      <c r="J257" s="2" t="inlineStr">
        <is>
          <t>N0540</t>
        </is>
      </c>
      <c r="K257" s="207" t="n"/>
      <c r="M257" t="n">
        <v>580</v>
      </c>
      <c r="P257" s="75" t="n">
        <v>10</v>
      </c>
      <c r="Q257" s="25" t="inlineStr">
        <is>
          <t>0,01-0,2</t>
        </is>
      </c>
      <c r="R257" s="31" t="n">
        <v>0.2</v>
      </c>
      <c r="S257" s="31" t="n">
        <v>120</v>
      </c>
      <c r="T257" s="71">
        <f>(P257/((0.1*L257)*R257))</f>
        <v/>
      </c>
      <c r="U257" s="88" t="n"/>
      <c r="V257" s="88" t="n"/>
      <c r="W257" s="90" t="n"/>
      <c r="Y257" s="88" t="n"/>
      <c r="Z257" s="88" t="n"/>
      <c r="AA257" s="88">
        <f>((P257/(R257*S257))/L257)</f>
        <v/>
      </c>
      <c r="AB25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7" s="31" t="n">
        <v>15</v>
      </c>
      <c r="AD257" s="88">
        <f>((P257/(R257*AC257))/M257)</f>
        <v/>
      </c>
      <c r="AE257" s="94" t="inlineStr">
        <is>
          <t>Las condiciones de muestreo generales planteadas por defecto pueden considerarse adecuadas para comparativa con valor límite de corta duración.</t>
        </is>
      </c>
      <c r="AF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96" customHeight="1">
      <c r="A258" s="2" t="inlineStr">
        <is>
          <t>1 hidrocarburo urgente 8 días</t>
        </is>
      </c>
      <c r="B258" s="2" t="inlineStr">
        <is>
          <t>PNT00460</t>
        </is>
      </c>
      <c r="C258" s="2" t="n"/>
      <c r="D258" s="2" t="n"/>
      <c r="F258" s="2" t="inlineStr">
        <is>
          <t>n-Pentadecano - aire</t>
        </is>
      </c>
      <c r="G258" t="inlineStr">
        <is>
          <t>629-62-9</t>
        </is>
      </c>
      <c r="H258" s="27" t="inlineStr">
        <is>
          <t>MT044</t>
        </is>
      </c>
      <c r="J258" s="2" t="inlineStr">
        <is>
          <t>N0540</t>
        </is>
      </c>
      <c r="K258" s="207" t="n"/>
      <c r="M258" t="n">
        <v>580</v>
      </c>
      <c r="P258" s="75" t="n">
        <v>10</v>
      </c>
      <c r="Q258" s="26" t="inlineStr">
        <is>
          <t>0,01-0,2</t>
        </is>
      </c>
      <c r="R258" s="31" t="n">
        <v>0.2</v>
      </c>
      <c r="S258" s="31" t="n">
        <v>120</v>
      </c>
      <c r="T258" s="71">
        <f>(P258/((0.1*L258)*R258))</f>
        <v/>
      </c>
      <c r="U258" s="88" t="n"/>
      <c r="V258" s="88" t="n"/>
      <c r="W258" s="90" t="n"/>
      <c r="Y258" s="88" t="n"/>
      <c r="Z258" s="88" t="n"/>
      <c r="AA258" s="88">
        <f>((P258/(R258*S258))/L258)</f>
        <v/>
      </c>
      <c r="AB25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8" s="31" t="n">
        <v>15</v>
      </c>
      <c r="AD258" s="88">
        <f>((P258/(R258*AC258))/M258)</f>
        <v/>
      </c>
      <c r="AE258" s="94" t="inlineStr">
        <is>
          <t>Las condiciones de muestreo generales planteadas por defecto pueden considerarse adecuadas para comparativa con valor límite de corta duración.</t>
        </is>
      </c>
      <c r="AF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96" customHeight="1">
      <c r="A259" s="2" t="inlineStr">
        <is>
          <t>1 hidrocarburo (rutina)</t>
        </is>
      </c>
      <c r="B259" s="2" t="inlineStr">
        <is>
          <t>PNT00460</t>
        </is>
      </c>
      <c r="C259" s="2" t="n"/>
      <c r="D259" s="2" t="n"/>
      <c r="F259" s="2" t="inlineStr">
        <is>
          <t>n-Hexadecano - aire</t>
        </is>
      </c>
      <c r="G259" t="inlineStr">
        <is>
          <t>544-76-3</t>
        </is>
      </c>
      <c r="H259" s="27" t="inlineStr">
        <is>
          <t>MT044</t>
        </is>
      </c>
      <c r="J259" s="2" t="inlineStr">
        <is>
          <t>N0545</t>
        </is>
      </c>
      <c r="K259" s="207" t="n"/>
      <c r="M259" t="n">
        <v>580</v>
      </c>
      <c r="P259" s="75" t="n">
        <v>10</v>
      </c>
      <c r="Q259" s="25" t="inlineStr">
        <is>
          <t>0,01-0,2</t>
        </is>
      </c>
      <c r="R259" s="31" t="n">
        <v>0.2</v>
      </c>
      <c r="S259" s="31" t="n">
        <v>120</v>
      </c>
      <c r="T259" s="71">
        <f>(P259/((0.1*L259)*R259))</f>
        <v/>
      </c>
      <c r="U259" s="88" t="n"/>
      <c r="V259" s="88" t="n"/>
      <c r="W259" s="90" t="n"/>
      <c r="Y259" s="88" t="n"/>
      <c r="Z259" s="88" t="n"/>
      <c r="AA259" s="88">
        <f>((P259/(R259*S259))/L259)</f>
        <v/>
      </c>
      <c r="AB259"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9" s="31" t="n">
        <v>15</v>
      </c>
      <c r="AD259" s="88">
        <f>((P259/(R259*AC259))/M259)</f>
        <v/>
      </c>
      <c r="AE259" s="94" t="inlineStr">
        <is>
          <t>Las condiciones de muestreo generales planteadas por defecto pueden considerarse adecuadas para comparativa con valor límite de corta duración.</t>
        </is>
      </c>
      <c r="AF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96" customHeight="1">
      <c r="A260" s="2" t="inlineStr">
        <is>
          <t>1 hidrocarburo urgente 8 días</t>
        </is>
      </c>
      <c r="B260" s="2" t="inlineStr">
        <is>
          <t>PNT00460</t>
        </is>
      </c>
      <c r="C260" s="2" t="n"/>
      <c r="D260" s="2" t="n"/>
      <c r="F260" s="2" t="inlineStr">
        <is>
          <t>n-Hexadecano - aire</t>
        </is>
      </c>
      <c r="G260" t="inlineStr">
        <is>
          <t>544-76-3</t>
        </is>
      </c>
      <c r="H260" s="27" t="inlineStr">
        <is>
          <t>MT044</t>
        </is>
      </c>
      <c r="J260" s="2" t="inlineStr">
        <is>
          <t>N0545</t>
        </is>
      </c>
      <c r="K260" s="207" t="n"/>
      <c r="M260" t="n">
        <v>580</v>
      </c>
      <c r="P260" s="75" t="n">
        <v>10</v>
      </c>
      <c r="Q260" s="26" t="inlineStr">
        <is>
          <t>0,01-0,2</t>
        </is>
      </c>
      <c r="R260" s="31" t="n">
        <v>0.2</v>
      </c>
      <c r="S260" s="31" t="n">
        <v>120</v>
      </c>
      <c r="T260" s="71">
        <f>(P260/((0.1*L260)*R260))</f>
        <v/>
      </c>
      <c r="U260" s="88" t="n"/>
      <c r="V260" s="88" t="n"/>
      <c r="W260" s="90" t="n"/>
      <c r="Y260" s="88" t="n"/>
      <c r="Z260" s="88" t="n"/>
      <c r="AA260" s="88">
        <f>((P260/(R260*S260))/L260)</f>
        <v/>
      </c>
      <c r="AB260"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0" s="31" t="n">
        <v>15</v>
      </c>
      <c r="AD260" s="88">
        <f>((P260/(R260*AC260))/M260)</f>
        <v/>
      </c>
      <c r="AE260" s="94" t="inlineStr">
        <is>
          <t>Las condiciones de muestreo generales planteadas por defecto pueden considerarse adecuadas para comparativa con valor límite de corta duración.</t>
        </is>
      </c>
      <c r="AF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96" customHeight="1">
      <c r="A261" s="2" t="inlineStr">
        <is>
          <t>1 hidrocarburo (rutina)</t>
        </is>
      </c>
      <c r="B261" s="2" t="inlineStr">
        <is>
          <t>PNT00460</t>
        </is>
      </c>
      <c r="C261" s="2" t="n"/>
      <c r="D261" s="2" t="n"/>
      <c r="F261" s="2" t="inlineStr">
        <is>
          <t>n-Heptadecano - aire</t>
        </is>
      </c>
      <c r="G261" t="inlineStr">
        <is>
          <t>629-78-7</t>
        </is>
      </c>
      <c r="H261" s="27" t="inlineStr">
        <is>
          <t>MT044</t>
        </is>
      </c>
      <c r="J261" s="2" t="inlineStr">
        <is>
          <t>N0550</t>
        </is>
      </c>
      <c r="K261" s="207" t="n"/>
      <c r="M261" t="n">
        <v>580</v>
      </c>
      <c r="P261" s="75" t="n">
        <v>10</v>
      </c>
      <c r="Q261" s="25" t="inlineStr">
        <is>
          <t>0,01-0,2</t>
        </is>
      </c>
      <c r="R261" s="31" t="n">
        <v>0.2</v>
      </c>
      <c r="S261" s="31" t="n">
        <v>120</v>
      </c>
      <c r="T261" s="71">
        <f>(P261/((0.1*L261)*R261))</f>
        <v/>
      </c>
      <c r="U261" s="88" t="n"/>
      <c r="V261" s="88" t="n"/>
      <c r="W261" s="90" t="n"/>
      <c r="Y261" s="88" t="n"/>
      <c r="Z261" s="88" t="n"/>
      <c r="AA261" s="88">
        <f>((P261/(R261*S261))/L261)</f>
        <v/>
      </c>
      <c r="AB261"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1" s="31" t="n">
        <v>15</v>
      </c>
      <c r="AD261" s="88">
        <f>((P261/(R261*AC261))/M261)</f>
        <v/>
      </c>
      <c r="AE261" s="94" t="inlineStr">
        <is>
          <t>Las condiciones de muestreo generales planteadas por defecto pueden considerarse adecuadas para comparativa con valor límite de corta duración.</t>
        </is>
      </c>
      <c r="AF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96" customHeight="1">
      <c r="A262" s="2" t="inlineStr">
        <is>
          <t>1 hidrocarburo urgente 8 días</t>
        </is>
      </c>
      <c r="B262" s="2" t="inlineStr">
        <is>
          <t>PNT00460</t>
        </is>
      </c>
      <c r="C262" s="2" t="n"/>
      <c r="D262" s="2" t="n"/>
      <c r="F262" s="2" t="inlineStr">
        <is>
          <t>n-Heptadecano - aire</t>
        </is>
      </c>
      <c r="G262" t="inlineStr">
        <is>
          <t>629-78-7</t>
        </is>
      </c>
      <c r="H262" s="27" t="inlineStr">
        <is>
          <t>MT044</t>
        </is>
      </c>
      <c r="J262" s="2" t="inlineStr">
        <is>
          <t>N0550</t>
        </is>
      </c>
      <c r="K262" s="207" t="n"/>
      <c r="M262" t="n">
        <v>580</v>
      </c>
      <c r="P262" s="75" t="n">
        <v>10</v>
      </c>
      <c r="Q262" s="26" t="inlineStr">
        <is>
          <t>0,01-0,2</t>
        </is>
      </c>
      <c r="R262" s="31" t="n">
        <v>0.2</v>
      </c>
      <c r="S262" s="31" t="n">
        <v>120</v>
      </c>
      <c r="T262" s="71">
        <f>(P262/((0.1*L262)*R262))</f>
        <v/>
      </c>
      <c r="U262" s="88" t="n"/>
      <c r="V262" s="88" t="n"/>
      <c r="W262" s="90" t="n"/>
      <c r="Y262" s="88" t="n"/>
      <c r="Z262" s="88" t="n"/>
      <c r="AA262" s="88">
        <f>((P262/(R262*S262))/L262)</f>
        <v/>
      </c>
      <c r="AB262"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2" s="31" t="n">
        <v>15</v>
      </c>
      <c r="AD262" s="88">
        <f>((P262/(R262*AC262))/M262)</f>
        <v/>
      </c>
      <c r="AE262" s="94" t="inlineStr">
        <is>
          <t>Las condiciones de muestreo generales planteadas por defecto pueden considerarse adecuadas para comparativa con valor límite de corta duración.</t>
        </is>
      </c>
      <c r="AF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96" customHeight="1">
      <c r="A263" s="2" t="inlineStr">
        <is>
          <t>1 hidrocarburo urgente 8 días</t>
        </is>
      </c>
      <c r="B263" s="2" t="inlineStr">
        <is>
          <t>PNT00460</t>
        </is>
      </c>
      <c r="C263" s="2" t="n"/>
      <c r="D263" s="2" t="n"/>
      <c r="F263" s="2" t="inlineStr">
        <is>
          <t>n-Octadecano - aire</t>
        </is>
      </c>
      <c r="G263" t="inlineStr">
        <is>
          <t>593-45-3</t>
        </is>
      </c>
      <c r="H263" s="27" t="inlineStr">
        <is>
          <t>MT044</t>
        </is>
      </c>
      <c r="J263" s="2" t="inlineStr">
        <is>
          <t>N0555</t>
        </is>
      </c>
      <c r="K263" s="207" t="n"/>
      <c r="M263" t="n">
        <v>580</v>
      </c>
      <c r="P263" s="75" t="n">
        <v>10</v>
      </c>
      <c r="Q263" s="25" t="inlineStr">
        <is>
          <t>0,01-0,2</t>
        </is>
      </c>
      <c r="R263" s="31" t="n">
        <v>0.2</v>
      </c>
      <c r="S263" s="31" t="n">
        <v>120</v>
      </c>
      <c r="T263" s="71">
        <f>(P263/((0.1*L263)*R263))</f>
        <v/>
      </c>
      <c r="U263" s="88" t="n"/>
      <c r="V263" s="88" t="n"/>
      <c r="W263" s="90" t="n"/>
      <c r="Y263" s="88" t="n"/>
      <c r="Z263" s="88" t="n"/>
      <c r="AA263" s="88">
        <f>((P263/(R263*S263))/L263)</f>
        <v/>
      </c>
      <c r="AB263"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3" s="31" t="n">
        <v>15</v>
      </c>
      <c r="AD263" s="88">
        <f>((P263/(R263*AC263))/M263)</f>
        <v/>
      </c>
      <c r="AE263" s="94" t="inlineStr">
        <is>
          <t>Las condiciones de muestreo generales planteadas por defecto pueden considerarse adecuadas para comparativa con valor límite de corta duración.</t>
        </is>
      </c>
      <c r="AF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96" customHeight="1">
      <c r="A264" s="2" t="inlineStr">
        <is>
          <t>1 hidrocarburo (rutina)</t>
        </is>
      </c>
      <c r="B264" s="2" t="inlineStr">
        <is>
          <t>PNT00460</t>
        </is>
      </c>
      <c r="C264" s="2" t="n"/>
      <c r="D264" s="2" t="n"/>
      <c r="F264" s="2" t="inlineStr">
        <is>
          <t>n-Octadecano - aire</t>
        </is>
      </c>
      <c r="G264" t="inlineStr">
        <is>
          <t>593-45-3</t>
        </is>
      </c>
      <c r="H264" s="27" t="inlineStr">
        <is>
          <t>MT044</t>
        </is>
      </c>
      <c r="J264" s="2" t="inlineStr">
        <is>
          <t>N0555</t>
        </is>
      </c>
      <c r="K264" s="207" t="n"/>
      <c r="M264" t="n">
        <v>580</v>
      </c>
      <c r="P264" s="75" t="n">
        <v>10</v>
      </c>
      <c r="Q264" s="26" t="inlineStr">
        <is>
          <t>0,01-0,2</t>
        </is>
      </c>
      <c r="R264" s="31" t="n">
        <v>0.2</v>
      </c>
      <c r="S264" s="31" t="n">
        <v>120</v>
      </c>
      <c r="T264" s="71">
        <f>(P264/((0.1*L264)*R264))</f>
        <v/>
      </c>
      <c r="U264" s="88" t="n"/>
      <c r="V264" s="88" t="n"/>
      <c r="W264" s="90" t="n"/>
      <c r="Y264" s="88" t="n"/>
      <c r="Z264" s="88" t="n"/>
      <c r="AA264" s="88">
        <f>((P264/(R264*S264))/L264)</f>
        <v/>
      </c>
      <c r="AB264"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4" s="31" t="n">
        <v>15</v>
      </c>
      <c r="AD264" s="88">
        <f>((P264/(R264*AC264))/M264)</f>
        <v/>
      </c>
      <c r="AE264" s="94" t="inlineStr">
        <is>
          <t>Las condiciones de muestreo generales planteadas por defecto pueden considerarse adecuadas para comparativa con valor límite de corta duración.</t>
        </is>
      </c>
      <c r="AF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96" customHeight="1">
      <c r="A265" s="2" t="inlineStr">
        <is>
          <t>1 hidrocarburo (rutina)</t>
        </is>
      </c>
      <c r="B265" s="2" t="inlineStr">
        <is>
          <t>PNT00460</t>
        </is>
      </c>
      <c r="C265" s="2" t="n"/>
      <c r="D265" s="2" t="n"/>
      <c r="F265" s="2" t="inlineStr">
        <is>
          <t>n-Nonadecano - aire</t>
        </is>
      </c>
      <c r="G265" t="inlineStr">
        <is>
          <t>629-92-5</t>
        </is>
      </c>
      <c r="H265" s="27" t="inlineStr">
        <is>
          <t>MT044</t>
        </is>
      </c>
      <c r="J265" s="2" t="inlineStr">
        <is>
          <t>N0560</t>
        </is>
      </c>
      <c r="K265" s="207" t="n"/>
      <c r="M265" t="n">
        <v>580</v>
      </c>
      <c r="P265" s="75" t="n">
        <v>10</v>
      </c>
      <c r="Q265" s="25" t="inlineStr">
        <is>
          <t>0,01-0,2</t>
        </is>
      </c>
      <c r="R265" s="31" t="n">
        <v>0.2</v>
      </c>
      <c r="S265" s="31" t="n">
        <v>120</v>
      </c>
      <c r="T265" s="71">
        <f>(P265/((0.1*L265)*R265))</f>
        <v/>
      </c>
      <c r="U265" s="88" t="n"/>
      <c r="V265" s="88" t="n"/>
      <c r="W265" s="90" t="n"/>
      <c r="Y265" s="88" t="n"/>
      <c r="Z265" s="88" t="n"/>
      <c r="AA265" s="88">
        <f>((P265/(R265*S265))/L265)</f>
        <v/>
      </c>
      <c r="AB265"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5" s="31" t="n">
        <v>15</v>
      </c>
      <c r="AD265" s="88">
        <f>((P265/(R265*AC265))/M265)</f>
        <v/>
      </c>
      <c r="AE265" s="94" t="inlineStr">
        <is>
          <t>Las condiciones de muestreo generales planteadas por defecto pueden considerarse adecuadas para comparativa con valor límite de corta duración.</t>
        </is>
      </c>
      <c r="AF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96" customHeight="1">
      <c r="A266" s="2" t="inlineStr">
        <is>
          <t>1 hidrocarburo urgente 8 días</t>
        </is>
      </c>
      <c r="B266" s="2" t="inlineStr">
        <is>
          <t>PNT00460</t>
        </is>
      </c>
      <c r="C266" s="2" t="n"/>
      <c r="D266" s="2" t="n"/>
      <c r="F266" s="2" t="inlineStr">
        <is>
          <t>n-Nonadecano - aire</t>
        </is>
      </c>
      <c r="G266" t="inlineStr">
        <is>
          <t>629-92-5</t>
        </is>
      </c>
      <c r="H266" s="27" t="inlineStr">
        <is>
          <t>MT044</t>
        </is>
      </c>
      <c r="J266" s="2" t="inlineStr">
        <is>
          <t>N0560</t>
        </is>
      </c>
      <c r="K266" s="207" t="n"/>
      <c r="M266" t="n">
        <v>580</v>
      </c>
      <c r="P266" s="75" t="n">
        <v>10</v>
      </c>
      <c r="Q266" s="26" t="inlineStr">
        <is>
          <t>0,01-0,2</t>
        </is>
      </c>
      <c r="R266" s="31" t="n">
        <v>0.2</v>
      </c>
      <c r="S266" s="31" t="n">
        <v>120</v>
      </c>
      <c r="T266" s="71">
        <f>(P266/((0.1*L266)*R266))</f>
        <v/>
      </c>
      <c r="U266" s="88" t="n"/>
      <c r="V266" s="88" t="n"/>
      <c r="W266" s="90" t="n"/>
      <c r="Y266" s="88" t="n"/>
      <c r="Z266" s="88" t="n"/>
      <c r="AA266" s="88">
        <f>((P266/(R266*S266))/L266)</f>
        <v/>
      </c>
      <c r="AB266"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6" s="31" t="n">
        <v>15</v>
      </c>
      <c r="AD266" s="88">
        <f>((P266/(R266*AC266))/M266)</f>
        <v/>
      </c>
      <c r="AE266" s="94" t="inlineStr">
        <is>
          <t>Las condiciones de muestreo generales planteadas por defecto pueden considerarse adecuadas para comparativa con valor límite de corta duración.</t>
        </is>
      </c>
      <c r="AF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96" customHeight="1">
      <c r="A267" s="2" t="inlineStr">
        <is>
          <t>1 hidrocarburo (rutina)</t>
        </is>
      </c>
      <c r="B267" s="2" t="inlineStr">
        <is>
          <t>PNT00460</t>
        </is>
      </c>
      <c r="C267" s="2" t="n"/>
      <c r="D267" s="2" t="n"/>
      <c r="F267" s="2" t="inlineStr">
        <is>
          <t>n-Eicosano - aire</t>
        </is>
      </c>
      <c r="G267" t="inlineStr">
        <is>
          <t>112-95-8</t>
        </is>
      </c>
      <c r="H267" s="27" t="inlineStr">
        <is>
          <t>MT044</t>
        </is>
      </c>
      <c r="J267" s="2" t="inlineStr">
        <is>
          <t>N0565</t>
        </is>
      </c>
      <c r="K267" s="207" t="n"/>
      <c r="M267" t="n">
        <v>580</v>
      </c>
      <c r="P267" s="75" t="n">
        <v>10</v>
      </c>
      <c r="Q267" s="25" t="inlineStr">
        <is>
          <t>0,01-0,2</t>
        </is>
      </c>
      <c r="R267" s="31" t="n">
        <v>0.2</v>
      </c>
      <c r="S267" s="31" t="n">
        <v>120</v>
      </c>
      <c r="T267" s="71">
        <f>(P267/((0.1*L267)*R267))</f>
        <v/>
      </c>
      <c r="U267" s="88" t="n"/>
      <c r="V267" s="88" t="n"/>
      <c r="W267" s="90" t="n"/>
      <c r="Y267" s="88" t="n"/>
      <c r="Z267" s="88" t="n"/>
      <c r="AA267" s="88">
        <f>((P267/(R267*S267))/L267)</f>
        <v/>
      </c>
      <c r="AB26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7" s="31" t="n">
        <v>15</v>
      </c>
      <c r="AD267" s="88">
        <f>((P267/(R267*AC267))/M267)</f>
        <v/>
      </c>
      <c r="AE267" s="94" t="inlineStr">
        <is>
          <t>Las condiciones de muestreo generales planteadas por defecto pueden considerarse adecuadas para comparativa con valor límite de corta duración.</t>
        </is>
      </c>
      <c r="AF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96" customHeight="1">
      <c r="A268" s="2" t="inlineStr">
        <is>
          <t>1 hidrocarburo urgente 8 días</t>
        </is>
      </c>
      <c r="B268" s="2" t="inlineStr">
        <is>
          <t>PNT00460</t>
        </is>
      </c>
      <c r="C268" s="2" t="n"/>
      <c r="D268" s="2" t="n"/>
      <c r="F268" s="2" t="inlineStr">
        <is>
          <t>n-Eicosano - aire</t>
        </is>
      </c>
      <c r="G268" t="inlineStr">
        <is>
          <t>112-95-8</t>
        </is>
      </c>
      <c r="H268" s="27" t="inlineStr">
        <is>
          <t>MT044</t>
        </is>
      </c>
      <c r="J268" s="2" t="inlineStr">
        <is>
          <t>N0565</t>
        </is>
      </c>
      <c r="K268" s="207" t="n"/>
      <c r="M268" t="n">
        <v>580</v>
      </c>
      <c r="P268" s="75" t="n">
        <v>10</v>
      </c>
      <c r="Q268" s="26" t="inlineStr">
        <is>
          <t>0,01-0,2</t>
        </is>
      </c>
      <c r="R268" s="31" t="n">
        <v>0.2</v>
      </c>
      <c r="S268" s="31" t="n">
        <v>120</v>
      </c>
      <c r="T268" s="71">
        <f>(P268/((0.1*L268)*R268))</f>
        <v/>
      </c>
      <c r="U268" s="88" t="n"/>
      <c r="V268" s="88" t="n"/>
      <c r="W268" s="90" t="n"/>
      <c r="Y268" s="88" t="n"/>
      <c r="Z268" s="88" t="n"/>
      <c r="AA268" s="88">
        <f>((P268/(R268*S268))/L268)</f>
        <v/>
      </c>
      <c r="AB26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8" s="31" t="n">
        <v>15</v>
      </c>
      <c r="AD268" s="88">
        <f>((P268/(R268*AC268))/M268)</f>
        <v/>
      </c>
      <c r="AE268" s="94" t="inlineStr">
        <is>
          <t>Las condiciones de muestreo generales planteadas por defecto pueden considerarse adecuadas para comparativa con valor límite de corta duración.</t>
        </is>
      </c>
      <c r="AF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H269" s="7" t="inlineStr">
        <is>
          <t>MT044</t>
        </is>
      </c>
      <c r="I269" s="195" t="n"/>
      <c r="J269" s="8" t="inlineStr">
        <is>
          <t>N0570</t>
        </is>
      </c>
      <c r="K269" s="211" t="n"/>
      <c r="L269" s="7" t="n">
        <v>290</v>
      </c>
      <c r="M269" s="7" t="n">
        <v>580</v>
      </c>
      <c r="N269" s="7" t="inlineStr">
        <is>
          <t>j, vía dérmica</t>
        </is>
      </c>
      <c r="P269" s="78" t="n">
        <v>100</v>
      </c>
      <c r="Q269" s="7" t="inlineStr">
        <is>
          <t>0,01-0,2</t>
        </is>
      </c>
      <c r="R269" s="67" t="n">
        <v>0.2</v>
      </c>
      <c r="S269" s="31" t="n">
        <v>120</v>
      </c>
      <c r="T269" s="71">
        <f>(P269/((0.1*L269)*R269))</f>
        <v/>
      </c>
      <c r="U269" s="88" t="n"/>
      <c r="V269" s="88" t="n"/>
      <c r="W269" s="90" t="n"/>
      <c r="X269" s="31" t="n"/>
      <c r="Y269" s="88" t="n"/>
      <c r="Z269" s="88" t="n"/>
      <c r="AA269" s="88">
        <f>((P269/(R269*S269))/L269)</f>
        <v/>
      </c>
      <c r="AB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C269" s="31" t="n">
        <v>15</v>
      </c>
      <c r="AD269" s="88">
        <f>((P269/(R269*AC269))/M269)</f>
        <v/>
      </c>
      <c r="AE269" s="94" t="inlineStr">
        <is>
          <t>Las condiciones de muestreo generales planteadas por defecto pueden considerarse adecuadas para comparativa con valor límite de corta duración.</t>
        </is>
      </c>
      <c r="AF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H270" s="7" t="inlineStr">
        <is>
          <t>MT044</t>
        </is>
      </c>
      <c r="I270" s="195" t="n"/>
      <c r="J270" s="8" t="inlineStr">
        <is>
          <t>N0570</t>
        </is>
      </c>
      <c r="K270" s="211" t="n"/>
      <c r="L270" s="7" t="n">
        <v>290</v>
      </c>
      <c r="M270" s="7" t="n">
        <v>580</v>
      </c>
      <c r="N270" s="7" t="inlineStr">
        <is>
          <t>j, vía dérmica</t>
        </is>
      </c>
      <c r="P270" s="78" t="n">
        <v>100</v>
      </c>
      <c r="Q270" s="7" t="inlineStr">
        <is>
          <t>0,01-0,2</t>
        </is>
      </c>
      <c r="R270" s="67" t="n">
        <v>0.2</v>
      </c>
      <c r="S270" s="31" t="n">
        <v>120</v>
      </c>
      <c r="T270" s="71">
        <f>(P270/((0.1*L270)*R270))</f>
        <v/>
      </c>
      <c r="U270" s="88" t="n"/>
      <c r="V270" s="88" t="n"/>
      <c r="W270" s="90" t="n"/>
      <c r="X270" s="31" t="n"/>
      <c r="Y270" s="88" t="n"/>
      <c r="Z270" s="88" t="n"/>
      <c r="AA270" s="88">
        <f>((P270/(R270*S270))/L270)</f>
        <v/>
      </c>
      <c r="AB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C270" s="31" t="n">
        <v>15</v>
      </c>
      <c r="AD270" s="88">
        <f>((P270/(R270*AC270))/M270)</f>
        <v/>
      </c>
      <c r="AE270" s="94" t="inlineStr">
        <is>
          <t>Las condiciones de muestreo generales planteadas por defecto pueden considerarse adecuadas para comparativa con valor límite de corta duración.</t>
        </is>
      </c>
      <c r="AF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F271" s="20" t="inlineStr">
        <is>
          <t>Pentaclorobenceno - aire</t>
        </is>
      </c>
      <c r="G271" s="19" t="inlineStr">
        <is>
          <t>608-93-5</t>
        </is>
      </c>
      <c r="H271" s="19" t="inlineStr">
        <is>
          <t>MT067+MT075</t>
        </is>
      </c>
      <c r="I271" s="193" t="n"/>
      <c r="J271" s="20" t="inlineStr">
        <is>
          <t>N0580</t>
        </is>
      </c>
      <c r="K271" s="209" t="n"/>
      <c r="P271" s="76" t="n">
        <v>1</v>
      </c>
      <c r="Q271" s="19" t="inlineStr">
        <is>
          <t>0,01-0,2</t>
        </is>
      </c>
      <c r="R271" s="35" t="n"/>
      <c r="S271" s="31" t="n">
        <v>120</v>
      </c>
      <c r="T271" s="71">
        <f>(P271/((0.1*L271)*R271))</f>
        <v/>
      </c>
      <c r="U271" s="88" t="n"/>
      <c r="V271" s="88" t="n"/>
      <c r="W271" s="90" t="n"/>
      <c r="X271" s="31" t="n"/>
      <c r="Y271" s="88" t="n"/>
      <c r="Z271" s="88" t="n"/>
      <c r="AA271" s="88">
        <f>((P271/(R271*S271))/L271)</f>
        <v/>
      </c>
      <c r="AB271" s="93" t="n"/>
      <c r="AC271" s="31" t="n">
        <v>15</v>
      </c>
      <c r="AD271" s="88">
        <f>((P271/(R271*AC271))/M271)</f>
        <v/>
      </c>
      <c r="AE271" s="93" t="n"/>
      <c r="AF271" s="120" t="inlineStr">
        <is>
          <t>Nota: No se ha localizado valor límite para este agente, revisar la FDS del producto por si ofrece información particular adicional. Nota2: Consultar con el Laboratorio la posible disponibilidad de este agente.</t>
        </is>
      </c>
    </row>
    <row r="272" ht="64" customHeight="1">
      <c r="A272" s="2" t="inlineStr">
        <is>
          <t>VOC especial (rutina)</t>
        </is>
      </c>
      <c r="B272" s="2" t="inlineStr"/>
      <c r="C272" s="2" t="inlineStr">
        <is>
          <t>Freon 141b; FC-141b; HCFC-141b; Diclorofluoroetano</t>
        </is>
      </c>
      <c r="D272" s="2" t="n"/>
      <c r="F272" s="2" t="inlineStr">
        <is>
          <t>1,1-Dicloro-1-fluoroetano - aire</t>
        </is>
      </c>
      <c r="G272" t="inlineStr">
        <is>
          <t>1717-00-6</t>
        </is>
      </c>
      <c r="H272" s="27" t="inlineStr">
        <is>
          <t>MT078+MT078</t>
        </is>
      </c>
      <c r="J272" s="2" t="inlineStr">
        <is>
          <t>N0585</t>
        </is>
      </c>
      <c r="K272" s="207" t="n"/>
      <c r="P272" s="75" t="n">
        <v>1</v>
      </c>
      <c r="Q272" t="n">
        <v>0.05</v>
      </c>
      <c r="R272" s="31" t="n">
        <v>0.05</v>
      </c>
      <c r="S272" s="31" t="n">
        <v>120</v>
      </c>
      <c r="T272" s="71">
        <f>(P272/((0.1*L272)*R272))</f>
        <v/>
      </c>
      <c r="U272" s="88" t="n"/>
      <c r="V272" s="88" t="n"/>
      <c r="W272" s="90" t="n"/>
      <c r="Y272" s="88" t="n"/>
      <c r="Z272" s="88" t="n"/>
      <c r="AA272" s="88">
        <f>((P272/(R272*S272))/L272)</f>
        <v/>
      </c>
      <c r="AB272" s="94" t="inlineStr">
        <is>
          <t>Agente sin VLA-ED ni VLA-EC en LEP 2025, con un único TWA en Gestis de Corea del Sur de 500mg/m3 que alcanza rápidamente 10%TWA a 0,05L/min. 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inicialmente adecuadas.</t>
        </is>
      </c>
      <c r="AC272" s="31" t="n">
        <v>15</v>
      </c>
      <c r="AD272" s="88">
        <f>((P272/(R272*AC272))/M272)</f>
        <v/>
      </c>
      <c r="AE272" s="41" t="inlineStr">
        <is>
          <t>No se ha localizado posible valor límite de corta duración para este agente, revisar la FDS del producto por si ofrece información particular adicional. Aunque no dispone de VLA-ED en LEP 2025 y sí TWA en Gestis, en caso de interés, se podría valorar la posibilidad de utilizar los límites de desviación definidos en LEP para los agentes con VLA-ED que no disponen de VLA-EC (véase apartado 5.3 de documento LEP).</t>
        </is>
      </c>
      <c r="AF272" s="118" t="inlineStr">
        <is>
          <t>Nota: Único TWA disponible en Gestis para este agente.</t>
        </is>
      </c>
    </row>
    <row r="273" ht="64" customHeight="1">
      <c r="A273" s="2" t="inlineStr">
        <is>
          <t>VOC especial urgente 8 días</t>
        </is>
      </c>
      <c r="B273" s="2" t="inlineStr"/>
      <c r="C273" s="2" t="inlineStr">
        <is>
          <t>Freon 141b; FC-141b; HCFC-141b; Diclorofluoroetano</t>
        </is>
      </c>
      <c r="D273" s="2" t="n"/>
      <c r="F273" s="2" t="inlineStr">
        <is>
          <t>1,1-Dicloro-1-fluoroetano - aire</t>
        </is>
      </c>
      <c r="G273" t="inlineStr">
        <is>
          <t>1717-00-6</t>
        </is>
      </c>
      <c r="H273" s="27" t="inlineStr">
        <is>
          <t>MT078+MT078</t>
        </is>
      </c>
      <c r="J273" s="2" t="inlineStr">
        <is>
          <t>N0585</t>
        </is>
      </c>
      <c r="K273" s="207" t="n"/>
      <c r="P273" s="75" t="n">
        <v>1</v>
      </c>
      <c r="Q273" t="n">
        <v>0.05</v>
      </c>
      <c r="R273" s="31" t="n">
        <v>0.05</v>
      </c>
      <c r="S273" s="31" t="n">
        <v>120</v>
      </c>
      <c r="T273" s="71">
        <f>(P273/((0.1*L273)*R273))</f>
        <v/>
      </c>
      <c r="U273" s="88" t="n"/>
      <c r="V273" s="88" t="n"/>
      <c r="W273" s="90" t="n"/>
      <c r="Y273" s="88" t="n"/>
      <c r="Z273" s="88" t="n"/>
      <c r="AA273" s="88">
        <f>((P273/(R273*S273))/L273)</f>
        <v/>
      </c>
      <c r="AB273" s="94" t="inlineStr">
        <is>
          <t>Agente sin VLA-ED ni VLA-EC en LEP 2025, con un único TWA en Gestis de Corea del Sur de 500mg/m3 que alcanza rápidamente 10%TWA a 0,05L/min. 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inicialmente adecuadas.</t>
        </is>
      </c>
      <c r="AC273" s="31" t="n">
        <v>15</v>
      </c>
      <c r="AD273" s="88">
        <f>((P273/(R273*AC273))/M273)</f>
        <v/>
      </c>
      <c r="AE273" s="41" t="inlineStr">
        <is>
          <t>No se ha localizado posible valor límite de corta duración para este agente, revisar la FDS del producto por si ofrece información particular adicional. Aunque no dispone de VLA-ED en LEP 2025 y sí TWA en Gestis, en caso de interés, se podría valorar la posibilidad de utilizar los límites de desviación definidos en LEP para los agentes con VLA-ED que no disponen de VLA-EC (véase apartado 5.3 de documento LEP).</t>
        </is>
      </c>
      <c r="AF273" s="118" t="inlineStr">
        <is>
          <t>Nota: Único TWA disponible en Gestis para este agente.</t>
        </is>
      </c>
    </row>
    <row r="274" ht="64" customHeight="1">
      <c r="A274" s="2" t="inlineStr">
        <is>
          <t>VOC especial urgente 8 días</t>
        </is>
      </c>
      <c r="B274" s="2" t="inlineStr">
        <is>
          <t>Método interno Basado en NIOSH 5517</t>
        </is>
      </c>
      <c r="C274" s="2" t="n"/>
      <c r="D274" s="2" t="n"/>
      <c r="F274" s="2" t="inlineStr">
        <is>
          <t>1,2,4-Triclorobenceno - aire</t>
        </is>
      </c>
      <c r="G274" t="inlineStr">
        <is>
          <t>120-82-1</t>
        </is>
      </c>
      <c r="H274" s="27" t="inlineStr">
        <is>
          <t>MT067+MT075</t>
        </is>
      </c>
      <c r="J274" s="2" t="inlineStr">
        <is>
          <t>N0590</t>
        </is>
      </c>
      <c r="K274" s="207" t="n"/>
      <c r="L274" t="n">
        <v>15</v>
      </c>
      <c r="M274" t="n">
        <v>38</v>
      </c>
      <c r="N274" t="inlineStr">
        <is>
          <t>r, vía dérmica, VLI</t>
        </is>
      </c>
      <c r="P274" s="75" t="n">
        <v>1</v>
      </c>
      <c r="Q274" s="25" t="inlineStr">
        <is>
          <t>0,01-0,2</t>
        </is>
      </c>
      <c r="R274" s="31" t="n">
        <v>0.2</v>
      </c>
      <c r="S274" s="31" t="n">
        <v>120</v>
      </c>
      <c r="T274" s="71">
        <f>(P274/((0.1*L274)*R274))</f>
        <v/>
      </c>
      <c r="U274" s="88" t="n"/>
      <c r="V274" s="88" t="n"/>
      <c r="W274" s="90" t="n"/>
      <c r="Y274" s="88" t="n"/>
      <c r="Z274" s="88" t="n"/>
      <c r="AA274" s="88">
        <f>((P274/(R274*S274))/L274)</f>
        <v/>
      </c>
      <c r="AB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inicialmente adecuadas. NIOSH 5517 sugiere un rango de caudales de 0,01-0,2L/min y 3-12L. A caudal mínimo (0,01L/min) es necesario superar los 67min para alcanzar &lt;10%VLA-ED; mientras que a caudal máximo de 0,2L/min se logra en apenas 3min.</t>
        </is>
      </c>
      <c r="AC274" s="31" t="n">
        <v>15</v>
      </c>
      <c r="AD274" s="88">
        <f>((P274/(R274*AC274))/M274)</f>
        <v/>
      </c>
      <c r="AE274" s="94" t="inlineStr">
        <is>
          <t>Las condiciones de muestreo generales planteadas por defecto pueden considerarse adecuadas para comparativa con valor límite de corta duración.</t>
        </is>
      </c>
    </row>
    <row r="275" ht="64" customHeight="1">
      <c r="A275" s="2" t="inlineStr">
        <is>
          <t>VOC especial (rutina)</t>
        </is>
      </c>
      <c r="B275" s="2" t="inlineStr">
        <is>
          <t>Método interno Basado en NIOSH 5517</t>
        </is>
      </c>
      <c r="C275" s="2" t="n"/>
      <c r="D275" s="2" t="n"/>
      <c r="F275" s="2" t="inlineStr">
        <is>
          <t>1,2,4-Triclorobenceno - aire</t>
        </is>
      </c>
      <c r="G275" t="inlineStr">
        <is>
          <t>120-82-1</t>
        </is>
      </c>
      <c r="H275" s="27" t="inlineStr">
        <is>
          <t>MT076+MT075</t>
        </is>
      </c>
      <c r="J275" s="2" t="inlineStr">
        <is>
          <t>N0590</t>
        </is>
      </c>
      <c r="K275" s="207" t="n"/>
      <c r="L275" t="n">
        <v>15</v>
      </c>
      <c r="M275" t="n">
        <v>38</v>
      </c>
      <c r="N275" t="inlineStr">
        <is>
          <t>r, vía dérmica, VLI</t>
        </is>
      </c>
      <c r="P275" s="75" t="n">
        <v>1</v>
      </c>
      <c r="Q275" s="25" t="inlineStr">
        <is>
          <t>0,01-0,2</t>
        </is>
      </c>
      <c r="R275" s="31" t="n">
        <v>0.2</v>
      </c>
      <c r="S275" s="31" t="n">
        <v>120</v>
      </c>
      <c r="T275" s="71">
        <f>(P275/((0.1*L275)*R275))</f>
        <v/>
      </c>
      <c r="U275" s="88" t="n"/>
      <c r="V275" s="88" t="n"/>
      <c r="W275" s="90" t="n"/>
      <c r="Y275" s="88" t="n"/>
      <c r="Z275" s="88" t="n"/>
      <c r="AA275" s="88">
        <f>((P275/(R275*S275))/L275)</f>
        <v/>
      </c>
      <c r="AB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inicialmente adecuadas. NIOSH 5517 sugiere un rango de caudales de 0,01-0,2L/min y 3-12L. A caudal mínimo (0,01L/min) es necesario superar los 67min para alcanzar &lt;10%VLA-ED; mientras que a caudal máximo de 0,2L/min se logra en apenas 3min.</t>
        </is>
      </c>
      <c r="AC275" s="31" t="n">
        <v>15</v>
      </c>
      <c r="AD275" s="88">
        <f>((P275/(R275*AC275))/M275)</f>
        <v/>
      </c>
      <c r="AE275" s="94" t="inlineStr">
        <is>
          <t>Las condiciones de muestreo generales planteadas por defecto pueden considerarse adecuadas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F276" s="20" t="inlineStr">
        <is>
          <t>1,2,3-Triclorobenceno - aire</t>
        </is>
      </c>
      <c r="G276" s="19" t="inlineStr">
        <is>
          <t>87-61-6</t>
        </is>
      </c>
      <c r="I276" s="193" t="n"/>
      <c r="J276" s="20" t="inlineStr">
        <is>
          <t>N0591</t>
        </is>
      </c>
      <c r="K276" s="209" t="n"/>
      <c r="P276" s="76" t="n">
        <v>1</v>
      </c>
      <c r="R276" s="35" t="n"/>
      <c r="S276" s="31" t="n">
        <v>120</v>
      </c>
      <c r="T276" s="71">
        <f>(P276/((0.1*L276)*R276))</f>
        <v/>
      </c>
      <c r="U276" s="88" t="n"/>
      <c r="V276" s="88" t="n"/>
      <c r="W276" s="90" t="n"/>
      <c r="X276" s="31" t="n"/>
      <c r="Y276" s="88" t="n"/>
      <c r="Z276" s="88" t="n"/>
      <c r="AA276" s="88">
        <f>((P276/(R276*S276))/L276)</f>
        <v/>
      </c>
      <c r="AB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6" s="31" t="n">
        <v>15</v>
      </c>
      <c r="AD276" s="88">
        <f>((P276/(R276*AC276))/M276)</f>
        <v/>
      </c>
      <c r="AE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F277" s="20" t="inlineStr">
        <is>
          <t>1,2,3-Triclorobenceno - aire</t>
        </is>
      </c>
      <c r="G277" s="19" t="inlineStr">
        <is>
          <t>87-61-6</t>
        </is>
      </c>
      <c r="I277" s="193" t="n"/>
      <c r="J277" s="20" t="inlineStr">
        <is>
          <t>N0591</t>
        </is>
      </c>
      <c r="K277" s="209" t="n"/>
      <c r="P277" s="76" t="n">
        <v>1</v>
      </c>
      <c r="R277" s="35" t="n"/>
      <c r="S277" s="31" t="n">
        <v>120</v>
      </c>
      <c r="T277" s="71">
        <f>(P277/((0.1*L277)*R277))</f>
        <v/>
      </c>
      <c r="U277" s="88" t="n"/>
      <c r="V277" s="88" t="n"/>
      <c r="W277" s="90" t="n"/>
      <c r="X277" s="31" t="n"/>
      <c r="Y277" s="88" t="n"/>
      <c r="Z277" s="88" t="n"/>
      <c r="AA277" s="88">
        <f>((P277/(R277*S277))/L277)</f>
        <v/>
      </c>
      <c r="AB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7" s="31" t="n">
        <v>15</v>
      </c>
      <c r="AD277" s="88">
        <f>((P277/(R277*AC277))/M277)</f>
        <v/>
      </c>
      <c r="AE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F278" s="20" t="inlineStr">
        <is>
          <t>1,3,5-Triclorobenceno - aire</t>
        </is>
      </c>
      <c r="G278" s="19" t="inlineStr">
        <is>
          <t>108-70-3</t>
        </is>
      </c>
      <c r="I278" s="193" t="n"/>
      <c r="J278" s="20" t="inlineStr">
        <is>
          <t>N0592</t>
        </is>
      </c>
      <c r="K278" s="209" t="n"/>
      <c r="P278" s="76" t="n">
        <v>1</v>
      </c>
      <c r="R278" s="35" t="n"/>
      <c r="S278" s="31" t="n">
        <v>120</v>
      </c>
      <c r="T278" s="71">
        <f>(P278/((0.1*L278)*R278))</f>
        <v/>
      </c>
      <c r="U278" s="88" t="n"/>
      <c r="V278" s="88" t="n"/>
      <c r="W278" s="90" t="n"/>
      <c r="X278" s="31" t="n"/>
      <c r="Y278" s="88" t="n"/>
      <c r="Z278" s="88" t="n"/>
      <c r="AA278" s="88">
        <f>((P278/(R278*S278))/L278)</f>
        <v/>
      </c>
      <c r="AB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8" s="31" t="n">
        <v>15</v>
      </c>
      <c r="AD278" s="88">
        <f>((P278/(R278*AC278))/M278)</f>
        <v/>
      </c>
      <c r="AE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F279" s="20" t="inlineStr">
        <is>
          <t>1,3,5-Triclorobenceno - aire</t>
        </is>
      </c>
      <c r="G279" s="19" t="inlineStr">
        <is>
          <t>108-70-3</t>
        </is>
      </c>
      <c r="I279" s="193" t="n"/>
      <c r="J279" s="20" t="inlineStr">
        <is>
          <t>N0592</t>
        </is>
      </c>
      <c r="K279" s="209" t="n"/>
      <c r="P279" s="76" t="n">
        <v>1</v>
      </c>
      <c r="R279" s="35" t="n"/>
      <c r="S279" s="31" t="n">
        <v>120</v>
      </c>
      <c r="T279" s="71">
        <f>(P279/((0.1*L279)*R279))</f>
        <v/>
      </c>
      <c r="U279" s="88" t="n"/>
      <c r="V279" s="88" t="n"/>
      <c r="W279" s="90" t="n"/>
      <c r="X279" s="31" t="n"/>
      <c r="Y279" s="88" t="n"/>
      <c r="Z279" s="88" t="n"/>
      <c r="AA279" s="88">
        <f>((P279/(R279*S279))/L279)</f>
        <v/>
      </c>
      <c r="AB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9" s="31" t="n">
        <v>15</v>
      </c>
      <c r="AD279" s="88">
        <f>((P279/(R279*AC279))/M279)</f>
        <v/>
      </c>
      <c r="AE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F280" s="2" t="inlineStr">
        <is>
          <t>1,2-Dicloroetano - aire</t>
        </is>
      </c>
      <c r="G280" t="inlineStr">
        <is>
          <t>107-06-2</t>
        </is>
      </c>
      <c r="H280" s="25" t="inlineStr">
        <is>
          <t>MT044</t>
        </is>
      </c>
      <c r="J280" s="2" t="inlineStr">
        <is>
          <t>N0595</t>
        </is>
      </c>
      <c r="K280" s="207" t="n"/>
      <c r="L280" t="n">
        <v>8.199999999999999</v>
      </c>
      <c r="N280" t="inlineStr">
        <is>
          <t>r, C1B, vía dérmica, v</t>
        </is>
      </c>
      <c r="O280" t="inlineStr">
        <is>
          <t>Sí.</t>
        </is>
      </c>
      <c r="P280" s="75" t="n">
        <v>5</v>
      </c>
      <c r="Q280" s="25" t="inlineStr">
        <is>
          <t>0,01-0,2</t>
        </is>
      </c>
      <c r="R280" s="31" t="n">
        <v>0.2</v>
      </c>
      <c r="S280" s="31" t="n">
        <v>120</v>
      </c>
      <c r="T280" s="71">
        <f>(P280/((0.1*L280)*R280))</f>
        <v/>
      </c>
      <c r="U280" s="88" t="n"/>
      <c r="V280" s="88" t="n"/>
      <c r="W280" s="90" t="n"/>
      <c r="Y280" s="88" t="n"/>
      <c r="Z280" s="88" t="n"/>
      <c r="AA280" s="88">
        <f>((P280/(R280*S280))/L280)</f>
        <v/>
      </c>
      <c r="AB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0" s="31" t="n">
        <v>15</v>
      </c>
      <c r="AD280" s="88">
        <f>((P280/(R280*AC280))/M280)</f>
        <v/>
      </c>
      <c r="AE280"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F281" s="2" t="inlineStr">
        <is>
          <t>1,2-Dicloroetano - aire</t>
        </is>
      </c>
      <c r="G281" t="inlineStr">
        <is>
          <t>107-06-2</t>
        </is>
      </c>
      <c r="H281" s="25" t="inlineStr">
        <is>
          <t>MT044</t>
        </is>
      </c>
      <c r="J281" s="2" t="inlineStr">
        <is>
          <t>N0595</t>
        </is>
      </c>
      <c r="K281" s="207" t="n"/>
      <c r="L281" t="n">
        <v>8.199999999999999</v>
      </c>
      <c r="N281" t="inlineStr">
        <is>
          <t>r, C1B, vía dérmica, v</t>
        </is>
      </c>
      <c r="O281" t="inlineStr">
        <is>
          <t>Sí.</t>
        </is>
      </c>
      <c r="P281" s="75" t="n">
        <v>5</v>
      </c>
      <c r="Q281" s="25" t="inlineStr">
        <is>
          <t>0,01-0,2</t>
        </is>
      </c>
      <c r="R281" s="31" t="n">
        <v>0.2</v>
      </c>
      <c r="S281" s="31" t="n">
        <v>120</v>
      </c>
      <c r="T281" s="71">
        <f>(P281/((0.1*L281)*R281))</f>
        <v/>
      </c>
      <c r="U281" s="88" t="n"/>
      <c r="V281" s="88" t="n"/>
      <c r="W281" s="90" t="n"/>
      <c r="Y281" s="88" t="n"/>
      <c r="Z281" s="88" t="n"/>
      <c r="AA281" s="88">
        <f>((P281/(R281*S281))/L281)</f>
        <v/>
      </c>
      <c r="AB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1" s="31" t="n">
        <v>15</v>
      </c>
      <c r="AD281" s="88">
        <f>((P281/(R281*AC281))/M281)</f>
        <v/>
      </c>
      <c r="AE281"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F282" s="2" t="inlineStr">
        <is>
          <t>1,2-Dicloroetano - aire</t>
        </is>
      </c>
      <c r="G282" t="inlineStr">
        <is>
          <t>107-06-2</t>
        </is>
      </c>
      <c r="H282" s="25" t="inlineStr">
        <is>
          <t>MT044</t>
        </is>
      </c>
      <c r="J282" s="2" t="inlineStr">
        <is>
          <t>N0595</t>
        </is>
      </c>
      <c r="K282" s="207" t="n"/>
      <c r="L282" t="n">
        <v>8.199999999999999</v>
      </c>
      <c r="N282" t="inlineStr">
        <is>
          <t>r, C1B, vía dérmica, v</t>
        </is>
      </c>
      <c r="O282" t="inlineStr">
        <is>
          <t>Sí.</t>
        </is>
      </c>
      <c r="P282" s="75" t="n">
        <v>5</v>
      </c>
      <c r="Q282" s="25" t="inlineStr">
        <is>
          <t>0,01-0,2</t>
        </is>
      </c>
      <c r="R282" s="31" t="n">
        <v>0.2</v>
      </c>
      <c r="S282" s="31" t="n">
        <v>120</v>
      </c>
      <c r="T282" s="71">
        <f>(P282/((0.1*L282)*R282))</f>
        <v/>
      </c>
      <c r="U282" s="88" t="n"/>
      <c r="V282" s="88" t="n"/>
      <c r="W282" s="90" t="n"/>
      <c r="Y282" s="88" t="n"/>
      <c r="Z282" s="88" t="n"/>
      <c r="AA282" s="88">
        <f>((P282/(R282*S282))/L282)</f>
        <v/>
      </c>
      <c r="AB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2" s="31" t="n">
        <v>15</v>
      </c>
      <c r="AD282" s="88">
        <f>((P282/(R282*AC282))/M282)</f>
        <v/>
      </c>
      <c r="AE282"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F283" s="2" t="inlineStr">
        <is>
          <t>1,2-Dicloroetano - aire</t>
        </is>
      </c>
      <c r="G283" t="inlineStr">
        <is>
          <t>107-06-2</t>
        </is>
      </c>
      <c r="H283" s="25" t="inlineStr">
        <is>
          <t>MT044</t>
        </is>
      </c>
      <c r="J283" s="2" t="inlineStr">
        <is>
          <t>N0595</t>
        </is>
      </c>
      <c r="K283" s="207" t="n"/>
      <c r="L283" t="n">
        <v>8.199999999999999</v>
      </c>
      <c r="N283" t="inlineStr">
        <is>
          <t>r, C1B, vía dérmica, v</t>
        </is>
      </c>
      <c r="O283" t="inlineStr">
        <is>
          <t>Sí.</t>
        </is>
      </c>
      <c r="P283" s="75" t="n">
        <v>5</v>
      </c>
      <c r="Q283" s="25" t="inlineStr">
        <is>
          <t>0,01-0,2</t>
        </is>
      </c>
      <c r="R283" s="31" t="n">
        <v>0.2</v>
      </c>
      <c r="S283" s="31" t="n">
        <v>120</v>
      </c>
      <c r="T283" s="71">
        <f>(P283/((0.1*L283)*R283))</f>
        <v/>
      </c>
      <c r="U283" s="88" t="n"/>
      <c r="V283" s="88" t="n"/>
      <c r="W283" s="90" t="n"/>
      <c r="Y283" s="88" t="n"/>
      <c r="Z283" s="88" t="n"/>
      <c r="AA283" s="88">
        <f>((P283/(R283*S283))/L283)</f>
        <v/>
      </c>
      <c r="AB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3" s="31" t="n">
        <v>15</v>
      </c>
      <c r="AD283" s="88">
        <f>((P283/(R283*AC283))/M283)</f>
        <v/>
      </c>
      <c r="AE283"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F284" s="20" t="inlineStr">
        <is>
          <t>Dicloropropano - aire</t>
        </is>
      </c>
      <c r="G284" s="19" t="inlineStr">
        <is>
          <t>78-87-5</t>
        </is>
      </c>
      <c r="I284" s="193" t="n"/>
      <c r="J284" s="20" t="inlineStr">
        <is>
          <t>N0597</t>
        </is>
      </c>
      <c r="K284" s="209" t="n"/>
      <c r="L284" s="19" t="n">
        <v>47</v>
      </c>
      <c r="N284" s="19" t="inlineStr">
        <is>
          <t>C1B, Sen</t>
        </is>
      </c>
      <c r="O284" s="19" t="inlineStr">
        <is>
          <t>Sí.</t>
        </is>
      </c>
      <c r="P284" s="76" t="n">
        <v>60</v>
      </c>
      <c r="R284" s="35" t="n"/>
      <c r="S284" s="31" t="n">
        <v>120</v>
      </c>
      <c r="T284" s="71">
        <f>(P284/((0.1*L284)*R284))</f>
        <v/>
      </c>
      <c r="U284" s="88" t="n"/>
      <c r="V284" s="88" t="n"/>
      <c r="W284" s="90" t="n"/>
      <c r="X284" s="31" t="n"/>
      <c r="Y284" s="88" t="n"/>
      <c r="Z284" s="88" t="n"/>
      <c r="AA284" s="88">
        <f>((P284/(R284*S284))/L284)</f>
        <v/>
      </c>
      <c r="AB284" s="112" t="inlineStr">
        <is>
          <t>N0597 no en listado de métodos y sí en Intranet como subcontratada. Consultar con Juanan si podemos asumirlo.  
En función de la respuesta de Juanan, indicar comentarios.</t>
        </is>
      </c>
      <c r="AC284" s="31" t="n">
        <v>15</v>
      </c>
      <c r="AD284" s="88">
        <f>((P284/(R284*AC284))/M284)</f>
        <v/>
      </c>
      <c r="AE284" s="112" t="inlineStr">
        <is>
          <t>N0597 no en listado de métodos y sí en Intranet como subcontratada. Consultar con Juanan si podemos asumirlo.  
En función de la respuesta de Juanan, indicar comentarios.</t>
        </is>
      </c>
      <c r="AF284" s="120" t="n"/>
    </row>
    <row r="285" ht="64" customHeight="1">
      <c r="A285" s="2" t="inlineStr">
        <is>
          <t>VOC especial (rutina)</t>
        </is>
      </c>
      <c r="B285" s="2" t="inlineStr">
        <is>
          <t>Metodo interno Basado en NIOSH 1024</t>
        </is>
      </c>
      <c r="C285" s="2" t="inlineStr">
        <is>
          <t>Divinilo; Viniletileno</t>
        </is>
      </c>
      <c r="D285" s="2" t="n"/>
      <c r="F285" s="2" t="inlineStr">
        <is>
          <t>1,3-Butadieno - aire</t>
        </is>
      </c>
      <c r="G285" t="inlineStr">
        <is>
          <t>106-99-0</t>
        </is>
      </c>
      <c r="H285" s="27" t="inlineStr">
        <is>
          <t>MT073+MT073</t>
        </is>
      </c>
      <c r="J285" s="2" t="inlineStr">
        <is>
          <t>N0600</t>
        </is>
      </c>
      <c r="K285" s="207" t="n"/>
      <c r="L285" t="n">
        <v>2.2</v>
      </c>
      <c r="N285" t="inlineStr">
        <is>
          <t>r, C1A, VLB, v, M1B</t>
        </is>
      </c>
      <c r="O285" t="inlineStr">
        <is>
          <t>Sí.</t>
        </is>
      </c>
      <c r="P285" s="75" t="n">
        <v>5</v>
      </c>
      <c r="Q285" s="26" t="inlineStr">
        <is>
          <t>0,01-0,5</t>
        </is>
      </c>
      <c r="R285" s="31" t="n">
        <v>0.5</v>
      </c>
      <c r="S285" s="31" t="n">
        <v>120</v>
      </c>
      <c r="T285" s="71">
        <f>(P285/((0.1*L285)*R285))</f>
        <v/>
      </c>
      <c r="U285" s="88" t="n"/>
      <c r="V285" s="88" t="n"/>
      <c r="W285" s="90" t="n"/>
      <c r="Y285" s="88" t="n"/>
      <c r="Z285" s="88" t="n"/>
      <c r="AA285" s="88">
        <f>((P285/(R285*S285))/L285)</f>
        <v/>
      </c>
      <c r="AB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C285" s="31" t="n">
        <v>15</v>
      </c>
      <c r="AD285" s="88">
        <f>((P285/(R285*AC285))/M285)</f>
        <v/>
      </c>
      <c r="AE285"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F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F286" s="2" t="inlineStr">
        <is>
          <t>1,3-Butadieno - aire</t>
        </is>
      </c>
      <c r="G286" t="inlineStr">
        <is>
          <t>106-99-0</t>
        </is>
      </c>
      <c r="H286" s="27" t="inlineStr">
        <is>
          <t>MT073+MT073</t>
        </is>
      </c>
      <c r="J286" s="2" t="inlineStr">
        <is>
          <t>N0600</t>
        </is>
      </c>
      <c r="K286" s="207" t="n"/>
      <c r="L286" t="n">
        <v>2.2</v>
      </c>
      <c r="N286" t="inlineStr">
        <is>
          <t>r, C1A, VLB, v, M1B</t>
        </is>
      </c>
      <c r="O286" t="inlineStr">
        <is>
          <t>Sí.</t>
        </is>
      </c>
      <c r="P286" s="75" t="n">
        <v>5</v>
      </c>
      <c r="Q286" s="26" t="inlineStr">
        <is>
          <t>0,01-0,5</t>
        </is>
      </c>
      <c r="R286" s="31" t="n">
        <v>0.5</v>
      </c>
      <c r="S286" s="31" t="n">
        <v>120</v>
      </c>
      <c r="T286" s="71">
        <f>(P286/((0.1*L286)*R286))</f>
        <v/>
      </c>
      <c r="U286" s="88" t="n"/>
      <c r="V286" s="88" t="n"/>
      <c r="W286" s="90" t="n"/>
      <c r="Y286" s="88" t="n"/>
      <c r="Z286" s="88" t="n"/>
      <c r="AA286" s="88">
        <f>((P286/(R286*S286))/L286)</f>
        <v/>
      </c>
      <c r="AB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C286" s="31" t="n">
        <v>15</v>
      </c>
      <c r="AD286" s="88">
        <f>((P286/(R286*AC286))/M286)</f>
        <v/>
      </c>
      <c r="AE286"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F286" s="118" t="inlineStr">
        <is>
          <t>Nota: Agente afectado por RD 612/2024, ya se considera valor límite propuesto en esta entrada.</t>
        </is>
      </c>
    </row>
    <row r="287" ht="48" customHeight="1">
      <c r="A287" s="2" t="inlineStr">
        <is>
          <t>VOC especial (rutina)</t>
        </is>
      </c>
      <c r="B287" s="2" t="inlineStr">
        <is>
          <t>Método interno Basado en OSHA CSI</t>
        </is>
      </c>
      <c r="C287" s="2" t="inlineStr">
        <is>
          <t>p-dinitrobenceno; 1,4-DNB</t>
        </is>
      </c>
      <c r="D287" s="2" t="n"/>
      <c r="F287" s="2" t="inlineStr">
        <is>
          <t>1,4-Dinitrobenceno - aire</t>
        </is>
      </c>
      <c r="G287" t="inlineStr">
        <is>
          <t>100-25-4</t>
        </is>
      </c>
      <c r="H287" s="27" t="inlineStr">
        <is>
          <t>MAE15</t>
        </is>
      </c>
      <c r="J287" s="2" t="inlineStr">
        <is>
          <t>N0605</t>
        </is>
      </c>
      <c r="K287" s="207" t="n"/>
      <c r="L287" t="n">
        <v>1</v>
      </c>
      <c r="N287" t="inlineStr">
        <is>
          <t>VLBm, vía dérmica</t>
        </is>
      </c>
      <c r="P287" s="75" t="n">
        <v>2</v>
      </c>
      <c r="Q287" t="n">
        <v>1</v>
      </c>
      <c r="R287" s="31" t="n">
        <v>1</v>
      </c>
      <c r="S287" s="31" t="n">
        <v>120</v>
      </c>
      <c r="T287" s="71">
        <f>(P287/((0.1*L287)*R287))</f>
        <v/>
      </c>
      <c r="U287" s="88" t="n"/>
      <c r="V287" s="88" t="n"/>
      <c r="W287" s="90" t="n"/>
      <c r="Y287" s="88" t="n"/>
      <c r="Z287" s="88" t="n"/>
      <c r="AA287" s="88">
        <f>((P287/(R287*S287))/L287)</f>
        <v/>
      </c>
      <c r="AB287" s="94" t="inlineStr">
        <is>
          <t>VOC de tabla 8, análisis individual no compatible con otros VOC´s. El método interno basado en OSHA CSI establece un caudal fijo de 1L/min y 60L. A ese caudal de 1L/min sería necesario superar 20min para alcanzar &lt;10%VLA-ED.</t>
        </is>
      </c>
      <c r="AC287" s="31" t="n">
        <v>15</v>
      </c>
      <c r="AD287" s="88">
        <f>((P287/(R287*AC287))/M287)</f>
        <v/>
      </c>
      <c r="AE287"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(0,07).</t>
        </is>
      </c>
      <c r="AF287" s="118" t="inlineStr">
        <is>
          <t>Nota: No localizado método específico CSI para CAS: 100-25-4; se asume como veraz y vigente la información incluida en listado de métodos del Laboratorio.</t>
        </is>
      </c>
    </row>
    <row r="288" ht="48" customHeight="1">
      <c r="A288" s="2" t="inlineStr">
        <is>
          <t>VOC especial urgente 8 días</t>
        </is>
      </c>
      <c r="B288" s="2" t="inlineStr">
        <is>
          <t>Método interno Basado en OSHA CSI</t>
        </is>
      </c>
      <c r="C288" s="2" t="inlineStr">
        <is>
          <t>p-dinitrobenceno; 1,4-DNB</t>
        </is>
      </c>
      <c r="D288" s="2" t="n"/>
      <c r="F288" s="2" t="inlineStr">
        <is>
          <t>1,4-Dinitrobenceno - aire</t>
        </is>
      </c>
      <c r="G288" t="inlineStr">
        <is>
          <t>100-25-4</t>
        </is>
      </c>
      <c r="H288" s="27" t="inlineStr">
        <is>
          <t>MAE15</t>
        </is>
      </c>
      <c r="J288" s="2" t="inlineStr">
        <is>
          <t>N0605</t>
        </is>
      </c>
      <c r="K288" s="207" t="n"/>
      <c r="L288" t="n">
        <v>1</v>
      </c>
      <c r="N288" t="inlineStr">
        <is>
          <t>VLBm, vía dérmica</t>
        </is>
      </c>
      <c r="P288" s="75" t="n">
        <v>2</v>
      </c>
      <c r="Q288" t="n">
        <v>1</v>
      </c>
      <c r="R288" s="31" t="n">
        <v>1</v>
      </c>
      <c r="S288" s="31" t="n">
        <v>120</v>
      </c>
      <c r="T288" s="71">
        <f>(P288/((0.1*L288)*R288))</f>
        <v/>
      </c>
      <c r="U288" s="88" t="n"/>
      <c r="V288" s="88" t="n"/>
      <c r="W288" s="90" t="n"/>
      <c r="Y288" s="88" t="n"/>
      <c r="Z288" s="88" t="n"/>
      <c r="AA288" s="88">
        <f>((P288/(R288*S288))/L288)</f>
        <v/>
      </c>
      <c r="AB288" s="94" t="inlineStr">
        <is>
          <t>VOC de tabla 8, análisis individual no compatible con otros VOC´s. El método interno basado en OSHA CSI establece un caudal fijo de 1L/min y 60L. A ese caudal de 1L/min sería necesario superar 20min para alcanzar &lt;10%VLA-ED.</t>
        </is>
      </c>
      <c r="AC288" s="31" t="n">
        <v>15</v>
      </c>
      <c r="AD288" s="88">
        <f>((P288/(R288*AC288))/M288)</f>
        <v/>
      </c>
      <c r="AE288"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(0,07).</t>
        </is>
      </c>
      <c r="AF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F289" s="2" t="inlineStr">
        <is>
          <t>1-Metil-2-pirrolidona - aire</t>
        </is>
      </c>
      <c r="G289" t="inlineStr">
        <is>
          <t>872-50-4</t>
        </is>
      </c>
      <c r="H289" s="27" t="inlineStr">
        <is>
          <t>MT044</t>
        </is>
      </c>
      <c r="J289" s="2" t="inlineStr">
        <is>
          <t>N0610</t>
        </is>
      </c>
      <c r="K289" s="207" t="n"/>
      <c r="L289" t="n">
        <v>40</v>
      </c>
      <c r="M289" t="n">
        <v>80</v>
      </c>
      <c r="N289" t="inlineStr">
        <is>
          <t>r, TR1B, VLB, vía dérmica, VLI, v</t>
        </is>
      </c>
      <c r="O289" t="inlineStr">
        <is>
          <t>Sí.</t>
        </is>
      </c>
      <c r="P289" s="75" t="n">
        <v>10</v>
      </c>
      <c r="Q289" s="25" t="inlineStr">
        <is>
          <t>0,05-0,2</t>
        </is>
      </c>
      <c r="R289" s="31" t="n">
        <v>0.2</v>
      </c>
      <c r="S289" s="31" t="n">
        <v>120</v>
      </c>
      <c r="T289" s="71">
        <f>(P289/((0.1*L289)*R289))</f>
        <v/>
      </c>
      <c r="U289" s="88" t="n"/>
      <c r="V289" s="88" t="n"/>
      <c r="W289" s="90" t="n"/>
      <c r="Y289" s="88" t="n"/>
      <c r="Z289" s="88" t="n"/>
      <c r="AA289" s="88">
        <f>((P289/(R289*S289))/L289)</f>
        <v/>
      </c>
      <c r="AB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C289" s="31" t="n">
        <v>15</v>
      </c>
      <c r="AD289" s="88">
        <f>((P289/(R289*AC289))/M289)</f>
        <v/>
      </c>
      <c r="AE289" s="94" t="inlineStr">
        <is>
          <t>Las condiciones de muestreo generales planteadas por defecto pueden considerarse adecuadas para comparativa con valor límite de corta duración.</t>
        </is>
      </c>
      <c r="AF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F290" s="2" t="inlineStr">
        <is>
          <t>1-Metil-2-pirrolidona - aire</t>
        </is>
      </c>
      <c r="G290" t="inlineStr">
        <is>
          <t>872-50-4</t>
        </is>
      </c>
      <c r="H290" s="27" t="inlineStr">
        <is>
          <t>MT044</t>
        </is>
      </c>
      <c r="J290" s="2" t="inlineStr">
        <is>
          <t>N0610</t>
        </is>
      </c>
      <c r="K290" s="207" t="n"/>
      <c r="L290" t="n">
        <v>40</v>
      </c>
      <c r="M290" t="n">
        <v>80</v>
      </c>
      <c r="N290" t="inlineStr">
        <is>
          <t>r, TR1B, VLB, vía dérmica, VLI, v</t>
        </is>
      </c>
      <c r="O290" t="inlineStr">
        <is>
          <t>Sí.</t>
        </is>
      </c>
      <c r="P290" s="75" t="n">
        <v>10</v>
      </c>
      <c r="Q290" s="25" t="inlineStr">
        <is>
          <t>0,05-0,2</t>
        </is>
      </c>
      <c r="R290" s="31" t="n">
        <v>0.2</v>
      </c>
      <c r="S290" s="31" t="n">
        <v>120</v>
      </c>
      <c r="T290" s="71">
        <f>(P290/((0.1*L290)*R290))</f>
        <v/>
      </c>
      <c r="U290" s="88" t="n"/>
      <c r="V290" s="88" t="n"/>
      <c r="W290" s="90" t="n"/>
      <c r="Y290" s="88" t="n"/>
      <c r="Z290" s="88" t="n"/>
      <c r="AA290" s="88">
        <f>((P290/(R290*S290))/L290)</f>
        <v/>
      </c>
      <c r="AB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C290" s="31" t="n">
        <v>15</v>
      </c>
      <c r="AD290" s="88">
        <f>((P290/(R290*AC290))/M290)</f>
        <v/>
      </c>
      <c r="AE290" s="94" t="inlineStr">
        <is>
          <t>Las condiciones de muestreo generales planteadas por defecto pueden considerarse adecuadas para comparativa con valor límite de corta duración.</t>
        </is>
      </c>
      <c r="AF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F291" s="2" t="inlineStr">
        <is>
          <t>2-(2-Butoxietoxi) etanol - aire</t>
        </is>
      </c>
      <c r="G291" t="inlineStr">
        <is>
          <t>112-34-5</t>
        </is>
      </c>
      <c r="H291" s="27" t="inlineStr">
        <is>
          <t>MT044</t>
        </is>
      </c>
      <c r="J291" s="2" t="inlineStr">
        <is>
          <t>N0615</t>
        </is>
      </c>
      <c r="K291" s="207" t="n"/>
      <c r="L291" t="n">
        <v>67.5</v>
      </c>
      <c r="M291" s="18" t="n">
        <v>101.2</v>
      </c>
      <c r="N291" s="18" t="inlineStr">
        <is>
          <t>r, VLI</t>
        </is>
      </c>
      <c r="O291" s="18" t="n"/>
      <c r="P291" s="75" t="n">
        <v>1</v>
      </c>
      <c r="Q291" t="n">
        <v>0.2</v>
      </c>
      <c r="R291" s="31" t="n">
        <v>0.2</v>
      </c>
      <c r="S291" s="31" t="n">
        <v>120</v>
      </c>
      <c r="T291" s="71">
        <f>(P291/((0.1*L291)*R291))</f>
        <v/>
      </c>
      <c r="U291" s="88" t="n"/>
      <c r="V291" s="88" t="n"/>
      <c r="W291" s="90" t="n"/>
      <c r="Y291" s="88" t="n"/>
      <c r="Z291" s="88" t="n"/>
      <c r="AA291" s="88">
        <f>((P291/(R291*S291))/L291)</f>
        <v/>
      </c>
      <c r="AB291" s="94" t="inlineStr">
        <is>
          <t>VOC de tabla 8, análisis individual no compatible con otros VOC´s. OSHA PV2095 establece un caudal fijo de 0,2L/min y 10L. A ese caudal de 0,2L/min sería necesario superar 1min para alcanzar &lt;10%VLA-ED.</t>
        </is>
      </c>
      <c r="AC291" s="31" t="n">
        <v>15</v>
      </c>
      <c r="AD291" s="88">
        <f>((P291/(R291*AC291))/M291)</f>
        <v/>
      </c>
      <c r="AE291" s="94" t="inlineStr">
        <is>
          <t>Las condiciones de muestreo generales planteadas por defecto pueden considerarse adecuadas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F292" s="2" t="inlineStr">
        <is>
          <t>2-(2-Butoxietoxi) etanol - aire</t>
        </is>
      </c>
      <c r="G292" t="inlineStr">
        <is>
          <t>112-34-5</t>
        </is>
      </c>
      <c r="H292" s="27" t="inlineStr">
        <is>
          <t>MT044</t>
        </is>
      </c>
      <c r="J292" s="2" t="inlineStr">
        <is>
          <t>N0615</t>
        </is>
      </c>
      <c r="K292" s="207" t="n"/>
      <c r="L292" t="n">
        <v>67.5</v>
      </c>
      <c r="M292" s="18" t="n">
        <v>101.2</v>
      </c>
      <c r="N292" s="18" t="inlineStr">
        <is>
          <t>r, VLI</t>
        </is>
      </c>
      <c r="O292" s="18" t="n"/>
      <c r="P292" s="75" t="n">
        <v>1</v>
      </c>
      <c r="Q292" t="n">
        <v>0.2</v>
      </c>
      <c r="R292" s="31" t="n">
        <v>0.2</v>
      </c>
      <c r="S292" s="31" t="n">
        <v>120</v>
      </c>
      <c r="T292" s="71">
        <f>(P292/((0.1*L292)*R292))</f>
        <v/>
      </c>
      <c r="U292" s="88" t="n"/>
      <c r="V292" s="88" t="n"/>
      <c r="W292" s="90" t="n"/>
      <c r="Y292" s="88" t="n"/>
      <c r="Z292" s="88" t="n"/>
      <c r="AA292" s="88">
        <f>((P292/(R292*S292))/L292)</f>
        <v/>
      </c>
      <c r="AB292" s="94" t="inlineStr">
        <is>
          <t>VOC de tabla 8, análisis individual no compatible con otros VOC´s. OSHA PV2095 establece un caudal fijo de 0,2L/min y 10L. A ese caudal de 0,2L/min sería necesario superar 1min para alcanzar &lt;10%VLA-ED.</t>
        </is>
      </c>
      <c r="AC292" s="31" t="n">
        <v>15</v>
      </c>
      <c r="AD292" s="88">
        <f>((P292/(R292*AC292))/M292)</f>
        <v/>
      </c>
      <c r="AE292" s="94" t="inlineStr">
        <is>
          <t>Las condiciones de muestreo generales planteadas por defecto pueden considerarse adecuadas para comparativa con valor límite de corta duración.</t>
        </is>
      </c>
    </row>
    <row r="293" ht="48" customHeight="1">
      <c r="A293" s="2" t="inlineStr">
        <is>
          <t>Consultar precio con Gerencia Industria</t>
        </is>
      </c>
      <c r="B293" s="2" t="inlineStr">
        <is>
          <t>Método interno Basado en OSHAPV 2013</t>
        </is>
      </c>
      <c r="C293" s="2" t="inlineStr">
        <is>
          <t>Monoetil éter de dietilenglicol</t>
        </is>
      </c>
      <c r="D293" s="2" t="n"/>
      <c r="F293" s="2" t="inlineStr">
        <is>
          <t>2-(2-Etoxietoxi)etanol - aire</t>
        </is>
      </c>
      <c r="G293" t="inlineStr">
        <is>
          <t>111-90-0</t>
        </is>
      </c>
      <c r="H293" s="27" t="inlineStr">
        <is>
          <t>MT044</t>
        </is>
      </c>
      <c r="J293" s="2" t="inlineStr">
        <is>
          <t>N0616</t>
        </is>
      </c>
      <c r="K293" s="207" t="n"/>
      <c r="P293" s="75" t="n">
        <v>40</v>
      </c>
      <c r="Q293" s="18" t="n">
        <v>0.2</v>
      </c>
      <c r="R293" s="31" t="n">
        <v>0.2</v>
      </c>
      <c r="S293" s="31" t="n">
        <v>120</v>
      </c>
      <c r="T293" s="71">
        <f>(P293/((0.1*L293)*R293))</f>
        <v/>
      </c>
      <c r="U293" s="88" t="n"/>
      <c r="V293" s="88" t="n"/>
      <c r="W293" s="90" t="n"/>
      <c r="Y293" s="88" t="n"/>
      <c r="Z293" s="88" t="n"/>
      <c r="AA293" s="88">
        <f>((P293/(R293*S293))/L293)</f>
        <v/>
      </c>
      <c r="AB293" s="94" t="inlineStr">
        <is>
          <t>Agente sin VLA-ED ni VLA-EC en LEP 2025, con TWA en Gestis en caso de interés (se sugiere 35mg/m3 de Alemania). VOC de tabla 8, análisis individual no compatible con otros VOC´s. OSHA PV2013 establece un caudal fijo de 0,2L/min y 10L. A ese caudal de 0,2L/min sería necesario superar 57min para alcanzar &lt;10%TWA.</t>
        </is>
      </c>
      <c r="AC293" s="31" t="n">
        <v>15</v>
      </c>
      <c r="AD293" s="88">
        <f>((P293/(R293*AC293))/M293)</f>
        <v/>
      </c>
      <c r="AE293" s="94" t="inlineStr">
        <is>
          <t>Ausencia de VLA-EC en LEP 2025 para este agente. Sí disponible STEL en Gestis en caso de interés: se sugiere Alemania con STEL 70mg/m3, para el que las condiciones de muestreo generales planteadas por defecto (0,2L/min y 15min) pueden considerarse adecuadas para comparativa con valor límite de corta duración (0,19).</t>
        </is>
      </c>
      <c r="AF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F294" s="13" t="inlineStr">
        <is>
          <t>2,3-Butanodiona - aire</t>
        </is>
      </c>
      <c r="G294" t="inlineStr">
        <is>
          <t>431-03-8</t>
        </is>
      </c>
      <c r="H294" s="45" t="inlineStr">
        <is>
          <t>MT082+MT082</t>
        </is>
      </c>
      <c r="J294" s="13" t="inlineStr">
        <is>
          <t>N0620</t>
        </is>
      </c>
      <c r="K294" s="208" t="n"/>
      <c r="L294" t="n">
        <v>0.07000000000000001</v>
      </c>
      <c r="M294" t="n">
        <v>0.36</v>
      </c>
      <c r="N294" t="inlineStr">
        <is>
          <t>VLI</t>
        </is>
      </c>
      <c r="P294" s="79" t="n">
        <v>10</v>
      </c>
      <c r="Q294" s="46" t="inlineStr">
        <is>
          <t>0,05-0,2</t>
        </is>
      </c>
      <c r="R294" s="31" t="n">
        <v>0.2</v>
      </c>
      <c r="S294" s="105" t="n">
        <v>480</v>
      </c>
      <c r="T294" s="71">
        <f>(P294/((0.1*L294)*R294))</f>
        <v/>
      </c>
      <c r="U294" s="88" t="n"/>
      <c r="V294" s="88" t="n"/>
      <c r="W294" s="90" t="n"/>
      <c r="Y294" s="88" t="n"/>
      <c r="Z294" s="88" t="n"/>
      <c r="AA294" s="88">
        <f>((P294/(R294*S294))/L294)</f>
        <v/>
      </c>
      <c r="AB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C294" s="31" t="n">
        <v>15</v>
      </c>
      <c r="AD294" s="140">
        <f>((P294/(R294*AC294))/M294)</f>
        <v/>
      </c>
      <c r="AE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F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F295" s="13" t="inlineStr">
        <is>
          <t>2,3-Butanodiona - aire</t>
        </is>
      </c>
      <c r="G295" t="inlineStr">
        <is>
          <t>431-03-8</t>
        </is>
      </c>
      <c r="H295" s="45" t="inlineStr">
        <is>
          <t>MT082+MT082</t>
        </is>
      </c>
      <c r="J295" s="13" t="inlineStr">
        <is>
          <t>N0620</t>
        </is>
      </c>
      <c r="K295" s="208" t="n"/>
      <c r="L295" t="n">
        <v>0.07000000000000001</v>
      </c>
      <c r="M295" t="n">
        <v>0.36</v>
      </c>
      <c r="N295" t="inlineStr">
        <is>
          <t>VLI</t>
        </is>
      </c>
      <c r="P295" s="79" t="n">
        <v>10</v>
      </c>
      <c r="Q295" s="46" t="inlineStr">
        <is>
          <t>0,05-0,2</t>
        </is>
      </c>
      <c r="R295" s="31" t="n">
        <v>0.2</v>
      </c>
      <c r="S295" s="105" t="n">
        <v>480</v>
      </c>
      <c r="T295" s="71">
        <f>(P295/((0.1*L295)*R295))</f>
        <v/>
      </c>
      <c r="U295" s="88" t="n"/>
      <c r="V295" s="88" t="n"/>
      <c r="W295" s="90" t="n"/>
      <c r="Y295" s="88" t="n"/>
      <c r="Z295" s="88" t="n"/>
      <c r="AA295" s="88">
        <f>((P295/(R295*S295))/L295)</f>
        <v/>
      </c>
      <c r="AB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C295" s="31" t="n">
        <v>15</v>
      </c>
      <c r="AD295" s="140">
        <f>((P295/(R295*AC295))/M295)</f>
        <v/>
      </c>
      <c r="AE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F295" s="118" t="inlineStr">
        <is>
          <t>Nota: OSHA PV 2118 y NIOSH 2557 obsoletos.</t>
        </is>
      </c>
    </row>
    <row r="296" ht="48" customHeight="1">
      <c r="A296" s="2" t="inlineStr">
        <is>
          <t>VOC especial (rutina)</t>
        </is>
      </c>
      <c r="B296" s="2" t="inlineStr">
        <is>
          <t>Método interno Basado en OSHA CSI</t>
        </is>
      </c>
      <c r="C296" s="2" t="inlineStr">
        <is>
          <t>Isooctil alcohol</t>
        </is>
      </c>
      <c r="D296" s="2" t="n"/>
      <c r="F296" s="2" t="inlineStr">
        <is>
          <t>2-Etilhexanol - aire</t>
        </is>
      </c>
      <c r="G296" t="inlineStr">
        <is>
          <t>104-76-7</t>
        </is>
      </c>
      <c r="H296" s="27" t="inlineStr">
        <is>
          <t>MT044</t>
        </is>
      </c>
      <c r="J296" s="2" t="inlineStr">
        <is>
          <t>N0625</t>
        </is>
      </c>
      <c r="K296" s="207" t="n"/>
      <c r="L296" t="n">
        <v>5.4</v>
      </c>
      <c r="N296" t="inlineStr">
        <is>
          <t>VLI</t>
        </is>
      </c>
      <c r="P296" s="75" t="n">
        <v>5</v>
      </c>
      <c r="Q296" t="n">
        <v>0.2</v>
      </c>
      <c r="R296" s="31" t="n">
        <v>0.2</v>
      </c>
      <c r="S296" s="31" t="n">
        <v>120</v>
      </c>
      <c r="T296" s="71">
        <f>(P296/((0.1*L296)*R296))</f>
        <v/>
      </c>
      <c r="U296" s="88" t="n"/>
      <c r="V296" s="88" t="n"/>
      <c r="W296" s="90" t="n"/>
      <c r="Y296" s="88" t="n"/>
      <c r="Z296" s="88" t="n"/>
      <c r="AA296" s="88">
        <f>((P296/(R296*S296))/L296)</f>
        <v/>
      </c>
      <c r="AB296" s="94" t="inlineStr">
        <is>
          <t>VOC de tabla 8, análisis individual no compatible con otros VOC´s. El método interno basado en OSHA CSI establece un caudal fijo de 0,2L/min y 60L. A ese caudal de 0,2L/min sería necesario superar 46min para alcanzar &lt;10%VLA-ED.</t>
        </is>
      </c>
      <c r="AC296" s="31" t="n">
        <v>15</v>
      </c>
      <c r="AD296" s="88">
        <f>((P296/(R296*AC296))/M296)</f>
        <v/>
      </c>
      <c r="AE296"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(0,15).</t>
        </is>
      </c>
      <c r="AF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48" customHeight="1">
      <c r="A297" s="2" t="inlineStr">
        <is>
          <t>VOC especial urgente 8 días</t>
        </is>
      </c>
      <c r="B297" s="2" t="inlineStr">
        <is>
          <t>Método interno Basado en OSHA CSI</t>
        </is>
      </c>
      <c r="C297" s="2" t="inlineStr">
        <is>
          <t>Isooctil alcohol</t>
        </is>
      </c>
      <c r="D297" s="2" t="n"/>
      <c r="F297" s="2" t="inlineStr">
        <is>
          <t>2-Etilhexanol - aire</t>
        </is>
      </c>
      <c r="G297" t="inlineStr">
        <is>
          <t>104-76-7</t>
        </is>
      </c>
      <c r="H297" s="27" t="inlineStr">
        <is>
          <t>MT044</t>
        </is>
      </c>
      <c r="J297" s="2" t="inlineStr">
        <is>
          <t>N0625</t>
        </is>
      </c>
      <c r="K297" s="207" t="n"/>
      <c r="L297" t="n">
        <v>5.4</v>
      </c>
      <c r="N297" t="inlineStr">
        <is>
          <t>VLI</t>
        </is>
      </c>
      <c r="P297" s="75" t="n">
        <v>5</v>
      </c>
      <c r="Q297" t="n">
        <v>0.2</v>
      </c>
      <c r="R297" s="31" t="n">
        <v>0.2</v>
      </c>
      <c r="S297" s="31" t="n">
        <v>120</v>
      </c>
      <c r="T297" s="71">
        <f>(P297/((0.1*L297)*R297))</f>
        <v/>
      </c>
      <c r="U297" s="88" t="n"/>
      <c r="V297" s="88" t="n"/>
      <c r="W297" s="90" t="n"/>
      <c r="Y297" s="88" t="n"/>
      <c r="Z297" s="88" t="n"/>
      <c r="AA297" s="88">
        <f>((P297/(R297*S297))/L297)</f>
        <v/>
      </c>
      <c r="AB297" s="94" t="inlineStr">
        <is>
          <t>VOC de tabla 8, análisis individual no compatible con otros VOC´s. El método interno basado en OSHA CSI establece un caudal fijo de 0,2L/min y 60L. A ese caudal de 0,2L/min sería necesario superar 46min para alcanzar &lt;10%VLA-ED.</t>
        </is>
      </c>
      <c r="AC297" s="31" t="n">
        <v>15</v>
      </c>
      <c r="AD297" s="88">
        <f>((P297/(R297*AC297))/M297)</f>
        <v/>
      </c>
      <c r="AE297"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(0,15).</t>
        </is>
      </c>
      <c r="AF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48" customHeight="1">
      <c r="A298" s="2" t="inlineStr">
        <is>
          <t>VOC especial (rutina)</t>
        </is>
      </c>
      <c r="B298" s="2" t="inlineStr">
        <is>
          <t>Método interno Basado en OSHAPV 2006</t>
        </is>
      </c>
      <c r="C298" s="2" t="inlineStr">
        <is>
          <t>3-Amino-1H-1,2,4-triazole; Aminotriazole; ATA; ENT 25445; Amizol; Cytrol; Weedazol</t>
        </is>
      </c>
      <c r="D298" s="2" t="n"/>
      <c r="F298" s="2" t="inlineStr">
        <is>
          <t>3-amino-1,2,4-triazol - aire</t>
        </is>
      </c>
      <c r="G298" t="inlineStr">
        <is>
          <t>61-82-5</t>
        </is>
      </c>
      <c r="H298" s="27" t="inlineStr">
        <is>
          <t>MT083</t>
        </is>
      </c>
      <c r="J298" s="2" t="inlineStr">
        <is>
          <t>N0630</t>
        </is>
      </c>
      <c r="K298" s="207" t="n"/>
      <c r="L298" t="n">
        <v>0.2</v>
      </c>
      <c r="N298" t="inlineStr">
        <is>
          <t>ae, VLI</t>
        </is>
      </c>
      <c r="P298" s="75" t="n">
        <v>0.5</v>
      </c>
      <c r="Q298" t="n">
        <v>1</v>
      </c>
      <c r="R298" s="31" t="n">
        <v>1</v>
      </c>
      <c r="S298" s="31" t="n">
        <v>120</v>
      </c>
      <c r="T298" s="71">
        <f>(P298/((0.1*L298)*R298))</f>
        <v/>
      </c>
      <c r="U298" s="88" t="n"/>
      <c r="V298" s="88" t="n"/>
      <c r="W298" s="90" t="n"/>
      <c r="Y298" s="88" t="n"/>
      <c r="Z298" s="88" t="n"/>
      <c r="AA298" s="88">
        <f>((P298/(R298*S298))/L298)</f>
        <v/>
      </c>
      <c r="AB298" s="94" t="inlineStr">
        <is>
          <t>VOC de tabla 8, análisis individual no compatible con otros VOC´s. OSHA PV2006 establece un caudal fijo de 1L/min y 60L. A ese caudal de 1L/min sería necesario superar 25min para alcanzar &lt;10%VLA-ED. Nota: muestreo con impinger.</t>
        </is>
      </c>
      <c r="AC298" s="31" t="n">
        <v>15</v>
      </c>
      <c r="AD298" s="88">
        <f>((P298/(R298*AC298))/M298)</f>
        <v/>
      </c>
      <c r="AE298"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(0,08).</t>
        </is>
      </c>
    </row>
    <row r="299" ht="48" customHeight="1">
      <c r="A299" s="2" t="inlineStr">
        <is>
          <t>VOC especial urgente 8 días</t>
        </is>
      </c>
      <c r="B299" s="2" t="inlineStr">
        <is>
          <t>Método interno Basado en OSHAPV 2006</t>
        </is>
      </c>
      <c r="C299" s="2" t="inlineStr">
        <is>
          <t>3-Amino-1H-1,2,4-triazole; Aminotriazole; ATA; ENT 25445; Amizol; Cytrol; Weedazol</t>
        </is>
      </c>
      <c r="D299" s="2" t="n"/>
      <c r="F299" s="2" t="inlineStr">
        <is>
          <t>3-amino-1,2,4-triazol - aire</t>
        </is>
      </c>
      <c r="G299" t="inlineStr">
        <is>
          <t>61-82-5</t>
        </is>
      </c>
      <c r="H299" s="27" t="inlineStr">
        <is>
          <t>MT083</t>
        </is>
      </c>
      <c r="J299" s="2" t="inlineStr">
        <is>
          <t>N0630</t>
        </is>
      </c>
      <c r="K299" s="207" t="n"/>
      <c r="L299" t="n">
        <v>0.2</v>
      </c>
      <c r="N299" t="inlineStr">
        <is>
          <t>ae, VLI</t>
        </is>
      </c>
      <c r="P299" s="75" t="n">
        <v>0.5</v>
      </c>
      <c r="Q299" t="n">
        <v>1</v>
      </c>
      <c r="R299" s="31" t="n">
        <v>1</v>
      </c>
      <c r="S299" s="31" t="n">
        <v>120</v>
      </c>
      <c r="T299" s="71">
        <f>(P299/((0.1*L299)*R299))</f>
        <v/>
      </c>
      <c r="U299" s="88" t="n"/>
      <c r="V299" s="88" t="n"/>
      <c r="W299" s="90" t="n"/>
      <c r="Y299" s="88" t="n"/>
      <c r="Z299" s="88" t="n"/>
      <c r="AA299" s="88">
        <f>((P299/(R299*S299))/L299)</f>
        <v/>
      </c>
      <c r="AB299" s="94" t="inlineStr">
        <is>
          <t>VOC de tabla 8, análisis individual no compatible con otros VOC´s. OSHA PV2006 establece un caudal fijo de 1L/min y 60L. A ese caudal de 1L/min sería necesario superar 25min para alcanzar &lt;10%VLA-ED. Nota: muestreo con impinger.</t>
        </is>
      </c>
      <c r="AC299" s="31" t="n">
        <v>15</v>
      </c>
      <c r="AD299" s="88">
        <f>((P299/(R299*AC299))/M299)</f>
        <v/>
      </c>
      <c r="AE299"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(0,08).</t>
        </is>
      </c>
    </row>
    <row r="300" ht="80" customHeight="1">
      <c r="A300" s="2" t="inlineStr">
        <is>
          <t>VOC especial urgente 8 días</t>
        </is>
      </c>
      <c r="B300" s="2" t="inlineStr">
        <is>
          <t>Método interno Basado en NIOSH 5029</t>
        </is>
      </c>
      <c r="C300" s="2" t="inlineStr">
        <is>
          <t>MDA</t>
        </is>
      </c>
      <c r="D300" s="2" t="n"/>
      <c r="F300" s="2" t="inlineStr">
        <is>
          <t>4,4'-Metilendianilina (MDA) - aire</t>
        </is>
      </c>
      <c r="G300" t="inlineStr">
        <is>
          <t>101-77-9</t>
        </is>
      </c>
      <c r="H300" s="27" t="inlineStr">
        <is>
          <t>MT057 y posterior desorción con MT083</t>
        </is>
      </c>
      <c r="J300" s="2" t="inlineStr">
        <is>
          <t>N0635</t>
        </is>
      </c>
      <c r="K300" s="207" t="n"/>
      <c r="L300" t="n">
        <v>0.08</v>
      </c>
      <c r="N300" t="inlineStr">
        <is>
          <t>r, C1B, SEN, vía dérmica, v</t>
        </is>
      </c>
      <c r="O300" t="inlineStr">
        <is>
          <t>Sí.</t>
        </is>
      </c>
      <c r="P300" s="75" t="n">
        <v>5</v>
      </c>
      <c r="Q300" s="25" t="inlineStr">
        <is>
          <t>1,0-2,0</t>
        </is>
      </c>
      <c r="R300" s="31" t="n">
        <v>2</v>
      </c>
      <c r="S300" s="105" t="n">
        <v>315</v>
      </c>
      <c r="T300" s="71">
        <f>(P300/((0.1*L300)*R300))</f>
        <v/>
      </c>
      <c r="U300" s="88" t="n"/>
      <c r="V300" s="88" t="n"/>
      <c r="W300" s="90" t="n"/>
      <c r="Y300" s="88" t="n"/>
      <c r="Z300" s="88" t="n"/>
      <c r="AA300" s="88">
        <f>((P300/(R300*S300))/L300)</f>
        <v/>
      </c>
      <c r="AB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C300" s="31" t="n">
        <v>15</v>
      </c>
      <c r="AD300" s="88">
        <f>((P300/(R300*AC300))/M300)</f>
        <v/>
      </c>
      <c r="AE300"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F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F301" s="2" t="inlineStr">
        <is>
          <t>4,4'-Metilendianilina (MDA) - aire</t>
        </is>
      </c>
      <c r="G301" t="inlineStr">
        <is>
          <t>101-77-9</t>
        </is>
      </c>
      <c r="H301" s="27" t="inlineStr">
        <is>
          <t>MT057 y posterior desorción con MT083</t>
        </is>
      </c>
      <c r="J301" s="2" t="inlineStr">
        <is>
          <t>N0635</t>
        </is>
      </c>
      <c r="K301" s="207" t="n"/>
      <c r="L301" t="n">
        <v>0.08</v>
      </c>
      <c r="N301" t="inlineStr">
        <is>
          <t>r, C1B, SEN, vía dérmica, v</t>
        </is>
      </c>
      <c r="O301" t="inlineStr">
        <is>
          <t>Sí.</t>
        </is>
      </c>
      <c r="P301" s="75" t="n">
        <v>5</v>
      </c>
      <c r="Q301" s="25" t="inlineStr">
        <is>
          <t>1,0-2,0</t>
        </is>
      </c>
      <c r="R301" s="31" t="n">
        <v>2</v>
      </c>
      <c r="S301" s="105" t="n">
        <v>315</v>
      </c>
      <c r="T301" s="71">
        <f>(P301/((0.1*L301)*R301))</f>
        <v/>
      </c>
      <c r="U301" s="88" t="n"/>
      <c r="V301" s="88" t="n"/>
      <c r="W301" s="90" t="n"/>
      <c r="Y301" s="88" t="n"/>
      <c r="Z301" s="88" t="n"/>
      <c r="AA301" s="88">
        <f>((P301/(R301*S301))/L301)</f>
        <v/>
      </c>
      <c r="AB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C301" s="31" t="n">
        <v>15</v>
      </c>
      <c r="AD301" s="88">
        <f>((P301/(R301*AC301))/M301)</f>
        <v/>
      </c>
      <c r="AE301"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F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F302" s="2" t="inlineStr">
        <is>
          <t>Acetonitrilo - aire</t>
        </is>
      </c>
      <c r="G302" t="inlineStr">
        <is>
          <t>75-05-8</t>
        </is>
      </c>
      <c r="H302" s="27" t="inlineStr">
        <is>
          <t>MT073</t>
        </is>
      </c>
      <c r="J302" s="2" t="inlineStr">
        <is>
          <t>N0640</t>
        </is>
      </c>
      <c r="K302" s="207" t="n"/>
      <c r="L302" t="n">
        <v>68</v>
      </c>
      <c r="N302" t="inlineStr">
        <is>
          <t>vía dérmica, VLI</t>
        </is>
      </c>
      <c r="P302" s="75" t="n">
        <v>13</v>
      </c>
      <c r="Q302" s="25" t="inlineStr">
        <is>
          <t>0,01-0,2</t>
        </is>
      </c>
      <c r="R302" s="31" t="n">
        <v>0.2</v>
      </c>
      <c r="S302" s="31" t="n">
        <v>120</v>
      </c>
      <c r="T302" s="71">
        <f>(P302/((0.1*L302)*R302))</f>
        <v/>
      </c>
      <c r="U302" s="88" t="n"/>
      <c r="V302" s="88" t="n"/>
      <c r="W302" s="90" t="n"/>
      <c r="Y302" s="88" t="n"/>
      <c r="Z302" s="88" t="n"/>
      <c r="AA302" s="88">
        <f>((P302/(R302*S302))/L302)</f>
        <v/>
      </c>
      <c r="AB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C302" s="31" t="n">
        <v>15</v>
      </c>
      <c r="AD302" s="88">
        <f>((P302/(R302*AC302))/M302)</f>
        <v/>
      </c>
      <c r="AE302" s="94" t="inlineStr">
        <is>
          <t>Ausencia de VLA-EC en LEP 2025 para este agente. Sí disponible STEL en Gestis en caso de interés: se sugiere UK con STEL 102mg/m3, para el que las condiciones de muestreo generales planteadas por defecto (0,2L/min y 15min) pueden considerarse adecuadas para comparativa con valor límite de corta duración (0,04).</t>
        </is>
      </c>
    </row>
    <row r="303" ht="64" customHeight="1">
      <c r="A303" s="2" t="inlineStr">
        <is>
          <t>VOC especial (rutina)</t>
        </is>
      </c>
      <c r="B303" s="2" t="inlineStr">
        <is>
          <t>Método interno Basado en NIOSH 1606</t>
        </is>
      </c>
      <c r="C303" s="2" t="inlineStr">
        <is>
          <t>Cianuro de metilo; Cianometano; ACN; Etanonitrilo</t>
        </is>
      </c>
      <c r="D303" s="2" t="n"/>
      <c r="F303" s="2" t="inlineStr">
        <is>
          <t>Acetonitrilo - aire</t>
        </is>
      </c>
      <c r="G303" t="inlineStr">
        <is>
          <t>75-05-8</t>
        </is>
      </c>
      <c r="H303" s="27" t="inlineStr">
        <is>
          <t>MT073</t>
        </is>
      </c>
      <c r="J303" s="2" t="inlineStr">
        <is>
          <t>N0640</t>
        </is>
      </c>
      <c r="K303" s="207" t="n"/>
      <c r="L303" t="n">
        <v>68</v>
      </c>
      <c r="N303" t="inlineStr">
        <is>
          <t>vía dérmica, VLI</t>
        </is>
      </c>
      <c r="P303" s="75" t="n">
        <v>13</v>
      </c>
      <c r="Q303" s="26" t="inlineStr">
        <is>
          <t>0,01-0,2</t>
        </is>
      </c>
      <c r="R303" s="31" t="n">
        <v>0.2</v>
      </c>
      <c r="S303" s="31" t="n">
        <v>120</v>
      </c>
      <c r="T303" s="71">
        <f>(P303/((0.1*L303)*R303))</f>
        <v/>
      </c>
      <c r="U303" s="88" t="n"/>
      <c r="V303" s="88" t="n"/>
      <c r="W303" s="90" t="n"/>
      <c r="Y303" s="88" t="n"/>
      <c r="Z303" s="88" t="n"/>
      <c r="AA303" s="88">
        <f>((P303/(R303*S303))/L303)</f>
        <v/>
      </c>
      <c r="AB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C303" s="31" t="n">
        <v>15</v>
      </c>
      <c r="AD303" s="88">
        <f>((P303/(R303*AC303))/M303)</f>
        <v/>
      </c>
      <c r="AE303" s="94" t="inlineStr">
        <is>
          <t>Ausencia de VLA-EC en LEP 2025 para este agente. Sí disponible STEL en Gestis en caso de interés: se sugiere UK con STEL 102mg/m3, para el que las condiciones de muestreo generales planteadas por defecto (0,2L/min y 15min) pueden considerarse adecuadas para comparativa con valor límite de corta duración (0,04).</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F304" s="2" t="inlineStr">
        <is>
          <t>Ácido acético - aire</t>
        </is>
      </c>
      <c r="G304" t="inlineStr">
        <is>
          <t>64-19-7</t>
        </is>
      </c>
      <c r="H304" s="27" t="inlineStr">
        <is>
          <t>MT044</t>
        </is>
      </c>
      <c r="J304" s="2" t="inlineStr">
        <is>
          <t>N0645</t>
        </is>
      </c>
      <c r="K304" s="207" t="n"/>
      <c r="L304" t="n">
        <v>25</v>
      </c>
      <c r="M304" t="n">
        <v>50</v>
      </c>
      <c r="N304" t="inlineStr">
        <is>
          <t>VLI</t>
        </is>
      </c>
      <c r="P304" s="75" t="n">
        <v>25</v>
      </c>
      <c r="Q304" s="26" t="inlineStr">
        <is>
          <t>0,01-1</t>
        </is>
      </c>
      <c r="R304" s="31" t="n">
        <v>0.2</v>
      </c>
      <c r="S304" s="31" t="n">
        <v>120</v>
      </c>
      <c r="T304" s="71">
        <f>(P304/((0.1*L304)*R304))</f>
        <v/>
      </c>
      <c r="U304" s="88" t="n"/>
      <c r="V304" s="88" t="n"/>
      <c r="W304" s="90" t="n"/>
      <c r="Y304" s="88" t="n"/>
      <c r="Z304" s="88" t="n"/>
      <c r="AA304" s="88">
        <f>((P304/(R304*S304))/L304)</f>
        <v/>
      </c>
      <c r="AB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C304" s="31" t="n">
        <v>15</v>
      </c>
      <c r="AD304" s="88">
        <f>((P304/(R304*AC304))/M304)</f>
        <v/>
      </c>
      <c r="AE304" s="94" t="inlineStr">
        <is>
          <t>Las condiciones de muestreo generales planteadas por defecto pueden considerarse adecuadas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F305" s="2" t="inlineStr">
        <is>
          <t>Ácido acético - aire</t>
        </is>
      </c>
      <c r="G305" t="inlineStr">
        <is>
          <t>64-19-7</t>
        </is>
      </c>
      <c r="H305" s="27" t="inlineStr">
        <is>
          <t>MT044</t>
        </is>
      </c>
      <c r="J305" s="2" t="inlineStr">
        <is>
          <t>N0645</t>
        </is>
      </c>
      <c r="K305" s="207" t="n"/>
      <c r="L305" t="n">
        <v>25</v>
      </c>
      <c r="M305" t="n">
        <v>50</v>
      </c>
      <c r="N305" t="inlineStr">
        <is>
          <t>VLI</t>
        </is>
      </c>
      <c r="P305" s="75" t="n">
        <v>25</v>
      </c>
      <c r="Q305" s="26" t="inlineStr">
        <is>
          <t>0,01-1</t>
        </is>
      </c>
      <c r="R305" s="31" t="n">
        <v>0.2</v>
      </c>
      <c r="S305" s="31" t="n">
        <v>120</v>
      </c>
      <c r="T305" s="71">
        <f>(P305/((0.1*L305)*R305))</f>
        <v/>
      </c>
      <c r="U305" s="88" t="n"/>
      <c r="V305" s="88" t="n"/>
      <c r="W305" s="90" t="n"/>
      <c r="Y305" s="88" t="n"/>
      <c r="Z305" s="88" t="n"/>
      <c r="AA305" s="88">
        <f>((P305/(R305*S305))/L305)</f>
        <v/>
      </c>
      <c r="AB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C305" s="31" t="n">
        <v>15</v>
      </c>
      <c r="AD305" s="88">
        <f>((P305/(R305*AC305))/M305)</f>
        <v/>
      </c>
      <c r="AE305" s="94" t="inlineStr">
        <is>
          <t>Las condiciones de muestreo generales planteadas por defecto pueden considerarse adecuadas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F306" s="2" t="inlineStr">
        <is>
          <t>3,3-diclorobencidina - aire</t>
        </is>
      </c>
      <c r="G306" t="inlineStr">
        <is>
          <t>91-94-1</t>
        </is>
      </c>
      <c r="H306" s="27" t="inlineStr">
        <is>
          <t>MT058</t>
        </is>
      </c>
      <c r="J306" s="2" t="inlineStr">
        <is>
          <t>N0646</t>
        </is>
      </c>
      <c r="K306" s="207" t="n"/>
      <c r="P306" s="75" t="n">
        <v>0.5</v>
      </c>
      <c r="Q306" t="n">
        <v>0.2</v>
      </c>
      <c r="R306" s="31" t="n">
        <v>1</v>
      </c>
      <c r="S306" s="219" t="n">
        <v>170</v>
      </c>
      <c r="T306" s="71">
        <f>(P306/((0.1*L306)*R306))</f>
        <v/>
      </c>
      <c r="U306" s="88" t="n"/>
      <c r="V306" s="88" t="n"/>
      <c r="W306" s="90" t="n"/>
      <c r="Y306" s="88" t="n"/>
      <c r="Z306" s="88" t="n"/>
      <c r="AA306" s="88">
        <f>((P306/(R306*S306))/L306)</f>
        <v/>
      </c>
      <c r="AB306" s="94" t="inlineStr">
        <is>
          <t xml:space="preserve">Agente sin VLA-ED en LEP 2025, con TWA en Gestis en caso de interés (se sugiere Austria con TWA 0,03mg/m3, aunque al caudal fijo de 0,2L/min establecido en NIOSH 5509 serían necesarios 833min para alcanzar 10%TWA; inalcanzables en una sola jornada. Se justifica un aumento de caudal a 1L/min por asimilación de este soporte MT058 no impregnado en otros métodos que también lo utilizan, para asumir una estrategia que permita la recogida de volúmenes suficientes. Así, a 1L/min es necesario superar 167min para 10%TWA). VOC de tabla 8, análisis individual no compatible con otros VOC´s. </t>
        </is>
      </c>
      <c r="AC306" s="31" t="n">
        <v>15</v>
      </c>
      <c r="AD306" s="88">
        <f>((P306/(R306*AC306))/M306)</f>
        <v/>
      </c>
      <c r="AE306" s="94" t="inlineStr">
        <is>
          <t>Ausencia de VLA-EC en LEP 2025 para este agente. Sí disponible STEL en Gestis en caso de interés: se sugiere Austria con STEL 0,012mg/m3, aunque las condiciones de muestreo máximas consideradas en el método (1L/min y 15min) no son suficientes para comparar directamente con nivel de referencia (2,78).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F307" s="2" t="inlineStr">
        <is>
          <t>3,3-diclorobencidina - aire</t>
        </is>
      </c>
      <c r="G307" t="inlineStr">
        <is>
          <t>91-94-1</t>
        </is>
      </c>
      <c r="H307" s="27" t="inlineStr">
        <is>
          <t>MT058</t>
        </is>
      </c>
      <c r="J307" s="2" t="inlineStr">
        <is>
          <t>N0646</t>
        </is>
      </c>
      <c r="K307" s="207" t="n"/>
      <c r="P307" s="75" t="n">
        <v>0.5</v>
      </c>
      <c r="Q307" t="n">
        <v>0.2</v>
      </c>
      <c r="R307" s="31" t="n">
        <v>1</v>
      </c>
      <c r="S307" s="219" t="n">
        <v>170</v>
      </c>
      <c r="T307" s="71">
        <f>(P307/((0.1*L307)*R307))</f>
        <v/>
      </c>
      <c r="U307" s="88" t="n"/>
      <c r="V307" s="88" t="n"/>
      <c r="W307" s="90" t="n"/>
      <c r="Y307" s="88" t="n"/>
      <c r="Z307" s="88" t="n"/>
      <c r="AA307" s="88">
        <f>((P307/(R307*S307))/L307)</f>
        <v/>
      </c>
      <c r="AB307" s="94" t="inlineStr">
        <is>
          <t xml:space="preserve">Agente sin VLA-ED en LEP 2025, con TWA en Gestis en caso de interés (se sugiere Austria con TWA 0,03mg/m3, aunque al caudal fijo de 0,2L/min establecido en NIOSH 5509 serían necesarios 833min para alcanzar 10%TWA; inalcanzables en una sola jornada. Se justifica un aumento de caudal a 1L/min por asimilación de este soporte MT058 no impregnado en otros métodos que también lo utilizan, para asumir una estrategia que permita la recogida de volúmenes suficientes. Así, a 1L/min es necesario superar 167min para 10%TWA). VOC de tabla 8, análisis individual no compatible con otros VOC´s. </t>
        </is>
      </c>
      <c r="AC307" s="31" t="n">
        <v>15</v>
      </c>
      <c r="AD307" s="88">
        <f>((P307/(R307*AC307))/M307)</f>
        <v/>
      </c>
      <c r="AE307" s="94" t="inlineStr">
        <is>
          <t>Ausencia de VLA-EC en LEP 2025 para este agente. Sí disponible STEL en Gestis en caso de interés: se sugiere Austria con STEL 0,012mg/m3, aunque las condiciones de muestreo máximas consideradas en el método (1L/min y 15min) no son suficientes para comparar directamente con nivel de referencia (2,78).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F308" s="13" t="inlineStr">
        <is>
          <t>Ácido acrílico - aire</t>
        </is>
      </c>
      <c r="G308" t="inlineStr">
        <is>
          <t>79-10-7</t>
        </is>
      </c>
      <c r="H308" s="45" t="inlineStr">
        <is>
          <t>MT076+MT076</t>
        </is>
      </c>
      <c r="J308" s="13" t="inlineStr">
        <is>
          <t>N0650</t>
        </is>
      </c>
      <c r="K308" s="208" t="n"/>
      <c r="L308" t="n">
        <v>29</v>
      </c>
      <c r="M308" t="n">
        <v>59</v>
      </c>
      <c r="N308" t="inlineStr">
        <is>
          <t>vía dérmica, VLI</t>
        </is>
      </c>
      <c r="P308" s="79" t="n">
        <v>5</v>
      </c>
      <c r="Q308" t="n">
        <v>0.1</v>
      </c>
      <c r="R308" s="31" t="n">
        <v>0.1</v>
      </c>
      <c r="S308" s="31" t="n">
        <v>120</v>
      </c>
      <c r="T308" s="71">
        <f>(P308/((0.1*L308)*R308))</f>
        <v/>
      </c>
      <c r="U308" s="88" t="n"/>
      <c r="V308" s="88" t="n"/>
      <c r="W308" s="90" t="n"/>
      <c r="Y308" s="88" t="n"/>
      <c r="Z308" s="88" t="n"/>
      <c r="AA308" s="88">
        <f>((P308/(R308*S308))/L308)</f>
        <v/>
      </c>
      <c r="AB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08" s="31" t="n">
        <v>15</v>
      </c>
      <c r="AD308" s="88">
        <f>((P308/(R308*AC308))/M308)</f>
        <v/>
      </c>
      <c r="AE308" s="94" t="inlineStr">
        <is>
          <t>Las condiciones de muestreo generales planteadas por defecto pueden considerarse adecuadas para comparativa con valor límite de corta duración.</t>
        </is>
      </c>
      <c r="AF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F309" s="13" t="inlineStr">
        <is>
          <t>Ácido acrílico - aire</t>
        </is>
      </c>
      <c r="G309" t="inlineStr">
        <is>
          <t>79-10-7</t>
        </is>
      </c>
      <c r="H309" s="45" t="inlineStr">
        <is>
          <t>MT076+MT076</t>
        </is>
      </c>
      <c r="J309" s="13" t="inlineStr">
        <is>
          <t>N0650</t>
        </is>
      </c>
      <c r="K309" s="208" t="n"/>
      <c r="L309" t="n">
        <v>29</v>
      </c>
      <c r="M309" t="n">
        <v>59</v>
      </c>
      <c r="N309" t="inlineStr">
        <is>
          <t>vía dérmica, VLI</t>
        </is>
      </c>
      <c r="P309" s="79" t="n">
        <v>5</v>
      </c>
      <c r="Q309" t="n">
        <v>0.1</v>
      </c>
      <c r="R309" s="31" t="n">
        <v>0.1</v>
      </c>
      <c r="S309" s="31" t="n">
        <v>120</v>
      </c>
      <c r="T309" s="71">
        <f>(P309/((0.1*L309)*R309))</f>
        <v/>
      </c>
      <c r="U309" s="88" t="n"/>
      <c r="V309" s="88" t="n"/>
      <c r="W309" s="90" t="n"/>
      <c r="Y309" s="88" t="n"/>
      <c r="Z309" s="88" t="n"/>
      <c r="AA309" s="88">
        <f>((P309/(R309*S309))/L309)</f>
        <v/>
      </c>
      <c r="AB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09" s="31" t="n">
        <v>15</v>
      </c>
      <c r="AD309" s="88">
        <f>((P309/(R309*AC309))/M309)</f>
        <v/>
      </c>
      <c r="AE309" s="94" t="inlineStr">
        <is>
          <t>Las condiciones de muestreo generales planteadas por defecto pueden considerarse adecuadas para comparativa con valor límite de corta duración.</t>
        </is>
      </c>
      <c r="AF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F310" s="13" t="inlineStr">
        <is>
          <t>Ácido metacrílico - aire</t>
        </is>
      </c>
      <c r="G310" t="inlineStr">
        <is>
          <t>79-41-4</t>
        </is>
      </c>
      <c r="H310" s="45" t="inlineStr">
        <is>
          <t>MT076+MT076</t>
        </is>
      </c>
      <c r="J310" s="13" t="inlineStr">
        <is>
          <t>N0651</t>
        </is>
      </c>
      <c r="K310" s="208" t="n"/>
      <c r="L310" t="n">
        <v>72</v>
      </c>
      <c r="P310" s="79" t="n">
        <v>10</v>
      </c>
      <c r="Q310" t="n">
        <v>0.1</v>
      </c>
      <c r="R310" s="31" t="n">
        <v>0.1</v>
      </c>
      <c r="S310" s="31" t="n">
        <v>120</v>
      </c>
      <c r="T310" s="71">
        <f>(P310/((0.1*L310)*R310))</f>
        <v/>
      </c>
      <c r="U310" s="88" t="n"/>
      <c r="V310" s="88" t="n"/>
      <c r="W310" s="90" t="n"/>
      <c r="Y310" s="88" t="n"/>
      <c r="Z310" s="88" t="n"/>
      <c r="AA310" s="88">
        <f>((P310/(R310*S310))/L310)</f>
        <v/>
      </c>
      <c r="AB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10" s="31" t="n">
        <v>15</v>
      </c>
      <c r="AD310" s="88">
        <f>((P310/(R310*AC310))/M310)</f>
        <v/>
      </c>
      <c r="AE310" s="94" t="inlineStr">
        <is>
          <t>Ausencia de VLA-EC en LEP 2025 para este agente. Sí disponible STEL en Gestis en caso de interés: se sugiere Suecia con STEL 100mg/m3, para el que las condiciones de muestreo generales planteadas por defecto (0,1L/min y 15min) pueden considerarse adecuadas para comparativa con valor límite de corta duración (0,07).</t>
        </is>
      </c>
      <c r="AF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F311" s="13" t="inlineStr">
        <is>
          <t>Ácido metacrílico - aire</t>
        </is>
      </c>
      <c r="G311" t="inlineStr">
        <is>
          <t>79-41-4</t>
        </is>
      </c>
      <c r="H311" s="45" t="inlineStr">
        <is>
          <t>MT076+MT076</t>
        </is>
      </c>
      <c r="J311" s="13" t="inlineStr">
        <is>
          <t>N0651</t>
        </is>
      </c>
      <c r="K311" s="208" t="n"/>
      <c r="L311" t="n">
        <v>72</v>
      </c>
      <c r="P311" s="79" t="n">
        <v>10</v>
      </c>
      <c r="Q311" t="n">
        <v>0.1</v>
      </c>
      <c r="R311" s="31" t="n">
        <v>0.1</v>
      </c>
      <c r="S311" s="31" t="n">
        <v>120</v>
      </c>
      <c r="T311" s="71">
        <f>(P311/((0.1*L311)*R311))</f>
        <v/>
      </c>
      <c r="U311" s="88" t="n"/>
      <c r="V311" s="88" t="n"/>
      <c r="W311" s="90" t="n"/>
      <c r="Y311" s="88" t="n"/>
      <c r="Z311" s="88" t="n"/>
      <c r="AA311" s="88">
        <f>((P311/(R311*S311))/L311)</f>
        <v/>
      </c>
      <c r="AB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11" s="31" t="n">
        <v>15</v>
      </c>
      <c r="AD311" s="88">
        <f>((P311/(R311*AC311))/M311)</f>
        <v/>
      </c>
      <c r="AE311" s="94" t="inlineStr">
        <is>
          <t>Ausencia de VLA-EC en LEP 2025 para este agente. Sí disponible STEL en Gestis en caso de interés: se sugiere Suecia con STEL 100mg/m3, para el que las condiciones de muestreo generales planteadas por defecto (0,1L/min y 15min) pueden considerarse adecuadas para comparativa con valor límite de corta duración (0,07).</t>
        </is>
      </c>
      <c r="AF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F312" s="2" t="inlineStr">
        <is>
          <t>Ácido fórmico - aire</t>
        </is>
      </c>
      <c r="G312" t="inlineStr">
        <is>
          <t>64-18-6</t>
        </is>
      </c>
      <c r="H312" s="45" t="inlineStr">
        <is>
          <t>MT066+MT040</t>
        </is>
      </c>
      <c r="J312" s="2" t="inlineStr">
        <is>
          <t>N0655</t>
        </is>
      </c>
      <c r="K312" s="207" t="n"/>
      <c r="L312" t="n">
        <v>5</v>
      </c>
      <c r="M312" t="n">
        <v>9</v>
      </c>
      <c r="N312" t="inlineStr">
        <is>
          <t>s, VLI</t>
        </is>
      </c>
      <c r="P312" s="75" t="n">
        <v>15</v>
      </c>
      <c r="Q312" s="46" t="inlineStr">
        <is>
          <t>0,05-0,2</t>
        </is>
      </c>
      <c r="R312" s="31" t="n">
        <v>0.2</v>
      </c>
      <c r="S312" s="219" t="n">
        <v>150</v>
      </c>
      <c r="T312" s="71">
        <f>(P312/((0.1*L312)*R312))</f>
        <v/>
      </c>
      <c r="U312" s="88" t="n"/>
      <c r="V312" s="88" t="n"/>
      <c r="W312" s="90" t="n"/>
      <c r="Y312" s="88" t="n"/>
      <c r="Z312" s="88" t="n"/>
      <c r="AA312" s="88">
        <f>((P312/(R312*S312))/L312)</f>
        <v/>
      </c>
      <c r="AB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C312" s="31" t="n">
        <v>15</v>
      </c>
      <c r="AD312" s="103">
        <f>((P312/(R312*AC312))/M312)</f>
        <v/>
      </c>
      <c r="AE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F313" s="2" t="inlineStr">
        <is>
          <t>Ácido fórmico - aire</t>
        </is>
      </c>
      <c r="G313" t="inlineStr">
        <is>
          <t>64-18-6</t>
        </is>
      </c>
      <c r="H313" s="45" t="inlineStr">
        <is>
          <t>MT066+MT040</t>
        </is>
      </c>
      <c r="J313" s="2" t="inlineStr">
        <is>
          <t>N0655</t>
        </is>
      </c>
      <c r="K313" s="207" t="n"/>
      <c r="L313" t="n">
        <v>5</v>
      </c>
      <c r="M313" t="n">
        <v>9</v>
      </c>
      <c r="N313" t="inlineStr">
        <is>
          <t>s, VLI</t>
        </is>
      </c>
      <c r="P313" s="75" t="n">
        <v>15</v>
      </c>
      <c r="Q313" s="46" t="inlineStr">
        <is>
          <t>0,05-0,2</t>
        </is>
      </c>
      <c r="R313" s="31" t="n">
        <v>0.2</v>
      </c>
      <c r="S313" s="219" t="n">
        <v>150</v>
      </c>
      <c r="T313" s="71">
        <f>(P313/((0.1*L313)*R313))</f>
        <v/>
      </c>
      <c r="U313" s="88" t="n"/>
      <c r="V313" s="88" t="n"/>
      <c r="W313" s="90" t="n"/>
      <c r="Y313" s="88" t="n"/>
      <c r="Z313" s="88" t="n"/>
      <c r="AA313" s="88">
        <f>((P313/(R313*S313))/L313)</f>
        <v/>
      </c>
      <c r="AB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C313" s="31" t="n">
        <v>15</v>
      </c>
      <c r="AD313" s="103">
        <f>((P313/(R313*AC313))/M313)</f>
        <v/>
      </c>
      <c r="AE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F314" s="2" t="inlineStr">
        <is>
          <t>Ácido oxálico - aire</t>
        </is>
      </c>
      <c r="G314" t="inlineStr">
        <is>
          <t>144-62-7</t>
        </is>
      </c>
      <c r="H314" s="45" t="inlineStr">
        <is>
          <t>MT058</t>
        </is>
      </c>
      <c r="J314" s="2" t="inlineStr">
        <is>
          <t>N0660</t>
        </is>
      </c>
      <c r="K314" s="207" t="n"/>
      <c r="L314" t="n">
        <v>1</v>
      </c>
      <c r="N314" t="inlineStr">
        <is>
          <t>VLI</t>
        </is>
      </c>
      <c r="P314" s="75" t="n">
        <v>1</v>
      </c>
      <c r="Q314" t="n">
        <v>1</v>
      </c>
      <c r="R314" s="31" t="n">
        <v>1</v>
      </c>
      <c r="S314" s="31" t="n">
        <v>120</v>
      </c>
      <c r="T314" s="71">
        <f>(P314/((0.1*L314)*R314))</f>
        <v/>
      </c>
      <c r="U314" s="88" t="n"/>
      <c r="V314" s="88" t="n"/>
      <c r="W314" s="90" t="n"/>
      <c r="Y314" s="88" t="n"/>
      <c r="Z314" s="88" t="n"/>
      <c r="AA314" s="88">
        <f>((P314/(R314*S314))/L314)</f>
        <v/>
      </c>
      <c r="AB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C314" s="31" t="n">
        <v>15</v>
      </c>
      <c r="AD314" s="88">
        <f>((P314/(R314*AC314))/M314)</f>
        <v/>
      </c>
      <c r="AE314"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(0,07).</t>
        </is>
      </c>
    </row>
    <row r="315" ht="48" customHeight="1">
      <c r="A315" s="2" t="inlineStr">
        <is>
          <t>VOC especial urgente 8 días</t>
        </is>
      </c>
      <c r="B315" s="2" t="inlineStr">
        <is>
          <t>Método interno Basado en OSHA PV2115</t>
        </is>
      </c>
      <c r="C315" s="2" t="inlineStr">
        <is>
          <t>Ácido etanodioico; Ácido etanodionico</t>
        </is>
      </c>
      <c r="D315" s="2" t="n"/>
      <c r="F315" s="2" t="inlineStr">
        <is>
          <t>Ácido oxálico - aire</t>
        </is>
      </c>
      <c r="G315" t="inlineStr">
        <is>
          <t>144-62-7</t>
        </is>
      </c>
      <c r="H315" s="45" t="inlineStr">
        <is>
          <t>MT058</t>
        </is>
      </c>
      <c r="J315" s="2" t="inlineStr">
        <is>
          <t>N0660</t>
        </is>
      </c>
      <c r="K315" s="207" t="n"/>
      <c r="L315" t="n">
        <v>1</v>
      </c>
      <c r="N315" t="inlineStr">
        <is>
          <t>VLI</t>
        </is>
      </c>
      <c r="P315" s="75" t="n">
        <v>1</v>
      </c>
      <c r="Q315" t="n">
        <v>1</v>
      </c>
      <c r="R315" s="31" t="n">
        <v>1</v>
      </c>
      <c r="S315" s="31" t="n">
        <v>120</v>
      </c>
      <c r="T315" s="71">
        <f>(P315/((0.1*L315)*R315))</f>
        <v/>
      </c>
      <c r="U315" s="88" t="n"/>
      <c r="V315" s="88" t="n"/>
      <c r="W315" s="90" t="n"/>
      <c r="Y315" s="88" t="n"/>
      <c r="Z315" s="88" t="n"/>
      <c r="AA315" s="88">
        <f>((P315/(R315*S315))/L315)</f>
        <v/>
      </c>
      <c r="AB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C315" s="31" t="n">
        <v>15</v>
      </c>
      <c r="AD315" s="88">
        <f>((P315/(R315*AC315))/M315)</f>
        <v/>
      </c>
      <c r="AE315"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(0,07).</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F316" s="13" t="inlineStr">
        <is>
          <t>Bisfenol A - aire</t>
        </is>
      </c>
      <c r="G316" t="inlineStr">
        <is>
          <t>80-05-7</t>
        </is>
      </c>
      <c r="H316" t="inlineStr">
        <is>
          <t>MT058</t>
        </is>
      </c>
      <c r="J316" s="13" t="inlineStr">
        <is>
          <t>N0661</t>
        </is>
      </c>
      <c r="K316" s="208" t="n"/>
      <c r="L316" t="n">
        <v>2</v>
      </c>
      <c r="N316" t="inlineStr">
        <is>
          <t>r, ae, Sen, TR1B, VLI, v</t>
        </is>
      </c>
      <c r="O316" t="inlineStr">
        <is>
          <t>Sí.</t>
        </is>
      </c>
      <c r="P316" s="79" t="n">
        <v>1</v>
      </c>
      <c r="Q316" t="n">
        <v>1</v>
      </c>
      <c r="R316" s="31" t="n">
        <v>1</v>
      </c>
      <c r="S316" s="31" t="n">
        <v>120</v>
      </c>
      <c r="T316" s="71">
        <f>(P316/((0.1*L316)*R316))</f>
        <v/>
      </c>
      <c r="U316" s="88" t="n"/>
      <c r="V316" s="88" t="n"/>
      <c r="W316" s="90" t="n"/>
      <c r="Y316" s="88" t="n"/>
      <c r="Z316" s="88" t="n"/>
      <c r="AA316" s="88">
        <f>((P316/(R316*S316))/L316)</f>
        <v/>
      </c>
      <c r="AB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C316" s="31" t="n">
        <v>15</v>
      </c>
      <c r="AD316" s="88">
        <f>((P316/(R316*AC316))/M316)</f>
        <v/>
      </c>
      <c r="AE316" s="94" t="inlineStr">
        <is>
          <t>Ausencia de VLA-EC en LEP 2025 para este agente. Sí disponible STEL en Gestis en caso de interés: se sugiere Dinamarca con STEL 4mg/m3, para el que las condiciones de muestreo generales planteadas por defecto (1L/min y 15min) pueden considerarse adecuadas para comparativa con valor límite de corta duración (0,02).</t>
        </is>
      </c>
      <c r="AF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F317" s="13" t="inlineStr">
        <is>
          <t>Ácido propionico - aire</t>
        </is>
      </c>
      <c r="G317" t="inlineStr">
        <is>
          <t>79-09-4</t>
        </is>
      </c>
      <c r="H317" t="inlineStr">
        <is>
          <t>MT040</t>
        </is>
      </c>
      <c r="J317" s="13" t="inlineStr">
        <is>
          <t>N0665</t>
        </is>
      </c>
      <c r="K317" s="208" t="n"/>
      <c r="L317" t="n">
        <v>31</v>
      </c>
      <c r="M317" t="n">
        <v>62</v>
      </c>
      <c r="N317" t="inlineStr">
        <is>
          <t>VLI</t>
        </is>
      </c>
      <c r="P317" s="79" t="n">
        <v>30</v>
      </c>
      <c r="Q317" t="n">
        <v>0.2</v>
      </c>
      <c r="R317" s="31" t="n">
        <v>0.2</v>
      </c>
      <c r="S317" s="31" t="n">
        <v>120</v>
      </c>
      <c r="T317" s="71">
        <f>(P317/((0.1*L317)*R317))</f>
        <v/>
      </c>
      <c r="U317" s="88" t="n"/>
      <c r="V317" s="88" t="n"/>
      <c r="W317" s="90" t="n"/>
      <c r="Y317" s="88" t="n"/>
      <c r="Z317" s="88" t="n"/>
      <c r="AA317" s="88">
        <f>((P317/(R317*S317))/L317)</f>
        <v/>
      </c>
      <c r="AB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C317" s="31" t="n">
        <v>15</v>
      </c>
      <c r="AD317" s="88">
        <f>((P317/(R317*AC317))/M317)</f>
        <v/>
      </c>
      <c r="AE317" s="94" t="inlineStr">
        <is>
          <t>Las condiciones de muestreo generales planteadas por defecto pueden considerarse adecuadas para comparativa con valor límite de corta duración.</t>
        </is>
      </c>
      <c r="AF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F318" s="13" t="inlineStr">
        <is>
          <t>Ácido propionico - aire</t>
        </is>
      </c>
      <c r="G318" t="inlineStr">
        <is>
          <t>79-09-4</t>
        </is>
      </c>
      <c r="H318" t="inlineStr">
        <is>
          <t>MT040</t>
        </is>
      </c>
      <c r="J318" s="13" t="inlineStr">
        <is>
          <t>N0665</t>
        </is>
      </c>
      <c r="K318" s="208" t="n"/>
      <c r="L318" t="n">
        <v>31</v>
      </c>
      <c r="M318" t="n">
        <v>62</v>
      </c>
      <c r="N318" t="inlineStr">
        <is>
          <t>VLI</t>
        </is>
      </c>
      <c r="P318" s="79" t="n">
        <v>30</v>
      </c>
      <c r="Q318" t="n">
        <v>0.2</v>
      </c>
      <c r="R318" s="31" t="n">
        <v>0.2</v>
      </c>
      <c r="S318" s="31" t="n">
        <v>120</v>
      </c>
      <c r="T318" s="71">
        <f>(P318/((0.1*L318)*R318))</f>
        <v/>
      </c>
      <c r="U318" s="88" t="n"/>
      <c r="V318" s="88" t="n"/>
      <c r="W318" s="90" t="n"/>
      <c r="Y318" s="88" t="n"/>
      <c r="Z318" s="88" t="n"/>
      <c r="AA318" s="88">
        <f>((P318/(R318*S318))/L318)</f>
        <v/>
      </c>
      <c r="AB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C318" s="31" t="n">
        <v>15</v>
      </c>
      <c r="AD318" s="88">
        <f>((P318/(R318*AC318))/M318)</f>
        <v/>
      </c>
      <c r="AE318" s="94" t="inlineStr">
        <is>
          <t>Las condiciones de muestreo generales planteadas por defecto pueden considerarse adecuadas para comparativa con valor límite de corta duración.</t>
        </is>
      </c>
      <c r="AF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F319" s="2" t="inlineStr">
        <is>
          <t>Acrilamida - aire</t>
        </is>
      </c>
      <c r="G319" t="inlineStr">
        <is>
          <t>79-06-1</t>
        </is>
      </c>
      <c r="H319" t="inlineStr">
        <is>
          <t>MT041</t>
        </is>
      </c>
      <c r="J319" s="2" t="inlineStr">
        <is>
          <t>N0670</t>
        </is>
      </c>
      <c r="K319" s="207" t="n"/>
      <c r="L319" t="n">
        <v>0.03</v>
      </c>
      <c r="N319" t="inlineStr">
        <is>
          <t>r, C1B, Sen, vía dérmica, v, FIV, M1B</t>
        </is>
      </c>
      <c r="O319" t="inlineStr">
        <is>
          <t>Sí.</t>
        </is>
      </c>
      <c r="P319" s="75" t="n">
        <v>0.25</v>
      </c>
      <c r="Q319" t="n">
        <v>1</v>
      </c>
      <c r="R319" s="31" t="n">
        <v>1</v>
      </c>
      <c r="S319" s="31" t="n">
        <v>120</v>
      </c>
      <c r="T319" s="71">
        <f>(P319/((0.1*L319)*R319))</f>
        <v/>
      </c>
      <c r="U319" s="88" t="n"/>
      <c r="V319" s="88" t="n"/>
      <c r="W319" s="90" t="n"/>
      <c r="Y319" s="88" t="n"/>
      <c r="Z319" s="88" t="n"/>
      <c r="AA319" s="88">
        <f>((P319/(R319*S319))/L319)</f>
        <v/>
      </c>
      <c r="AB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C319" s="31" t="n">
        <v>15</v>
      </c>
      <c r="AD319" s="88">
        <f>((P319/(R319*AC319))/M319)</f>
        <v/>
      </c>
      <c r="AE319"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F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F320" s="2" t="inlineStr">
        <is>
          <t>Acrilamida - aire</t>
        </is>
      </c>
      <c r="G320" t="inlineStr">
        <is>
          <t>79-06-1</t>
        </is>
      </c>
      <c r="H320" t="inlineStr">
        <is>
          <t>MT041</t>
        </is>
      </c>
      <c r="J320" s="2" t="inlineStr">
        <is>
          <t>N0670</t>
        </is>
      </c>
      <c r="K320" s="207" t="n"/>
      <c r="L320" t="n">
        <v>0.03</v>
      </c>
      <c r="N320" t="inlineStr">
        <is>
          <t>r, C1B, Sen, vía dérmica, v, FIV, M1B</t>
        </is>
      </c>
      <c r="O320" t="inlineStr">
        <is>
          <t>Sí.</t>
        </is>
      </c>
      <c r="P320" s="75" t="n">
        <v>0.25</v>
      </c>
      <c r="Q320" t="n">
        <v>1</v>
      </c>
      <c r="R320" s="31" t="n">
        <v>1</v>
      </c>
      <c r="S320" s="31" t="n">
        <v>120</v>
      </c>
      <c r="T320" s="71">
        <f>(P320/((0.1*L320)*R320))</f>
        <v/>
      </c>
      <c r="U320" s="88" t="n"/>
      <c r="V320" s="88" t="n"/>
      <c r="W320" s="90" t="n"/>
      <c r="Y320" s="88" t="n"/>
      <c r="Z320" s="88" t="n"/>
      <c r="AA320" s="88">
        <f>((P320/(R320*S320))/L320)</f>
        <v/>
      </c>
      <c r="AB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C320" s="31" t="n">
        <v>15</v>
      </c>
      <c r="AD320" s="88">
        <f>((P320/(R320*AC320))/M320)</f>
        <v/>
      </c>
      <c r="AE320"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F320" s="118" t="inlineStr">
        <is>
          <t>Nota: MT041 seleccionado de manera preferente, puede ser sustituido por el tren de muestreo FV + XAD-7 (MT058 + MT076). Nota2: Agente afectado por RD 612/2024, ya se considera valor límite propuesto en esta entrada.</t>
        </is>
      </c>
    </row>
    <row r="321" ht="64" customHeight="1">
      <c r="A321" s="2" t="inlineStr">
        <is>
          <t>VOC especial (rutina)</t>
        </is>
      </c>
      <c r="B321" s="2" t="inlineStr">
        <is>
          <t>Método interno Basado en OSHA PV2009</t>
        </is>
      </c>
      <c r="C321" s="2" t="inlineStr">
        <is>
          <t>Alfa-hidroxitolueno; Fenilmetanol; Fenilcarbinol</t>
        </is>
      </c>
      <c r="D321" s="2" t="n"/>
      <c r="F321" s="2" t="inlineStr">
        <is>
          <t>Alcohol bencílico - aire</t>
        </is>
      </c>
      <c r="G321" t="inlineStr">
        <is>
          <t>100-51-6</t>
        </is>
      </c>
      <c r="H321" t="inlineStr">
        <is>
          <t>MT076</t>
        </is>
      </c>
      <c r="J321" s="2" t="inlineStr">
        <is>
          <t>N0675</t>
        </is>
      </c>
      <c r="K321" s="207" t="n"/>
      <c r="P321" s="75" t="n">
        <v>10</v>
      </c>
      <c r="Q321" t="n">
        <v>0.2</v>
      </c>
      <c r="R321" s="31" t="n">
        <v>0.2</v>
      </c>
      <c r="S321" s="31" t="n">
        <v>120</v>
      </c>
      <c r="T321" s="71">
        <f>(P321/((0.1*L321)*R321))</f>
        <v/>
      </c>
      <c r="U321" s="88" t="n"/>
      <c r="V321" s="88" t="n"/>
      <c r="W321" s="90" t="n"/>
      <c r="Y321" s="88" t="n"/>
      <c r="Z321" s="88" t="n"/>
      <c r="AA321" s="88">
        <f>((P321/(R321*S321))/L321)</f>
        <v/>
      </c>
      <c r="AB321" s="94" t="inlineStr">
        <is>
          <t>Agente sin VLA-ED ni VLA-EC en LEP 2025, con TWA y STEL disponibles en Gestis en caso de ínterés (se sugiere Alemania con TWA 22mg/m3 y que necesita 23min a 0,2L/min para 10%TWA). VOC de tabla 8, análisis individual no compatible con otros VOC´s. OSHA PV2009 establece un caudal fijo de 0,2L/min y 24L. A este caudal  (0,2L/min) es necesario superar los 23min para alcanzar &lt;10%TWA. En 120min se recogerían 24L, el recomendado por el método y puede ser un buen punto de partida si se desconocen las concentraciones esperadas.</t>
        </is>
      </c>
      <c r="AC321" s="31" t="n">
        <v>15</v>
      </c>
      <c r="AD321" s="88">
        <f>((P321/(R321*AC321))/M321)</f>
        <v/>
      </c>
      <c r="AE321" s="94" t="inlineStr">
        <is>
          <t>Ausencia de VLA-EC en LEP 2025 para este agente. Sí disponible STEL en Gestis en caso de interés: se sugiere Alemania con STEL 44mg/m3, para el que las condiciones de muestreo generales planteadas por defecto (0,2L/min y 15min) pueden considerarse adecuadas para comparativa con valor límite de corta duración (0,08).</t>
        </is>
      </c>
      <c r="AF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F322" s="2" t="inlineStr">
        <is>
          <t>Anilina - aire</t>
        </is>
      </c>
      <c r="G322" t="inlineStr">
        <is>
          <t>62-53-3</t>
        </is>
      </c>
      <c r="H322" s="18" t="inlineStr">
        <is>
          <t>MT082</t>
        </is>
      </c>
      <c r="J322" s="2" t="inlineStr">
        <is>
          <t>N0680</t>
        </is>
      </c>
      <c r="K322" s="207" t="n"/>
      <c r="L322" t="n">
        <v>7.74</v>
      </c>
      <c r="M322" t="n">
        <v>19.35</v>
      </c>
      <c r="N322" t="inlineStr">
        <is>
          <t>Sen, VLB, vía dérmica, VLI</t>
        </is>
      </c>
      <c r="P322" s="75" t="n">
        <v>10</v>
      </c>
      <c r="Q322" s="25" t="inlineStr">
        <is>
          <t>0,02-0,2</t>
        </is>
      </c>
      <c r="R322" s="65" t="n">
        <v>0.2</v>
      </c>
      <c r="S322" s="31" t="n">
        <v>120</v>
      </c>
      <c r="T322" s="71">
        <f>(P322/((0.1*L322)*R322))</f>
        <v/>
      </c>
      <c r="U322" s="88" t="n"/>
      <c r="V322" s="88" t="n"/>
      <c r="W322" s="90" t="n"/>
      <c r="Y322" s="88" t="n"/>
      <c r="Z322" s="88" t="n"/>
      <c r="AA322" s="88">
        <f>((P322/(R322*S322))/L322)</f>
        <v/>
      </c>
      <c r="AB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C322" s="31" t="n">
        <v>15</v>
      </c>
      <c r="AD322" s="88">
        <f>((P322/(R322*AC322))/M322)</f>
        <v/>
      </c>
      <c r="AE322" s="94" t="inlineStr">
        <is>
          <t>Las condiciones de muestreo generales planteadas por defecto pueden considerarse adecuadas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F323" s="2" t="inlineStr">
        <is>
          <t>Anilina - aire</t>
        </is>
      </c>
      <c r="G323" t="inlineStr">
        <is>
          <t>62-53-3</t>
        </is>
      </c>
      <c r="H323" s="18" t="inlineStr">
        <is>
          <t>MT082</t>
        </is>
      </c>
      <c r="J323" s="2" t="inlineStr">
        <is>
          <t>N0680</t>
        </is>
      </c>
      <c r="K323" s="207" t="n"/>
      <c r="L323" t="n">
        <v>7.7</v>
      </c>
      <c r="M323" t="n">
        <v>19.35</v>
      </c>
      <c r="N323" t="inlineStr">
        <is>
          <t>Sen, VLB, vía dérmica, VLI</t>
        </is>
      </c>
      <c r="P323" s="75" t="n">
        <v>10</v>
      </c>
      <c r="Q323" s="25" t="inlineStr">
        <is>
          <t>0,02-0,2</t>
        </is>
      </c>
      <c r="R323" s="65" t="n">
        <v>0.2</v>
      </c>
      <c r="S323" s="31" t="n">
        <v>120</v>
      </c>
      <c r="T323" s="71">
        <f>(P323/((0.1*L323)*R323))</f>
        <v/>
      </c>
      <c r="U323" s="88" t="n"/>
      <c r="V323" s="88" t="n"/>
      <c r="W323" s="90" t="n"/>
      <c r="Y323" s="88" t="n"/>
      <c r="Z323" s="88" t="n"/>
      <c r="AA323" s="88">
        <f>((P323/(R323*S323))/L323)</f>
        <v/>
      </c>
      <c r="AB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C323" s="31" t="n">
        <v>15</v>
      </c>
      <c r="AD323" s="88">
        <f>((P323/(R323*AC323))/M323)</f>
        <v/>
      </c>
      <c r="AE323" s="94" t="inlineStr">
        <is>
          <t>Las condiciones de muestreo generales planteadas por defecto pueden considerarse adecuadas para comparativa con valor límite de corta duración.</t>
        </is>
      </c>
    </row>
    <row r="324" ht="80"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F324" s="2" t="inlineStr">
        <is>
          <t>Azodicarboxamida - aire</t>
        </is>
      </c>
      <c r="G324" t="inlineStr">
        <is>
          <t>123-77-3</t>
        </is>
      </c>
      <c r="H324" s="18" t="inlineStr">
        <is>
          <t>MT127</t>
        </is>
      </c>
      <c r="J324" s="2" t="inlineStr">
        <is>
          <t>N0685</t>
        </is>
      </c>
      <c r="K324" s="207" t="n"/>
      <c r="P324" s="75" t="n">
        <v>0.5</v>
      </c>
      <c r="Q324" s="18" t="n">
        <v>2</v>
      </c>
      <c r="R324" s="65" t="n">
        <v>2</v>
      </c>
      <c r="S324" s="219" t="n">
        <v>125</v>
      </c>
      <c r="T324" s="71">
        <f>(P324/((0.1*L324)*R324))</f>
        <v/>
      </c>
      <c r="U324" s="88" t="n"/>
      <c r="V324" s="88" t="n"/>
      <c r="W324" s="90" t="n"/>
      <c r="Y324" s="88" t="n"/>
      <c r="Z324" s="88" t="n"/>
      <c r="AA324" s="88">
        <f>((P324/(R324*S324))/L324)</f>
        <v/>
      </c>
      <c r="AB324" s="94" t="inlineStr">
        <is>
          <t>Agente sin VLA-ED ni VLA-EC en LEP 2025, con TWA y STEL disponibles en Gestis en caso de ínterés (se sugiere Alemania con TWA 0,02mg/m3 y que necesita superar 125min a 2L/min para 10%TWA). 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C324" s="31" t="n">
        <v>15</v>
      </c>
      <c r="AD324" s="88">
        <f>((P324/(R324*AC324))/M324)</f>
        <v/>
      </c>
      <c r="AE324" s="94" t="inlineStr">
        <is>
          <t>Ausencia de VLA-EC en LEP 2025 para este agente. Sí disponible STEL en Gestis en caso de interés: se sugiere Alemania con STEL 0,02mg/m3, para el que las condiciones de muestreo máximas consideradas en el método (2L/min y 15min) no son suficientes para alcanzar concentraciones límite &lt;50%STEL (0,83); en cualquier caso, sí permiten realizar la comparativa respecto a este nivel de referencia.</t>
        </is>
      </c>
      <c r="AF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80"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F325" s="2" t="inlineStr">
        <is>
          <t>Azodicarboxamida - aire</t>
        </is>
      </c>
      <c r="G325" t="inlineStr">
        <is>
          <t>123-77-3</t>
        </is>
      </c>
      <c r="H325" s="18" t="inlineStr">
        <is>
          <t>MT127</t>
        </is>
      </c>
      <c r="J325" s="2" t="inlineStr">
        <is>
          <t>N0685</t>
        </is>
      </c>
      <c r="K325" s="207" t="n"/>
      <c r="P325" s="75" t="n">
        <v>0.5</v>
      </c>
      <c r="Q325" t="n">
        <v>2</v>
      </c>
      <c r="R325" s="65" t="n">
        <v>2</v>
      </c>
      <c r="S325" s="219" t="n">
        <v>125</v>
      </c>
      <c r="T325" s="71">
        <f>(P325/((0.1*L325)*R325))</f>
        <v/>
      </c>
      <c r="U325" s="88" t="n"/>
      <c r="V325" s="88" t="n"/>
      <c r="W325" s="90" t="n"/>
      <c r="Y325" s="88" t="n"/>
      <c r="Z325" s="88" t="n"/>
      <c r="AA325" s="88">
        <f>((P325/(R325*S325))/L325)</f>
        <v/>
      </c>
      <c r="AB325" s="94" t="inlineStr">
        <is>
          <t>Agente sin VLA-ED ni VLA-EC en LEP 2025, con TWA y STEL disponibles en Gestis en caso de ínterés (se sugiere Alemania con TWA 0,02mg/m3 y que necesita superar 125min a 2L/min para 10%TWA). 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C325" s="31" t="n">
        <v>15</v>
      </c>
      <c r="AD325" s="88">
        <f>((P325/(R325*AC325))/M325)</f>
        <v/>
      </c>
      <c r="AE325" s="94" t="inlineStr">
        <is>
          <t>Ausencia de VLA-EC en LEP 2025 para este agente. Sí disponible STEL en Gestis en caso de interés: se sugiere Alemania con STEL 0,02mg/m3, para el que las condiciones de muestreo máximas consideradas en el método (2L/min y 15min) no son suficientes para alcanzar concentraciones límite &lt;50%STEL (0,83); en cualquier caso, sí permiten realizar la comparativa respecto a este nivel de referencia.</t>
        </is>
      </c>
      <c r="AF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F326" s="2" t="inlineStr">
        <is>
          <t>Bifenilo - aire</t>
        </is>
      </c>
      <c r="G326" t="inlineStr">
        <is>
          <t>92-52-4</t>
        </is>
      </c>
      <c r="H326" s="18" t="inlineStr">
        <is>
          <t>MT076</t>
        </is>
      </c>
      <c r="J326" s="2" t="inlineStr">
        <is>
          <t>N0690</t>
        </is>
      </c>
      <c r="K326" s="207" t="n"/>
      <c r="L326" t="n">
        <v>1.3</v>
      </c>
      <c r="P326" s="75" t="n">
        <v>0.2</v>
      </c>
      <c r="Q326" t="n">
        <v>0.2</v>
      </c>
      <c r="R326" s="65" t="n">
        <v>0.2</v>
      </c>
      <c r="S326" s="31" t="n">
        <v>120</v>
      </c>
      <c r="T326" s="71">
        <f>(P326/((0.1*L326)*R326))</f>
        <v/>
      </c>
      <c r="U326" s="88" t="n"/>
      <c r="V326" s="88" t="n"/>
      <c r="W326" s="90" t="n"/>
      <c r="Y326" s="88" t="n"/>
      <c r="Z326" s="88" t="n"/>
      <c r="AA326" s="88">
        <f>((P326/(R326*S326))/L326)</f>
        <v/>
      </c>
      <c r="AB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C326" s="31" t="n">
        <v>15</v>
      </c>
      <c r="AD326" s="88">
        <f>((P326/(R326*AC326))/M326)</f>
        <v/>
      </c>
      <c r="AE326" s="94" t="inlineStr">
        <is>
          <t>Ausencia de VLA-EC en LEP 2025 para este agente. Sí disponible STEL en Gestis en caso de interés: se sugiere Dinamarca con STEL 2mg/m3, para el que las condiciones de muestreo generales planteadas por defecto (0,2L/min y 15min) pueden considerarse adecuadas para comparativa con valor límite de corta duración (0,03).</t>
        </is>
      </c>
    </row>
    <row r="327" ht="48" customHeight="1">
      <c r="A327" s="2" t="inlineStr">
        <is>
          <t>VOC especial urgente 8 días</t>
        </is>
      </c>
      <c r="B327" s="2" t="inlineStr">
        <is>
          <t>Método interno Basado en OSHA PV2022</t>
        </is>
      </c>
      <c r="C327" s="2" t="inlineStr">
        <is>
          <t>Difenilo; Bifenil; Fenil Benceno; Bibenceno</t>
        </is>
      </c>
      <c r="D327" s="2" t="n"/>
      <c r="F327" s="2" t="inlineStr">
        <is>
          <t>Bifenilo - aire</t>
        </is>
      </c>
      <c r="G327" t="inlineStr">
        <is>
          <t>92-52-4</t>
        </is>
      </c>
      <c r="H327" s="18" t="inlineStr">
        <is>
          <t>MT076</t>
        </is>
      </c>
      <c r="J327" s="2" t="inlineStr">
        <is>
          <t>N0690</t>
        </is>
      </c>
      <c r="K327" s="207" t="n"/>
      <c r="L327" t="n">
        <v>1.3</v>
      </c>
      <c r="P327" s="75" t="n">
        <v>0.2</v>
      </c>
      <c r="Q327" t="n">
        <v>0.2</v>
      </c>
      <c r="R327" s="65" t="n">
        <v>0.2</v>
      </c>
      <c r="S327" s="31" t="n">
        <v>120</v>
      </c>
      <c r="T327" s="71">
        <f>(P327/((0.1*L327)*R327))</f>
        <v/>
      </c>
      <c r="U327" s="88" t="n"/>
      <c r="V327" s="88" t="n"/>
      <c r="W327" s="90" t="n"/>
      <c r="Y327" s="88" t="n"/>
      <c r="Z327" s="88" t="n"/>
      <c r="AA327" s="88">
        <f>((P327/(R327*S327))/L327)</f>
        <v/>
      </c>
      <c r="AB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C327" s="31" t="n">
        <v>15</v>
      </c>
      <c r="AD327" s="88">
        <f>((P327/(R327*AC327))/M327)</f>
        <v/>
      </c>
      <c r="AE327" s="94" t="inlineStr">
        <is>
          <t>Ausencia de VLA-EC en LEP 2025 para este agente. Sí disponible STEL en Gestis en caso de interés: se sugiere Dinamarca con STEL 2mg/m3, para el que las condiciones de muestreo generales planteadas por defecto (0,2L/min y 15min) pueden considerarse adecuadas para comparativa con valor límite de corta duración (0,03).</t>
        </is>
      </c>
    </row>
    <row r="328" ht="80" customHeight="1">
      <c r="A328" s="2" t="inlineStr">
        <is>
          <t>VOC especial urgente 8 días</t>
        </is>
      </c>
      <c r="B328" s="2" t="inlineStr">
        <is>
          <t>Método interno Basado en NIOSH 1011</t>
        </is>
      </c>
      <c r="C328" s="2" t="inlineStr">
        <is>
          <t>Monobromometano; Bromometano</t>
        </is>
      </c>
      <c r="D328" s="2" t="n"/>
      <c r="F328" s="2" t="inlineStr">
        <is>
          <t>Bromuro de metilo - aire</t>
        </is>
      </c>
      <c r="G328" t="inlineStr">
        <is>
          <t>74-83-9</t>
        </is>
      </c>
      <c r="H328" s="18" t="inlineStr">
        <is>
          <t>MT053+MT053</t>
        </is>
      </c>
      <c r="J328" s="2" t="inlineStr">
        <is>
          <t>N0695</t>
        </is>
      </c>
      <c r="K328" s="207" t="n"/>
      <c r="L328" t="n">
        <v>4</v>
      </c>
      <c r="N328" t="inlineStr">
        <is>
          <t>ae, s, vía dérmica, z</t>
        </is>
      </c>
      <c r="P328" s="75" t="n">
        <v>1</v>
      </c>
      <c r="Q328" s="25" t="inlineStr">
        <is>
          <t>0,05-0,2</t>
        </is>
      </c>
      <c r="R328" s="65" t="n">
        <v>0.2</v>
      </c>
      <c r="S328" s="31" t="n">
        <v>120</v>
      </c>
      <c r="T328" s="71">
        <f>(P328/((0.1*L328)*R328))</f>
        <v/>
      </c>
      <c r="U328" s="88" t="n"/>
      <c r="V328" s="88" t="n"/>
      <c r="W328" s="90" t="n"/>
      <c r="Y328" s="88" t="n"/>
      <c r="Z328" s="88" t="n"/>
      <c r="AA328" s="88">
        <f>((P328/(R328*S328))/L328)</f>
        <v/>
      </c>
      <c r="AB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C328" s="31" t="n">
        <v>15</v>
      </c>
      <c r="AD328" s="88">
        <f>((P328/(R328*AC328))/M328)</f>
        <v/>
      </c>
      <c r="AE328" s="94" t="inlineStr">
        <is>
          <t>Ausencia de VLA-EC en LEP 2025 para este agente. Sí disponible STEL en Gestis en caso de interés: se sugiere Alemania con STEL 7,8mg/m3, para el que las condiciones de muestreo generales planteadas por defecto (0,2L/min y 15min) pueden considerarse adecuadas para comparativa con valor límite de corta duración (0,04).</t>
        </is>
      </c>
    </row>
    <row r="329" ht="80" customHeight="1">
      <c r="A329" s="2" t="inlineStr">
        <is>
          <t>VOC especial (rutina)</t>
        </is>
      </c>
      <c r="B329" s="2" t="inlineStr">
        <is>
          <t>Método interno Basado en NIOSH 1011</t>
        </is>
      </c>
      <c r="C329" s="2" t="inlineStr">
        <is>
          <t>Monobromometano; Bromometano</t>
        </is>
      </c>
      <c r="D329" s="2" t="n"/>
      <c r="F329" s="2" t="inlineStr">
        <is>
          <t>Bromuro de metilo - aire</t>
        </is>
      </c>
      <c r="G329" t="inlineStr">
        <is>
          <t>74-83-9</t>
        </is>
      </c>
      <c r="H329" s="18" t="inlineStr">
        <is>
          <t>MT053+MT053</t>
        </is>
      </c>
      <c r="J329" s="2" t="inlineStr">
        <is>
          <t>N0695</t>
        </is>
      </c>
      <c r="K329" s="207" t="n"/>
      <c r="L329" t="n">
        <v>4</v>
      </c>
      <c r="N329" t="inlineStr">
        <is>
          <t>ae, s, vía dérmica, z</t>
        </is>
      </c>
      <c r="P329" s="75" t="n">
        <v>1</v>
      </c>
      <c r="Q329" s="25" t="inlineStr">
        <is>
          <t>0,05-0,2</t>
        </is>
      </c>
      <c r="R329" s="65" t="n">
        <v>0.2</v>
      </c>
      <c r="S329" s="31" t="n">
        <v>120</v>
      </c>
      <c r="T329" s="71">
        <f>(P329/((0.1*L329)*R329))</f>
        <v/>
      </c>
      <c r="U329" s="88" t="n"/>
      <c r="V329" s="88" t="n"/>
      <c r="W329" s="90" t="n"/>
      <c r="Y329" s="88" t="n"/>
      <c r="Z329" s="88" t="n"/>
      <c r="AA329" s="88">
        <f>((P329/(R329*S329))/L329)</f>
        <v/>
      </c>
      <c r="AB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C329" s="31" t="n">
        <v>15</v>
      </c>
      <c r="AD329" s="88">
        <f>((P329/(R329*AC329))/M329)</f>
        <v/>
      </c>
      <c r="AE329" s="94" t="inlineStr">
        <is>
          <t>Ausencia de VLA-EC en LEP 2025 para este agente. Sí disponible STEL en Gestis en caso de interés: se sugiere Alemania con STEL 7,8mg/m3, para el que las condiciones de muestreo generales planteadas por defecto (0,2L/min y 15min) pueden considerarse adecuadas para comparativa con valor límite de corta duración (0,04).</t>
        </is>
      </c>
    </row>
    <row r="330" ht="64" customHeight="1">
      <c r="A330" s="2" t="inlineStr">
        <is>
          <t>VOC especial (rutina)</t>
        </is>
      </c>
      <c r="B330" s="2" t="inlineStr">
        <is>
          <t>Método interno Basado en OSHA PV2040</t>
        </is>
      </c>
      <c r="C330" s="2" t="inlineStr">
        <is>
          <t>1-Bromoetano</t>
        </is>
      </c>
      <c r="D330" s="2" t="n"/>
      <c r="F330" s="2" t="inlineStr">
        <is>
          <t>Bromuro de etilo - aire</t>
        </is>
      </c>
      <c r="G330" t="inlineStr">
        <is>
          <t>74-96-4</t>
        </is>
      </c>
      <c r="H330" s="18" t="inlineStr">
        <is>
          <t>MT044</t>
        </is>
      </c>
      <c r="J330" s="2" t="inlineStr">
        <is>
          <t>N0696</t>
        </is>
      </c>
      <c r="K330" s="207" t="n"/>
      <c r="L330" t="n">
        <v>23</v>
      </c>
      <c r="N330" t="inlineStr">
        <is>
          <t>vía dérmica</t>
        </is>
      </c>
      <c r="P330" s="75" t="n">
        <v>1</v>
      </c>
      <c r="Q330" s="25" t="inlineStr">
        <is>
          <t>0,01-0,2</t>
        </is>
      </c>
      <c r="R330" s="65" t="n">
        <v>0.2</v>
      </c>
      <c r="S330" s="31" t="n">
        <v>120</v>
      </c>
      <c r="T330" s="71">
        <f>(P330/((0.1*L330)*R330))</f>
        <v/>
      </c>
      <c r="U330" s="88" t="n"/>
      <c r="V330" s="88" t="n"/>
      <c r="W330" s="90" t="n"/>
      <c r="Y330" s="88" t="n"/>
      <c r="Z330" s="88" t="n"/>
      <c r="AA330" s="88">
        <f>((P330/(R330*S330))/L330)</f>
        <v/>
      </c>
      <c r="AB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C330" s="31" t="n">
        <v>15</v>
      </c>
      <c r="AD330" s="88">
        <f>((P330/(R330*AC330))/M330)</f>
        <v/>
      </c>
      <c r="AE330" s="94" t="inlineStr">
        <is>
          <t>Ausencia de VLA-EC en LEP 2025 para este agente. Sí disponible STEL en Gestis en caso de interés: se sugiere Dinamarca con STEL 44mg/m3, para el que las condiciones de muestreo generales planteadas por defecto (0,2L/min y 15min) pueden considerarse adecuadas para comparativa con valor límite de corta duración (0,01).</t>
        </is>
      </c>
    </row>
    <row r="331" ht="64" customHeight="1">
      <c r="A331" s="2" t="inlineStr">
        <is>
          <t>VOC especial urgente 8 días</t>
        </is>
      </c>
      <c r="B331" s="2" t="inlineStr">
        <is>
          <t>Método interno Basado en OSHA PV2040</t>
        </is>
      </c>
      <c r="C331" s="2" t="inlineStr">
        <is>
          <t>1-Bromoetano</t>
        </is>
      </c>
      <c r="D331" s="2" t="n"/>
      <c r="F331" s="2" t="inlineStr">
        <is>
          <t>Bromuro de etilo - aire</t>
        </is>
      </c>
      <c r="G331" t="inlineStr">
        <is>
          <t>74-96-4</t>
        </is>
      </c>
      <c r="H331" s="18" t="inlineStr">
        <is>
          <t>MT044</t>
        </is>
      </c>
      <c r="J331" s="2" t="inlineStr">
        <is>
          <t>N0696</t>
        </is>
      </c>
      <c r="K331" s="207" t="n"/>
      <c r="L331" t="n">
        <v>23</v>
      </c>
      <c r="N331" t="inlineStr">
        <is>
          <t>vía dérmica</t>
        </is>
      </c>
      <c r="P331" s="75" t="n">
        <v>1</v>
      </c>
      <c r="Q331" s="26" t="inlineStr">
        <is>
          <t>0,01-0,2</t>
        </is>
      </c>
      <c r="R331" s="65" t="n">
        <v>0.2</v>
      </c>
      <c r="S331" s="31" t="n">
        <v>120</v>
      </c>
      <c r="T331" s="71">
        <f>(P331/((0.1*L331)*R331))</f>
        <v/>
      </c>
      <c r="U331" s="88" t="n"/>
      <c r="V331" s="88" t="n"/>
      <c r="W331" s="90" t="n"/>
      <c r="Y331" s="88" t="n"/>
      <c r="Z331" s="88" t="n"/>
      <c r="AA331" s="88">
        <f>((P331/(R331*S331))/L331)</f>
        <v/>
      </c>
      <c r="AB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C331" s="31" t="n">
        <v>15</v>
      </c>
      <c r="AD331" s="88">
        <f>((P331/(R331*AC331))/M331)</f>
        <v/>
      </c>
      <c r="AE331" s="94" t="inlineStr">
        <is>
          <t>Ausencia de VLA-EC en LEP 2025 para este agente. Sí disponible STEL en Gestis en caso de interés: se sugiere Dinamarca con STEL 44mg/m3, para el que las condiciones de muestreo generales planteadas por defecto (0,2L/min y 15min) pueden considerarse adecuadas para comparativa con valor límite de corta duración (0,01).</t>
        </is>
      </c>
    </row>
    <row r="332" ht="48" customHeight="1">
      <c r="A332" s="2" t="inlineStr">
        <is>
          <t>VOC especial (rutina)</t>
        </is>
      </c>
      <c r="B332" s="2" t="inlineStr">
        <is>
          <t>Método interno Basado en OSHA PV2061</t>
        </is>
      </c>
      <c r="C332" s="2" t="inlineStr">
        <is>
          <t>1-Bromopropano</t>
        </is>
      </c>
      <c r="D332" s="2" t="n"/>
      <c r="F332" s="2" t="inlineStr">
        <is>
          <t>Bromuro de n-propilo - aire</t>
        </is>
      </c>
      <c r="G332" t="inlineStr">
        <is>
          <t>106-94-5</t>
        </is>
      </c>
      <c r="H332" s="18" t="inlineStr">
        <is>
          <t>MT044</t>
        </is>
      </c>
      <c r="J332" s="2" t="inlineStr">
        <is>
          <t>N0700</t>
        </is>
      </c>
      <c r="K332" s="207" t="n"/>
      <c r="L332" t="n">
        <v>50</v>
      </c>
      <c r="N332" t="inlineStr">
        <is>
          <t>r, TR1B</t>
        </is>
      </c>
      <c r="O332" t="inlineStr">
        <is>
          <t>Sí.</t>
        </is>
      </c>
      <c r="P332" s="75" t="n">
        <v>30</v>
      </c>
      <c r="Q332" t="n">
        <v>0.1</v>
      </c>
      <c r="R332" s="65" t="n">
        <v>0.1</v>
      </c>
      <c r="S332" s="31" t="n">
        <v>120</v>
      </c>
      <c r="T332" s="71">
        <f>(P332/((0.1*L332)*R332))</f>
        <v/>
      </c>
      <c r="U332" s="88" t="n"/>
      <c r="V332" s="88" t="n"/>
      <c r="W332" s="90" t="n"/>
      <c r="Y332" s="88" t="n"/>
      <c r="Z332" s="88" t="n"/>
      <c r="AA332" s="88">
        <f>((P332/(R332*S332))/L332)</f>
        <v/>
      </c>
      <c r="AB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C332" s="31" t="n">
        <v>15</v>
      </c>
      <c r="AD332" s="88">
        <f>((P332/(R332*AC332))/M332)</f>
        <v/>
      </c>
      <c r="AE332"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F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F333" s="2" t="inlineStr">
        <is>
          <t>Bromuro de n-propilo - aire</t>
        </is>
      </c>
      <c r="G333" t="inlineStr">
        <is>
          <t>106-94-5</t>
        </is>
      </c>
      <c r="H333" s="18" t="inlineStr">
        <is>
          <t>MT044</t>
        </is>
      </c>
      <c r="J333" s="2" t="inlineStr">
        <is>
          <t>N0700</t>
        </is>
      </c>
      <c r="K333" s="207" t="n"/>
      <c r="L333" t="n">
        <v>50</v>
      </c>
      <c r="N333" t="inlineStr">
        <is>
          <t>r, TR1B</t>
        </is>
      </c>
      <c r="O333" t="inlineStr">
        <is>
          <t>Sí.</t>
        </is>
      </c>
      <c r="P333" s="75" t="n">
        <v>30</v>
      </c>
      <c r="Q333" t="n">
        <v>0.1</v>
      </c>
      <c r="R333" s="65" t="n">
        <v>0.1</v>
      </c>
      <c r="S333" s="31" t="n">
        <v>120</v>
      </c>
      <c r="T333" s="71">
        <f>(P333/((0.1*L333)*R333))</f>
        <v/>
      </c>
      <c r="U333" s="88" t="n"/>
      <c r="V333" s="88" t="n"/>
      <c r="W333" s="90" t="n"/>
      <c r="Y333" s="88" t="n"/>
      <c r="Z333" s="88" t="n"/>
      <c r="AA333" s="88">
        <f>((P333/(R333*S333))/L333)</f>
        <v/>
      </c>
      <c r="AB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C333" s="31" t="n">
        <v>15</v>
      </c>
      <c r="AD333" s="88">
        <f>((P333/(R333*AC333))/M333)</f>
        <v/>
      </c>
      <c r="AE333"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F333" s="118" t="inlineStr">
        <is>
          <t>Nota: VLA-ED español en ppm. Utilizamos el equivalente Finlandia en mg/m3.</t>
        </is>
      </c>
    </row>
    <row r="334" ht="112" customHeight="1">
      <c r="A334" s="2" t="inlineStr">
        <is>
          <t>2-Bromopropano - aire</t>
        </is>
      </c>
      <c r="B334" s="2" t="inlineStr">
        <is>
          <t>Método interno Basado en NIOSH 1025</t>
        </is>
      </c>
      <c r="C334" s="2" t="n"/>
      <c r="D334" s="2" t="n"/>
      <c r="F334" s="2" t="inlineStr">
        <is>
          <t>2-Bromopropano - aire</t>
        </is>
      </c>
      <c r="G334" t="inlineStr">
        <is>
          <t>75-26-3</t>
        </is>
      </c>
      <c r="H334" t="inlineStr">
        <is>
          <t>MT078</t>
        </is>
      </c>
      <c r="J334" s="2" t="inlineStr">
        <is>
          <t>N0701</t>
        </is>
      </c>
      <c r="K334" s="207" t="n"/>
      <c r="P334" s="75" t="n">
        <v>30</v>
      </c>
      <c r="Q334" s="26" t="inlineStr">
        <is>
          <t>0,01-0,2</t>
        </is>
      </c>
      <c r="R334" s="65" t="n">
        <v>0.2</v>
      </c>
      <c r="S334" s="105" t="n">
        <v>300</v>
      </c>
      <c r="T334" s="71">
        <f>(P334/((0.1*L334)*R334))</f>
        <v/>
      </c>
      <c r="U334" s="88" t="n"/>
      <c r="V334" s="88" t="n"/>
      <c r="W334" s="90" t="n"/>
      <c r="Y334" s="88" t="n"/>
      <c r="Z334" s="88" t="n"/>
      <c r="AA334" s="88">
        <f>((P334/(R334*S334))/L334)</f>
        <v/>
      </c>
      <c r="AB334" s="94" t="inlineStr">
        <is>
          <t xml:space="preserve">Agente sin VLA-ED ni VLA-EC en LEP 2025, con TWA disponible en Gestis en caso de interés (se sugiere Finlandia con TWA 5,1mg/m3,que necesita superar los 300min a 0,2L/min de caudal máximo para alcanzar 10%TWA). VOC de tabla 8, análisis individual no compatible con otros VOC´s. NIOSH 1025 establece un rango de caudales de 0,01-0,2L/min y 0,1-12L. A caudal mínimo (0,01L/min) es necesario superar los 5882min (98h, 4días) para alcanzar &lt;10%TWA, de manera que solamente nos iríamos a caudales bajos en caso de esperar concentraciones muy altas del agente. A 0,2L/min se necesitarían 294min (casi 5h) para alcanzar esa concentración límite &lt;10%TWA.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C334" s="31" t="n">
        <v>15</v>
      </c>
      <c r="AD334" s="88">
        <f>((P334/(R334*AC334))/M334)</f>
        <v/>
      </c>
      <c r="AE334"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F335" s="2" t="inlineStr">
        <is>
          <t>Caprolactama (Vapor y polvo) - aire</t>
        </is>
      </c>
      <c r="G335" t="inlineStr">
        <is>
          <t>105-60-2</t>
        </is>
      </c>
      <c r="H335" s="18" t="inlineStr">
        <is>
          <t>MT041</t>
        </is>
      </c>
      <c r="J335" s="2" t="inlineStr">
        <is>
          <t>N0705</t>
        </is>
      </c>
      <c r="K335" s="207" t="n"/>
      <c r="L335" t="n">
        <v>10</v>
      </c>
      <c r="M335" t="n">
        <v>40</v>
      </c>
      <c r="N335" t="inlineStr">
        <is>
          <t>VLI</t>
        </is>
      </c>
      <c r="P335" s="75" t="n">
        <v>5</v>
      </c>
      <c r="Q335" t="n">
        <v>1</v>
      </c>
      <c r="R335" s="65" t="n">
        <v>1</v>
      </c>
      <c r="S335" s="31" t="n">
        <v>120</v>
      </c>
      <c r="T335" s="71">
        <f>(P335/((0.1*L335)*R335))</f>
        <v/>
      </c>
      <c r="U335" s="88" t="n"/>
      <c r="V335" s="88" t="n"/>
      <c r="W335" s="90" t="n"/>
      <c r="Y335" s="88" t="n"/>
      <c r="Z335" s="88" t="n"/>
      <c r="AA335" s="88">
        <f>((P335/(R335*S335))/L335)</f>
        <v/>
      </c>
      <c r="AB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C335" s="31" t="n">
        <v>15</v>
      </c>
      <c r="AD335" s="88">
        <f>((P335/(R335*AC335))/M335)</f>
        <v/>
      </c>
      <c r="AE335" s="94" t="inlineStr">
        <is>
          <t>Las condiciones de muestreo generales planteadas por defecto pueden considerarse adecuadas para comparativa con valor límite de corta duración.</t>
        </is>
      </c>
      <c r="AF335" s="119"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F336" s="2" t="inlineStr">
        <is>
          <t>Caprolactama (Vapor y polvo) - aire</t>
        </is>
      </c>
      <c r="G336" t="inlineStr">
        <is>
          <t>105-60-2</t>
        </is>
      </c>
      <c r="H336" s="18" t="inlineStr">
        <is>
          <t>MT041</t>
        </is>
      </c>
      <c r="J336" s="2" t="inlineStr">
        <is>
          <t>N0705</t>
        </is>
      </c>
      <c r="K336" s="207" t="n"/>
      <c r="L336" t="n">
        <v>10</v>
      </c>
      <c r="M336" t="n">
        <v>40</v>
      </c>
      <c r="N336" t="inlineStr">
        <is>
          <t>VLI</t>
        </is>
      </c>
      <c r="P336" s="75" t="n">
        <v>5</v>
      </c>
      <c r="Q336" t="n">
        <v>1</v>
      </c>
      <c r="R336" s="65" t="n">
        <v>1</v>
      </c>
      <c r="S336" s="31" t="n">
        <v>120</v>
      </c>
      <c r="T336" s="71">
        <f>(P336/((0.1*L336)*R336))</f>
        <v/>
      </c>
      <c r="U336" s="88" t="n"/>
      <c r="V336" s="88" t="n"/>
      <c r="W336" s="90" t="n"/>
      <c r="Y336" s="88" t="n"/>
      <c r="Z336" s="88" t="n"/>
      <c r="AA336" s="88">
        <f>((P336/(R336*S336))/L336)</f>
        <v/>
      </c>
      <c r="AB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C336" s="31" t="n">
        <v>15</v>
      </c>
      <c r="AD336" s="88">
        <f>((P336/(R336*AC336))/M336)</f>
        <v/>
      </c>
      <c r="AE336" s="94" t="inlineStr">
        <is>
          <t>Las condiciones de muestreo generales planteadas por defecto pueden considerarse adecuadas para comparativa con valor límite de corta duración.</t>
        </is>
      </c>
      <c r="AF336" s="119"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F337" s="2" t="inlineStr">
        <is>
          <t>Cloruro de etilo - aire</t>
        </is>
      </c>
      <c r="G337" t="inlineStr">
        <is>
          <t>75-00-3</t>
        </is>
      </c>
      <c r="H337" s="18" t="inlineStr">
        <is>
          <t>MT073+MT073</t>
        </is>
      </c>
      <c r="J337" s="2" t="inlineStr">
        <is>
          <t>N0710</t>
        </is>
      </c>
      <c r="K337" s="207" t="n"/>
      <c r="L337" t="n">
        <v>268</v>
      </c>
      <c r="N337" t="inlineStr">
        <is>
          <t>VLI</t>
        </is>
      </c>
      <c r="P337" s="75" t="n">
        <v>1</v>
      </c>
      <c r="Q337" s="25" t="inlineStr">
        <is>
          <t>0,02-0,05</t>
        </is>
      </c>
      <c r="R337" s="65" t="n">
        <v>0.05</v>
      </c>
      <c r="S337" s="31" t="n">
        <v>120</v>
      </c>
      <c r="T337" s="71">
        <f>(P337/((0.1*L337)*R337))</f>
        <v/>
      </c>
      <c r="U337" s="88" t="n"/>
      <c r="V337" s="88" t="n"/>
      <c r="W337" s="90" t="n"/>
      <c r="Y337" s="88" t="n"/>
      <c r="Z337" s="88" t="n"/>
      <c r="AA337" s="88">
        <f>((P337/(R337*S337))/L337)</f>
        <v/>
      </c>
      <c r="AB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C337" s="31" t="n">
        <v>15</v>
      </c>
      <c r="AD337" s="88">
        <f>((P337/(R337*AC337))/M337)</f>
        <v/>
      </c>
      <c r="AE337" s="94" t="inlineStr">
        <is>
          <t>Ausencia de VLA-EC en LEP 2025 para este agente. Sí disponible STEL en Gestis en caso de interés: se sugiere Dinamarca con STEL 538mg/m3, para el que las condiciones de muestreo generales planteadas por defecto (0,05L/min y 15min) pueden considerarse adecuadas para comparativa con valor límite de corta duración (0,01).</t>
        </is>
      </c>
    </row>
    <row r="338" ht="80" customHeight="1">
      <c r="A338" s="2" t="inlineStr">
        <is>
          <t>VOC especial urgente 8 días</t>
        </is>
      </c>
      <c r="B338" s="2" t="inlineStr">
        <is>
          <t>Método interno Basado en NIOSH 2519</t>
        </is>
      </c>
      <c r="C338" s="2" t="inlineStr">
        <is>
          <t>Cloroetano</t>
        </is>
      </c>
      <c r="D338" s="2" t="n"/>
      <c r="F338" s="2" t="inlineStr">
        <is>
          <t>Cloruro de etilo - aire</t>
        </is>
      </c>
      <c r="G338" t="inlineStr">
        <is>
          <t>75-00-3</t>
        </is>
      </c>
      <c r="H338" s="18" t="inlineStr">
        <is>
          <t>MT073+MT073</t>
        </is>
      </c>
      <c r="J338" s="2" t="inlineStr">
        <is>
          <t>N0710</t>
        </is>
      </c>
      <c r="K338" s="207" t="n"/>
      <c r="L338" t="n">
        <v>268</v>
      </c>
      <c r="N338" t="inlineStr">
        <is>
          <t>VLI</t>
        </is>
      </c>
      <c r="P338" s="75" t="n">
        <v>1</v>
      </c>
      <c r="Q338" s="25" t="inlineStr">
        <is>
          <t>0,02-0,05</t>
        </is>
      </c>
      <c r="R338" s="65" t="n">
        <v>0.05</v>
      </c>
      <c r="S338" s="31" t="n">
        <v>120</v>
      </c>
      <c r="T338" s="71">
        <f>(P338/((0.1*L338)*R338))</f>
        <v/>
      </c>
      <c r="U338" s="88" t="n"/>
      <c r="V338" s="88" t="n"/>
      <c r="W338" s="90" t="n"/>
      <c r="Y338" s="88" t="n"/>
      <c r="Z338" s="88" t="n"/>
      <c r="AA338" s="88">
        <f>((P338/(R338*S338))/L338)</f>
        <v/>
      </c>
      <c r="AB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C338" s="31" t="n">
        <v>15</v>
      </c>
      <c r="AD338" s="88">
        <f>((P338/(R338*AC338))/M338)</f>
        <v/>
      </c>
      <c r="AE338" s="94" t="inlineStr">
        <is>
          <t>Ausencia de VLA-EC en LEP 2025 para este agente. Sí disponible STEL en Gestis en caso de interés: se sugiere Dinamarca con STEL 538mg/m3, para el que las condiciones de muestreo generales planteadas por defecto (0,05L/min y 15min) pueden considerarse adecuadas para comparativa con valor límite de corta duración (0,01).</t>
        </is>
      </c>
    </row>
    <row r="339" ht="80" customHeight="1">
      <c r="A339" s="2" t="inlineStr">
        <is>
          <t>VOC especial (rutina)</t>
        </is>
      </c>
      <c r="B339" s="2" t="inlineStr">
        <is>
          <t>Método interno Basado en NIOSH 1001</t>
        </is>
      </c>
      <c r="C339" s="2" t="inlineStr">
        <is>
          <t>Clorometano</t>
        </is>
      </c>
      <c r="D339" s="2" t="n"/>
      <c r="F339" s="2" t="inlineStr">
        <is>
          <t>Cloruro de metilo - aire</t>
        </is>
      </c>
      <c r="G339" t="inlineStr">
        <is>
          <t>74-87-3</t>
        </is>
      </c>
      <c r="H339" s="18" t="inlineStr">
        <is>
          <t>MT073+MT044</t>
        </is>
      </c>
      <c r="J339" s="2" t="inlineStr">
        <is>
          <t>N0715</t>
        </is>
      </c>
      <c r="K339" s="207" t="n"/>
      <c r="L339" t="n">
        <v>42</v>
      </c>
      <c r="N339" t="inlineStr">
        <is>
          <t>VLI</t>
        </is>
      </c>
      <c r="P339" s="75" t="n">
        <v>1</v>
      </c>
      <c r="Q339" s="26" t="inlineStr">
        <is>
          <t>0,01-0,1</t>
        </is>
      </c>
      <c r="R339" s="65" t="n">
        <v>0.1</v>
      </c>
      <c r="S339" s="31" t="n">
        <v>120</v>
      </c>
      <c r="T339" s="71">
        <f>(P339/((0.1*L339)*R339))</f>
        <v/>
      </c>
      <c r="U339" s="88" t="n"/>
      <c r="V339" s="88" t="n"/>
      <c r="W339" s="90" t="n"/>
      <c r="Y339" s="88" t="n"/>
      <c r="Z339" s="88" t="n"/>
      <c r="AA339" s="88">
        <f>((P339/(R339*S339))/L339)</f>
        <v/>
      </c>
      <c r="AB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39" s="31" t="n">
        <v>15</v>
      </c>
      <c r="AD339" s="88">
        <f>((P339/(R339*AC339))/M339)</f>
        <v/>
      </c>
      <c r="AE339" s="94" t="inlineStr">
        <is>
          <t>Ausencia de VLA-EC en LEP 2025 para este agente. Sí disponible STEL en Gestis en caso de interés: se sugiere Austria con STEL 84mg/m3, para el que las condiciones de muestreo generales planteadas por defecto (0,1L/min y 15min) pueden considerarse adecuadas para comparativa con valor límite de corta duración (0,01).</t>
        </is>
      </c>
    </row>
    <row r="340" ht="80" customHeight="1">
      <c r="A340" s="2" t="inlineStr">
        <is>
          <t>VOC especial urgente 8 días</t>
        </is>
      </c>
      <c r="B340" s="2" t="inlineStr">
        <is>
          <t>Método interno Basado en NIOSH 1001</t>
        </is>
      </c>
      <c r="C340" s="2" t="inlineStr">
        <is>
          <t>Clorometano</t>
        </is>
      </c>
      <c r="D340" s="2" t="n"/>
      <c r="F340" s="2" t="inlineStr">
        <is>
          <t>Cloruro de metilo - aire</t>
        </is>
      </c>
      <c r="G340" t="inlineStr">
        <is>
          <t>74-87-3</t>
        </is>
      </c>
      <c r="H340" s="18" t="inlineStr">
        <is>
          <t>MT073+MT044</t>
        </is>
      </c>
      <c r="J340" s="2" t="inlineStr">
        <is>
          <t>N0715</t>
        </is>
      </c>
      <c r="K340" s="207" t="n"/>
      <c r="L340" t="n">
        <v>42</v>
      </c>
      <c r="N340" t="inlineStr">
        <is>
          <t>VLI</t>
        </is>
      </c>
      <c r="P340" s="75" t="n">
        <v>1</v>
      </c>
      <c r="Q340" s="26" t="inlineStr">
        <is>
          <t>0,01-0,1</t>
        </is>
      </c>
      <c r="R340" s="65" t="n">
        <v>0.1</v>
      </c>
      <c r="S340" s="31" t="n">
        <v>120</v>
      </c>
      <c r="T340" s="71">
        <f>(P340/((0.1*L340)*R340))</f>
        <v/>
      </c>
      <c r="U340" s="88" t="n"/>
      <c r="V340" s="88" t="n"/>
      <c r="W340" s="90" t="n"/>
      <c r="Y340" s="88" t="n"/>
      <c r="Z340" s="88" t="n"/>
      <c r="AA340" s="88">
        <f>((P340/(R340*S340))/L340)</f>
        <v/>
      </c>
      <c r="AB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0" s="31" t="n">
        <v>15</v>
      </c>
      <c r="AD340" s="88">
        <f>((P340/(R340*AC340))/M340)</f>
        <v/>
      </c>
      <c r="AE340" s="94" t="inlineStr">
        <is>
          <t>Ausencia de VLA-EC en LEP 2025 para este agente. Sí disponible STEL en Gestis en caso de interés: se sugiere Austria con STEL 84mg/m3, para el que las condiciones de muestreo generales planteadas por defecto (0,1L/min y 15min) pueden considerarse adecuadas para comparativa con valor límite de corta duración (0,01).</t>
        </is>
      </c>
    </row>
    <row r="341" ht="64" customHeight="1">
      <c r="A341" s="2" t="inlineStr">
        <is>
          <t>VOC especial (rutina)</t>
        </is>
      </c>
      <c r="B341" s="2" t="inlineStr">
        <is>
          <t>Método interno Basado en MTA/MA-012/A87 (NIOSH 1007)</t>
        </is>
      </c>
      <c r="C341" s="2" t="inlineStr">
        <is>
          <t>Cloroetileno; Cloroetano</t>
        </is>
      </c>
      <c r="D341" s="2" t="n"/>
      <c r="F341" s="2" t="inlineStr">
        <is>
          <t>Cloruro de vinilo - aire</t>
        </is>
      </c>
      <c r="G341" t="inlineStr">
        <is>
          <t>75-01-4</t>
        </is>
      </c>
      <c r="H341" s="18" t="inlineStr">
        <is>
          <t>MT044+MT044</t>
        </is>
      </c>
      <c r="J341" s="2" t="inlineStr">
        <is>
          <t>N0720</t>
        </is>
      </c>
      <c r="K341" s="207" t="n"/>
      <c r="L341" t="n">
        <v>2.6</v>
      </c>
      <c r="N341" t="inlineStr">
        <is>
          <t>r, C1A, v</t>
        </is>
      </c>
      <c r="O341" t="inlineStr">
        <is>
          <t>Sí.</t>
        </is>
      </c>
      <c r="P341" s="75" t="n">
        <v>1</v>
      </c>
      <c r="Q341" t="n">
        <v>0.05</v>
      </c>
      <c r="R341" s="65" t="n">
        <v>0.05</v>
      </c>
      <c r="S341" s="31" t="n">
        <v>120</v>
      </c>
      <c r="T341" s="71">
        <f>(P341/((0.1*L341)*R341))</f>
        <v/>
      </c>
      <c r="U341" s="88" t="n"/>
      <c r="V341" s="88" t="n"/>
      <c r="W341" s="90" t="n"/>
      <c r="Y341" s="88" t="n"/>
      <c r="Z341" s="88" t="n"/>
      <c r="AA341" s="88">
        <f>((P341/(R341*S341))/L341)</f>
        <v/>
      </c>
      <c r="AB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C341" s="31" t="n">
        <v>15</v>
      </c>
      <c r="AD341" s="88">
        <f>((P341/(R341*AC341))/M341)</f>
        <v/>
      </c>
      <c r="AE341"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F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F342" s="2" t="inlineStr">
        <is>
          <t>Cloruro de vinilo - aire</t>
        </is>
      </c>
      <c r="G342" t="inlineStr">
        <is>
          <t>75-01-4</t>
        </is>
      </c>
      <c r="H342" s="18" t="inlineStr">
        <is>
          <t>MT044+MT044</t>
        </is>
      </c>
      <c r="J342" s="2" t="inlineStr">
        <is>
          <t>N0720</t>
        </is>
      </c>
      <c r="K342" s="207" t="n"/>
      <c r="L342" t="n">
        <v>2.6</v>
      </c>
      <c r="N342" t="inlineStr">
        <is>
          <t>r, C1A, v</t>
        </is>
      </c>
      <c r="O342" t="inlineStr">
        <is>
          <t>Sí.</t>
        </is>
      </c>
      <c r="P342" s="75" t="n">
        <v>1</v>
      </c>
      <c r="Q342" t="n">
        <v>0.05</v>
      </c>
      <c r="R342" s="65" t="n">
        <v>0.05</v>
      </c>
      <c r="S342" s="31" t="n">
        <v>120</v>
      </c>
      <c r="T342" s="71">
        <f>(P342/((0.1*L342)*R342))</f>
        <v/>
      </c>
      <c r="U342" s="88" t="n"/>
      <c r="V342" s="88" t="n"/>
      <c r="W342" s="90" t="n"/>
      <c r="Y342" s="88" t="n"/>
      <c r="Z342" s="88" t="n"/>
      <c r="AA342" s="88">
        <f>((P342/(R342*S342))/L342)</f>
        <v/>
      </c>
      <c r="AB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C342" s="31" t="n">
        <v>15</v>
      </c>
      <c r="AD342" s="88">
        <f>((P342/(R342*AC342))/M342)</f>
        <v/>
      </c>
      <c r="AE342"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F342" s="118" t="inlineStr">
        <is>
          <t>Nota: Agente afectado por RD 612/2024, ya se considera en esta entrada el valor límite propuesto.</t>
        </is>
      </c>
    </row>
    <row r="343" ht="112" customHeight="1">
      <c r="A343" s="2" t="inlineStr">
        <is>
          <t>Consultar precio con Gerencia Industria</t>
        </is>
      </c>
      <c r="B343" s="2" t="inlineStr">
        <is>
          <t>Método interno Basado en NIOSH 2546</t>
        </is>
      </c>
      <c r="C343" s="2" t="inlineStr">
        <is>
          <t>2-metilfenol</t>
        </is>
      </c>
      <c r="D343" s="2" t="n"/>
      <c r="F343" s="2" t="inlineStr">
        <is>
          <t>o-Cresol - aire</t>
        </is>
      </c>
      <c r="G343" t="inlineStr">
        <is>
          <t>95-48-7</t>
        </is>
      </c>
      <c r="H343" s="18" t="inlineStr">
        <is>
          <t>MT076</t>
        </is>
      </c>
      <c r="J343" s="2" t="inlineStr">
        <is>
          <t>N0725</t>
        </is>
      </c>
      <c r="K343" s="207" t="n"/>
      <c r="L343" t="n">
        <v>22</v>
      </c>
      <c r="N343" t="inlineStr">
        <is>
          <t>vía dérmica, VLI</t>
        </is>
      </c>
      <c r="P343" s="75" t="n">
        <v>5</v>
      </c>
      <c r="Q343" s="26" t="inlineStr">
        <is>
          <t>0,01-0,1</t>
        </is>
      </c>
      <c r="R343" s="65" t="n">
        <v>0.1</v>
      </c>
      <c r="S343" s="31" t="n">
        <v>120</v>
      </c>
      <c r="T343" s="71">
        <f>(P343/((0.1*L343)*R343))</f>
        <v/>
      </c>
      <c r="U343" s="88" t="n"/>
      <c r="V343" s="88" t="n"/>
      <c r="W343" s="90" t="n"/>
      <c r="Y343" s="88" t="n"/>
      <c r="Z343" s="88" t="n"/>
      <c r="AA343" s="88">
        <f>((P343/(R343*S343))/L343)</f>
        <v/>
      </c>
      <c r="AB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 [Nota: Posibilidad de valoración considerando el valor límite específico para el isómero particular (por ejemplo, TWA de Alemania más restrictivo); pero es preferible utilizar el español asociado a la mezcla de isómeros (véase N0731) porque NIOSH 2546 no los cuantifica por separado, considera la totalidad de isómeros en la mezcla y es coherente la elección de ensayo con nivel de referencia asociado].</t>
        </is>
      </c>
      <c r="AC343" s="31" t="n">
        <v>15</v>
      </c>
      <c r="AD343" s="88">
        <f>((P343/(R343*AC343))/M343)</f>
        <v/>
      </c>
      <c r="AE343"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F344" s="2" t="inlineStr">
        <is>
          <t>Cresoles (mezcla de isómeros) - aire</t>
        </is>
      </c>
      <c r="G344" t="inlineStr">
        <is>
          <t>1319-77-3; 95-48-7; 108-39-4; 106-44-5</t>
        </is>
      </c>
      <c r="H344" s="18" t="inlineStr">
        <is>
          <t>MT076</t>
        </is>
      </c>
      <c r="J344" s="2" t="inlineStr">
        <is>
          <t>N0731</t>
        </is>
      </c>
      <c r="K344" s="207" t="n"/>
      <c r="L344" t="n">
        <v>22</v>
      </c>
      <c r="N344" t="inlineStr">
        <is>
          <t>vía dérmica, VLI</t>
        </is>
      </c>
      <c r="P344" s="75" t="n">
        <v>5</v>
      </c>
      <c r="Q344" s="26" t="inlineStr">
        <is>
          <t>0,01-0,1</t>
        </is>
      </c>
      <c r="R344" s="65" t="n">
        <v>0.1</v>
      </c>
      <c r="S344" s="31" t="n">
        <v>120</v>
      </c>
      <c r="T344" s="71">
        <f>(P344/((0.1*L344)*R344))</f>
        <v/>
      </c>
      <c r="U344" s="88" t="n"/>
      <c r="V344" s="88" t="n"/>
      <c r="W344" s="90" t="n"/>
      <c r="Y344" s="88" t="n"/>
      <c r="Z344" s="88" t="n"/>
      <c r="AA344" s="88">
        <f>((P344/(R344*S344))/L344)</f>
        <v/>
      </c>
      <c r="AB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C344" s="31" t="n">
        <v>15</v>
      </c>
      <c r="AD344" s="88">
        <f>((P344/(R344*AC344))/M344)</f>
        <v/>
      </c>
      <c r="AE344"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F345" s="2" t="inlineStr">
        <is>
          <t>Cresoles (mezcla de isómeros) - aire</t>
        </is>
      </c>
      <c r="G345" t="inlineStr">
        <is>
          <t>1319-77-3; 95-48-7; 108-39-4; 106-44-5</t>
        </is>
      </c>
      <c r="H345" s="18" t="inlineStr">
        <is>
          <t>MT076</t>
        </is>
      </c>
      <c r="J345" s="2" t="inlineStr">
        <is>
          <t>N0731</t>
        </is>
      </c>
      <c r="K345" s="207" t="n"/>
      <c r="L345" t="n">
        <v>22</v>
      </c>
      <c r="N345" t="inlineStr">
        <is>
          <t>vía dérmica, VLI</t>
        </is>
      </c>
      <c r="P345" s="75" t="n">
        <v>5</v>
      </c>
      <c r="Q345" s="26" t="inlineStr">
        <is>
          <t>0,01-0,1</t>
        </is>
      </c>
      <c r="R345" s="65" t="n">
        <v>0.1</v>
      </c>
      <c r="S345" s="31" t="n">
        <v>120</v>
      </c>
      <c r="T345" s="71">
        <f>(P345/((0.1*L345)*R345))</f>
        <v/>
      </c>
      <c r="U345" s="88" t="n"/>
      <c r="V345" s="88" t="n"/>
      <c r="W345" s="90" t="n"/>
      <c r="Y345" s="88" t="n"/>
      <c r="Z345" s="88" t="n"/>
      <c r="AA345" s="88">
        <f>((P345/(R345*S345))/L345)</f>
        <v/>
      </c>
      <c r="AB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C345" s="31" t="n">
        <v>15</v>
      </c>
      <c r="AD345" s="88">
        <f>((P345/(R345*AC345))/M345)</f>
        <v/>
      </c>
      <c r="AE345"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F346" s="2" t="inlineStr">
        <is>
          <t>Diclorodifluorometano - aire</t>
        </is>
      </c>
      <c r="G346" t="inlineStr">
        <is>
          <t>75-71-8</t>
        </is>
      </c>
      <c r="H346" s="18" t="inlineStr">
        <is>
          <t>MT073+MT044</t>
        </is>
      </c>
      <c r="J346" s="2" t="inlineStr">
        <is>
          <t>N0740</t>
        </is>
      </c>
      <c r="K346" s="207" t="n"/>
      <c r="L346" t="n">
        <v>4115</v>
      </c>
      <c r="P346" s="75" t="n">
        <v>10</v>
      </c>
      <c r="Q346" s="26" t="inlineStr">
        <is>
          <t>0,01-0,05</t>
        </is>
      </c>
      <c r="R346" s="65" t="n">
        <v>0.05</v>
      </c>
      <c r="S346" s="31" t="n">
        <v>120</v>
      </c>
      <c r="T346" s="71">
        <f>(P346/((0.1*L346)*R346))</f>
        <v/>
      </c>
      <c r="U346" s="88" t="n"/>
      <c r="V346" s="88" t="n"/>
      <c r="W346" s="90" t="n"/>
      <c r="Y346" s="88" t="n"/>
      <c r="Z346" s="88" t="n"/>
      <c r="AA346" s="88">
        <f>((P346/(R346*S346))/L346)</f>
        <v/>
      </c>
      <c r="AB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6" s="31" t="n">
        <v>15</v>
      </c>
      <c r="AD346" s="88">
        <f>((P346/(R346*AC346))/M346)</f>
        <v/>
      </c>
      <c r="AE346" s="94" t="inlineStr">
        <is>
          <t>Ausencia de VLA-EC en LEP 2025 para este agente. Sí disponible STEL en Gestis en caso de interés: se sugiere Finlancia con STEL 6500mg/m3, para el que las condiciones de muestreo generales planteadas por defecto (0,05L/min y 15min) pueden considerarse adecuadas para comparativa con valor límite de corta duración (0,01).</t>
        </is>
      </c>
    </row>
    <row r="347" ht="80" customHeight="1">
      <c r="A347" s="2" t="inlineStr">
        <is>
          <t>VOC especial (rutina)</t>
        </is>
      </c>
      <c r="B347" s="2" t="inlineStr">
        <is>
          <t>Método interno Basado en NIOSH 1018</t>
        </is>
      </c>
      <c r="C347" s="2" t="inlineStr">
        <is>
          <t>Difluorodiclorometano; Freon 12</t>
        </is>
      </c>
      <c r="D347" s="2" t="n"/>
      <c r="F347" s="2" t="inlineStr">
        <is>
          <t>Diclorodifluorometano - aire</t>
        </is>
      </c>
      <c r="G347" t="inlineStr">
        <is>
          <t>75-71-8</t>
        </is>
      </c>
      <c r="H347" s="18" t="inlineStr">
        <is>
          <t>MT073+MT044</t>
        </is>
      </c>
      <c r="J347" s="2" t="inlineStr">
        <is>
          <t>N0740</t>
        </is>
      </c>
      <c r="K347" s="207" t="n"/>
      <c r="L347" t="n">
        <v>4115</v>
      </c>
      <c r="P347" s="75" t="n">
        <v>10</v>
      </c>
      <c r="Q347" s="26" t="inlineStr">
        <is>
          <t>0,01-0,05</t>
        </is>
      </c>
      <c r="R347" s="65" t="n">
        <v>0.05</v>
      </c>
      <c r="S347" s="31" t="n">
        <v>120</v>
      </c>
      <c r="T347" s="71">
        <f>(P347/((0.1*L347)*R347))</f>
        <v/>
      </c>
      <c r="U347" s="88" t="n"/>
      <c r="V347" s="88" t="n"/>
      <c r="W347" s="90" t="n"/>
      <c r="Y347" s="88" t="n"/>
      <c r="Z347" s="88" t="n"/>
      <c r="AA347" s="88">
        <f>((P347/(R347*S347))/L347)</f>
        <v/>
      </c>
      <c r="AB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7" s="31" t="n">
        <v>15</v>
      </c>
      <c r="AD347" s="88">
        <f>((P347/(R347*AC347))/M347)</f>
        <v/>
      </c>
      <c r="AE347" s="94" t="inlineStr">
        <is>
          <t>Ausencia de VLA-EC en LEP 2025 para este agente. Sí disponible STEL en Gestis en caso de interés: se sugiere Finlancia con STEL 6500mg/m3, para el que las condiciones de muestreo generales planteadas por defecto (0,05L/min y 15min) pueden considerarse adecuadas para comparativa con valor límite de corta duración (0,01).</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F348" s="2" t="inlineStr">
        <is>
          <t>Dimetilaminobenceno (todos los isómeros) - aire</t>
        </is>
      </c>
      <c r="G348" t="inlineStr">
        <is>
          <t>1300-73-8</t>
        </is>
      </c>
      <c r="H348" s="18" t="inlineStr">
        <is>
          <t>MT082</t>
        </is>
      </c>
      <c r="J348" s="2" t="inlineStr">
        <is>
          <t>N0745</t>
        </is>
      </c>
      <c r="K348" s="207" t="n"/>
      <c r="L348" t="n">
        <v>2.5</v>
      </c>
      <c r="N348" t="inlineStr">
        <is>
          <t>VLBm, vía dérmica, FIV</t>
        </is>
      </c>
      <c r="P348" s="75" t="n">
        <v>10</v>
      </c>
      <c r="Q348" s="26" t="inlineStr">
        <is>
          <t>0,02-0,2</t>
        </is>
      </c>
      <c r="R348" s="65" t="n">
        <v>0.2</v>
      </c>
      <c r="S348" s="219" t="n">
        <v>200</v>
      </c>
      <c r="T348" s="71">
        <f>(P348/((0.1*L348)*R348))</f>
        <v/>
      </c>
      <c r="U348" s="88" t="n"/>
      <c r="V348" s="88" t="n"/>
      <c r="W348" s="90" t="n"/>
      <c r="Y348" s="88" t="n"/>
      <c r="Z348" s="88" t="n"/>
      <c r="AA348" s="88">
        <f>((P348/(R348*S348))/L348)</f>
        <v/>
      </c>
      <c r="AB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C348" s="31" t="n">
        <v>15</v>
      </c>
      <c r="AD348" s="88">
        <f>((P348/(R348*AC348))/M348)</f>
        <v/>
      </c>
      <c r="AE348" s="94" t="inlineStr">
        <is>
          <t>Ausencia de VLA-EC en LEP 2025 para este agente. Sí disponible STEL en Gestis en caso de interés: se sugiere Dinamarca con STEL 5mg/m3, para el que las condiciones de muestreo máximas consideradas en el método (0,2L/min y 15min) no son suficientes para alcanzar concentraciones límite &lt;50%STEL (0,67); en cualquier caso, sí permiten realizar la comparativa respecto a este nivel de referencia.</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F349" s="2" t="inlineStr">
        <is>
          <t>Dimetilaminobenceno (todos los isómeros) - aire</t>
        </is>
      </c>
      <c r="G349" t="inlineStr">
        <is>
          <t>1300-73-8</t>
        </is>
      </c>
      <c r="H349" s="18" t="inlineStr">
        <is>
          <t>MT082</t>
        </is>
      </c>
      <c r="J349" s="2" t="inlineStr">
        <is>
          <t>N0745</t>
        </is>
      </c>
      <c r="K349" s="207" t="n"/>
      <c r="L349" t="n">
        <v>2.5</v>
      </c>
      <c r="N349" t="inlineStr">
        <is>
          <t>VLBm, vía dérmica, FIV</t>
        </is>
      </c>
      <c r="P349" s="75" t="n">
        <v>10</v>
      </c>
      <c r="Q349" s="26" t="inlineStr">
        <is>
          <t>0,02-0,2</t>
        </is>
      </c>
      <c r="R349" s="65" t="n">
        <v>0.2</v>
      </c>
      <c r="S349" s="219" t="n">
        <v>200</v>
      </c>
      <c r="T349" s="71">
        <f>(P349/((0.1*L349)*R349))</f>
        <v/>
      </c>
      <c r="U349" s="88" t="n"/>
      <c r="V349" s="88" t="n"/>
      <c r="W349" s="90" t="n"/>
      <c r="Y349" s="88" t="n"/>
      <c r="Z349" s="88" t="n"/>
      <c r="AA349" s="88">
        <f>((P349/(R349*S349))/L349)</f>
        <v/>
      </c>
      <c r="AB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C349" s="31" t="n">
        <v>15</v>
      </c>
      <c r="AD349" s="88">
        <f>((P349/(R349*AC349))/M349)</f>
        <v/>
      </c>
      <c r="AE349" s="94" t="inlineStr">
        <is>
          <t>Ausencia de VLA-EC en LEP 2025 para este agente. Sí disponible STEL en Gestis en caso de interés: se sugiere Dinamarca con STEL 5mg/m3, para el que las condiciones de muestreo máximas consideradas en el método (0,2L/min y 15min) no son suficientes para alcanzar concentraciones límite &lt;50%STEL (0,67); en cualquier caso, sí permiten realizar la comparativa respecto a este nivel de referencia.</t>
        </is>
      </c>
    </row>
    <row r="350" ht="96" customHeight="1">
      <c r="A350" s="2" t="inlineStr">
        <is>
          <t>VOC especial (rutina)</t>
        </is>
      </c>
      <c r="B350" s="2" t="inlineStr">
        <is>
          <t>Método interno Basado en NIOSH 1600</t>
        </is>
      </c>
      <c r="C350" s="2" t="inlineStr">
        <is>
          <t>Anhídrido ditiocarbónico; CS2</t>
        </is>
      </c>
      <c r="D350" s="2" t="n"/>
      <c r="F350" s="2" t="inlineStr">
        <is>
          <t>Disulfuro de carbono - aire</t>
        </is>
      </c>
      <c r="G350" t="inlineStr">
        <is>
          <t>75-15-0</t>
        </is>
      </c>
      <c r="H350" s="18" t="inlineStr">
        <is>
          <t>MT044+MT048</t>
        </is>
      </c>
      <c r="J350" s="2" t="inlineStr">
        <is>
          <t>N0750</t>
        </is>
      </c>
      <c r="K350" s="207" t="n"/>
      <c r="L350" t="n">
        <v>15</v>
      </c>
      <c r="N350" t="inlineStr">
        <is>
          <t>VLB, vía dérmica, VLI</t>
        </is>
      </c>
      <c r="P350" s="75" t="n">
        <v>2</v>
      </c>
      <c r="Q350" s="26" t="inlineStr">
        <is>
          <t>0,01-0,2</t>
        </is>
      </c>
      <c r="R350" s="65" t="n">
        <v>0.2</v>
      </c>
      <c r="S350" s="31" t="n">
        <v>120</v>
      </c>
      <c r="T350" s="71">
        <f>(P350/((0.1*L350)*R350))</f>
        <v/>
      </c>
      <c r="U350" s="88" t="n"/>
      <c r="V350" s="88" t="n"/>
      <c r="W350" s="90" t="n"/>
      <c r="Y350" s="88" t="n"/>
      <c r="Z350" s="88" t="n"/>
      <c r="AA350" s="88">
        <f>((P350/(R350*S350))/L350)</f>
        <v/>
      </c>
      <c r="AB350" s="94" t="inlineStr">
        <is>
          <t>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Nota: Enviar al Laboratorio los dos tubos conectados utilizados en el muestreo en serie, no desconectar el tren de muestreo.</t>
        </is>
      </c>
      <c r="AC350" s="31" t="n">
        <v>15</v>
      </c>
      <c r="AD350" s="88">
        <f>((P350/(R350*AC350))/M350)</f>
        <v/>
      </c>
      <c r="AE350" s="94" t="inlineStr">
        <is>
          <t>Ausencia de VLA-EC en LEP 2025 para este agente. Sí disponible STEL en Gestis en caso de interés: se sugiere Suecia con STEL 25mg/m3, para el que las condiciones de muestreo generales planteadas por defecto (0,2L/min y 15min) pueden considerarse adecuadas para comparativa con valor límite de corta duración (0,03). Nota: Enviar al Laboratorio los dos tubos conectados utilizados en el muestreo en serie, no desconectar el tren de muestreo.</t>
        </is>
      </c>
      <c r="AF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F351" s="2" t="inlineStr">
        <is>
          <t>Disulfuro de carbono - aire</t>
        </is>
      </c>
      <c r="G351" t="inlineStr">
        <is>
          <t>75-15-0</t>
        </is>
      </c>
      <c r="H351" t="inlineStr">
        <is>
          <t>MT044+MT048</t>
        </is>
      </c>
      <c r="J351" s="2" t="inlineStr">
        <is>
          <t>N0750</t>
        </is>
      </c>
      <c r="K351" s="207" t="n"/>
      <c r="L351" t="n">
        <v>15</v>
      </c>
      <c r="N351" t="inlineStr">
        <is>
          <t>VLB, vía dérmica, VLI</t>
        </is>
      </c>
      <c r="P351" s="75" t="n">
        <v>2</v>
      </c>
      <c r="Q351" s="47" t="inlineStr">
        <is>
          <t>0,01-0,2</t>
        </is>
      </c>
      <c r="R351" s="65" t="n">
        <v>0.2</v>
      </c>
      <c r="S351" s="31" t="n">
        <v>120</v>
      </c>
      <c r="T351" s="71">
        <f>(P351/((0.1*L351)*R351))</f>
        <v/>
      </c>
      <c r="U351" s="88" t="n"/>
      <c r="V351" s="88" t="n"/>
      <c r="W351" s="90" t="n"/>
      <c r="Y351" s="88" t="n"/>
      <c r="Z351" s="88" t="n"/>
      <c r="AA351" s="88">
        <f>((P351/(R351*S351))/L351)</f>
        <v/>
      </c>
      <c r="AB351" s="94" t="inlineStr">
        <is>
          <t>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Nota: Enviar al Laboratorio los dos tubos conectados utilizados en el muestreo en serie, no desconectar el tren de muestreo.</t>
        </is>
      </c>
      <c r="AC351" s="31" t="n">
        <v>15</v>
      </c>
      <c r="AD351" s="88">
        <f>((P351/(R351*AC351))/M351)</f>
        <v/>
      </c>
      <c r="AE351" s="94" t="inlineStr">
        <is>
          <t>Ausencia de VLA-EC en LEP 2025 para este agente. Sí disponible STEL en Gestis en caso de interés: se sugiere Suecia con STEL 25mg/m3, para el que las condiciones de muestreo generales planteadas por defecto (0,2L/min y 15min) pueden considerarse adecuadas para comparativa con valor límite de corta duración (0,03). Nota: Enviar al Laboratorio los dos tubos conectados utilizados en el muestreo en serie, no desconectar el tren de muestreo.</t>
        </is>
      </c>
      <c r="AF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F352" s="2" t="inlineStr">
        <is>
          <t>Divinilbenceno (mezcla de isómeros) - aire</t>
        </is>
      </c>
      <c r="G352" t="inlineStr">
        <is>
          <t>1321-74-0</t>
        </is>
      </c>
      <c r="H352" t="inlineStr">
        <is>
          <t>MT044</t>
        </is>
      </c>
      <c r="J352" s="2" t="inlineStr">
        <is>
          <t>N0755</t>
        </is>
      </c>
      <c r="K352" s="207" t="n"/>
      <c r="L352" t="n">
        <v>54</v>
      </c>
      <c r="P352" s="75" t="n">
        <v>10</v>
      </c>
      <c r="Q352" t="n">
        <v>0.05</v>
      </c>
      <c r="R352" s="65" t="n">
        <v>0.05</v>
      </c>
      <c r="S352" s="31" t="n">
        <v>120</v>
      </c>
      <c r="T352" s="71">
        <f>(P352/((0.1*L352)*R352))</f>
        <v/>
      </c>
      <c r="U352" s="88" t="n"/>
      <c r="V352" s="88" t="n"/>
      <c r="W352" s="90" t="n"/>
      <c r="Y352" s="88" t="n"/>
      <c r="Z352" s="88" t="n"/>
      <c r="AA352" s="88">
        <f>((P352/(R352*S352))/L352)</f>
        <v/>
      </c>
      <c r="AB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C352" s="31" t="n">
        <v>15</v>
      </c>
      <c r="AD352" s="88">
        <f>((P352/(R352*AC352))/M352)</f>
        <v/>
      </c>
      <c r="AE352" s="94" t="inlineStr">
        <is>
          <t>Ausencia de VLA-EC en LEP 2025 para este agente. Sí disponible STEL en Gestis en caso de interés: se sugiere Dinamarca con STEL 100mg/m3, para el que las condiciones de muestreo generales planteadas por defecto (0,05L/min y 15min) pueden considerarse adecuadas para comparativa con valor límite de corta duración (0,13).</t>
        </is>
      </c>
      <c r="AF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F353" s="2" t="inlineStr">
        <is>
          <t>Divinilbenceno (mezcla de isómeros) - aire</t>
        </is>
      </c>
      <c r="G353" t="inlineStr">
        <is>
          <t>1321-74-0</t>
        </is>
      </c>
      <c r="H353" t="inlineStr">
        <is>
          <t>MT044</t>
        </is>
      </c>
      <c r="J353" s="2" t="inlineStr">
        <is>
          <t>N0755</t>
        </is>
      </c>
      <c r="K353" s="207" t="n"/>
      <c r="L353" t="n">
        <v>54</v>
      </c>
      <c r="P353" s="75" t="n">
        <v>10</v>
      </c>
      <c r="Q353" t="n">
        <v>0.05</v>
      </c>
      <c r="R353" s="65" t="n">
        <v>0.05</v>
      </c>
      <c r="S353" s="31" t="n">
        <v>120</v>
      </c>
      <c r="T353" s="71">
        <f>(P353/((0.1*L353)*R353))</f>
        <v/>
      </c>
      <c r="U353" s="88" t="n"/>
      <c r="V353" s="88" t="n"/>
      <c r="W353" s="90" t="n"/>
      <c r="Y353" s="88" t="n"/>
      <c r="Z353" s="88" t="n"/>
      <c r="AA353" s="88">
        <f>((P353/(R353*S353))/L353)</f>
        <v/>
      </c>
      <c r="AB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C353" s="31" t="n">
        <v>15</v>
      </c>
      <c r="AD353" s="88">
        <f>((P353/(R353*AC353))/M353)</f>
        <v/>
      </c>
      <c r="AE353" s="94" t="inlineStr">
        <is>
          <t>Ausencia de VLA-EC en LEP 2025 para este agente. Sí disponible STEL en Gestis en caso de interés: se sugiere Dinamarca con STEL 100mg/m3, para el que las condiciones de muestreo generales planteadas por defecto (0,05L/min y 15min) pueden considerarse adecuadas para comparativa con valor límite de corta duración (0,13).</t>
        </is>
      </c>
      <c r="AF353" s="118" t="inlineStr">
        <is>
          <t>Nota: Sustituimos TCA impregnado de 4-tertbutylcatechol indicado en OSHA 89 por TCA 100/50mg (MT044).</t>
        </is>
      </c>
    </row>
    <row r="354" ht="64" customHeight="1">
      <c r="A354" s="2" t="inlineStr">
        <is>
          <t>Consultar precio con Gerencia Industria</t>
        </is>
      </c>
      <c r="B354" s="2" t="inlineStr">
        <is>
          <t>Método interno Basado en NIOSH 1617</t>
        </is>
      </c>
      <c r="C354" s="2" t="inlineStr">
        <is>
          <t>Difeniléter; Fenoxibenceno; 1,1’-oxibisbenceno; Óxido de difenilo</t>
        </is>
      </c>
      <c r="D354" s="2" t="n"/>
      <c r="F354" s="2" t="inlineStr">
        <is>
          <t>Éter fenílico - aire</t>
        </is>
      </c>
      <c r="G354" t="inlineStr">
        <is>
          <t>101-84-8</t>
        </is>
      </c>
      <c r="H354" s="18" t="inlineStr">
        <is>
          <t>MT044</t>
        </is>
      </c>
      <c r="J354" s="2" t="inlineStr">
        <is>
          <t>N0760</t>
        </is>
      </c>
      <c r="K354" s="207" t="n"/>
      <c r="L354" t="n">
        <v>7.1</v>
      </c>
      <c r="M354" t="n">
        <v>14.2</v>
      </c>
      <c r="N354" t="inlineStr">
        <is>
          <t>VLI</t>
        </is>
      </c>
      <c r="P354" s="75" t="n">
        <v>2.5</v>
      </c>
      <c r="Q354" s="26" t="inlineStr">
        <is>
          <t>0,01-0,2</t>
        </is>
      </c>
      <c r="R354" s="65" t="n">
        <v>0.2</v>
      </c>
      <c r="S354" s="31" t="n">
        <v>120</v>
      </c>
      <c r="T354" s="71">
        <f>(P354/((0.1*L354)*R354))</f>
        <v/>
      </c>
      <c r="U354" s="88" t="n"/>
      <c r="V354" s="88" t="n"/>
      <c r="W354" s="90" t="n"/>
      <c r="Y354" s="88" t="n"/>
      <c r="Z354" s="88" t="n"/>
      <c r="AA354" s="88">
        <f>((P354/(R354*S354))/L354)</f>
        <v/>
      </c>
      <c r="AB354" s="94" t="inlineStr">
        <is>
          <t>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Nota: Consultar previamente con el Laboratorio la disponibillidad de este ensayo.</t>
        </is>
      </c>
      <c r="AC354" s="31" t="n">
        <v>15</v>
      </c>
      <c r="AD354" s="88">
        <f>((P354/(R354*AC354))/M354)</f>
        <v/>
      </c>
      <c r="AE354" s="94" t="inlineStr">
        <is>
          <t>Las condiciones de muestreo generales planteadas por defecto pueden considerarse adecuadas para comparativa con valor límite de corta duración. Nota: Consultar previamente con el Laboratorio la disponibillidad de este ensayo.</t>
        </is>
      </c>
      <c r="AF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F355" s="2" t="inlineStr">
        <is>
          <t>Fenilhidracina  - aire</t>
        </is>
      </c>
      <c r="G355" t="inlineStr">
        <is>
          <t>100-63-0</t>
        </is>
      </c>
      <c r="H355" s="18" t="inlineStr">
        <is>
          <t>MT083</t>
        </is>
      </c>
      <c r="J355" s="2" t="inlineStr">
        <is>
          <t>N0765</t>
        </is>
      </c>
      <c r="K355" s="207" t="n"/>
      <c r="L355" t="n">
        <v>0.45</v>
      </c>
      <c r="N355" t="inlineStr">
        <is>
          <t>r, C1B, Sen, vía dérmica</t>
        </is>
      </c>
      <c r="O355" t="inlineStr">
        <is>
          <t>Sí.</t>
        </is>
      </c>
      <c r="P355" s="75" t="n">
        <v>1</v>
      </c>
      <c r="Q355" s="26" t="inlineStr">
        <is>
          <t>0,2-1</t>
        </is>
      </c>
      <c r="R355" s="65" t="n">
        <v>1</v>
      </c>
      <c r="S355" s="31" t="n">
        <v>120</v>
      </c>
      <c r="T355" s="71">
        <f>(P355/((0.1*L355)*R355))</f>
        <v/>
      </c>
      <c r="U355" s="88" t="n"/>
      <c r="V355" s="88" t="n"/>
      <c r="W355" s="90" t="n"/>
      <c r="Y355" s="88" t="n"/>
      <c r="Z355" s="88" t="n"/>
      <c r="AA355" s="88">
        <f>((P355/(R355*S355))/L355)</f>
        <v/>
      </c>
      <c r="AB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C355" s="31" t="n">
        <v>15</v>
      </c>
      <c r="AD355" s="88">
        <f>((P355/(R355*AC355))/M355)</f>
        <v/>
      </c>
      <c r="AE355"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356" ht="80" customHeight="1">
      <c r="A356" s="2" t="inlineStr">
        <is>
          <t>VOC especial (rutina)</t>
        </is>
      </c>
      <c r="B356" s="2" t="inlineStr">
        <is>
          <t>Método interno basado en NIOSH 3518</t>
        </is>
      </c>
      <c r="C356" s="2" t="inlineStr">
        <is>
          <t>Hidracinobenceno; Hidracina-Benceno</t>
        </is>
      </c>
      <c r="D356" s="2" t="n"/>
      <c r="F356" s="2" t="inlineStr">
        <is>
          <t>Fenilhidracina  - aire</t>
        </is>
      </c>
      <c r="G356" t="inlineStr">
        <is>
          <t>100-63-0</t>
        </is>
      </c>
      <c r="H356" s="18" t="inlineStr">
        <is>
          <t>MT083</t>
        </is>
      </c>
      <c r="J356" s="2" t="inlineStr">
        <is>
          <t>N0765</t>
        </is>
      </c>
      <c r="K356" s="207" t="n"/>
      <c r="L356" t="n">
        <v>0.45</v>
      </c>
      <c r="N356" t="inlineStr">
        <is>
          <t>r, C1B, Sen, vía dérmica</t>
        </is>
      </c>
      <c r="O356" t="inlineStr">
        <is>
          <t>Sí.</t>
        </is>
      </c>
      <c r="P356" s="75" t="n">
        <v>1</v>
      </c>
      <c r="Q356" s="26" t="inlineStr">
        <is>
          <t>0,2-1</t>
        </is>
      </c>
      <c r="R356" s="65" t="n">
        <v>1</v>
      </c>
      <c r="S356" s="31" t="n">
        <v>120</v>
      </c>
      <c r="T356" s="71">
        <f>(P356/((0.1*L356)*R356))</f>
        <v/>
      </c>
      <c r="U356" s="88" t="n"/>
      <c r="V356" s="88" t="n"/>
      <c r="W356" s="90" t="n"/>
      <c r="Y356" s="88" t="n"/>
      <c r="Z356" s="88" t="n"/>
      <c r="AA356" s="88">
        <f>((P356/(R356*S356))/L356)</f>
        <v/>
      </c>
      <c r="AB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C356" s="31" t="n">
        <v>15</v>
      </c>
      <c r="AD356" s="88">
        <f>((P356/(R356*AC356))/M356)</f>
        <v/>
      </c>
      <c r="AE356"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F357" s="2" t="inlineStr">
        <is>
          <t>Hexaclorobutadieno  - aire</t>
        </is>
      </c>
      <c r="G357" t="inlineStr">
        <is>
          <t>87-68-3</t>
        </is>
      </c>
      <c r="H357" s="18" t="inlineStr">
        <is>
          <t>MT075</t>
        </is>
      </c>
      <c r="J357" s="2" t="inlineStr">
        <is>
          <t>N0770</t>
        </is>
      </c>
      <c r="K357" s="207" t="n"/>
      <c r="L357" t="n">
        <v>0.2</v>
      </c>
      <c r="N357" t="inlineStr">
        <is>
          <t>vía dérmica</t>
        </is>
      </c>
      <c r="P357" s="75" t="n">
        <v>0.1</v>
      </c>
      <c r="Q357" s="26" t="inlineStr">
        <is>
          <t>0,05-0,2</t>
        </is>
      </c>
      <c r="R357" s="65" t="n">
        <v>0.2</v>
      </c>
      <c r="S357" s="31" t="n">
        <v>120</v>
      </c>
      <c r="T357" s="71">
        <f>(P357/((0.1*L357)*R357))</f>
        <v/>
      </c>
      <c r="U357" s="88" t="n"/>
      <c r="V357" s="88" t="n"/>
      <c r="W357" s="90" t="n"/>
      <c r="Y357" s="88" t="n"/>
      <c r="Z357" s="88" t="n"/>
      <c r="AA357" s="88">
        <f>((P357/(R357*S357))/L357)</f>
        <v/>
      </c>
      <c r="AB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C357" s="31" t="n">
        <v>15</v>
      </c>
      <c r="AD357" s="88">
        <f>((P357/(R357*AC357))/M357)</f>
        <v/>
      </c>
      <c r="AE357" s="94" t="inlineStr">
        <is>
          <t>Ausencia de VLA-EC en LEP 2025 para este agente. Sí disponible STEL en Gestis en caso de interés: se sugiere Alemania con STEL 0,44mg/m3, para el que las condiciones de muestreo generales planteadas por defecto (0,2L/min y 15min) pueden considerarse adecuadas para comparativa con valor límite de corta duración (0,08).</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F358" s="2" t="inlineStr">
        <is>
          <t>Hexaclorobutadieno  - aire</t>
        </is>
      </c>
      <c r="G358" t="inlineStr">
        <is>
          <t>87-68-3</t>
        </is>
      </c>
      <c r="H358" s="18" t="inlineStr">
        <is>
          <t>MT075</t>
        </is>
      </c>
      <c r="J358" s="2" t="inlineStr">
        <is>
          <t>N0770</t>
        </is>
      </c>
      <c r="K358" s="207" t="n"/>
      <c r="L358" t="n">
        <v>0.2</v>
      </c>
      <c r="N358" t="inlineStr">
        <is>
          <t>vía dérmica</t>
        </is>
      </c>
      <c r="P358" s="75" t="n">
        <v>0.1</v>
      </c>
      <c r="Q358" s="26" t="inlineStr">
        <is>
          <t>0,05-0,2</t>
        </is>
      </c>
      <c r="R358" s="65" t="n">
        <v>0.2</v>
      </c>
      <c r="S358" s="31" t="n">
        <v>120</v>
      </c>
      <c r="T358" s="71">
        <f>(P358/((0.1*L358)*R358))</f>
        <v/>
      </c>
      <c r="U358" s="88" t="n"/>
      <c r="V358" s="88" t="n"/>
      <c r="W358" s="90" t="n"/>
      <c r="Y358" s="88" t="n"/>
      <c r="Z358" s="88" t="n"/>
      <c r="AA358" s="88">
        <f>((P358/(R358*S358))/L358)</f>
        <v/>
      </c>
      <c r="AB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C358" s="31" t="n">
        <v>15</v>
      </c>
      <c r="AD358" s="88">
        <f>((P358/(R358*AC358))/M358)</f>
        <v/>
      </c>
      <c r="AE358" s="94" t="inlineStr">
        <is>
          <t>Ausencia de VLA-EC en LEP 2025 para este agente. Sí disponible STEL en Gestis en caso de interés: se sugiere Alemania con STEL 0,44mg/m3, para el que las condiciones de muestreo generales planteadas por defecto (0,2L/min y 15min) pueden considerarse adecuadas para comparativa con valor límite de corta duración (0,08).</t>
        </is>
      </c>
    </row>
    <row r="359" ht="96" customHeight="1">
      <c r="A359" s="2" t="inlineStr">
        <is>
          <t>VOC especial urgente 8 días</t>
        </is>
      </c>
      <c r="B359" s="2" t="inlineStr">
        <is>
          <t>Método interno Basado en NIOSH 5004</t>
        </is>
      </c>
      <c r="C359" s="2" t="inlineStr">
        <is>
          <t>1,4-bencenodiol; Hidroquinol; Quinol; 1,4-dihidroxibenceno</t>
        </is>
      </c>
      <c r="D359" s="2" t="n"/>
      <c r="F359" s="2" t="inlineStr">
        <is>
          <t>Hidroquinona - aire</t>
        </is>
      </c>
      <c r="G359" t="inlineStr">
        <is>
          <t>123-31-9</t>
        </is>
      </c>
      <c r="H359" s="18" t="inlineStr">
        <is>
          <t>MT117+MT083</t>
        </is>
      </c>
      <c r="J359" s="2" t="inlineStr">
        <is>
          <t>N0780</t>
        </is>
      </c>
      <c r="K359" s="207" t="n"/>
      <c r="L359" t="n">
        <v>2</v>
      </c>
      <c r="N359" t="inlineStr">
        <is>
          <t>Sen</t>
        </is>
      </c>
      <c r="P359" s="75" t="n">
        <v>10</v>
      </c>
      <c r="Q359" s="26" t="inlineStr">
        <is>
          <t>1,0-4,0</t>
        </is>
      </c>
      <c r="R359" s="65" t="n">
        <v>2</v>
      </c>
      <c r="S359" s="31" t="n">
        <v>120</v>
      </c>
      <c r="T359" s="71">
        <f>(P359/((0.1*L359)*R359))</f>
        <v/>
      </c>
      <c r="U359" s="88" t="n"/>
      <c r="V359" s="88" t="n"/>
      <c r="W359" s="90" t="n"/>
      <c r="Y359" s="88" t="n"/>
      <c r="Z359" s="88" t="n"/>
      <c r="AA359" s="88">
        <f>((P359/(R359*S359))/L359)</f>
        <v/>
      </c>
      <c r="AB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(sacar el filtro del cassette y meter el filtro en el interior de la botella que contiene la disolución de desorción).</t>
        </is>
      </c>
      <c r="AC359" s="31" t="n">
        <v>15</v>
      </c>
      <c r="AD359" s="88">
        <f>((P359/(R359*AC359))/M359)</f>
        <v/>
      </c>
      <c r="AE359"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(0,17). Una vez finalizado el muestreo es necesario estabilizar el filtro e introducirlo en una disolución remitida por el Laboratorio (sacar el filtro del cassette y meter el filtro en el interior de la botella que contiene la disolución de desorción).</t>
        </is>
      </c>
      <c r="AF359" s="119"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F360" s="2" t="inlineStr">
        <is>
          <t>Hidroquinona - aire</t>
        </is>
      </c>
      <c r="G360" t="inlineStr">
        <is>
          <t>123-31-9</t>
        </is>
      </c>
      <c r="H360" s="18" t="inlineStr">
        <is>
          <t>MT117+MT083</t>
        </is>
      </c>
      <c r="J360" s="2" t="inlineStr">
        <is>
          <t>N0780</t>
        </is>
      </c>
      <c r="K360" s="207" t="n"/>
      <c r="L360" t="n">
        <v>2</v>
      </c>
      <c r="N360" t="inlineStr">
        <is>
          <t>Sen</t>
        </is>
      </c>
      <c r="P360" s="75" t="n">
        <v>10</v>
      </c>
      <c r="Q360" s="26" t="inlineStr">
        <is>
          <t>1,0-4,0</t>
        </is>
      </c>
      <c r="R360" s="65" t="n">
        <v>2</v>
      </c>
      <c r="S360" s="31" t="n">
        <v>120</v>
      </c>
      <c r="T360" s="71">
        <f>(P360/((0.1*L360)*R360))</f>
        <v/>
      </c>
      <c r="U360" s="88" t="n"/>
      <c r="V360" s="88" t="n"/>
      <c r="W360" s="90" t="n"/>
      <c r="Y360" s="88" t="n"/>
      <c r="Z360" s="88" t="n"/>
      <c r="AA360" s="88">
        <f>((P360/(R360*S360))/L360)</f>
        <v/>
      </c>
      <c r="AB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(sacar el filtro del cassette y meter el filtro en el interior de la botella que contiene la disolución de desorción).</t>
        </is>
      </c>
      <c r="AC360" s="31" t="n">
        <v>15</v>
      </c>
      <c r="AD360" s="88">
        <f>((P360/(R360*AC360))/M360)</f>
        <v/>
      </c>
      <c r="AE360"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(0,17). Una vez finalizado el muestreo es necesario estabilizar el filtro e introducirlo en una disolución remitida por el Laboratorio (sacar el filtro del cassette y meter el filtro en el interior de la botella que contiene la disolución de desorción).</t>
        </is>
      </c>
      <c r="AF360" s="119"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F361" s="2" t="inlineStr">
        <is>
          <t>Metacrilato de metilo - aire</t>
        </is>
      </c>
      <c r="G361" t="inlineStr">
        <is>
          <t>80-62-6</t>
        </is>
      </c>
      <c r="H361" s="18" t="inlineStr">
        <is>
          <t>MT075</t>
        </is>
      </c>
      <c r="J361" s="2" t="inlineStr">
        <is>
          <t>N0785</t>
        </is>
      </c>
      <c r="K361" s="207" t="n"/>
      <c r="L361" t="n">
        <v>100</v>
      </c>
      <c r="M361" t="n">
        <v>416</v>
      </c>
      <c r="N361" t="inlineStr">
        <is>
          <t>Sen, VLI</t>
        </is>
      </c>
      <c r="P361" s="75" t="n">
        <v>25</v>
      </c>
      <c r="Q361" s="26" t="inlineStr">
        <is>
          <t>0,01-0,05</t>
        </is>
      </c>
      <c r="R361" s="65" t="n">
        <v>0.05</v>
      </c>
      <c r="S361" s="31" t="n">
        <v>120</v>
      </c>
      <c r="T361" s="71">
        <f>(P361/((0.1*L361)*R361))</f>
        <v/>
      </c>
      <c r="U361" s="88" t="n"/>
      <c r="V361" s="88" t="n"/>
      <c r="W361" s="90" t="n"/>
      <c r="Y361" s="88" t="n"/>
      <c r="Z361" s="88" t="n"/>
      <c r="AA361" s="88">
        <f>((P361/(R361*S361))/L361)</f>
        <v/>
      </c>
      <c r="AB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C361" s="31" t="n">
        <v>15</v>
      </c>
      <c r="AD361" s="88">
        <f>((P361/(R361*AC361))/M361)</f>
        <v/>
      </c>
      <c r="AE361" s="94" t="inlineStr">
        <is>
          <t>Las condiciones de muestreo generales planteadas por defecto pueden considerarse adecuadas para comparativa con valor límite de corta duración.</t>
        </is>
      </c>
      <c r="AF361" s="119"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F362" s="2" t="inlineStr">
        <is>
          <t>Metacrilato de metilo - aire</t>
        </is>
      </c>
      <c r="G362" t="inlineStr">
        <is>
          <t>80-62-6</t>
        </is>
      </c>
      <c r="H362" s="18" t="inlineStr">
        <is>
          <t>MT075</t>
        </is>
      </c>
      <c r="J362" s="2" t="inlineStr">
        <is>
          <t>N0785</t>
        </is>
      </c>
      <c r="K362" s="207" t="n"/>
      <c r="L362" t="n">
        <v>100</v>
      </c>
      <c r="M362" t="n">
        <v>416</v>
      </c>
      <c r="N362" t="inlineStr">
        <is>
          <t>Sen, VLI</t>
        </is>
      </c>
      <c r="P362" s="75" t="n">
        <v>25</v>
      </c>
      <c r="Q362" s="26" t="inlineStr">
        <is>
          <t>0,01-0,05</t>
        </is>
      </c>
      <c r="R362" s="65" t="n">
        <v>0.05</v>
      </c>
      <c r="S362" s="31" t="n">
        <v>120</v>
      </c>
      <c r="T362" s="71">
        <f>(P362/((0.1*L362)*R362))</f>
        <v/>
      </c>
      <c r="U362" s="88" t="n"/>
      <c r="V362" s="88" t="n"/>
      <c r="W362" s="90" t="n"/>
      <c r="Y362" s="88" t="n"/>
      <c r="Z362" s="88" t="n"/>
      <c r="AA362" s="88">
        <f>((P362/(R362*S362))/L362)</f>
        <v/>
      </c>
      <c r="AB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C362" s="31" t="n">
        <v>15</v>
      </c>
      <c r="AD362" s="88">
        <f>((P362/(R362*AC362))/M362)</f>
        <v/>
      </c>
      <c r="AE362" s="94" t="inlineStr">
        <is>
          <t>Las condiciones de muestreo generales planteadas por defecto pueden considerarse adecuadas para comparativa con valor límite de corta duración.</t>
        </is>
      </c>
      <c r="AF362" s="119" t="inlineStr">
        <is>
          <t>Nota: LEP 2025 solamente informa concentraciones en ppm para este AQ, pero se encuentra disponible en Gestis su equivalencia en mg/m3 que son los informados en el presente documento.</t>
        </is>
      </c>
    </row>
    <row r="363" ht="80" customHeight="1">
      <c r="A363" s="2" t="inlineStr">
        <is>
          <t>Metilmercaptano en aire</t>
        </is>
      </c>
      <c r="B363" s="2" t="inlineStr">
        <is>
          <t>Método interno Basado en NIOSH 2542</t>
        </is>
      </c>
      <c r="C363" s="2" t="inlineStr">
        <is>
          <t>Methanetiol; Mercaptometano; Sulfhidrato de metilo</t>
        </is>
      </c>
      <c r="D363" s="2" t="n"/>
      <c r="F363" s="2" t="inlineStr">
        <is>
          <t>Metilmercaptano en aire</t>
        </is>
      </c>
      <c r="G363" t="inlineStr">
        <is>
          <t>74-93-1</t>
        </is>
      </c>
      <c r="H363" s="18" t="inlineStr">
        <is>
          <t>MT061</t>
        </is>
      </c>
      <c r="J363" s="2" t="inlineStr">
        <is>
          <t>N0791</t>
        </is>
      </c>
      <c r="K363" s="207" t="n"/>
      <c r="L363" t="n">
        <v>1</v>
      </c>
      <c r="P363" s="75" t="n">
        <v>1.5</v>
      </c>
      <c r="Q363" s="26" t="inlineStr">
        <is>
          <t>0,1-0,2</t>
        </is>
      </c>
      <c r="R363" s="65" t="n">
        <v>0.2</v>
      </c>
      <c r="S363" s="31" t="n">
        <v>120</v>
      </c>
      <c r="T363" s="71">
        <f>(P363/((0.1*L363)*R363))</f>
        <v/>
      </c>
      <c r="U363" s="88" t="n"/>
      <c r="V363" s="88" t="n"/>
      <c r="W363" s="90" t="n"/>
      <c r="Y363" s="88" t="n"/>
      <c r="Z363" s="88" t="n"/>
      <c r="AA363" s="88">
        <f>((P363/(R363*S363))/L363)</f>
        <v/>
      </c>
      <c r="AB363" s="94" t="inlineStr">
        <is>
          <t>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Nota: Es necesario consultar previamente con el Laboratorio la disponibilidad de este ensayo.</t>
        </is>
      </c>
      <c r="AC363" s="31" t="n">
        <v>15</v>
      </c>
      <c r="AD363" s="88">
        <f>((P363/(R363*AC363))/M363)</f>
        <v/>
      </c>
      <c r="AE363"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&lt;50%STEL (0,50); en cualquier caso, sí permiten realizar la comparativa respecto a este nivel de referencia. Nota: Es necesario consultar previamente con el Laboratorio la disponibilidad de este ensayo.</t>
        </is>
      </c>
      <c r="AF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F364" s="2" t="inlineStr">
        <is>
          <t>Morfolina - aire</t>
        </is>
      </c>
      <c r="G364" t="inlineStr">
        <is>
          <t>110-91-8</t>
        </is>
      </c>
      <c r="H364" s="18" t="inlineStr">
        <is>
          <t>MAE16</t>
        </is>
      </c>
      <c r="J364" s="2" t="inlineStr">
        <is>
          <t>N0795</t>
        </is>
      </c>
      <c r="K364" s="207" t="n"/>
      <c r="L364" t="n">
        <v>36</v>
      </c>
      <c r="M364" t="n">
        <v>72</v>
      </c>
      <c r="N364" t="inlineStr">
        <is>
          <t>f, VLI</t>
        </is>
      </c>
      <c r="P364" s="75" t="n">
        <v>15</v>
      </c>
      <c r="Q364" s="26" t="n">
        <v>0.1</v>
      </c>
      <c r="R364" s="65" t="n">
        <v>0.1</v>
      </c>
      <c r="S364" s="31" t="n">
        <v>120</v>
      </c>
      <c r="T364" s="71">
        <f>(P364/((0.1*L364)*R364))</f>
        <v/>
      </c>
      <c r="U364" s="88" t="n"/>
      <c r="V364" s="88" t="n"/>
      <c r="W364" s="90" t="n"/>
      <c r="Y364" s="88" t="n"/>
      <c r="Z364" s="88" t="n"/>
      <c r="AA364" s="88">
        <f>((P364/(R364*S364))/L364)</f>
        <v/>
      </c>
      <c r="AB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C364" s="31" t="n">
        <v>15</v>
      </c>
      <c r="AD364" s="88">
        <f>((P364/(R364*AC364))/M364)</f>
        <v/>
      </c>
      <c r="AE364" s="94" t="inlineStr">
        <is>
          <t>Las condiciones de muestreo generales planteadas por defecto pueden considerarse adecuadas para comparativa con valor límite de corta duración.</t>
        </is>
      </c>
    </row>
    <row r="365" ht="48" customHeight="1">
      <c r="A365" s="2" t="inlineStr">
        <is>
          <t>VOC especial urgente 8 días</t>
        </is>
      </c>
      <c r="B365" s="2" t="inlineStr"/>
      <c r="C365" s="2" t="inlineStr">
        <is>
          <t>Tetrahidro-1,4-oxazina; Dietilen oximida</t>
        </is>
      </c>
      <c r="D365" s="2" t="n"/>
      <c r="F365" s="2" t="inlineStr">
        <is>
          <t>Morfolina - aire</t>
        </is>
      </c>
      <c r="G365" t="inlineStr">
        <is>
          <t>110-91-8</t>
        </is>
      </c>
      <c r="H365" s="18" t="inlineStr">
        <is>
          <t>MAE16</t>
        </is>
      </c>
      <c r="J365" s="2" t="inlineStr">
        <is>
          <t>N0795</t>
        </is>
      </c>
      <c r="K365" s="207" t="n"/>
      <c r="L365" t="n">
        <v>36</v>
      </c>
      <c r="M365" t="n">
        <v>72</v>
      </c>
      <c r="N365" t="inlineStr">
        <is>
          <t>f, VLI</t>
        </is>
      </c>
      <c r="P365" s="75" t="n">
        <v>15</v>
      </c>
      <c r="Q365" t="n">
        <v>0.1</v>
      </c>
      <c r="R365" s="65" t="n">
        <v>0.1</v>
      </c>
      <c r="S365" s="31" t="n">
        <v>120</v>
      </c>
      <c r="T365" s="71">
        <f>(P365/((0.1*L365)*R365))</f>
        <v/>
      </c>
      <c r="U365" s="88" t="n"/>
      <c r="V365" s="88" t="n"/>
      <c r="W365" s="90" t="n"/>
      <c r="Y365" s="88" t="n"/>
      <c r="Z365" s="88" t="n"/>
      <c r="AA365" s="88">
        <f>((P365/(R365*S365))/L365)</f>
        <v/>
      </c>
      <c r="AB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C365" s="31" t="n">
        <v>15</v>
      </c>
      <c r="AD365" s="88">
        <f>((P365/(R365*AC365))/M365)</f>
        <v/>
      </c>
      <c r="AE365" s="94" t="inlineStr">
        <is>
          <t>Las condiciones de muestreo generales planteadas por defecto pueden considerarse adecuadas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F366" s="2" t="inlineStr">
        <is>
          <t>N,N-Dimetilacetamida - aire</t>
        </is>
      </c>
      <c r="G366" t="inlineStr">
        <is>
          <t>127-19-5</t>
        </is>
      </c>
      <c r="H366" s="18" t="inlineStr">
        <is>
          <t>MT082</t>
        </is>
      </c>
      <c r="J366" s="2" t="inlineStr">
        <is>
          <t>N0800</t>
        </is>
      </c>
      <c r="K366" s="207" t="n"/>
      <c r="L366" t="n">
        <v>36</v>
      </c>
      <c r="M366" t="n">
        <v>72</v>
      </c>
      <c r="N366" t="inlineStr">
        <is>
          <t>r, TR1B, VLB, vía dérmica, VLI, v</t>
        </is>
      </c>
      <c r="O366" t="inlineStr">
        <is>
          <t>Sí.</t>
        </is>
      </c>
      <c r="P366" s="75" t="n">
        <v>50</v>
      </c>
      <c r="Q366" s="26" t="inlineStr">
        <is>
          <t>0,01-1</t>
        </is>
      </c>
      <c r="R366" s="65" t="n">
        <v>1</v>
      </c>
      <c r="S366" s="31" t="n">
        <v>120</v>
      </c>
      <c r="T366" s="71">
        <f>(P366/((0.1*L366)*R366))</f>
        <v/>
      </c>
      <c r="U366" s="88" t="n"/>
      <c r="V366" s="88" t="n"/>
      <c r="W366" s="90" t="n"/>
      <c r="Y366" s="88" t="n"/>
      <c r="Z366" s="88" t="n"/>
      <c r="AA366" s="88">
        <f>((P366/(R366*S366))/L366)</f>
        <v/>
      </c>
      <c r="AB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6" s="31" t="n">
        <v>15</v>
      </c>
      <c r="AD366" s="88">
        <f>((P366/(R366*AC366))/M366)</f>
        <v/>
      </c>
      <c r="AE366" s="94" t="inlineStr">
        <is>
          <t>Las condiciones de muestreo generales planteadas por defecto pueden considerarse adecuadas para comparativa con valor límite de corta duración.</t>
        </is>
      </c>
      <c r="AF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F367" s="2" t="inlineStr">
        <is>
          <t>N,N-Dimetilacetamida - aire</t>
        </is>
      </c>
      <c r="G367" t="inlineStr">
        <is>
          <t>127-19-5</t>
        </is>
      </c>
      <c r="H367" s="18" t="inlineStr">
        <is>
          <t>MT082</t>
        </is>
      </c>
      <c r="J367" s="2" t="inlineStr">
        <is>
          <t>N0800</t>
        </is>
      </c>
      <c r="K367" s="207" t="n"/>
      <c r="L367" t="n">
        <v>36</v>
      </c>
      <c r="M367" t="n">
        <v>72</v>
      </c>
      <c r="N367" t="inlineStr">
        <is>
          <t>r, TR1B, VLB, vía dérmica, VLI, v</t>
        </is>
      </c>
      <c r="O367" t="inlineStr">
        <is>
          <t>Sí.</t>
        </is>
      </c>
      <c r="P367" s="75" t="n">
        <v>50</v>
      </c>
      <c r="Q367" s="26" t="inlineStr">
        <is>
          <t>0,01-1</t>
        </is>
      </c>
      <c r="R367" s="65" t="n">
        <v>1</v>
      </c>
      <c r="S367" s="31" t="n">
        <v>120</v>
      </c>
      <c r="T367" s="71">
        <f>(P367/((0.1*L367)*R367))</f>
        <v/>
      </c>
      <c r="U367" s="88" t="n"/>
      <c r="V367" s="88" t="n"/>
      <c r="W367" s="90" t="n"/>
      <c r="Y367" s="88" t="n"/>
      <c r="Z367" s="88" t="n"/>
      <c r="AA367" s="88">
        <f>((P367/(R367*S367))/L367)</f>
        <v/>
      </c>
      <c r="AB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7" s="31" t="n">
        <v>15</v>
      </c>
      <c r="AD367" s="88">
        <f>((P367/(R367*AC367))/M367)</f>
        <v/>
      </c>
      <c r="AE367" s="94" t="inlineStr">
        <is>
          <t>Las condiciones de muestreo generales planteadas por defecto pueden considerarse adecuadas para comparativa con valor límite de corta duración.</t>
        </is>
      </c>
      <c r="AF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F368" s="2" t="inlineStr">
        <is>
          <t>N,N-Dimetilanilina - aire</t>
        </is>
      </c>
      <c r="G368" t="inlineStr">
        <is>
          <t>121-69-7</t>
        </is>
      </c>
      <c r="H368" s="18" t="inlineStr">
        <is>
          <t>MT082</t>
        </is>
      </c>
      <c r="J368" s="2" t="inlineStr">
        <is>
          <t>N0805</t>
        </is>
      </c>
      <c r="K368" s="207" t="n"/>
      <c r="L368" t="n">
        <v>25</v>
      </c>
      <c r="M368" t="n">
        <v>50</v>
      </c>
      <c r="N368" t="inlineStr">
        <is>
          <t>VLBm, vía dérmica</t>
        </is>
      </c>
      <c r="P368" s="75" t="n">
        <v>10</v>
      </c>
      <c r="Q368" s="26" t="inlineStr">
        <is>
          <t>0,01-1</t>
        </is>
      </c>
      <c r="R368" s="65" t="n">
        <v>1</v>
      </c>
      <c r="S368" s="31" t="n">
        <v>120</v>
      </c>
      <c r="T368" s="71">
        <f>(P368/((0.1*L368)*R368))</f>
        <v/>
      </c>
      <c r="U368" s="88" t="n"/>
      <c r="V368" s="88" t="n"/>
      <c r="W368" s="90" t="n"/>
      <c r="Y368" s="88" t="n"/>
      <c r="Z368" s="88" t="n"/>
      <c r="AA368" s="88">
        <f>((P368/(R368*S368))/L368)</f>
        <v/>
      </c>
      <c r="AB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8" s="31" t="n">
        <v>15</v>
      </c>
      <c r="AD368" s="88">
        <f>((P368/(R368*AC368))/M368)</f>
        <v/>
      </c>
      <c r="AE368" s="94" t="inlineStr">
        <is>
          <t>Las condiciones de muestreo generales planteadas por defecto pueden considerarse adecuadas para comparativa con valor límite de corta duración.</t>
        </is>
      </c>
    </row>
    <row r="369" ht="64" customHeight="1">
      <c r="A369" s="2" t="inlineStr">
        <is>
          <t>VOC especial (rutina)</t>
        </is>
      </c>
      <c r="B369" s="2" t="inlineStr"/>
      <c r="C369" s="2" t="inlineStr">
        <is>
          <t>Dimetilaminobenceno</t>
        </is>
      </c>
      <c r="D369" s="2" t="n"/>
      <c r="F369" s="2" t="inlineStr">
        <is>
          <t>N,N-Dimetilanilina - aire</t>
        </is>
      </c>
      <c r="G369" t="inlineStr">
        <is>
          <t>121-69-7</t>
        </is>
      </c>
      <c r="H369" s="18" t="inlineStr">
        <is>
          <t>MT082</t>
        </is>
      </c>
      <c r="J369" s="2" t="inlineStr">
        <is>
          <t>N0805</t>
        </is>
      </c>
      <c r="K369" s="207" t="n"/>
      <c r="L369" t="n">
        <v>25</v>
      </c>
      <c r="M369" t="n">
        <v>50</v>
      </c>
      <c r="N369" t="inlineStr">
        <is>
          <t>VLBm, vía dérmica</t>
        </is>
      </c>
      <c r="P369" s="75" t="n">
        <v>10</v>
      </c>
      <c r="Q369" s="26" t="inlineStr">
        <is>
          <t>0,01-1</t>
        </is>
      </c>
      <c r="R369" s="65" t="n">
        <v>1</v>
      </c>
      <c r="S369" s="31" t="n">
        <v>120</v>
      </c>
      <c r="T369" s="71">
        <f>(P369/((0.1*L369)*R369))</f>
        <v/>
      </c>
      <c r="U369" s="88" t="n"/>
      <c r="V369" s="88" t="n"/>
      <c r="W369" s="90" t="n"/>
      <c r="Y369" s="88" t="n"/>
      <c r="Z369" s="88" t="n"/>
      <c r="AA369" s="88">
        <f>((P369/(R369*S369))/L369)</f>
        <v/>
      </c>
      <c r="AB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9" s="31" t="n">
        <v>15</v>
      </c>
      <c r="AD369" s="88">
        <f>((P369/(R369*AC369))/M369)</f>
        <v/>
      </c>
      <c r="AE369" s="94" t="inlineStr">
        <is>
          <t>Las condiciones de muestreo generales planteadas por defecto pueden considerarse adecuadas para comparativa con valor límite de corta duración.</t>
        </is>
      </c>
    </row>
    <row r="370" ht="64" customHeight="1">
      <c r="A370" s="2" t="inlineStr">
        <is>
          <t>VOC especial urgente 8 días</t>
        </is>
      </c>
      <c r="B370" s="2" t="inlineStr">
        <is>
          <t>Método interno Basado en MTA/MA-021/A91</t>
        </is>
      </c>
      <c r="C370" s="2" t="inlineStr">
        <is>
          <t>Etildimetilamina</t>
        </is>
      </c>
      <c r="D370" s="2" t="n"/>
      <c r="F370" s="2" t="inlineStr">
        <is>
          <t>N,N-Dimetiletilamina - aire</t>
        </is>
      </c>
      <c r="G370" t="inlineStr">
        <is>
          <t>598-56-1</t>
        </is>
      </c>
      <c r="H370" s="18" t="inlineStr">
        <is>
          <t>MAE16</t>
        </is>
      </c>
      <c r="J370" s="2" t="inlineStr">
        <is>
          <t>N0810</t>
        </is>
      </c>
      <c r="K370" s="207" t="n"/>
      <c r="L370" t="n">
        <v>6.1</v>
      </c>
      <c r="M370" t="n">
        <v>12.2</v>
      </c>
      <c r="N370" t="inlineStr">
        <is>
          <t>f</t>
        </is>
      </c>
      <c r="P370" s="75" t="n">
        <v>28</v>
      </c>
      <c r="Q370" s="26" t="inlineStr">
        <is>
          <t>0,1-0,2</t>
        </is>
      </c>
      <c r="R370" s="65" t="n">
        <v>0.2</v>
      </c>
      <c r="S370" s="222" t="n">
        <v>240</v>
      </c>
      <c r="T370" s="71">
        <f>(P370/((0.1*L370)*R370))</f>
        <v/>
      </c>
      <c r="U370" s="88" t="n"/>
      <c r="V370" s="88" t="n"/>
      <c r="W370" s="90" t="n"/>
      <c r="Y370" s="88" t="n"/>
      <c r="Z370" s="88" t="n"/>
      <c r="AA370" s="88">
        <f>((P370/(R370*S370))/L370)</f>
        <v/>
      </c>
      <c r="AB370"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C370" s="31" t="n">
        <v>15</v>
      </c>
      <c r="AD370" s="139">
        <f>((P370/(R370*AC370))/M370)</f>
        <v/>
      </c>
      <c r="AE370"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370" s="118" t="inlineStr">
        <is>
          <t>Nota: Consultar previamente con el Laboratorio la disponibilidad de este ensayo. [NOTA2: Ensayo subcontratado con APA].</t>
        </is>
      </c>
    </row>
    <row r="371" ht="64" customHeight="1">
      <c r="A371" s="2" t="inlineStr">
        <is>
          <t>VOC especial (rutina)</t>
        </is>
      </c>
      <c r="B371" s="2" t="inlineStr">
        <is>
          <t>Método interno Basado en MTA/MA-021/A91</t>
        </is>
      </c>
      <c r="C371" s="2" t="inlineStr">
        <is>
          <t>Etildimetilamina</t>
        </is>
      </c>
      <c r="D371" s="2" t="n"/>
      <c r="F371" s="2" t="inlineStr">
        <is>
          <t>N,N-Dimetiletilamina - aire</t>
        </is>
      </c>
      <c r="G371" t="inlineStr">
        <is>
          <t>598-56-1</t>
        </is>
      </c>
      <c r="H371" s="18" t="inlineStr">
        <is>
          <t>MAE16</t>
        </is>
      </c>
      <c r="J371" s="2" t="inlineStr">
        <is>
          <t>N0810</t>
        </is>
      </c>
      <c r="K371" s="207" t="n"/>
      <c r="L371" t="n">
        <v>6.1</v>
      </c>
      <c r="M371" t="n">
        <v>12.2</v>
      </c>
      <c r="N371" t="inlineStr">
        <is>
          <t>f</t>
        </is>
      </c>
      <c r="P371" s="75" t="n">
        <v>28</v>
      </c>
      <c r="Q371" s="26" t="inlineStr">
        <is>
          <t>0,1-0,2</t>
        </is>
      </c>
      <c r="R371" s="65" t="n">
        <v>0.2</v>
      </c>
      <c r="S371" s="222" t="n">
        <v>240</v>
      </c>
      <c r="T371" s="71">
        <f>(P371/((0.1*L371)*R371))</f>
        <v/>
      </c>
      <c r="U371" s="88" t="n"/>
      <c r="V371" s="88" t="n"/>
      <c r="W371" s="90" t="n"/>
      <c r="Y371" s="88" t="n"/>
      <c r="Z371" s="88" t="n"/>
      <c r="AA371" s="88">
        <f>((P371/(R371*S371))/L371)</f>
        <v/>
      </c>
      <c r="AB371"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C371" s="31" t="n">
        <v>15</v>
      </c>
      <c r="AD371" s="139">
        <f>((P371/(R371*AC371))/M371)</f>
        <v/>
      </c>
      <c r="AE37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371" s="118" t="inlineStr">
        <is>
          <t>Nota: Consultar previamente con el Laboratorio la disponibilidad de este ensayo. [NOTA2: Ensayo subcontratado con APA].</t>
        </is>
      </c>
    </row>
    <row r="372" ht="64" customHeight="1">
      <c r="A372" s="2" t="inlineStr">
        <is>
          <t>VOC especial urgente 8 días</t>
        </is>
      </c>
      <c r="B372" s="2" t="inlineStr">
        <is>
          <t>Método interno Basado en OSHA 66</t>
        </is>
      </c>
      <c r="C372" s="2" t="inlineStr">
        <is>
          <t>DMF; Dimetilamida del ácido fórmico</t>
        </is>
      </c>
      <c r="D372" s="2" t="n"/>
      <c r="F372" s="2" t="inlineStr">
        <is>
          <t>N,N-Dimetilformamida - aire</t>
        </is>
      </c>
      <c r="G372" t="inlineStr">
        <is>
          <t>68-12-2</t>
        </is>
      </c>
      <c r="H372" s="18" t="inlineStr">
        <is>
          <t>MT044</t>
        </is>
      </c>
      <c r="J372" s="2" t="inlineStr">
        <is>
          <t>N0815</t>
        </is>
      </c>
      <c r="K372" s="207" t="n"/>
      <c r="L372" t="n">
        <v>15</v>
      </c>
      <c r="M372" t="n">
        <v>30</v>
      </c>
      <c r="N372" t="inlineStr">
        <is>
          <t>r, TR1B, VLB, vía dérmica, VLI, v</t>
        </is>
      </c>
      <c r="O372" t="inlineStr">
        <is>
          <t>Sí.</t>
        </is>
      </c>
      <c r="P372" s="75" t="n">
        <v>10</v>
      </c>
      <c r="Q372" s="26" t="n">
        <v>0.2</v>
      </c>
      <c r="R372" s="65" t="n">
        <v>0.2</v>
      </c>
      <c r="S372" s="31" t="n">
        <v>120</v>
      </c>
      <c r="T372" s="71">
        <f>(P372/((0.1*L372)*R372))</f>
        <v/>
      </c>
      <c r="U372" s="88" t="n"/>
      <c r="V372" s="88" t="n"/>
      <c r="W372" s="90" t="n"/>
      <c r="Y372" s="88" t="n"/>
      <c r="Z372" s="88" t="n"/>
      <c r="AA372" s="88">
        <f>((P372/(R372*S372))/L372)</f>
        <v/>
      </c>
      <c r="AB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C372" s="31" t="n">
        <v>15</v>
      </c>
      <c r="AD372" s="88">
        <f>((P372/(R372*AC372))/M372)</f>
        <v/>
      </c>
      <c r="AE372" s="94" t="inlineStr">
        <is>
          <t>Las condiciones de muestreo generales planteadas por defecto pueden considerarse adecuadas para comparativa con valor límite de corta duración.</t>
        </is>
      </c>
      <c r="AF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F373" s="2" t="inlineStr">
        <is>
          <t>N,N-Dimetilformamida - aire</t>
        </is>
      </c>
      <c r="G373" t="inlineStr">
        <is>
          <t>68-12-2</t>
        </is>
      </c>
      <c r="H373" s="18" t="inlineStr">
        <is>
          <t>MT044</t>
        </is>
      </c>
      <c r="J373" s="2" t="inlineStr">
        <is>
          <t>N0815</t>
        </is>
      </c>
      <c r="K373" s="207" t="n"/>
      <c r="L373" t="n">
        <v>15</v>
      </c>
      <c r="M373" t="n">
        <v>30</v>
      </c>
      <c r="N373" t="inlineStr">
        <is>
          <t>r, TR1B, VLB, vía dérmica, VLI, v</t>
        </is>
      </c>
      <c r="O373" t="inlineStr">
        <is>
          <t>Sí.</t>
        </is>
      </c>
      <c r="P373" s="75" t="n">
        <v>10</v>
      </c>
      <c r="Q373" t="n">
        <v>0.2</v>
      </c>
      <c r="R373" s="65" t="n">
        <v>0.2</v>
      </c>
      <c r="S373" s="31" t="n">
        <v>120</v>
      </c>
      <c r="T373" s="71">
        <f>(P373/((0.1*L373)*R373))</f>
        <v/>
      </c>
      <c r="U373" s="88" t="n"/>
      <c r="V373" s="88" t="n"/>
      <c r="W373" s="90" t="n"/>
      <c r="Y373" s="88" t="n"/>
      <c r="Z373" s="88" t="n"/>
      <c r="AA373" s="88">
        <f>((P373/(R373*S373))/L373)</f>
        <v/>
      </c>
      <c r="AB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C373" s="31" t="n">
        <v>15</v>
      </c>
      <c r="AD373" s="88">
        <f>((P373/(R373*AC373))/M373)</f>
        <v/>
      </c>
      <c r="AE373" s="94" t="inlineStr">
        <is>
          <t>Las condiciones de muestreo generales planteadas por defecto pueden considerarse adecuadas para comparativa con valor límite de corta duración.</t>
        </is>
      </c>
      <c r="AF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F374" s="2" t="inlineStr">
        <is>
          <t>Nicotina - aire</t>
        </is>
      </c>
      <c r="G374" t="inlineStr">
        <is>
          <t>54-11-5</t>
        </is>
      </c>
      <c r="H374" s="18" t="inlineStr">
        <is>
          <t>MT075</t>
        </is>
      </c>
      <c r="J374" s="2" t="inlineStr">
        <is>
          <t>N0820</t>
        </is>
      </c>
      <c r="K374" s="207" t="n"/>
      <c r="L374" t="n">
        <v>0.5</v>
      </c>
      <c r="N374" t="inlineStr">
        <is>
          <t>s, vía dérmica, VLI</t>
        </is>
      </c>
      <c r="P374" s="75" t="n">
        <v>0.2</v>
      </c>
      <c r="Q374" t="n">
        <v>1</v>
      </c>
      <c r="R374" s="65" t="n">
        <v>1</v>
      </c>
      <c r="S374" s="31" t="n">
        <v>120</v>
      </c>
      <c r="T374" s="71">
        <f>(P374/((0.1*L374)*R374))</f>
        <v/>
      </c>
      <c r="U374" s="88" t="n"/>
      <c r="V374" s="88" t="n"/>
      <c r="W374" s="90" t="n"/>
      <c r="Y374" s="88" t="n"/>
      <c r="Z374" s="88" t="n"/>
      <c r="AA374" s="88">
        <f>((P374/(R374*S374))/L374)</f>
        <v/>
      </c>
      <c r="AB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C374" s="31" t="n">
        <v>15</v>
      </c>
      <c r="AD374" s="88">
        <f>((P374/(R374*AC374))/M374)</f>
        <v/>
      </c>
      <c r="AE374"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(0,01).</t>
        </is>
      </c>
    </row>
    <row r="375" ht="48" customHeight="1">
      <c r="A375" s="2" t="inlineStr">
        <is>
          <t>VOC especial urgente 8 días</t>
        </is>
      </c>
      <c r="B375" s="2" t="inlineStr"/>
      <c r="C375" s="2" t="inlineStr">
        <is>
          <t>3-(1-metil-2-pirrolidinil) piridina</t>
        </is>
      </c>
      <c r="D375" s="2" t="n"/>
      <c r="F375" s="2" t="inlineStr">
        <is>
          <t>Nicotina - aire</t>
        </is>
      </c>
      <c r="G375" t="inlineStr">
        <is>
          <t>54-11-5</t>
        </is>
      </c>
      <c r="H375" s="18" t="inlineStr">
        <is>
          <t>MT075</t>
        </is>
      </c>
      <c r="J375" s="2" t="inlineStr">
        <is>
          <t>N0820</t>
        </is>
      </c>
      <c r="K375" s="207" t="n"/>
      <c r="L375" t="n">
        <v>0.5</v>
      </c>
      <c r="N375" t="inlineStr">
        <is>
          <t>s, vía dérmica, VLI</t>
        </is>
      </c>
      <c r="P375" s="75" t="n">
        <v>0.2</v>
      </c>
      <c r="Q375" s="26" t="n">
        <v>1</v>
      </c>
      <c r="R375" s="65" t="n">
        <v>1</v>
      </c>
      <c r="S375" s="31" t="n">
        <v>120</v>
      </c>
      <c r="T375" s="71">
        <f>(P375/((0.1*L375)*R375))</f>
        <v/>
      </c>
      <c r="U375" s="88" t="n"/>
      <c r="V375" s="88" t="n"/>
      <c r="W375" s="90" t="n"/>
      <c r="Y375" s="88" t="n"/>
      <c r="Z375" s="88" t="n"/>
      <c r="AA375" s="88">
        <f>((P375/(R375*S375))/L375)</f>
        <v/>
      </c>
      <c r="AB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C375" s="31" t="n">
        <v>15</v>
      </c>
      <c r="AD375" s="88">
        <f>((P375/(R375*AC375))/M375)</f>
        <v/>
      </c>
      <c r="AE375"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(0,01).</t>
        </is>
      </c>
    </row>
    <row r="376" ht="80" customHeight="1">
      <c r="A376" s="2" t="inlineStr">
        <is>
          <t>VOC especial urgente 8 días</t>
        </is>
      </c>
      <c r="B376" s="2" t="inlineStr"/>
      <c r="C376" s="2" t="inlineStr">
        <is>
          <t>Difenilbencenos</t>
        </is>
      </c>
      <c r="D376" s="2" t="n"/>
      <c r="F376" s="2" t="inlineStr">
        <is>
          <t>o,m,p-Terfenilos - aire</t>
        </is>
      </c>
      <c r="G376" t="inlineStr">
        <is>
          <t>26140-60-3</t>
        </is>
      </c>
      <c r="H376" s="18" t="inlineStr">
        <is>
          <t>MT066</t>
        </is>
      </c>
      <c r="J376" s="2" t="inlineStr">
        <is>
          <t>N0825</t>
        </is>
      </c>
      <c r="K376" s="207" t="n"/>
      <c r="M376" t="n">
        <v>5</v>
      </c>
      <c r="P376" s="75" t="n">
        <v>5</v>
      </c>
      <c r="Q376" s="25" t="inlineStr">
        <is>
          <t>1,0-3,0</t>
        </is>
      </c>
      <c r="R376" s="65" t="n">
        <v>2</v>
      </c>
      <c r="S376" s="31" t="n">
        <v>120</v>
      </c>
      <c r="T376" s="71">
        <f>(P376/((0.1*L376)*R376))</f>
        <v/>
      </c>
      <c r="U376" s="88" t="n"/>
      <c r="V376" s="88" t="n"/>
      <c r="W376" s="90" t="n"/>
      <c r="Y376" s="88" t="n"/>
      <c r="Z376" s="88" t="n"/>
      <c r="AA376" s="88">
        <f>((P376/(R376*S376))/L376)</f>
        <v/>
      </c>
      <c r="AB376" s="94" t="inlineStr">
        <is>
          <t>Agente sin VLA-ED en LEP 2025, con TWA en Gestis en caso de interés (se sugiere Austria con TWA 4,5mg/m3). 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6min para alcanzar una concentración límite &lt;10%TWA. Este agente solamente dispone de VLA-EC; en caso de interés en realizar una valoración de exposición diaria, se realizaría frente a un valor límite de un tercer país disponible en Gestis.</t>
        </is>
      </c>
      <c r="AC376" s="31" t="n">
        <v>15</v>
      </c>
      <c r="AD376" s="88">
        <f>((P376/(R376*AC376))/M376)</f>
        <v/>
      </c>
      <c r="AE376" s="94" t="inlineStr">
        <is>
          <t>Las condiciones de muestreo generales planteadas por defecto pueden considerarse adecuadas para comparativa con valor límite de corta duración.</t>
        </is>
      </c>
      <c r="AF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F377" s="2" t="inlineStr">
        <is>
          <t>o,m,p-Terfenilos - aire</t>
        </is>
      </c>
      <c r="G377" t="inlineStr">
        <is>
          <t>26140-60-3</t>
        </is>
      </c>
      <c r="H377" s="18" t="inlineStr">
        <is>
          <t>MT066</t>
        </is>
      </c>
      <c r="J377" s="2" t="inlineStr">
        <is>
          <t>N0825</t>
        </is>
      </c>
      <c r="K377" s="207" t="n"/>
      <c r="M377" t="n">
        <v>5</v>
      </c>
      <c r="P377" s="75" t="n">
        <v>5</v>
      </c>
      <c r="Q377" s="25" t="inlineStr">
        <is>
          <t>1,0-3,0</t>
        </is>
      </c>
      <c r="R377" s="65" t="n">
        <v>2</v>
      </c>
      <c r="S377" s="31" t="n">
        <v>120</v>
      </c>
      <c r="T377" s="71">
        <f>(P377/((0.1*L377)*R377))</f>
        <v/>
      </c>
      <c r="U377" s="88" t="n"/>
      <c r="V377" s="88" t="n"/>
      <c r="W377" s="90" t="n"/>
      <c r="Y377" s="88" t="n"/>
      <c r="Z377" s="88" t="n"/>
      <c r="AA377" s="88">
        <f>((P377/(R377*S377))/L377)</f>
        <v/>
      </c>
      <c r="AB377" s="94" t="inlineStr">
        <is>
          <t>Agente sin VLA-ED en LEP 2025, con TWA en Gestis en caso de interés (se sugiere Austria con TWA 4,5mg/m3). 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6min para alcanzar una concentración límite &lt;10%TWA. Este agente solamente dispone de VLA-EC; en caso de interés en realizar una valoración de exposición diaria, se realizaría frente a un valor límite de un tercer país disponible en Gestis.</t>
        </is>
      </c>
      <c r="AC377" s="31" t="n">
        <v>15</v>
      </c>
      <c r="AD377" s="88">
        <f>((P377/(R377*AC377))/M377)</f>
        <v/>
      </c>
      <c r="AE377" s="94" t="inlineStr">
        <is>
          <t>Las condiciones de muestreo generales planteadas por defecto pueden considerarse adecuadas para comparativa con valor límite de corta duración.</t>
        </is>
      </c>
    </row>
    <row r="378" ht="160" customHeight="1">
      <c r="A378" s="2" t="inlineStr">
        <is>
          <t>VOC especial (rutina)</t>
        </is>
      </c>
      <c r="B378" s="2" t="inlineStr"/>
      <c r="C378" s="2" t="inlineStr">
        <is>
          <t xml:space="preserve">Dicloruro de 1,1'-dimetil-4,4'-bipiridinio; Methyl viologen; 1,1'-dimetil-4,4'-bipiridinio bismetil sulfato </t>
        </is>
      </c>
      <c r="D378" s="2" t="n"/>
      <c r="F378" s="2" t="inlineStr">
        <is>
          <t>Paracuat - aire</t>
        </is>
      </c>
      <c r="G378" t="inlineStr">
        <is>
          <t>4685-14-7 (ión); 1910-42-5 (dicloruro); 2074-50-2 (sulfato)</t>
        </is>
      </c>
      <c r="H378" s="18" t="inlineStr">
        <is>
          <t>según muestreador</t>
        </is>
      </c>
      <c r="J378" s="2" t="inlineStr">
        <is>
          <t>N0830</t>
        </is>
      </c>
      <c r="K378" s="207" t="n"/>
      <c r="L378" t="n">
        <v>0.5</v>
      </c>
      <c r="N378" t="inlineStr">
        <is>
          <t>vía dérmica</t>
        </is>
      </c>
      <c r="P378" s="75" t="n">
        <v>1</v>
      </c>
      <c r="Q378" s="42" t="inlineStr">
        <is>
          <t>1,0-4,0</t>
        </is>
      </c>
      <c r="R378" s="65" t="n">
        <v>2</v>
      </c>
      <c r="S378" s="31" t="n">
        <v>120</v>
      </c>
      <c r="T378" s="71">
        <f>(P378/((0.1*L378)*R378))</f>
        <v/>
      </c>
      <c r="U378" s="88" t="n"/>
      <c r="V378" s="88" t="n"/>
      <c r="W378" s="90" t="n"/>
      <c r="Y378" s="88" t="n"/>
      <c r="Z378" s="88" t="n"/>
      <c r="AA378" s="88">
        <f>((P378/(R378*S378))/L378)</f>
        <v/>
      </c>
      <c r="AB378" s="94" t="inlineStr">
        <is>
          <t>VOC de tabla 8, análisis individual no compatible con otros VOC´s. NIOSH 5003 establece un rango de caudales de 1-4L/min y 40-1000L. Al tratarse de aerosoles, el caudal puede venir definido por el muestreador utilizado (véase Anexo B del MTA/MA-014/A11).  Paracuat dispone de VLA vigente en LEP 2025 para fracciones inhalable (0,5mg/m3) y respirable (0,1mg/m3). Planificar muestreo y fracciones de interés en función del proceso implicado.
*Fracción inhalable (0,5mg/m3): Asignar un caudal de 2L/min en caso de utilizar IOM Sampler (o incluso un cassette de 3 cuerpos). A este caudal (2L/min) sería necesario sobrepasar 10min para alcanzar una concentración límite &lt;10%VLA-ED. 
*Fracción respirable (0,1mg/m3): con cualquiera de los ciclones de uso habitual (Casella o SKC) se alcanzarían concentraciones límite &lt;10%VLA-ED en menos de 120min (a partir de 45min con ciclón Casella a 2,2L/min).
*Ambas fracciones: las condiciones de muestreo generales planteadas como FI (2L/min y 120min: 240L) pueden ser consideradas suficientes para poder comparar el resultado con ambas fracciones (asumiendo la sobrecuantificación de la valoración de respirable al utilizar un resultado de inhalable) en caso de interés.</t>
        </is>
      </c>
      <c r="AC378" s="31" t="n">
        <v>15</v>
      </c>
      <c r="AD378" s="88">
        <f>((P378/(R378*AC378))/M378)</f>
        <v/>
      </c>
      <c r="AE378" s="94" t="inlineStr">
        <is>
          <t>Ausencia de VLA-EC en LEP 2025 para este agente. Sí disponible STEL en Gestis en caso de interés: se sugiere Austria con STEL 0,1mg/m3 para la fracción inhalable, para el que las condiciones de muestreo generales planteadas por defecto (2L/min y 15min) pueden considerarse adecuadas para comparativa con valor límite de corta duración (0,33). Nota: No disponible STEL en Gestis para fracción respirable, solo para fracción inhalable.</t>
        </is>
      </c>
      <c r="AF378" s="119"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160" customHeight="1">
      <c r="A379" s="2" t="inlineStr">
        <is>
          <t>VOC especial urgente 8 días</t>
        </is>
      </c>
      <c r="B379" s="2" t="inlineStr"/>
      <c r="C379" s="2" t="inlineStr">
        <is>
          <t xml:space="preserve">Dicloruro de 1,1'-dimetil-4,4'-bipiridinio; Methyl viologen; 1,1'-dimetil-4,4'-bipiridinio bismetil sulfato </t>
        </is>
      </c>
      <c r="D379" s="2" t="n"/>
      <c r="F379" s="2" t="inlineStr">
        <is>
          <t>Paracuat - aire</t>
        </is>
      </c>
      <c r="G379" t="inlineStr">
        <is>
          <t>4685-14-7 (ión); 1910-42-5 (dicloruro); 2074-50-2 (sulfato)</t>
        </is>
      </c>
      <c r="H379" s="18" t="inlineStr">
        <is>
          <t>según muestreador</t>
        </is>
      </c>
      <c r="J379" s="2" t="inlineStr">
        <is>
          <t>N0830</t>
        </is>
      </c>
      <c r="K379" s="207" t="n"/>
      <c r="L379" t="n">
        <v>0.5</v>
      </c>
      <c r="N379" t="inlineStr">
        <is>
          <t>vía dérmica</t>
        </is>
      </c>
      <c r="P379" s="75" t="n">
        <v>1</v>
      </c>
      <c r="Q379" s="42" t="inlineStr">
        <is>
          <t>1,0-4,0</t>
        </is>
      </c>
      <c r="R379" s="65" t="n">
        <v>2</v>
      </c>
      <c r="S379" s="31" t="n">
        <v>120</v>
      </c>
      <c r="T379" s="71">
        <f>(P379/((0.1*L379)*R379))</f>
        <v/>
      </c>
      <c r="U379" s="88" t="n"/>
      <c r="V379" s="88" t="n"/>
      <c r="W379" s="90" t="n"/>
      <c r="Y379" s="88" t="n"/>
      <c r="Z379" s="88" t="n"/>
      <c r="AA379" s="88">
        <f>((P379/(R379*S379))/L379)</f>
        <v/>
      </c>
      <c r="AB379" s="94" t="inlineStr">
        <is>
          <t>VOC de tabla 8, análisis individual no compatible con otros VOC´s. NIOSH 5003 establece un rango de caudales de 1-4L/min y 40-1000L. Al tratarse de aerosoles, el caudal puede venir definido por el muestreador utilizado (véase Anexo B del MTA/MA-014/A11).  Paracuat dispone de VLA vigente en LEP 2025 para fracciones inhalable (0,5mg/m3) y respirable (0,1mg/m3). Planificar muestreo y fracciones de interés en función del proceso implicado.
*Fracción inhalable (0,5mg/m3): Asignaríamos un caudal de 2L/min en caso de utilizar IOM Sampler (o incluso un cassette de 3 cuerpos). A este caudal (2L/min) sería necesario sobrepasar 10min para alcanzar una concentración límite &lt;10%VLA-ED. 
*Fracción respirable (0,1mg/m3): con cualquiera de los ciclones de uso habitual (Casella o SKC) se alcanzarían concentraciones límite &lt;10%VLA-ED en menos de 120min (a partir de 45min con ciclón Casella a 2,2L/min).
*Ambas fracciones: las condiciones de muestreo generales planteadas como FI (2L/min y 120min: 240L) pueden ser consideradas suficientes para poder comparar el resultado con ambas fracciones (asumiendo la sobrecuantificación de la valoración de respirable al utilizar un resultado de inhalable) en caso de interés.</t>
        </is>
      </c>
      <c r="AC379" s="31" t="n">
        <v>15</v>
      </c>
      <c r="AD379" s="88">
        <f>((P379/(R379*AC379))/M379)</f>
        <v/>
      </c>
      <c r="AE379" s="94" t="inlineStr">
        <is>
          <t>Ausencia de VLA-EC en LEP 2025 para este agente. Sí disponible STEL en Gestis en caso de interés: se sugiere Austria con STEL 0,1mg/m3 para la fracción inhalable, para el que las condiciones de muestreo generales planteadas por defecto (2L/min y 15min) pueden considerarse adecuadas para comparativa con valor límite de corta duración (0,33). Nota: No disponible STEL en Gestis para fracción respirable, solo para fracción inhalable.</t>
        </is>
      </c>
      <c r="AF379" s="119"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F380" s="2" t="inlineStr">
        <is>
          <t>p-Diclorobenceno - aire</t>
        </is>
      </c>
      <c r="G380" t="inlineStr">
        <is>
          <t>106-46-7</t>
        </is>
      </c>
      <c r="H380" s="18" t="inlineStr">
        <is>
          <t>MT044</t>
        </is>
      </c>
      <c r="J380" s="2" t="inlineStr">
        <is>
          <t>N0835</t>
        </is>
      </c>
      <c r="K380" s="207" t="n"/>
      <c r="L380" t="n">
        <v>12</v>
      </c>
      <c r="M380" t="n">
        <v>60</v>
      </c>
      <c r="N380" t="inlineStr">
        <is>
          <t>r, vía dérmica, VLI</t>
        </is>
      </c>
      <c r="P380" s="75" t="n">
        <v>5</v>
      </c>
      <c r="Q380" s="26" t="inlineStr">
        <is>
          <t>0,01-0,2</t>
        </is>
      </c>
      <c r="R380" s="65" t="n">
        <v>0.2</v>
      </c>
      <c r="S380" s="31" t="n">
        <v>120</v>
      </c>
      <c r="T380" s="71">
        <f>(P380/((0.1*L380)*R380))</f>
        <v/>
      </c>
      <c r="U380" s="88" t="n"/>
      <c r="V380" s="88" t="n"/>
      <c r="W380" s="90" t="n"/>
      <c r="Y380" s="88" t="n"/>
      <c r="Z380" s="88" t="n"/>
      <c r="AA380" s="88">
        <f>((P380/(R380*S380))/L380)</f>
        <v/>
      </c>
      <c r="AB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C380" s="31" t="n">
        <v>15</v>
      </c>
      <c r="AD380" s="88">
        <f>((P380/(R380*AC380))/M380)</f>
        <v/>
      </c>
      <c r="AE380" s="94" t="inlineStr">
        <is>
          <t>Las condiciones de muestreo generales planteadas por defecto pueden considerarse adecuadas para comparativa con valor límite de corta duración.</t>
        </is>
      </c>
    </row>
    <row r="381" ht="80" customHeight="1">
      <c r="A381" s="2" t="inlineStr">
        <is>
          <t>VOC especial urgente 8 días</t>
        </is>
      </c>
      <c r="B381" s="2" t="inlineStr"/>
      <c r="C381" s="2" t="inlineStr">
        <is>
          <t>1,4-Diclorobenceno; PDCB</t>
        </is>
      </c>
      <c r="D381" s="2" t="n"/>
      <c r="F381" s="2" t="inlineStr">
        <is>
          <t>p-Diclorobenceno - aire</t>
        </is>
      </c>
      <c r="G381" t="inlineStr">
        <is>
          <t>106-46-7</t>
        </is>
      </c>
      <c r="H381" s="18" t="inlineStr">
        <is>
          <t>MT044</t>
        </is>
      </c>
      <c r="J381" s="2" t="inlineStr">
        <is>
          <t>N0835</t>
        </is>
      </c>
      <c r="K381" s="207" t="n"/>
      <c r="L381" t="n">
        <v>12</v>
      </c>
      <c r="M381" t="n">
        <v>60</v>
      </c>
      <c r="N381" t="inlineStr">
        <is>
          <t>r, vía dérmica, VLI</t>
        </is>
      </c>
      <c r="P381" s="75" t="n">
        <v>5</v>
      </c>
      <c r="Q381" s="26" t="inlineStr">
        <is>
          <t>0,01-0,2</t>
        </is>
      </c>
      <c r="R381" s="65" t="n">
        <v>0.2</v>
      </c>
      <c r="S381" s="31" t="n">
        <v>120</v>
      </c>
      <c r="T381" s="71">
        <f>(P381/((0.1*L381)*R381))</f>
        <v/>
      </c>
      <c r="U381" s="88" t="n"/>
      <c r="V381" s="88" t="n"/>
      <c r="W381" s="90" t="n"/>
      <c r="Y381" s="88" t="n"/>
      <c r="Z381" s="88" t="n"/>
      <c r="AA381" s="88">
        <f>((P381/(R381*S381))/L381)</f>
        <v/>
      </c>
      <c r="AB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C381" s="31" t="n">
        <v>15</v>
      </c>
      <c r="AD381" s="88">
        <f>((P381/(R381*AC381))/M381)</f>
        <v/>
      </c>
      <c r="AE381" s="94" t="inlineStr">
        <is>
          <t>Las condiciones de muestreo generales planteadas por defecto pueden considerarse adecuadas para comparativa con valor límite de corta duración.</t>
        </is>
      </c>
    </row>
    <row r="382" ht="64" customHeight="1">
      <c r="A382" s="2" t="inlineStr">
        <is>
          <t>VOC especial (rutina)</t>
        </is>
      </c>
      <c r="B382" s="2" t="inlineStr"/>
      <c r="C382" s="2" t="inlineStr">
        <is>
          <t>PCP</t>
        </is>
      </c>
      <c r="D382" s="2" t="n"/>
      <c r="F382" s="2" t="inlineStr">
        <is>
          <t>Pentaclorofenol - aire</t>
        </is>
      </c>
      <c r="G382" t="inlineStr">
        <is>
          <t>87-86-5</t>
        </is>
      </c>
      <c r="H382" s="18" t="inlineStr">
        <is>
          <t>3*MT076+MT058</t>
        </is>
      </c>
      <c r="J382" s="2" t="inlineStr">
        <is>
          <t>N0840</t>
        </is>
      </c>
      <c r="K382" s="207" t="n"/>
      <c r="L382" t="n">
        <v>0.5</v>
      </c>
      <c r="N382" t="inlineStr">
        <is>
          <t>r, VLB, vía dérmica</t>
        </is>
      </c>
      <c r="P382" s="75" t="n">
        <v>1</v>
      </c>
      <c r="Q382" t="n">
        <v>0.2</v>
      </c>
      <c r="R382" s="65" t="n">
        <v>0.2</v>
      </c>
      <c r="S382" s="31" t="n">
        <v>120</v>
      </c>
      <c r="T382" s="71">
        <f>(P382/((0.1*L382)*R382))</f>
        <v/>
      </c>
      <c r="U382" s="88" t="n"/>
      <c r="V382" s="88" t="n"/>
      <c r="W382" s="90" t="n"/>
      <c r="Y382" s="88" t="n"/>
      <c r="Z382" s="88" t="n"/>
      <c r="AA382" s="88">
        <f>((P382/(R382*S382))/L382)</f>
        <v/>
      </c>
      <c r="AB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C382" s="31" t="n">
        <v>15</v>
      </c>
      <c r="AD382" s="88">
        <f>((P382/(R382*AC382))/M382)</f>
        <v/>
      </c>
      <c r="AE382" s="94" t="inlineStr">
        <is>
          <t>Ausencia de VLA-EC en LEP 2025 para este agente. Sí disponible STEL en Gestis en caso de interés: se sugiere Canadá con STEL 1mg/m3, para el que las condiciones de muestreo generales planteadas por defecto (2L/min y 15min) pueden considerarse adecuadas para comparativa con valor límite de corta duración (0,33).</t>
        </is>
      </c>
      <c r="AF382" s="118" t="inlineStr">
        <is>
          <t>Nota: Los filtros FV (MT058) han de ser preparados por el Laboratorio.</t>
        </is>
      </c>
    </row>
    <row r="383" ht="64" customHeight="1">
      <c r="A383" s="2" t="inlineStr">
        <is>
          <t>VOC especial urgente 8 días</t>
        </is>
      </c>
      <c r="B383" s="2" t="inlineStr"/>
      <c r="C383" s="2" t="inlineStr">
        <is>
          <t>PCP</t>
        </is>
      </c>
      <c r="D383" s="2" t="n"/>
      <c r="F383" s="2" t="inlineStr">
        <is>
          <t>Pentaclorofenol - aire</t>
        </is>
      </c>
      <c r="G383" t="inlineStr">
        <is>
          <t>87-86-5</t>
        </is>
      </c>
      <c r="H383" s="18" t="inlineStr">
        <is>
          <t>3*MT076+MT058</t>
        </is>
      </c>
      <c r="J383" s="2" t="inlineStr">
        <is>
          <t>N0840</t>
        </is>
      </c>
      <c r="K383" s="207" t="n"/>
      <c r="L383" t="n">
        <v>0.5</v>
      </c>
      <c r="N383" t="inlineStr">
        <is>
          <t>r, VLB, vía dérmica</t>
        </is>
      </c>
      <c r="P383" s="75" t="n">
        <v>1</v>
      </c>
      <c r="Q383" t="n">
        <v>0.2</v>
      </c>
      <c r="R383" s="65" t="n">
        <v>0.2</v>
      </c>
      <c r="S383" s="31" t="n">
        <v>120</v>
      </c>
      <c r="T383" s="71">
        <f>(P383/((0.1*L383)*R383))</f>
        <v/>
      </c>
      <c r="U383" s="88" t="n"/>
      <c r="V383" s="88" t="n"/>
      <c r="W383" s="90" t="n"/>
      <c r="Y383" s="88" t="n"/>
      <c r="Z383" s="88" t="n"/>
      <c r="AA383" s="88">
        <f>((P383/(R383*S383))/L383)</f>
        <v/>
      </c>
      <c r="AB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C383" s="31" t="n">
        <v>15</v>
      </c>
      <c r="AD383" s="88">
        <f>((P383/(R383*AC383))/M383)</f>
        <v/>
      </c>
      <c r="AE383" s="94" t="inlineStr">
        <is>
          <t>Ausencia de VLA-EC en LEP 2025 para este agente. Sí disponible STEL en Gestis en caso de interés: se sugiere Canadá con STEL 1mg/m3, para el que las condiciones de muestreo generales planteadas por defecto (2L/min y 15min) pueden considerarse adecuadas para comparativa con valor límite de corta duración (0,33).</t>
        </is>
      </c>
      <c r="AF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F384" s="2" t="inlineStr">
        <is>
          <t>Peróxido de benzoilo - aire</t>
        </is>
      </c>
      <c r="G384" t="inlineStr">
        <is>
          <t>94-36-0</t>
        </is>
      </c>
      <c r="H384" t="inlineStr">
        <is>
          <t>MT126</t>
        </is>
      </c>
      <c r="J384" s="2" t="inlineStr">
        <is>
          <t>N0845</t>
        </is>
      </c>
      <c r="K384" s="207" t="n"/>
      <c r="L384" t="n">
        <v>5</v>
      </c>
      <c r="N384" t="inlineStr">
        <is>
          <t>Sen</t>
        </is>
      </c>
      <c r="P384" s="75" t="n">
        <v>5</v>
      </c>
      <c r="Q384" s="42" t="inlineStr">
        <is>
          <t>1,0-3,0</t>
        </is>
      </c>
      <c r="R384" s="65" t="n">
        <v>2</v>
      </c>
      <c r="S384" s="31" t="n">
        <v>120</v>
      </c>
      <c r="T384" s="71">
        <f>(P384/((0.1*L384)*R384))</f>
        <v/>
      </c>
      <c r="U384" s="88" t="n"/>
      <c r="V384" s="88" t="n"/>
      <c r="W384" s="90" t="n"/>
      <c r="Y384" s="88" t="n"/>
      <c r="Z384" s="88" t="n"/>
      <c r="AA384" s="88">
        <f>((P384/(R384*S384))/L384)</f>
        <v/>
      </c>
      <c r="AB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C384" s="31" t="n">
        <v>15</v>
      </c>
      <c r="AD384" s="88">
        <f>((P384/(R384*AC384))/M384)</f>
        <v/>
      </c>
      <c r="AE384" s="94" t="inlineStr">
        <is>
          <t>Ausencia de VLA-EC en LEP 2025 para este agente. Sí disponible STEL en Gestis en caso de interés: se sugiere Alemania con STEL 5mg/m3, para el que las condiciones de muestreo generales planteadas por defecto (2L/min y 15min) pueden considerarse adecuadas para comparativa con valor límite de corta duración (0,03).</t>
        </is>
      </c>
    </row>
    <row r="385" ht="48" customHeight="1">
      <c r="A385" s="2" t="inlineStr">
        <is>
          <t>VOC especial urgente 8 días</t>
        </is>
      </c>
      <c r="B385" s="2" t="inlineStr">
        <is>
          <t>Método interno Basado en NIOSH 5009</t>
        </is>
      </c>
      <c r="C385" s="2" t="inlineStr">
        <is>
          <t>Dibenzoil peróxido; Benzoil superóxido</t>
        </is>
      </c>
      <c r="D385" s="2" t="n"/>
      <c r="F385" s="2" t="inlineStr">
        <is>
          <t>Peróxido de benzoilo - aire</t>
        </is>
      </c>
      <c r="G385" t="inlineStr">
        <is>
          <t>94-36-0</t>
        </is>
      </c>
      <c r="H385" t="inlineStr">
        <is>
          <t>MT126</t>
        </is>
      </c>
      <c r="J385" s="2" t="inlineStr">
        <is>
          <t>N0845</t>
        </is>
      </c>
      <c r="K385" s="207" t="n"/>
      <c r="L385" t="n">
        <v>5</v>
      </c>
      <c r="N385" t="inlineStr">
        <is>
          <t>Sen</t>
        </is>
      </c>
      <c r="P385" s="75" t="n">
        <v>5</v>
      </c>
      <c r="Q385" s="42" t="inlineStr">
        <is>
          <t>1,0-3,0</t>
        </is>
      </c>
      <c r="R385" s="65" t="n">
        <v>2</v>
      </c>
      <c r="S385" s="31" t="n">
        <v>120</v>
      </c>
      <c r="T385" s="71">
        <f>(P385/((0.1*L385)*R385))</f>
        <v/>
      </c>
      <c r="U385" s="88" t="n"/>
      <c r="V385" s="88" t="n"/>
      <c r="W385" s="90" t="n"/>
      <c r="Y385" s="88" t="n"/>
      <c r="Z385" s="88" t="n"/>
      <c r="AA385" s="88">
        <f>((P385/(R385*S385))/L385)</f>
        <v/>
      </c>
      <c r="AB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C385" s="31" t="n">
        <v>15</v>
      </c>
      <c r="AD385" s="88">
        <f>((P385/(R385*AC385))/M385)</f>
        <v/>
      </c>
      <c r="AE385" s="94" t="inlineStr">
        <is>
          <t>Ausencia de VLA-EC en LEP 2025 para este agente. Sí disponible STEL en Gestis en caso de interés: se sugiere Alemania con STEL 5mg/m3, para el que las condiciones de muestreo generales planteadas por defecto (1L/min y 15min) pueden considerarse adecuadas para comparativa con valor límite de corta duración (0,03).</t>
        </is>
      </c>
    </row>
    <row r="386" ht="64" customHeight="1">
      <c r="A386" s="2" t="inlineStr">
        <is>
          <t>VOC especial urgente 8 días</t>
        </is>
      </c>
      <c r="B386" s="2" t="inlineStr"/>
      <c r="C386" s="2" t="inlineStr">
        <is>
          <t>Tordon; 4-Amino-3,5,6-trichloro-2-Pyridinecarboxylic acid</t>
        </is>
      </c>
      <c r="D386" s="2" t="n"/>
      <c r="F386" s="2" t="inlineStr">
        <is>
          <t>Picloram - aire</t>
        </is>
      </c>
      <c r="G386" s="6" t="inlineStr">
        <is>
          <t xml:space="preserve"> 1918-02-1</t>
        </is>
      </c>
      <c r="H386" s="18" t="inlineStr">
        <is>
          <t>MT058</t>
        </is>
      </c>
      <c r="J386" s="2" t="inlineStr">
        <is>
          <t>N0850</t>
        </is>
      </c>
      <c r="K386" s="207" t="n"/>
      <c r="L386" t="n">
        <v>10</v>
      </c>
      <c r="P386" s="75" t="n">
        <v>5</v>
      </c>
      <c r="Q386" t="n">
        <v>1</v>
      </c>
      <c r="R386" s="65" t="n">
        <v>1</v>
      </c>
      <c r="S386" s="31" t="n">
        <v>120</v>
      </c>
      <c r="T386" s="71">
        <f>(P386/((0.1*L386)*R386))</f>
        <v/>
      </c>
      <c r="U386" s="88" t="n"/>
      <c r="V386" s="88" t="n"/>
      <c r="W386" s="90" t="n"/>
      <c r="Y386" s="88" t="n"/>
      <c r="Z386" s="88" t="n"/>
      <c r="AA386" s="88">
        <f>((P386/(R386*S386))/L386)</f>
        <v/>
      </c>
      <c r="AB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C386" s="31" t="n">
        <v>15</v>
      </c>
      <c r="AD386" s="88">
        <f>((P386/(R386*AC386))/M386)</f>
        <v/>
      </c>
      <c r="AE386" s="94" t="inlineStr">
        <is>
          <t>Ausencia de VLA-EC en LEP 2025 para este agente. Sí disponible STEL en Gestis en caso de interés: se sugiere Dinamarca con STEL 20mg/m3, para el que las condiciones de muestreo generales planteadas por defecto (1L/min y 15min) pueden considerarse adecuadas para comparativa con valor límite de corta duración (0,02).</t>
        </is>
      </c>
    </row>
    <row r="387" ht="64" customHeight="1">
      <c r="A387" s="2" t="inlineStr">
        <is>
          <t>VOC especial (rutina)</t>
        </is>
      </c>
      <c r="B387" s="2" t="inlineStr"/>
      <c r="C387" s="2" t="inlineStr">
        <is>
          <t>Tordon; 4-Amino-3,5,6-trichloro-2-Pyridinecarboxylic acid</t>
        </is>
      </c>
      <c r="D387" s="2" t="n"/>
      <c r="F387" s="2" t="inlineStr">
        <is>
          <t>Picloram - aire</t>
        </is>
      </c>
      <c r="G387" t="inlineStr">
        <is>
          <t xml:space="preserve"> 1918-02-1</t>
        </is>
      </c>
      <c r="H387" s="18" t="inlineStr">
        <is>
          <t>MT058</t>
        </is>
      </c>
      <c r="J387" s="2" t="inlineStr">
        <is>
          <t>N0850</t>
        </is>
      </c>
      <c r="K387" s="207" t="n"/>
      <c r="L387" t="n">
        <v>10</v>
      </c>
      <c r="P387" s="75" t="n">
        <v>5</v>
      </c>
      <c r="Q387" t="n">
        <v>1</v>
      </c>
      <c r="R387" s="65" t="n">
        <v>1</v>
      </c>
      <c r="S387" s="31" t="n">
        <v>120</v>
      </c>
      <c r="T387" s="71">
        <f>(P387/((0.1*L387)*R387))</f>
        <v/>
      </c>
      <c r="U387" s="88" t="n"/>
      <c r="V387" s="88" t="n"/>
      <c r="W387" s="90" t="n"/>
      <c r="Y387" s="88" t="n"/>
      <c r="Z387" s="88" t="n"/>
      <c r="AA387" s="88">
        <f>((P387/(R387*S387))/L387)</f>
        <v/>
      </c>
      <c r="AB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C387" s="31" t="n">
        <v>15</v>
      </c>
      <c r="AD387" s="88">
        <f>((P387/(R387*AC387))/M387)</f>
        <v/>
      </c>
      <c r="AE387" s="94" t="inlineStr">
        <is>
          <t>Ausencia de VLA-EC en LEP 2025 para este agente. Sí disponible STEL en Gestis en caso de interés: se sugiere Dinamarca con STEL 20mg/m3, para el que las condiciones de muestreo generales planteadas por defecto (2L/min y 15min) pueden considerarse adecuadas para comparativa con valor límite de corta duración (0,02).</t>
        </is>
      </c>
    </row>
    <row r="388" ht="80" customHeight="1">
      <c r="A388" s="2" t="inlineStr">
        <is>
          <t>VOC especial (rutina)</t>
        </is>
      </c>
      <c r="B388" s="2" t="inlineStr"/>
      <c r="C388" s="2" t="inlineStr">
        <is>
          <t>Azabenceno; Azina</t>
        </is>
      </c>
      <c r="D388" s="2" t="n"/>
      <c r="F388" s="2" t="inlineStr">
        <is>
          <t>Piridina - aire</t>
        </is>
      </c>
      <c r="G388" t="inlineStr">
        <is>
          <t>110-86-1</t>
        </is>
      </c>
      <c r="H388" s="18" t="inlineStr">
        <is>
          <t>MT044</t>
        </is>
      </c>
      <c r="J388" s="2" t="inlineStr">
        <is>
          <t>N0855</t>
        </is>
      </c>
      <c r="K388" s="207" t="n"/>
      <c r="L388" t="n">
        <v>3</v>
      </c>
      <c r="P388" s="75" t="n">
        <v>2</v>
      </c>
      <c r="Q388" s="25" t="inlineStr">
        <is>
          <t>0,01-1</t>
        </is>
      </c>
      <c r="R388" s="65" t="n">
        <v>0.2</v>
      </c>
      <c r="S388" s="31" t="n">
        <v>120</v>
      </c>
      <c r="T388" s="71">
        <f>(P388/((0.1*L388)*R388))</f>
        <v/>
      </c>
      <c r="U388" s="88" t="n"/>
      <c r="V388" s="88" t="n"/>
      <c r="W388" s="90" t="n"/>
      <c r="Y388" s="88" t="n"/>
      <c r="Z388" s="88" t="n"/>
      <c r="AA388" s="88">
        <f>((P388/(R388*S388))/L388)</f>
        <v/>
      </c>
      <c r="AB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C388" s="31" t="n">
        <v>15</v>
      </c>
      <c r="AD388" s="88">
        <f>((P388/(R388*AC388))/M388)</f>
        <v/>
      </c>
      <c r="AE388" s="94" t="inlineStr">
        <is>
          <t>Ausencia de VLA-EC en LEP 2025 para este agente. Sí disponible STEL en Gestis en caso de interés: se sugiere Finlandia con STEL 16mg/m3, para el que las condiciones de muestreo generales planteadas por defecto (0,2L/min y 15min) pueden considerarse adecuadas para comparativa con valor límite de corta duración (0,04).</t>
        </is>
      </c>
    </row>
    <row r="389" ht="80" customHeight="1">
      <c r="A389" s="2" t="inlineStr">
        <is>
          <t>VOC especial urgente 8 días</t>
        </is>
      </c>
      <c r="B389" s="2" t="inlineStr"/>
      <c r="C389" s="2" t="inlineStr">
        <is>
          <t>Azabenceno; Azina</t>
        </is>
      </c>
      <c r="D389" s="2" t="n"/>
      <c r="F389" s="2" t="inlineStr">
        <is>
          <t>Piridina - aire</t>
        </is>
      </c>
      <c r="G389" t="inlineStr">
        <is>
          <t>110-86-1</t>
        </is>
      </c>
      <c r="H389" s="18" t="inlineStr">
        <is>
          <t>MT044</t>
        </is>
      </c>
      <c r="J389" s="2" t="inlineStr">
        <is>
          <t>N0855</t>
        </is>
      </c>
      <c r="K389" s="207" t="n"/>
      <c r="L389" t="n">
        <v>3</v>
      </c>
      <c r="P389" s="75" t="n">
        <v>2</v>
      </c>
      <c r="Q389" s="25" t="inlineStr">
        <is>
          <t>0,01-1</t>
        </is>
      </c>
      <c r="R389" s="65" t="n">
        <v>0.2</v>
      </c>
      <c r="S389" s="31" t="n">
        <v>120</v>
      </c>
      <c r="T389" s="71">
        <f>(P389/((0.1*L389)*R389))</f>
        <v/>
      </c>
      <c r="U389" s="88" t="n"/>
      <c r="V389" s="88" t="n"/>
      <c r="W389" s="90" t="n"/>
      <c r="Y389" s="88" t="n"/>
      <c r="Z389" s="88" t="n"/>
      <c r="AA389" s="88">
        <f>((P389/(R389*S389))/L389)</f>
        <v/>
      </c>
      <c r="AB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C389" s="31" t="n">
        <v>15</v>
      </c>
      <c r="AD389" s="88">
        <f>((P389/(R389*AC389))/M389)</f>
        <v/>
      </c>
      <c r="AE389" s="94" t="inlineStr">
        <is>
          <t>Ausencia de VLA-EC en LEP 2025 para este agente. Sí disponible STEL en Gestis en caso de interés: se sugiere Finlandia con STEL 16mg/m3, para el que las condiciones de muestreo generales planteadas por defecto (0,2L/min y 15min) pueden considerarse adecuadas para comparativa con valor límite de corta duración (0,04).</t>
        </is>
      </c>
    </row>
    <row r="390" ht="64" customHeight="1">
      <c r="A390" s="2" t="inlineStr">
        <is>
          <t>VOC especial (rutina)</t>
        </is>
      </c>
      <c r="B390" s="2" t="inlineStr"/>
      <c r="C390" s="2" t="inlineStr">
        <is>
          <t>4-nitrobencenamina; p-aminonitrobenceno; p-nitrofenilamina</t>
        </is>
      </c>
      <c r="D390" s="2" t="n"/>
      <c r="F390" s="2" t="inlineStr">
        <is>
          <t>p-Nitroanilina - aire</t>
        </is>
      </c>
      <c r="G390" t="inlineStr">
        <is>
          <t>100-01-6</t>
        </is>
      </c>
      <c r="H390" t="inlineStr">
        <is>
          <t>MT126</t>
        </is>
      </c>
      <c r="J390" s="2" t="inlineStr">
        <is>
          <t>N0860</t>
        </is>
      </c>
      <c r="K390" s="207" t="n"/>
      <c r="L390" t="n">
        <v>3</v>
      </c>
      <c r="N390" t="inlineStr">
        <is>
          <t>VLBm, vía dérmica</t>
        </is>
      </c>
      <c r="P390" s="75" t="n">
        <v>2</v>
      </c>
      <c r="Q390" s="25" t="inlineStr">
        <is>
          <t>1,0-3,0</t>
        </is>
      </c>
      <c r="R390" s="65" t="n">
        <v>2</v>
      </c>
      <c r="S390" s="31" t="n">
        <v>120</v>
      </c>
      <c r="T390" s="71">
        <f>(P390/((0.1*L390)*R390))</f>
        <v/>
      </c>
      <c r="U390" s="88" t="n"/>
      <c r="V390" s="88" t="n"/>
      <c r="W390" s="90" t="n"/>
      <c r="Y390" s="88" t="n"/>
      <c r="Z390" s="88" t="n"/>
      <c r="AA390" s="88">
        <f>((P390/(R390*S390))/L390)</f>
        <v/>
      </c>
      <c r="AB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C390" s="31" t="n">
        <v>15</v>
      </c>
      <c r="AD390" s="88">
        <f>((P390/(R390*AC390))/M390)</f>
        <v/>
      </c>
      <c r="AE390" s="94" t="inlineStr">
        <is>
          <t>Ausencia de VLA-EC en LEP 2025 para este agente. Sí disponible STEL en Gestis en caso de interés: se sugiere Dinamarca con STEL 6mg/m3, para el que las condiciones de muestreo generales planteadas por defecto (2L/min y 15min) pueden considerarse adecuadas para comparativa con valor límite de corta duración (0,01).</t>
        </is>
      </c>
    </row>
    <row r="391" ht="64" customHeight="1">
      <c r="A391" s="2" t="inlineStr">
        <is>
          <t>VOC especial urgente 8 días</t>
        </is>
      </c>
      <c r="B391" s="2" t="inlineStr"/>
      <c r="C391" s="2" t="inlineStr">
        <is>
          <t>4-nitrobencenamina; p-aminonitrobenceno; p-nitrofenilamina</t>
        </is>
      </c>
      <c r="D391" s="2" t="n"/>
      <c r="F391" s="2" t="inlineStr">
        <is>
          <t>p-Nitroanilina - aire</t>
        </is>
      </c>
      <c r="G391" t="inlineStr">
        <is>
          <t>100-01-6</t>
        </is>
      </c>
      <c r="H391" t="inlineStr">
        <is>
          <t>MT126</t>
        </is>
      </c>
      <c r="J391" s="2" t="inlineStr">
        <is>
          <t>N0860</t>
        </is>
      </c>
      <c r="K391" s="207" t="n"/>
      <c r="L391" t="n">
        <v>3</v>
      </c>
      <c r="N391" t="inlineStr">
        <is>
          <t>VLBm, vía dérmica</t>
        </is>
      </c>
      <c r="P391" s="75" t="n">
        <v>2</v>
      </c>
      <c r="Q391" s="26" t="inlineStr">
        <is>
          <t>1,0-3,0</t>
        </is>
      </c>
      <c r="R391" s="65" t="n">
        <v>2</v>
      </c>
      <c r="S391" s="31" t="n">
        <v>120</v>
      </c>
      <c r="T391" s="71">
        <f>(P391/((0.1*L391)*R391))</f>
        <v/>
      </c>
      <c r="U391" s="88" t="n"/>
      <c r="V391" s="88" t="n"/>
      <c r="W391" s="90" t="n"/>
      <c r="Y391" s="88" t="n"/>
      <c r="Z391" s="88" t="n"/>
      <c r="AA391" s="88">
        <f>((P391/(R391*S391))/L391)</f>
        <v/>
      </c>
      <c r="AB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C391" s="31" t="n">
        <v>15</v>
      </c>
      <c r="AD391" s="88">
        <f>((P391/(R391*AC391))/M391)</f>
        <v/>
      </c>
      <c r="AE391" s="94" t="inlineStr">
        <is>
          <t>Ausencia de VLA-EC en LEP 2025 para este agente. Sí disponible STEL en Gestis en caso de interés: se sugiere Dinamarca con STEL 6mg/m3, para el que las condiciones de muestreo generales planteadas por defecto (2L/min y 15min) pueden considerarse adecuadas para comparativa con valor límite de corta duración (0,01).</t>
        </is>
      </c>
    </row>
    <row r="392" ht="112" customHeight="1">
      <c r="A392" s="2" t="inlineStr">
        <is>
          <t>VOC especial (rutina)</t>
        </is>
      </c>
      <c r="B392" s="2" t="inlineStr">
        <is>
          <t>Método interno basado en OSHA PV2085</t>
        </is>
      </c>
      <c r="C392" s="2" t="inlineStr">
        <is>
          <t>4-(1,1-dimetiletil)fenol, 1-hidroxi.4-tert-butilbenceno</t>
        </is>
      </c>
      <c r="D392" s="2" t="n"/>
      <c r="F392" s="2" t="inlineStr">
        <is>
          <t>p-tert-Butilfenol - aire</t>
        </is>
      </c>
      <c r="G392" t="inlineStr">
        <is>
          <t>98-54-4</t>
        </is>
      </c>
      <c r="H392" s="18" t="inlineStr">
        <is>
          <t>MT076</t>
        </is>
      </c>
      <c r="J392" s="2" t="inlineStr">
        <is>
          <t>N0865</t>
        </is>
      </c>
      <c r="K392" s="207" t="n"/>
      <c r="P392" s="75" t="n">
        <v>10</v>
      </c>
      <c r="Q392" t="n">
        <v>0.2</v>
      </c>
      <c r="R392" s="65" t="n">
        <v>0.2</v>
      </c>
      <c r="S392" s="105" t="n">
        <v>480</v>
      </c>
      <c r="T392" s="71">
        <f>(P392/((0.1*L392)*R392))</f>
        <v/>
      </c>
      <c r="U392" s="88" t="n"/>
      <c r="V392" s="88" t="n"/>
      <c r="W392" s="90" t="n"/>
      <c r="Y392" s="88" t="n"/>
      <c r="Z392" s="88" t="n"/>
      <c r="AA392" s="88">
        <f>((P392/(R392*S392))/L392)</f>
        <v/>
      </c>
      <c r="AB392" s="94" t="inlineStr">
        <is>
          <t>Agente sin VLA-ED ni VLA-EC en LEP 2025, con TWA y STEL disponibles en Gestis (se sugiere Alemania con TWA 0,5mg/m3 y STEL 1mg/m3).
 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C392" s="31" t="n">
        <v>15</v>
      </c>
      <c r="AD392" s="88">
        <f>((P392/(R392*AC392))/M392)</f>
        <v/>
      </c>
      <c r="AE392"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&lt;100%STEL (3,33). Así, no es posible plantear una estrategia adecuada para comparar con valor límite de corta duración, al considerar las condiciones de muestreo máximas consideradas por el método y sobrepasar la concentración límite asociada el STEL correspondiente. Es una limitación analítica para la que todavía no se ha encontrado alternativa.</t>
        </is>
      </c>
      <c r="AF392" s="119" t="inlineStr">
        <is>
          <t>Nota:  TWA y STEL de Alemania considera la fracción inhalable y vapor en la descripción de este valor límite. Sin embargo, Austria, Dinamarca y Suiza comparten mismos valores sin explicitar esta consideración.</t>
        </is>
      </c>
    </row>
    <row r="393" ht="112" customHeight="1">
      <c r="A393" s="2" t="inlineStr">
        <is>
          <t>VOC especial urgente 8 días</t>
        </is>
      </c>
      <c r="B393" s="2" t="inlineStr">
        <is>
          <t>Método interno basado en OSHA PV2085</t>
        </is>
      </c>
      <c r="C393" s="2" t="inlineStr">
        <is>
          <t>4-(1,1-dimetiletil)fenol, 1-hidroxi.4-tert-butilbenceno</t>
        </is>
      </c>
      <c r="D393" s="2" t="n"/>
      <c r="F393" s="2" t="inlineStr">
        <is>
          <t>p-tert-Butilfenol - aire</t>
        </is>
      </c>
      <c r="G393" t="inlineStr">
        <is>
          <t>98-54-4</t>
        </is>
      </c>
      <c r="H393" s="18" t="inlineStr">
        <is>
          <t>MT076</t>
        </is>
      </c>
      <c r="J393" s="2" t="inlineStr">
        <is>
          <t>N0865</t>
        </is>
      </c>
      <c r="K393" s="207" t="n"/>
      <c r="P393" s="75" t="n">
        <v>10</v>
      </c>
      <c r="Q393" t="n">
        <v>0.2</v>
      </c>
      <c r="R393" s="65" t="n">
        <v>0.2</v>
      </c>
      <c r="S393" s="105" t="n">
        <v>480</v>
      </c>
      <c r="T393" s="71">
        <f>(P393/((0.1*L393)*R393))</f>
        <v/>
      </c>
      <c r="U393" s="88" t="n"/>
      <c r="V393" s="88" t="n"/>
      <c r="W393" s="90" t="n"/>
      <c r="Y393" s="88" t="n"/>
      <c r="Z393" s="88" t="n"/>
      <c r="AA393" s="88">
        <f>((P393/(R393*S393))/L393)</f>
        <v/>
      </c>
      <c r="AB393" s="94" t="inlineStr">
        <is>
          <t>Agente sin VLA-ED ni VLA-EC en LEP 2025, con TWA y STEL disponibles en Gestis (se sugiere Alemania con TWA 0,5mg/m3 y STEL 1mg/m3).
 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C393" s="31" t="n">
        <v>15</v>
      </c>
      <c r="AD393" s="88">
        <f>((P393/(R393*AC393))/M393)</f>
        <v/>
      </c>
      <c r="AE393"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&lt;100%STEL (3,33). Así, no es posible plantear una estrategia adecuada para comparar con valor límite de corta duración, al considerar las condiciones de muestreo máximas consideradas por el método y sobrepasar la concentración límite asociada el STEL correspondiente. Es una limitación analítica para la que todavía no se ha encontrado alternativa.</t>
        </is>
      </c>
      <c r="AF393" s="119"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F394" s="2" t="inlineStr">
        <is>
          <t>Resorcinol - aire</t>
        </is>
      </c>
      <c r="G394" t="inlineStr">
        <is>
          <t>108-46-3</t>
        </is>
      </c>
      <c r="H394" s="18" t="inlineStr">
        <is>
          <t>MT041</t>
        </is>
      </c>
      <c r="J394" s="2" t="inlineStr">
        <is>
          <t>N0870</t>
        </is>
      </c>
      <c r="K394" s="207" t="n"/>
      <c r="L394" t="n">
        <v>46</v>
      </c>
      <c r="N394" t="inlineStr">
        <is>
          <t>ae, VLI</t>
        </is>
      </c>
      <c r="P394" s="75" t="n">
        <v>5</v>
      </c>
      <c r="Q394" s="26" t="inlineStr">
        <is>
          <t>0,2-1</t>
        </is>
      </c>
      <c r="R394" s="65" t="n">
        <v>1</v>
      </c>
      <c r="S394" s="31" t="n">
        <v>120</v>
      </c>
      <c r="T394" s="71">
        <f>(P394/((0.1*L394)*R394))</f>
        <v/>
      </c>
      <c r="U394" s="88" t="n"/>
      <c r="V394" s="88" t="n"/>
      <c r="W394" s="90" t="n"/>
      <c r="Y394" s="88" t="n"/>
      <c r="Z394" s="88" t="n"/>
      <c r="AA394" s="88">
        <f>((P394/(R394*S394))/L394)</f>
        <v/>
      </c>
      <c r="AB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C394" s="31" t="n">
        <v>15</v>
      </c>
      <c r="AD394" s="88">
        <f>((P394/(R394*AC394))/M394)</f>
        <v/>
      </c>
      <c r="AE394" s="94" t="inlineStr">
        <is>
          <t>Ausencia de VLA-EC en LEP 2025 para este agente. Sí disponible STEL en Gestis en caso de interés: se sugiere Finlandia con STEL 91mg/m3, para el que las condiciones de muestreo generales planteadas por defecto (1L/min y 15min) pueden considerarse adecuadas para comparativa con valor límite de corta duración (0,01).</t>
        </is>
      </c>
      <c r="AF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F395" s="2" t="inlineStr">
        <is>
          <t>Resorcinol - aire</t>
        </is>
      </c>
      <c r="G395" t="inlineStr">
        <is>
          <t>108-46-3</t>
        </is>
      </c>
      <c r="H395" s="18" t="inlineStr">
        <is>
          <t>MT041</t>
        </is>
      </c>
      <c r="J395" s="2" t="inlineStr">
        <is>
          <t>N0870</t>
        </is>
      </c>
      <c r="K395" s="207" t="n"/>
      <c r="L395" t="n">
        <v>46</v>
      </c>
      <c r="N395" t="inlineStr">
        <is>
          <t>ae, VLI</t>
        </is>
      </c>
      <c r="P395" s="75" t="n">
        <v>5</v>
      </c>
      <c r="Q395" t="inlineStr">
        <is>
          <t>0,2-1</t>
        </is>
      </c>
      <c r="R395" s="65" t="n">
        <v>1</v>
      </c>
      <c r="S395" s="31" t="n">
        <v>120</v>
      </c>
      <c r="T395" s="71">
        <f>(P395/((0.1*L395)*R395))</f>
        <v/>
      </c>
      <c r="U395" s="88" t="n"/>
      <c r="V395" s="88" t="n"/>
      <c r="W395" s="90" t="n"/>
      <c r="Y395" s="88" t="n"/>
      <c r="Z395" s="88" t="n"/>
      <c r="AA395" s="88">
        <f>((P395/(R395*S395))/L395)</f>
        <v/>
      </c>
      <c r="AB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C395" s="31" t="n">
        <v>15</v>
      </c>
      <c r="AD395" s="88">
        <f>((P395/(R395*AC395))/M395)</f>
        <v/>
      </c>
      <c r="AE395" s="94" t="inlineStr">
        <is>
          <t>Ausencia de VLA-EC en LEP 2025 para este agente. Sí disponible STEL en Gestis en caso de interés: se sugiere Finlandia con STEL 91mg/m3, para el que las condiciones de muestreo generales planteadas por defecto (1L/min y 15min) pueden considerarse adecuadas para comparativa con valor límite de corta duración (0,01).</t>
        </is>
      </c>
      <c r="AF395" s="118" t="inlineStr">
        <is>
          <t>Nota: Posibilidad de muestreo alternativo a OVS-7 (MT041) con FV + XAD-7 (MT058 + MT076).</t>
        </is>
      </c>
    </row>
    <row r="396" ht="96" customHeight="1">
      <c r="A396" s="2" t="inlineStr">
        <is>
          <t>VOC especial (rutina)</t>
        </is>
      </c>
      <c r="B396" s="2" t="inlineStr">
        <is>
          <t>Método interno Basado en NIOSH 2524</t>
        </is>
      </c>
      <c r="C396" s="2" t="inlineStr">
        <is>
          <t>Metil sulfato; Monosulfato de dimetilo</t>
        </is>
      </c>
      <c r="D396" s="2" t="n"/>
      <c r="F396" s="2" t="inlineStr">
        <is>
          <t>Sulfato de dimetilo - aire</t>
        </is>
      </c>
      <c r="G396" t="inlineStr">
        <is>
          <t>77-78-1</t>
        </is>
      </c>
      <c r="H396" s="18" t="inlineStr">
        <is>
          <t>MAE17</t>
        </is>
      </c>
      <c r="J396" s="2" t="inlineStr">
        <is>
          <t>N0875</t>
        </is>
      </c>
      <c r="K396" s="207" t="n"/>
      <c r="L396" t="n">
        <v>0.26</v>
      </c>
      <c r="N396" t="inlineStr">
        <is>
          <t>r, C1B, Sen, vía dérmica</t>
        </is>
      </c>
      <c r="O396" t="inlineStr">
        <is>
          <t>Sí.</t>
        </is>
      </c>
      <c r="P396" s="75" t="n">
        <v>0.2</v>
      </c>
      <c r="Q396" s="25" t="inlineStr">
        <is>
          <t>0,01-0,2</t>
        </is>
      </c>
      <c r="R396" s="65" t="n">
        <v>0.2</v>
      </c>
      <c r="S396" s="31" t="n">
        <v>120</v>
      </c>
      <c r="T396" s="71">
        <f>(P396/((0.1*L396)*R396))</f>
        <v/>
      </c>
      <c r="U396" s="88" t="n"/>
      <c r="V396" s="88" t="n"/>
      <c r="W396" s="90" t="n"/>
      <c r="Y396" s="88" t="n"/>
      <c r="Z396" s="88" t="n"/>
      <c r="AA396" s="88">
        <f>((P396/(R396*S396))/L396)</f>
        <v/>
      </c>
      <c r="AB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C396" s="31" t="n">
        <v>15</v>
      </c>
      <c r="AD396" s="88">
        <f>((P396/(R396*AC396))/M396)</f>
        <v/>
      </c>
      <c r="AE396"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F396" s="118" t="inlineStr">
        <is>
          <t>Nota: Necesario consultar previamente con el Laboratorio la disponibilidad de este tubo Porapak P (MAE17).</t>
        </is>
      </c>
    </row>
    <row r="397" ht="96" customHeight="1">
      <c r="A397" s="2" t="inlineStr">
        <is>
          <t>VOC especial urgente 8 días</t>
        </is>
      </c>
      <c r="B397" s="2" t="inlineStr">
        <is>
          <t>Método interno Basado en NIOSH 2524</t>
        </is>
      </c>
      <c r="C397" s="2" t="inlineStr">
        <is>
          <t>Metil sulfato; Monosulfato de dimetilo</t>
        </is>
      </c>
      <c r="D397" s="2" t="n"/>
      <c r="F397" s="2" t="inlineStr">
        <is>
          <t>Sulfato de dimetilo - aire</t>
        </is>
      </c>
      <c r="G397" t="inlineStr">
        <is>
          <t>77-78-1</t>
        </is>
      </c>
      <c r="H397" s="18" t="inlineStr">
        <is>
          <t>MAE17</t>
        </is>
      </c>
      <c r="J397" s="2" t="inlineStr">
        <is>
          <t>N0875</t>
        </is>
      </c>
      <c r="K397" s="207" t="n"/>
      <c r="L397" t="n">
        <v>0.26</v>
      </c>
      <c r="N397" t="inlineStr">
        <is>
          <t>r, C1B, Sen, vía dérmica</t>
        </is>
      </c>
      <c r="O397" t="inlineStr">
        <is>
          <t>Sí.</t>
        </is>
      </c>
      <c r="P397" s="75" t="n">
        <v>0.2</v>
      </c>
      <c r="Q397" s="18" t="inlineStr">
        <is>
          <t>0,01-0,2</t>
        </is>
      </c>
      <c r="R397" s="65" t="n">
        <v>0.2</v>
      </c>
      <c r="S397" s="31" t="n">
        <v>120</v>
      </c>
      <c r="T397" s="71">
        <f>(P397/((0.1*L397)*R397))</f>
        <v/>
      </c>
      <c r="U397" s="88" t="n"/>
      <c r="V397" s="88" t="n"/>
      <c r="W397" s="90" t="n"/>
      <c r="Y397" s="88" t="n"/>
      <c r="Z397" s="88" t="n"/>
      <c r="AA397" s="88">
        <f>((P397/(R397*S397))/L397)</f>
        <v/>
      </c>
      <c r="AB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C397" s="31" t="n">
        <v>15</v>
      </c>
      <c r="AD397" s="88">
        <f>((P397/(R397*AC397))/M397)</f>
        <v/>
      </c>
      <c r="AE397"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F397" s="118" t="inlineStr">
        <is>
          <t>Nota: Necesario consultar previamente con el Laboratorio la disponibilidad de este tubo Porapak P (MAE17).</t>
        </is>
      </c>
    </row>
    <row r="398" ht="64" customHeight="1">
      <c r="A398" s="13" t="inlineStr">
        <is>
          <t>VOC especial (rutina)</t>
        </is>
      </c>
      <c r="B398" s="13" t="inlineStr">
        <is>
          <t>Método interno Basado en OSHA PV2059</t>
        </is>
      </c>
      <c r="C398" s="13" t="n"/>
      <c r="D398" s="13" t="n"/>
      <c r="F398" s="13" t="inlineStr">
        <is>
          <t>Tiourea - aire</t>
        </is>
      </c>
      <c r="G398" t="inlineStr">
        <is>
          <t>62-56-6</t>
        </is>
      </c>
      <c r="H398" t="inlineStr">
        <is>
          <t>MT058</t>
        </is>
      </c>
      <c r="J398" s="13" t="inlineStr">
        <is>
          <t>N0880</t>
        </is>
      </c>
      <c r="K398" s="208" t="n"/>
      <c r="P398" s="79" t="n">
        <v>1</v>
      </c>
      <c r="Q398" t="n">
        <v>2</v>
      </c>
      <c r="R398" s="31" t="n">
        <v>2</v>
      </c>
      <c r="S398" s="31" t="n">
        <v>120</v>
      </c>
      <c r="T398" s="71">
        <f>(P398/((0.1*L398)*R398))</f>
        <v/>
      </c>
      <c r="U398" s="88" t="n"/>
      <c r="V398" s="88" t="n"/>
      <c r="W398" s="90" t="n"/>
      <c r="Y398" s="88" t="n"/>
      <c r="Z398" s="88" t="n"/>
      <c r="AA398" s="88">
        <f>((P398/(R398*S398))/L398)</f>
        <v/>
      </c>
      <c r="AB398" s="94" t="inlineStr">
        <is>
          <t xml:space="preserve">Agente sin VLA-ED ni VLA-EC en LEP 2025, con TWA disponible en Gestis en caso de interés (se sugiere Letonia con TWA 0,3mg/m3).
VOC de tabla 8, análisis individual no compatible con otros VOC´s. OSHA PV2059 establece un caudal fijo de 0,2L/min y 480L. A este caudal fijo (0,2L/min) es necesario superar los 17min para alcanzar &lt;10%TWA. Las condiciones de muestreo generales planteadas (0,2L/min y 120min: 24L) no alcanzan el volumen máximo informado en el método, de manera que pueden utilizarse como punto de partida en caso de desconocer las concentraciones esperadas. </t>
        </is>
      </c>
      <c r="AC398" s="31" t="n">
        <v>15</v>
      </c>
      <c r="AD398" s="88">
        <f>((P398/(R398*AC398))/M398)</f>
        <v/>
      </c>
      <c r="AE398"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F399" s="13" t="inlineStr">
        <is>
          <t>Tiram - aire</t>
        </is>
      </c>
      <c r="G399" t="inlineStr">
        <is>
          <t>137-26-8</t>
        </is>
      </c>
      <c r="H399" t="inlineStr">
        <is>
          <t>MT066</t>
        </is>
      </c>
      <c r="J399" s="13" t="inlineStr">
        <is>
          <t>N0885</t>
        </is>
      </c>
      <c r="K399" s="208" t="n"/>
      <c r="L399" t="n">
        <v>1</v>
      </c>
      <c r="N399" t="inlineStr">
        <is>
          <t>f, s, Sen</t>
        </is>
      </c>
      <c r="P399" s="79" t="n">
        <v>5</v>
      </c>
      <c r="Q399" t="inlineStr">
        <is>
          <t>1,0-4,0</t>
        </is>
      </c>
      <c r="R399" s="31" t="n">
        <v>2</v>
      </c>
      <c r="S399" s="31" t="n">
        <v>120</v>
      </c>
      <c r="T399" s="71">
        <f>(P399/((0.1*L399)*R399))</f>
        <v/>
      </c>
      <c r="U399" s="88" t="n"/>
      <c r="V399" s="88" t="n"/>
      <c r="W399" s="90" t="n"/>
      <c r="Y399" s="88" t="n"/>
      <c r="Z399" s="88" t="n"/>
      <c r="AA399" s="88">
        <f>((P399/(R399*S399))/L399)</f>
        <v/>
      </c>
      <c r="AB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C399" s="31" t="n">
        <v>15</v>
      </c>
      <c r="AD399" s="88">
        <f>((P399/(R399*AC399))/M399)</f>
        <v/>
      </c>
      <c r="AE399"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(0,08).</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F400" s="13" t="inlineStr">
        <is>
          <t>Tiram - aire</t>
        </is>
      </c>
      <c r="G400" t="inlineStr">
        <is>
          <t>137-26-8</t>
        </is>
      </c>
      <c r="H400" t="inlineStr">
        <is>
          <t>MT066</t>
        </is>
      </c>
      <c r="J400" s="13" t="inlineStr">
        <is>
          <t>N0885</t>
        </is>
      </c>
      <c r="K400" s="208" t="n"/>
      <c r="L400" t="n">
        <v>1</v>
      </c>
      <c r="N400" t="inlineStr">
        <is>
          <t>f, s, Sen</t>
        </is>
      </c>
      <c r="P400" s="79" t="n">
        <v>5</v>
      </c>
      <c r="Q400" t="inlineStr">
        <is>
          <t>1,0-4,0</t>
        </is>
      </c>
      <c r="R400" s="31" t="n">
        <v>2</v>
      </c>
      <c r="S400" s="31" t="n">
        <v>120</v>
      </c>
      <c r="T400" s="71">
        <f>(P400/((0.1*L400)*R400))</f>
        <v/>
      </c>
      <c r="U400" s="88" t="n"/>
      <c r="V400" s="88" t="n"/>
      <c r="W400" s="90" t="n"/>
      <c r="Y400" s="88" t="n"/>
      <c r="Z400" s="88" t="n"/>
      <c r="AA400" s="88">
        <f>((P400/(R400*S400))/L400)</f>
        <v/>
      </c>
      <c r="AB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C400" s="31" t="n">
        <v>15</v>
      </c>
      <c r="AD400" s="88">
        <f>((P400/(R400*AC400))/M400)</f>
        <v/>
      </c>
      <c r="AE400"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(0,08).</t>
        </is>
      </c>
    </row>
    <row r="401" ht="64" customHeight="1">
      <c r="A401" s="13" t="inlineStr">
        <is>
          <t>VOC especial (rutina)</t>
        </is>
      </c>
      <c r="B401" s="13" t="inlineStr">
        <is>
          <t>Método interno Basado en NIOSH 1006</t>
        </is>
      </c>
      <c r="C401" s="13" t="inlineStr">
        <is>
          <t>Fluorotriclorometano; Freon 11</t>
        </is>
      </c>
      <c r="D401" s="13" t="n"/>
      <c r="F401" s="13" t="inlineStr">
        <is>
          <t>Triclorofluorometano - aire</t>
        </is>
      </c>
      <c r="G401" t="inlineStr">
        <is>
          <t>75-69-4</t>
        </is>
      </c>
      <c r="H401" t="inlineStr">
        <is>
          <t>MT073</t>
        </is>
      </c>
      <c r="J401" s="13" t="inlineStr">
        <is>
          <t>N0890</t>
        </is>
      </c>
      <c r="K401" s="208" t="n"/>
      <c r="L401" t="n">
        <v>5720</v>
      </c>
      <c r="N401" t="inlineStr">
        <is>
          <t>z</t>
        </is>
      </c>
      <c r="P401" s="79" t="n">
        <v>1</v>
      </c>
      <c r="Q401" t="inlineStr">
        <is>
          <t>0,01-0,05</t>
        </is>
      </c>
      <c r="R401" s="31" t="n">
        <v>0.05</v>
      </c>
      <c r="S401" s="31" t="n">
        <v>120</v>
      </c>
      <c r="T401" s="71">
        <f>(P401/((0.1*L401)*R401))</f>
        <v/>
      </c>
      <c r="U401" s="88" t="n"/>
      <c r="V401" s="88" t="n"/>
      <c r="W401" s="90" t="n"/>
      <c r="Y401" s="88" t="n"/>
      <c r="Z401" s="88" t="n"/>
      <c r="AA401" s="88">
        <f>((P401/(R401*S401))/L401)</f>
        <v/>
      </c>
      <c r="AB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C401" s="31" t="n">
        <v>15</v>
      </c>
      <c r="AD401" s="88">
        <f>((P401/(R401*AC401))/M401)</f>
        <v/>
      </c>
      <c r="AE401" s="94" t="inlineStr">
        <is>
          <t>Ausencia de VLA-EC en LEP 2025 para este agente. Sí disponible STEL en Gestis en caso de interés: se sugiere Finlandia con STEL 7000mg/m3, para el que las condiciones de muestreo generales planteadas por defecto (0,05L/min y 15min) pueden considerarse adecuadas para comparativa con valor límite de corta duración (0,01).</t>
        </is>
      </c>
    </row>
    <row r="402" ht="64" customHeight="1">
      <c r="A402" s="13" t="inlineStr">
        <is>
          <t>VOC especial urgente 8 días</t>
        </is>
      </c>
      <c r="B402" s="13" t="inlineStr">
        <is>
          <t>Método interno Basado en NIOSH 1006</t>
        </is>
      </c>
      <c r="C402" s="13" t="inlineStr">
        <is>
          <t>Fluorotriclorometano; Freon 11</t>
        </is>
      </c>
      <c r="D402" s="13" t="n"/>
      <c r="F402" s="13" t="inlineStr">
        <is>
          <t>Triclorofluorometano - aire</t>
        </is>
      </c>
      <c r="G402" t="inlineStr">
        <is>
          <t>75-69-4</t>
        </is>
      </c>
      <c r="H402" t="inlineStr">
        <is>
          <t>MT073</t>
        </is>
      </c>
      <c r="J402" s="13" t="inlineStr">
        <is>
          <t>N0890</t>
        </is>
      </c>
      <c r="K402" s="208" t="n"/>
      <c r="L402" t="n">
        <v>5720</v>
      </c>
      <c r="N402" t="inlineStr">
        <is>
          <t>z</t>
        </is>
      </c>
      <c r="P402" s="79" t="n">
        <v>1</v>
      </c>
      <c r="Q402" t="inlineStr">
        <is>
          <t>0,01-0,05</t>
        </is>
      </c>
      <c r="R402" s="31" t="n">
        <v>0.05</v>
      </c>
      <c r="S402" s="31" t="n">
        <v>120</v>
      </c>
      <c r="T402" s="71">
        <f>(P402/((0.1*L402)*R402))</f>
        <v/>
      </c>
      <c r="U402" s="88" t="n"/>
      <c r="V402" s="88" t="n"/>
      <c r="W402" s="90" t="n"/>
      <c r="Y402" s="88" t="n"/>
      <c r="Z402" s="88" t="n"/>
      <c r="AA402" s="88">
        <f>((P402/(R402*S402))/L402)</f>
        <v/>
      </c>
      <c r="AB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C402" s="31" t="n">
        <v>15</v>
      </c>
      <c r="AD402" s="88">
        <f>((P402/(R402*AC402))/M402)</f>
        <v/>
      </c>
      <c r="AE402" s="94" t="inlineStr">
        <is>
          <t>Ausencia de VLA-EC en LEP 2025 para este agente. Sí disponible STEL en Gestis en caso de interés: se sugiere Finlandia con STEL 7000mg/m3, para el que las condiciones de muestreo generales planteadas por defecto (0,05L/min y 15min) pueden considerarse adecuadas para comparativa con valor límite de corta duración (0,01).</t>
        </is>
      </c>
    </row>
    <row r="403" ht="80" customHeight="1">
      <c r="A403" s="2" t="inlineStr">
        <is>
          <t>VOC especial (rutina)</t>
        </is>
      </c>
      <c r="B403" s="2" t="inlineStr">
        <is>
          <t>Método interno Basado en MTA/MA-021/A91</t>
        </is>
      </c>
      <c r="C403" s="2" t="inlineStr">
        <is>
          <t>N,N-Dietiletanamina; TEA</t>
        </is>
      </c>
      <c r="D403" s="2" t="n"/>
      <c r="F403" s="2" t="inlineStr">
        <is>
          <t>Trietilamina - aire</t>
        </is>
      </c>
      <c r="G403" t="inlineStr">
        <is>
          <t>121-44-8</t>
        </is>
      </c>
      <c r="H403" t="inlineStr">
        <is>
          <t>MT082</t>
        </is>
      </c>
      <c r="J403" s="2" t="inlineStr">
        <is>
          <t>N0895</t>
        </is>
      </c>
      <c r="K403" s="207" t="n"/>
      <c r="L403" t="n">
        <v>8.4</v>
      </c>
      <c r="M403" t="n">
        <v>12.6</v>
      </c>
      <c r="N403" t="inlineStr">
        <is>
          <t>f, vía dérmica, VLI</t>
        </is>
      </c>
      <c r="P403" s="75" t="n">
        <v>5</v>
      </c>
      <c r="Q403" t="inlineStr">
        <is>
          <t>0,01-0,4</t>
        </is>
      </c>
      <c r="R403" s="31" t="n">
        <v>0.4</v>
      </c>
      <c r="S403" s="31" t="n">
        <v>120</v>
      </c>
      <c r="T403" s="71">
        <f>(P403/((0.1*L403)*R403))</f>
        <v/>
      </c>
      <c r="U403" s="88" t="n"/>
      <c r="V403" s="88" t="n"/>
      <c r="W403" s="90" t="n"/>
      <c r="Y403" s="88" t="n"/>
      <c r="Z403" s="88" t="n"/>
      <c r="AA403" s="88">
        <f>((P403/(R403*S403))/L403)</f>
        <v/>
      </c>
      <c r="AB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C403" s="31" t="n">
        <v>15</v>
      </c>
      <c r="AD403" s="88">
        <f>((P403/(R403*AC403))/M403)</f>
        <v/>
      </c>
      <c r="AE403" s="94" t="inlineStr">
        <is>
          <t>Las condiciones de muestreo generales planteadas por defecto pueden considerarse adecuadas para comparativa con valor límite de corta duración.</t>
        </is>
      </c>
      <c r="AF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F404" s="2" t="inlineStr">
        <is>
          <t>Trietilamina - aire</t>
        </is>
      </c>
      <c r="G404" t="inlineStr">
        <is>
          <t>121-44-8</t>
        </is>
      </c>
      <c r="H404" t="inlineStr">
        <is>
          <t>MT082</t>
        </is>
      </c>
      <c r="J404" s="2" t="inlineStr">
        <is>
          <t>N0895</t>
        </is>
      </c>
      <c r="K404" s="207" t="n"/>
      <c r="L404" t="n">
        <v>8.4</v>
      </c>
      <c r="M404" t="n">
        <v>12.6</v>
      </c>
      <c r="N404" t="inlineStr">
        <is>
          <t>f, vía dérmica, VLI</t>
        </is>
      </c>
      <c r="P404" s="75" t="n">
        <v>5</v>
      </c>
      <c r="Q404" t="inlineStr">
        <is>
          <t>0,01-0,4</t>
        </is>
      </c>
      <c r="R404" s="31" t="n">
        <v>0.4</v>
      </c>
      <c r="S404" s="31" t="n">
        <v>120</v>
      </c>
      <c r="T404" s="71">
        <f>(P404/((0.1*L404)*R404))</f>
        <v/>
      </c>
      <c r="U404" s="88" t="n"/>
      <c r="V404" s="88" t="n"/>
      <c r="W404" s="90" t="n"/>
      <c r="Y404" s="88" t="n"/>
      <c r="Z404" s="88" t="n"/>
      <c r="AA404" s="88">
        <f>((P404/(R404*S404))/L404)</f>
        <v/>
      </c>
      <c r="AB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C404" s="31" t="n">
        <v>15</v>
      </c>
      <c r="AD404" s="88">
        <f>((P404/(R404*AC404))/M404)</f>
        <v/>
      </c>
      <c r="AE404" s="94" t="inlineStr">
        <is>
          <t>Las condiciones de muestreo generales planteadas por defecto pueden considerarse adecuadas para comparativa con valor límite de corta duración.</t>
        </is>
      </c>
      <c r="AF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F405" s="13" t="inlineStr">
        <is>
          <t>Warfarina - aire</t>
        </is>
      </c>
      <c r="G405" t="inlineStr">
        <is>
          <t>81-81-2</t>
        </is>
      </c>
      <c r="H405" t="inlineStr">
        <is>
          <t>MT066</t>
        </is>
      </c>
      <c r="J405" s="13" t="inlineStr">
        <is>
          <t>N0900</t>
        </is>
      </c>
      <c r="K405" s="208" t="n"/>
      <c r="L405" t="n">
        <v>0.1</v>
      </c>
      <c r="N405" t="inlineStr">
        <is>
          <t>r, TR1A</t>
        </is>
      </c>
      <c r="O405" t="inlineStr">
        <is>
          <t>Sí.</t>
        </is>
      </c>
      <c r="P405" s="79" t="n">
        <v>1.5</v>
      </c>
      <c r="Q405" t="inlineStr">
        <is>
          <t>1,0-4,0</t>
        </is>
      </c>
      <c r="R405" s="31" t="n">
        <v>2</v>
      </c>
      <c r="S405" s="31" t="n">
        <v>120</v>
      </c>
      <c r="T405" s="71">
        <f>(P405/((0.1*L405)*R405))</f>
        <v/>
      </c>
      <c r="U405" s="88" t="n"/>
      <c r="V405" s="88" t="n"/>
      <c r="W405" s="90" t="n"/>
      <c r="Y405" s="88" t="n"/>
      <c r="Z405" s="88" t="n"/>
      <c r="AA405" s="88">
        <f>((P405/(R405*S405))/L405)</f>
        <v/>
      </c>
      <c r="AB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C405" s="31" t="n">
        <v>15</v>
      </c>
      <c r="AD405" s="88">
        <f>((P405/(R405*AC405))/M405)</f>
        <v/>
      </c>
      <c r="AE405"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406" ht="64" customHeight="1">
      <c r="A406" s="13" t="inlineStr">
        <is>
          <t>VOC especial (rutina)</t>
        </is>
      </c>
      <c r="B406" s="13" t="inlineStr"/>
      <c r="C406" s="13" t="inlineStr">
        <is>
          <t>3-(a-acetonylbenzyl)-4-hydroxycoumarin</t>
        </is>
      </c>
      <c r="D406" s="13" t="n"/>
      <c r="F406" s="13" t="inlineStr">
        <is>
          <t>Warfarina - aire</t>
        </is>
      </c>
      <c r="G406" t="inlineStr">
        <is>
          <t>81-81-2</t>
        </is>
      </c>
      <c r="H406" t="inlineStr">
        <is>
          <t>MT066</t>
        </is>
      </c>
      <c r="J406" s="13" t="inlineStr">
        <is>
          <t>N0900</t>
        </is>
      </c>
      <c r="K406" s="208" t="n"/>
      <c r="L406" t="n">
        <v>0.1</v>
      </c>
      <c r="N406" t="inlineStr">
        <is>
          <t>r, TR1A</t>
        </is>
      </c>
      <c r="O406" t="inlineStr">
        <is>
          <t>Sí.</t>
        </is>
      </c>
      <c r="P406" s="79" t="n">
        <v>1.5</v>
      </c>
      <c r="Q406" t="inlineStr">
        <is>
          <t>1,0-4,0</t>
        </is>
      </c>
      <c r="R406" s="31" t="n">
        <v>2</v>
      </c>
      <c r="S406" s="31" t="n">
        <v>120</v>
      </c>
      <c r="T406" s="71">
        <f>(P406/((0.1*L406)*R406))</f>
        <v/>
      </c>
      <c r="U406" s="88" t="n"/>
      <c r="V406" s="88" t="n"/>
      <c r="W406" s="90" t="n"/>
      <c r="Y406" s="88" t="n"/>
      <c r="Z406" s="88" t="n"/>
      <c r="AA406" s="88">
        <f>((P406/(R406*S406))/L406)</f>
        <v/>
      </c>
      <c r="AB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C406" s="31" t="n">
        <v>15</v>
      </c>
      <c r="AD406" s="88">
        <f>((P406/(R406*AC406))/M406)</f>
        <v/>
      </c>
      <c r="AE406"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407" ht="80" customHeight="1">
      <c r="A407" s="13" t="inlineStr">
        <is>
          <t>VOC especial urgente 8 días</t>
        </is>
      </c>
      <c r="B407" s="13" t="inlineStr">
        <is>
          <t>Método interno Basado en NIOSH 1014</t>
        </is>
      </c>
      <c r="C407" s="13" t="inlineStr">
        <is>
          <t>Yodometano; CH3I</t>
        </is>
      </c>
      <c r="D407" s="13" t="n"/>
      <c r="F407" s="13" t="inlineStr">
        <is>
          <t>Yoduro de metilo - aire</t>
        </is>
      </c>
      <c r="G407" t="inlineStr">
        <is>
          <t>74-88-4</t>
        </is>
      </c>
      <c r="H407" t="inlineStr">
        <is>
          <t>MT044</t>
        </is>
      </c>
      <c r="J407" s="13" t="inlineStr">
        <is>
          <t>N0905</t>
        </is>
      </c>
      <c r="K407" s="208" t="n"/>
      <c r="L407" t="n">
        <v>12</v>
      </c>
      <c r="N407" t="inlineStr">
        <is>
          <t>vía dérmica</t>
        </is>
      </c>
      <c r="P407" s="79" t="n">
        <v>10</v>
      </c>
      <c r="Q407" t="inlineStr">
        <is>
          <t>0,01-1</t>
        </is>
      </c>
      <c r="R407" s="31" t="n">
        <v>0.2</v>
      </c>
      <c r="S407" s="31" t="n">
        <v>120</v>
      </c>
      <c r="T407" s="71">
        <f>(P407/((0.1*L407)*R407))</f>
        <v/>
      </c>
      <c r="U407" s="88" t="n"/>
      <c r="V407" s="88" t="n"/>
      <c r="W407" s="90" t="n"/>
      <c r="Y407" s="88" t="n"/>
      <c r="Z407" s="88" t="n"/>
      <c r="AA407" s="88">
        <f>((P407/(R407*S407))/L407)</f>
        <v/>
      </c>
      <c r="AB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C407" s="31" t="n">
        <v>15</v>
      </c>
      <c r="AD407" s="88">
        <f>((P407/(R407*AC407))/M407)</f>
        <v/>
      </c>
      <c r="AE407" s="94" t="inlineStr">
        <is>
          <t>Ausencia de VLA-EC en LEP 2025 para este agente. Sí disponible STEL en Gestis en caso de interés: se sugiere Austria con STEL 8mg/m3, para el que las condiciones de muestreo generales planteadas por defecto (0,2L/min y 15min) pueden considerarse adecuadas para comparativa con valor límite de corta duración (0,42).</t>
        </is>
      </c>
    </row>
    <row r="408" ht="80" customHeight="1">
      <c r="A408" s="13" t="inlineStr">
        <is>
          <t>VOC especial (rutina)</t>
        </is>
      </c>
      <c r="B408" s="13" t="inlineStr">
        <is>
          <t>Método interno Basado en NIOSH 1014</t>
        </is>
      </c>
      <c r="C408" s="13" t="inlineStr">
        <is>
          <t>Yodometano; CH3I</t>
        </is>
      </c>
      <c r="D408" s="13" t="n"/>
      <c r="F408" s="13" t="inlineStr">
        <is>
          <t>Yoduro de metilo - aire</t>
        </is>
      </c>
      <c r="G408" t="inlineStr">
        <is>
          <t>74-88-4</t>
        </is>
      </c>
      <c r="H408" t="inlineStr">
        <is>
          <t>MT044</t>
        </is>
      </c>
      <c r="J408" s="13" t="inlineStr">
        <is>
          <t>N0905</t>
        </is>
      </c>
      <c r="K408" s="208" t="n"/>
      <c r="L408" t="n">
        <v>12</v>
      </c>
      <c r="N408" t="inlineStr">
        <is>
          <t>vía dérmica</t>
        </is>
      </c>
      <c r="P408" s="79" t="n">
        <v>10</v>
      </c>
      <c r="Q408" t="inlineStr">
        <is>
          <t>0,01-1</t>
        </is>
      </c>
      <c r="R408" s="31" t="n">
        <v>0.2</v>
      </c>
      <c r="S408" s="31" t="n">
        <v>120</v>
      </c>
      <c r="T408" s="71">
        <f>(P408/((0.1*L408)*R408))</f>
        <v/>
      </c>
      <c r="U408" s="88" t="n"/>
      <c r="V408" s="88" t="n"/>
      <c r="W408" s="90" t="n"/>
      <c r="Y408" s="88" t="n"/>
      <c r="Z408" s="88" t="n"/>
      <c r="AA408" s="88">
        <f>((P408/(R408*S408))/L408)</f>
        <v/>
      </c>
      <c r="AB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C408" s="31" t="n">
        <v>15</v>
      </c>
      <c r="AD408" s="88">
        <f>((P408/(R408*AC408))/M408)</f>
        <v/>
      </c>
      <c r="AE408" s="94" t="inlineStr">
        <is>
          <t>Ausencia de VLA-EC en LEP 2025 para este agente. Sí disponible STEL en Gestis en caso de interés: se sugiere Austria con STEL 8mg/m3, para el que las condiciones de muestreo generales planteadas por defecto (0,2L/min y 15min) pueden considerarse adecuadas para comparativa con valor límite de corta duración (0,42).</t>
        </is>
      </c>
    </row>
    <row r="409" ht="96" customHeight="1">
      <c r="A409" s="2" t="inlineStr">
        <is>
          <t>1 VOC urgente 8 días</t>
        </is>
      </c>
      <c r="B409" s="2" t="inlineStr"/>
      <c r="C409" s="2" t="n"/>
      <c r="D409" s="2" t="n"/>
      <c r="F409" s="2" t="inlineStr">
        <is>
          <t>Metilciclohexano - aire</t>
        </is>
      </c>
      <c r="G409" t="inlineStr">
        <is>
          <t>108-87-2</t>
        </is>
      </c>
      <c r="H409" s="18" t="inlineStr">
        <is>
          <t>MT044</t>
        </is>
      </c>
      <c r="J409" s="2" t="inlineStr">
        <is>
          <t>N0910</t>
        </is>
      </c>
      <c r="K409" s="207" t="n"/>
      <c r="L409" s="18" t="n">
        <v>1630</v>
      </c>
      <c r="P409" s="75" t="n">
        <v>10</v>
      </c>
      <c r="Q409" s="18" t="inlineStr">
        <is>
          <t>0,01-0,2</t>
        </is>
      </c>
      <c r="R409" s="65" t="n">
        <v>0.2</v>
      </c>
      <c r="S409" s="31" t="n">
        <v>120</v>
      </c>
      <c r="T409" s="71">
        <f>(P409/((0.1*L409)*R409))</f>
        <v/>
      </c>
      <c r="U409" s="88" t="n"/>
      <c r="V409" s="88" t="n"/>
      <c r="W409" s="90" t="n"/>
      <c r="Y409" s="88" t="n"/>
      <c r="Z409" s="88" t="n"/>
      <c r="AA409" s="88">
        <f>((P409/(R409*S409))/L409)</f>
        <v/>
      </c>
      <c r="AB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C409" s="31" t="n">
        <v>15</v>
      </c>
      <c r="AD409" s="88">
        <f>((P409/(R409*AC409))/M409)</f>
        <v/>
      </c>
      <c r="AE409" s="94" t="inlineStr">
        <is>
          <t>Ausencia de VLA-EC en LEP 2025 para este agente. Sí disponible STEL en Gestis en caso de interés: se sugiere Finlandia con STEL 2000mg/m3, para el que las condiciones de muestreo generales planteadas por defecto (0,2L/min y 15min) pueden considerarse adecuadas para comparativa con valor límite de corta duración (0,01).</t>
        </is>
      </c>
    </row>
    <row r="410" ht="96" customHeight="1">
      <c r="A410" s="2" t="inlineStr">
        <is>
          <t>Metilciclohexano en aire</t>
        </is>
      </c>
      <c r="B410" s="2" t="inlineStr"/>
      <c r="C410" s="2" t="n"/>
      <c r="D410" s="2" t="n"/>
      <c r="F410" s="2" t="inlineStr">
        <is>
          <t>Metilciclohexano - aire</t>
        </is>
      </c>
      <c r="G410" t="inlineStr">
        <is>
          <t>108-87-2</t>
        </is>
      </c>
      <c r="H410" s="25" t="inlineStr">
        <is>
          <t>MT044</t>
        </is>
      </c>
      <c r="J410" s="2" t="inlineStr">
        <is>
          <t>N0910</t>
        </is>
      </c>
      <c r="K410" s="207" t="n"/>
      <c r="L410" t="n">
        <v>1630</v>
      </c>
      <c r="P410" s="75" t="n">
        <v>10</v>
      </c>
      <c r="Q410" s="25" t="inlineStr">
        <is>
          <t>0,01-0,2</t>
        </is>
      </c>
      <c r="R410" s="31" t="n">
        <v>0.2</v>
      </c>
      <c r="S410" s="31" t="n">
        <v>120</v>
      </c>
      <c r="T410" s="71">
        <f>(P410/((0.1*L410)*R410))</f>
        <v/>
      </c>
      <c r="U410" s="88" t="n"/>
      <c r="V410" s="88" t="n"/>
      <c r="W410" s="90" t="n"/>
      <c r="Y410" s="88" t="n"/>
      <c r="Z410" s="88" t="n"/>
      <c r="AA410" s="88">
        <f>((P410/(R410*S410))/L410)</f>
        <v/>
      </c>
      <c r="AB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C410" s="31" t="n">
        <v>15</v>
      </c>
      <c r="AD410" s="88">
        <f>((P410/(R410*AC410))/M410)</f>
        <v/>
      </c>
      <c r="AE410" s="94" t="inlineStr">
        <is>
          <t>Ausencia de VLA-EC en LEP 2025 para este agente. Sí disponible STEL en Gestis en caso de interés: se sugiere Finlandia con STEL 2000mg/m3, para el que las condiciones de muestreo generales planteadas por defecto (0,2L/min y 15min) pueden considerarse adecuadas para comparativa con valor límite de corta duración (0,01).</t>
        </is>
      </c>
    </row>
    <row r="411" ht="80" customHeight="1">
      <c r="A411" s="2" t="inlineStr">
        <is>
          <t>8 días</t>
        </is>
      </c>
      <c r="B411" s="2" t="inlineStr"/>
      <c r="C411" s="2" t="inlineStr">
        <is>
          <t>1-methyl-4-prop-1-en-2-ylcyclohexene; p-mentha-1,8-diene (mixture); Cajeputene; Cinene; Eulimen</t>
        </is>
      </c>
      <c r="D411" s="2" t="n"/>
      <c r="F411" s="2" t="inlineStr">
        <is>
          <t>Limoneno - aire</t>
        </is>
      </c>
      <c r="G411" t="inlineStr">
        <is>
          <t>138-86-3</t>
        </is>
      </c>
      <c r="H411" s="25" t="inlineStr">
        <is>
          <t>MT044</t>
        </is>
      </c>
      <c r="J411" s="2" t="inlineStr">
        <is>
          <t>N0911</t>
        </is>
      </c>
      <c r="K411" s="207" t="n"/>
      <c r="L411" t="n">
        <v>168</v>
      </c>
      <c r="N411" t="inlineStr">
        <is>
          <t>Sen, vía dérmica</t>
        </is>
      </c>
      <c r="P411" s="75" t="n">
        <v>1</v>
      </c>
      <c r="Q411" s="25" t="inlineStr">
        <is>
          <t>0,01-0,2</t>
        </is>
      </c>
      <c r="R411" s="31" t="n">
        <v>0.2</v>
      </c>
      <c r="S411" s="31" t="n">
        <v>120</v>
      </c>
      <c r="T411" s="71">
        <f>(P411/((0.1*L411)*R411))</f>
        <v/>
      </c>
      <c r="U411" s="88" t="n"/>
      <c r="V411" s="88" t="n"/>
      <c r="W411" s="90" t="n"/>
      <c r="Y411" s="88" t="n"/>
      <c r="Z411" s="88" t="n"/>
      <c r="AA411" s="88">
        <f>((P411/(R411*S411))/L411)</f>
        <v/>
      </c>
      <c r="AB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C411" s="31" t="n">
        <v>15</v>
      </c>
      <c r="AD411" s="88">
        <f>((P411/(R411*AC411))/M411)</f>
        <v/>
      </c>
      <c r="AE411" s="94" t="inlineStr">
        <is>
          <t>Ausencia de VLA-EC en LEP 2025 para este agente. Sí disponible STEL en Gestis en caso de interés: se sugiere Suecia con STEL 300mg/m3, para el que las condiciones de muestreo generales planteadas por defecto (0,2L/min y 15min) pueden considerarse adecuadas para comparativa con valor límite de corta duración (0,01).</t>
        </is>
      </c>
      <c r="AF411" s="119"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F412" s="2" t="inlineStr">
        <is>
          <t>Limoneno - aire</t>
        </is>
      </c>
      <c r="G412" t="inlineStr">
        <is>
          <t>138-86-3</t>
        </is>
      </c>
      <c r="H412" s="25" t="inlineStr">
        <is>
          <t>MT044</t>
        </is>
      </c>
      <c r="J412" s="2" t="inlineStr">
        <is>
          <t>N0911</t>
        </is>
      </c>
      <c r="K412" s="207" t="n"/>
      <c r="L412" t="n">
        <v>168</v>
      </c>
      <c r="N412" t="inlineStr">
        <is>
          <t>Sen, vía dérmica</t>
        </is>
      </c>
      <c r="P412" s="75" t="n">
        <v>1</v>
      </c>
      <c r="Q412" s="25" t="inlineStr">
        <is>
          <t>0,01-0,2</t>
        </is>
      </c>
      <c r="R412" s="31" t="n">
        <v>0.2</v>
      </c>
      <c r="S412" s="31" t="n">
        <v>120</v>
      </c>
      <c r="T412" s="71">
        <f>(P412/((0.1*L412)*R412))</f>
        <v/>
      </c>
      <c r="U412" s="88" t="n"/>
      <c r="V412" s="88" t="n"/>
      <c r="W412" s="90" t="n"/>
      <c r="Y412" s="88" t="n"/>
      <c r="Z412" s="88" t="n"/>
      <c r="AA412" s="88">
        <f>((P412/(R412*S412))/L412)</f>
        <v/>
      </c>
      <c r="AB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C412" s="31" t="n">
        <v>15</v>
      </c>
      <c r="AD412" s="88">
        <f>((P412/(R412*AC412))/M412)</f>
        <v/>
      </c>
      <c r="AE412" s="94" t="inlineStr">
        <is>
          <t>Ausencia de VLA-EC en LEP 2025 para este agente. Sí disponible STEL en Gestis en caso de interés: se sugiere Suecia con STEL 300mg/m3, para el que las condiciones de muestreo generales planteadas por defecto (0,2L/min y 15min) pueden considerarse adecuadas para comparativa con valor límite de corta duración (0,01).</t>
        </is>
      </c>
      <c r="AF412" s="119" t="inlineStr">
        <is>
          <t>Nota: En Gestis también se incluye TWA noruego más bajo (140mg/m3) que sueco (150mg/m3), pero no incluye STEL; de ahí la elección de Suecia.</t>
        </is>
      </c>
    </row>
    <row r="413" ht="96" customHeight="1">
      <c r="A413" s="13" t="inlineStr">
        <is>
          <t>1 VOC extra especial (rutina)</t>
        </is>
      </c>
      <c r="B413" s="13" t="inlineStr">
        <is>
          <t>Método interno basado en MTA/MA-021/A91</t>
        </is>
      </c>
      <c r="C413" s="13" t="inlineStr">
        <is>
          <t>N,N-Dibutil-1-butanamina</t>
        </is>
      </c>
      <c r="D413" s="13" t="n"/>
      <c r="F413" s="13" t="inlineStr">
        <is>
          <t>Tributilamina - aire</t>
        </is>
      </c>
      <c r="G413" t="inlineStr">
        <is>
          <t>102-82-9</t>
        </is>
      </c>
      <c r="H413" t="inlineStr">
        <is>
          <t>MT082</t>
        </is>
      </c>
      <c r="J413" s="13" t="inlineStr">
        <is>
          <t>N0915</t>
        </is>
      </c>
      <c r="K413" s="208" t="n"/>
      <c r="P413" s="79" t="n">
        <v>10</v>
      </c>
      <c r="Q413" t="inlineStr">
        <is>
          <t>0,01-0,4</t>
        </is>
      </c>
      <c r="R413" s="31" t="n">
        <v>0.4</v>
      </c>
      <c r="S413" s="31" t="n">
        <v>120</v>
      </c>
      <c r="T413" s="71">
        <f>(P413/((0.1*L413)*R413))</f>
        <v/>
      </c>
      <c r="U413" s="88" t="n"/>
      <c r="V413" s="88" t="n"/>
      <c r="W413" s="90" t="n"/>
      <c r="Y413" s="88" t="n"/>
      <c r="Z413" s="88" t="n"/>
      <c r="AA413" s="88">
        <f>((P413/(R413*S413))/L413)</f>
        <v/>
      </c>
      <c r="AB413" s="94" t="inlineStr">
        <is>
          <t xml:space="preserve">Agente sin VLA-ED ni VLA-EC en LEP 2025, solamente con STEL disponible en Gestis en caso de interés y ningún TWA. Así, por defecto se recomienda identificar los períodos de mayor exposición para plantear una estrategia de muestreo de corta duración a 15min para comparar con el STEL disponible (Rumanía 20mg/m3). 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 Nota: Consultar previamente con el Laboratorio la disponibilidad de este ensayo. </t>
        </is>
      </c>
      <c r="AC413" s="31" t="n">
        <v>15</v>
      </c>
      <c r="AD413" s="88">
        <f>((P413/(R413*AC413))/M413)</f>
        <v/>
      </c>
      <c r="AE413" s="94" t="inlineStr">
        <is>
          <t xml:space="preserve">Ausencia de VLA-EC en LEP 2025 para este agente. Sí disponible STEL en Gestis en caso de interés: se sugiere Rumanía con STEL 20mg/m3, para el que las condiciones de muestreo generales planteadas por defecto (0,4L/min y 15min) pueden considerarse adecuadas para comparativa con valor límite de corta duración (0,08). Nota: Consultar previamente con el Laboratorio la disponibilidad de este ensayo. </t>
        </is>
      </c>
      <c r="AF413" s="119" t="inlineStr">
        <is>
          <t>Nota: Consultar previamente con el Laboratorio la disponibilidad de este ensayo. Nota2: Rumanía STEL como único valor límite informado en Gestis.</t>
        </is>
      </c>
    </row>
    <row r="414" ht="128" customHeight="1">
      <c r="A414" s="2" t="inlineStr">
        <is>
          <t>1 Glicol 8 días</t>
        </is>
      </c>
      <c r="B414" s="2" t="inlineStr">
        <is>
          <t>Método interno Basado en NIOSH 5523</t>
        </is>
      </c>
      <c r="C414" s="2" t="inlineStr">
        <is>
          <t>2-hidroxietil éter; 2,2'-oxidietanol; Diglicol</t>
        </is>
      </c>
      <c r="D414" s="2" t="n"/>
      <c r="F414" s="2" t="inlineStr">
        <is>
          <t>Dietilenglicol - aire</t>
        </is>
      </c>
      <c r="G414" t="inlineStr">
        <is>
          <t>111-46-6</t>
        </is>
      </c>
      <c r="H414" s="27" t="inlineStr">
        <is>
          <t>MT041</t>
        </is>
      </c>
      <c r="J414" s="2" t="inlineStr">
        <is>
          <t>N0925</t>
        </is>
      </c>
      <c r="K414" s="207" t="n"/>
      <c r="P414" s="75" t="n">
        <v>50</v>
      </c>
      <c r="Q414" s="26" t="inlineStr">
        <is>
          <t>0,5-2</t>
        </is>
      </c>
      <c r="R414" s="31" t="n">
        <v>0.5</v>
      </c>
      <c r="S414" s="31" t="n">
        <v>120</v>
      </c>
      <c r="T414" s="71">
        <f>(P414/((0.1*L414)*R414))</f>
        <v/>
      </c>
      <c r="U414" s="88" t="n"/>
      <c r="V414" s="88" t="n"/>
      <c r="W414" s="90" t="n"/>
      <c r="Y414" s="88" t="n"/>
      <c r="Z414" s="88" t="n"/>
      <c r="AA414" s="88">
        <f>((P414/(R414*S414))/L414)</f>
        <v/>
      </c>
      <c r="AB414" s="94" t="inlineStr">
        <is>
          <t>Agente sin VLA-ED ni VLA-EC en LEP 2025, con TWA y STEL disponibles en Gestis en caso de interés (se recomienda Alemania con TWA 44mg/m3 y STEL 176mg/m3). 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4" s="31" t="n">
        <v>15</v>
      </c>
      <c r="AD414" s="88">
        <f>((P414/(R414*AC414))/M414)</f>
        <v/>
      </c>
      <c r="AE414" s="94" t="inlineStr">
        <is>
          <t>Ausencia de VLA-EC en LEP 2025 para este agente. Sí disponible STEL en Gestis en caso de interés: se sugiere Alemania con STEL 176mg/m3, para el que las condiciones de muestreo generales planteadas por defecto (0,5L/min y 15min) pueden considerarse adecuadas para comparativa con valor límite de corta duración (0,04).</t>
        </is>
      </c>
      <c r="AF414" s="119" t="inlineStr">
        <is>
          <t>Nota: TWA y STEL de Alemania considera la fracción inhalable y vapor en la descripción de este valor límite. Sin embargo, Austria y Suiza comparten mismos valores sin explicitar esta consideración.</t>
        </is>
      </c>
    </row>
    <row r="415" ht="128" customHeight="1">
      <c r="A415" s="2" t="inlineStr">
        <is>
          <t>1 Glicol (rutina)</t>
        </is>
      </c>
      <c r="B415" s="2" t="inlineStr">
        <is>
          <t>Método interno Basado en NIOSH 5523</t>
        </is>
      </c>
      <c r="C415" s="2" t="inlineStr">
        <is>
          <t>2-hidroxietil éter; 2,2'-oxidietanol; Diglicol</t>
        </is>
      </c>
      <c r="D415" s="2" t="n"/>
      <c r="F415" s="2" t="inlineStr">
        <is>
          <t>Dietilenglicol - aire</t>
        </is>
      </c>
      <c r="G415" t="inlineStr">
        <is>
          <t>111-46-6</t>
        </is>
      </c>
      <c r="H415" s="27" t="inlineStr">
        <is>
          <t>MT041</t>
        </is>
      </c>
      <c r="J415" s="2" t="inlineStr">
        <is>
          <t>N0925</t>
        </is>
      </c>
      <c r="K415" s="207" t="n"/>
      <c r="P415" s="75" t="n">
        <v>50</v>
      </c>
      <c r="Q415" s="26" t="inlineStr">
        <is>
          <t>0,5-2</t>
        </is>
      </c>
      <c r="R415" s="31" t="n">
        <v>0.5</v>
      </c>
      <c r="S415" s="31" t="n">
        <v>120</v>
      </c>
      <c r="T415" s="71">
        <f>(P415/((0.1*L415)*R415))</f>
        <v/>
      </c>
      <c r="U415" s="88" t="n"/>
      <c r="V415" s="88" t="n"/>
      <c r="W415" s="90" t="n"/>
      <c r="Y415" s="88" t="n"/>
      <c r="Z415" s="88" t="n"/>
      <c r="AA415" s="88">
        <f>((P415/(R415*S415))/L415)</f>
        <v/>
      </c>
      <c r="AB415" s="94" t="inlineStr">
        <is>
          <t>Agente sin VLA-ED ni VLA-EC en LEP 2025, con TWA y STEL disponibles en Gestis en caso de interés (se recomienda Alemania con TWA 44mg/m3 y STEL 176mg/m3). 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5" s="31" t="n">
        <v>15</v>
      </c>
      <c r="AD415" s="88">
        <f>((P415/(R415*AC415))/M415)</f>
        <v/>
      </c>
      <c r="AE415" s="94" t="inlineStr">
        <is>
          <t>Ausencia de VLA-EC en LEP 2025 para este agente. Sí disponible STEL en Gestis en caso de interés: se sugiere Alemania con STEL 176mg/m3, para el que las condiciones de muestreo generales planteadas por defecto (0,5L/min y 15min) pueden considerarse adecuadas para comparativa con valor límite de corta duración (0,04).</t>
        </is>
      </c>
      <c r="AF415" s="119"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F416" s="2" t="inlineStr">
        <is>
          <t>Etilenglicol - aire</t>
        </is>
      </c>
      <c r="G416" t="inlineStr">
        <is>
          <t>107-21-1</t>
        </is>
      </c>
      <c r="H416" s="27" t="inlineStr">
        <is>
          <t>MT041</t>
        </is>
      </c>
      <c r="J416" s="2" t="inlineStr">
        <is>
          <t>N0930</t>
        </is>
      </c>
      <c r="K416" s="207" t="n"/>
      <c r="L416" t="n">
        <v>52</v>
      </c>
      <c r="M416" s="18" t="n">
        <v>104</v>
      </c>
      <c r="N416" s="18" t="inlineStr">
        <is>
          <t>vía dérmica, VLI</t>
        </is>
      </c>
      <c r="O416" s="18" t="n"/>
      <c r="P416" s="75" t="n">
        <v>20</v>
      </c>
      <c r="Q416" s="26" t="inlineStr">
        <is>
          <t>0,5-2</t>
        </is>
      </c>
      <c r="R416" s="31" t="n">
        <v>0.5</v>
      </c>
      <c r="S416" s="31" t="n">
        <v>120</v>
      </c>
      <c r="T416" s="71">
        <f>(P416/((0.1*L416)*R416))</f>
        <v/>
      </c>
      <c r="U416" s="88" t="n"/>
      <c r="V416" s="88" t="n"/>
      <c r="W416" s="90" t="n"/>
      <c r="Y416" s="88" t="n"/>
      <c r="Z416" s="88" t="n"/>
      <c r="AA416" s="88">
        <f>((P416/(R416*S416))/L416)</f>
        <v/>
      </c>
      <c r="AB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6" s="31" t="n">
        <v>15</v>
      </c>
      <c r="AD416" s="88">
        <f>((P416/(R416*AC416))/M416)</f>
        <v/>
      </c>
      <c r="AE416" s="94" t="inlineStr">
        <is>
          <t>Las condiciones de muestreo generales planteadas por defecto pueden considerarse adecuadas para comparativa con valor límite de corta duración.</t>
        </is>
      </c>
    </row>
    <row r="417" ht="112" customHeight="1">
      <c r="A417" s="2" t="inlineStr">
        <is>
          <t>1 Glicol 8 días</t>
        </is>
      </c>
      <c r="B417" s="2" t="inlineStr">
        <is>
          <t>Método interno Basado en NIOSH 5523</t>
        </is>
      </c>
      <c r="C417" s="2" t="inlineStr">
        <is>
          <t>Etan-1,2-diol</t>
        </is>
      </c>
      <c r="D417" s="2" t="n"/>
      <c r="F417" s="2" t="inlineStr">
        <is>
          <t>Etilenglicol - aire</t>
        </is>
      </c>
      <c r="G417" t="inlineStr">
        <is>
          <t>107-21-1</t>
        </is>
      </c>
      <c r="H417" s="27" t="inlineStr">
        <is>
          <t>MT041</t>
        </is>
      </c>
      <c r="J417" s="2" t="inlineStr">
        <is>
          <t>N0930</t>
        </is>
      </c>
      <c r="K417" s="207" t="n"/>
      <c r="L417" t="n">
        <v>52</v>
      </c>
      <c r="M417" s="18" t="n">
        <v>104</v>
      </c>
      <c r="N417" s="18" t="inlineStr">
        <is>
          <t>vía dérmica, VLI</t>
        </is>
      </c>
      <c r="O417" s="18" t="n"/>
      <c r="P417" s="75" t="n">
        <v>20</v>
      </c>
      <c r="Q417" s="26" t="inlineStr">
        <is>
          <t>0,5-2</t>
        </is>
      </c>
      <c r="R417" s="31" t="n">
        <v>0.5</v>
      </c>
      <c r="S417" s="31" t="n">
        <v>120</v>
      </c>
      <c r="T417" s="71">
        <f>(P417/((0.1*L417)*R417))</f>
        <v/>
      </c>
      <c r="U417" s="88" t="n"/>
      <c r="V417" s="88" t="n"/>
      <c r="W417" s="90" t="n"/>
      <c r="Y417" s="88" t="n"/>
      <c r="Z417" s="88" t="n"/>
      <c r="AA417" s="88">
        <f>((P417/(R417*S417))/L417)</f>
        <v/>
      </c>
      <c r="AB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7" s="31" t="n">
        <v>15</v>
      </c>
      <c r="AD417" s="88">
        <f>((P417/(R417*AC417))/M417)</f>
        <v/>
      </c>
      <c r="AE417" s="94" t="inlineStr">
        <is>
          <t>Las condiciones de muestreo generales planteadas por defecto pueden considerarse adecuadas para comparativa con valor límite de corta duración.</t>
        </is>
      </c>
    </row>
    <row r="418" ht="64" customFormat="1" customHeight="1" s="19">
      <c r="A418" s="20" t="inlineStr">
        <is>
          <t>Catecol - aire</t>
        </is>
      </c>
      <c r="B418" s="20" t="inlineStr">
        <is>
          <t>Método interno basado en OSHA PV2014</t>
        </is>
      </c>
      <c r="C418" s="20" t="n"/>
      <c r="D418" s="20" t="n"/>
      <c r="F418" s="20" t="inlineStr">
        <is>
          <t>Catecol - aire</t>
        </is>
      </c>
      <c r="G418" s="19" t="inlineStr">
        <is>
          <t>120-80-9</t>
        </is>
      </c>
      <c r="H418" s="19" t="inlineStr">
        <is>
          <t>MT041</t>
        </is>
      </c>
      <c r="I418" s="193" t="n"/>
      <c r="J418" s="20" t="inlineStr">
        <is>
          <t>N0931</t>
        </is>
      </c>
      <c r="K418" s="209" t="n"/>
      <c r="L418" s="19" t="n">
        <v>23</v>
      </c>
      <c r="N418" s="19" t="inlineStr">
        <is>
          <t>C1B, vía dérmica</t>
        </is>
      </c>
      <c r="O418" s="19" t="inlineStr">
        <is>
          <t>Sí.</t>
        </is>
      </c>
      <c r="P418" s="76" t="n">
        <v>0.1</v>
      </c>
      <c r="Q418" s="19" t="n">
        <v>1</v>
      </c>
      <c r="R418" s="35" t="n">
        <v>1</v>
      </c>
      <c r="S418" s="31" t="n">
        <v>120</v>
      </c>
      <c r="T418" s="71">
        <f>(P418/((0.1*L418)*R418))</f>
        <v/>
      </c>
      <c r="U418" s="88" t="n"/>
      <c r="V418" s="88" t="n"/>
      <c r="W418" s="90" t="n"/>
      <c r="X418" s="31" t="n"/>
      <c r="Y418" s="88" t="n"/>
      <c r="Z418" s="88" t="n"/>
      <c r="AA418" s="88">
        <f>((P418/(R418*S418))/L418)</f>
        <v/>
      </c>
      <c r="AB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C418" s="31" t="n">
        <v>15</v>
      </c>
      <c r="AD418" s="88">
        <f>((P418/(R418*AC418))/M418)</f>
        <v/>
      </c>
      <c r="AE418" s="94" t="inlineStr">
        <is>
          <t>Ausencia de VLA-EC en LEP 2025 para este agente. Sí disponible STEL en Gestis en caso de interés: se sugiere Polonia con STEL 20mg/m3, para el que las condiciones de muestreo generales planteadas por defecto (1L/min y 15min) pueden considerarse adecuadas para comparativa con valor límite de corta duración (0,01). Nota: Agente no incluido en listado de métodos, y para que el que es necesario confirmar previamente con el Laboratorio si puede asumirse.</t>
        </is>
      </c>
      <c r="AF418" s="126" t="inlineStr">
        <is>
          <t>Agente no incluido en listado de métodos, y para que el que es necesario confirmar previamente con el Laboratorio si puede asumirse.</t>
        </is>
      </c>
    </row>
    <row r="419" ht="64" customFormat="1" customHeight="1" s="19">
      <c r="A419" s="20" t="inlineStr">
        <is>
          <t>4-Metoxifenol - aire</t>
        </is>
      </c>
      <c r="B419" s="20" t="inlineStr">
        <is>
          <t>Método interno basado en OSHA PV2039</t>
        </is>
      </c>
      <c r="C419" s="20" t="n"/>
      <c r="D419" s="20" t="n"/>
      <c r="F419" s="20" t="inlineStr">
        <is>
          <t>4-Metoxifenol - aire</t>
        </is>
      </c>
      <c r="G419" s="19" t="inlineStr">
        <is>
          <t>150-76-5</t>
        </is>
      </c>
      <c r="H419" s="19" t="inlineStr">
        <is>
          <t>MT076</t>
        </is>
      </c>
      <c r="I419" s="193" t="n"/>
      <c r="J419" s="20" t="inlineStr">
        <is>
          <t>N0932</t>
        </is>
      </c>
      <c r="K419" s="209" t="n"/>
      <c r="L419" s="19" t="n">
        <v>5</v>
      </c>
      <c r="N419" s="19" t="inlineStr">
        <is>
          <t>Sen</t>
        </is>
      </c>
      <c r="P419" s="76" t="n">
        <v>0.1</v>
      </c>
      <c r="Q419" s="19" t="n">
        <v>0.2</v>
      </c>
      <c r="R419" s="35" t="n">
        <v>0.2</v>
      </c>
      <c r="S419" s="31" t="n">
        <v>120</v>
      </c>
      <c r="T419" s="71">
        <f>(P419/((0.1*L419)*R419))</f>
        <v/>
      </c>
      <c r="U419" s="88" t="n"/>
      <c r="V419" s="88" t="n"/>
      <c r="W419" s="90" t="n"/>
      <c r="X419" s="31" t="n"/>
      <c r="Y419" s="88" t="n"/>
      <c r="Z419" s="88" t="n"/>
      <c r="AA419" s="88">
        <f>((P419/(R419*S419))/L419)</f>
        <v/>
      </c>
      <c r="AB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C419" s="31" t="n">
        <v>15</v>
      </c>
      <c r="AD419" s="88">
        <f>((P419/(R419*AC419))/M419)</f>
        <v/>
      </c>
      <c r="AE419" s="94" t="inlineStr">
        <is>
          <t>Ausencia de VLA-EC en LEP 2025 para este agente. Sí disponible STEL en Gestis en caso de interés: se sugiere Austria con STEL 10mg/m3, para el que las condiciones de muestreo generales planteadas por defecto (0,2L/min y 15min) pueden considerarse adecuadas para comparativa con valor límite de corta duración (0,01). Nota: Agente no incluido en listado de métodos, y para que el que es necesario confirmar previamente con el Laboratorio si puede asumirse.</t>
        </is>
      </c>
      <c r="AF419" s="126" t="inlineStr">
        <is>
          <t>Agente no incluido en listado de métodos, y para que el que es necesario confirmar previamente con el Laboratorio si puede asumirse.</t>
        </is>
      </c>
    </row>
    <row r="420" ht="128" customHeight="1">
      <c r="A420" s="2" t="inlineStr">
        <is>
          <t>1 Glicol (rutina)</t>
        </is>
      </c>
      <c r="B420" s="2" t="inlineStr"/>
      <c r="C420" s="2" t="inlineStr">
        <is>
          <t>1,2-propanodiol</t>
        </is>
      </c>
      <c r="D420" s="2" t="n"/>
      <c r="F420" s="2" t="inlineStr">
        <is>
          <t>Propilenglicol - aire</t>
        </is>
      </c>
      <c r="G420" t="inlineStr">
        <is>
          <t>57-55-6</t>
        </is>
      </c>
      <c r="H420" s="27" t="inlineStr">
        <is>
          <t>MT041</t>
        </is>
      </c>
      <c r="J420" s="2" t="inlineStr">
        <is>
          <t>N0935</t>
        </is>
      </c>
      <c r="K420" s="207" t="n"/>
      <c r="P420" s="75" t="n">
        <v>20</v>
      </c>
      <c r="Q420" s="26" t="inlineStr">
        <is>
          <t>0,5-2</t>
        </is>
      </c>
      <c r="R420" s="31" t="n">
        <v>0.5</v>
      </c>
      <c r="S420" s="31" t="n">
        <v>120</v>
      </c>
      <c r="T420" s="71">
        <f>(P420/((0.1*L420)*R420))</f>
        <v/>
      </c>
      <c r="U420" s="88" t="n"/>
      <c r="V420" s="88" t="n"/>
      <c r="W420" s="90" t="n"/>
      <c r="Y420" s="88" t="n"/>
      <c r="Z420" s="88" t="n"/>
      <c r="AA420" s="88">
        <f>((P420/(R420*S420))/L420)</f>
        <v/>
      </c>
      <c r="AB420" s="94" t="inlineStr">
        <is>
          <t>Agente sin VLA-ED ni VLA-EC en LEP 2025, con TWA disponible en Gestis en caso de interés (se recomienda UK con TWA 10mg/m3). VOC de tabla 9, compatible con otros VOC´s de la misma tabla. NIOSH 5523 establece un rango de caudales de 0,5-2L/min y 5-60L.  A este caudal mínimo (0,5L/min) es necesario superar los 40min para alcanzar &lt;10%TWA;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20" s="31" t="n">
        <v>15</v>
      </c>
      <c r="AD420" s="88">
        <f>((P420/(R420*AC420))/M420)</f>
        <v/>
      </c>
      <c r="AE420"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420" s="119" t="inlineStr">
        <is>
          <t>Nota: Gestis diferencia dos entradas diferentes para este CAS 57-55-6, asociado solo a partículas, o total (vapor y partículas); en el presente documento se hace referencia al total.</t>
        </is>
      </c>
    </row>
    <row r="421" ht="128" customHeight="1">
      <c r="A421" s="2" t="inlineStr">
        <is>
          <t>1 Glicol 8 días</t>
        </is>
      </c>
      <c r="B421" s="2" t="inlineStr"/>
      <c r="C421" s="2" t="inlineStr">
        <is>
          <t>1,2-propanodiol</t>
        </is>
      </c>
      <c r="D421" s="2" t="n"/>
      <c r="F421" s="2" t="inlineStr">
        <is>
          <t>Propilenglicol - aire</t>
        </is>
      </c>
      <c r="G421" t="inlineStr">
        <is>
          <t>57-55-6</t>
        </is>
      </c>
      <c r="H421" s="27" t="inlineStr">
        <is>
          <t>MT041</t>
        </is>
      </c>
      <c r="J421" s="2" t="inlineStr">
        <is>
          <t>N0935</t>
        </is>
      </c>
      <c r="K421" s="207" t="n"/>
      <c r="P421" s="75" t="n">
        <v>20</v>
      </c>
      <c r="Q421" s="26" t="inlineStr">
        <is>
          <t>0,5-2</t>
        </is>
      </c>
      <c r="R421" s="31" t="n">
        <v>0.5</v>
      </c>
      <c r="S421" s="31" t="n">
        <v>120</v>
      </c>
      <c r="T421" s="71">
        <f>(P421/((0.1*L421)*R421))</f>
        <v/>
      </c>
      <c r="U421" s="88" t="n"/>
      <c r="V421" s="88" t="n"/>
      <c r="W421" s="90" t="n"/>
      <c r="Y421" s="88" t="n"/>
      <c r="Z421" s="88" t="n"/>
      <c r="AA421" s="88">
        <f>((P421/(R421*S421))/L421)</f>
        <v/>
      </c>
      <c r="AB421" s="94" t="inlineStr">
        <is>
          <t>Agente sin VLA-ED ni VLA-EC en LEP 2025, con TWA disponible en Gestis en caso de interés (se recomienda UK con TWA 10mg/m3). VOC de tabla 9, compatible con otros VOC´s de la misma tabla. NIOSH 5523 establece un rango de caudales de 0,5-2L/min y 5-60L.  A este caudal mínimo (0,5L/min) es necesario superar los 40min para alcanzar &lt;10%TWA;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21" s="31" t="n">
        <v>15</v>
      </c>
      <c r="AD421" s="88">
        <f>((P421/(R421*AC421))/M421)</f>
        <v/>
      </c>
      <c r="AE421"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421" s="119"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F422" s="13" t="inlineStr">
        <is>
          <t>Ftalato de di-2-etilhexilo - aire</t>
        </is>
      </c>
      <c r="G422" t="inlineStr">
        <is>
          <t>117-81-7</t>
        </is>
      </c>
      <c r="H422" t="inlineStr">
        <is>
          <t>MAE15</t>
        </is>
      </c>
      <c r="J422" s="13" t="inlineStr">
        <is>
          <t>N0955</t>
        </is>
      </c>
      <c r="K422" s="208" t="n"/>
      <c r="L422" t="n">
        <v>5</v>
      </c>
      <c r="N422" t="inlineStr">
        <is>
          <t>r, ae, TR1B</t>
        </is>
      </c>
      <c r="O422" t="inlineStr">
        <is>
          <t>Sí.</t>
        </is>
      </c>
      <c r="P422" s="79" t="n">
        <v>10</v>
      </c>
      <c r="Q422" t="n">
        <v>1</v>
      </c>
      <c r="R422" s="31" t="n">
        <v>1</v>
      </c>
      <c r="S422" s="31" t="n">
        <v>120</v>
      </c>
      <c r="T422" s="71">
        <f>(P422/((0.1*L422)*R422))</f>
        <v/>
      </c>
      <c r="U422" s="88" t="n"/>
      <c r="V422" s="88" t="n"/>
      <c r="W422" s="90" t="n"/>
      <c r="Y422" s="88" t="n"/>
      <c r="Z422" s="88" t="n"/>
      <c r="AA422" s="88">
        <f>((P422/(R422*S422))/L422)</f>
        <v/>
      </c>
      <c r="AB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2" s="31" t="n">
        <v>15</v>
      </c>
      <c r="AD422" s="88">
        <f>((P422/(R422*AC422))/M422)</f>
        <v/>
      </c>
      <c r="AE422"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423" ht="64" customHeight="1">
      <c r="A423" s="13" t="inlineStr">
        <is>
          <t>1 Ftalato 8 días</t>
        </is>
      </c>
      <c r="B423" s="13" t="inlineStr">
        <is>
          <t>Método interno basado en OSHA 104</t>
        </is>
      </c>
      <c r="C423" s="13" t="inlineStr">
        <is>
          <t>DEHP; Dioctilftlato; Ftalato de di-sec-octilo</t>
        </is>
      </c>
      <c r="D423" s="13" t="n"/>
      <c r="F423" s="13" t="inlineStr">
        <is>
          <t>Ftalato de di-2-etilhexilo - aire</t>
        </is>
      </c>
      <c r="G423" t="inlineStr">
        <is>
          <t>117-81-7</t>
        </is>
      </c>
      <c r="H423" t="inlineStr">
        <is>
          <t>MAE15</t>
        </is>
      </c>
      <c r="J423" s="13" t="inlineStr">
        <is>
          <t>N0955</t>
        </is>
      </c>
      <c r="K423" s="208" t="n"/>
      <c r="L423" t="n">
        <v>5</v>
      </c>
      <c r="N423" t="inlineStr">
        <is>
          <t>r, ae, TR1B</t>
        </is>
      </c>
      <c r="O423" t="inlineStr">
        <is>
          <t>Sí.</t>
        </is>
      </c>
      <c r="P423" s="79" t="n">
        <v>10</v>
      </c>
      <c r="Q423" t="n">
        <v>1</v>
      </c>
      <c r="R423" s="31" t="n">
        <v>1</v>
      </c>
      <c r="S423" s="31" t="n">
        <v>120</v>
      </c>
      <c r="T423" s="71">
        <f>(P423/((0.1*L423)*R423))</f>
        <v/>
      </c>
      <c r="U423" s="88" t="n"/>
      <c r="V423" s="88" t="n"/>
      <c r="W423" s="90" t="n"/>
      <c r="Y423" s="88" t="n"/>
      <c r="Z423" s="88" t="n"/>
      <c r="AA423" s="88">
        <f>((P423/(R423*S423))/L423)</f>
        <v/>
      </c>
      <c r="AB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3" s="31" t="n">
        <v>15</v>
      </c>
      <c r="AD423" s="88">
        <f>((P423/(R423*AC423))/M423)</f>
        <v/>
      </c>
      <c r="AE423"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424" ht="64" customHeight="1">
      <c r="A424" s="13" t="inlineStr">
        <is>
          <t>1 Ftalato (rutina)</t>
        </is>
      </c>
      <c r="B424" s="13" t="inlineStr">
        <is>
          <t>Método interno basado en OSHA 104</t>
        </is>
      </c>
      <c r="C424" s="13" t="inlineStr">
        <is>
          <t>DBP; Ácido 1,2-bencenodicarboxílico dibutil éster; Ftalato de n-butilo</t>
        </is>
      </c>
      <c r="D424" s="13" t="n"/>
      <c r="F424" s="13" t="inlineStr">
        <is>
          <t>Ftalato de dibutilo - aire</t>
        </is>
      </c>
      <c r="G424" t="inlineStr">
        <is>
          <t>84-74-2</t>
        </is>
      </c>
      <c r="H424" t="inlineStr">
        <is>
          <t>MAE15</t>
        </is>
      </c>
      <c r="J424" s="13" t="inlineStr">
        <is>
          <t>N0960</t>
        </is>
      </c>
      <c r="K424" s="208" t="n"/>
      <c r="L424" t="n">
        <v>5</v>
      </c>
      <c r="N424" t="inlineStr">
        <is>
          <t>r, ae, TR1B</t>
        </is>
      </c>
      <c r="O424" t="inlineStr">
        <is>
          <t>Sí.</t>
        </is>
      </c>
      <c r="P424" s="79" t="n">
        <v>10</v>
      </c>
      <c r="Q424" t="n">
        <v>1</v>
      </c>
      <c r="R424" s="31" t="n">
        <v>1</v>
      </c>
      <c r="S424" s="31" t="n">
        <v>120</v>
      </c>
      <c r="T424" s="71">
        <f>(P424/((0.1*L424)*R424))</f>
        <v/>
      </c>
      <c r="U424" s="88" t="n"/>
      <c r="V424" s="88" t="n"/>
      <c r="W424" s="90" t="n"/>
      <c r="Y424" s="88" t="n"/>
      <c r="Z424" s="88" t="n"/>
      <c r="AA424" s="88">
        <f>((P424/(R424*S424))/L424)</f>
        <v/>
      </c>
      <c r="AB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4" s="31" t="n">
        <v>15</v>
      </c>
      <c r="AD424" s="88">
        <f>((P424/(R424*AC424))/M424)</f>
        <v/>
      </c>
      <c r="AE424"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425" ht="64" customHeight="1">
      <c r="A425" s="13" t="inlineStr">
        <is>
          <t>1 Ftalato 8 días</t>
        </is>
      </c>
      <c r="B425" s="13" t="inlineStr">
        <is>
          <t>Método interno basado en OSHA 104</t>
        </is>
      </c>
      <c r="C425" s="13" t="inlineStr">
        <is>
          <t>DBP; Ácido 1,2-bencenodicarboxílico dibutil éster; Ftalato de n-butilo</t>
        </is>
      </c>
      <c r="D425" s="13" t="n"/>
      <c r="F425" s="13" t="inlineStr">
        <is>
          <t>Ftalato de dibutilo - aire</t>
        </is>
      </c>
      <c r="G425" t="inlineStr">
        <is>
          <t>84-74-2</t>
        </is>
      </c>
      <c r="H425" t="inlineStr">
        <is>
          <t>MAE15</t>
        </is>
      </c>
      <c r="J425" s="13" t="inlineStr">
        <is>
          <t>N0960</t>
        </is>
      </c>
      <c r="K425" s="208" t="n"/>
      <c r="L425" t="n">
        <v>5</v>
      </c>
      <c r="N425" t="inlineStr">
        <is>
          <t>r, ae, TR1B</t>
        </is>
      </c>
      <c r="O425" t="inlineStr">
        <is>
          <t>Sí.</t>
        </is>
      </c>
      <c r="P425" s="79" t="n">
        <v>10</v>
      </c>
      <c r="Q425" t="n">
        <v>1</v>
      </c>
      <c r="R425" s="31" t="n">
        <v>1</v>
      </c>
      <c r="S425" s="31" t="n">
        <v>120</v>
      </c>
      <c r="T425" s="71">
        <f>(P425/((0.1*L425)*R425))</f>
        <v/>
      </c>
      <c r="U425" s="88" t="n"/>
      <c r="V425" s="88" t="n"/>
      <c r="W425" s="90" t="n"/>
      <c r="Y425" s="88" t="n"/>
      <c r="Z425" s="88" t="n"/>
      <c r="AA425" s="88">
        <f>((P425/(R425*S425))/L425)</f>
        <v/>
      </c>
      <c r="AB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5" s="31" t="n">
        <v>15</v>
      </c>
      <c r="AD425" s="88">
        <f>((P425/(R425*AC425))/M425)</f>
        <v/>
      </c>
      <c r="AE425"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426" ht="64" customHeight="1">
      <c r="A426" s="2" t="inlineStr">
        <is>
          <t>1 Ftalato (rutina)</t>
        </is>
      </c>
      <c r="B426" s="2" t="inlineStr">
        <is>
          <t>Método interno Basado en OSHA 104</t>
        </is>
      </c>
      <c r="C426" s="2" t="inlineStr">
        <is>
          <t>DEP; Dietil éster del ácido 1,2-benecnodicarboxílico</t>
        </is>
      </c>
      <c r="D426" s="2" t="n"/>
      <c r="F426" s="2" t="inlineStr">
        <is>
          <t>Ftalato de dietilo - aire</t>
        </is>
      </c>
      <c r="G426" t="inlineStr">
        <is>
          <t>84-66-2</t>
        </is>
      </c>
      <c r="H426" t="inlineStr">
        <is>
          <t>MAE15</t>
        </is>
      </c>
      <c r="J426" s="2" t="inlineStr">
        <is>
          <t>N0965</t>
        </is>
      </c>
      <c r="K426" s="207" t="n"/>
      <c r="L426" t="n">
        <v>5</v>
      </c>
      <c r="P426" s="75" t="n">
        <v>10</v>
      </c>
      <c r="Q426" t="n">
        <v>1</v>
      </c>
      <c r="R426" s="31" t="n">
        <v>1</v>
      </c>
      <c r="S426" s="31" t="n">
        <v>120</v>
      </c>
      <c r="T426" s="71">
        <f>(P426/((0.1*L426)*R426))</f>
        <v/>
      </c>
      <c r="U426" s="88" t="n"/>
      <c r="V426" s="88" t="n"/>
      <c r="W426" s="90" t="n"/>
      <c r="Y426" s="88" t="n"/>
      <c r="Z426" s="88" t="n"/>
      <c r="AA426" s="88">
        <f>((P426/(R426*S426))/L426)</f>
        <v/>
      </c>
      <c r="AB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6" s="31" t="n">
        <v>15</v>
      </c>
      <c r="AD426" s="88">
        <f>((P426/(R426*AC426))/M426)</f>
        <v/>
      </c>
      <c r="AE426"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7" ht="64" customHeight="1">
      <c r="A427" s="2" t="inlineStr">
        <is>
          <t>1 Ftalato 8 días</t>
        </is>
      </c>
      <c r="B427" s="2" t="inlineStr">
        <is>
          <t>Método interno Basado en OSHA 104</t>
        </is>
      </c>
      <c r="C427" s="2" t="inlineStr">
        <is>
          <t>DEP; Dietil éster del ácido 1,2-benecnodicarboxílico</t>
        </is>
      </c>
      <c r="D427" s="2" t="n"/>
      <c r="F427" s="2" t="inlineStr">
        <is>
          <t>Ftalato de dietilo - aire</t>
        </is>
      </c>
      <c r="G427" t="inlineStr">
        <is>
          <t>84-66-2</t>
        </is>
      </c>
      <c r="H427" t="inlineStr">
        <is>
          <t>MAE15</t>
        </is>
      </c>
      <c r="J427" s="2" t="inlineStr">
        <is>
          <t>N0965</t>
        </is>
      </c>
      <c r="K427" s="207" t="n"/>
      <c r="L427" t="n">
        <v>5</v>
      </c>
      <c r="P427" s="75" t="n">
        <v>10</v>
      </c>
      <c r="Q427" t="n">
        <v>1</v>
      </c>
      <c r="R427" s="31" t="n">
        <v>1</v>
      </c>
      <c r="S427" s="31" t="n">
        <v>120</v>
      </c>
      <c r="T427" s="71">
        <f>(P427/((0.1*L427)*R427))</f>
        <v/>
      </c>
      <c r="U427" s="88" t="n"/>
      <c r="V427" s="88" t="n"/>
      <c r="W427" s="90" t="n"/>
      <c r="Y427" s="88" t="n"/>
      <c r="Z427" s="88" t="n"/>
      <c r="AA427" s="88">
        <f>((P427/(R427*S427))/L427)</f>
        <v/>
      </c>
      <c r="AB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7" s="31" t="n">
        <v>15</v>
      </c>
      <c r="AD427" s="88">
        <f>((P427/(R427*AC427))/M427)</f>
        <v/>
      </c>
      <c r="AE427"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8" ht="64" customHeight="1">
      <c r="A428" s="13" t="inlineStr">
        <is>
          <t>1 Ftalato 8 días</t>
        </is>
      </c>
      <c r="B428" s="13" t="inlineStr">
        <is>
          <t>Método interno basado en OSHA 104</t>
        </is>
      </c>
      <c r="C428" s="13" t="inlineStr">
        <is>
          <t>DMP; 1,2-bencenodicarboxilato de dimetilo</t>
        </is>
      </c>
      <c r="D428" s="13" t="n"/>
      <c r="F428" s="13" t="inlineStr">
        <is>
          <t>Ftalato de dimetilo - aire</t>
        </is>
      </c>
      <c r="G428" t="inlineStr">
        <is>
          <t>131-11-3</t>
        </is>
      </c>
      <c r="H428" t="inlineStr">
        <is>
          <t>MAE15</t>
        </is>
      </c>
      <c r="J428" s="13" t="inlineStr">
        <is>
          <t>N0970</t>
        </is>
      </c>
      <c r="K428" s="208" t="n"/>
      <c r="L428" t="n">
        <v>5</v>
      </c>
      <c r="P428" s="79" t="n">
        <v>10</v>
      </c>
      <c r="Q428" t="n">
        <v>1</v>
      </c>
      <c r="R428" s="31" t="n">
        <v>1</v>
      </c>
      <c r="S428" s="31" t="n">
        <v>120</v>
      </c>
      <c r="T428" s="71">
        <f>(P428/((0.1*L428)*R428))</f>
        <v/>
      </c>
      <c r="U428" s="88" t="n"/>
      <c r="V428" s="88" t="n"/>
      <c r="W428" s="90" t="n"/>
      <c r="Y428" s="88" t="n"/>
      <c r="Z428" s="88" t="n"/>
      <c r="AA428" s="88">
        <f>((P428/(R428*S428))/L428)</f>
        <v/>
      </c>
      <c r="AB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8" s="31" t="n">
        <v>15</v>
      </c>
      <c r="AD428" s="88">
        <f>((P428/(R428*AC428))/M428)</f>
        <v/>
      </c>
      <c r="AE428"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9" ht="64" customHeight="1">
      <c r="A429" s="13" t="inlineStr">
        <is>
          <t>1 Ftalato (rutina)</t>
        </is>
      </c>
      <c r="B429" s="13" t="inlineStr">
        <is>
          <t>Método interno basado en OSHA 104</t>
        </is>
      </c>
      <c r="C429" s="13" t="inlineStr">
        <is>
          <t>DMP; 1,2-bencenodicarboxilato de dimetilo</t>
        </is>
      </c>
      <c r="D429" s="13" t="n"/>
      <c r="F429" s="13" t="inlineStr">
        <is>
          <t>Ftalato de dimetilo - aire</t>
        </is>
      </c>
      <c r="G429" t="inlineStr">
        <is>
          <t>131-11-3</t>
        </is>
      </c>
      <c r="H429" t="inlineStr">
        <is>
          <t>MAE15</t>
        </is>
      </c>
      <c r="J429" s="13" t="inlineStr">
        <is>
          <t>N0970</t>
        </is>
      </c>
      <c r="K429" s="208" t="n"/>
      <c r="L429" t="n">
        <v>5</v>
      </c>
      <c r="P429" s="79" t="n">
        <v>10</v>
      </c>
      <c r="Q429" t="n">
        <v>1</v>
      </c>
      <c r="R429" s="31" t="n">
        <v>1</v>
      </c>
      <c r="S429" s="31" t="n">
        <v>120</v>
      </c>
      <c r="T429" s="71">
        <f>(P429/((0.1*L429)*R429))</f>
        <v/>
      </c>
      <c r="U429" s="88" t="n"/>
      <c r="V429" s="88" t="n"/>
      <c r="W429" s="90" t="n"/>
      <c r="Y429" s="88" t="n"/>
      <c r="Z429" s="88" t="n"/>
      <c r="AA429" s="88">
        <f>((P429/(R429*S429))/L429)</f>
        <v/>
      </c>
      <c r="AB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9" s="31" t="n">
        <v>15</v>
      </c>
      <c r="AD429" s="88">
        <f>((P429/(R429*AC429))/M429)</f>
        <v/>
      </c>
      <c r="AE429"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30" ht="80" customHeight="1">
      <c r="A430" s="13" t="inlineStr">
        <is>
          <t>1 Ftalato (rutina)</t>
        </is>
      </c>
      <c r="B430" s="13" t="inlineStr">
        <is>
          <t>Método interno basado en OSHA 104</t>
        </is>
      </c>
      <c r="C430" s="13" t="inlineStr">
        <is>
          <t>DNOP; Ácido 1,2-bencenodicarboxílico</t>
        </is>
      </c>
      <c r="D430" s="13" t="n"/>
      <c r="F430" s="13" t="inlineStr">
        <is>
          <t>Ftalato de dioctilo - aire</t>
        </is>
      </c>
      <c r="G430" t="inlineStr">
        <is>
          <t>117-84-0</t>
        </is>
      </c>
      <c r="H430" t="inlineStr">
        <is>
          <t>MAE15</t>
        </is>
      </c>
      <c r="J430" s="13" t="inlineStr">
        <is>
          <t>N0975</t>
        </is>
      </c>
      <c r="K430" s="208" t="n"/>
      <c r="P430" s="79" t="n">
        <v>10</v>
      </c>
      <c r="Q430" t="n">
        <v>1</v>
      </c>
      <c r="R430" s="31" t="n">
        <v>1</v>
      </c>
      <c r="S430" s="31" t="n">
        <v>120</v>
      </c>
      <c r="T430" s="71">
        <f>(P430/((0.1*L430)*R430))</f>
        <v/>
      </c>
      <c r="U430" s="88" t="n"/>
      <c r="V430" s="88" t="n"/>
      <c r="W430" s="90" t="n"/>
      <c r="Y430" s="88" t="n"/>
      <c r="Z430" s="88" t="n"/>
      <c r="AA430" s="88">
        <f>((P430/(R430*S430))/L430)</f>
        <v/>
      </c>
      <c r="AB430" s="94" t="inlineStr">
        <is>
          <t>Agente sin VLA-ED ni VLA-EC en LEP 2025, con TWA y STEL disponibles en Gestis en caso de interés (se recomienda Rumanía con TWA 2mg/m3 y STEL 5mg/m3). VOC de tabla 10, compatible con otros VOC´s de la misma tabla. OSHA 104 establece un caudal fijo de 1L/min y 240L.  A este caudal fijo (1L/min) es necesario superar los 50min para alcanzar &lt;10%TWA.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30" s="31" t="n">
        <v>15</v>
      </c>
      <c r="AD430" s="88">
        <f>((P430/(R430*AC430))/M430)</f>
        <v/>
      </c>
      <c r="AE430" s="94" t="inlineStr">
        <is>
          <t>Ausencia de VLA-EC en LEP 2025 para este agente. Sí disponible STEL en Gestis en caso de interés: se sugiere Rumanía con STEL 5mg/m3, para el que las condiciones de muestreo generales planteadas por defecto (1L/min y 15min) pueden considerarse adecuadas para comparativa con valor límite de corta duración (0,13).</t>
        </is>
      </c>
      <c r="AF430" s="118" t="inlineStr">
        <is>
          <t>Nota: De los valores disponibles en Gestis se escoge Rumanía por ser el más restrictivo.</t>
        </is>
      </c>
    </row>
    <row r="431" ht="80" customHeight="1">
      <c r="A431" s="13" t="inlineStr">
        <is>
          <t>1 Ftalato 8 días</t>
        </is>
      </c>
      <c r="B431" s="13" t="inlineStr">
        <is>
          <t>Método interno basado en OSHA 104</t>
        </is>
      </c>
      <c r="C431" s="13" t="inlineStr">
        <is>
          <t>DNOP; Ácido 1,2-bencenodicarboxílico</t>
        </is>
      </c>
      <c r="D431" s="13" t="n"/>
      <c r="F431" s="13" t="inlineStr">
        <is>
          <t>Ftalato de dioctilo - aire</t>
        </is>
      </c>
      <c r="G431" t="inlineStr">
        <is>
          <t>117-84-0</t>
        </is>
      </c>
      <c r="H431" t="inlineStr">
        <is>
          <t>MAE15</t>
        </is>
      </c>
      <c r="J431" s="13" t="inlineStr">
        <is>
          <t>N0975</t>
        </is>
      </c>
      <c r="K431" s="208" t="n"/>
      <c r="P431" s="79" t="n">
        <v>10</v>
      </c>
      <c r="Q431" t="n">
        <v>1</v>
      </c>
      <c r="R431" s="31" t="n">
        <v>1</v>
      </c>
      <c r="S431" s="31" t="n">
        <v>120</v>
      </c>
      <c r="T431" s="71">
        <f>(P431/((0.1*L431)*R431))</f>
        <v/>
      </c>
      <c r="U431" s="88" t="n"/>
      <c r="V431" s="88" t="n"/>
      <c r="W431" s="90" t="n"/>
      <c r="Y431" s="88" t="n"/>
      <c r="Z431" s="88" t="n"/>
      <c r="AA431" s="88">
        <f>((P431/(R431*S431))/L431)</f>
        <v/>
      </c>
      <c r="AB431" s="94" t="inlineStr">
        <is>
          <t>Agente sin VLA-ED ni VLA-EC en LEP 2025, con TWA y STEL disponibles en Gestis en caso de interés (se recomienda Rumanía con TWA 2mg/m3 y STEL 5mg/m3). VOC de tabla 10, compatible con otros VOC´s de la misma tabla. OSHA 104 establece un caudal fijo de 1L/min y 240L.  A este caudal fijo (1L/min) es necesario superar los 50min para alcanzar &lt;10%TWA.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31" s="31" t="n">
        <v>15</v>
      </c>
      <c r="AD431" s="88">
        <f>((P431/(R431*AC431))/M431)</f>
        <v/>
      </c>
      <c r="AE431" s="94" t="inlineStr">
        <is>
          <t>Ausencia de VLA-EC en LEP 2025 para este agente. Sí disponible STEL en Gestis en caso de interés: se sugiere Rumanía con STEL 5mg/m3, para el que las condiciones de muestreo generales planteadas por defecto (1L/min y 15min) pueden considerarse adecuadas para comparativa con valor límite de corta duración (0,13).</t>
        </is>
      </c>
      <c r="AF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F432" s="2" t="inlineStr">
        <is>
          <t>m-Fenilendiamina - aire</t>
        </is>
      </c>
      <c r="G432" t="inlineStr">
        <is>
          <t>108-45-2</t>
        </is>
      </c>
      <c r="H432" t="inlineStr">
        <is>
          <t>MT057</t>
        </is>
      </c>
      <c r="J432" s="2" t="inlineStr">
        <is>
          <t>N0980</t>
        </is>
      </c>
      <c r="K432" s="207" t="n"/>
      <c r="L432" t="n">
        <v>0.1</v>
      </c>
      <c r="N432" t="inlineStr">
        <is>
          <t>Sen</t>
        </is>
      </c>
      <c r="P432" s="75" t="n">
        <v>0.06</v>
      </c>
      <c r="Q432" t="n">
        <v>1</v>
      </c>
      <c r="R432" s="31" t="n">
        <v>1</v>
      </c>
      <c r="S432" s="31" t="n">
        <v>120</v>
      </c>
      <c r="T432" s="71">
        <f>(P432/((0.1*L432)*R432))</f>
        <v/>
      </c>
      <c r="U432" s="88" t="n"/>
      <c r="V432" s="88" t="n"/>
      <c r="W432" s="90" t="n"/>
      <c r="Y432" s="88" t="n"/>
      <c r="Z432" s="88" t="n"/>
      <c r="AA432" s="88">
        <f>((P432/(R432*S432))/L432)</f>
        <v/>
      </c>
      <c r="AB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C432" s="31" t="n">
        <v>15</v>
      </c>
      <c r="AD432" s="88">
        <f>((P432/(R432*AC432))/M432)</f>
        <v/>
      </c>
      <c r="AE432"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433" ht="48" customHeight="1">
      <c r="A433" s="2" t="inlineStr">
        <is>
          <t>VOC especial (rutina)</t>
        </is>
      </c>
      <c r="B433" s="2" t="inlineStr"/>
      <c r="C433" s="2" t="inlineStr">
        <is>
          <t>1,3-diaminobenceno; 1,3-fenilendiamina; meta-aminoanilina; meta-bencenodiamina; meta-diaminobenceno</t>
        </is>
      </c>
      <c r="D433" s="2" t="n"/>
      <c r="F433" s="2" t="inlineStr">
        <is>
          <t>m-Fenilendiamina - aire</t>
        </is>
      </c>
      <c r="G433" t="inlineStr">
        <is>
          <t>108-45-2</t>
        </is>
      </c>
      <c r="H433" t="inlineStr">
        <is>
          <t>MT057</t>
        </is>
      </c>
      <c r="J433" s="2" t="inlineStr">
        <is>
          <t>N0980</t>
        </is>
      </c>
      <c r="K433" s="207" t="n"/>
      <c r="L433" t="n">
        <v>0.1</v>
      </c>
      <c r="N433" t="inlineStr">
        <is>
          <t>Sen</t>
        </is>
      </c>
      <c r="P433" s="75" t="n">
        <v>0.06</v>
      </c>
      <c r="Q433" t="n">
        <v>1</v>
      </c>
      <c r="R433" s="31" t="n">
        <v>1</v>
      </c>
      <c r="S433" s="31" t="n">
        <v>120</v>
      </c>
      <c r="T433" s="71">
        <f>(P433/((0.1*L433)*R433))</f>
        <v/>
      </c>
      <c r="U433" s="88" t="n"/>
      <c r="V433" s="88" t="n"/>
      <c r="W433" s="90" t="n"/>
      <c r="Y433" s="88" t="n"/>
      <c r="Z433" s="88" t="n"/>
      <c r="AA433" s="88">
        <f>((P433/(R433*S433))/L433)</f>
        <v/>
      </c>
      <c r="AB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C433" s="31" t="n">
        <v>15</v>
      </c>
      <c r="AD433" s="88">
        <f>((P433/(R433*AC433))/M433)</f>
        <v/>
      </c>
      <c r="AE433"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F434" s="13" t="inlineStr">
        <is>
          <t>Acrilato de metilo - aire</t>
        </is>
      </c>
      <c r="G434" t="inlineStr">
        <is>
          <t>96-33-3</t>
        </is>
      </c>
      <c r="H434" t="inlineStr">
        <is>
          <t>MT053</t>
        </is>
      </c>
      <c r="J434" s="13" t="inlineStr">
        <is>
          <t>N0990</t>
        </is>
      </c>
      <c r="K434" s="208" t="n"/>
      <c r="L434" t="n">
        <v>7.2</v>
      </c>
      <c r="N434" t="inlineStr">
        <is>
          <t>Sen, vía dérmica</t>
        </is>
      </c>
      <c r="P434" s="79" t="n">
        <v>5</v>
      </c>
      <c r="Q434" t="inlineStr">
        <is>
          <t>0,01-0,2</t>
        </is>
      </c>
      <c r="R434" s="31" t="n">
        <v>0.2</v>
      </c>
      <c r="S434" s="31" t="n">
        <v>120</v>
      </c>
      <c r="T434" s="71">
        <f>(P434/((0.1*L434)*R434))</f>
        <v/>
      </c>
      <c r="U434" s="88" t="n"/>
      <c r="V434" s="88" t="n"/>
      <c r="W434" s="90" t="n"/>
      <c r="Y434" s="88" t="n"/>
      <c r="Z434" s="88" t="n"/>
      <c r="AA434" s="88">
        <f>((P434/(R434*S434))/L434)</f>
        <v/>
      </c>
      <c r="AB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4" s="31" t="n">
        <v>15</v>
      </c>
      <c r="AD434" s="88">
        <f>((P434/(R434*AC434))/M434)</f>
        <v/>
      </c>
      <c r="AE434"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(0,12).</t>
        </is>
      </c>
      <c r="AF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F435" s="13" t="inlineStr">
        <is>
          <t>Acrilato de metilo - aire</t>
        </is>
      </c>
      <c r="G435" t="inlineStr">
        <is>
          <t>96-33-3</t>
        </is>
      </c>
      <c r="H435" t="inlineStr">
        <is>
          <t>MT053</t>
        </is>
      </c>
      <c r="J435" s="13" t="inlineStr">
        <is>
          <t>N0990</t>
        </is>
      </c>
      <c r="K435" s="208" t="n"/>
      <c r="L435" t="n">
        <v>7.2</v>
      </c>
      <c r="N435" t="inlineStr">
        <is>
          <t>Sen, vía dérmica</t>
        </is>
      </c>
      <c r="P435" s="79" t="n">
        <v>5</v>
      </c>
      <c r="Q435" t="inlineStr">
        <is>
          <t>0,01-0,2</t>
        </is>
      </c>
      <c r="R435" s="31" t="n">
        <v>0.2</v>
      </c>
      <c r="S435" s="31" t="n">
        <v>120</v>
      </c>
      <c r="T435" s="71">
        <f>(P435/((0.1*L435)*R435))</f>
        <v/>
      </c>
      <c r="U435" s="88" t="n"/>
      <c r="V435" s="88" t="n"/>
      <c r="W435" s="90" t="n"/>
      <c r="Y435" s="88" t="n"/>
      <c r="Z435" s="88" t="n"/>
      <c r="AA435" s="88">
        <f>((P435/(R435*S435))/L435)</f>
        <v/>
      </c>
      <c r="AB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5" s="31" t="n">
        <v>15</v>
      </c>
      <c r="AD435" s="88">
        <f>((P435/(R435*AC435))/M435)</f>
        <v/>
      </c>
      <c r="AE435"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(0,12).</t>
        </is>
      </c>
      <c r="AF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F436" s="13" t="inlineStr">
        <is>
          <t>Acrilato de n-butilo - aire</t>
        </is>
      </c>
      <c r="G436" t="inlineStr">
        <is>
          <t>141-32-2</t>
        </is>
      </c>
      <c r="H436" t="inlineStr">
        <is>
          <t>MT053</t>
        </is>
      </c>
      <c r="J436" s="13" t="inlineStr">
        <is>
          <t>N0995</t>
        </is>
      </c>
      <c r="K436" s="208" t="n"/>
      <c r="L436" t="n">
        <v>11</v>
      </c>
      <c r="M436" t="n">
        <v>53</v>
      </c>
      <c r="N436" t="inlineStr">
        <is>
          <t>Sen, VLI</t>
        </is>
      </c>
      <c r="P436" s="79" t="n">
        <v>5</v>
      </c>
      <c r="Q436" t="inlineStr">
        <is>
          <t>0,01-0,2</t>
        </is>
      </c>
      <c r="R436" s="31" t="n">
        <v>0.2</v>
      </c>
      <c r="S436" s="31" t="n">
        <v>120</v>
      </c>
      <c r="T436" s="71">
        <f>(P436/((0.1*L436)*R436))</f>
        <v/>
      </c>
      <c r="U436" s="88" t="n"/>
      <c r="V436" s="88" t="n"/>
      <c r="W436" s="90" t="n"/>
      <c r="Y436" s="88" t="n"/>
      <c r="Z436" s="88" t="n"/>
      <c r="AA436" s="88">
        <f>((P436/(R436*S436))/L436)</f>
        <v/>
      </c>
      <c r="AB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6" s="31" t="n">
        <v>15</v>
      </c>
      <c r="AD436" s="88">
        <f>((P436/(R436*AC436))/M436)</f>
        <v/>
      </c>
      <c r="AE436" s="94" t="inlineStr">
        <is>
          <t>Las condiciones de muestreo generales planteadas por defecto pueden considerarse adecuadas para comparativa con valor límite de corta duración.</t>
        </is>
      </c>
      <c r="AF436" s="119"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F437" s="13" t="inlineStr">
        <is>
          <t>Acrilato de n-butilo - aire</t>
        </is>
      </c>
      <c r="G437" t="inlineStr">
        <is>
          <t>141-32-2</t>
        </is>
      </c>
      <c r="H437" t="inlineStr">
        <is>
          <t>MT053</t>
        </is>
      </c>
      <c r="J437" s="13" t="inlineStr">
        <is>
          <t>N0995</t>
        </is>
      </c>
      <c r="K437" s="208" t="n"/>
      <c r="L437" t="n">
        <v>11</v>
      </c>
      <c r="M437" t="n">
        <v>53</v>
      </c>
      <c r="N437" t="inlineStr">
        <is>
          <t>Sen, VLI</t>
        </is>
      </c>
      <c r="P437" s="79" t="n">
        <v>5</v>
      </c>
      <c r="Q437" t="inlineStr">
        <is>
          <t>0,01-0,2</t>
        </is>
      </c>
      <c r="R437" s="31" t="n">
        <v>0.2</v>
      </c>
      <c r="S437" s="31" t="n">
        <v>120</v>
      </c>
      <c r="T437" s="71">
        <f>(P437/((0.1*L437)*R437))</f>
        <v/>
      </c>
      <c r="U437" s="88" t="n"/>
      <c r="V437" s="88" t="n"/>
      <c r="W437" s="90" t="n"/>
      <c r="Y437" s="88" t="n"/>
      <c r="Z437" s="88" t="n"/>
      <c r="AA437" s="88">
        <f>((P437/(R437*S437))/L437)</f>
        <v/>
      </c>
      <c r="AB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7" s="31" t="n">
        <v>15</v>
      </c>
      <c r="AD437" s="88">
        <f>((P437/(R437*AC437))/M437)</f>
        <v/>
      </c>
      <c r="AE437" s="94" t="inlineStr">
        <is>
          <t>Las condiciones de muestreo generales planteadas por defecto pueden considerarse adecuadas para comparativa con valor límite de corta duración.</t>
        </is>
      </c>
      <c r="AF437" s="119"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F438" s="13" t="inlineStr">
        <is>
          <t>Ester etílico del ácido 2-propenoico - aire</t>
        </is>
      </c>
      <c r="G438" t="inlineStr">
        <is>
          <t>140-88-5</t>
        </is>
      </c>
      <c r="H438" t="inlineStr">
        <is>
          <t>MT053</t>
        </is>
      </c>
      <c r="J438" s="13" t="inlineStr">
        <is>
          <t>N1000</t>
        </is>
      </c>
      <c r="K438" s="208" t="n"/>
      <c r="L438" t="n">
        <v>21</v>
      </c>
      <c r="M438" t="n">
        <v>42</v>
      </c>
      <c r="N438" t="inlineStr">
        <is>
          <t>Sen, VLI</t>
        </is>
      </c>
      <c r="P438" s="79" t="n">
        <v>5</v>
      </c>
      <c r="Q438" t="inlineStr">
        <is>
          <t>0,01-0,2</t>
        </is>
      </c>
      <c r="R438" s="31" t="n">
        <v>0.2</v>
      </c>
      <c r="S438" s="31" t="n">
        <v>120</v>
      </c>
      <c r="T438" s="71">
        <f>(P438/((0.1*L438)*R438))</f>
        <v/>
      </c>
      <c r="U438" s="88" t="n"/>
      <c r="V438" s="88" t="n"/>
      <c r="W438" s="90" t="n"/>
      <c r="Y438" s="88" t="n"/>
      <c r="Z438" s="88" t="n"/>
      <c r="AA438" s="88">
        <f>((P438/(R438*S438))/L438)</f>
        <v/>
      </c>
      <c r="AB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8" s="31" t="n">
        <v>15</v>
      </c>
      <c r="AD438" s="88">
        <f>((P438/(R438*AC438))/M438)</f>
        <v/>
      </c>
      <c r="AE438" s="94" t="inlineStr">
        <is>
          <t>Las condiciones de muestreo generales planteadas por defecto pueden considerarse adecuadas para comparativa con valor límite de corta duración.</t>
        </is>
      </c>
      <c r="AF438" s="119"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F439" s="13" t="inlineStr">
        <is>
          <t>Ester etílico del ácido 2-propenoico - aire</t>
        </is>
      </c>
      <c r="G439" t="inlineStr">
        <is>
          <t>140-88-5</t>
        </is>
      </c>
      <c r="H439" t="inlineStr">
        <is>
          <t>MT053</t>
        </is>
      </c>
      <c r="J439" s="13" t="inlineStr">
        <is>
          <t>N1000</t>
        </is>
      </c>
      <c r="K439" s="208" t="n"/>
      <c r="L439" t="n">
        <v>21</v>
      </c>
      <c r="M439" t="n">
        <v>42</v>
      </c>
      <c r="N439" t="inlineStr">
        <is>
          <t>Sen, VLI</t>
        </is>
      </c>
      <c r="P439" s="79" t="n">
        <v>5</v>
      </c>
      <c r="Q439" t="inlineStr">
        <is>
          <t>0,01-0,2</t>
        </is>
      </c>
      <c r="R439" s="31" t="n">
        <v>0.2</v>
      </c>
      <c r="S439" s="31" t="n">
        <v>120</v>
      </c>
      <c r="T439" s="71">
        <f>(P439/((0.1*L439)*R439))</f>
        <v/>
      </c>
      <c r="U439" s="88" t="n"/>
      <c r="V439" s="88" t="n"/>
      <c r="W439" s="90" t="n"/>
      <c r="Y439" s="88" t="n"/>
      <c r="Z439" s="88" t="n"/>
      <c r="AA439" s="88">
        <f>((P439/(R439*S439))/L439)</f>
        <v/>
      </c>
      <c r="AB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9" s="31" t="n">
        <v>15</v>
      </c>
      <c r="AD439" s="88">
        <f>((P439/(R439*AC439))/M439)</f>
        <v/>
      </c>
      <c r="AE439" s="94" t="inlineStr">
        <is>
          <t>Las condiciones de muestreo generales planteadas por defecto pueden considerarse adecuadas para comparativa con valor límite de corta duración.</t>
        </is>
      </c>
      <c r="AF439" s="119"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F440" s="13" t="inlineStr">
        <is>
          <t>Dietilaminoetanol - aire (sub)</t>
        </is>
      </c>
      <c r="G440" t="inlineStr">
        <is>
          <t>100-37-8</t>
        </is>
      </c>
      <c r="H440" t="inlineStr">
        <is>
          <t>QE102</t>
        </is>
      </c>
      <c r="J440" s="13" t="inlineStr">
        <is>
          <t>N1015</t>
        </is>
      </c>
      <c r="K440" s="208" t="n"/>
      <c r="L440" t="n">
        <v>9.699999999999999</v>
      </c>
      <c r="N440" t="inlineStr">
        <is>
          <t>vía dérmica</t>
        </is>
      </c>
      <c r="P440" s="79" t="n">
        <v>5</v>
      </c>
      <c r="R440" s="31" t="n">
        <v>0.1</v>
      </c>
      <c r="S440" s="31" t="n">
        <v>120</v>
      </c>
      <c r="T440" s="71">
        <f>(P440/((0.1*L440)*R440))</f>
        <v/>
      </c>
      <c r="U440" s="88" t="n"/>
      <c r="V440" s="88" t="n"/>
      <c r="W440" s="90" t="n"/>
      <c r="Y440" s="88" t="n"/>
      <c r="Z440" s="88" t="n"/>
      <c r="AA440" s="88">
        <f>((P440/(R440*S440))/L440)</f>
        <v/>
      </c>
      <c r="AB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C440" s="31" t="n">
        <v>15</v>
      </c>
      <c r="AD440" s="88">
        <f>((P440/(R440*AC440))/M440)</f>
        <v/>
      </c>
      <c r="AE440" s="94" t="inlineStr">
        <is>
          <t>Ensayo en revisión, para el que será necesario confirmar con LabHigiene la totalidad de información disponible vinculado a él. Ausencia de VLA-EC en LEP 2025 para este agente. Sí disponible STEL en Gestis en caso de interés: se sugiere Alemania con STEL 9,7mg/m3, para el que las condiciones de muestreo generales planteadas por defecto (0,1L/min y 15min) pueden considerarse adecuadas para comparativa con valor límite de corta duración (0,34).</t>
        </is>
      </c>
      <c r="AF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F441" s="13" t="inlineStr">
        <is>
          <t>2-aminoetanol - aire (sub)</t>
        </is>
      </c>
      <c r="G441" t="inlineStr">
        <is>
          <t>141-43-5</t>
        </is>
      </c>
      <c r="H441" t="inlineStr">
        <is>
          <t>QE102</t>
        </is>
      </c>
      <c r="J441" s="13" t="inlineStr">
        <is>
          <t>N1020</t>
        </is>
      </c>
      <c r="K441" s="208" t="n"/>
      <c r="L441" t="n">
        <v>2.5</v>
      </c>
      <c r="M441" t="n">
        <v>7.5</v>
      </c>
      <c r="N441" t="inlineStr">
        <is>
          <t>vía dérmica, VLI</t>
        </is>
      </c>
      <c r="P441" s="79" t="n">
        <v>9</v>
      </c>
      <c r="Q441" t="inlineStr">
        <is>
          <t>0,1 (QE102)</t>
        </is>
      </c>
      <c r="R441" s="31" t="n">
        <v>0.1</v>
      </c>
      <c r="S441" s="105" t="n">
        <v>360</v>
      </c>
      <c r="T441" s="71">
        <f>(P441/((0.1*L441)*R441))</f>
        <v/>
      </c>
      <c r="U441" s="88" t="n"/>
      <c r="V441" s="88" t="n"/>
      <c r="W441" s="90" t="n"/>
      <c r="Y441" s="88" t="n"/>
      <c r="Z441" s="88" t="n"/>
      <c r="AA441" s="88">
        <f>((P441/(R441*S441))/L441)</f>
        <v/>
      </c>
      <c r="AB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C441" s="31" t="n">
        <v>15</v>
      </c>
      <c r="AD441" s="103">
        <f>((P441/(R441*AC441))/M441)</f>
        <v/>
      </c>
      <c r="AE44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F442" s="13" t="inlineStr">
        <is>
          <t>Dietanolamina - aire (sub)</t>
        </is>
      </c>
      <c r="G442" t="inlineStr">
        <is>
          <t>111-42-2</t>
        </is>
      </c>
      <c r="H442" t="inlineStr">
        <is>
          <t>QE102</t>
        </is>
      </c>
      <c r="J442" s="13" t="inlineStr">
        <is>
          <t>N1025</t>
        </is>
      </c>
      <c r="K442" s="208" t="n"/>
      <c r="L442" t="n">
        <v>1</v>
      </c>
      <c r="N442" t="inlineStr">
        <is>
          <t>f, vía dérmica, FIV</t>
        </is>
      </c>
      <c r="P442" s="79" t="n">
        <v>13.1</v>
      </c>
      <c r="Q442" t="inlineStr">
        <is>
          <t>0,1 (QE102)</t>
        </is>
      </c>
      <c r="R442" s="31" t="n">
        <v>0.1</v>
      </c>
      <c r="S442" s="105" t="n">
        <v>480</v>
      </c>
      <c r="T442" s="71">
        <f>(P442/((0.1*L442)*R442))</f>
        <v/>
      </c>
      <c r="U442" s="88" t="n"/>
      <c r="V442" s="88" t="n"/>
      <c r="W442" s="90" t="n"/>
      <c r="Y442" s="88" t="n"/>
      <c r="Z442" s="88" t="n"/>
      <c r="AA442" s="88">
        <f>((P442/(R442*S442))/L442)</f>
        <v/>
      </c>
      <c r="AB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C442" s="31" t="n">
        <v>15</v>
      </c>
      <c r="AD442" s="88">
        <f>((P442/(R442*AC442))/M442)</f>
        <v/>
      </c>
      <c r="AE442" s="94" t="inlineStr">
        <is>
          <t>Ensayo en revisión, para el que será necesario confirmar con LabHigiene la totalidad de información disponible vinculado a él. Ausencia de VLA-EC en LEP 2025 para este agente. Sí disponible STEL en Gestis en caso de interés: se sugiere Suiza con STEL 1mg/m3, aunque las condiciones de muestreo máximas consideradas en el método (0,1L/min y 15min) no son suficientes para comparar directamente con nivel de referencia (8,73). Es una limitación analítica para la que todavía no se ha encontrado alternativa.</t>
        </is>
      </c>
      <c r="AF442" s="118" t="inlineStr">
        <is>
          <t>Nota: Tipo de etanolamina, ensayo en revisión. Consultar vigencia con LabHigiene.</t>
        </is>
      </c>
    </row>
    <row r="443" ht="96" customFormat="1" customHeight="1" s="7">
      <c r="A443" s="8" t="n"/>
      <c r="B443" s="15" t="inlineStr">
        <is>
          <t>Método interno basado en OSHA PV2111</t>
        </is>
      </c>
      <c r="C443" s="8" t="inlineStr">
        <is>
          <t>2,2'-iminodi(etilamina)</t>
        </is>
      </c>
      <c r="D443" s="8" t="n"/>
      <c r="F443" s="8" t="inlineStr">
        <is>
          <t>Dietilentriamina - aire (sub)</t>
        </is>
      </c>
      <c r="G443" s="7" t="inlineStr">
        <is>
          <t>111-40-0</t>
        </is>
      </c>
      <c r="H443" s="7" t="inlineStr">
        <is>
          <t>QE102</t>
        </is>
      </c>
      <c r="I443" s="195" t="n"/>
      <c r="J443" s="8" t="inlineStr">
        <is>
          <t>pendiente</t>
        </is>
      </c>
      <c r="K443" s="211" t="n"/>
      <c r="L443" s="7" t="n">
        <v>4.3</v>
      </c>
      <c r="N443" s="7" t="inlineStr">
        <is>
          <t>Sen, vía dérmica</t>
        </is>
      </c>
      <c r="P443" s="78" t="n">
        <v>15</v>
      </c>
      <c r="Q443" s="7" t="inlineStr">
        <is>
          <t>0,1 (QE102)</t>
        </is>
      </c>
      <c r="R443" s="67" t="n">
        <v>0.1</v>
      </c>
      <c r="S443" s="105" t="n">
        <v>360</v>
      </c>
      <c r="T443" s="71">
        <f>(P443/((0.1*L443)*R443))</f>
        <v/>
      </c>
      <c r="U443" s="88" t="n"/>
      <c r="V443" s="88" t="n"/>
      <c r="W443" s="90" t="n"/>
      <c r="X443" s="31" t="n"/>
      <c r="Y443" s="88" t="n"/>
      <c r="Z443" s="88" t="n"/>
      <c r="AA443" s="88">
        <f>((P443/(R443*S443))/L443)</f>
        <v/>
      </c>
      <c r="AB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C443" s="31" t="n">
        <v>15</v>
      </c>
      <c r="AD443" s="88">
        <f>((P443/(R443*AC443))/M443)</f>
        <v/>
      </c>
      <c r="AE443" s="94" t="inlineStr">
        <is>
          <t>Ensayo en revisión, para el que será necesario confirmar con LabHigiene la totalidad de información disponible vinculado a él. Ausencia de VLA-EC en LEP 2025 para este agente. Sí disponible STEL en Gestis en caso de interés: se sugiere Dinamarca con STEL 8mg/m3, aunque las condiciones de muestreo máximas consideradas en el método (0,1L/min y 15min) no son suficientes para comparar directamente con nivel de referencia (1,25). Es una limitación analítica para la que todavía no se ha encontrado alternativa.</t>
        </is>
      </c>
      <c r="AF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F444" s="13" t="inlineStr">
        <is>
          <t>Trietanolamina - aire (sub)</t>
        </is>
      </c>
      <c r="G444" t="inlineStr">
        <is>
          <t>102-71-6</t>
        </is>
      </c>
      <c r="H444" t="inlineStr">
        <is>
          <t>QE102</t>
        </is>
      </c>
      <c r="J444" s="13" t="inlineStr">
        <is>
          <t>N1030</t>
        </is>
      </c>
      <c r="K444" s="208" t="n"/>
      <c r="L444" t="n">
        <v>5</v>
      </c>
      <c r="P444" s="79" t="n">
        <v>8</v>
      </c>
      <c r="R444" s="31" t="n">
        <v>0.1</v>
      </c>
      <c r="S444" s="219" t="n">
        <v>160</v>
      </c>
      <c r="T444" s="71">
        <f>(P444/((0.1*L444)*R444))</f>
        <v/>
      </c>
      <c r="U444" s="88" t="n"/>
      <c r="V444" s="88" t="n"/>
      <c r="W444" s="90" t="n"/>
      <c r="Y444" s="88" t="n"/>
      <c r="Z444" s="88" t="n"/>
      <c r="AA444" s="88">
        <f>((P444/(R444*S444))/L444)</f>
        <v/>
      </c>
      <c r="AB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C444" s="31" t="n">
        <v>15</v>
      </c>
      <c r="AD444" s="88">
        <f>((P444/(R444*AC444))/M444)</f>
        <v/>
      </c>
      <c r="AE444" s="94" t="inlineStr">
        <is>
          <t>Ensayo en revisión, para el que será necesario confirmar con LabHigiene la totalidad de información disponible vinculado a él. Ausencia de VLA-EC en LEP 2025 para este agente. Sí disponible STEL en Gestis en caso de interés: se sugiere Suiza con STEL 5mg/m3, aunque las condiciones de muestreo máximas consideradas en el método (0,1L/min y 15min) no son suficientes para comparar directamente con nivel de referencia (1,07). Es una limitación analítica para la que todavía no se ha encontrado alternativa.</t>
        </is>
      </c>
      <c r="AF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F445" s="13" t="inlineStr">
        <is>
          <t>1,1,1-Tricloroetano - aire</t>
        </is>
      </c>
      <c r="G445" t="inlineStr">
        <is>
          <t>71-55-6</t>
        </is>
      </c>
      <c r="H445" t="inlineStr">
        <is>
          <t>MT044</t>
        </is>
      </c>
      <c r="J445" s="13" t="inlineStr">
        <is>
          <t>N1050</t>
        </is>
      </c>
      <c r="K445" s="208" t="n"/>
      <c r="L445" t="n">
        <v>555</v>
      </c>
      <c r="M445" t="n">
        <v>1110</v>
      </c>
      <c r="N445" t="inlineStr">
        <is>
          <t>VLB, VLI, z</t>
        </is>
      </c>
      <c r="P445" s="79" t="n">
        <v>0.02</v>
      </c>
      <c r="Q445" t="inlineStr">
        <is>
          <t>0,01-0,2</t>
        </is>
      </c>
      <c r="R445" s="31" t="n">
        <v>0.2</v>
      </c>
      <c r="S445" s="31" t="n">
        <v>120</v>
      </c>
      <c r="T445" s="71">
        <f>(P445/((0.1*L445)*R445))</f>
        <v/>
      </c>
      <c r="U445" s="88" t="n"/>
      <c r="V445" s="88" t="n"/>
      <c r="W445" s="90" t="n"/>
      <c r="Y445" s="88" t="n"/>
      <c r="Z445" s="88" t="n"/>
      <c r="AA445" s="88">
        <f>((P445/(R445*S445))/L445)</f>
        <v/>
      </c>
      <c r="AB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5" s="31" t="n">
        <v>15</v>
      </c>
      <c r="AD445" s="88">
        <f>((P445/(R445*AC445))/M445)</f>
        <v/>
      </c>
      <c r="AE445" s="94" t="inlineStr">
        <is>
          <t>Las condiciones de muestreo generales planteadas por defecto pueden considerarse adecuadas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F446" s="13" t="inlineStr">
        <is>
          <t>1,1,1-Tricloroetano - aire</t>
        </is>
      </c>
      <c r="G446" t="inlineStr">
        <is>
          <t>71-55-6</t>
        </is>
      </c>
      <c r="H446" t="inlineStr">
        <is>
          <t>MT044</t>
        </is>
      </c>
      <c r="J446" s="13" t="inlineStr">
        <is>
          <t>N1050</t>
        </is>
      </c>
      <c r="K446" s="208" t="n"/>
      <c r="L446" t="n">
        <v>555</v>
      </c>
      <c r="M446" t="n">
        <v>1110</v>
      </c>
      <c r="N446" t="inlineStr">
        <is>
          <t>VLB, VLI, z</t>
        </is>
      </c>
      <c r="P446" s="79" t="n">
        <v>0.02</v>
      </c>
      <c r="Q446" t="inlineStr">
        <is>
          <t>0,01-0,2</t>
        </is>
      </c>
      <c r="R446" s="31" t="n">
        <v>0.2</v>
      </c>
      <c r="S446" s="31" t="n">
        <v>120</v>
      </c>
      <c r="T446" s="71">
        <f>(P446/((0.1*L446)*R446))</f>
        <v/>
      </c>
      <c r="U446" s="88" t="n"/>
      <c r="V446" s="88" t="n"/>
      <c r="W446" s="90" t="n"/>
      <c r="Y446" s="88" t="n"/>
      <c r="Z446" s="88" t="n"/>
      <c r="AA446" s="88">
        <f>((P446/(R446*S446))/L446)</f>
        <v/>
      </c>
      <c r="AB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6" s="31" t="n">
        <v>15</v>
      </c>
      <c r="AD446" s="88">
        <f>((P446/(R446*AC446))/M446)</f>
        <v/>
      </c>
      <c r="AE446" s="94" t="inlineStr">
        <is>
          <t>Las condiciones de muestreo generales planteadas por defecto pueden considerarse adecuadas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F447" s="2" t="inlineStr">
        <is>
          <t>1,1,2,2-Tetracloroetano - aire</t>
        </is>
      </c>
      <c r="G447" t="inlineStr">
        <is>
          <t>79-34-5</t>
        </is>
      </c>
      <c r="H447" t="inlineStr">
        <is>
          <t>MT044</t>
        </is>
      </c>
      <c r="J447" s="2" t="inlineStr">
        <is>
          <t>N1055</t>
        </is>
      </c>
      <c r="K447" s="207" t="n"/>
      <c r="L447" t="n">
        <v>7</v>
      </c>
      <c r="N447" t="inlineStr">
        <is>
          <t>r, vía dérmica</t>
        </is>
      </c>
      <c r="P447" s="75" t="n">
        <v>0.02</v>
      </c>
      <c r="Q447" t="inlineStr">
        <is>
          <t>0,01-0,2</t>
        </is>
      </c>
      <c r="R447" s="31" t="n">
        <v>0.2</v>
      </c>
      <c r="S447" s="31" t="n">
        <v>120</v>
      </c>
      <c r="T447" s="71">
        <f>(P447/((0.1*L447)*R447))</f>
        <v/>
      </c>
      <c r="U447" s="88" t="n"/>
      <c r="V447" s="88" t="n"/>
      <c r="W447" s="90" t="n"/>
      <c r="Y447" s="88" t="n"/>
      <c r="Z447" s="88" t="n"/>
      <c r="AA447" s="88">
        <f>((P447/(R447*S447))/L447)</f>
        <v/>
      </c>
      <c r="AB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7" s="31" t="n">
        <v>15</v>
      </c>
      <c r="AD447" s="88">
        <f>((P447/(R447*AC447))/M447)</f>
        <v/>
      </c>
      <c r="AE447"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(0,01).</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F448" s="2" t="inlineStr">
        <is>
          <t>1,1,2,2-Tetracloroetano - aire</t>
        </is>
      </c>
      <c r="G448" t="inlineStr">
        <is>
          <t>79-34-5</t>
        </is>
      </c>
      <c r="H448" t="inlineStr">
        <is>
          <t>MT044</t>
        </is>
      </c>
      <c r="J448" s="2" t="inlineStr">
        <is>
          <t>N1055</t>
        </is>
      </c>
      <c r="K448" s="207" t="n"/>
      <c r="L448" t="n">
        <v>7</v>
      </c>
      <c r="N448" t="inlineStr">
        <is>
          <t>r, vía dérmica</t>
        </is>
      </c>
      <c r="P448" s="75" t="n">
        <v>0.02</v>
      </c>
      <c r="Q448" t="inlineStr">
        <is>
          <t>0,01-0,2</t>
        </is>
      </c>
      <c r="R448" s="31" t="n">
        <v>0.2</v>
      </c>
      <c r="S448" s="31" t="n">
        <v>120</v>
      </c>
      <c r="T448" s="71">
        <f>(P448/((0.1*L448)*R448))</f>
        <v/>
      </c>
      <c r="U448" s="88" t="n"/>
      <c r="V448" s="88" t="n"/>
      <c r="W448" s="90" t="n"/>
      <c r="Y448" s="88" t="n"/>
      <c r="Z448" s="88" t="n"/>
      <c r="AA448" s="88">
        <f>((P448/(R448*S448))/L448)</f>
        <v/>
      </c>
      <c r="AB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8" s="31" t="n">
        <v>15</v>
      </c>
      <c r="AD448" s="88">
        <f>((P448/(R448*AC448))/M448)</f>
        <v/>
      </c>
      <c r="AE448"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(0,01).</t>
        </is>
      </c>
    </row>
    <row r="449" ht="96" customHeight="1">
      <c r="A449" s="13" t="inlineStr">
        <is>
          <t>1 Hidrocarb halogenado (rutina)</t>
        </is>
      </c>
      <c r="B449" s="13" t="inlineStr">
        <is>
          <t>Método interno basado en NIOSH 1003</t>
        </is>
      </c>
      <c r="C449" s="13" t="inlineStr">
        <is>
          <t>Vinyl trichloride; Beta-trichloroethane</t>
        </is>
      </c>
      <c r="D449" s="13" t="n"/>
      <c r="F449" s="13" t="inlineStr">
        <is>
          <t>1,1,2-Tricloroetano - aire</t>
        </is>
      </c>
      <c r="G449" t="inlineStr">
        <is>
          <t>79-00-5</t>
        </is>
      </c>
      <c r="H449" t="inlineStr">
        <is>
          <t>MT044</t>
        </is>
      </c>
      <c r="J449" s="13" t="inlineStr">
        <is>
          <t>N1060</t>
        </is>
      </c>
      <c r="K449" s="208" t="n"/>
      <c r="L449" t="n">
        <v>56</v>
      </c>
      <c r="N449" t="inlineStr">
        <is>
          <t>r, vía dérmica</t>
        </is>
      </c>
      <c r="P449" s="79" t="n">
        <v>0.02</v>
      </c>
      <c r="Q449" t="inlineStr">
        <is>
          <t>0,01-0,2</t>
        </is>
      </c>
      <c r="R449" s="31" t="n">
        <v>0.2</v>
      </c>
      <c r="S449" s="31" t="n">
        <v>120</v>
      </c>
      <c r="T449" s="71">
        <f>(P449/((0.1*L449)*R449))</f>
        <v/>
      </c>
      <c r="U449" s="88" t="n"/>
      <c r="V449" s="88" t="n"/>
      <c r="W449" s="90" t="n"/>
      <c r="Y449" s="88" t="n"/>
      <c r="Z449" s="88" t="n"/>
      <c r="AA449" s="88">
        <f>((P449/(R449*S449))/L449)</f>
        <v/>
      </c>
      <c r="AB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9" s="31" t="n">
        <v>15</v>
      </c>
      <c r="AD449" s="88">
        <f>((P449/(R449*AC449))/M449)</f>
        <v/>
      </c>
      <c r="AE449"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(0,01).</t>
        </is>
      </c>
    </row>
    <row r="450" ht="96" customHeight="1">
      <c r="A450" s="13" t="inlineStr">
        <is>
          <t>1 Hidrocarb halogenado 8 días</t>
        </is>
      </c>
      <c r="B450" s="13" t="inlineStr">
        <is>
          <t>Método interno basado en NIOSH 1003</t>
        </is>
      </c>
      <c r="C450" s="13" t="inlineStr">
        <is>
          <t>Vinyl trichloride; Beta-trichloroethane</t>
        </is>
      </c>
      <c r="D450" s="13" t="n"/>
      <c r="F450" s="13" t="inlineStr">
        <is>
          <t>1,1,2-Tricloroetano - aire</t>
        </is>
      </c>
      <c r="G450" t="inlineStr">
        <is>
          <t>79-00-5</t>
        </is>
      </c>
      <c r="H450" t="inlineStr">
        <is>
          <t>MT044</t>
        </is>
      </c>
      <c r="J450" s="13" t="inlineStr">
        <is>
          <t>N1060</t>
        </is>
      </c>
      <c r="K450" s="208" t="n"/>
      <c r="L450" t="n">
        <v>56</v>
      </c>
      <c r="N450" t="inlineStr">
        <is>
          <t>r, vía dérmica</t>
        </is>
      </c>
      <c r="P450" s="79" t="n">
        <v>0.02</v>
      </c>
      <c r="Q450" t="inlineStr">
        <is>
          <t>0,01-0,2</t>
        </is>
      </c>
      <c r="R450" s="31" t="n">
        <v>0.2</v>
      </c>
      <c r="S450" s="31" t="n">
        <v>120</v>
      </c>
      <c r="T450" s="71">
        <f>(P450/((0.1*L450)*R450))</f>
        <v/>
      </c>
      <c r="U450" s="88" t="n"/>
      <c r="V450" s="88" t="n"/>
      <c r="W450" s="90" t="n"/>
      <c r="Y450" s="88" t="n"/>
      <c r="Z450" s="88" t="n"/>
      <c r="AA450" s="88">
        <f>((P450/(R450*S450))/L450)</f>
        <v/>
      </c>
      <c r="AB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0" s="31" t="n">
        <v>15</v>
      </c>
      <c r="AD450" s="88">
        <f>((P450/(R450*AC450))/M450)</f>
        <v/>
      </c>
      <c r="AE450"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(0,01).</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F451" s="13" t="inlineStr">
        <is>
          <t>P0245 1,2-Dicloroetano - aire</t>
        </is>
      </c>
      <c r="G451" t="inlineStr">
        <is>
          <t>107-06-2</t>
        </is>
      </c>
      <c r="H451" t="inlineStr">
        <is>
          <t>MT044</t>
        </is>
      </c>
      <c r="J451" s="13" t="inlineStr">
        <is>
          <t>N1065</t>
        </is>
      </c>
      <c r="K451" s="208" t="n"/>
      <c r="L451" t="n">
        <v>8.199999999999999</v>
      </c>
      <c r="N451" t="inlineStr">
        <is>
          <t>r, C1B, vía dérmica, v</t>
        </is>
      </c>
      <c r="O451" t="inlineStr">
        <is>
          <t>Sí.</t>
        </is>
      </c>
      <c r="P451" s="79" t="n">
        <v>0.02</v>
      </c>
      <c r="Q451" t="inlineStr">
        <is>
          <t>0,01-0,2</t>
        </is>
      </c>
      <c r="R451" s="31" t="n">
        <v>0.2</v>
      </c>
      <c r="S451" s="31" t="n">
        <v>120</v>
      </c>
      <c r="T451" s="71">
        <f>(P451/((0.1*L451)*R451))</f>
        <v/>
      </c>
      <c r="U451" s="88" t="n"/>
      <c r="V451" s="88" t="n"/>
      <c r="W451" s="90" t="n"/>
      <c r="Y451" s="88" t="n"/>
      <c r="Z451" s="88" t="n"/>
      <c r="AA451" s="88">
        <f>((P451/(R451*S451))/L451)</f>
        <v/>
      </c>
      <c r="AB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C451" s="31" t="n">
        <v>15</v>
      </c>
      <c r="AD451" s="88">
        <f>((P451/(R451*AC451))/M451)</f>
        <v/>
      </c>
      <c r="AE451" s="94" t="inlineStr">
        <is>
          <t>Ausencia de VLA-EC en LEP 2025 para este agente. Sí disponible STEL en Gestis en caso de interés: se sugiere Dinamarca con STEL 8mg/m3, para el que las condiciones de muestreo generales planteadas por defecto (0,2L/min y 15min) pueden considerarse adecuadas para comparativa con valor límite de corta duración (0,01). Nota: Prueba de perfil, para análisis individual de CAS 107-06-2, véase N0595.</t>
        </is>
      </c>
      <c r="AF451" s="119"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F452" s="13" t="inlineStr">
        <is>
          <t>1,3-Dicloropropeno - aire</t>
        </is>
      </c>
      <c r="G452" t="inlineStr">
        <is>
          <t>542-75-6</t>
        </is>
      </c>
      <c r="H452" t="inlineStr">
        <is>
          <t>MT044</t>
        </is>
      </c>
      <c r="J452" s="13" t="inlineStr">
        <is>
          <t>N1070</t>
        </is>
      </c>
      <c r="K452" s="208" t="n"/>
      <c r="L452" t="n">
        <v>4.6</v>
      </c>
      <c r="N452" t="inlineStr">
        <is>
          <t>Sen, vía dérmica</t>
        </is>
      </c>
      <c r="P452" s="79" t="n">
        <v>0.02</v>
      </c>
      <c r="Q452" t="n">
        <v>0.2</v>
      </c>
      <c r="R452" s="31" t="n">
        <v>0.2</v>
      </c>
      <c r="S452" s="31" t="n">
        <v>120</v>
      </c>
      <c r="T452" s="71">
        <f>(P452/((0.1*L452)*R452))</f>
        <v/>
      </c>
      <c r="U452" s="88" t="n"/>
      <c r="V452" s="88" t="n"/>
      <c r="W452" s="90" t="n"/>
      <c r="Y452" s="88" t="n"/>
      <c r="Z452" s="88" t="n"/>
      <c r="AA452" s="88">
        <f>((P452/(R452*S452))/L452)</f>
        <v/>
      </c>
      <c r="AB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2" s="31" t="n">
        <v>15</v>
      </c>
      <c r="AD452" s="88">
        <f>((P452/(R452*AC452))/M452)</f>
        <v/>
      </c>
      <c r="AE452"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c r="AF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F453" s="13" t="inlineStr">
        <is>
          <t>1,3-Dicloropropeno - aire</t>
        </is>
      </c>
      <c r="G453" t="inlineStr">
        <is>
          <t>542-75-6</t>
        </is>
      </c>
      <c r="H453" t="inlineStr">
        <is>
          <t>MT044</t>
        </is>
      </c>
      <c r="J453" s="13" t="inlineStr">
        <is>
          <t>N1070</t>
        </is>
      </c>
      <c r="K453" s="208" t="n"/>
      <c r="L453" t="n">
        <v>4.6</v>
      </c>
      <c r="N453" t="inlineStr">
        <is>
          <t>Sen, vía dérmica</t>
        </is>
      </c>
      <c r="P453" s="79" t="n">
        <v>0.02</v>
      </c>
      <c r="Q453" t="n">
        <v>0.2</v>
      </c>
      <c r="R453" s="31" t="n">
        <v>0.2</v>
      </c>
      <c r="S453" s="31" t="n">
        <v>120</v>
      </c>
      <c r="T453" s="71">
        <f>(P453/((0.1*L453)*R453))</f>
        <v/>
      </c>
      <c r="U453" s="88" t="n"/>
      <c r="V453" s="88" t="n"/>
      <c r="W453" s="90" t="n"/>
      <c r="Y453" s="88" t="n"/>
      <c r="Z453" s="88" t="n"/>
      <c r="AA453" s="88">
        <f>((P453/(R453*S453))/L453)</f>
        <v/>
      </c>
      <c r="AB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3" s="31" t="n">
        <v>15</v>
      </c>
      <c r="AD453" s="88">
        <f>((P453/(R453*AC453))/M453)</f>
        <v/>
      </c>
      <c r="AE453"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c r="AF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64" customHeight="1">
      <c r="A454" s="13" t="inlineStr">
        <is>
          <t>1 Hidrocarb halogenado 8 días</t>
        </is>
      </c>
      <c r="B454" s="13" t="inlineStr"/>
      <c r="C454" s="13" t="n"/>
      <c r="D454" s="13" t="n"/>
      <c r="F454" s="13" t="inlineStr">
        <is>
          <t>Bromodiclorometano - aire</t>
        </is>
      </c>
      <c r="G454" t="inlineStr">
        <is>
          <t>75-27-4</t>
        </is>
      </c>
      <c r="H454" t="inlineStr">
        <is>
          <t>MT044</t>
        </is>
      </c>
      <c r="J454" s="13" t="inlineStr">
        <is>
          <t>N1075</t>
        </is>
      </c>
      <c r="K454" s="208" t="n"/>
      <c r="P454" s="79" t="n">
        <v>0.02</v>
      </c>
      <c r="Q454" t="n">
        <v>0.2</v>
      </c>
      <c r="R454" s="31" t="n">
        <v>0.2</v>
      </c>
      <c r="S454" s="31" t="n">
        <v>120</v>
      </c>
      <c r="T454" s="71">
        <f>(P454/((0.1*L454)*R454))</f>
        <v/>
      </c>
      <c r="U454" s="88" t="n"/>
      <c r="V454" s="88" t="n"/>
      <c r="W454" s="90" t="n"/>
      <c r="Y454" s="88" t="n"/>
      <c r="Z454" s="88" t="n"/>
      <c r="AA454" s="88">
        <f>((P454/(R454*S454))/L454)</f>
        <v/>
      </c>
      <c r="AB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4" s="31" t="n">
        <v>15</v>
      </c>
      <c r="AD454" s="88">
        <f>((P454/(R454*AC454))/M454)</f>
        <v/>
      </c>
      <c r="AE454" s="41" t="inlineStr">
        <is>
          <t xml:space="preserve">No se ha localizado posible valor límite para este agente, revisar la FDS del producto por si ofrece información particular adicional. Al tratarse de un agente CMR calasificado, en ausencia de valor límite, valorar la posibilidad de utilizar algún criterio alternativo: nivel más bajo técnicamente posible; interior/exterior; sin detección para trabajador no involucrado directamente; etc. </t>
        </is>
      </c>
      <c r="AF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64" customHeight="1">
      <c r="A455" s="13" t="inlineStr">
        <is>
          <t>1 Hidrocarb halogenado (rutina)</t>
        </is>
      </c>
      <c r="B455" s="13" t="inlineStr"/>
      <c r="C455" s="13" t="n"/>
      <c r="D455" s="13" t="n"/>
      <c r="F455" s="13" t="inlineStr">
        <is>
          <t>Bromodiclorometano - aire</t>
        </is>
      </c>
      <c r="G455" t="inlineStr">
        <is>
          <t>75-27-4</t>
        </is>
      </c>
      <c r="H455" t="inlineStr">
        <is>
          <t>MT044</t>
        </is>
      </c>
      <c r="J455" s="13" t="inlineStr">
        <is>
          <t>N1075</t>
        </is>
      </c>
      <c r="K455" s="208" t="n"/>
      <c r="P455" s="79" t="n">
        <v>0.02</v>
      </c>
      <c r="Q455" t="n">
        <v>0.2</v>
      </c>
      <c r="R455" s="31" t="n">
        <v>0.2</v>
      </c>
      <c r="S455" s="31" t="n">
        <v>120</v>
      </c>
      <c r="T455" s="71">
        <f>(P455/((0.1*L455)*R455))</f>
        <v/>
      </c>
      <c r="U455" s="88" t="n"/>
      <c r="V455" s="88" t="n"/>
      <c r="W455" s="90" t="n"/>
      <c r="Y455" s="88" t="n"/>
      <c r="Z455" s="88" t="n"/>
      <c r="AA455" s="88">
        <f>((P455/(R455*S455))/L455)</f>
        <v/>
      </c>
      <c r="AB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5" s="31" t="n">
        <v>15</v>
      </c>
      <c r="AD455" s="88">
        <f>((P455/(R455*AC455))/M455)</f>
        <v/>
      </c>
      <c r="AE455" s="41" t="inlineStr">
        <is>
          <t xml:space="preserve">No se ha localizado posible valor límite para este agente, revisar la FDS del producto por si ofrece información particular adicional. Al tratarse de un agente CMR calasificado, en ausencia de valor límite, valorar la posibilidad de utilizar algún criterio alternativo: nivel más bajo técnicamente posible; interior/exterior; sin detección para trabajador no involucrado directamente; etc. </t>
        </is>
      </c>
      <c r="AF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F456" s="13" t="inlineStr">
        <is>
          <t>P0245 Cloruro de metileno - aire</t>
        </is>
      </c>
      <c r="G456" t="inlineStr">
        <is>
          <t>75-09-2</t>
        </is>
      </c>
      <c r="H456" t="inlineStr">
        <is>
          <t>MT044</t>
        </is>
      </c>
      <c r="J456" s="13" t="inlineStr">
        <is>
          <t>N1080</t>
        </is>
      </c>
      <c r="K456" s="208" t="n"/>
      <c r="L456" t="n">
        <v>177</v>
      </c>
      <c r="M456" t="n">
        <v>353</v>
      </c>
      <c r="N456" t="inlineStr">
        <is>
          <t>r, VLB, vía dérmica, VLI</t>
        </is>
      </c>
      <c r="P456" s="79" t="n">
        <v>0.1</v>
      </c>
      <c r="Q456" t="inlineStr">
        <is>
          <t>0,01-0,2</t>
        </is>
      </c>
      <c r="R456" s="31" t="n">
        <v>0.2</v>
      </c>
      <c r="S456" s="31" t="n">
        <v>120</v>
      </c>
      <c r="T456" s="71">
        <f>(P456/((0.1*L456)*R456))</f>
        <v/>
      </c>
      <c r="U456" s="88" t="n"/>
      <c r="V456" s="88" t="n"/>
      <c r="W456" s="90" t="n"/>
      <c r="Y456" s="88" t="n"/>
      <c r="Z456" s="88" t="n"/>
      <c r="AA456" s="88">
        <f>((P456/(R456*S456))/L456)</f>
        <v/>
      </c>
      <c r="AB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C456" s="31" t="n">
        <v>15</v>
      </c>
      <c r="AD456" s="88">
        <f>((P456/(R456*AC456))/M456)</f>
        <v/>
      </c>
      <c r="AE456" s="94" t="inlineStr">
        <is>
          <t>Las condiciones de muestreo generales planteadas por defecto pueden considerarse adecuadas para comparativa con valor límite de corta duración.</t>
        </is>
      </c>
      <c r="AF456" s="119" t="inlineStr">
        <is>
          <t>Nota: En caso de determinación individual gestionar como N0185 con MT044. Nota2: NIOSH 1005 recomienda muestreo individual con 2*MT044 para aumentar el volumen de ruptura.</t>
        </is>
      </c>
    </row>
    <row r="457" ht="64" customHeight="1">
      <c r="A457" s="13" t="inlineStr">
        <is>
          <t>1 Hidrocarb halogenado 8 días</t>
        </is>
      </c>
      <c r="B457" s="13" t="inlineStr"/>
      <c r="C457" s="13" t="n"/>
      <c r="D457" s="13" t="n"/>
      <c r="F457" s="13" t="inlineStr">
        <is>
          <t>Dibromoclorometano - aire</t>
        </is>
      </c>
      <c r="G457" t="inlineStr">
        <is>
          <t>124-48-1</t>
        </is>
      </c>
      <c r="H457" t="inlineStr">
        <is>
          <t>MT044</t>
        </is>
      </c>
      <c r="J457" s="13" t="inlineStr">
        <is>
          <t>N1085</t>
        </is>
      </c>
      <c r="K457" s="208" t="n"/>
      <c r="P457" s="79" t="n">
        <v>0.02</v>
      </c>
      <c r="Q457" t="n">
        <v>0.2</v>
      </c>
      <c r="R457" s="31" t="n">
        <v>0.2</v>
      </c>
      <c r="S457" s="31" t="n">
        <v>120</v>
      </c>
      <c r="T457" s="71">
        <f>(P457/((0.1*L457)*R457))</f>
        <v/>
      </c>
      <c r="U457" s="88" t="n"/>
      <c r="V457" s="88" t="n"/>
      <c r="W457" s="90" t="n"/>
      <c r="Y457" s="88" t="n"/>
      <c r="Z457" s="88" t="n"/>
      <c r="AA457" s="88">
        <f>((P457/(R457*S457))/L457)</f>
        <v/>
      </c>
      <c r="AB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7" s="31" t="n">
        <v>15</v>
      </c>
      <c r="AD457" s="88">
        <f>((P457/(R457*AC457))/M457)</f>
        <v/>
      </c>
      <c r="AE457"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64" customHeight="1">
      <c r="A458" s="13" t="inlineStr">
        <is>
          <t>1 Hidrocarb halogenado (rutina)</t>
        </is>
      </c>
      <c r="B458" s="13" t="inlineStr"/>
      <c r="C458" s="13" t="n"/>
      <c r="D458" s="13" t="n"/>
      <c r="F458" s="13" t="inlineStr">
        <is>
          <t>Dibromoclorometano - aire</t>
        </is>
      </c>
      <c r="G458" t="inlineStr">
        <is>
          <t>124-48-1</t>
        </is>
      </c>
      <c r="H458" t="inlineStr">
        <is>
          <t>MT044</t>
        </is>
      </c>
      <c r="J458" s="13" t="inlineStr">
        <is>
          <t>N1085</t>
        </is>
      </c>
      <c r="K458" s="208" t="n"/>
      <c r="P458" s="79" t="n">
        <v>0.02</v>
      </c>
      <c r="Q458" t="n">
        <v>0.2</v>
      </c>
      <c r="R458" s="31" t="n">
        <v>0.2</v>
      </c>
      <c r="S458" s="31" t="n">
        <v>120</v>
      </c>
      <c r="T458" s="71">
        <f>(P458/((0.1*L458)*R458))</f>
        <v/>
      </c>
      <c r="U458" s="88" t="n"/>
      <c r="V458" s="88" t="n"/>
      <c r="W458" s="90" t="n"/>
      <c r="Y458" s="88" t="n"/>
      <c r="Z458" s="88" t="n"/>
      <c r="AA458" s="88">
        <f>((P458/(R458*S458))/L458)</f>
        <v/>
      </c>
      <c r="AB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8" s="31" t="n">
        <v>15</v>
      </c>
      <c r="AD458" s="88">
        <f>((P458/(R458*AC458))/M458)</f>
        <v/>
      </c>
      <c r="AE458"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F459" s="20" t="inlineStr">
        <is>
          <t>Diclorobenceno (mezcla isómeros) - aire</t>
        </is>
      </c>
      <c r="G459" s="19" t="inlineStr">
        <is>
          <t>25321-22-6</t>
        </is>
      </c>
      <c r="I459" s="193" t="n"/>
      <c r="J459" s="20" t="inlineStr">
        <is>
          <t>N1089</t>
        </is>
      </c>
      <c r="K459" s="209" t="n"/>
      <c r="P459" s="76" t="n">
        <v>1</v>
      </c>
      <c r="R459" s="35" t="n"/>
      <c r="S459" s="31" t="n">
        <v>120</v>
      </c>
      <c r="T459" s="71">
        <f>(P459/((0.1*L459)*R459))</f>
        <v/>
      </c>
      <c r="U459" s="88" t="n"/>
      <c r="V459" s="88" t="n"/>
      <c r="W459" s="90" t="n"/>
      <c r="X459" s="31" t="n"/>
      <c r="Y459" s="88" t="n"/>
      <c r="Z459" s="88" t="n"/>
      <c r="AA459" s="88">
        <f>((P459/(R459*S459))/L459)</f>
        <v/>
      </c>
      <c r="AB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C459" s="31" t="n">
        <v>15</v>
      </c>
      <c r="AD459" s="88">
        <f>((P459/(R459*AC459))/M459)</f>
        <v/>
      </c>
      <c r="AE459" s="94" t="n"/>
      <c r="AF459" s="120" t="n"/>
    </row>
    <row r="460" ht="96" customHeight="1">
      <c r="A460" s="13" t="inlineStr">
        <is>
          <t>1 Hidrocarb halogenado (rutina)</t>
        </is>
      </c>
      <c r="B460" s="13" t="inlineStr">
        <is>
          <t>Método interno basado en OSHA CSI</t>
        </is>
      </c>
      <c r="C460" s="13" t="inlineStr">
        <is>
          <t>Diclorobenceno; 1,3- Diclorobenceno</t>
        </is>
      </c>
      <c r="D460" s="13" t="n"/>
      <c r="F460" s="13" t="inlineStr">
        <is>
          <t>m-Diclorobenceno - aire</t>
        </is>
      </c>
      <c r="G460" t="inlineStr">
        <is>
          <t>541-73-1</t>
        </is>
      </c>
      <c r="H460" t="inlineStr">
        <is>
          <t>MT044</t>
        </is>
      </c>
      <c r="J460" s="13" t="inlineStr">
        <is>
          <t>N1090</t>
        </is>
      </c>
      <c r="K460" s="208" t="n"/>
      <c r="P460" s="79" t="n">
        <v>0.02</v>
      </c>
      <c r="Q460" t="inlineStr">
        <is>
          <t>0,01-0,2</t>
        </is>
      </c>
      <c r="R460" s="31" t="n">
        <v>0.2</v>
      </c>
      <c r="S460" s="31" t="n">
        <v>120</v>
      </c>
      <c r="T460" s="71">
        <f>(P460/((0.1*L460)*R460))</f>
        <v/>
      </c>
      <c r="U460" s="88" t="n"/>
      <c r="V460" s="88" t="n"/>
      <c r="W460" s="90" t="n"/>
      <c r="Y460" s="88" t="n"/>
      <c r="Z460" s="88" t="n"/>
      <c r="AA460" s="88">
        <f>((P460/(R460*S460))/L460)</f>
        <v/>
      </c>
      <c r="AB460" s="94" t="inlineStr">
        <is>
          <t>Agente sin VLA-ED ni VLA-EC en LEP 2025, con TWA y STEL disponibles en Gestis en caso de interés (se sugiere Alemania con TWA 12mg/m3 y STEL 24mg/m3). VOC de tabla 13, compatible con otros VOC´s de la misma tabla. A cualquiera de los caudales establecidos en el rango de método (0,1-0,2L/min) se alcanza rápidamente una concentración límite &lt;10%TWA.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0" s="31" t="n">
        <v>15</v>
      </c>
      <c r="AD460" s="88">
        <f>((P460/(R460*AC460))/M460)</f>
        <v/>
      </c>
      <c r="AE460" s="94" t="inlineStr">
        <is>
          <t>Ausencia de VLA-EC en LEP 2025 para este agente. Sí disponible STEL en Gestis en caso de interés: se sugiere Alemania con STEL 24mg/m3, para el que las condiciones de muestreo generales planteadas por defecto (0,2L/min y 15min) pueden considerarse adecuadas para comparativa con valor límite de corta duración (0,01).</t>
        </is>
      </c>
      <c r="AF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96" customHeight="1">
      <c r="A461" s="13" t="inlineStr">
        <is>
          <t>1 Hidrocarb halogenado 8 días</t>
        </is>
      </c>
      <c r="B461" s="13" t="inlineStr">
        <is>
          <t>Método interno basado en OSHA CSI</t>
        </is>
      </c>
      <c r="C461" s="13" t="inlineStr">
        <is>
          <t>Diclorobenceno; 1,3- Diclorobenceno</t>
        </is>
      </c>
      <c r="D461" s="13" t="n"/>
      <c r="F461" s="13" t="inlineStr">
        <is>
          <t>m-Diclorobenceno - aire</t>
        </is>
      </c>
      <c r="G461" t="inlineStr">
        <is>
          <t>541-73-1</t>
        </is>
      </c>
      <c r="H461" t="inlineStr">
        <is>
          <t>MT044</t>
        </is>
      </c>
      <c r="J461" s="13" t="inlineStr">
        <is>
          <t>N1090</t>
        </is>
      </c>
      <c r="K461" s="208" t="n"/>
      <c r="P461" s="79" t="n">
        <v>0.02</v>
      </c>
      <c r="Q461" t="inlineStr">
        <is>
          <t>0,01-0,2</t>
        </is>
      </c>
      <c r="R461" s="31" t="n">
        <v>0.2</v>
      </c>
      <c r="S461" s="31" t="n">
        <v>120</v>
      </c>
      <c r="T461" s="71">
        <f>(P461/((0.1*L461)*R461))</f>
        <v/>
      </c>
      <c r="U461" s="88" t="n"/>
      <c r="V461" s="88" t="n"/>
      <c r="W461" s="90" t="n"/>
      <c r="Y461" s="88" t="n"/>
      <c r="Z461" s="88" t="n"/>
      <c r="AA461" s="88">
        <f>((P461/(R461*S461))/L461)</f>
        <v/>
      </c>
      <c r="AB461" s="94" t="inlineStr">
        <is>
          <t>Agente sin VLA-ED ni VLA-EC en LEP 2025, con TWA y STEL disponibles en Gestis en caso de interés (se sugiere Alemania con TWA 12mg/m3 y STEL 24mg/m3). VOC de tabla 13, compatible con otros VOC´s de la misma tabla. A cualquiera de los caudales establecidos en el rango de método (0,1-0,2L/min) se alcanza rápidamente una concentración límite &lt;10%TWA.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1" s="31" t="n">
        <v>15</v>
      </c>
      <c r="AD461" s="88">
        <f>((P461/(R461*AC461))/M461)</f>
        <v/>
      </c>
      <c r="AE461" s="94" t="inlineStr">
        <is>
          <t>Ausencia de VLA-EC en LEP 2025 para este agente. Sí disponible STEL en Gestis en caso de interés: se sugiere Alemania con STEL 24mg/m3, para el que las condiciones de muestreo generales planteadas por defecto (0,2L/min y 15min) pueden considerarse adecuadas para comparativa con valor límite de corta duración (0,01).</t>
        </is>
      </c>
      <c r="AF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F462" s="13" t="inlineStr">
        <is>
          <t>o-Diclorobenceno - aire</t>
        </is>
      </c>
      <c r="G462" t="inlineStr">
        <is>
          <t>95-50-1</t>
        </is>
      </c>
      <c r="H462" t="inlineStr">
        <is>
          <t>MT044</t>
        </is>
      </c>
      <c r="J462" s="13" t="inlineStr">
        <is>
          <t>N1095</t>
        </is>
      </c>
      <c r="K462" s="208" t="n"/>
      <c r="L462" t="n">
        <v>122</v>
      </c>
      <c r="M462" t="n">
        <v>306</v>
      </c>
      <c r="N462" t="inlineStr">
        <is>
          <t>vía dérmica, VLI</t>
        </is>
      </c>
      <c r="P462" s="79" t="n">
        <v>0.1</v>
      </c>
      <c r="Q462" t="inlineStr">
        <is>
          <t>0,01-0,2</t>
        </is>
      </c>
      <c r="R462" s="31" t="n">
        <v>0.2</v>
      </c>
      <c r="S462" s="31" t="n">
        <v>120</v>
      </c>
      <c r="T462" s="71">
        <f>(P462/((0.1*L462)*R462))</f>
        <v/>
      </c>
      <c r="U462" s="88" t="n"/>
      <c r="V462" s="88" t="n"/>
      <c r="W462" s="90" t="n"/>
      <c r="Y462" s="88" t="n"/>
      <c r="Z462" s="88" t="n"/>
      <c r="AA462" s="88">
        <f>((P462/(R462*S462))/L462)</f>
        <v/>
      </c>
      <c r="AB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2" s="31" t="n">
        <v>15</v>
      </c>
      <c r="AD462" s="88">
        <f>((P462/(R462*AC462))/M462)</f>
        <v/>
      </c>
      <c r="AE462" s="94" t="inlineStr">
        <is>
          <t>Las condiciones de muestreo generales planteadas por defecto pueden considerarse adecuadas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F463" s="13" t="inlineStr">
        <is>
          <t>o-Diclorobenceno - aire</t>
        </is>
      </c>
      <c r="G463" t="inlineStr">
        <is>
          <t>95-50-1</t>
        </is>
      </c>
      <c r="H463" t="inlineStr">
        <is>
          <t>MT044</t>
        </is>
      </c>
      <c r="J463" s="13" t="inlineStr">
        <is>
          <t>N1095</t>
        </is>
      </c>
      <c r="K463" s="208" t="n"/>
      <c r="L463" t="n">
        <v>122</v>
      </c>
      <c r="M463" t="n">
        <v>306</v>
      </c>
      <c r="N463" t="inlineStr">
        <is>
          <t>vía dérmica, VLI</t>
        </is>
      </c>
      <c r="P463" s="79" t="n">
        <v>0.1</v>
      </c>
      <c r="Q463" t="inlineStr">
        <is>
          <t>0,01-0,2</t>
        </is>
      </c>
      <c r="R463" s="31" t="n">
        <v>0.2</v>
      </c>
      <c r="S463" s="31" t="n">
        <v>120</v>
      </c>
      <c r="T463" s="71">
        <f>(P463/((0.1*L463)*R463))</f>
        <v/>
      </c>
      <c r="U463" s="88" t="n"/>
      <c r="V463" s="88" t="n"/>
      <c r="W463" s="90" t="n"/>
      <c r="Y463" s="88" t="n"/>
      <c r="Z463" s="88" t="n"/>
      <c r="AA463" s="88">
        <f>((P463/(R463*S463))/L463)</f>
        <v/>
      </c>
      <c r="AB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3" s="31" t="n">
        <v>15</v>
      </c>
      <c r="AD463" s="88">
        <f>((P463/(R463*AC463))/M463)</f>
        <v/>
      </c>
      <c r="AE463" s="94" t="inlineStr">
        <is>
          <t>Las condiciones de muestreo generales planteadas por defecto pueden considerarse adecuadas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F464" s="13" t="inlineStr">
        <is>
          <t>p-Diclorobenceno - aire</t>
        </is>
      </c>
      <c r="G464" t="inlineStr">
        <is>
          <t>106-46-7</t>
        </is>
      </c>
      <c r="H464" t="inlineStr">
        <is>
          <t>MT044</t>
        </is>
      </c>
      <c r="J464" s="13" t="inlineStr">
        <is>
          <t>N1100</t>
        </is>
      </c>
      <c r="K464" s="208" t="n"/>
      <c r="L464" t="n">
        <v>12</v>
      </c>
      <c r="M464" t="n">
        <v>60</v>
      </c>
      <c r="N464" t="inlineStr">
        <is>
          <t>r, vía dérmica, VLI</t>
        </is>
      </c>
      <c r="P464" s="79" t="n">
        <v>0.1</v>
      </c>
      <c r="Q464" t="inlineStr">
        <is>
          <t>0,01-0,2</t>
        </is>
      </c>
      <c r="R464" s="31" t="n">
        <v>0.2</v>
      </c>
      <c r="S464" s="31" t="n">
        <v>120</v>
      </c>
      <c r="T464" s="71">
        <f>(P464/((0.1*L464)*R464))</f>
        <v/>
      </c>
      <c r="U464" s="88" t="n"/>
      <c r="V464" s="88" t="n"/>
      <c r="W464" s="90" t="n"/>
      <c r="Y464" s="88" t="n"/>
      <c r="Z464" s="88" t="n"/>
      <c r="AA464" s="88">
        <f>((P464/(R464*S464))/L464)</f>
        <v/>
      </c>
      <c r="AB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4" s="31" t="n">
        <v>15</v>
      </c>
      <c r="AD464" s="88">
        <f>((P464/(R464*AC464))/M464)</f>
        <v/>
      </c>
      <c r="AE464" s="94" t="inlineStr">
        <is>
          <t>Las condiciones de muestreo generales planteadas por defecto pueden considerarse adecuadas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F465" s="13" t="inlineStr">
        <is>
          <t>p-Diclorobenceno - aire</t>
        </is>
      </c>
      <c r="G465" t="inlineStr">
        <is>
          <t>106-46-7</t>
        </is>
      </c>
      <c r="H465" t="inlineStr">
        <is>
          <t>MT044</t>
        </is>
      </c>
      <c r="J465" s="13" t="inlineStr">
        <is>
          <t>N1100</t>
        </is>
      </c>
      <c r="K465" s="208" t="n"/>
      <c r="L465" t="n">
        <v>12</v>
      </c>
      <c r="M465" t="n">
        <v>60</v>
      </c>
      <c r="N465" t="inlineStr">
        <is>
          <t>r, vía dérmica, VLI</t>
        </is>
      </c>
      <c r="P465" s="79" t="n">
        <v>0.1</v>
      </c>
      <c r="Q465" t="inlineStr">
        <is>
          <t>0,01-0,2</t>
        </is>
      </c>
      <c r="R465" s="31" t="n">
        <v>0.2</v>
      </c>
      <c r="S465" s="31" t="n">
        <v>120</v>
      </c>
      <c r="T465" s="71">
        <f>(P465/((0.1*L465)*R465))</f>
        <v/>
      </c>
      <c r="U465" s="88" t="n"/>
      <c r="V465" s="88" t="n"/>
      <c r="W465" s="90" t="n"/>
      <c r="Y465" s="88" t="n"/>
      <c r="Z465" s="88" t="n"/>
      <c r="AA465" s="88">
        <f>((P465/(R465*S465))/L465)</f>
        <v/>
      </c>
      <c r="AB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5" s="31" t="n">
        <v>15</v>
      </c>
      <c r="AD465" s="88">
        <f>((P465/(R465*AC465))/M465)</f>
        <v/>
      </c>
      <c r="AE465" s="94" t="inlineStr">
        <is>
          <t>Las condiciones de muestreo generales planteadas por defecto pueden considerarse adecuadas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F466" s="13" t="inlineStr">
        <is>
          <t>P0245 Percloroetileno - aire</t>
        </is>
      </c>
      <c r="G466" t="inlineStr">
        <is>
          <t>127-18-4</t>
        </is>
      </c>
      <c r="H466" t="inlineStr">
        <is>
          <t>MT044</t>
        </is>
      </c>
      <c r="J466" s="13" t="inlineStr">
        <is>
          <t>N1105</t>
        </is>
      </c>
      <c r="K466" s="208" t="n"/>
      <c r="L466" t="n">
        <v>138</v>
      </c>
      <c r="M466" t="n">
        <v>275</v>
      </c>
      <c r="N466" t="inlineStr">
        <is>
          <t>ae, VLB, vía dérmica, VLI</t>
        </is>
      </c>
      <c r="P466" s="79" t="n">
        <v>0.02</v>
      </c>
      <c r="Q466" t="inlineStr">
        <is>
          <t>0,01-0,2</t>
        </is>
      </c>
      <c r="R466" s="31" t="n">
        <v>0.2</v>
      </c>
      <c r="S466" s="31" t="n">
        <v>120</v>
      </c>
      <c r="T466" s="71">
        <f>(P466/((0.1*L466)*R466))</f>
        <v/>
      </c>
      <c r="U466" s="88" t="n"/>
      <c r="V466" s="88" t="n"/>
      <c r="W466" s="90" t="n"/>
      <c r="Y466" s="88" t="n"/>
      <c r="Z466" s="88" t="n"/>
      <c r="AA466" s="88">
        <f>((P466/(R466*S466))/L466)</f>
        <v/>
      </c>
      <c r="AB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C466" s="31" t="n">
        <v>15</v>
      </c>
      <c r="AD466" s="88">
        <f>((P466/(R466*AC466))/M466)</f>
        <v/>
      </c>
      <c r="AE466" s="94" t="inlineStr">
        <is>
          <t>Las condiciones de muestreo generales planteadas por defecto pueden considerarse adecuadas para comparativa con valor límite de corta duración.</t>
        </is>
      </c>
      <c r="AF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F467" s="13" t="inlineStr">
        <is>
          <t>P0245 Tetracloruro de carbono - aire</t>
        </is>
      </c>
      <c r="G467" t="inlineStr">
        <is>
          <t>56-23-5</t>
        </is>
      </c>
      <c r="H467" t="inlineStr">
        <is>
          <t>MT044</t>
        </is>
      </c>
      <c r="J467" s="13" t="inlineStr">
        <is>
          <t>N1110</t>
        </is>
      </c>
      <c r="K467" s="208" t="n"/>
      <c r="L467" t="n">
        <v>6.4</v>
      </c>
      <c r="M467" t="n">
        <v>32</v>
      </c>
      <c r="N467" t="inlineStr">
        <is>
          <t>vía dérmica, VLI, z</t>
        </is>
      </c>
      <c r="P467" s="79" t="n">
        <v>0.02</v>
      </c>
      <c r="Q467" t="inlineStr">
        <is>
          <t>0,01-0,2</t>
        </is>
      </c>
      <c r="R467" s="31" t="n">
        <v>0.2</v>
      </c>
      <c r="S467" s="31" t="n">
        <v>120</v>
      </c>
      <c r="T467" s="71">
        <f>(P467/((0.1*L467)*R467))</f>
        <v/>
      </c>
      <c r="U467" s="88" t="n"/>
      <c r="V467" s="88" t="n"/>
      <c r="W467" s="90" t="n"/>
      <c r="Y467" s="88" t="n"/>
      <c r="Z467" s="88" t="n"/>
      <c r="AA467" s="88">
        <f>((P467/(R467*S467))/L467)</f>
        <v/>
      </c>
      <c r="AB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C467" s="31" t="n">
        <v>15</v>
      </c>
      <c r="AD467" s="88">
        <f>((P467/(R467*AC467))/M467)</f>
        <v/>
      </c>
      <c r="AE467" s="94" t="inlineStr">
        <is>
          <t>Las condiciones de muestreo generales planteadas por defecto pueden considerarse adecuadas para comparativa con valor límite de corta duración.</t>
        </is>
      </c>
      <c r="AF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F468" s="13" t="inlineStr">
        <is>
          <t>Tribromometano - aire</t>
        </is>
      </c>
      <c r="G468" t="inlineStr">
        <is>
          <t>75-25-2</t>
        </is>
      </c>
      <c r="H468" t="inlineStr">
        <is>
          <t>MT044</t>
        </is>
      </c>
      <c r="J468" s="13" t="inlineStr">
        <is>
          <t>N1115</t>
        </is>
      </c>
      <c r="K468" s="208" t="n"/>
      <c r="L468" t="n">
        <v>5.3</v>
      </c>
      <c r="N468" t="inlineStr">
        <is>
          <t>vía dérmica</t>
        </is>
      </c>
      <c r="P468" s="79" t="n">
        <v>0.02</v>
      </c>
      <c r="Q468" t="inlineStr">
        <is>
          <t>0,01-0,2</t>
        </is>
      </c>
      <c r="R468" s="31" t="n">
        <v>0.2</v>
      </c>
      <c r="S468" s="31" t="n">
        <v>120</v>
      </c>
      <c r="T468" s="71">
        <f>(P468/((0.1*L468)*R468))</f>
        <v/>
      </c>
      <c r="U468" s="88" t="n"/>
      <c r="V468" s="88" t="n"/>
      <c r="W468" s="90" t="n"/>
      <c r="Y468" s="88" t="n"/>
      <c r="Z468" s="88" t="n"/>
      <c r="AA468" s="88">
        <f>((P468/(R468*S468))/L468)</f>
        <v/>
      </c>
      <c r="AB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C468" s="31" t="n">
        <v>15</v>
      </c>
      <c r="AD468" s="88">
        <f>((P468/(R468*AC468))/M468)</f>
        <v/>
      </c>
      <c r="AE468"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row>
    <row r="469" ht="80" customHeight="1">
      <c r="A469" s="13" t="inlineStr">
        <is>
          <t>1 Hidrocarb halogenado (rutina)</t>
        </is>
      </c>
      <c r="B469" s="13" t="inlineStr">
        <is>
          <t>Método interno basado en MTA/MA-050/A02 (NIOSH 1003)</t>
        </is>
      </c>
      <c r="C469" s="13" t="inlineStr">
        <is>
          <t>Bromoformo</t>
        </is>
      </c>
      <c r="D469" s="13" t="n"/>
      <c r="F469" s="13" t="inlineStr">
        <is>
          <t>Tribromometano - aire</t>
        </is>
      </c>
      <c r="G469" t="inlineStr">
        <is>
          <t>75-25-2</t>
        </is>
      </c>
      <c r="H469" t="inlineStr">
        <is>
          <t>MT044</t>
        </is>
      </c>
      <c r="J469" s="13" t="inlineStr">
        <is>
          <t>N1115</t>
        </is>
      </c>
      <c r="K469" s="208" t="n"/>
      <c r="L469" t="n">
        <v>5.3</v>
      </c>
      <c r="N469" t="inlineStr">
        <is>
          <t>vía dérmica</t>
        </is>
      </c>
      <c r="P469" s="79" t="n">
        <v>0.02</v>
      </c>
      <c r="Q469" t="inlineStr">
        <is>
          <t>0,01-0,2</t>
        </is>
      </c>
      <c r="R469" s="31" t="n">
        <v>0.2</v>
      </c>
      <c r="S469" s="31" t="n">
        <v>120</v>
      </c>
      <c r="T469" s="71">
        <f>(P469/((0.1*L469)*R469))</f>
        <v/>
      </c>
      <c r="U469" s="88" t="n"/>
      <c r="V469" s="88" t="n"/>
      <c r="W469" s="90" t="n"/>
      <c r="Y469" s="88" t="n"/>
      <c r="Z469" s="88" t="n"/>
      <c r="AA469" s="88">
        <f>((P469/(R469*S469))/L469)</f>
        <v/>
      </c>
      <c r="AB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C469" s="31" t="n">
        <v>15</v>
      </c>
      <c r="AD469" s="88">
        <f>((P469/(R469*AC469))/M469)</f>
        <v/>
      </c>
      <c r="AE469"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row>
    <row r="470" ht="64" customHeight="1">
      <c r="A470" s="13" t="inlineStr">
        <is>
          <t>Prueba de perfil</t>
        </is>
      </c>
      <c r="B470" s="13" t="inlineStr">
        <is>
          <t>Método interno Basado en NIOSH 1003</t>
        </is>
      </c>
      <c r="C470" s="13" t="n"/>
      <c r="D470" s="13" t="n"/>
      <c r="F470" s="13" t="inlineStr">
        <is>
          <t>P0245 Tricloroetileno - aire</t>
        </is>
      </c>
      <c r="G470" t="inlineStr">
        <is>
          <t>79-01-6</t>
        </is>
      </c>
      <c r="H470" t="inlineStr">
        <is>
          <t>MT044</t>
        </is>
      </c>
      <c r="J470" s="13" t="inlineStr">
        <is>
          <t>N1120</t>
        </is>
      </c>
      <c r="K470" s="208" t="n"/>
      <c r="L470" t="n">
        <v>54.7</v>
      </c>
      <c r="M470" t="n">
        <v>164.1</v>
      </c>
      <c r="N470" t="inlineStr">
        <is>
          <t>r, C1B, VLB, vía dérmica, v</t>
        </is>
      </c>
      <c r="O470" t="inlineStr">
        <is>
          <t>Sí.</t>
        </is>
      </c>
      <c r="P470" s="79" t="n">
        <v>0.02</v>
      </c>
      <c r="Q470" t="inlineStr">
        <is>
          <t>0,01-0,2</t>
        </is>
      </c>
      <c r="R470" s="31" t="n">
        <v>0.2</v>
      </c>
      <c r="S470" s="31" t="n">
        <v>120</v>
      </c>
      <c r="T470" s="71">
        <f>(P470/((0.1*L470)*R470))</f>
        <v/>
      </c>
      <c r="U470" s="88" t="n"/>
      <c r="V470" s="88" t="n"/>
      <c r="W470" s="90" t="n"/>
      <c r="Y470" s="88" t="n"/>
      <c r="Z470" s="88" t="n"/>
      <c r="AA470" s="88">
        <f>((P470/(R470*S470))/L470)</f>
        <v/>
      </c>
      <c r="AB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C470" s="31" t="n">
        <v>15</v>
      </c>
      <c r="AD470" s="88">
        <f>((P470/(R470*AC470))/M470)</f>
        <v/>
      </c>
      <c r="AE470" s="94" t="inlineStr">
        <is>
          <t>Las condiciones de muestreo generales planteadas por defecto pueden considerarse adecuadas para comparativa con valor límite de corta duración.</t>
        </is>
      </c>
      <c r="AF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F471" s="13" t="inlineStr">
        <is>
          <t>P0245 Triclorometano - aire</t>
        </is>
      </c>
      <c r="G471" t="inlineStr">
        <is>
          <t>67-66-3</t>
        </is>
      </c>
      <c r="H471" t="inlineStr">
        <is>
          <t>MT044</t>
        </is>
      </c>
      <c r="J471" s="13" t="inlineStr">
        <is>
          <t>N1125</t>
        </is>
      </c>
      <c r="K471" s="208" t="n"/>
      <c r="L471" t="n">
        <v>10</v>
      </c>
      <c r="N471" t="inlineStr">
        <is>
          <t>r, vía dérmica, VLI</t>
        </is>
      </c>
      <c r="P471" s="79" t="n">
        <v>0.02</v>
      </c>
      <c r="Q471" t="inlineStr">
        <is>
          <t>0,01-0,2</t>
        </is>
      </c>
      <c r="R471" s="31" t="n">
        <v>0.2</v>
      </c>
      <c r="S471" s="31" t="n">
        <v>120</v>
      </c>
      <c r="T471" s="71">
        <f>(P471/((0.1*L471)*R471))</f>
        <v/>
      </c>
      <c r="U471" s="88" t="n"/>
      <c r="V471" s="88" t="n"/>
      <c r="W471" s="90" t="n"/>
      <c r="Y471" s="88" t="n"/>
      <c r="Z471" s="88" t="n"/>
      <c r="AA471" s="88">
        <f>((P471/(R471*S471))/L471)</f>
        <v/>
      </c>
      <c r="AB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C471" s="31" t="n">
        <v>15</v>
      </c>
      <c r="AD471" s="88">
        <f>((P471/(R471*AC471))/M471)</f>
        <v/>
      </c>
      <c r="AE471"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(0,01).</t>
        </is>
      </c>
      <c r="AF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F472" s="13" t="inlineStr">
        <is>
          <t>1,1-Dicloroeteno - aire</t>
        </is>
      </c>
      <c r="G472" t="inlineStr">
        <is>
          <t>75-35-4</t>
        </is>
      </c>
      <c r="H472" t="inlineStr">
        <is>
          <t>MT044</t>
        </is>
      </c>
      <c r="J472" s="13" t="inlineStr">
        <is>
          <t>N1130</t>
        </is>
      </c>
      <c r="K472" s="208" t="n"/>
      <c r="L472" t="n">
        <v>8</v>
      </c>
      <c r="M472" t="n">
        <v>20</v>
      </c>
      <c r="N472" t="inlineStr">
        <is>
          <t>r, VLI</t>
        </is>
      </c>
      <c r="P472" s="79" t="n">
        <v>0.1</v>
      </c>
      <c r="Q472" t="inlineStr">
        <is>
          <t>0,01-0,2</t>
        </is>
      </c>
      <c r="R472" s="31" t="n">
        <v>0.2</v>
      </c>
      <c r="S472" s="31" t="n">
        <v>120</v>
      </c>
      <c r="T472" s="71">
        <f>(P472/((0.1*L472)*R472))</f>
        <v/>
      </c>
      <c r="U472" s="88" t="n"/>
      <c r="V472" s="88" t="n"/>
      <c r="W472" s="90" t="n"/>
      <c r="Y472" s="88" t="n"/>
      <c r="Z472" s="88" t="n"/>
      <c r="AA472" s="88">
        <f>((P472/(R472*S472))/L472)</f>
        <v/>
      </c>
      <c r="AB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C472" s="31" t="n">
        <v>15</v>
      </c>
      <c r="AD472" s="88">
        <f>((P472/(R472*AC472))/M472)</f>
        <v/>
      </c>
      <c r="AE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F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F473" s="13" t="inlineStr">
        <is>
          <t>4,4'-diisocianato de diciclohexilmetano (HMDI) - aire</t>
        </is>
      </c>
      <c r="G473" t="inlineStr">
        <is>
          <t>5124-30-1</t>
        </is>
      </c>
      <c r="H473" t="inlineStr">
        <is>
          <t>MT054</t>
        </is>
      </c>
      <c r="J473" s="13" t="inlineStr">
        <is>
          <t>N1135</t>
        </is>
      </c>
      <c r="K473" s="208" t="n"/>
      <c r="L473" t="n">
        <v>0.055</v>
      </c>
      <c r="N473" t="inlineStr">
        <is>
          <t>Sen</t>
        </is>
      </c>
      <c r="P473" s="79" t="n">
        <v>0.5</v>
      </c>
      <c r="Q473" t="n">
        <v>1</v>
      </c>
      <c r="R473" s="31" t="n">
        <v>1</v>
      </c>
      <c r="S473" s="31" t="n">
        <v>120</v>
      </c>
      <c r="T473" s="71">
        <f>(P473/((0.1*L473)*R473))</f>
        <v/>
      </c>
      <c r="U473" s="88" t="n"/>
      <c r="V473" s="88" t="n"/>
      <c r="W473" s="90" t="n"/>
      <c r="Y473" s="88" t="n"/>
      <c r="Z473" s="88" t="n"/>
      <c r="AA473" s="88">
        <f>((P473/(R473*S473))/L473)</f>
        <v/>
      </c>
      <c r="AB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C473" s="31" t="n">
        <v>15</v>
      </c>
      <c r="AD473" s="88">
        <f>((P473/(R473*AC473))/M473)</f>
        <v/>
      </c>
      <c r="AE473" s="94" t="inlineStr">
        <is>
          <t>Ausencia de VLA-EC en LEP 2025 para este agente. Sí disponible STEL en Gestis en caso de interés: se sugiere Austria con STEL 0,054mg/m3, para el que las condiciones de muestreo máximas consideradas en el método (1L/min y 15min) no son suficientes para alcanzar concentraciones límite &lt;50%STEL (0,62); en cualquier caso, sí permiten realizar la comparativa respecto a este nivel de referencia.</t>
        </is>
      </c>
      <c r="AF473" s="119" t="inlineStr">
        <is>
          <t>Nota: Diisocianato, pendiente de transposición la Directiva 2024/869 y aplicación de nuevos valores límite, además de su valoración como grupo funcional. Nota2: Resulta de aplicación la formación obligatoria del Reglamento (UE) 2020/1149.</t>
        </is>
      </c>
    </row>
    <row r="474" ht="126"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F474" s="13" t="inlineStr">
        <is>
          <t>Isocianurato de 1,3,5-triglicidilo (TGI) - aire</t>
        </is>
      </c>
      <c r="G474" t="inlineStr">
        <is>
          <t>2451-62-9</t>
        </is>
      </c>
      <c r="H474" t="inlineStr">
        <is>
          <t>MT059</t>
        </is>
      </c>
      <c r="J474" s="13" t="inlineStr">
        <is>
          <t>N1145</t>
        </is>
      </c>
      <c r="K474" s="208" t="n"/>
      <c r="L474" t="n">
        <v>0.05</v>
      </c>
      <c r="N474" t="inlineStr">
        <is>
          <t>r, Sen, M1B</t>
        </is>
      </c>
      <c r="O474" t="inlineStr">
        <is>
          <t>Sí.</t>
        </is>
      </c>
      <c r="P474" s="79" t="n">
        <v>0.75</v>
      </c>
      <c r="Q474" t="n">
        <v>1</v>
      </c>
      <c r="R474" s="31" t="n">
        <v>1</v>
      </c>
      <c r="S474" s="219" t="n">
        <v>150</v>
      </c>
      <c r="T474" s="71">
        <f>(P474/((0.1*L474)*R474))</f>
        <v/>
      </c>
      <c r="U474" s="88" t="n"/>
      <c r="V474" s="88" t="n"/>
      <c r="W474" s="90" t="n"/>
      <c r="Y474" s="88" t="n"/>
      <c r="Z474" s="88" t="n"/>
      <c r="AA474" s="88">
        <f>((P474/(R474*S474))/L474)</f>
        <v/>
      </c>
      <c r="AB474" s="94" t="inlineStr">
        <is>
          <t xml:space="preserve">VOC de tabla 14, análisis individual no compatible con otros VOC´s. OSHA 1024 establece un caudal fijo de 1L/min y 180L. A este caudal (1L/min) es necesario sobrepasar los 150min para alcanzar una concentración límite &lt;10% VLA-ED. </t>
        </is>
      </c>
      <c r="AC474" s="31" t="n">
        <v>15</v>
      </c>
      <c r="AD474" s="88">
        <f>((P474/(R474*AC474))/M474)</f>
        <v/>
      </c>
      <c r="AE474" s="41"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row>
    <row r="475" ht="64" customHeight="1">
      <c r="A475" s="13" t="inlineStr">
        <is>
          <t>1 VOC extra especial (rutina)</t>
        </is>
      </c>
      <c r="B475" s="13" t="inlineStr">
        <is>
          <t>Método proveedor basado en OSHA 71</t>
        </is>
      </c>
      <c r="C475" s="13" t="inlineStr">
        <is>
          <t>MOCA; 4,4´-Metileno-bis (2-cloroanilina)</t>
        </is>
      </c>
      <c r="D475" s="13" t="n"/>
      <c r="F475" s="13" t="inlineStr">
        <is>
          <t>MBOCA - aire</t>
        </is>
      </c>
      <c r="G475" t="inlineStr">
        <is>
          <t>101-14-4</t>
        </is>
      </c>
      <c r="H475" t="inlineStr">
        <is>
          <t>MT057+MT083</t>
        </is>
      </c>
      <c r="J475" s="13" t="inlineStr">
        <is>
          <t>N1150</t>
        </is>
      </c>
      <c r="K475" s="208" t="n"/>
      <c r="L475" t="n">
        <v>0.01</v>
      </c>
      <c r="N475" t="inlineStr">
        <is>
          <t>r, C1B, vía dérmica, v</t>
        </is>
      </c>
      <c r="O475" t="inlineStr">
        <is>
          <t>Sí.</t>
        </is>
      </c>
      <c r="P475" s="79" t="n">
        <v>2</v>
      </c>
      <c r="Q475" t="n">
        <v>1</v>
      </c>
      <c r="R475" s="31" t="n">
        <v>1</v>
      </c>
      <c r="S475" s="105" t="n">
        <v>480</v>
      </c>
      <c r="T475" s="71">
        <f>(P475/((0.1*L475)*R475))</f>
        <v/>
      </c>
      <c r="U475" s="88" t="n"/>
      <c r="V475" s="88" t="n"/>
      <c r="W475" s="90" t="n"/>
      <c r="Y475" s="88" t="n"/>
      <c r="Z475" s="88" t="n"/>
      <c r="AA475" s="88">
        <f>((P475/(R475*S475))/L475)</f>
        <v/>
      </c>
      <c r="AB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C475" s="31" t="n">
        <v>15</v>
      </c>
      <c r="AD475" s="88">
        <f>((P475/(R475*AC475))/M475)</f>
        <v/>
      </c>
      <c r="AE475" s="94" t="inlineStr">
        <is>
          <t>Ausencia de VLA-EC en LEP 2025 para este agente. Sí disponible STEL en Gestis en caso de interés: se sugiere Austria con STEL 0,04mg/m3, aunque las condiciones de muestreo máximas consideradas en el método (1L/min y 15min) no son suficientes para comparar directamente con nivel de referencia (3,33). Es una limitación analítica para la que todavía no se ha encontrado alternativa.</t>
        </is>
      </c>
      <c r="AF475" s="119"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F476" s="13" t="inlineStr">
        <is>
          <t>Ácido abiético - aire</t>
        </is>
      </c>
      <c r="G476" t="inlineStr">
        <is>
          <t>514-10-3</t>
        </is>
      </c>
      <c r="H476" t="inlineStr">
        <is>
          <t>MT058</t>
        </is>
      </c>
      <c r="J476" s="13" t="inlineStr">
        <is>
          <t>N1155</t>
        </is>
      </c>
      <c r="K476" s="208" t="n"/>
      <c r="P476" s="79" t="n">
        <v>3</v>
      </c>
      <c r="Q476" t="inlineStr">
        <is>
          <t xml:space="preserve"> 1-2</t>
        </is>
      </c>
      <c r="R476" s="31" t="n">
        <v>2</v>
      </c>
      <c r="S476" s="105" t="n">
        <v>300</v>
      </c>
      <c r="T476" s="71">
        <f>(P476/((0.1*L476)*R476))</f>
        <v/>
      </c>
      <c r="U476" s="88" t="n"/>
      <c r="V476" s="88" t="n"/>
      <c r="W476" s="90" t="n"/>
      <c r="Y476" s="88" t="n"/>
      <c r="Z476" s="88" t="n"/>
      <c r="AA476" s="88">
        <f>((P476/(R476*S476))/L476)</f>
        <v/>
      </c>
      <c r="AB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C476" s="31" t="n">
        <v>15</v>
      </c>
      <c r="AD476" s="88">
        <f>((P476/(R476*AC476))/M476)</f>
        <v/>
      </c>
      <c r="AE476" s="94" t="inlineStr">
        <is>
          <t>Ausencia de VLA-EC en LEP 2025 para este agente. Sí disponible STEL en Gestis en caso de interés: se sugiere UK con STEL 0,15mg/m3, para el que las condiciones de muestreo máximas consideradas en el método (2L/min y 15min) no son suficientes para alcanzar concentraciones límite &lt;50%STEL (0,67); en cualquier caso, sí permiten realizar la comparativa respecto a este nivel de referencia.</t>
        </is>
      </c>
      <c r="AF476" s="119"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F477" s="13" t="inlineStr">
        <is>
          <t>Anhídrido acético - aire</t>
        </is>
      </c>
      <c r="G477" t="inlineStr">
        <is>
          <t>108-24-7</t>
        </is>
      </c>
      <c r="H477" t="inlineStr">
        <is>
          <t>MT154</t>
        </is>
      </c>
      <c r="J477" s="13" t="inlineStr">
        <is>
          <t>N1160</t>
        </is>
      </c>
      <c r="K477" s="208" t="n"/>
      <c r="L477" t="n">
        <v>21</v>
      </c>
      <c r="P477" s="79" t="n">
        <v>3</v>
      </c>
      <c r="Q477" t="n">
        <v>0.05</v>
      </c>
      <c r="R477" s="31" t="n">
        <v>0.05</v>
      </c>
      <c r="S477" s="31" t="n">
        <v>120</v>
      </c>
      <c r="T477" s="71">
        <f>(P477/((0.1*L477)*R477))</f>
        <v/>
      </c>
      <c r="U477" s="88" t="n"/>
      <c r="V477" s="88" t="n"/>
      <c r="W477" s="90" t="n"/>
      <c r="Y477" s="88" t="n"/>
      <c r="Z477" s="88" t="n"/>
      <c r="AA477" s="88">
        <f>((P477/(R477*S477))/L477)</f>
        <v/>
      </c>
      <c r="AB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C477" s="31" t="n">
        <v>15</v>
      </c>
      <c r="AD477" s="88">
        <f>((P477/(R477*AC477))/M477)</f>
        <v/>
      </c>
      <c r="AE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F478" s="2" t="inlineStr">
        <is>
          <t>Anhídrido ftalico - aire</t>
        </is>
      </c>
      <c r="G478" t="inlineStr">
        <is>
          <t>85-44-9</t>
        </is>
      </c>
      <c r="H478" t="inlineStr">
        <is>
          <t>MT064</t>
        </is>
      </c>
      <c r="J478" s="2" t="inlineStr">
        <is>
          <t>N1165</t>
        </is>
      </c>
      <c r="K478" s="207" t="n"/>
      <c r="L478" t="n">
        <v>6</v>
      </c>
      <c r="N478" t="inlineStr">
        <is>
          <t>Sen</t>
        </is>
      </c>
      <c r="P478" s="75" t="n">
        <v>5</v>
      </c>
      <c r="Q478" t="n">
        <v>1</v>
      </c>
      <c r="R478" s="31" t="n">
        <v>1</v>
      </c>
      <c r="S478" s="31" t="n">
        <v>120</v>
      </c>
      <c r="T478" s="71">
        <f>(P478/((0.1*L478)*R478))</f>
        <v/>
      </c>
      <c r="U478" s="88" t="n"/>
      <c r="V478" s="88" t="n"/>
      <c r="W478" s="90" t="n"/>
      <c r="Y478" s="88" t="n"/>
      <c r="Z478" s="88" t="n"/>
      <c r="AA478" s="88">
        <f>((P478/(R478*S478))/L478)</f>
        <v/>
      </c>
      <c r="AB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C478" s="31" t="n">
        <v>15</v>
      </c>
      <c r="AD478" s="88">
        <f>((P478/(R478*AC478))/M478)</f>
        <v/>
      </c>
      <c r="AE478" s="94" t="inlineStr">
        <is>
          <t>Ausencia de VLA-EC en LEP 2025 para este agente. Sí disponible STEL en Gestis en caso de interés: se sugiere Suiza con STEL 1mg/m3, para el que las condiciones de muestreo generales planteadas por defecto (1L/min y 15min) pueden considerarse adecuadas para comparativa con valor límite de corta duración (0,33).</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F479" s="13" t="inlineStr">
        <is>
          <t>Anhídrido maleico - aire</t>
        </is>
      </c>
      <c r="G479" t="inlineStr">
        <is>
          <t>108-31-6</t>
        </is>
      </c>
      <c r="H479" t="inlineStr">
        <is>
          <t>MT064</t>
        </is>
      </c>
      <c r="J479" s="13" t="inlineStr">
        <is>
          <t>N1170</t>
        </is>
      </c>
      <c r="K479" s="208" t="n"/>
      <c r="L479" t="n">
        <v>0.4</v>
      </c>
      <c r="N479" t="inlineStr">
        <is>
          <t>Sen, FIV</t>
        </is>
      </c>
      <c r="P479" s="79" t="n">
        <v>1</v>
      </c>
      <c r="Q479" t="n">
        <v>0.5</v>
      </c>
      <c r="R479" s="31" t="n">
        <v>0.5</v>
      </c>
      <c r="S479" s="31" t="n">
        <v>120</v>
      </c>
      <c r="T479" s="71">
        <f>(P479/((0.1*L479)*R479))</f>
        <v/>
      </c>
      <c r="U479" s="88" t="n"/>
      <c r="V479" s="88" t="n"/>
      <c r="W479" s="90" t="n"/>
      <c r="Y479" s="88" t="n"/>
      <c r="Z479" s="88" t="n"/>
      <c r="AA479" s="88">
        <f>((P479/(R479*S479))/L479)</f>
        <v/>
      </c>
      <c r="AB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C479" s="31" t="n">
        <v>15</v>
      </c>
      <c r="AD479" s="88">
        <f>((P479/(R479*AC479))/M479)</f>
        <v/>
      </c>
      <c r="AE479" s="94" t="inlineStr">
        <is>
          <t>Ausencia de VLA-EC en LEP 2025 para este agente. Sí disponible STEL en Gestis en caso de interés: se sugiere Austria con STEL 0,8mg/m3, para el que las condiciones de muestreo generales planteadas por defecto (0,5L/min y 15min) pueden considerarse adecuadas para comparativa con valor límite de corta duración (0,17).</t>
        </is>
      </c>
    </row>
    <row r="480" ht="64" customHeight="1">
      <c r="A480" s="2" t="inlineStr">
        <is>
          <t>1 VOC extra especial (rutina)</t>
        </is>
      </c>
      <c r="B480" s="2" t="inlineStr">
        <is>
          <t>Método interno Basado en OSHA 55</t>
        </is>
      </c>
      <c r="C480" s="2" t="inlineStr">
        <is>
          <t>ECA; Etil 2-cianoacrilato; Loctite</t>
        </is>
      </c>
      <c r="D480" s="2" t="n"/>
      <c r="F480" s="2" t="inlineStr">
        <is>
          <t>Cianoacrilato de etilo - aire</t>
        </is>
      </c>
      <c r="G480" t="inlineStr">
        <is>
          <t>7085-85-0</t>
        </is>
      </c>
      <c r="H480" t="inlineStr">
        <is>
          <t>MAE16</t>
        </is>
      </c>
      <c r="J480" s="2" t="inlineStr">
        <is>
          <t>N1180</t>
        </is>
      </c>
      <c r="K480" s="207" t="n"/>
      <c r="L480" t="n">
        <v>1.04</v>
      </c>
      <c r="P480" s="75" t="n">
        <v>1.5</v>
      </c>
      <c r="Q480" t="n">
        <v>0.1</v>
      </c>
      <c r="R480" s="31" t="n">
        <v>0.1</v>
      </c>
      <c r="S480" s="219" t="n">
        <v>150</v>
      </c>
      <c r="T480" s="71">
        <f>(P480/((0.1*L480)*R480))</f>
        <v/>
      </c>
      <c r="U480" s="88" t="n"/>
      <c r="V480" s="88" t="n"/>
      <c r="W480" s="90" t="n"/>
      <c r="Y480" s="88" t="n"/>
      <c r="Z480" s="88" t="n"/>
      <c r="AA480" s="88">
        <f>((P480/(R480*S480))/L480)</f>
        <v/>
      </c>
      <c r="AB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C480" s="31" t="n">
        <v>15</v>
      </c>
      <c r="AD480" s="88">
        <f>((P480/(R480*AC480))/M480)</f>
        <v/>
      </c>
      <c r="AE480" s="94" t="inlineStr">
        <is>
          <t>Ausencia de VLA-EC en LEP 2025 para este agente. Sí disponible STEL en Gestis en caso de interés: se sugiere Polonia con STEL 2mg/m3, para el que las condiciones de muestreo máximas consideradas en el método (0,1L/min y 15min) no son suficientes para alcanzar concentraciones límite &lt;50%STEL (0,50); en cualquier caso, sí permiten realizar la comparativa respecto a este nivel de referencia.</t>
        </is>
      </c>
      <c r="AF480" s="119"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F481" s="2" t="inlineStr">
        <is>
          <t>Diisopropilamina - aire</t>
        </is>
      </c>
      <c r="G481" t="inlineStr">
        <is>
          <t>108-18-9</t>
        </is>
      </c>
      <c r="H481" t="inlineStr">
        <is>
          <t>MT082</t>
        </is>
      </c>
      <c r="J481" s="2" t="inlineStr">
        <is>
          <t>N1185</t>
        </is>
      </c>
      <c r="K481" s="207" t="n"/>
      <c r="L481" t="n">
        <v>21</v>
      </c>
      <c r="N481" t="inlineStr">
        <is>
          <t>vía dérmica</t>
        </is>
      </c>
      <c r="P481" s="75" t="n">
        <v>5</v>
      </c>
      <c r="Q481" s="46" t="inlineStr">
        <is>
          <t>0,01-0,4</t>
        </is>
      </c>
      <c r="R481" s="31" t="n">
        <v>0.4</v>
      </c>
      <c r="S481" s="31" t="n">
        <v>120</v>
      </c>
      <c r="T481" s="71">
        <f>(P481/((0.1*L481)*R481))</f>
        <v/>
      </c>
      <c r="U481" s="88" t="n"/>
      <c r="V481" s="88" t="n"/>
      <c r="W481" s="90" t="n"/>
      <c r="Y481" s="88" t="n"/>
      <c r="Z481" s="88" t="n"/>
      <c r="AA481" s="88">
        <f>((P481/(R481*S481))/L481)</f>
        <v/>
      </c>
      <c r="AB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1" s="31" t="n">
        <v>15</v>
      </c>
      <c r="AD481" s="88">
        <f>((P481/(R481*AC481))/M481)</f>
        <v/>
      </c>
      <c r="AE481" s="94" t="inlineStr">
        <is>
          <t>Ausencia de VLA-EC en LEP 2025 para este agente. Sí disponible STEL en Gestis en caso de interés: se sugiere Dinamarca con STEL 40mg/m3, para el que las condiciones de muestreo generales planteadas por defecto (0,4L/min y 15min) pueden considerarse adecuadas para comparativa con valor límite de corta duración (0,02).</t>
        </is>
      </c>
    </row>
    <row r="482" ht="80" customHeight="1">
      <c r="A482" s="13" t="inlineStr">
        <is>
          <t>Consultar precio con Gerencia Industria</t>
        </is>
      </c>
      <c r="B482" s="13" t="inlineStr">
        <is>
          <t>Método OSHA 34</t>
        </is>
      </c>
      <c r="C482" s="13" t="inlineStr">
        <is>
          <t>N-metilmetamina</t>
        </is>
      </c>
      <c r="D482" s="13" t="n"/>
      <c r="F482" s="13" t="inlineStr">
        <is>
          <t>Dimetilamina - aire</t>
        </is>
      </c>
      <c r="G482" t="inlineStr">
        <is>
          <t>124-40-3</t>
        </is>
      </c>
      <c r="H482" t="inlineStr">
        <is>
          <t>MT082</t>
        </is>
      </c>
      <c r="J482" s="13" t="inlineStr">
        <is>
          <t>N1190</t>
        </is>
      </c>
      <c r="K482" s="208" t="n"/>
      <c r="L482" t="n">
        <v>3.8</v>
      </c>
      <c r="M482" t="n">
        <v>9.4</v>
      </c>
      <c r="N482" t="inlineStr">
        <is>
          <t>f, VLI</t>
        </is>
      </c>
      <c r="P482" s="79" t="n">
        <v>4</v>
      </c>
      <c r="Q482" s="46" t="inlineStr">
        <is>
          <t>0,01-0,4</t>
        </is>
      </c>
      <c r="R482" s="31" t="n">
        <v>0.4</v>
      </c>
      <c r="S482" s="31" t="n">
        <v>120</v>
      </c>
      <c r="T482" s="71">
        <f>(P482/((0.1*L482)*R482))</f>
        <v/>
      </c>
      <c r="U482" s="88" t="n"/>
      <c r="V482" s="88" t="n"/>
      <c r="W482" s="90" t="n"/>
      <c r="Y482" s="88" t="n"/>
      <c r="Z482" s="88" t="n"/>
      <c r="AA482" s="88">
        <f>((P482/(R482*S482))/L482)</f>
        <v/>
      </c>
      <c r="AB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2" s="31" t="n">
        <v>15</v>
      </c>
      <c r="AD482" s="88">
        <f>((P482/(R482*AC482))/M482)</f>
        <v/>
      </c>
      <c r="AE482" s="94" t="inlineStr">
        <is>
          <t>Las condiciones de muestreo generales planteadas por defecto pueden considerarse adecuadas para comparativa con valor límite de corta duración.</t>
        </is>
      </c>
    </row>
    <row r="483" ht="80" customHeight="1">
      <c r="A483" s="13" t="inlineStr">
        <is>
          <t>1 VOC extra especial (rutina)</t>
        </is>
      </c>
      <c r="B483" s="13" t="inlineStr">
        <is>
          <t>Método OSHA 34</t>
        </is>
      </c>
      <c r="C483" s="13" t="inlineStr">
        <is>
          <t>N-metilmetamina</t>
        </is>
      </c>
      <c r="D483" s="13" t="n"/>
      <c r="F483" s="13" t="inlineStr">
        <is>
          <t>Dimetilamina - aire</t>
        </is>
      </c>
      <c r="G483" t="inlineStr">
        <is>
          <t>124-40-3</t>
        </is>
      </c>
      <c r="H483" t="inlineStr">
        <is>
          <t>MT082</t>
        </is>
      </c>
      <c r="J483" s="13" t="inlineStr">
        <is>
          <t>N1190</t>
        </is>
      </c>
      <c r="K483" s="208" t="n"/>
      <c r="L483" t="n">
        <v>3.8</v>
      </c>
      <c r="M483" t="n">
        <v>9.4</v>
      </c>
      <c r="N483" t="inlineStr">
        <is>
          <t>f, VLI</t>
        </is>
      </c>
      <c r="P483" s="79" t="n">
        <v>4</v>
      </c>
      <c r="Q483" s="46" t="inlineStr">
        <is>
          <t>0,01-0,4</t>
        </is>
      </c>
      <c r="R483" s="31" t="n">
        <v>0.4</v>
      </c>
      <c r="S483" s="31" t="n">
        <v>120</v>
      </c>
      <c r="T483" s="71">
        <f>(P483/((0.1*L483)*R483))</f>
        <v/>
      </c>
      <c r="U483" s="88" t="n"/>
      <c r="V483" s="88" t="n"/>
      <c r="W483" s="90" t="n"/>
      <c r="Y483" s="88" t="n"/>
      <c r="Z483" s="88" t="n"/>
      <c r="AA483" s="88">
        <f>((P483/(R483*S483))/L483)</f>
        <v/>
      </c>
      <c r="AB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3" s="31" t="n">
        <v>15</v>
      </c>
      <c r="AD483" s="88">
        <f>((P483/(R483*AC483))/M483)</f>
        <v/>
      </c>
      <c r="AE483" s="94" t="inlineStr">
        <is>
          <t>Las condiciones de muestreo generales planteadas por defecto pueden considerarse adecuadas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F484" s="2" t="inlineStr">
        <is>
          <t>Isopropilamina - aire</t>
        </is>
      </c>
      <c r="G484" t="inlineStr">
        <is>
          <t>75-31-0</t>
        </is>
      </c>
      <c r="H484" t="inlineStr">
        <is>
          <t>MT082</t>
        </is>
      </c>
      <c r="J484" s="2" t="inlineStr">
        <is>
          <t>N1195</t>
        </is>
      </c>
      <c r="K484" s="207" t="n"/>
      <c r="L484" t="n">
        <v>12</v>
      </c>
      <c r="M484" t="n">
        <v>24</v>
      </c>
      <c r="P484" s="75" t="n">
        <v>5</v>
      </c>
      <c r="Q484" s="46" t="inlineStr">
        <is>
          <t>0,01-0,4</t>
        </is>
      </c>
      <c r="R484" s="31" t="n">
        <v>0.4</v>
      </c>
      <c r="S484" s="31" t="n">
        <v>120</v>
      </c>
      <c r="T484" s="71">
        <f>(P484/((0.1*L484)*R484))</f>
        <v/>
      </c>
      <c r="U484" s="88" t="n"/>
      <c r="V484" s="88" t="n"/>
      <c r="W484" s="90" t="n"/>
      <c r="Y484" s="88" t="n"/>
      <c r="Z484" s="88" t="n"/>
      <c r="AA484" s="88">
        <f>((P484/(R484*S484))/L484)</f>
        <v/>
      </c>
      <c r="AB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4" s="31" t="n">
        <v>15</v>
      </c>
      <c r="AD484" s="88">
        <f>((P484/(R484*AC484))/M484)</f>
        <v/>
      </c>
      <c r="AE484" s="94" t="inlineStr">
        <is>
          <t>Las condiciones de muestreo generales planteadas por defecto pueden considerarse adecuadas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F485" s="13" t="inlineStr">
        <is>
          <t>p-Toluidina - aire</t>
        </is>
      </c>
      <c r="G485" t="inlineStr">
        <is>
          <t>106-49-0</t>
        </is>
      </c>
      <c r="H485" t="inlineStr">
        <is>
          <t>MT057</t>
        </is>
      </c>
      <c r="J485" s="13" t="inlineStr">
        <is>
          <t>N1205</t>
        </is>
      </c>
      <c r="K485" s="208" t="n"/>
      <c r="L485" t="n">
        <v>4.46</v>
      </c>
      <c r="M485" t="n">
        <v>8.92</v>
      </c>
      <c r="N485" t="inlineStr">
        <is>
          <t>Sen, VLBm, vía dérmica, VLI</t>
        </is>
      </c>
      <c r="P485" s="79" t="n">
        <v>75</v>
      </c>
      <c r="Q485" t="n">
        <v>1</v>
      </c>
      <c r="R485" s="31" t="n">
        <v>1</v>
      </c>
      <c r="S485" s="219" t="n">
        <v>170</v>
      </c>
      <c r="T485" s="71">
        <f>(P485/((0.1*L485)*R485))</f>
        <v/>
      </c>
      <c r="U485" s="88" t="n"/>
      <c r="V485" s="88" t="n"/>
      <c r="W485" s="90" t="n"/>
      <c r="Y485" s="88" t="n"/>
      <c r="Z485" s="88" t="n"/>
      <c r="AA485" s="88">
        <f>((P485/(R485*S485))/L485)</f>
        <v/>
      </c>
      <c r="AB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C485" s="31" t="n">
        <v>15</v>
      </c>
      <c r="AD485" s="103">
        <f>((P485/(R485*AC485))/M485)</f>
        <v/>
      </c>
      <c r="AE485" s="94" t="inlineStr">
        <is>
          <t>Las condiciones de muestreo máximas consideradas por el método no son suficientes para alcanzar concentraciones límite &lt;50%VLA-EC. En cualquier caso, sí permiten realizar la comparativa respecto a VLA-EC.</t>
        </is>
      </c>
    </row>
    <row r="486" ht="64" customHeight="1">
      <c r="A486" s="2" t="inlineStr">
        <is>
          <t>Consultar precio con Gerencia Industria</t>
        </is>
      </c>
      <c r="B486" s="2" t="inlineStr"/>
      <c r="C486" s="2" t="inlineStr">
        <is>
          <t>2-Ethyl-2-(hydroxymethyl)-1,3-propanediol Triacrylate; TMPTA</t>
        </is>
      </c>
      <c r="D486" s="2" t="n"/>
      <c r="F486" s="2" t="inlineStr">
        <is>
          <t>Trimetilolpropano triacrilato - aire</t>
        </is>
      </c>
      <c r="G486" t="inlineStr">
        <is>
          <t>15625-89-5</t>
        </is>
      </c>
      <c r="J486" s="2" t="inlineStr">
        <is>
          <t>N1210</t>
        </is>
      </c>
      <c r="K486" s="207" t="n"/>
      <c r="P486" s="75" t="n">
        <v>2</v>
      </c>
      <c r="S486" s="31" t="n">
        <v>120</v>
      </c>
      <c r="T486" s="71">
        <f>(P486/((0.1*L486)*R486))</f>
        <v/>
      </c>
      <c r="U486" s="88" t="n"/>
      <c r="V486" s="88" t="n"/>
      <c r="W486" s="90" t="n"/>
      <c r="Y486" s="88" t="n"/>
      <c r="Z486" s="88" t="n"/>
      <c r="AA486" s="88">
        <f>((P486/(R486*S486))/L486)</f>
        <v/>
      </c>
      <c r="AB486"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6" s="31" t="n">
        <v>15</v>
      </c>
      <c r="AD486" s="88">
        <f>((P486/(R486*AC486))/M486)</f>
        <v/>
      </c>
      <c r="AE486"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86"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64" customHeight="1">
      <c r="A487" s="2" t="inlineStr">
        <is>
          <t>1 VOC extra especial (rutina)</t>
        </is>
      </c>
      <c r="B487" s="2" t="inlineStr"/>
      <c r="C487" s="2" t="inlineStr">
        <is>
          <t>2-Ethyl-2-(hydroxymethyl)-1,3-propanediol Triacrylate; TMPTA</t>
        </is>
      </c>
      <c r="D487" s="2" t="n"/>
      <c r="F487" s="2" t="inlineStr">
        <is>
          <t>Trimetilolpropano triacrilato - aire</t>
        </is>
      </c>
      <c r="G487" t="inlineStr">
        <is>
          <t>15625-89-5</t>
        </is>
      </c>
      <c r="J487" s="2" t="inlineStr">
        <is>
          <t>N1210</t>
        </is>
      </c>
      <c r="K487" s="207" t="n"/>
      <c r="P487" s="75" t="n">
        <v>2</v>
      </c>
      <c r="S487" s="31" t="n">
        <v>120</v>
      </c>
      <c r="T487" s="71">
        <f>(P487/((0.1*L487)*R487))</f>
        <v/>
      </c>
      <c r="U487" s="88" t="n"/>
      <c r="V487" s="88" t="n"/>
      <c r="W487" s="90" t="n"/>
      <c r="Y487" s="88" t="n"/>
      <c r="Z487" s="88" t="n"/>
      <c r="AA487" s="88">
        <f>((P487/(R487*S487))/L487)</f>
        <v/>
      </c>
      <c r="AB487"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7" s="31" t="n">
        <v>15</v>
      </c>
      <c r="AD487" s="88">
        <f>((P487/(R487*AC487))/M487)</f>
        <v/>
      </c>
      <c r="AE487"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87"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64" customHeight="1">
      <c r="A488" s="2" t="inlineStr">
        <is>
          <t>1 VOC extra especial (rutina)</t>
        </is>
      </c>
      <c r="B488" s="2" t="inlineStr"/>
      <c r="C488" s="2" t="n"/>
      <c r="D488" s="2" t="n"/>
      <c r="F488" s="2" t="inlineStr">
        <is>
          <t>Tripropilen glicol diacrilato - aire</t>
        </is>
      </c>
      <c r="G488" s="18" t="inlineStr">
        <is>
          <t>42978-66-5</t>
        </is>
      </c>
      <c r="I488" s="196" t="n"/>
      <c r="J488" s="2" t="inlineStr">
        <is>
          <t>N1215</t>
        </is>
      </c>
      <c r="K488" s="207" t="n"/>
      <c r="P488" s="75" t="n">
        <v>5</v>
      </c>
      <c r="S488" s="31" t="n">
        <v>120</v>
      </c>
      <c r="T488" s="71">
        <f>(P488/((0.1*L488)*R488))</f>
        <v/>
      </c>
      <c r="U488" s="88" t="n"/>
      <c r="V488" s="88" t="n"/>
      <c r="W488" s="90" t="n"/>
      <c r="Y488" s="88" t="n"/>
      <c r="Z488" s="88" t="n"/>
      <c r="AA488" s="88">
        <f>((P488/(R488*S488))/L488)</f>
        <v/>
      </c>
      <c r="AB488"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8" s="31" t="n">
        <v>15</v>
      </c>
      <c r="AD488" s="88">
        <f>((P488/(R488*AC488))/M488)</f>
        <v/>
      </c>
      <c r="AE488" s="41" t="inlineStr">
        <is>
          <t xml:space="preserve">No se ha localizado posible valor límite para este agente, revisar la FDS del producto por si ofrece información particular adicional. Aunque no se trata de un agente CMR sí se encuentra clasificado como SEN, en ausencia de valor límite, valorar la posibilidad de utilizar algún criterio alternativo: nivel más bajo técnicamente posible; interior/exterior; sin detección para trabajador no involucrado directamente; etc. </t>
        </is>
      </c>
      <c r="AF488" s="119"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64" customHeight="1">
      <c r="A489" s="2" t="inlineStr">
        <is>
          <t>Consultar precio con Gerencia Industria</t>
        </is>
      </c>
      <c r="B489" s="2" t="inlineStr"/>
      <c r="C489" s="2" t="n"/>
      <c r="D489" s="2" t="n"/>
      <c r="F489" s="2" t="inlineStr">
        <is>
          <t>Tripropilen glicol diacrilato - aire</t>
        </is>
      </c>
      <c r="G489" s="18" t="inlineStr">
        <is>
          <t>42978-66-5</t>
        </is>
      </c>
      <c r="I489" s="196" t="n"/>
      <c r="J489" s="2" t="inlineStr">
        <is>
          <t>N1215</t>
        </is>
      </c>
      <c r="K489" s="207" t="n"/>
      <c r="P489" s="75" t="n">
        <v>5</v>
      </c>
      <c r="S489" s="31" t="n">
        <v>120</v>
      </c>
      <c r="T489" s="71">
        <f>(P489/((0.1*L489)*R489))</f>
        <v/>
      </c>
      <c r="U489" s="88" t="n"/>
      <c r="V489" s="88" t="n"/>
      <c r="W489" s="90" t="n"/>
      <c r="Y489" s="88" t="n"/>
      <c r="Z489" s="88" t="n"/>
      <c r="AA489" s="88">
        <f>((P489/(R489*S489))/L489)</f>
        <v/>
      </c>
      <c r="AB489"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9" s="31" t="n">
        <v>15</v>
      </c>
      <c r="AD489" s="88">
        <f>((P489/(R489*AC489))/M489)</f>
        <v/>
      </c>
      <c r="AE489" s="41" t="inlineStr">
        <is>
          <t xml:space="preserve">No se ha localizado posible valor límite para este agente, revisar la FDS del producto por si ofrece información particular adicional. Aunque no se trata de un agente CMR sí se encuentra clasificado como SEN, en ausencia de valor límite, valorar la posibilidad de utilizar algún criterio alternativo: nivel más bajo técnicamente posible; interior/exterior; sin detección para trabajador no involucrado directamente; etc. </t>
        </is>
      </c>
      <c r="AF489" s="119"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F490" s="13" t="inlineStr">
        <is>
          <t>3-Isocianometil-3,5,5-trimetilciclohexilisocianato (IPDI)</t>
        </is>
      </c>
      <c r="G490" t="inlineStr">
        <is>
          <t>4098-71-9</t>
        </is>
      </c>
      <c r="H490" t="inlineStr">
        <is>
          <t>MT054</t>
        </is>
      </c>
      <c r="J490" s="13" t="inlineStr">
        <is>
          <t>N1235</t>
        </is>
      </c>
      <c r="K490" s="208" t="n"/>
      <c r="L490" t="n">
        <v>0.046</v>
      </c>
      <c r="N490" t="inlineStr">
        <is>
          <t>Sen</t>
        </is>
      </c>
      <c r="P490" s="79" t="n">
        <v>0.1</v>
      </c>
      <c r="Q490" t="n">
        <v>1</v>
      </c>
      <c r="R490" s="31" t="n">
        <v>1</v>
      </c>
      <c r="S490" s="31" t="n">
        <v>120</v>
      </c>
      <c r="T490" s="71">
        <f>(P490/((0.1*L490)*R490))</f>
        <v/>
      </c>
      <c r="U490" s="88" t="n"/>
      <c r="V490" s="88" t="n"/>
      <c r="W490" s="90" t="n"/>
      <c r="Y490" s="88" t="n"/>
      <c r="Z490" s="88" t="n"/>
      <c r="AA490" s="88">
        <f>((P490/(R490*S490))/L490)</f>
        <v/>
      </c>
      <c r="AB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0" s="31" t="n">
        <v>15</v>
      </c>
      <c r="AD490" s="88">
        <f>((P490/(R490*AC490))/M490)</f>
        <v/>
      </c>
      <c r="AE490" s="94" t="inlineStr">
        <is>
          <t>Ausencia de VLA-EC en LEP 2025 para este agente. Sí disponible STEL en Gestis en caso de interés: se sugiere Alemania con STEL 0,046mg/m3, para el que las condiciones de muestreo generales planteadas por defecto (1L/min y 15min) pueden considerarse adecuadas para comparativa con valor límite de corta duración (0,14).</t>
        </is>
      </c>
      <c r="AF490" s="119"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F491" s="13" t="inlineStr">
        <is>
          <t>3-Isocianometil-3,5,5-trimetilciclohexilisocianato (IPDI)</t>
        </is>
      </c>
      <c r="G491" t="inlineStr">
        <is>
          <t>4098-71-9</t>
        </is>
      </c>
      <c r="H491" t="inlineStr">
        <is>
          <t>MT054</t>
        </is>
      </c>
      <c r="J491" s="13" t="inlineStr">
        <is>
          <t>N1235</t>
        </is>
      </c>
      <c r="K491" s="208" t="n"/>
      <c r="L491" t="n">
        <v>0.046</v>
      </c>
      <c r="N491" t="inlineStr">
        <is>
          <t>Sen</t>
        </is>
      </c>
      <c r="P491" s="79" t="n">
        <v>0.1</v>
      </c>
      <c r="Q491" t="n">
        <v>1</v>
      </c>
      <c r="R491" s="31" t="n">
        <v>1</v>
      </c>
      <c r="S491" s="31" t="n">
        <v>120</v>
      </c>
      <c r="T491" s="71">
        <f>(P491/((0.1*L491)*R491))</f>
        <v/>
      </c>
      <c r="U491" s="88" t="n"/>
      <c r="V491" s="88" t="n"/>
      <c r="W491" s="90" t="n"/>
      <c r="Y491" s="88" t="n"/>
      <c r="Z491" s="88" t="n"/>
      <c r="AA491" s="88">
        <f>((P491/(R491*S491))/L491)</f>
        <v/>
      </c>
      <c r="AB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1" s="31" t="n">
        <v>15</v>
      </c>
      <c r="AD491" s="88">
        <f>((P491/(R491*AC491))/M491)</f>
        <v/>
      </c>
      <c r="AE491" s="94" t="inlineStr">
        <is>
          <t>Ausencia de VLA-EC en LEP 2025 para este agente. Sí disponible STEL en Gestis en caso de interés: se sugiere Alemania con STEL 0,046mg/m3, para el que las condiciones de muestreo generales planteadas por defecto (1L/min y 15min) pueden considerarse adecuadas para comparativa con valor límite de corta duración (0,14).</t>
        </is>
      </c>
      <c r="AF491" s="119"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F492" s="13" t="inlineStr">
        <is>
          <t>Diisocianato de 1,6-hexametileno - aire (1,6 HDI)</t>
        </is>
      </c>
      <c r="G492" t="inlineStr">
        <is>
          <t>822-06-0</t>
        </is>
      </c>
      <c r="H492" t="inlineStr">
        <is>
          <t>MT054</t>
        </is>
      </c>
      <c r="J492" s="13" t="inlineStr">
        <is>
          <t>N1240</t>
        </is>
      </c>
      <c r="K492" s="208" t="n"/>
      <c r="L492" t="n">
        <v>0.035</v>
      </c>
      <c r="N492" t="inlineStr">
        <is>
          <t>Sen</t>
        </is>
      </c>
      <c r="P492" s="79" t="n">
        <v>0.1</v>
      </c>
      <c r="Q492" t="n">
        <v>1</v>
      </c>
      <c r="R492" s="31" t="n">
        <v>1</v>
      </c>
      <c r="S492" s="31" t="n">
        <v>120</v>
      </c>
      <c r="T492" s="71">
        <f>(P492/((0.1*L492)*R492))</f>
        <v/>
      </c>
      <c r="U492" s="88" t="n"/>
      <c r="V492" s="88" t="n"/>
      <c r="W492" s="90" t="n"/>
      <c r="Y492" s="88" t="n"/>
      <c r="Z492" s="88" t="n"/>
      <c r="AA492" s="88">
        <f>((P492/(R492*S492))/L492)</f>
        <v/>
      </c>
      <c r="AB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2" s="31" t="n">
        <v>15</v>
      </c>
      <c r="AD492" s="88">
        <f>((P492/(R492*AC492))/M492)</f>
        <v/>
      </c>
      <c r="AE492" s="94" t="inlineStr">
        <is>
          <t>Ausencia de VLA-EC en LEP 2025 para este agente. Sí disponible STEL en Gestis en caso de interés: se sugiere Austria con STEL 0,035mg/m3, para el que las condiciones de muestreo generales planteadas por defecto (1L/min y 15min) pueden considerarse adecuadas para comparativa con valor límite de corta duración (0,19).</t>
        </is>
      </c>
      <c r="AF492" s="119"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F493" s="13" t="inlineStr">
        <is>
          <t>Diisocianato de 1,6-hexametileno - aire (1,6 HDI)</t>
        </is>
      </c>
      <c r="G493" t="inlineStr">
        <is>
          <t>822-06-0</t>
        </is>
      </c>
      <c r="H493" t="inlineStr">
        <is>
          <t>MT054</t>
        </is>
      </c>
      <c r="J493" s="13" t="inlineStr">
        <is>
          <t>N1240</t>
        </is>
      </c>
      <c r="K493" s="208" t="n"/>
      <c r="L493" t="n">
        <v>0.035</v>
      </c>
      <c r="N493" t="inlineStr">
        <is>
          <t>Sen</t>
        </is>
      </c>
      <c r="P493" s="79" t="n">
        <v>0.1</v>
      </c>
      <c r="Q493" t="n">
        <v>1</v>
      </c>
      <c r="R493" s="31" t="n">
        <v>1</v>
      </c>
      <c r="S493" s="31" t="n">
        <v>120</v>
      </c>
      <c r="T493" s="71">
        <f>(P493/((0.1*L493)*R493))</f>
        <v/>
      </c>
      <c r="U493" s="88" t="n"/>
      <c r="V493" s="88" t="n"/>
      <c r="W493" s="90" t="n"/>
      <c r="Y493" s="88" t="n"/>
      <c r="Z493" s="88" t="n"/>
      <c r="AA493" s="88">
        <f>((P493/(R493*S493))/L493)</f>
        <v/>
      </c>
      <c r="AB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3" s="31" t="n">
        <v>15</v>
      </c>
      <c r="AD493" s="88">
        <f>((P493/(R493*AC493))/M493)</f>
        <v/>
      </c>
      <c r="AE493" s="94" t="inlineStr">
        <is>
          <t>Ausencia de VLA-EC en LEP 2025 para este agente. Sí disponible STEL en Gestis en caso de interés: se sugiere Austria con STEL 0,035mg/m3, para el que las condiciones de muestreo generales planteadas por defecto (1L/min y 15min) pueden considerarse adecuadas para comparativa con valor límite de corta duración (0,19).</t>
        </is>
      </c>
      <c r="AF493" s="119"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F494" s="13" t="inlineStr">
        <is>
          <t>Diisocianato de 2,4-tolueno - aire (2,4 TDI)</t>
        </is>
      </c>
      <c r="G494" t="inlineStr">
        <is>
          <t>584-84-9</t>
        </is>
      </c>
      <c r="H494" t="inlineStr">
        <is>
          <t>MT054</t>
        </is>
      </c>
      <c r="J494" s="13" t="inlineStr">
        <is>
          <t>N1245</t>
        </is>
      </c>
      <c r="K494" s="208" t="n"/>
      <c r="L494" t="n">
        <v>0.036</v>
      </c>
      <c r="N494" t="inlineStr">
        <is>
          <t>Sen</t>
        </is>
      </c>
      <c r="P494" s="79" t="n">
        <v>0.1</v>
      </c>
      <c r="Q494" t="n">
        <v>1</v>
      </c>
      <c r="R494" s="31" t="n">
        <v>1</v>
      </c>
      <c r="S494" s="31" t="n">
        <v>120</v>
      </c>
      <c r="T494" s="71">
        <f>(P494/((0.1*L494)*R494))</f>
        <v/>
      </c>
      <c r="U494" s="88" t="n"/>
      <c r="V494" s="88" t="n"/>
      <c r="W494" s="90" t="n"/>
      <c r="Y494" s="88" t="n"/>
      <c r="Z494" s="88" t="n"/>
      <c r="AA494" s="88">
        <f>((P494/(R494*S494))/L494)</f>
        <v/>
      </c>
      <c r="AB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4" s="31" t="n">
        <v>15</v>
      </c>
      <c r="AD494" s="88">
        <f>((P494/(R494*AC494))/M494)</f>
        <v/>
      </c>
      <c r="AE494"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4" s="119"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F495" s="13" t="inlineStr">
        <is>
          <t>Diisocianato de 2,4-tolueno - aire (2,4 TDI)</t>
        </is>
      </c>
      <c r="G495" t="inlineStr">
        <is>
          <t>584-84-9</t>
        </is>
      </c>
      <c r="H495" t="inlineStr">
        <is>
          <t>MT054</t>
        </is>
      </c>
      <c r="J495" s="13" t="inlineStr">
        <is>
          <t>N1245</t>
        </is>
      </c>
      <c r="K495" s="208" t="n"/>
      <c r="L495" t="n">
        <v>0.036</v>
      </c>
      <c r="N495" t="inlineStr">
        <is>
          <t>Sen</t>
        </is>
      </c>
      <c r="P495" s="79" t="n">
        <v>0.1</v>
      </c>
      <c r="Q495" t="n">
        <v>1</v>
      </c>
      <c r="R495" s="31" t="n">
        <v>1</v>
      </c>
      <c r="S495" s="31" t="n">
        <v>120</v>
      </c>
      <c r="T495" s="71">
        <f>(P495/((0.1*L495)*R495))</f>
        <v/>
      </c>
      <c r="U495" s="88" t="n"/>
      <c r="V495" s="88" t="n"/>
      <c r="W495" s="90" t="n"/>
      <c r="Y495" s="88" t="n"/>
      <c r="Z495" s="88" t="n"/>
      <c r="AA495" s="88">
        <f>((P495/(R495*S495))/L495)</f>
        <v/>
      </c>
      <c r="AB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5" s="31" t="n">
        <v>15</v>
      </c>
      <c r="AD495" s="88">
        <f>((P495/(R495*AC495))/M495)</f>
        <v/>
      </c>
      <c r="AE495"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5" s="119"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F496" s="13" t="inlineStr">
        <is>
          <t>Diisocianato de 2,6-tolueno - aire (2,6 TDI)</t>
        </is>
      </c>
      <c r="G496" t="inlineStr">
        <is>
          <t>91-08-7</t>
        </is>
      </c>
      <c r="H496" t="inlineStr">
        <is>
          <t>MT054</t>
        </is>
      </c>
      <c r="J496" s="13" t="inlineStr">
        <is>
          <t>N1250</t>
        </is>
      </c>
      <c r="K496" s="208" t="n"/>
      <c r="L496" t="n">
        <v>0.036</v>
      </c>
      <c r="N496" t="inlineStr">
        <is>
          <t>Sen</t>
        </is>
      </c>
      <c r="P496" s="79" t="n">
        <v>0.1</v>
      </c>
      <c r="Q496" t="n">
        <v>1</v>
      </c>
      <c r="R496" s="31" t="n">
        <v>1</v>
      </c>
      <c r="S496" s="31" t="n">
        <v>120</v>
      </c>
      <c r="T496" s="71">
        <f>(P496/((0.1*L496)*R496))</f>
        <v/>
      </c>
      <c r="U496" s="88" t="n"/>
      <c r="V496" s="88" t="n"/>
      <c r="W496" s="90" t="n"/>
      <c r="Y496" s="88" t="n"/>
      <c r="Z496" s="88" t="n"/>
      <c r="AA496" s="88">
        <f>((P496/(R496*S496))/L496)</f>
        <v/>
      </c>
      <c r="AB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6" s="31" t="n">
        <v>15</v>
      </c>
      <c r="AD496" s="88">
        <f>((P496/(R496*AC496))/M496)</f>
        <v/>
      </c>
      <c r="AE496"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6" s="119"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F497" s="13" t="inlineStr">
        <is>
          <t>Diisocianato de 2,6-tolueno - aire (2,6 TDI)</t>
        </is>
      </c>
      <c r="G497" t="inlineStr">
        <is>
          <t>91-08-7</t>
        </is>
      </c>
      <c r="H497" t="inlineStr">
        <is>
          <t>MT054</t>
        </is>
      </c>
      <c r="J497" s="13" t="inlineStr">
        <is>
          <t>N1250</t>
        </is>
      </c>
      <c r="K497" s="208" t="n"/>
      <c r="L497" t="n">
        <v>0.036</v>
      </c>
      <c r="N497" t="inlineStr">
        <is>
          <t>Sen</t>
        </is>
      </c>
      <c r="P497" s="79" t="n">
        <v>0.1</v>
      </c>
      <c r="Q497" t="n">
        <v>1</v>
      </c>
      <c r="R497" s="31" t="n">
        <v>1</v>
      </c>
      <c r="S497" s="31" t="n">
        <v>120</v>
      </c>
      <c r="T497" s="71">
        <f>(P497/((0.1*L497)*R497))</f>
        <v/>
      </c>
      <c r="U497" s="88" t="n"/>
      <c r="V497" s="88" t="n"/>
      <c r="W497" s="90" t="n"/>
      <c r="Y497" s="88" t="n"/>
      <c r="Z497" s="88" t="n"/>
      <c r="AA497" s="88">
        <f>((P497/(R497*S497))/L497)</f>
        <v/>
      </c>
      <c r="AB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7" s="31" t="n">
        <v>15</v>
      </c>
      <c r="AD497" s="88">
        <f>((P497/(R497*AC497))/M497)</f>
        <v/>
      </c>
      <c r="AE497"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7" s="119"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F498" s="13" t="inlineStr">
        <is>
          <t>Diisocianato de 4,4'-difenilmetano - aire (MDI)</t>
        </is>
      </c>
      <c r="G498" t="inlineStr">
        <is>
          <t>101-68-8</t>
        </is>
      </c>
      <c r="H498" t="inlineStr">
        <is>
          <t>MT054</t>
        </is>
      </c>
      <c r="J498" s="13" t="inlineStr">
        <is>
          <t>N1255</t>
        </is>
      </c>
      <c r="K498" s="208" t="n"/>
      <c r="L498" t="n">
        <v>0.052</v>
      </c>
      <c r="N498" t="inlineStr">
        <is>
          <t>r, Sen</t>
        </is>
      </c>
      <c r="P498" s="79" t="n">
        <v>0.1</v>
      </c>
      <c r="Q498" t="n">
        <v>1</v>
      </c>
      <c r="R498" s="31" t="n">
        <v>1</v>
      </c>
      <c r="S498" s="31" t="n">
        <v>120</v>
      </c>
      <c r="T498" s="71">
        <f>(P498/((0.1*L498)*R498))</f>
        <v/>
      </c>
      <c r="U498" s="88" t="n"/>
      <c r="V498" s="88" t="n"/>
      <c r="W498" s="90" t="n"/>
      <c r="Y498" s="88" t="n"/>
      <c r="Z498" s="88" t="n"/>
      <c r="AA498" s="88">
        <f>((P498/(R498*S498))/L498)</f>
        <v/>
      </c>
      <c r="AB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8" s="31" t="n">
        <v>15</v>
      </c>
      <c r="AD498" s="88">
        <f>((P498/(R498*AC498))/M498)</f>
        <v/>
      </c>
      <c r="AE498" s="94" t="inlineStr">
        <is>
          <t>Ausencia de VLA-EC en LEP 2025 para este agente. Sí disponible STEL en Gestis en caso de interés: se sugiere Suecia con STEL 0,05mg/m3, para el que las condiciones de muestreo generales planteadas por defecto (1L/min y 15min) pueden considerarse adecuadas para comparativa con valor límite de corta duración (0,13).</t>
        </is>
      </c>
      <c r="AF498" s="119"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F499" s="13" t="inlineStr">
        <is>
          <t>Diisocianato de 4,4'-difenilmetano - aire (MDI)</t>
        </is>
      </c>
      <c r="G499" t="inlineStr">
        <is>
          <t>101-68-8</t>
        </is>
      </c>
      <c r="H499" t="inlineStr">
        <is>
          <t>MT054</t>
        </is>
      </c>
      <c r="J499" s="13" t="inlineStr">
        <is>
          <t>N1255</t>
        </is>
      </c>
      <c r="K499" s="208" t="n"/>
      <c r="L499" t="n">
        <v>0.052</v>
      </c>
      <c r="N499" t="inlineStr">
        <is>
          <t>r, Sen</t>
        </is>
      </c>
      <c r="P499" s="79" t="n">
        <v>0.1</v>
      </c>
      <c r="Q499" t="n">
        <v>1</v>
      </c>
      <c r="R499" s="31" t="n">
        <v>1</v>
      </c>
      <c r="S499" s="31" t="n">
        <v>120</v>
      </c>
      <c r="T499" s="71">
        <f>(P499/((0.1*L499)*R499))</f>
        <v/>
      </c>
      <c r="U499" s="88" t="n"/>
      <c r="V499" s="88" t="n"/>
      <c r="W499" s="90" t="n"/>
      <c r="Y499" s="88" t="n"/>
      <c r="Z499" s="88" t="n"/>
      <c r="AA499" s="88">
        <f>((P499/(R499*S499))/L499)</f>
        <v/>
      </c>
      <c r="AB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9" s="31" t="n">
        <v>15</v>
      </c>
      <c r="AD499" s="88">
        <f>((P499/(R499*AC499))/M499)</f>
        <v/>
      </c>
      <c r="AE499" s="94" t="inlineStr">
        <is>
          <t>Ausencia de VLA-EC en LEP 2025 para este agente. Sí disponible STEL en Gestis en caso de interés: se sugiere Suecia con STEL 0,05mg/m3, para el que las condiciones de muestreo generales planteadas por defecto (1L/min y 15min) pueden considerarse adecuadas para comparativa con valor límite de corta duración (0,13).</t>
        </is>
      </c>
      <c r="AF499" s="119"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F500" s="13" t="inlineStr">
        <is>
          <t>Diisocianato polimerico - aire</t>
        </is>
      </c>
      <c r="G500" t="inlineStr">
        <is>
          <t>9016-87-9</t>
        </is>
      </c>
      <c r="H500" t="inlineStr">
        <is>
          <t>MT054</t>
        </is>
      </c>
      <c r="J500" s="13" t="inlineStr">
        <is>
          <t>N1260</t>
        </is>
      </c>
      <c r="K500" s="208" t="n"/>
      <c r="P500" s="79" t="n">
        <v>0.1</v>
      </c>
      <c r="Q500" t="n">
        <v>1</v>
      </c>
      <c r="R500" s="31" t="n">
        <v>1</v>
      </c>
      <c r="S500" s="31" t="n">
        <v>120</v>
      </c>
      <c r="T500" s="71">
        <f>(P500/((0.1*L500)*R500))</f>
        <v/>
      </c>
      <c r="U500" s="88" t="n"/>
      <c r="V500" s="88" t="n"/>
      <c r="W500" s="90" t="n"/>
      <c r="Y500" s="88" t="n"/>
      <c r="Z500" s="88" t="n"/>
      <c r="AA500" s="88">
        <f>((P500/(R500*S500))/L500)</f>
        <v/>
      </c>
      <c r="AB500" s="94" t="inlineStr">
        <is>
          <t>Agente sin VLA-ED ni VLA-EC en LEP 2025, con TWA y STEL disponibles en Gestis en caso de interés (se sugiere Alemania con TWA 0,05mg/m3 y STEL 0,05mg/m3). Diisocianato no compatible con otros de tabla 15, análisis individual.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C500" s="31" t="n">
        <v>15</v>
      </c>
      <c r="AD500" s="88">
        <f>((P500/(R500*AC500))/M500)</f>
        <v/>
      </c>
      <c r="AE500" s="94" t="inlineStr">
        <is>
          <t>Ausencia de VLA-EC en LEP 2025 para este agente. Sí disponible STEL en Gestis en caso de interés: se sugiere Alemania con STEL 0,05mg/m3, para el que las condiciones de muestreo generales planteadas por defecto (1L/min y 15min) pueden considerarse adecuadas para comparativa con valor límite de corta duración (0,13).</t>
        </is>
      </c>
      <c r="AF500" s="119"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F501" s="2" t="inlineStr">
        <is>
          <t>Desflurane - aire</t>
        </is>
      </c>
      <c r="G501" t="inlineStr">
        <is>
          <t>57041-67-5</t>
        </is>
      </c>
      <c r="H501" t="inlineStr">
        <is>
          <t>MT053</t>
        </is>
      </c>
      <c r="J501" s="2" t="inlineStr">
        <is>
          <t>N1280</t>
        </is>
      </c>
      <c r="K501" s="207" t="n"/>
      <c r="P501" s="75" t="n">
        <v>2</v>
      </c>
      <c r="Q501" t="inlineStr">
        <is>
          <t>0,01-0,05</t>
        </is>
      </c>
      <c r="R501" s="31" t="n">
        <v>0.05</v>
      </c>
      <c r="S501" s="31" t="n">
        <v>120</v>
      </c>
      <c r="T501" s="71">
        <f>(P501/((0.1*L501)*R501))</f>
        <v/>
      </c>
      <c r="U501" s="88" t="n"/>
      <c r="V501" s="88" t="n"/>
      <c r="W501" s="90" t="n"/>
      <c r="Y501" s="88" t="n"/>
      <c r="Z501" s="88" t="n"/>
      <c r="AA501" s="88">
        <f>((P501/(R501*S501))/L501)</f>
        <v/>
      </c>
      <c r="AB501" s="94" t="inlineStr">
        <is>
          <t>Agente sin VLA-ED ni VLA-EC en LEP 2025, con TWA y STEL disponibles en Gestis en caso de interés (se sugiere Alemania con TWA 35mg/m3 y STEL 70mg/m3). Gas anestésico halogenado (tabla 16), compatible con otros de la misma tabla. // Nota2: Se recomienda muestreo con monitor pasivo (Véase N1281), en lugar de muestreo activo. // Nota3: Consultar con el Laboratorio si es necesario el envío de patrón (alícuota del producto para actuar como patrón analítico).</t>
        </is>
      </c>
      <c r="AC501" s="31" t="n">
        <v>15</v>
      </c>
      <c r="AD501" s="88">
        <f>((P501/(R501*AC501))/M501)</f>
        <v/>
      </c>
      <c r="AE501" s="94" t="inlineStr">
        <is>
          <t>Ausencia de VLA-EC en LEP 2025 para este agente. Sí disponible STEL en Gestis en caso de interés: se sugiere Dinamarca con STEL 70mg/m3, para el que las condiciones de muestreo generales planteadas por defecto (0,05L/min y 15min) pueden considerarse adecuadas para comparativa con valor límite de corta duración (0,04).</t>
        </is>
      </c>
      <c r="AF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F502" s="2" t="inlineStr">
        <is>
          <t>Desflurane - aire</t>
        </is>
      </c>
      <c r="G502" t="inlineStr">
        <is>
          <t>57041-67-5</t>
        </is>
      </c>
      <c r="H502" t="inlineStr">
        <is>
          <t>MT053</t>
        </is>
      </c>
      <c r="J502" s="2" t="inlineStr">
        <is>
          <t>N1280</t>
        </is>
      </c>
      <c r="K502" s="207" t="n"/>
      <c r="P502" s="75" t="n">
        <v>2</v>
      </c>
      <c r="Q502" t="inlineStr">
        <is>
          <t>0,01-0,05</t>
        </is>
      </c>
      <c r="R502" s="31" t="n">
        <v>0.05</v>
      </c>
      <c r="S502" s="31" t="n">
        <v>120</v>
      </c>
      <c r="T502" s="71">
        <f>(P502/((0.1*L502)*R502))</f>
        <v/>
      </c>
      <c r="U502" s="88" t="n"/>
      <c r="V502" s="88" t="n"/>
      <c r="W502" s="90" t="n"/>
      <c r="Y502" s="88" t="n"/>
      <c r="Z502" s="88" t="n"/>
      <c r="AA502" s="88">
        <f>((P502/(R502*S502))/L502)</f>
        <v/>
      </c>
      <c r="AB502" s="94" t="inlineStr">
        <is>
          <t>Agente sin VLA-ED ni VLA-EC en LEP 2025, con TWA y STEL disponibles en Gestis en caso de interés (se sugiere Alemania con TWA 35mg/m3 y STEL 70mg/m3). Gas anestésico halogenado (tabla 16), compatible con otros de la misma tabla. // Nota2: Se recomienda muestreo con monitor pasivo (Véase N1281), en lugar de muestreo activo. // Nota3: Consultar con el Laboratorio si es necesario el envío de patrón (alícuota del producto para actuar como patrón analítico).</t>
        </is>
      </c>
      <c r="AC502" s="31" t="n">
        <v>15</v>
      </c>
      <c r="AD502" s="88">
        <f>((P502/(R502*AC502))/M502)</f>
        <v/>
      </c>
      <c r="AE502" s="94" t="inlineStr">
        <is>
          <t>Ausencia de VLA-EC en LEP 2025 para este agente. Sí disponible STEL en Gestis en caso de interés: se sugiere Dinamarca con STEL 70mg/m3, para el que las condiciones de muestreo generales planteadas por defecto (0,05L/min y 15min) pueden considerarse adecuadas para comparativa con valor límite de corta duración (0,04).</t>
        </is>
      </c>
      <c r="AF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48" customHeight="1">
      <c r="A503" s="2" t="inlineStr">
        <is>
          <t>1 gas anestésico (rutina)</t>
        </is>
      </c>
      <c r="B503" s="2" t="inlineStr">
        <is>
          <t>Método interno Basado en método SKC</t>
        </is>
      </c>
      <c r="C503" s="2" t="inlineStr">
        <is>
          <t>Desflurano; Suprane; 1,2,2,2-tetrafluoroetil difluorometil éter; I-653</t>
        </is>
      </c>
      <c r="D503" s="2" t="n"/>
      <c r="F503" s="2" t="inlineStr">
        <is>
          <t>Desflurane SKC - aire</t>
        </is>
      </c>
      <c r="G503" t="inlineStr">
        <is>
          <t>57041-67-5</t>
        </is>
      </c>
      <c r="H503" t="inlineStr">
        <is>
          <t>MT045</t>
        </is>
      </c>
      <c r="J503" s="2" t="inlineStr">
        <is>
          <t>N1281</t>
        </is>
      </c>
      <c r="K503" s="207" t="n"/>
      <c r="P503" s="75" t="n">
        <v>2</v>
      </c>
      <c r="Q503" s="46" t="inlineStr">
        <is>
          <t>pasivo</t>
        </is>
      </c>
      <c r="R503" s="31" t="inlineStr">
        <is>
          <t>pasivo</t>
        </is>
      </c>
      <c r="S503" s="31" t="n">
        <v>120</v>
      </c>
      <c r="T503" s="71">
        <f>(P503/((0.1*L503)*R503))</f>
        <v/>
      </c>
      <c r="U503" s="88" t="n"/>
      <c r="V503" s="88" t="n"/>
      <c r="W503" s="90" t="n"/>
      <c r="Y503" s="88" t="n"/>
      <c r="Z503" s="88" t="n"/>
      <c r="AA503" s="88">
        <f>((P503/(R503*S503))/L503)</f>
        <v/>
      </c>
      <c r="AB503" s="94" t="inlineStr">
        <is>
          <t>Agente sin VLA-ED ni VLA-EC en LEP 2025, con TWA y STEL disponibles en Gestis en caso de interés (se sugiere Alemania con TWA 35mg/m3 y STEL 70mg/m3). Gas anestésico halogenado (tabla 16), compatible con otros de la misma tabla.  // Nota2: Consultar con el Laboratorio si es necesario el envío de patrón (alícuota del producto para actuar como patrón analítico).</t>
        </is>
      </c>
      <c r="AC503" s="31" t="n">
        <v>15</v>
      </c>
      <c r="AD503" s="88">
        <f>((P503/(R503*AC503))/M503)</f>
        <v/>
      </c>
      <c r="AE503" s="143" t="inlineStr">
        <is>
          <t xml:space="preserve">Muestreo con monitor pasivo, es necesario el cálculo independiente por no tener volumen de muestreo asociado. </t>
        </is>
      </c>
      <c r="AF503" s="119"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F504" s="2" t="inlineStr">
        <is>
          <t>Isoflurane - aire</t>
        </is>
      </c>
      <c r="G504" s="18" t="inlineStr">
        <is>
          <t>26675-46-7</t>
        </is>
      </c>
      <c r="H504" t="inlineStr">
        <is>
          <t>MT053</t>
        </is>
      </c>
      <c r="I504" s="196" t="n"/>
      <c r="J504" s="2" t="inlineStr">
        <is>
          <t>N1285</t>
        </is>
      </c>
      <c r="K504" s="207" t="n"/>
      <c r="L504" t="n">
        <v>383</v>
      </c>
      <c r="P504" s="75" t="n">
        <v>2</v>
      </c>
      <c r="Q504" t="inlineStr">
        <is>
          <t>0,01-0,05</t>
        </is>
      </c>
      <c r="R504" s="65" t="n">
        <v>0.05</v>
      </c>
      <c r="S504" s="31" t="n">
        <v>120</v>
      </c>
      <c r="T504" s="71">
        <f>(P504/((0.1*L504)*R504))</f>
        <v/>
      </c>
      <c r="U504" s="88" t="n"/>
      <c r="V504" s="88" t="n"/>
      <c r="W504" s="90" t="n"/>
      <c r="Y504" s="88" t="n"/>
      <c r="Z504" s="88" t="n"/>
      <c r="AA504" s="88">
        <f>((P504/(R504*S504))/L504)</f>
        <v/>
      </c>
      <c r="AB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4" s="31" t="n">
        <v>15</v>
      </c>
      <c r="AD504" s="88">
        <f>((P504/(R504*AC504))/M504)</f>
        <v/>
      </c>
      <c r="AE504" s="94" t="inlineStr">
        <is>
          <t>Ausencia de VLA-EC en LEP 2025 para este agente. Sí disponible STEL en Gestis en caso de interés: se sugiere Alemania con STEL 120mg/m3, para el que las condiciones de muestreo generales planteadas por defecto (0,05L/min y 15min) pueden considerarse adecuadas para comparativa con valor límite de corta duración (0,02).</t>
        </is>
      </c>
      <c r="AF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F505" s="2" t="inlineStr">
        <is>
          <t>Isoflurane - aire</t>
        </is>
      </c>
      <c r="G505" s="18" t="inlineStr">
        <is>
          <t>26675-46-7</t>
        </is>
      </c>
      <c r="H505" t="inlineStr">
        <is>
          <t>MT053</t>
        </is>
      </c>
      <c r="I505" s="196" t="n"/>
      <c r="J505" s="2" t="inlineStr">
        <is>
          <t>N1285</t>
        </is>
      </c>
      <c r="K505" s="207" t="n"/>
      <c r="L505" t="n">
        <v>383</v>
      </c>
      <c r="P505" s="75" t="n">
        <v>2</v>
      </c>
      <c r="Q505" t="inlineStr">
        <is>
          <t>0,01-0,05</t>
        </is>
      </c>
      <c r="R505" s="65" t="n">
        <v>0.05</v>
      </c>
      <c r="S505" s="31" t="n">
        <v>120</v>
      </c>
      <c r="T505" s="71">
        <f>(P505/((0.1*L505)*R505))</f>
        <v/>
      </c>
      <c r="U505" s="88" t="n"/>
      <c r="V505" s="88" t="n"/>
      <c r="W505" s="90" t="n"/>
      <c r="Y505" s="88" t="n"/>
      <c r="Z505" s="88" t="n"/>
      <c r="AA505" s="88">
        <f>((P505/(R505*S505))/L505)</f>
        <v/>
      </c>
      <c r="AB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5" s="31" t="n">
        <v>15</v>
      </c>
      <c r="AD505" s="88">
        <f>((P505/(R505*AC505))/M505)</f>
        <v/>
      </c>
      <c r="AE505" s="94" t="inlineStr">
        <is>
          <t>Ausencia de VLA-EC en LEP 2025 para este agente. Sí disponible STEL en Gestis en caso de interés: se sugiere Alemania con STEL 120mg/m3, para el que las condiciones de muestreo generales planteadas por defecto (0,05L/min y 15min) pueden considerarse adecuadas para comparativa con valor límite de corta duración (0,02).</t>
        </is>
      </c>
      <c r="AF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F506" s="15" t="inlineStr">
        <is>
          <t>Isoflurane SKC - aire</t>
        </is>
      </c>
      <c r="G506" s="7" t="inlineStr">
        <is>
          <t>26675-46-7</t>
        </is>
      </c>
      <c r="H506" s="7" t="inlineStr">
        <is>
          <t>MT045</t>
        </is>
      </c>
      <c r="I506" s="195" t="n"/>
      <c r="J506" s="15" t="n"/>
      <c r="K506" s="212" t="n"/>
      <c r="L506" s="7" t="n">
        <v>383</v>
      </c>
      <c r="P506" s="80" t="n">
        <v>2</v>
      </c>
      <c r="Q506" s="48" t="inlineStr">
        <is>
          <t>pasivo</t>
        </is>
      </c>
      <c r="R506" s="67" t="inlineStr">
        <is>
          <t>pasivo</t>
        </is>
      </c>
      <c r="S506" s="67" t="n">
        <v>120</v>
      </c>
      <c r="T506" s="71">
        <f>(P506/((0.1*L506)*R506))</f>
        <v/>
      </c>
      <c r="U506" s="100" t="n"/>
      <c r="V506" s="100" t="n"/>
      <c r="W506" s="101" t="n"/>
      <c r="X506" s="67" t="n"/>
      <c r="Y506" s="100" t="n"/>
      <c r="Z506" s="100" t="n"/>
      <c r="AA506" s="88">
        <f>((P506/(R506*S506))/L506)</f>
        <v/>
      </c>
      <c r="AB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6" s="31" t="n">
        <v>15</v>
      </c>
      <c r="AD506" s="88">
        <f>((P506/(R506*AC506))/M506)</f>
        <v/>
      </c>
      <c r="AE506" s="143" t="inlineStr">
        <is>
          <t xml:space="preserve">Muestreo con monitor pasivo, es necesario el cálculo independiente por no tener volumen de muestreo asociado. </t>
        </is>
      </c>
      <c r="AF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64"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F507" s="2" t="inlineStr">
        <is>
          <t>Sevoflurane - aire</t>
        </is>
      </c>
      <c r="G507" s="18" t="inlineStr">
        <is>
          <t>28523-86-6</t>
        </is>
      </c>
      <c r="H507" s="18" t="inlineStr">
        <is>
          <t>MT053</t>
        </is>
      </c>
      <c r="I507" s="196" t="n"/>
      <c r="J507" s="2" t="inlineStr">
        <is>
          <t>N1290</t>
        </is>
      </c>
      <c r="K507" s="207" t="n"/>
      <c r="P507" s="75" t="n">
        <v>2</v>
      </c>
      <c r="Q507" s="18" t="inlineStr">
        <is>
          <t>0,01-0,05</t>
        </is>
      </c>
      <c r="R507" s="31" t="n">
        <v>0.05</v>
      </c>
      <c r="S507" s="31" t="n">
        <v>120</v>
      </c>
      <c r="T507" s="71">
        <f>(P507/((0.1*L507)*R507))</f>
        <v/>
      </c>
      <c r="U507" s="88" t="n"/>
      <c r="V507" s="88" t="n"/>
      <c r="W507" s="90" t="n"/>
      <c r="Y507" s="88" t="n"/>
      <c r="Z507" s="88" t="n"/>
      <c r="AA507" s="88">
        <f>((P507/(R507*S507))/L507)</f>
        <v/>
      </c>
      <c r="AB507" s="94" t="inlineStr">
        <is>
          <t>Agente sin VLA-ED ni VLA-EC en LEP 2025, con TWA y STEL disponibles en Gestis en caso de interés (se sugiere Noruega y Suecia con TWA 35mg/m3 y STEL 170mg/m3). Gas anestésico halogenado (tabla 16), compatible con otros de la misma tabla. // Nota2: Se recomienda muestreo con monitor pasivo (Véase N1291), en lugar de muestreo activo. // Nota3: Consultar con el Laboratorio si es necesario el envío de patrón (alícuota del producto para actuar como patrón analítico).</t>
        </is>
      </c>
      <c r="AC507" s="31" t="n">
        <v>15</v>
      </c>
      <c r="AD507" s="88">
        <f>((P507/(R507*AC507))/M507)</f>
        <v/>
      </c>
      <c r="AE507" s="94" t="inlineStr">
        <is>
          <t>Ausencia de VLA-EC en LEP 2025 para este agente. Sí disponible STEL en Gestis en caso de interés: se sugiere Noruega y Suecia con STEL 170mg/m3, para el que las condiciones de muestreo generales planteadas por defecto (0,05L/min y 15min) pueden considerarse adecuadas para comparativa con valor límite de corta duración (0,02).</t>
        </is>
      </c>
      <c r="AF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64"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F508" s="2" t="inlineStr">
        <is>
          <t>Sevoflurane - aire</t>
        </is>
      </c>
      <c r="G508" s="18" t="inlineStr">
        <is>
          <t>28523-86-6</t>
        </is>
      </c>
      <c r="H508" s="18" t="inlineStr">
        <is>
          <t>MT053</t>
        </is>
      </c>
      <c r="I508" s="196" t="n"/>
      <c r="J508" s="2" t="inlineStr">
        <is>
          <t>N1290</t>
        </is>
      </c>
      <c r="K508" s="207" t="n"/>
      <c r="P508" s="75" t="n">
        <v>2</v>
      </c>
      <c r="Q508" t="inlineStr">
        <is>
          <t>0,01-0,05</t>
        </is>
      </c>
      <c r="R508" s="31" t="n">
        <v>0.05</v>
      </c>
      <c r="S508" s="31" t="n">
        <v>120</v>
      </c>
      <c r="T508" s="71">
        <f>(P508/((0.1*L508)*R508))</f>
        <v/>
      </c>
      <c r="U508" s="88" t="n"/>
      <c r="V508" s="88" t="n"/>
      <c r="W508" s="90" t="n"/>
      <c r="Y508" s="88" t="n"/>
      <c r="Z508" s="88" t="n"/>
      <c r="AA508" s="88">
        <f>((P508/(R508*S508))/L508)</f>
        <v/>
      </c>
      <c r="AB508" s="94" t="inlineStr">
        <is>
          <t>Agente sin VLA-ED ni VLA-EC en LEP 2025, con TWA y STEL disponibles en Gestis en caso de interés (se sugiere Noruega y Suecia con TWA 35mg/m3 y STEL 170mg/m3). Gas anestésico halogenado (tabla 16), compatible con otros de la misma tabla. // Nota2: Se recomienda muestreo con monitor pasivo (Véase N1291), en lugar de muestreo activo. // Nota3: Consultar con el Laboratorio si es necesario el envío de patrón (alícuota del producto para actuar como patrón analítico).</t>
        </is>
      </c>
      <c r="AC508" s="31" t="n">
        <v>15</v>
      </c>
      <c r="AD508" s="88">
        <f>((P508/(R508*AC508))/M508)</f>
        <v/>
      </c>
      <c r="AE508" s="94" t="inlineStr">
        <is>
          <t>Ausencia de VLA-EC en LEP 2025 para este agente. Sí disponible STEL en Gestis en caso de interés: se sugiere Noruega y Suecia con STEL 170mg/m3, para el que las condiciones de muestreo generales planteadas por defecto (0,05L/min y 15min) pueden considerarse adecuadas para comparativa con valor límite de corta duración (0,02).</t>
        </is>
      </c>
      <c r="AF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48"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F509" s="2" t="inlineStr">
        <is>
          <t>Sevoflurane SKC - aire</t>
        </is>
      </c>
      <c r="G509" s="18" t="inlineStr">
        <is>
          <t>28523-86-6</t>
        </is>
      </c>
      <c r="H509" t="inlineStr">
        <is>
          <t>MT045</t>
        </is>
      </c>
      <c r="I509" s="196" t="n"/>
      <c r="J509" s="2" t="inlineStr">
        <is>
          <t>N1291</t>
        </is>
      </c>
      <c r="K509" s="207" t="n"/>
      <c r="P509" s="75" t="n">
        <v>2</v>
      </c>
      <c r="Q509" s="46" t="inlineStr">
        <is>
          <t>pasivo</t>
        </is>
      </c>
      <c r="R509" s="31" t="inlineStr">
        <is>
          <t>pasivo</t>
        </is>
      </c>
      <c r="S509" s="31" t="n">
        <v>120</v>
      </c>
      <c r="T509" s="71">
        <f>(P509/((0.1*L509)*R509))</f>
        <v/>
      </c>
      <c r="U509" s="88" t="n"/>
      <c r="V509" s="88" t="n"/>
      <c r="W509" s="90" t="n"/>
      <c r="Y509" s="88" t="n"/>
      <c r="Z509" s="88" t="n"/>
      <c r="AA509" s="88">
        <f>((P509/(R509*S509))/L509)</f>
        <v/>
      </c>
      <c r="AB509" s="94" t="inlineStr">
        <is>
          <t>Agente sin VLA-ED ni VLA-EC en LEP 2025, con TWA y STEL disponibles en Gestis en caso de interés (se sugiere Noruega y Suecia con TWA 35mg/m3 y STEL 170mg/m3). Gas anestésico halogenado (tabla 16), compatible con otros de la misma tabla.  // Nota2: Consultar con el Laboratorio si es necesario el envío de patrón (alícuota del producto para actuar como patrón analítico).</t>
        </is>
      </c>
      <c r="AC509" s="31" t="n">
        <v>15</v>
      </c>
      <c r="AD509" s="88">
        <f>((P509/(R509*AC509))/M509)</f>
        <v/>
      </c>
      <c r="AE509" s="143" t="inlineStr">
        <is>
          <t xml:space="preserve">Muestreo con monitor pasivo, es necesario el cálculo independiente por no tener volumen de muestreo asociado. </t>
        </is>
      </c>
      <c r="AF509" s="119"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F510" s="8" t="inlineStr">
        <is>
          <t>Enflurane - aire</t>
        </is>
      </c>
      <c r="G510" s="49" t="inlineStr">
        <is>
          <t>13838-16-9</t>
        </is>
      </c>
      <c r="H510" s="7" t="inlineStr">
        <is>
          <t>MT053</t>
        </is>
      </c>
      <c r="I510" s="197" t="n"/>
      <c r="J510" s="8" t="n"/>
      <c r="K510" s="211" t="n"/>
      <c r="L510" s="7" t="n">
        <v>575</v>
      </c>
      <c r="P510" s="78" t="n"/>
      <c r="Q510" s="7" t="inlineStr">
        <is>
          <t>0,01-0,05</t>
        </is>
      </c>
      <c r="R510" s="67" t="n">
        <v>0.05</v>
      </c>
      <c r="S510" s="31" t="n">
        <v>120</v>
      </c>
      <c r="T510" s="71">
        <f>(P510/((0.1*L510)*R510))</f>
        <v/>
      </c>
      <c r="U510" s="88" t="n"/>
      <c r="V510" s="88" t="n"/>
      <c r="W510" s="90" t="n"/>
      <c r="X510" s="31" t="n"/>
      <c r="Y510" s="88" t="n"/>
      <c r="Z510" s="88" t="n"/>
      <c r="AA510" s="88">
        <f>((P510/(R510*S510))/L510)</f>
        <v/>
      </c>
      <c r="AB510" s="94" t="inlineStr">
        <is>
          <t>Gas anestésico halogenado (tabla 16), compatible con otros de la misma tabla. // Nota2: Se recomienda muestreo con monitor pasivo (CEF pendiente de alta), en lugar de muestreo activo. // Nota3: Consultar con el Laboratorio si es necesario el envío de patrón (alícuota del producto para actuar como patrón analítico).</t>
        </is>
      </c>
      <c r="AC510" s="31" t="n">
        <v>15</v>
      </c>
      <c r="AD510" s="88">
        <f>((P510/(R510*AC510))/M510)</f>
        <v/>
      </c>
      <c r="AE510" s="94" t="inlineStr">
        <is>
          <t>Ausencia de VLA-EC en LEP 2025 para este agente. Sí disponible STEL en Gestis en caso de interés: se sugiere Dinamarca con STEL 30mg/m3, para el que las condiciones de muestreo generales planteadas por defecto (0,05L/min y 15min) pueden considerarse adecuadas para comparativa con valor límite de corta duración (0,01).</t>
        </is>
      </c>
      <c r="AF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F511" s="8" t="inlineStr">
        <is>
          <t>Enflurane - aire</t>
        </is>
      </c>
      <c r="G511" s="49" t="inlineStr">
        <is>
          <t>13838-16-9</t>
        </is>
      </c>
      <c r="H511" s="7" t="inlineStr">
        <is>
          <t>MT045</t>
        </is>
      </c>
      <c r="I511" s="197" t="n"/>
      <c r="J511" s="8" t="n"/>
      <c r="K511" s="211" t="n"/>
      <c r="L511" s="7" t="n">
        <v>575</v>
      </c>
      <c r="P511" s="78" t="n"/>
      <c r="Q511" s="48" t="inlineStr">
        <is>
          <t>pasivo</t>
        </is>
      </c>
      <c r="R511" s="67" t="inlineStr">
        <is>
          <t>pasivo</t>
        </is>
      </c>
      <c r="S511" s="67" t="n">
        <v>120</v>
      </c>
      <c r="T511" s="71">
        <f>(P511/((0.1*L511)*R511))</f>
        <v/>
      </c>
      <c r="U511" s="100" t="n"/>
      <c r="V511" s="100" t="n"/>
      <c r="W511" s="101" t="n"/>
      <c r="X511" s="67" t="n"/>
      <c r="Y511" s="100" t="n"/>
      <c r="Z511" s="100" t="n"/>
      <c r="AA511" s="88">
        <f>((P511/(R511*S511))/L511)</f>
        <v/>
      </c>
      <c r="AB511" s="111" t="inlineStr">
        <is>
          <t>Gas anestésico halogenado (tabla 16), compatible con otros de la misma tabla. // Nota2: Se recomienda muestreo con monitor pasivo (CEF pendiente de alta), en lugar de muestreo activo. // Nota3: Consultar con el Laboratorio si es necesario el envío de patrón (alícuota del producto para actuar como patrón analítico).</t>
        </is>
      </c>
      <c r="AC511" s="31" t="n">
        <v>15</v>
      </c>
      <c r="AD511" s="88">
        <f>((P511/(R511*AC511))/M511)</f>
        <v/>
      </c>
      <c r="AE511" s="143" t="inlineStr">
        <is>
          <t xml:space="preserve">Muestreo con monitor pasivo, es necesario el cálculo independiente por no tener volumen de muestreo asociado. </t>
        </is>
      </c>
      <c r="AF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128" customHeight="1">
      <c r="A512" s="2" t="inlineStr">
        <is>
          <t>Prueba de perfil</t>
        </is>
      </c>
      <c r="B512" s="2" t="inlineStr">
        <is>
          <t>Método interno Basado en NIOSH 5515</t>
        </is>
      </c>
      <c r="C512" s="2" t="n"/>
      <c r="D512" s="2" t="n"/>
      <c r="F512" s="2" t="inlineStr">
        <is>
          <t>Acenafteno - aire</t>
        </is>
      </c>
      <c r="G512" s="18" t="inlineStr">
        <is>
          <t>83-32-9</t>
        </is>
      </c>
      <c r="H512" s="26" t="inlineStr">
        <is>
          <t>MAE15</t>
        </is>
      </c>
      <c r="I512" s="196" t="n"/>
      <c r="J512" s="2" t="inlineStr">
        <is>
          <t>N1310</t>
        </is>
      </c>
      <c r="K512" s="207" t="n"/>
      <c r="P512" s="75" t="n">
        <v>0.1</v>
      </c>
      <c r="Q512" t="n">
        <v>2</v>
      </c>
      <c r="R512" s="31" t="n">
        <v>2</v>
      </c>
      <c r="S512" s="105" t="n">
        <v>480</v>
      </c>
      <c r="T512" s="71">
        <f>(P512/((0.1*L512)*R512))</f>
        <v/>
      </c>
      <c r="U512" s="88" t="n"/>
      <c r="V512" s="88" t="n"/>
      <c r="W512" s="90" t="n"/>
      <c r="Y512" s="88" t="n"/>
      <c r="Z512" s="88" t="n"/>
      <c r="AA512" s="88">
        <f>((P512/(R512*S512))/L512)</f>
        <v/>
      </c>
      <c r="AB512"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2" s="31" t="n">
        <v>15</v>
      </c>
      <c r="AD512" s="88">
        <f>((P512/(R512*AC512))/M512)</f>
        <v/>
      </c>
      <c r="AE512"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2" s="123" t="inlineStr">
        <is>
          <t>Nota: Prueba de perfil, no se puede solicitar de manera individual. Nota2: No visto valor límite específico para ese CAS.</t>
        </is>
      </c>
    </row>
    <row r="513" ht="128" customHeight="1">
      <c r="A513" s="2" t="inlineStr">
        <is>
          <t>Prueba de perfil</t>
        </is>
      </c>
      <c r="B513" s="2" t="inlineStr">
        <is>
          <t>Método interno Basado en NIOSH 5515</t>
        </is>
      </c>
      <c r="C513" s="2" t="inlineStr">
        <is>
          <t>Acenaftaleno</t>
        </is>
      </c>
      <c r="D513" s="2" t="n"/>
      <c r="F513" s="2" t="inlineStr">
        <is>
          <t>Acenaftileno - aire</t>
        </is>
      </c>
      <c r="G513" s="18" t="inlineStr">
        <is>
          <t>208-96-8</t>
        </is>
      </c>
      <c r="H513" s="26" t="inlineStr">
        <is>
          <t>MAE15</t>
        </is>
      </c>
      <c r="I513" s="196" t="n"/>
      <c r="J513" s="2" t="inlineStr">
        <is>
          <t>N1315</t>
        </is>
      </c>
      <c r="K513" s="207" t="n"/>
      <c r="P513" s="75" t="n">
        <v>0.1</v>
      </c>
      <c r="Q513" t="n">
        <v>2</v>
      </c>
      <c r="R513" s="31" t="n">
        <v>2</v>
      </c>
      <c r="S513" s="105" t="n">
        <v>480</v>
      </c>
      <c r="T513" s="71">
        <f>(P513/((0.1*L513)*R513))</f>
        <v/>
      </c>
      <c r="U513" s="88" t="n"/>
      <c r="V513" s="88" t="n"/>
      <c r="W513" s="90" t="n"/>
      <c r="Y513" s="88" t="n"/>
      <c r="Z513" s="88" t="n"/>
      <c r="AA513" s="88">
        <f>((P513/(R513*S513))/L513)</f>
        <v/>
      </c>
      <c r="AB513"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3" s="31" t="n">
        <v>15</v>
      </c>
      <c r="AD513" s="88">
        <f>((P513/(R513*AC513))/M513)</f>
        <v/>
      </c>
      <c r="AE513"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3" s="118" t="inlineStr">
        <is>
          <t>Nota: Prueba de perfil, no se puede solicitar de manera individual. Nota2: No visto valor límite específico para ese CAS.</t>
        </is>
      </c>
    </row>
    <row r="514" ht="128" customHeight="1">
      <c r="A514" s="2" t="inlineStr">
        <is>
          <t>Prueba de perfil</t>
        </is>
      </c>
      <c r="B514" s="2" t="inlineStr">
        <is>
          <t>Método interno Basado en NIOSH 5515</t>
        </is>
      </c>
      <c r="D514" s="2" t="n"/>
      <c r="F514" s="2" t="inlineStr">
        <is>
          <t>Antraceno - aire</t>
        </is>
      </c>
      <c r="G514" s="18" t="inlineStr">
        <is>
          <t>120-12-7</t>
        </is>
      </c>
      <c r="H514" s="26" t="inlineStr">
        <is>
          <t>MAE15</t>
        </is>
      </c>
      <c r="I514" s="196" t="n"/>
      <c r="J514" s="2" t="inlineStr">
        <is>
          <t>N1320</t>
        </is>
      </c>
      <c r="K514" s="207" t="n"/>
      <c r="P514" s="75" t="n">
        <v>0.1</v>
      </c>
      <c r="Q514" t="n">
        <v>2</v>
      </c>
      <c r="R514" s="31" t="n">
        <v>2</v>
      </c>
      <c r="S514" s="105" t="n">
        <v>480</v>
      </c>
      <c r="T514" s="71">
        <f>(P514/((0.1*L514)*R514))</f>
        <v/>
      </c>
      <c r="U514" s="88" t="n"/>
      <c r="V514" s="88" t="n"/>
      <c r="W514" s="90" t="n"/>
      <c r="Y514" s="88" t="n"/>
      <c r="Z514" s="88" t="n"/>
      <c r="AA514" s="88">
        <f>((P514/(R514*S514))/L514)</f>
        <v/>
      </c>
      <c r="AB514"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4" s="31" t="n">
        <v>15</v>
      </c>
      <c r="AD514" s="88">
        <f>((P514/(R514*AC514))/M514)</f>
        <v/>
      </c>
      <c r="AE514"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4" s="118" t="inlineStr">
        <is>
          <t>Nota: Prueba de perfil, no se puede solicitar de manera individual. Nota2: No visto valor límite específico para ese CAS.</t>
        </is>
      </c>
    </row>
    <row r="515" ht="128" customHeight="1">
      <c r="A515" s="2" t="inlineStr">
        <is>
          <t>Prueba de perfil</t>
        </is>
      </c>
      <c r="B515" s="2" t="inlineStr">
        <is>
          <t>Método interno Basado en NIOSH 5515</t>
        </is>
      </c>
      <c r="C515" s="2" t="inlineStr">
        <is>
          <t>1,2-benzoantraceno; Benzo(b)fenantreno; 2,3-benzofenantreno; Tetrafeno</t>
        </is>
      </c>
      <c r="D515" s="2" t="n"/>
      <c r="F515" s="2" t="inlineStr">
        <is>
          <t>Benzo(a)antraceno - aire</t>
        </is>
      </c>
      <c r="G515" s="18" t="inlineStr">
        <is>
          <t>56-55-3</t>
        </is>
      </c>
      <c r="H515" s="27" t="inlineStr">
        <is>
          <t>MAE15</t>
        </is>
      </c>
      <c r="I515" s="196" t="n"/>
      <c r="J515" s="2" t="inlineStr">
        <is>
          <t>N1325</t>
        </is>
      </c>
      <c r="K515" s="207" t="n"/>
      <c r="P515" s="75" t="n">
        <v>0.1</v>
      </c>
      <c r="Q515" s="18" t="n">
        <v>2</v>
      </c>
      <c r="R515" s="31" t="n">
        <v>2</v>
      </c>
      <c r="S515" s="105" t="n">
        <v>480</v>
      </c>
      <c r="T515" s="71">
        <f>(P515/((0.1*L515)*R515))</f>
        <v/>
      </c>
      <c r="U515" s="88" t="n"/>
      <c r="V515" s="88" t="n"/>
      <c r="W515" s="90" t="n"/>
      <c r="Y515" s="88" t="n"/>
      <c r="Z515" s="88" t="n"/>
      <c r="AA515" s="88">
        <f>((P515/(R515*S515))/L515)</f>
        <v/>
      </c>
      <c r="AB515"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5" s="31" t="n">
        <v>15</v>
      </c>
      <c r="AD515" s="88">
        <f>((P515/(R515*AC515))/M515)</f>
        <v/>
      </c>
      <c r="AE515"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5" s="118" t="inlineStr">
        <is>
          <t>Nota: Prueba de perfil, no se puede solicitar de manera individual. Nota2: No visto valor límite específico para ese CAS.</t>
        </is>
      </c>
    </row>
    <row r="516" ht="112" customHeight="1">
      <c r="A516" s="2" t="inlineStr">
        <is>
          <t>Prueba de perfil</t>
        </is>
      </c>
      <c r="B516" s="2" t="inlineStr">
        <is>
          <t>Método interno Basado en NIOSH 5515</t>
        </is>
      </c>
      <c r="C516" s="2" t="inlineStr">
        <is>
          <t>3,4-benzopireno; 6,7-benzopireno</t>
        </is>
      </c>
      <c r="D516" s="2" t="n"/>
      <c r="F516" s="2" t="inlineStr">
        <is>
          <t>Benzo(a)pireno - aire</t>
        </is>
      </c>
      <c r="G516" s="18" t="inlineStr">
        <is>
          <t>50-32-8</t>
        </is>
      </c>
      <c r="H516" s="26" t="inlineStr">
        <is>
          <t>MAE15</t>
        </is>
      </c>
      <c r="I516" s="196" t="n"/>
      <c r="J516" s="2" t="inlineStr">
        <is>
          <t>N1330</t>
        </is>
      </c>
      <c r="K516" s="207" t="n"/>
      <c r="O516" s="41" t="inlineStr">
        <is>
          <t>Sí, por exposición dérmica definida en RD 612/2024. No clasificado en LEP 2025 ni RD 612/2024 como CMR por vía inhalatoria.</t>
        </is>
      </c>
      <c r="P516" s="75" t="n">
        <v>0.1</v>
      </c>
      <c r="Q516" s="18" t="n">
        <v>2</v>
      </c>
      <c r="R516" s="31" t="n">
        <v>2</v>
      </c>
      <c r="S516" s="105" t="n">
        <v>480</v>
      </c>
      <c r="T516" s="71">
        <f>(P516/((0.1*L516)*R516))</f>
        <v/>
      </c>
      <c r="U516" s="88" t="n"/>
      <c r="V516" s="88" t="n"/>
      <c r="W516" s="90" t="n"/>
      <c r="Y516" s="88" t="n"/>
      <c r="Z516" s="88" t="n"/>
      <c r="AA516" s="88">
        <f>((P516/(R516*S516))/L516)</f>
        <v/>
      </c>
      <c r="AB516" s="41" t="inlineStr">
        <is>
          <t>Agente sin VLA-ED ni VLA-EC en LEP 2025, con TWA y STEL disponibles en Gestis en caso de interés (se sugiere Alemania con TWA 0,0007mg/m3 y STEL 0,0056mg/m3). Prueba de perfil, no se puede solicitar de manera individual. NIOSH 5515 establece unas condiciones de muestreo generales (2L/min y 200-1000L), pero a este caudal se necesitarían 715min para alcanzar 10%TWA, a 480min el índice teórico sería de 0,15.  Igualmente, será necesario considerar la pérdida de carga para que la bomba seleccionada pueda soportar un muestreo de toda la jornada en esas condiciones.</t>
        </is>
      </c>
      <c r="AC516" s="31" t="n">
        <v>15</v>
      </c>
      <c r="AD516" s="88">
        <f>((P516/(R516*AC516))/M516)</f>
        <v/>
      </c>
      <c r="AE516" s="94" t="inlineStr">
        <is>
          <t>Agente sin VLA-ED ni VLA-EC en LEP 2025, con TWA o STEL específico en Gestis: se sugiere Alemania con 0,0056mg/m3, para el que las condiciones de muestreo máximas consideradas en el método (2L/min y 15min) no son suficientes para alcanzar concentraciones límite &lt;50%STEL (0,60); en cualquier caso, sí permiten realizar la comparativa respecto a este nivel de referencia.</t>
        </is>
      </c>
      <c r="AF516" s="118" t="inlineStr">
        <is>
          <t>Nota: Prueba de perfil, no se puede solicitar de manera individual. Nota2: Se informa TWA alemán por más restrictivo.</t>
        </is>
      </c>
    </row>
    <row r="517" ht="128" customHeight="1">
      <c r="A517" s="2" t="inlineStr">
        <is>
          <t>Prueba de perfil</t>
        </is>
      </c>
      <c r="B517" s="2" t="inlineStr">
        <is>
          <t>Método interno Basado en NIOSH 5515</t>
        </is>
      </c>
      <c r="C517" s="2" t="inlineStr">
        <is>
          <t>3,4-benzofluranteno; Benz[e]acefenantrileno</t>
        </is>
      </c>
      <c r="D517" s="2" t="n"/>
      <c r="F517" s="2" t="inlineStr">
        <is>
          <t>Benzo(b)fluranteno - aire</t>
        </is>
      </c>
      <c r="G517" s="18" t="inlineStr">
        <is>
          <t>205-99-2</t>
        </is>
      </c>
      <c r="H517" s="26" t="inlineStr">
        <is>
          <t>MAE15</t>
        </is>
      </c>
      <c r="I517" s="196" t="n"/>
      <c r="J517" s="2" t="inlineStr">
        <is>
          <t>N1335</t>
        </is>
      </c>
      <c r="K517" s="207" t="n"/>
      <c r="P517" s="75" t="n">
        <v>0.1</v>
      </c>
      <c r="Q517" t="n">
        <v>2</v>
      </c>
      <c r="R517" s="31" t="n">
        <v>2</v>
      </c>
      <c r="S517" s="105" t="n">
        <v>480</v>
      </c>
      <c r="T517" s="71">
        <f>(P517/((0.1*L517)*R517))</f>
        <v/>
      </c>
      <c r="U517" s="88" t="n"/>
      <c r="V517" s="88" t="n"/>
      <c r="W517" s="90" t="n"/>
      <c r="Y517" s="88" t="n"/>
      <c r="Z517" s="88" t="n"/>
      <c r="AA517" s="88">
        <f>((P517/(R517*S517))/L517)</f>
        <v/>
      </c>
      <c r="AB517"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7" s="31" t="n">
        <v>15</v>
      </c>
      <c r="AD517" s="88">
        <f>((P517/(R517*AC517))/M517)</f>
        <v/>
      </c>
      <c r="AE517"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7" s="118" t="inlineStr">
        <is>
          <t>Nota: Prueba de perfil, no se puede solicitar de manera individual. Nota2: No visto valor límite específico para ese CAS.</t>
        </is>
      </c>
    </row>
    <row r="518" ht="128" customHeight="1">
      <c r="A518" s="2" t="inlineStr">
        <is>
          <t>Prueba de perfil</t>
        </is>
      </c>
      <c r="B518" s="2" t="inlineStr">
        <is>
          <t>Método interno Basado en NIOSH 5515</t>
        </is>
      </c>
      <c r="C518" s="2" t="inlineStr">
        <is>
          <t>1,12-benzoperileno</t>
        </is>
      </c>
      <c r="D518" s="2" t="n"/>
      <c r="F518" s="2" t="inlineStr">
        <is>
          <t>Benzo(g,h,i)perileno - aire</t>
        </is>
      </c>
      <c r="G518" s="18" t="inlineStr">
        <is>
          <t>191-24-2</t>
        </is>
      </c>
      <c r="H518" s="26" t="inlineStr">
        <is>
          <t>MAE15</t>
        </is>
      </c>
      <c r="I518" s="196" t="n"/>
      <c r="J518" s="2" t="inlineStr">
        <is>
          <t>N1340</t>
        </is>
      </c>
      <c r="K518" s="207" t="n"/>
      <c r="P518" s="75" t="n">
        <v>0.1</v>
      </c>
      <c r="Q518" t="n">
        <v>2</v>
      </c>
      <c r="R518" s="31" t="n">
        <v>2</v>
      </c>
      <c r="S518" s="105" t="n">
        <v>480</v>
      </c>
      <c r="T518" s="71">
        <f>(P518/((0.1*L518)*R518))</f>
        <v/>
      </c>
      <c r="U518" s="88" t="n"/>
      <c r="V518" s="88" t="n"/>
      <c r="W518" s="90" t="n"/>
      <c r="Y518" s="88" t="n"/>
      <c r="Z518" s="88" t="n"/>
      <c r="AA518" s="88">
        <f>((P518/(R518*S518))/L518)</f>
        <v/>
      </c>
      <c r="AB518"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8" s="31" t="n">
        <v>15</v>
      </c>
      <c r="AD518" s="88">
        <f>((P518/(R518*AC518))/M518)</f>
        <v/>
      </c>
      <c r="AE518"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8" s="118" t="inlineStr">
        <is>
          <t>Nota: Prueba de perfil, no se puede solicitar de manera individual. Nota2: No visto valor límite específico para ese CAS.</t>
        </is>
      </c>
    </row>
    <row r="519" ht="128" customHeight="1">
      <c r="A519" s="2" t="inlineStr">
        <is>
          <t>Prueba de perfil</t>
        </is>
      </c>
      <c r="B519" s="2" t="inlineStr">
        <is>
          <t>Método interno Basado en NIOSH 5515</t>
        </is>
      </c>
      <c r="C519" s="2" t="inlineStr">
        <is>
          <t>11,12-benzofluranteno</t>
        </is>
      </c>
      <c r="D519" s="2" t="n"/>
      <c r="F519" s="2" t="inlineStr">
        <is>
          <t>Benzo(k)fluranteno - aire</t>
        </is>
      </c>
      <c r="G519" s="18" t="inlineStr">
        <is>
          <t>207-08-9</t>
        </is>
      </c>
      <c r="H519" s="27" t="inlineStr">
        <is>
          <t>MAE15</t>
        </is>
      </c>
      <c r="I519" s="196" t="n"/>
      <c r="J519" s="2" t="inlineStr">
        <is>
          <t>N1345</t>
        </is>
      </c>
      <c r="K519" s="207" t="n"/>
      <c r="P519" s="75" t="n">
        <v>0.1</v>
      </c>
      <c r="Q519" t="n">
        <v>2</v>
      </c>
      <c r="R519" s="31" t="n">
        <v>2</v>
      </c>
      <c r="S519" s="105" t="n">
        <v>480</v>
      </c>
      <c r="T519" s="71">
        <f>(P519/((0.1*L519)*R519))</f>
        <v/>
      </c>
      <c r="U519" s="88" t="n"/>
      <c r="V519" s="88" t="n"/>
      <c r="W519" s="90" t="n"/>
      <c r="Y519" s="88" t="n"/>
      <c r="Z519" s="88" t="n"/>
      <c r="AA519" s="88">
        <f>((P519/(R519*S519))/L519)</f>
        <v/>
      </c>
      <c r="AB519"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9" s="31" t="n">
        <v>15</v>
      </c>
      <c r="AD519" s="88">
        <f>((P519/(R519*AC519))/M519)</f>
        <v/>
      </c>
      <c r="AE519"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9" s="118" t="inlineStr">
        <is>
          <t>Nota: Prueba de perfil, no se puede solicitar de manera individual. Nota2: No visto valor límite específico para ese CAS.</t>
        </is>
      </c>
    </row>
    <row r="520" ht="128" customHeight="1">
      <c r="A520" s="2" t="inlineStr">
        <is>
          <t>Prueba de perfil</t>
        </is>
      </c>
      <c r="B520" s="2" t="inlineStr">
        <is>
          <t>Método interno Basado en NIOSH 5515</t>
        </is>
      </c>
      <c r="C520" s="2" t="inlineStr">
        <is>
          <t>1,2-benzofenantreno; Benzo[a]fenantreno</t>
        </is>
      </c>
      <c r="D520" s="2" t="n"/>
      <c r="F520" s="2" t="inlineStr">
        <is>
          <t>Criseno - aire</t>
        </is>
      </c>
      <c r="G520" s="18" t="inlineStr">
        <is>
          <t>218-01-9</t>
        </is>
      </c>
      <c r="H520" s="26" t="inlineStr">
        <is>
          <t>MAE15</t>
        </is>
      </c>
      <c r="I520" s="196" t="n"/>
      <c r="J520" s="2" t="inlineStr">
        <is>
          <t>N1350</t>
        </is>
      </c>
      <c r="K520" s="207" t="n"/>
      <c r="P520" s="75" t="n">
        <v>0.1</v>
      </c>
      <c r="Q520" t="n">
        <v>2</v>
      </c>
      <c r="R520" s="31" t="n">
        <v>2</v>
      </c>
      <c r="S520" s="105" t="n">
        <v>480</v>
      </c>
      <c r="T520" s="71">
        <f>(P520/((0.1*L520)*R520))</f>
        <v/>
      </c>
      <c r="U520" s="88" t="n"/>
      <c r="V520" s="88" t="n"/>
      <c r="W520" s="90" t="n"/>
      <c r="Y520" s="88" t="n"/>
      <c r="Z520" s="88" t="n"/>
      <c r="AA520" s="88">
        <f>((P520/(R520*S520))/L520)</f>
        <v/>
      </c>
      <c r="AB520" s="41" t="inlineStr">
        <is>
          <t>Agente sin VLA-ED ni VLA-EC en LEP 2025, con TWA 0,2mg/m3 de EEUU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0" s="31" t="n">
        <v>15</v>
      </c>
      <c r="AD520" s="88">
        <f>((P520/(R520*AC520))/M520)</f>
        <v/>
      </c>
      <c r="AE520"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0" s="118" t="inlineStr">
        <is>
          <t>Nota: Prueba de perfil, no se puede solicitar de manera individual. Nota2: Se informa TWA americano por único disponible.</t>
        </is>
      </c>
    </row>
    <row r="521" ht="128" customHeight="1">
      <c r="A521" s="2" t="inlineStr">
        <is>
          <t>Prueba de perfil</t>
        </is>
      </c>
      <c r="B521" s="2" t="inlineStr">
        <is>
          <t>Método interno Basado en NIOSH 5515</t>
        </is>
      </c>
      <c r="C521" s="2" t="inlineStr">
        <is>
          <t>1,2,5,6-dibenzantraceno</t>
        </is>
      </c>
      <c r="D521" s="2" t="n"/>
      <c r="F521" s="2" t="inlineStr">
        <is>
          <t>Dibenzo(a,h)antraceno - aire</t>
        </is>
      </c>
      <c r="G521" s="18" t="inlineStr">
        <is>
          <t>53-70-3</t>
        </is>
      </c>
      <c r="H521" s="26" t="inlineStr">
        <is>
          <t>MAE15</t>
        </is>
      </c>
      <c r="I521" s="196" t="n"/>
      <c r="J521" s="2" t="inlineStr">
        <is>
          <t>N1355</t>
        </is>
      </c>
      <c r="K521" s="207" t="n"/>
      <c r="P521" s="75" t="n">
        <v>0.1</v>
      </c>
      <c r="Q521" t="n">
        <v>2</v>
      </c>
      <c r="R521" s="31" t="n">
        <v>2</v>
      </c>
      <c r="S521" s="105" t="n">
        <v>480</v>
      </c>
      <c r="T521" s="71">
        <f>(P521/((0.1*L521)*R521))</f>
        <v/>
      </c>
      <c r="U521" s="88" t="n"/>
      <c r="V521" s="88" t="n"/>
      <c r="W521" s="90" t="n"/>
      <c r="Y521" s="88" t="n"/>
      <c r="Z521" s="88" t="n"/>
      <c r="AA521" s="88">
        <f>((P521/(R521*S521))/L521)</f>
        <v/>
      </c>
      <c r="AB521" s="41" t="inlineStr">
        <is>
          <t>Agente sin VLA-ED ni VLA-EC en LEP 2025, con TWA 0,004mg/m3 de Polonia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1" s="31" t="n">
        <v>15</v>
      </c>
      <c r="AD521" s="88">
        <f>((P521/(R521*AC521))/M521)</f>
        <v/>
      </c>
      <c r="AE521"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1" s="118" t="inlineStr">
        <is>
          <t>Nota: Prueba de perfil, no se puede solicitar de manera individual. Nota2: Se informa TWA polaco por único disponible.</t>
        </is>
      </c>
    </row>
    <row r="522" ht="128" customHeight="1">
      <c r="A522" s="2" t="inlineStr">
        <is>
          <t>Prueba de perfil</t>
        </is>
      </c>
      <c r="B522" s="2" t="inlineStr">
        <is>
          <t>Método interno Basado en NIOSH 5515</t>
        </is>
      </c>
      <c r="C522" s="2" t="n"/>
      <c r="D522" s="2" t="n"/>
      <c r="F522" s="2" t="inlineStr">
        <is>
          <t>Fenantreno - aire</t>
        </is>
      </c>
      <c r="G522" s="18" t="inlineStr">
        <is>
          <t>85-01-8</t>
        </is>
      </c>
      <c r="H522" s="26" t="inlineStr">
        <is>
          <t>MAE15</t>
        </is>
      </c>
      <c r="I522" s="196" t="n"/>
      <c r="J522" s="2" t="inlineStr">
        <is>
          <t>N1360</t>
        </is>
      </c>
      <c r="K522" s="207" t="n"/>
      <c r="P522" s="75" t="n">
        <v>0.1</v>
      </c>
      <c r="Q522" t="n">
        <v>2</v>
      </c>
      <c r="R522" s="31" t="n">
        <v>2</v>
      </c>
      <c r="S522" s="105" t="n">
        <v>480</v>
      </c>
      <c r="T522" s="71">
        <f>(P522/((0.1*L522)*R522))</f>
        <v/>
      </c>
      <c r="U522" s="88" t="n"/>
      <c r="V522" s="88" t="n"/>
      <c r="W522" s="90" t="n"/>
      <c r="Y522" s="88" t="n"/>
      <c r="Z522" s="88" t="n"/>
      <c r="AA522" s="88">
        <f>((P522/(R522*S522))/L522)</f>
        <v/>
      </c>
      <c r="AB522" s="41" t="inlineStr">
        <is>
          <t>Agente sin VLA-ED ni VLA-EC en LEP 2025, con TWA 0,8mg/m3 de Letonia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2" s="31" t="n">
        <v>15</v>
      </c>
      <c r="AD522" s="88">
        <f>((P522/(R522*AC522))/M522)</f>
        <v/>
      </c>
      <c r="AE522"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2" s="118" t="inlineStr">
        <is>
          <t>Nota: Prueba de perfil, no se puede solicitar de manera individual. Nota2: Se informa TWA de Letonia por único disponible.</t>
        </is>
      </c>
    </row>
    <row r="523" ht="128" customHeight="1">
      <c r="A523" s="2" t="inlineStr">
        <is>
          <t>Prueba de perfil</t>
        </is>
      </c>
      <c r="B523" s="2" t="inlineStr">
        <is>
          <t>Método interno Basado en NIOSH 5515</t>
        </is>
      </c>
      <c r="C523" s="2" t="inlineStr">
        <is>
          <t>Benzo[jk]fluoreno</t>
        </is>
      </c>
      <c r="D523" s="2" t="n"/>
      <c r="F523" s="2" t="inlineStr">
        <is>
          <t>Fluoranteno - aire</t>
        </is>
      </c>
      <c r="G523" s="18" t="inlineStr">
        <is>
          <t>206-44-0</t>
        </is>
      </c>
      <c r="H523" s="26" t="inlineStr">
        <is>
          <t>MAE15</t>
        </is>
      </c>
      <c r="I523" s="196" t="n"/>
      <c r="J523" s="2" t="inlineStr">
        <is>
          <t>N1365</t>
        </is>
      </c>
      <c r="K523" s="207" t="n"/>
      <c r="P523" s="75" t="n">
        <v>0.1</v>
      </c>
      <c r="Q523" t="n">
        <v>2</v>
      </c>
      <c r="R523" s="31" t="n">
        <v>2</v>
      </c>
      <c r="S523" s="105" t="n">
        <v>480</v>
      </c>
      <c r="T523" s="71">
        <f>(P523/((0.1*L523)*R523))</f>
        <v/>
      </c>
      <c r="U523" s="88" t="n"/>
      <c r="V523" s="88" t="n"/>
      <c r="W523" s="90" t="n"/>
      <c r="Y523" s="88" t="n"/>
      <c r="Z523" s="88" t="n"/>
      <c r="AA523" s="88">
        <f>((P523/(R523*S523))/L523)</f>
        <v/>
      </c>
      <c r="AB523"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3" s="31" t="n">
        <v>15</v>
      </c>
      <c r="AD523" s="88">
        <f>((P523/(R523*AC523))/M523)</f>
        <v/>
      </c>
      <c r="AE523"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3" s="118" t="inlineStr">
        <is>
          <t>Nota: Prueba de perfil, no se puede solicitar de manera individual. Nota2: No visto valor límite específico para ese CAS.</t>
        </is>
      </c>
    </row>
    <row r="524" ht="128" customHeight="1">
      <c r="A524" s="2" t="inlineStr">
        <is>
          <t>Prueba de perfil</t>
        </is>
      </c>
      <c r="B524" s="2" t="inlineStr">
        <is>
          <t>Método interno Basado en NIOSH 5515</t>
        </is>
      </c>
      <c r="C524" s="2" t="n"/>
      <c r="D524" s="2" t="n"/>
      <c r="F524" s="2" t="inlineStr">
        <is>
          <t>Fluoreno - aire</t>
        </is>
      </c>
      <c r="G524" s="18" t="inlineStr">
        <is>
          <t>86-73-7</t>
        </is>
      </c>
      <c r="H524" s="26" t="inlineStr">
        <is>
          <t>MAE15</t>
        </is>
      </c>
      <c r="I524" s="196" t="n"/>
      <c r="J524" s="2" t="inlineStr">
        <is>
          <t>N1370</t>
        </is>
      </c>
      <c r="K524" s="207" t="n"/>
      <c r="P524" s="75" t="n">
        <v>0.1</v>
      </c>
      <c r="Q524" t="n">
        <v>2</v>
      </c>
      <c r="R524" s="31" t="n">
        <v>2</v>
      </c>
      <c r="S524" s="105" t="n">
        <v>480</v>
      </c>
      <c r="T524" s="71">
        <f>(P524/((0.1*L524)*R524))</f>
        <v/>
      </c>
      <c r="U524" s="88" t="n"/>
      <c r="V524" s="88" t="n"/>
      <c r="W524" s="90" t="n"/>
      <c r="Y524" s="88" t="n"/>
      <c r="Z524" s="88" t="n"/>
      <c r="AA524" s="88">
        <f>((P524/(R524*S524))/L524)</f>
        <v/>
      </c>
      <c r="AB524"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4" s="31" t="n">
        <v>15</v>
      </c>
      <c r="AD524" s="88">
        <f>((P524/(R524*AC524))/M524)</f>
        <v/>
      </c>
      <c r="AE524"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4" s="118" t="inlineStr">
        <is>
          <t>Nota: Prueba de perfil, no se puede solicitar de manera individual. Nota2: No visto valor límite específico para ese CAS.</t>
        </is>
      </c>
    </row>
    <row r="525" ht="128" customHeight="1">
      <c r="A525" s="2" t="inlineStr">
        <is>
          <t>Prueba de perfil</t>
        </is>
      </c>
      <c r="B525" s="2" t="inlineStr">
        <is>
          <t>Método interno Basado en NIOSH 5515</t>
        </is>
      </c>
      <c r="C525" s="2" t="inlineStr">
        <is>
          <t>2,3-fenilenpireno</t>
        </is>
      </c>
      <c r="D525" s="2" t="n"/>
      <c r="F525" s="2" t="inlineStr">
        <is>
          <t>Indeno(1,2,3-cd)pireno - aire</t>
        </is>
      </c>
      <c r="G525" s="18" t="inlineStr">
        <is>
          <t>193-39-5</t>
        </is>
      </c>
      <c r="H525" s="27" t="inlineStr">
        <is>
          <t>MAE15</t>
        </is>
      </c>
      <c r="I525" s="196" t="n"/>
      <c r="J525" s="2" t="inlineStr">
        <is>
          <t>N1375</t>
        </is>
      </c>
      <c r="K525" s="207" t="n"/>
      <c r="P525" s="75" t="n">
        <v>0.1</v>
      </c>
      <c r="Q525" t="n">
        <v>2</v>
      </c>
      <c r="R525" s="31" t="n">
        <v>2</v>
      </c>
      <c r="S525" s="105" t="n">
        <v>480</v>
      </c>
      <c r="T525" s="71">
        <f>(P525/((0.1*L525)*R525))</f>
        <v/>
      </c>
      <c r="U525" s="88" t="n"/>
      <c r="V525" s="88" t="n"/>
      <c r="W525" s="90" t="n"/>
      <c r="Y525" s="88" t="n"/>
      <c r="Z525" s="88" t="n"/>
      <c r="AA525" s="88">
        <f>((P525/(R525*S525))/L525)</f>
        <v/>
      </c>
      <c r="AB525"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5" s="31" t="n">
        <v>15</v>
      </c>
      <c r="AD525" s="88">
        <f>((P525/(R525*AC525))/M525)</f>
        <v/>
      </c>
      <c r="AE525"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5" s="118" t="inlineStr">
        <is>
          <t>Nota: Prueba de perfil, no se puede solicitar de manera individual. Nota2: No visto valor límite específico para ese CAS.</t>
        </is>
      </c>
    </row>
    <row r="526" ht="128" customHeight="1">
      <c r="A526" s="13" t="inlineStr">
        <is>
          <t>Prueba de perfil</t>
        </is>
      </c>
      <c r="B526" s="13" t="inlineStr">
        <is>
          <t>Método interno Basado en NIOSH 5515</t>
        </is>
      </c>
      <c r="C526" s="13" t="n"/>
      <c r="D526" s="13" t="n"/>
      <c r="F526" s="13" t="inlineStr">
        <is>
          <t>Naftaleno - aire-OVS2</t>
        </is>
      </c>
      <c r="G526" t="inlineStr">
        <is>
          <t>91-20-3</t>
        </is>
      </c>
      <c r="H526" t="inlineStr">
        <is>
          <t>MAE15</t>
        </is>
      </c>
      <c r="J526" s="13" t="inlineStr">
        <is>
          <t>N1380</t>
        </is>
      </c>
      <c r="K526" s="208" t="n"/>
      <c r="L526" t="n">
        <v>53</v>
      </c>
      <c r="M526" t="n">
        <v>80</v>
      </c>
      <c r="N526" t="inlineStr">
        <is>
          <t>vía dérmica, VLI</t>
        </is>
      </c>
      <c r="P526" s="79" t="n">
        <v>0.1</v>
      </c>
      <c r="Q526" t="n">
        <v>2</v>
      </c>
      <c r="R526" s="31" t="n">
        <v>2</v>
      </c>
      <c r="S526" s="105" t="n">
        <v>480</v>
      </c>
      <c r="T526" s="71">
        <f>(P526/((0.1*L526)*R526))</f>
        <v/>
      </c>
      <c r="U526" s="88" t="n"/>
      <c r="V526" s="88" t="n"/>
      <c r="W526" s="90" t="n"/>
      <c r="Y526" s="88" t="n"/>
      <c r="Z526" s="88" t="n"/>
      <c r="AA526" s="88">
        <f>((P526/(R526*S526))/L526)</f>
        <v/>
      </c>
      <c r="AB526"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6" s="31" t="n">
        <v>15</v>
      </c>
      <c r="AD526" s="88">
        <f>((P526/(R526*AC526))/M526)</f>
        <v/>
      </c>
      <c r="AE526"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6" s="118" t="inlineStr">
        <is>
          <t>Nota: Prueba de perfil, no se puede solicitar de manera individual con MAE15. Para análisis individual, véase N0420 con MT044.</t>
        </is>
      </c>
    </row>
    <row r="527" ht="128" customHeight="1">
      <c r="A527" s="2" t="inlineStr">
        <is>
          <t>Prueba de perfil</t>
        </is>
      </c>
      <c r="B527" s="2" t="inlineStr">
        <is>
          <t>Método interno Basado en NIOSH 5515</t>
        </is>
      </c>
      <c r="C527" s="2" t="inlineStr">
        <is>
          <t>Benzo[def]fenantreno</t>
        </is>
      </c>
      <c r="D527" s="2" t="n"/>
      <c r="F527" s="2" t="inlineStr">
        <is>
          <t>Pireno - aire</t>
        </is>
      </c>
      <c r="G527" s="18" t="inlineStr">
        <is>
          <t>129-00-0</t>
        </is>
      </c>
      <c r="H527" s="27" t="inlineStr">
        <is>
          <t>MAE15</t>
        </is>
      </c>
      <c r="I527" s="196" t="n"/>
      <c r="J527" s="2" t="inlineStr">
        <is>
          <t>N1385</t>
        </is>
      </c>
      <c r="K527" s="207" t="n"/>
      <c r="P527" s="75" t="n">
        <v>0.1</v>
      </c>
      <c r="Q527" t="n">
        <v>2</v>
      </c>
      <c r="R527" s="31" t="n">
        <v>2</v>
      </c>
      <c r="S527" s="105" t="n">
        <v>480</v>
      </c>
      <c r="T527" s="71">
        <f>(P527/((0.1*L527)*R527))</f>
        <v/>
      </c>
      <c r="U527" s="88" t="n"/>
      <c r="V527" s="88" t="n"/>
      <c r="W527" s="90" t="n"/>
      <c r="Y527" s="88" t="n"/>
      <c r="Z527" s="88" t="n"/>
      <c r="AA527" s="88">
        <f>((P527/(R527*S527))/L527)</f>
        <v/>
      </c>
      <c r="AB527"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7" s="31" t="n">
        <v>15</v>
      </c>
      <c r="AD527" s="88">
        <f>((P527/(R527*AC527))/M527)</f>
        <v/>
      </c>
      <c r="AE527"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7" s="118" t="inlineStr">
        <is>
          <t>Nota: Prueba de perfil, no se puede solicitar de manera individual. Nota2: No visto valor límite específico para ese CAS.</t>
        </is>
      </c>
    </row>
    <row r="528" ht="48" customHeight="1">
      <c r="A528" s="2" t="inlineStr">
        <is>
          <t>8 días</t>
        </is>
      </c>
      <c r="B528" s="2" t="inlineStr">
        <is>
          <t>OSHA 63</t>
        </is>
      </c>
      <c r="C528" s="2" t="inlineStr">
        <is>
          <t>Sevin; 1-naftaleno N-metilcarbamato; 1-Naftil-N-metilcarbamato</t>
        </is>
      </c>
      <c r="D528" s="2" t="n"/>
      <c r="F528" s="2" t="inlineStr">
        <is>
          <t>Carbaril - aire</t>
        </is>
      </c>
      <c r="G528" s="18" t="inlineStr">
        <is>
          <t>63-25-2</t>
        </is>
      </c>
      <c r="H528" s="27" t="inlineStr">
        <is>
          <t>MAE15</t>
        </is>
      </c>
      <c r="I528" s="196" t="n"/>
      <c r="J528" s="2" t="inlineStr">
        <is>
          <t>N1460</t>
        </is>
      </c>
      <c r="K528" s="207" t="n"/>
      <c r="L528" t="n">
        <v>0.5</v>
      </c>
      <c r="N528" t="inlineStr">
        <is>
          <t>s, VLBa, vía dérmica, FIV</t>
        </is>
      </c>
      <c r="P528" s="75" t="n">
        <v>10</v>
      </c>
      <c r="Q528" s="18" t="n">
        <v>1</v>
      </c>
      <c r="R528" s="31" t="n">
        <v>1</v>
      </c>
      <c r="S528" s="219" t="n">
        <v>200</v>
      </c>
      <c r="T528" s="71">
        <f>(P528/((0.1*L528)*R528))</f>
        <v/>
      </c>
      <c r="U528" s="88" t="n"/>
      <c r="V528" s="88" t="n"/>
      <c r="W528" s="90" t="n"/>
      <c r="Y528" s="88" t="n"/>
      <c r="Z528" s="88" t="n"/>
      <c r="AA528" s="88">
        <f>((P528/(R528*S528))/L528)</f>
        <v/>
      </c>
      <c r="AB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C528" s="31" t="n">
        <v>15</v>
      </c>
      <c r="AD528" s="88">
        <f>((P528/(R528*AC528))/M528)</f>
        <v/>
      </c>
      <c r="AE528" s="94" t="inlineStr">
        <is>
          <t>Ausencia de VLA-EC en LEP 2025 para este agente. Sí disponible STEL en Gestis en caso de interés: se sugiere Polonia con STEL 8mg/m3, para el que las condiciones de muestreo generales planteadas por defecto (1L/min y 15min) pueden considerarse adecuadas para comparativa con valor límite de corta duración (0,08).</t>
        </is>
      </c>
    </row>
    <row r="529" ht="48" customHeight="1">
      <c r="A529" s="2" t="inlineStr">
        <is>
          <t>Carbamato</t>
        </is>
      </c>
      <c r="B529" s="2" t="inlineStr">
        <is>
          <t>OSHA 63</t>
        </is>
      </c>
      <c r="C529" s="2" t="inlineStr">
        <is>
          <t>Sevin; 1-naftaleno N-metilcarbamato; 1-Naftil-N-metilcarbamato</t>
        </is>
      </c>
      <c r="D529" s="2" t="n"/>
      <c r="F529" s="2" t="inlineStr">
        <is>
          <t>Carbaril - aire</t>
        </is>
      </c>
      <c r="G529" s="18" t="inlineStr">
        <is>
          <t>63-25-2</t>
        </is>
      </c>
      <c r="H529" s="27" t="inlineStr">
        <is>
          <t>MAE15</t>
        </is>
      </c>
      <c r="I529" s="196" t="n"/>
      <c r="J529" s="2" t="inlineStr">
        <is>
          <t>N1460</t>
        </is>
      </c>
      <c r="K529" s="207" t="n"/>
      <c r="L529" t="n">
        <v>0.5</v>
      </c>
      <c r="N529" t="inlineStr">
        <is>
          <t>s, VLBa, vía dérmica, FIV</t>
        </is>
      </c>
      <c r="P529" s="75" t="n">
        <v>10</v>
      </c>
      <c r="Q529" s="18" t="n">
        <v>1</v>
      </c>
      <c r="R529" s="31" t="n">
        <v>1</v>
      </c>
      <c r="S529" s="219" t="n">
        <v>200</v>
      </c>
      <c r="T529" s="71">
        <f>(P529/((0.1*L529)*R529))</f>
        <v/>
      </c>
      <c r="U529" s="88" t="n"/>
      <c r="V529" s="88" t="n"/>
      <c r="W529" s="90" t="n"/>
      <c r="Y529" s="88" t="n"/>
      <c r="Z529" s="88" t="n"/>
      <c r="AA529" s="88">
        <f>((P529/(R529*S529))/L529)</f>
        <v/>
      </c>
      <c r="AB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C529" s="31" t="n">
        <v>15</v>
      </c>
      <c r="AD529" s="88">
        <f>((P529/(R529*AC529))/M529)</f>
        <v/>
      </c>
      <c r="AE529" s="94" t="inlineStr">
        <is>
          <t>Ausencia de VLA-EC en LEP 2025 para este agente. Sí disponible STEL en Gestis en caso de interés: se sugiere Polonia con STEL 8mg/m3, para el que las condiciones de muestreo generales planteadas por defecto (1L/min y 15min) pueden considerarse adecuadas para comparativa con valor límite de corta duración (0,08).</t>
        </is>
      </c>
    </row>
    <row r="530" ht="80" customHeight="1">
      <c r="A530" s="13" t="inlineStr">
        <is>
          <t>Consultar precio con Gerencia Industria</t>
        </is>
      </c>
      <c r="B530" s="13" t="inlineStr">
        <is>
          <t>OSHA CSI</t>
        </is>
      </c>
      <c r="C530" s="13" t="inlineStr">
        <is>
          <t>N-Methyldithiocarbamic Acid, Sodium Salt; Carbam; Sodium Methyldithiocarbamate; Metam-Sodium</t>
        </is>
      </c>
      <c r="D530" s="13" t="n"/>
      <c r="F530" s="13" t="inlineStr">
        <is>
          <t>Metham Sodium - aire</t>
        </is>
      </c>
      <c r="G530" t="inlineStr">
        <is>
          <t>137-42-8</t>
        </is>
      </c>
      <c r="H530" t="inlineStr">
        <is>
          <t>MAE15</t>
        </is>
      </c>
      <c r="J530" s="13" t="inlineStr">
        <is>
          <t>N1465</t>
        </is>
      </c>
      <c r="K530" s="208" t="n"/>
      <c r="P530" s="79" t="n">
        <v>1</v>
      </c>
      <c r="Q530" t="n">
        <v>1</v>
      </c>
      <c r="R530" s="31" t="n">
        <v>1</v>
      </c>
      <c r="S530" s="31" t="n">
        <v>120</v>
      </c>
      <c r="T530" s="71">
        <f>(P530/((0.1*L530)*R530))</f>
        <v/>
      </c>
      <c r="U530" s="88" t="n"/>
      <c r="V530" s="88" t="n"/>
      <c r="W530" s="90" t="n"/>
      <c r="Y530" s="88" t="n"/>
      <c r="Z530" s="88" t="n"/>
      <c r="AA530" s="88">
        <f>((P530/(R530*S530))/L530)</f>
        <v/>
      </c>
      <c r="AB530" s="94" t="inlineStr">
        <is>
          <t>Consultar previamente con el Laboratorio la disponibilidad de este ensayo. En caso de aceptación, Pesticida tipo carbamato de tabla 25, análisis individual no compatible con otros pesticidas. Agente sin VLA-ED ni VLA-EC en LEP 2025, solamente un único TWA en Gestis como 0,1mg/m3 de Letonia que necesitaría sobrepasar 100min para 10%TWA a 1L/min.</t>
        </is>
      </c>
      <c r="AC530" s="31" t="n">
        <v>15</v>
      </c>
      <c r="AD530" s="88">
        <f>((P530/(R530*AC530))/M530)</f>
        <v/>
      </c>
      <c r="AE530" s="94" t="inlineStr">
        <is>
          <t>Consultar previamente con el Laboratorio la disponibilidad de este ensayo. En caso de aceptación, Pesticida tipo carbamato de tabla 25, análisis individual no compatible con otros pesticidas. Agente sin VLA-ED ni VLA-EC en LEP 2025, solo TWA de Letonia específico en Gestis para este CAS, pero no STEL. Se podría revisar la FDS del producto por si ofrece información particular adicional. Se podría considerar el criterio de los límites de desviación definidos en LEP 2025 para agentes con valor límite de larga y asuencia de corta.</t>
        </is>
      </c>
      <c r="AF530" s="119"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48" customHeight="1">
      <c r="A531" s="2" t="inlineStr">
        <is>
          <t>8 días</t>
        </is>
      </c>
      <c r="B531" s="2" t="inlineStr">
        <is>
          <t>NIOSH 5601</t>
        </is>
      </c>
      <c r="C531" s="2" t="inlineStr">
        <is>
          <t>2-(1-Methylethoxy)phenyl methylcarbamate; Baygon</t>
        </is>
      </c>
      <c r="D531" s="2" t="n"/>
      <c r="F531" s="2" t="inlineStr">
        <is>
          <t>Propoxur - aire</t>
        </is>
      </c>
      <c r="G531" s="18" t="inlineStr">
        <is>
          <t>114-26-1</t>
        </is>
      </c>
      <c r="H531" s="27" t="inlineStr">
        <is>
          <t>MAE15</t>
        </is>
      </c>
      <c r="I531" s="196" t="n"/>
      <c r="J531" s="2" t="inlineStr">
        <is>
          <t>N1470</t>
        </is>
      </c>
      <c r="K531" s="207" t="n"/>
      <c r="L531" t="n">
        <v>0.5</v>
      </c>
      <c r="N531" t="inlineStr">
        <is>
          <t>s, VLBa</t>
        </is>
      </c>
      <c r="P531" s="75" t="n">
        <v>1</v>
      </c>
      <c r="Q531" s="25" t="inlineStr">
        <is>
          <t>0,1-1</t>
        </is>
      </c>
      <c r="R531" s="31" t="n">
        <v>1</v>
      </c>
      <c r="S531" s="31" t="n">
        <v>120</v>
      </c>
      <c r="T531" s="71">
        <f>(P531/((0.1*L531)*R531))</f>
        <v/>
      </c>
      <c r="U531" s="88" t="n"/>
      <c r="V531" s="88" t="n"/>
      <c r="W531" s="90" t="n"/>
      <c r="Y531" s="88" t="n"/>
      <c r="Z531" s="88" t="n"/>
      <c r="AA531" s="88">
        <f>((P531/(R531*S531))/L531)</f>
        <v/>
      </c>
      <c r="AB531" s="94" t="inlineStr">
        <is>
          <t>Pesticida tipo carbamato de tabla 25, análisis individual no compatible con otros pesticidas. NIOSH 5601 establece unas condiciones de muestreo generales (0,1-1L/min y 3-480L) compatibles con las planteradas inicialmente.</t>
        </is>
      </c>
      <c r="AC531" s="31" t="n">
        <v>15</v>
      </c>
      <c r="AD531" s="88">
        <f>((P531/(R531*AC531))/M531)</f>
        <v/>
      </c>
      <c r="AE53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(0,07).</t>
        </is>
      </c>
    </row>
    <row r="532" ht="48" customHeight="1">
      <c r="A532" s="2" t="inlineStr">
        <is>
          <t>Carbamato</t>
        </is>
      </c>
      <c r="B532" s="2" t="inlineStr">
        <is>
          <t>NIOSH 5601</t>
        </is>
      </c>
      <c r="C532" s="2" t="inlineStr">
        <is>
          <t>2-(1-Methylethoxy)phenyl methylcarbamate; Baygon</t>
        </is>
      </c>
      <c r="D532" s="2" t="n"/>
      <c r="F532" s="2" t="inlineStr">
        <is>
          <t>Propoxur - aire</t>
        </is>
      </c>
      <c r="G532" s="18" t="inlineStr">
        <is>
          <t>114-26-1</t>
        </is>
      </c>
      <c r="H532" s="27" t="inlineStr">
        <is>
          <t>MAE15</t>
        </is>
      </c>
      <c r="I532" s="196" t="n"/>
      <c r="J532" s="2" t="inlineStr">
        <is>
          <t>N1470</t>
        </is>
      </c>
      <c r="K532" s="207" t="n"/>
      <c r="L532" t="n">
        <v>0.5</v>
      </c>
      <c r="N532" t="inlineStr">
        <is>
          <t>s, VLBa</t>
        </is>
      </c>
      <c r="P532" s="75" t="n">
        <v>1</v>
      </c>
      <c r="Q532" s="25" t="inlineStr">
        <is>
          <t>0,1-1</t>
        </is>
      </c>
      <c r="R532" s="31" t="n">
        <v>1</v>
      </c>
      <c r="S532" s="31" t="n">
        <v>120</v>
      </c>
      <c r="T532" s="71">
        <f>(P532/((0.1*L532)*R532))</f>
        <v/>
      </c>
      <c r="U532" s="88" t="n"/>
      <c r="V532" s="88" t="n"/>
      <c r="W532" s="90" t="n"/>
      <c r="Y532" s="88" t="n"/>
      <c r="Z532" s="88" t="n"/>
      <c r="AA532" s="88">
        <f>((P532/(R532*S532))/L532)</f>
        <v/>
      </c>
      <c r="AB532" s="94" t="inlineStr">
        <is>
          <t>Pesticida tipo carbamato de tabla 25, análisis individual no compatible con otros pesticidas. NIOSH 5601 establece unas condiciones de muestreo generales (0,1-1L/min y 3-480L) compatibles con las planteradas inicialmente.</t>
        </is>
      </c>
      <c r="AC532" s="31" t="n">
        <v>15</v>
      </c>
      <c r="AD532" s="88">
        <f>((P532/(R532*AC532))/M532)</f>
        <v/>
      </c>
      <c r="AE53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(0,07).</t>
        </is>
      </c>
    </row>
    <row r="533" ht="48" customHeight="1">
      <c r="A533" s="2" t="inlineStr">
        <is>
          <t>8 días</t>
        </is>
      </c>
      <c r="B533" s="2" t="inlineStr">
        <is>
          <t>OSHA PV 2114</t>
        </is>
      </c>
      <c r="C533" s="2" t="inlineStr">
        <is>
          <t>Methomyl</t>
        </is>
      </c>
      <c r="D533" s="2" t="n"/>
      <c r="F533" s="2" t="inlineStr">
        <is>
          <t>Metomilo - aire</t>
        </is>
      </c>
      <c r="G533" t="inlineStr">
        <is>
          <t>16752-77-5</t>
        </is>
      </c>
      <c r="H533" s="27" t="inlineStr">
        <is>
          <t>MAE15</t>
        </is>
      </c>
      <c r="J533" s="2" t="inlineStr">
        <is>
          <t>N1475</t>
        </is>
      </c>
      <c r="K533" s="207" t="n"/>
      <c r="L533" t="n">
        <v>2.5</v>
      </c>
      <c r="N533" t="inlineStr">
        <is>
          <t>VLBa</t>
        </is>
      </c>
      <c r="P533" s="75" t="n">
        <v>2</v>
      </c>
      <c r="Q533" t="n">
        <v>1</v>
      </c>
      <c r="R533" s="31" t="n">
        <v>1</v>
      </c>
      <c r="S533" s="31" t="n">
        <v>120</v>
      </c>
      <c r="T533" s="71">
        <f>(P533/((0.1*L533)*R533))</f>
        <v/>
      </c>
      <c r="U533" s="88" t="n"/>
      <c r="V533" s="88" t="n"/>
      <c r="W533" s="90" t="n"/>
      <c r="Y533" s="88" t="n"/>
      <c r="Z533" s="88" t="n"/>
      <c r="AA533" s="88">
        <f>((P533/(R533*S533))/L533)</f>
        <v/>
      </c>
      <c r="AB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C533" s="31" t="n">
        <v>15</v>
      </c>
      <c r="AD533" s="88">
        <f>((P533/(R533*AC533))/M533)</f>
        <v/>
      </c>
      <c r="AE533"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(0,03).</t>
        </is>
      </c>
      <c r="AF533" s="118" t="inlineStr">
        <is>
          <t>Nota: NIOSH 5601 también viable para este agente.</t>
        </is>
      </c>
    </row>
    <row r="534" ht="48" customHeight="1">
      <c r="A534" s="2" t="inlineStr">
        <is>
          <t>Carbamato</t>
        </is>
      </c>
      <c r="B534" s="2" t="inlineStr">
        <is>
          <t>OSHA PV 2114</t>
        </is>
      </c>
      <c r="C534" s="2" t="inlineStr">
        <is>
          <t>Methomyl</t>
        </is>
      </c>
      <c r="D534" s="2" t="n"/>
      <c r="F534" s="2" t="inlineStr">
        <is>
          <t>Metomilo - aire</t>
        </is>
      </c>
      <c r="G534" t="inlineStr">
        <is>
          <t>16752-77-5</t>
        </is>
      </c>
      <c r="H534" s="27" t="inlineStr">
        <is>
          <t>MAE15</t>
        </is>
      </c>
      <c r="J534" s="2" t="inlineStr">
        <is>
          <t>N1475</t>
        </is>
      </c>
      <c r="K534" s="207" t="n"/>
      <c r="L534" t="n">
        <v>2.5</v>
      </c>
      <c r="N534" t="inlineStr">
        <is>
          <t>VLBa</t>
        </is>
      </c>
      <c r="P534" s="75" t="n">
        <v>2</v>
      </c>
      <c r="Q534" t="n">
        <v>1</v>
      </c>
      <c r="R534" s="31" t="n">
        <v>1</v>
      </c>
      <c r="S534" s="31" t="n">
        <v>120</v>
      </c>
      <c r="T534" s="71">
        <f>(P534/((0.1*L534)*R534))</f>
        <v/>
      </c>
      <c r="U534" s="88" t="n"/>
      <c r="V534" s="88" t="n"/>
      <c r="W534" s="90" t="n"/>
      <c r="Y534" s="88" t="n"/>
      <c r="Z534" s="88" t="n"/>
      <c r="AA534" s="88">
        <f>((P534/(R534*S534))/L534)</f>
        <v/>
      </c>
      <c r="AB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C534" s="31" t="n">
        <v>15</v>
      </c>
      <c r="AD534" s="88">
        <f>((P534/(R534*AC534))/M534)</f>
        <v/>
      </c>
      <c r="AE534"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(0,03).</t>
        </is>
      </c>
      <c r="AF534" s="118" t="inlineStr">
        <is>
          <t>Nota: NIOSH 5601 también viable para este agente.</t>
        </is>
      </c>
    </row>
    <row r="535" ht="32" customHeight="1">
      <c r="A535" s="2" t="inlineStr">
        <is>
          <t>1 pesticida organoclorado (rutina)</t>
        </is>
      </c>
      <c r="B535" s="2" t="inlineStr"/>
      <c r="C535" s="2" t="inlineStr">
        <is>
          <t xml:space="preserve">Dichlorodiphenyldichloroethane </t>
        </is>
      </c>
      <c r="D535" s="2" t="n"/>
      <c r="F535" s="2" t="inlineStr">
        <is>
          <t>4,4'-DDD - aire</t>
        </is>
      </c>
      <c r="G535" t="inlineStr">
        <is>
          <t>72-54-8</t>
        </is>
      </c>
      <c r="J535" s="2" t="inlineStr">
        <is>
          <t>N1490</t>
        </is>
      </c>
      <c r="K535" s="207" t="n"/>
      <c r="P535" s="75" t="n">
        <v>0.2</v>
      </c>
      <c r="S535" s="31" t="n">
        <v>120</v>
      </c>
      <c r="T535" s="71">
        <f>(P535/((0.1*L535)*R535))</f>
        <v/>
      </c>
      <c r="U535" s="88" t="n"/>
      <c r="V535" s="88" t="n"/>
      <c r="W535" s="90" t="n"/>
      <c r="Y535" s="88" t="n"/>
      <c r="Z535" s="88" t="n"/>
      <c r="AA535" s="88">
        <f>((P535/(R535*S535))/L535)</f>
        <v/>
      </c>
      <c r="AB535" t="inlineStr">
        <is>
          <t>No localizado método ni valor límite para este agente. Consultar con el Laboratorio posible soporte y condiciones de muestreo.</t>
        </is>
      </c>
      <c r="AC535" s="31" t="n">
        <v>15</v>
      </c>
      <c r="AD535" s="88">
        <f>((P535/(R535*AC535))/M535)</f>
        <v/>
      </c>
      <c r="AE535" s="41" t="inlineStr">
        <is>
          <t>No localizado método ni valor límite para este agente. Consultar con el Laboratorio posible soporte y condiciones de muestreo.</t>
        </is>
      </c>
      <c r="AF535" s="119" t="inlineStr">
        <is>
          <t>Nota: No localizado método ni valor límite para este agente. Consultar con el Laboratorio posible soporte y condiciones de muestreo.</t>
        </is>
      </c>
    </row>
    <row r="536" ht="32" customHeight="1">
      <c r="A536" s="2" t="inlineStr">
        <is>
          <t>1 pesticida organoclorado urgente 8 días</t>
        </is>
      </c>
      <c r="B536" s="2" t="inlineStr"/>
      <c r="C536" s="2" t="inlineStr">
        <is>
          <t xml:space="preserve">Dichlorodiphenyldichloroethane </t>
        </is>
      </c>
      <c r="D536" s="2" t="n"/>
      <c r="F536" s="2" t="inlineStr">
        <is>
          <t>4,4'-DDD - aire</t>
        </is>
      </c>
      <c r="G536" t="inlineStr">
        <is>
          <t>72-54-8</t>
        </is>
      </c>
      <c r="J536" s="2" t="inlineStr">
        <is>
          <t>N1490</t>
        </is>
      </c>
      <c r="K536" s="207" t="n"/>
      <c r="P536" s="75" t="n">
        <v>0.2</v>
      </c>
      <c r="S536" s="31" t="n">
        <v>120</v>
      </c>
      <c r="T536" s="71">
        <f>(P536/((0.1*L536)*R536))</f>
        <v/>
      </c>
      <c r="U536" s="88" t="n"/>
      <c r="V536" s="88" t="n"/>
      <c r="W536" s="90" t="n"/>
      <c r="Y536" s="88" t="n"/>
      <c r="Z536" s="88" t="n"/>
      <c r="AA536" s="88">
        <f>((P536/(R536*S536))/L536)</f>
        <v/>
      </c>
      <c r="AB536" t="inlineStr">
        <is>
          <t>No localizado método ni valor límite para este agente. Consultar con el Laboratorio posible soporte y condiciones de muestreo.</t>
        </is>
      </c>
      <c r="AC536" s="31" t="n">
        <v>15</v>
      </c>
      <c r="AD536" s="88">
        <f>((P536/(R536*AC536))/M536)</f>
        <v/>
      </c>
      <c r="AE536" s="41" t="inlineStr">
        <is>
          <t>No localizado método ni valor límite para este agente. Consultar con el Laboratorio posible soporte y condiciones de muestreo.</t>
        </is>
      </c>
      <c r="AF536" s="119" t="inlineStr">
        <is>
          <t>Nota: No localizado método ni valor límite para este agente. Consultar con el Laboratorio posible soporte y condiciones de muestreo.</t>
        </is>
      </c>
    </row>
    <row r="537" ht="32" customHeight="1">
      <c r="A537" s="2" t="inlineStr">
        <is>
          <t>1 pesticida organoclorado (rutina)</t>
        </is>
      </c>
      <c r="B537" s="2" t="inlineStr"/>
      <c r="C537" s="2" t="inlineStr">
        <is>
          <t>p,p'-Dichlorodiphenyldichloroethylene; DDE</t>
        </is>
      </c>
      <c r="D537" s="2" t="n"/>
      <c r="F537" s="2" t="inlineStr">
        <is>
          <t>4,4'-DDE - aire</t>
        </is>
      </c>
      <c r="G537" t="inlineStr">
        <is>
          <t>72-55-9</t>
        </is>
      </c>
      <c r="J537" s="2" t="inlineStr">
        <is>
          <t>N1495</t>
        </is>
      </c>
      <c r="K537" s="207" t="n"/>
      <c r="P537" s="75" t="n">
        <v>0.2</v>
      </c>
      <c r="S537" s="31" t="n">
        <v>120</v>
      </c>
      <c r="T537" s="71">
        <f>(P537/((0.1*L537)*R537))</f>
        <v/>
      </c>
      <c r="U537" s="88" t="n"/>
      <c r="V537" s="88" t="n"/>
      <c r="W537" s="90" t="n"/>
      <c r="Y537" s="88" t="n"/>
      <c r="Z537" s="88" t="n"/>
      <c r="AA537" s="88">
        <f>((P537/(R537*S537))/L537)</f>
        <v/>
      </c>
      <c r="AB537" t="inlineStr">
        <is>
          <t>No localizado método ni valor límite para este agente. Consultar con el Laboratorio posible soporte y condiciones de muestreo.</t>
        </is>
      </c>
      <c r="AC537" s="31" t="n">
        <v>15</v>
      </c>
      <c r="AD537" s="88">
        <f>((P537/(R537*AC537))/M537)</f>
        <v/>
      </c>
      <c r="AE537" s="41" t="inlineStr">
        <is>
          <t>No localizado método ni valor límite para este agente. Consultar con el Laboratorio posible soporte y condiciones de muestreo.</t>
        </is>
      </c>
      <c r="AF537" s="119" t="inlineStr">
        <is>
          <t>Nota: No localizado método ni valor límite para este agente. Consultar con el Laboratorio posible soporte y condiciones de muestreo.</t>
        </is>
      </c>
    </row>
    <row r="538" ht="32" customHeight="1">
      <c r="A538" s="2" t="inlineStr">
        <is>
          <t>1 pesticida organoclorado urgente 8 días</t>
        </is>
      </c>
      <c r="B538" s="2" t="inlineStr"/>
      <c r="C538" s="2" t="inlineStr">
        <is>
          <t>p,p'-Dichlorodiphenyldichloroethylene; DDE</t>
        </is>
      </c>
      <c r="D538" s="2" t="n"/>
      <c r="F538" s="2" t="inlineStr">
        <is>
          <t>4,4'-DDE - aire</t>
        </is>
      </c>
      <c r="G538" t="inlineStr">
        <is>
          <t>72-55-9</t>
        </is>
      </c>
      <c r="J538" s="2" t="inlineStr">
        <is>
          <t>N1495</t>
        </is>
      </c>
      <c r="K538" s="207" t="n"/>
      <c r="P538" s="75" t="n">
        <v>0.2</v>
      </c>
      <c r="S538" s="31" t="n">
        <v>120</v>
      </c>
      <c r="T538" s="71">
        <f>(P538/((0.1*L538)*R538))</f>
        <v/>
      </c>
      <c r="U538" s="88" t="n"/>
      <c r="V538" s="88" t="n"/>
      <c r="W538" s="90" t="n"/>
      <c r="Y538" s="88" t="n"/>
      <c r="Z538" s="88" t="n"/>
      <c r="AA538" s="88">
        <f>((P538/(R538*S538))/L538)</f>
        <v/>
      </c>
      <c r="AB538" t="inlineStr">
        <is>
          <t>No localizado método ni valor límite para este agente. Consultar con el Laboratorio posible soporte y condiciones de muestreo.</t>
        </is>
      </c>
      <c r="AC538" s="31" t="n">
        <v>15</v>
      </c>
      <c r="AD538" s="88">
        <f>((P538/(R538*AC538))/M538)</f>
        <v/>
      </c>
      <c r="AE538" s="41" t="inlineStr">
        <is>
          <t>No localizado método ni valor límite para este agente. Consultar con el Laboratorio posible soporte y condiciones de muestreo.</t>
        </is>
      </c>
      <c r="AF538" s="119" t="inlineStr">
        <is>
          <t>Nota: No localizado método ni valor límite para este agente. Consultar con el Laboratorio posible soporte y condiciones de muestreo.</t>
        </is>
      </c>
    </row>
    <row r="539" ht="48" customHeight="1">
      <c r="A539" s="2" t="inlineStr">
        <is>
          <t>1 pesticida organoclorado urgente 8 días</t>
        </is>
      </c>
      <c r="B539" s="2" t="inlineStr"/>
      <c r="C539" s="2" t="inlineStr">
        <is>
          <t>1,2,3,4,10,10-Hexachloro-1,4,4a,5,8,8a-hexahydro-exo-1,4-endo-5,8-dimethanonaphthalene; Octalene; Aldrite; Aldrosol; HHDN; Seedrin; NCI-C00044</t>
        </is>
      </c>
      <c r="D539" s="2" t="n"/>
      <c r="F539" s="2" t="inlineStr">
        <is>
          <t>Aldrin - aire</t>
        </is>
      </c>
      <c r="G539" t="inlineStr">
        <is>
          <t>309-00-2</t>
        </is>
      </c>
      <c r="H539" s="25" t="inlineStr">
        <is>
          <t>MT058+MT083</t>
        </is>
      </c>
      <c r="J539" s="2" t="inlineStr">
        <is>
          <t>N1500</t>
        </is>
      </c>
      <c r="K539" s="207" t="n"/>
      <c r="L539" t="n">
        <v>0.05</v>
      </c>
      <c r="N539" t="inlineStr">
        <is>
          <t>ae, s, vía dérmica, FIV</t>
        </is>
      </c>
      <c r="P539" s="75" t="n">
        <v>0.2</v>
      </c>
      <c r="Q539" s="25" t="inlineStr">
        <is>
          <t>0,2-1</t>
        </is>
      </c>
      <c r="R539" s="31" t="n">
        <v>1</v>
      </c>
      <c r="S539" s="31" t="n">
        <v>120</v>
      </c>
      <c r="T539" s="71">
        <f>(P539/((0.1*L539)*R539))</f>
        <v/>
      </c>
      <c r="U539" s="88" t="n"/>
      <c r="V539" s="88" t="n"/>
      <c r="W539" s="90" t="n"/>
      <c r="Y539" s="88" t="n"/>
      <c r="Z539" s="88" t="n"/>
      <c r="AA539" s="88">
        <f>((P539/(R539*S539))/L539)</f>
        <v/>
      </c>
      <c r="AB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39" s="31" t="n">
        <v>15</v>
      </c>
      <c r="AD539" s="88">
        <f>((P539/(R539*AC539))/M539)</f>
        <v/>
      </c>
      <c r="AE539" s="94" t="inlineStr">
        <is>
          <t>Ausencia de VLA-EC en LEP 2025 para este agente. Sí disponible STEL en Gestis en caso de interés: se sugiere Polonia con STEL 0,08mg/m3, para el que las condiciones de muestreo generales planteadas por defecto (1L/min y 15min) pueden considerarse adecuadas para comparativa con valor límite de corta duración (0,17).</t>
        </is>
      </c>
      <c r="AF539" s="118" t="inlineStr">
        <is>
          <t>Nota: Disolución para impinger: 15mL Isooctano (MT083).</t>
        </is>
      </c>
    </row>
    <row r="540" ht="48" customHeight="1">
      <c r="A540" s="2" t="inlineStr">
        <is>
          <t>1 pesticida organoclorado (rutina)</t>
        </is>
      </c>
      <c r="B540" s="2" t="inlineStr"/>
      <c r="C540" s="2" t="inlineStr">
        <is>
          <t>1,2,3,4,10,10-Hexachloro-1,4,4a,5,8,8a-hexahydro-exo-1,4-endo-5,8-dimethanonaphthalene; Octalene; Aldrite; Aldrosol; HHDN; Seedrin; NCI-C00044</t>
        </is>
      </c>
      <c r="D540" s="2" t="n"/>
      <c r="F540" s="2" t="inlineStr">
        <is>
          <t>Aldrin - aire</t>
        </is>
      </c>
      <c r="G540" t="inlineStr">
        <is>
          <t>309-00-2</t>
        </is>
      </c>
      <c r="H540" s="25" t="inlineStr">
        <is>
          <t>MT058+MT083</t>
        </is>
      </c>
      <c r="J540" s="2" t="inlineStr">
        <is>
          <t>N1500</t>
        </is>
      </c>
      <c r="K540" s="207" t="n"/>
      <c r="L540" t="n">
        <v>0.05</v>
      </c>
      <c r="N540" t="inlineStr">
        <is>
          <t>ae, s, vía dérmica, FIV</t>
        </is>
      </c>
      <c r="P540" s="75" t="n">
        <v>0.2</v>
      </c>
      <c r="Q540" s="25" t="inlineStr">
        <is>
          <t>0,2-1</t>
        </is>
      </c>
      <c r="R540" s="31" t="n">
        <v>1</v>
      </c>
      <c r="S540" s="31" t="n">
        <v>120</v>
      </c>
      <c r="T540" s="71">
        <f>(P540/((0.1*L540)*R540))</f>
        <v/>
      </c>
      <c r="U540" s="88" t="n"/>
      <c r="V540" s="88" t="n"/>
      <c r="W540" s="90" t="n"/>
      <c r="Y540" s="88" t="n"/>
      <c r="Z540" s="88" t="n"/>
      <c r="AA540" s="88">
        <f>((P540/(R540*S540))/L540)</f>
        <v/>
      </c>
      <c r="AB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40" s="31" t="n">
        <v>15</v>
      </c>
      <c r="AD540" s="88">
        <f>((P540/(R540*AC540))/M540)</f>
        <v/>
      </c>
      <c r="AE540" s="94" t="inlineStr">
        <is>
          <t>Ausencia de VLA-EC en LEP 2025 para este agente. Sí disponible STEL en Gestis en caso de interés: se sugiere Polonia con STEL 0,08mg/m3, para el que las condiciones de muestreo generales planteadas por defecto (1L/min y 15min) pueden considerarse adecuadas para comparativa con valor límite de corta duración (0,17).</t>
        </is>
      </c>
      <c r="AF540" s="118" t="inlineStr">
        <is>
          <t>Nota: Disolución para impinger: 15mL Isooctano (MT083).</t>
        </is>
      </c>
    </row>
    <row r="541" ht="64" customHeight="1">
      <c r="A541" s="2" t="inlineStr">
        <is>
          <t>1 pesticida organoclorado (rutina)</t>
        </is>
      </c>
      <c r="B541" s="2" t="inlineStr"/>
      <c r="C541" s="2" t="inlineStr">
        <is>
          <t>alfa-hexachlorocyclohexane</t>
        </is>
      </c>
      <c r="D541" s="2" t="n"/>
      <c r="F541" s="2" t="inlineStr">
        <is>
          <t>alfa-BHC - aire</t>
        </is>
      </c>
      <c r="G541" t="inlineStr">
        <is>
          <t>319-84-6</t>
        </is>
      </c>
      <c r="H541" s="25" t="inlineStr">
        <is>
          <t>MT058+MT083</t>
        </is>
      </c>
      <c r="J541" s="2" t="inlineStr">
        <is>
          <t>N1505</t>
        </is>
      </c>
      <c r="K541" s="207" t="n"/>
      <c r="P541" s="75" t="n">
        <v>0.2</v>
      </c>
      <c r="Q541" s="25" t="inlineStr">
        <is>
          <t>0,2-1</t>
        </is>
      </c>
      <c r="R541" s="31" t="n">
        <v>1</v>
      </c>
      <c r="S541" s="31" t="n">
        <v>120</v>
      </c>
      <c r="T541" s="71">
        <f>(P541/((0.1*L541)*R541))</f>
        <v/>
      </c>
      <c r="U541" s="88" t="n"/>
      <c r="V541" s="88" t="n"/>
      <c r="W541" s="90" t="n"/>
      <c r="Y541" s="88" t="n"/>
      <c r="Z541" s="88" t="n"/>
      <c r="AA541" s="88">
        <f>((P541/(R541*S541))/L541)</f>
        <v/>
      </c>
      <c r="AB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Dinamarca con TWA 0,5mg/m3 y STEL 1mg/m3; que alcanza 10%TWA en pocos minutos).</t>
        </is>
      </c>
      <c r="AC541" s="31" t="n">
        <v>15</v>
      </c>
      <c r="AD541" s="88">
        <f>((P541/(R541*AC541))/M541)</f>
        <v/>
      </c>
      <c r="AE54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41" s="119" t="inlineStr">
        <is>
          <t>Nota: Disolución para impinger: 15mL Isooctano (MT083). Nota2: Se informa valor límite Gestis de Dinamarca por ser el más restrictivo.</t>
        </is>
      </c>
    </row>
    <row r="542" ht="64" customHeight="1">
      <c r="A542" s="2" t="inlineStr">
        <is>
          <t>1 pesticida organoclorado urgente 8 días</t>
        </is>
      </c>
      <c r="B542" s="2" t="inlineStr"/>
      <c r="C542" s="2" t="inlineStr">
        <is>
          <t>alfa-hexachlorocyclohexane</t>
        </is>
      </c>
      <c r="D542" s="2" t="n"/>
      <c r="F542" s="2" t="inlineStr">
        <is>
          <t>alfa-BHC - aire</t>
        </is>
      </c>
      <c r="G542" t="inlineStr">
        <is>
          <t>319-84-6</t>
        </is>
      </c>
      <c r="H542" s="25" t="inlineStr">
        <is>
          <t>MT058+MT083</t>
        </is>
      </c>
      <c r="J542" s="2" t="inlineStr">
        <is>
          <t>N1505</t>
        </is>
      </c>
      <c r="K542" s="207" t="n"/>
      <c r="P542" s="75" t="n">
        <v>0.2</v>
      </c>
      <c r="Q542" s="25" t="inlineStr">
        <is>
          <t>0,2-1</t>
        </is>
      </c>
      <c r="R542" s="31" t="n">
        <v>1</v>
      </c>
      <c r="S542" s="31" t="n">
        <v>120</v>
      </c>
      <c r="T542" s="71">
        <f>(P542/((0.1*L542)*R542))</f>
        <v/>
      </c>
      <c r="U542" s="88" t="n"/>
      <c r="V542" s="88" t="n"/>
      <c r="W542" s="90" t="n"/>
      <c r="Y542" s="88" t="n"/>
      <c r="Z542" s="88" t="n"/>
      <c r="AA542" s="88">
        <f>((P542/(R542*S542))/L542)</f>
        <v/>
      </c>
      <c r="AB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Dinamarca con TWA 0,5mg/m3 y STEL 1mg/m3; que alcanza 10%TWA en pocos minutos).</t>
        </is>
      </c>
      <c r="AC542" s="31" t="n">
        <v>15</v>
      </c>
      <c r="AD542" s="88">
        <f>((P542/(R542*AC542))/M542)</f>
        <v/>
      </c>
      <c r="AE54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42" s="119" t="inlineStr">
        <is>
          <t>Nota: Disolución para impinger: 15mL Isooctano (MT083). Nota2: Se informa valor límite Gestis de Dinamarca por ser el más restrictivo.</t>
        </is>
      </c>
    </row>
    <row r="543" ht="64" customHeight="1">
      <c r="A543" s="2" t="inlineStr">
        <is>
          <t>1 pesticida organoclorado (rutina)</t>
        </is>
      </c>
      <c r="B543" s="2" t="inlineStr"/>
      <c r="C543" s="2" t="inlineStr">
        <is>
          <t>beta-hexachlorocyclohexane</t>
        </is>
      </c>
      <c r="D543" s="2" t="n"/>
      <c r="F543" s="2" t="inlineStr">
        <is>
          <t>beta-BHC - aire</t>
        </is>
      </c>
      <c r="G543" t="inlineStr">
        <is>
          <t>319-85-7</t>
        </is>
      </c>
      <c r="H543" s="25" t="inlineStr">
        <is>
          <t>MT058+MT083</t>
        </is>
      </c>
      <c r="J543" s="2" t="inlineStr">
        <is>
          <t>N1510</t>
        </is>
      </c>
      <c r="K543" s="207" t="n"/>
      <c r="P543" s="75" t="n">
        <v>0.2</v>
      </c>
      <c r="Q543" s="25" t="inlineStr">
        <is>
          <t>0,2-1</t>
        </is>
      </c>
      <c r="R543" s="31" t="n">
        <v>1</v>
      </c>
      <c r="S543" s="31" t="n">
        <v>120</v>
      </c>
      <c r="T543" s="71">
        <f>(P543/((0.1*L543)*R543))</f>
        <v/>
      </c>
      <c r="U543" s="88" t="n"/>
      <c r="V543" s="88" t="n"/>
      <c r="W543" s="90" t="n"/>
      <c r="Y543" s="88" t="n"/>
      <c r="Z543" s="88" t="n"/>
      <c r="AA543" s="88">
        <f>((P543/(R543*S543))/L543)</f>
        <v/>
      </c>
      <c r="AB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Alemania con TWA 0,1mg/m3 y STEL 0,8mg/m3; que necesita sobrepasar 20min para alcanzar 10%TWA).</t>
        </is>
      </c>
      <c r="AC543" s="31" t="n">
        <v>15</v>
      </c>
      <c r="AD543" s="88">
        <f>((P543/(R543*AC543))/M543)</f>
        <v/>
      </c>
      <c r="AE543" s="94" t="inlineStr">
        <is>
          <t>Ausencia de VLA-EC en LEP 2025 para este agente. Sí disponible STEL en Gestis en caso de interés: se sugiere Alemania con STEL 0,8mg/m3, para el que las condiciones de muestreo generales planteadas por defecto (1L/min y 15min) pueden considerarse adecuadas para comparativa con valor límite de corta duración (0,02).</t>
        </is>
      </c>
      <c r="AF543" s="119" t="inlineStr">
        <is>
          <t>Nota: Disolución para impinger: 15mL Isooctano (MT083). Nota2: Se informa valor límite Gestis de Alemania por ser el más restrictivo.</t>
        </is>
      </c>
    </row>
    <row r="544" ht="64" customHeight="1">
      <c r="A544" s="2" t="inlineStr">
        <is>
          <t>1 pesticida organoclorado urgente 8 días</t>
        </is>
      </c>
      <c r="B544" s="2" t="inlineStr"/>
      <c r="C544" s="2" t="inlineStr">
        <is>
          <t>beta-hexachlorocyclohexane</t>
        </is>
      </c>
      <c r="D544" s="2" t="n"/>
      <c r="F544" s="2" t="inlineStr">
        <is>
          <t>beta-BHC - aire</t>
        </is>
      </c>
      <c r="G544" s="17" t="inlineStr">
        <is>
          <t>319-85-7</t>
        </is>
      </c>
      <c r="H544" s="25" t="inlineStr">
        <is>
          <t>MT058+MT083</t>
        </is>
      </c>
      <c r="I544" s="198" t="n"/>
      <c r="J544" s="2" t="inlineStr">
        <is>
          <t>N1510</t>
        </is>
      </c>
      <c r="K544" s="207" t="n"/>
      <c r="P544" s="75" t="n">
        <v>0.2</v>
      </c>
      <c r="Q544" s="25" t="inlineStr">
        <is>
          <t>0,2-1</t>
        </is>
      </c>
      <c r="R544" s="31" t="n">
        <v>1</v>
      </c>
      <c r="S544" s="31" t="n">
        <v>120</v>
      </c>
      <c r="T544" s="71">
        <f>(P544/((0.1*L544)*R544))</f>
        <v/>
      </c>
      <c r="U544" s="88" t="n"/>
      <c r="V544" s="88" t="n"/>
      <c r="W544" s="90" t="n"/>
      <c r="Y544" s="88" t="n"/>
      <c r="Z544" s="88" t="n"/>
      <c r="AA544" s="88">
        <f>((P544/(R544*S544))/L544)</f>
        <v/>
      </c>
      <c r="AB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Alemania con TWA 0,1mg/m3 y STEL 0,8mg/m3; que necesita sobrepasar 20min para alcanzar 10%TWA).</t>
        </is>
      </c>
      <c r="AC544" s="31" t="n">
        <v>15</v>
      </c>
      <c r="AD544" s="88">
        <f>((P544/(R544*AC544))/M544)</f>
        <v/>
      </c>
      <c r="AE544" s="94" t="inlineStr">
        <is>
          <t>Ausencia de VLA-EC en LEP 2025 para este agente. Sí disponible STEL en Gestis en caso de interés: se sugiere Alemania con STEL 0,8mg/m3, para el que las condiciones de muestreo generales planteadas por defecto (1L/min y 15min) pueden considerarse adecuadas para comparativa con valor límite de corta duración (0,02).</t>
        </is>
      </c>
      <c r="AF544" s="119" t="inlineStr">
        <is>
          <t>Nota: Disolución para impinger: 15mL Isooctano (MT083). Nota2: Se informa valor límite Gestis de Alemania por ser el más restrictivo.</t>
        </is>
      </c>
    </row>
    <row r="545" ht="48" customHeight="1">
      <c r="A545" s="2" t="inlineStr">
        <is>
          <t>1 pesticida organoclorado (rutina)</t>
        </is>
      </c>
      <c r="B545" s="2" t="inlineStr"/>
      <c r="C545" s="2" t="inlineStr">
        <is>
          <t>cis-N-[(Trichloromethyl)thio]-4-cyclohexene-1,2-dicarboximide; Merpan; Orthocide; Pillarcap, Captaf, Captex, Herpan, Orthocide</t>
        </is>
      </c>
      <c r="D545" s="2" t="n"/>
      <c r="F545" s="2" t="inlineStr">
        <is>
          <t>Captan - aire</t>
        </is>
      </c>
      <c r="G545" s="17" t="inlineStr">
        <is>
          <t>133-06-2</t>
        </is>
      </c>
      <c r="H545" s="25" t="inlineStr">
        <is>
          <t>MAE15</t>
        </is>
      </c>
      <c r="I545" s="198" t="n"/>
      <c r="J545" s="2" t="inlineStr">
        <is>
          <t>N1515</t>
        </is>
      </c>
      <c r="K545" s="207" t="n"/>
      <c r="L545" t="n">
        <v>5</v>
      </c>
      <c r="N545" t="inlineStr">
        <is>
          <t>s, Sen</t>
        </is>
      </c>
      <c r="P545" s="75" t="n">
        <v>0.2</v>
      </c>
      <c r="Q545" s="25" t="inlineStr">
        <is>
          <t>0,1-1</t>
        </is>
      </c>
      <c r="R545" s="31" t="n">
        <v>1</v>
      </c>
      <c r="S545" s="31" t="n">
        <v>120</v>
      </c>
      <c r="T545" s="71">
        <f>(P545/((0.1*L545)*R545))</f>
        <v/>
      </c>
      <c r="U545" s="88" t="n"/>
      <c r="V545" s="88" t="n"/>
      <c r="W545" s="90" t="n"/>
      <c r="Y545" s="88" t="n"/>
      <c r="Z545" s="88" t="n"/>
      <c r="AA545" s="88">
        <f>((P545/(R545*S545))/L545)</f>
        <v/>
      </c>
      <c r="AB545" s="94" t="inlineStr">
        <is>
          <t>Pesticida tipo organoclorado de tabla 26, análisis individual no compatible con otros pesticidas. NIOSH 5601 establece unas condiciones de muestreo generales (0,1-1L/min y 48-960L) compatibles con las planteradas inicialmente.</t>
        </is>
      </c>
      <c r="AC545" s="31" t="n">
        <v>15</v>
      </c>
      <c r="AD545" s="88">
        <f>((P545/(R545*AC545))/M545)</f>
        <v/>
      </c>
      <c r="AE545"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46" ht="48" customHeight="1">
      <c r="A546" s="2" t="inlineStr">
        <is>
          <t>1 pesticida organoclorado urgente 8 días</t>
        </is>
      </c>
      <c r="B546" s="2" t="inlineStr"/>
      <c r="C546" s="2" t="inlineStr">
        <is>
          <t>cis-N-[(Trichloromethyl)thio]-4-cyclohexene-1,2-dicarboximide; Merpan; Orthocide; Pillarcap, Captaf, Captex, Herpan, Orthocide</t>
        </is>
      </c>
      <c r="D546" s="2" t="n"/>
      <c r="F546" s="2" t="inlineStr">
        <is>
          <t>Captan - aire</t>
        </is>
      </c>
      <c r="G546" s="17" t="inlineStr">
        <is>
          <t>133-06-2</t>
        </is>
      </c>
      <c r="H546" s="25" t="inlineStr">
        <is>
          <t>MAE15</t>
        </is>
      </c>
      <c r="I546" s="198" t="n"/>
      <c r="J546" s="2" t="inlineStr">
        <is>
          <t>N1515</t>
        </is>
      </c>
      <c r="K546" s="207" t="n"/>
      <c r="L546" t="n">
        <v>5</v>
      </c>
      <c r="N546" t="inlineStr">
        <is>
          <t>s, Sen</t>
        </is>
      </c>
      <c r="P546" s="75" t="n">
        <v>0.2</v>
      </c>
      <c r="Q546" s="25" t="inlineStr">
        <is>
          <t>0,1-1</t>
        </is>
      </c>
      <c r="R546" s="31" t="n">
        <v>1</v>
      </c>
      <c r="S546" s="31" t="n">
        <v>120</v>
      </c>
      <c r="T546" s="71">
        <f>(P546/((0.1*L546)*R546))</f>
        <v/>
      </c>
      <c r="U546" s="88" t="n"/>
      <c r="V546" s="88" t="n"/>
      <c r="W546" s="90" t="n"/>
      <c r="Y546" s="88" t="n"/>
      <c r="Z546" s="88" t="n"/>
      <c r="AA546" s="88">
        <f>((P546/(R546*S546))/L546)</f>
        <v/>
      </c>
      <c r="AB546" s="94" t="inlineStr">
        <is>
          <t>Pesticida tipo organoclorado de tabla 26, análisis individual no compatible con otros pesticidas. NIOSH 5601 establece unas condiciones de muestreo generales (0,1-1L/min y 48-960L) compatibles con las planteradas inicialmente.</t>
        </is>
      </c>
      <c r="AC546" s="31" t="n">
        <v>15</v>
      </c>
      <c r="AD546" s="88">
        <f>((P546/(R546*AC546))/M546)</f>
        <v/>
      </c>
      <c r="AE546"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47" ht="32" customHeight="1">
      <c r="A547" s="2" t="inlineStr">
        <is>
          <t>1 pesticida organoclorado urgente 8 días</t>
        </is>
      </c>
      <c r="B547" s="2" t="inlineStr"/>
      <c r="C547" s="2" t="inlineStr">
        <is>
          <t>Ethyl-4,4'-Dichlorobenzilate; Chlorobenzilate; Chlorbenzilate</t>
        </is>
      </c>
      <c r="D547" s="2" t="n"/>
      <c r="F547" s="2" t="inlineStr">
        <is>
          <t>Chlorobenzilate - aire</t>
        </is>
      </c>
      <c r="G547" s="17" t="inlineStr">
        <is>
          <t>510-15-6</t>
        </is>
      </c>
      <c r="I547" s="198" t="n"/>
      <c r="J547" s="2" t="inlineStr">
        <is>
          <t>N1520</t>
        </is>
      </c>
      <c r="K547" s="207" t="n"/>
      <c r="P547" s="75" t="n">
        <v>0.2</v>
      </c>
      <c r="S547" s="31" t="n">
        <v>120</v>
      </c>
      <c r="T547" s="71">
        <f>(P547/((0.1*L547)*R547))</f>
        <v/>
      </c>
      <c r="U547" s="88" t="n"/>
      <c r="V547" s="88" t="n"/>
      <c r="W547" s="90" t="n"/>
      <c r="Y547" s="88" t="n"/>
      <c r="Z547" s="88" t="n"/>
      <c r="AA547" s="88">
        <f>((P547/(R547*S547))/L547)</f>
        <v/>
      </c>
      <c r="AB547" t="inlineStr">
        <is>
          <t>No localizado método ni valor límite para este agente. Consultar con el Laboratorio posible soporte y condiciones de muestreo.</t>
        </is>
      </c>
      <c r="AC547" s="31" t="n">
        <v>15</v>
      </c>
      <c r="AD547" s="88">
        <f>((P547/(R547*AC547))/M547)</f>
        <v/>
      </c>
      <c r="AE547" s="41" t="inlineStr">
        <is>
          <t>No localizado método ni valor límite para este agente. Consultar con el Laboratorio posible soporte y condiciones de muestreo.</t>
        </is>
      </c>
      <c r="AF547" s="119" t="inlineStr">
        <is>
          <t>Nota: No localizado método específico para su revisión ni valor límite. Consultar posibles condiciones de muestreo con el Laboratorio (¿0,1-1L/min con MAE15?).</t>
        </is>
      </c>
    </row>
    <row r="548" ht="32" customHeight="1">
      <c r="A548" s="2" t="inlineStr">
        <is>
          <t>1 pesticida organoclorado (rutina)</t>
        </is>
      </c>
      <c r="B548" s="2" t="inlineStr"/>
      <c r="C548" s="2" t="inlineStr">
        <is>
          <t>Ethyl-4,4'-Dichlorobenzilate; Chlorobenzilate; Chlorbenzilate</t>
        </is>
      </c>
      <c r="D548" s="2" t="n"/>
      <c r="F548" s="2" t="inlineStr">
        <is>
          <t>Chlorobenzilate - aire</t>
        </is>
      </c>
      <c r="G548" s="17" t="inlineStr">
        <is>
          <t>510-15-6</t>
        </is>
      </c>
      <c r="I548" s="198" t="n"/>
      <c r="J548" s="2" t="inlineStr">
        <is>
          <t>N1520</t>
        </is>
      </c>
      <c r="K548" s="207" t="n"/>
      <c r="P548" s="75" t="n">
        <v>0.2</v>
      </c>
      <c r="S548" s="31" t="n">
        <v>120</v>
      </c>
      <c r="T548" s="71">
        <f>(P548/((0.1*L548)*R548))</f>
        <v/>
      </c>
      <c r="U548" s="88" t="n"/>
      <c r="V548" s="88" t="n"/>
      <c r="W548" s="90" t="n"/>
      <c r="Y548" s="88" t="n"/>
      <c r="Z548" s="88" t="n"/>
      <c r="AA548" s="88">
        <f>((P548/(R548*S548))/L548)</f>
        <v/>
      </c>
      <c r="AB548" t="inlineStr">
        <is>
          <t>No localizado método ni valor límite para este agente. Consultar con el Laboratorio posible soporte y condiciones de muestreo.</t>
        </is>
      </c>
      <c r="AC548" s="31" t="n">
        <v>15</v>
      </c>
      <c r="AD548" s="88">
        <f>((P548/(R548*AC548))/M548)</f>
        <v/>
      </c>
      <c r="AE548" s="41" t="inlineStr">
        <is>
          <t>No localizado método ni valor límite para este agente. Consultar con el Laboratorio posible soporte y condiciones de muestreo.</t>
        </is>
      </c>
      <c r="AF548" s="119" t="inlineStr">
        <is>
          <t>Nota: No localizado método específico para su revisión ni valor límite. Consultar posibles condiciones de muestreo con el Laboratorio (¿0,1-1L/min con MAE15?).</t>
        </is>
      </c>
    </row>
    <row r="549" ht="32" customHeight="1">
      <c r="A549" s="2" t="inlineStr">
        <is>
          <t>1 pesticida organoclorado (rutina)</t>
        </is>
      </c>
      <c r="B549" s="2" t="inlineStr"/>
      <c r="C549" s="2" t="inlineStr">
        <is>
          <t>1,4 Dichloro-2,5-dimethoxybenzene; Chloroneb, Demosan</t>
        </is>
      </c>
      <c r="D549" s="2" t="n"/>
      <c r="F549" s="2" t="inlineStr">
        <is>
          <t>Chloroneb - aire</t>
        </is>
      </c>
      <c r="G549" s="17" t="inlineStr">
        <is>
          <t>2675-77-6</t>
        </is>
      </c>
      <c r="H549" s="27" t="inlineStr">
        <is>
          <t>MT058</t>
        </is>
      </c>
      <c r="I549" s="198" t="n"/>
      <c r="J549" s="2" t="inlineStr">
        <is>
          <t>N1525</t>
        </is>
      </c>
      <c r="K549" s="207" t="n"/>
      <c r="P549" s="75" t="n">
        <v>0.2</v>
      </c>
      <c r="Q549" t="n">
        <v>2</v>
      </c>
      <c r="R549" s="31" t="n">
        <v>2</v>
      </c>
      <c r="S549" s="31" t="n">
        <v>120</v>
      </c>
      <c r="T549" s="71">
        <f>(P549/((0.1*L549)*R549))</f>
        <v/>
      </c>
      <c r="U549" s="88" t="n"/>
      <c r="V549" s="88" t="n"/>
      <c r="W549" s="90" t="n"/>
      <c r="Y549" s="88" t="n"/>
      <c r="Z549" s="88" t="n"/>
      <c r="AA549" s="88">
        <f>((P549/(R549*S549))/L549)</f>
        <v/>
      </c>
      <c r="AB549" t="inlineStr">
        <is>
          <t>No localizado método ni valor límite para este agente. Consultar con el Laboratorio posible soporte y condiciones de muestreo.</t>
        </is>
      </c>
      <c r="AC549" s="31" t="n">
        <v>15</v>
      </c>
      <c r="AD549" s="88">
        <f>((P549/(R549*AC549))/M549)</f>
        <v/>
      </c>
      <c r="AE549" s="41" t="inlineStr">
        <is>
          <t>No localizado método ni valor límite para este agente. Consultar con el Laboratorio posible soporte y condiciones de muestreo.</t>
        </is>
      </c>
      <c r="AF549" s="119" t="inlineStr">
        <is>
          <t>Nota: No localizado método específico para su revisión ni valor límite. Se asume como veraz la información facilitada por el Laboratorio.</t>
        </is>
      </c>
    </row>
    <row r="550" ht="32" customHeight="1">
      <c r="A550" s="2" t="inlineStr">
        <is>
          <t>1 pesticida organoclorado urgente 8 días</t>
        </is>
      </c>
      <c r="B550" s="2" t="inlineStr"/>
      <c r="C550" s="2" t="inlineStr">
        <is>
          <t>1,4 Dichloro-2,5-dimethoxybenzene; Chloroneb, Demosan</t>
        </is>
      </c>
      <c r="D550" s="2" t="n"/>
      <c r="F550" s="2" t="inlineStr">
        <is>
          <t>Chloroneb - aire</t>
        </is>
      </c>
      <c r="G550" s="17" t="inlineStr">
        <is>
          <t>2675-77-6</t>
        </is>
      </c>
      <c r="H550" s="27" t="inlineStr">
        <is>
          <t>MT058</t>
        </is>
      </c>
      <c r="I550" s="198" t="n"/>
      <c r="J550" s="2" t="inlineStr">
        <is>
          <t>N1525</t>
        </is>
      </c>
      <c r="K550" s="207" t="n"/>
      <c r="P550" s="75" t="n">
        <v>0.2</v>
      </c>
      <c r="Q550" t="n">
        <v>2</v>
      </c>
      <c r="R550" s="31" t="n">
        <v>2</v>
      </c>
      <c r="S550" s="31" t="n">
        <v>120</v>
      </c>
      <c r="T550" s="71">
        <f>(P550/((0.1*L550)*R550))</f>
        <v/>
      </c>
      <c r="U550" s="88" t="n"/>
      <c r="V550" s="88" t="n"/>
      <c r="W550" s="90" t="n"/>
      <c r="Y550" s="88" t="n"/>
      <c r="Z550" s="88" t="n"/>
      <c r="AA550" s="88">
        <f>((P550/(R550*S550))/L550)</f>
        <v/>
      </c>
      <c r="AB550" t="inlineStr">
        <is>
          <t>No localizado método ni valor límite para este agente. Consultar con el Laboratorio posible soporte y condiciones de muestreo.</t>
        </is>
      </c>
      <c r="AC550" s="31" t="n">
        <v>15</v>
      </c>
      <c r="AD550" s="88">
        <f>((P550/(R550*AC550))/M550)</f>
        <v/>
      </c>
      <c r="AE550" s="41" t="inlineStr">
        <is>
          <t>No localizado método ni valor límite para este agente. Consultar con el Laboratorio posible soporte y condiciones de muestreo.</t>
        </is>
      </c>
      <c r="AF550" s="119" t="inlineStr">
        <is>
          <t>Nota: No localizado método específico para su revisión ni valor límite. Se asume como veraz la información facilitada por el Laboratorio.</t>
        </is>
      </c>
    </row>
    <row r="551" ht="48" customHeight="1">
      <c r="A551" s="2" t="inlineStr">
        <is>
          <t>1 pesticida organoclorado (rutina)</t>
        </is>
      </c>
      <c r="B551" s="2" t="inlineStr"/>
      <c r="C551" s="2" t="inlineStr">
        <is>
          <t>Bravo; Tetrachloroisophthalonitrile Chlorthalonil; Daconil; Forturf, Chlorothalonil</t>
        </is>
      </c>
      <c r="D551" s="2" t="n"/>
      <c r="F551" s="2" t="inlineStr">
        <is>
          <t>Chlorothalonil - aire</t>
        </is>
      </c>
      <c r="G551" s="17" t="inlineStr">
        <is>
          <t>1897-45-6</t>
        </is>
      </c>
      <c r="H551" s="27" t="inlineStr">
        <is>
          <t>MT058</t>
        </is>
      </c>
      <c r="I551" s="198" t="n"/>
      <c r="J551" s="2" t="inlineStr">
        <is>
          <t>N1530</t>
        </is>
      </c>
      <c r="K551" s="207" t="n"/>
      <c r="P551" s="75" t="n">
        <v>0.2</v>
      </c>
      <c r="Q551" t="n">
        <v>1</v>
      </c>
      <c r="R551" s="31" t="n">
        <v>1</v>
      </c>
      <c r="S551" s="31" t="n">
        <v>120</v>
      </c>
      <c r="T551" s="71">
        <f>(P551/((0.1*L551)*R551))</f>
        <v/>
      </c>
      <c r="U551" s="88" t="n"/>
      <c r="V551" s="88" t="n"/>
      <c r="W551" s="90" t="n"/>
      <c r="Y551" s="88" t="n"/>
      <c r="Z551" s="88" t="n"/>
      <c r="AA551" s="88">
        <f>((P551/(R551*S551))/L551)</f>
        <v/>
      </c>
      <c r="AB551" s="94" t="inlineStr">
        <is>
          <t>No localizado método para este agente. Consultar con el Laboratorio posible soporte y condiciones de muestreo. Nota2: Solamente valor límite disponible en Gestis como STEL en China. Muestrear 15min en las condiciones más desfavorables.</t>
        </is>
      </c>
      <c r="AC551" s="31" t="n">
        <v>15</v>
      </c>
      <c r="AD551" s="88">
        <f>((P551/(R551*AC551))/M551)</f>
        <v/>
      </c>
      <c r="AE551" s="94" t="inlineStr">
        <is>
          <t>Ausencia de VLA-EC en LEP 2025 para este agente. Sí disponible STEL en Gestis en caso de interés: se sugiere China, como único disponible, con STEL 1mg/m3, para el que las condiciones de muestreo generales planteadas por defecto (1L/min y 15min) pueden considerarse adecuadas para comparativa con valor límite de corta duración (0,01).</t>
        </is>
      </c>
      <c r="AF551" s="119" t="inlineStr">
        <is>
          <t>Nota: Se informa STEL de China al ser el único valor límite disponible en Gestis. Nota2: No localizado método específico para su revisión, se asume como veraz la información facilitada por el Laboratorio.</t>
        </is>
      </c>
    </row>
    <row r="552" ht="48" customHeight="1">
      <c r="A552" s="2" t="inlineStr">
        <is>
          <t>1 pesticida organoclorado urgente 8 días</t>
        </is>
      </c>
      <c r="B552" s="2" t="inlineStr"/>
      <c r="C552" s="2" t="inlineStr">
        <is>
          <t>Bravo; Tetrachloroisophthalonitrile Chlorthalonil; Daconil; Forturf, Chlorothalonil</t>
        </is>
      </c>
      <c r="D552" s="2" t="n"/>
      <c r="F552" s="2" t="inlineStr">
        <is>
          <t>Chlorothalonil - aire</t>
        </is>
      </c>
      <c r="G552" s="17" t="inlineStr">
        <is>
          <t>1897-45-6</t>
        </is>
      </c>
      <c r="H552" s="27" t="inlineStr">
        <is>
          <t>MT058</t>
        </is>
      </c>
      <c r="I552" s="198" t="n"/>
      <c r="J552" s="2" t="inlineStr">
        <is>
          <t>N1530</t>
        </is>
      </c>
      <c r="K552" s="207" t="n"/>
      <c r="P552" s="75" t="n">
        <v>0.2</v>
      </c>
      <c r="Q552" t="n">
        <v>1</v>
      </c>
      <c r="R552" s="31" t="n">
        <v>1</v>
      </c>
      <c r="S552" s="31" t="n">
        <v>120</v>
      </c>
      <c r="T552" s="71">
        <f>(P552/((0.1*L552)*R552))</f>
        <v/>
      </c>
      <c r="U552" s="88" t="n"/>
      <c r="V552" s="88" t="n"/>
      <c r="W552" s="90" t="n"/>
      <c r="Y552" s="88" t="n"/>
      <c r="Z552" s="88" t="n"/>
      <c r="AA552" s="88">
        <f>((P552/(R552*S552))/L552)</f>
        <v/>
      </c>
      <c r="AB552" s="94" t="inlineStr">
        <is>
          <t>No localizado método para este agente. Consultar con el Laboratorio posible soporte y condiciones de muestreo. Nota2: Solamente valor límite disponible en Gestis como STEL en China. Muestrear 15min en las condiciones más desfavorables.</t>
        </is>
      </c>
      <c r="AC552" s="31" t="n">
        <v>15</v>
      </c>
      <c r="AD552" s="88">
        <f>((P552/(R552*AC552))/M552)</f>
        <v/>
      </c>
      <c r="AE552" s="94" t="inlineStr">
        <is>
          <t>Ausencia de VLA-EC en LEP 2025 para este agente. Sí disponible STEL en Gestis en caso de interés: se sugiere China, como único disponible, con STEL 1mg/m3, para el que las condiciones de muestreo generales planteadas por defecto (1L/min y 15min) pueden considerarse adecuadas para comparativa con valor límite de corta duración (0,01).</t>
        </is>
      </c>
      <c r="AF552" s="119"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F553" s="2" t="inlineStr">
        <is>
          <t>Cis-Nonachlor - aire</t>
        </is>
      </c>
      <c r="G553" s="17" t="inlineStr">
        <is>
          <t>5103-73-1</t>
        </is>
      </c>
      <c r="H553" s="27" t="inlineStr">
        <is>
          <t>PUF</t>
        </is>
      </c>
      <c r="I553" s="198" t="n"/>
      <c r="J553" s="2" t="inlineStr">
        <is>
          <t>N1535</t>
        </is>
      </c>
      <c r="K553" s="207" t="n"/>
      <c r="P553" s="75" t="n">
        <v>0.2</v>
      </c>
      <c r="Q553" t="n">
        <v>3.8</v>
      </c>
      <c r="R553" s="31" t="n">
        <v>3.8</v>
      </c>
      <c r="S553" s="31" t="n">
        <v>120</v>
      </c>
      <c r="T553" s="71">
        <f>(P553/((0.1*L553)*R553))</f>
        <v/>
      </c>
      <c r="U553" s="88" t="n"/>
      <c r="V553" s="88" t="n"/>
      <c r="W553" s="90" t="n"/>
      <c r="Y553" s="88" t="n"/>
      <c r="Z553" s="88" t="n"/>
      <c r="AA553" s="88">
        <f>((P553/(R553*S553))/L553)</f>
        <v/>
      </c>
      <c r="AB553" s="94" t="inlineStr">
        <is>
          <t>Consultar con el Laboratorio la disponibilidad de este ensayo y soporte PUF. Nota2: No se ha localizado posible valor límite para este agente en LEP ni Gestis.</t>
        </is>
      </c>
      <c r="AC553" s="31" t="n">
        <v>15</v>
      </c>
      <c r="AD553" s="88">
        <f>((P553/(R553*AC553))/M553)</f>
        <v/>
      </c>
      <c r="AE553" s="94" t="inlineStr">
        <is>
          <t>Consultar con el Laboratorio la disponibilidad de este ensayo y soporte PUF. Nota2: No se ha localizado posible valor límite para este agente.</t>
        </is>
      </c>
      <c r="AF553" s="119"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F554" s="2" t="inlineStr">
        <is>
          <t>Cis-Nonachlor - aire</t>
        </is>
      </c>
      <c r="G554" s="17" t="inlineStr">
        <is>
          <t>5103-73-1</t>
        </is>
      </c>
      <c r="H554" s="27" t="inlineStr">
        <is>
          <t>PUF</t>
        </is>
      </c>
      <c r="I554" s="198" t="n"/>
      <c r="J554" s="2" t="inlineStr">
        <is>
          <t>N1535</t>
        </is>
      </c>
      <c r="K554" s="207" t="n"/>
      <c r="P554" s="75" t="n">
        <v>0.2</v>
      </c>
      <c r="Q554" t="n">
        <v>3.8</v>
      </c>
      <c r="R554" s="31" t="n">
        <v>3.8</v>
      </c>
      <c r="S554" s="31" t="n">
        <v>120</v>
      </c>
      <c r="T554" s="71">
        <f>(P554/((0.1*L554)*R554))</f>
        <v/>
      </c>
      <c r="U554" s="88" t="n"/>
      <c r="V554" s="88" t="n"/>
      <c r="W554" s="90" t="n"/>
      <c r="Y554" s="88" t="n"/>
      <c r="Z554" s="88" t="n"/>
      <c r="AA554" s="88">
        <f>((P554/(R554*S554))/L554)</f>
        <v/>
      </c>
      <c r="AB554" s="94" t="inlineStr">
        <is>
          <t>Consultar con el Laboratorio la disponibilidad de este ensayo y soporte PUF. Nota2: No se ha localizado posible valor límite para este agente en LEP ni Gestis.</t>
        </is>
      </c>
      <c r="AC554" s="31" t="n">
        <v>15</v>
      </c>
      <c r="AD554" s="88">
        <f>((P554/(R554*AC554))/M554)</f>
        <v/>
      </c>
      <c r="AE554" s="94" t="inlineStr">
        <is>
          <t>Consultar con el Laboratorio la disponibilidad de este ensayo y soporte PUF. Nota2: No se ha localizado posible valor límite para este agente.</t>
        </is>
      </c>
      <c r="AF554" s="119" t="inlineStr">
        <is>
          <t>Nota: Consultar con el Laboratorio la disponibilidad de este ensayo y soporte PUF. Nota2: No se ha localizado posible valor límite para este agente.</t>
        </is>
      </c>
    </row>
    <row r="555" ht="48"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F555" s="2" t="inlineStr">
        <is>
          <t>Clordano - aire</t>
        </is>
      </c>
      <c r="G555" s="17" t="inlineStr">
        <is>
          <t>57-74-9</t>
        </is>
      </c>
      <c r="H555" s="27" t="inlineStr">
        <is>
          <t>MAE15</t>
        </is>
      </c>
      <c r="I555" s="198" t="n"/>
      <c r="J555" s="2" t="inlineStr">
        <is>
          <t>N1540</t>
        </is>
      </c>
      <c r="K555" s="207" t="n"/>
      <c r="L555" t="n">
        <v>0.5</v>
      </c>
      <c r="N555" t="inlineStr">
        <is>
          <t>ae, s, vía dérmica</t>
        </is>
      </c>
      <c r="P555" s="75" t="n">
        <v>0.2</v>
      </c>
      <c r="Q555" t="n">
        <v>1</v>
      </c>
      <c r="R555" s="31" t="n">
        <v>1</v>
      </c>
      <c r="S555" s="31" t="n">
        <v>120</v>
      </c>
      <c r="T555" s="71">
        <f>(P555/((0.1*L555)*R555))</f>
        <v/>
      </c>
      <c r="U555" s="88" t="n"/>
      <c r="V555" s="88" t="n"/>
      <c r="W555" s="90" t="n"/>
      <c r="Y555" s="88" t="n"/>
      <c r="Z555" s="88" t="n"/>
      <c r="AA555" s="88">
        <f>((P555/(R555*S555))/L555)</f>
        <v/>
      </c>
      <c r="AB555" s="94" t="inlineStr">
        <is>
          <t>Pesticida tipo organoclorado de tabla 26, análisis individual no compatible con otros pesticidas. OSHA 67 establece unas condiciones de muestreo generales (1L/min y 480L) compatibles con las planteradas inicialmente.</t>
        </is>
      </c>
      <c r="AC555" s="31" t="n">
        <v>15</v>
      </c>
      <c r="AD555" s="88">
        <f>((P555/(R555*AC555))/M555)</f>
        <v/>
      </c>
      <c r="AE555" s="94" t="inlineStr">
        <is>
          <t>Ausencia de VLA-EC en LEP 2025 para este agente. Sí disponible STEL en Gestis en caso de interés: se sugiere Rumanía con STEL 0,6mg/m3, para el que las condiciones de muestreo generales planteadas por defecto (1L/min y 15min) pueden considerarse adecuadas para comparativa con valor límite de corta duración (0,01).</t>
        </is>
      </c>
    </row>
    <row r="556" ht="48"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F556" s="2" t="inlineStr">
        <is>
          <t>Clordano - aire</t>
        </is>
      </c>
      <c r="G556" s="17" t="inlineStr">
        <is>
          <t>57-74-9</t>
        </is>
      </c>
      <c r="H556" s="27" t="inlineStr">
        <is>
          <t>MAE15</t>
        </is>
      </c>
      <c r="I556" s="198" t="n"/>
      <c r="J556" s="2" t="inlineStr">
        <is>
          <t>N1540</t>
        </is>
      </c>
      <c r="K556" s="207" t="n"/>
      <c r="L556" t="n">
        <v>0.5</v>
      </c>
      <c r="N556" t="inlineStr">
        <is>
          <t>ae, s, vía dérmica</t>
        </is>
      </c>
      <c r="P556" s="75" t="n">
        <v>0.2</v>
      </c>
      <c r="Q556" t="n">
        <v>1</v>
      </c>
      <c r="R556" s="31" t="n">
        <v>1</v>
      </c>
      <c r="S556" s="31" t="n">
        <v>120</v>
      </c>
      <c r="T556" s="71">
        <f>(P556/((0.1*L556)*R556))</f>
        <v/>
      </c>
      <c r="U556" s="88" t="n"/>
      <c r="V556" s="88" t="n"/>
      <c r="W556" s="90" t="n"/>
      <c r="Y556" s="88" t="n"/>
      <c r="Z556" s="88" t="n"/>
      <c r="AA556" s="88">
        <f>((P556/(R556*S556))/L556)</f>
        <v/>
      </c>
      <c r="AB556" s="94" t="inlineStr">
        <is>
          <t>Pesticida tipo organoclorado de tabla 26, análisis individual no compatible con otros pesticidas. OSHA 67 establece unas condiciones de muestreo generales (1L/min y 480L) compatibles con las planteradas inicialmente.</t>
        </is>
      </c>
      <c r="AC556" s="31" t="n">
        <v>15</v>
      </c>
      <c r="AD556" s="88">
        <f>((P556/(R556*AC556))/M556)</f>
        <v/>
      </c>
      <c r="AE556" s="94" t="inlineStr">
        <is>
          <t>Ausencia de VLA-EC en LEP 2025 para este agente. Sí disponible STEL en Gestis en caso de interés: se sugiere Rumanía con STEL 0,6mg/m3, para el que las condiciones de muestreo generales planteadas por defecto (1L/min y 15min) pueden considerarse adecuadas para comparativa con valor límite de corta duración (0,01).</t>
        </is>
      </c>
    </row>
    <row r="557" ht="32" customHeight="1">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F557" s="2" t="inlineStr">
        <is>
          <t>DCPA - aire</t>
        </is>
      </c>
      <c r="G557" s="17" t="inlineStr">
        <is>
          <t>1861-32-1</t>
        </is>
      </c>
      <c r="I557" s="198" t="n"/>
      <c r="J557" s="2" t="inlineStr">
        <is>
          <t>N1545</t>
        </is>
      </c>
      <c r="K557" s="207" t="n"/>
      <c r="P557" s="75" t="n">
        <v>0.2</v>
      </c>
      <c r="S557" s="31" t="n">
        <v>120</v>
      </c>
      <c r="T557" s="71">
        <f>(P557/((0.1*L557)*R557))</f>
        <v/>
      </c>
      <c r="U557" s="88" t="n"/>
      <c r="V557" s="88" t="n"/>
      <c r="W557" s="90" t="n"/>
      <c r="Y557" s="88" t="n"/>
      <c r="Z557" s="88" t="n"/>
      <c r="AA557" s="88">
        <f>((P557/(R557*S557))/L557)</f>
        <v/>
      </c>
      <c r="AB557" t="inlineStr">
        <is>
          <t>No localizado método ni valor límite para este agente. Consultar con el Laboratorio posible soporte y condiciones de muestreo.</t>
        </is>
      </c>
      <c r="AC557" s="31" t="n">
        <v>15</v>
      </c>
      <c r="AD557" s="88">
        <f>((P557/(R557*AC557))/M557)</f>
        <v/>
      </c>
      <c r="AE557" s="41" t="inlineStr">
        <is>
          <t>No localizado método ni valor límite para este agente. Consultar con el Laboratorio posible soporte y condiciones de muestreo.</t>
        </is>
      </c>
      <c r="AF557" s="118" t="inlineStr">
        <is>
          <t>Nota: No localizado método específico para su revisión ni valor límite. Consultar posibles condiciones de muestreo con el Laboratorio (¿0,1-1L/min con MAE15? ¿1L/min con MT058?).</t>
        </is>
      </c>
    </row>
    <row r="558" ht="32" customHeight="1">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F558" s="2" t="inlineStr">
        <is>
          <t>DCPA - aire</t>
        </is>
      </c>
      <c r="G558" s="17" t="inlineStr">
        <is>
          <t>1861-32-1</t>
        </is>
      </c>
      <c r="I558" s="198" t="n"/>
      <c r="J558" s="2" t="inlineStr">
        <is>
          <t>N1545</t>
        </is>
      </c>
      <c r="K558" s="207" t="n"/>
      <c r="P558" s="75" t="n">
        <v>0.2</v>
      </c>
      <c r="S558" s="31" t="n">
        <v>120</v>
      </c>
      <c r="T558" s="71">
        <f>(P558/((0.1*L558)*R558))</f>
        <v/>
      </c>
      <c r="U558" s="88" t="n"/>
      <c r="V558" s="88" t="n"/>
      <c r="W558" s="90" t="n"/>
      <c r="Y558" s="88" t="n"/>
      <c r="Z558" s="88" t="n"/>
      <c r="AA558" s="88">
        <f>((P558/(R558*S558))/L558)</f>
        <v/>
      </c>
      <c r="AB558" t="inlineStr">
        <is>
          <t>No localizado método ni valor límite para este agente. Consultar con el Laboratorio posible soporte y condiciones de muestreo.</t>
        </is>
      </c>
      <c r="AC558" s="31" t="n">
        <v>15</v>
      </c>
      <c r="AD558" s="88">
        <f>((P558/(R558*AC558))/M558)</f>
        <v/>
      </c>
      <c r="AE558" s="41" t="inlineStr">
        <is>
          <t>No localizado método ni valor límite para este agente. Consultar con el Laboratorio posible soporte y condiciones de muestreo.</t>
        </is>
      </c>
      <c r="AF558" s="118" t="inlineStr">
        <is>
          <t>Nota: No localizado método específico para su revisión ni valor límite. Consultar posibles condiciones de muestreo con el Laboratorio (¿0,1-1L/min con MAE15? ¿1L/min con MT058?).</t>
        </is>
      </c>
    </row>
    <row r="559" ht="48" customHeight="1">
      <c r="A559" s="2" t="inlineStr">
        <is>
          <t>1 pesticida organoclorado (rutina)</t>
        </is>
      </c>
      <c r="B559" s="2" t="inlineStr"/>
      <c r="C559" s="2" t="inlineStr">
        <is>
          <t>p,p'-DDT; 1,1,1-Trichloro-2,2-bis(p-chlorophenyl)ethane; Dichlorodiphenyl-trichloroethane, DDT</t>
        </is>
      </c>
      <c r="D559" s="2" t="n"/>
      <c r="F559" s="2" t="inlineStr">
        <is>
          <t>DDT - aire</t>
        </is>
      </c>
      <c r="G559" s="17" t="inlineStr">
        <is>
          <t>50-29-3</t>
        </is>
      </c>
      <c r="H559" s="27" t="inlineStr">
        <is>
          <t>MT058</t>
        </is>
      </c>
      <c r="I559" s="198" t="n"/>
      <c r="J559" s="2" t="inlineStr">
        <is>
          <t>N1550</t>
        </is>
      </c>
      <c r="K559" s="207" t="n"/>
      <c r="L559" t="n">
        <v>1</v>
      </c>
      <c r="N559" t="inlineStr">
        <is>
          <t>ae, s</t>
        </is>
      </c>
      <c r="P559" s="75" t="n">
        <v>0.2</v>
      </c>
      <c r="Q559" t="n">
        <v>1.5</v>
      </c>
      <c r="R559" s="31" t="n">
        <v>1.5</v>
      </c>
      <c r="S559" s="31" t="n">
        <v>120</v>
      </c>
      <c r="T559" s="71">
        <f>(P559/((0.1*L559)*R559))</f>
        <v/>
      </c>
      <c r="U559" s="88" t="n"/>
      <c r="V559" s="88" t="n"/>
      <c r="W559" s="90" t="n"/>
      <c r="Y559" s="88" t="n"/>
      <c r="Z559" s="88" t="n"/>
      <c r="AA559" s="88">
        <f>((P559/(R559*S559))/L559)</f>
        <v/>
      </c>
      <c r="AB559" t="inlineStr">
        <is>
          <t>No localizado método para este agente. Consultar con el Laboratorio posible soporte y condiciones de muestreo.</t>
        </is>
      </c>
      <c r="AC559" s="31" t="n">
        <v>15</v>
      </c>
      <c r="AD559" s="88">
        <f>((P559/(R559*AC559))/M559)</f>
        <v/>
      </c>
      <c r="AE559" s="94" t="inlineStr">
        <is>
          <t>Ausencia de VLA-EC en LEP 2025 para este agente. Sí disponible STEL en Gestis en caso de interés: se sugiere Hungría con STEL 1mg/m3, para el que las condiciones de muestreo generales planteadas por defecto (1,5L/min y 15min) pueden considerarse adecuadas para comparativa con valor límite de corta duración (0,01).</t>
        </is>
      </c>
      <c r="AF559" s="118" t="inlineStr">
        <is>
          <t>Nota: No se ha localizado el método específico para su valoración. Se asume como veraz la información facilitada por el Laboratorio.</t>
        </is>
      </c>
    </row>
    <row r="560" ht="48" customHeight="1">
      <c r="A560" s="2" t="inlineStr">
        <is>
          <t>1 pesticida organoclorado urgente 8 días</t>
        </is>
      </c>
      <c r="B560" s="2" t="inlineStr"/>
      <c r="C560" s="2" t="inlineStr">
        <is>
          <t>p,p'-DDT; 1,1,1-Trichloro-2,2-bis(p-chlorophenyl)ethane; Dichlorodiphenyl-trichloroethane, DDT</t>
        </is>
      </c>
      <c r="D560" s="2" t="n"/>
      <c r="F560" s="2" t="inlineStr">
        <is>
          <t>DDT - aire</t>
        </is>
      </c>
      <c r="G560" s="17" t="inlineStr">
        <is>
          <t>50-29-3</t>
        </is>
      </c>
      <c r="H560" s="27" t="inlineStr">
        <is>
          <t>MT058</t>
        </is>
      </c>
      <c r="I560" s="198" t="n"/>
      <c r="J560" s="2" t="inlineStr">
        <is>
          <t>N1550</t>
        </is>
      </c>
      <c r="K560" s="207" t="n"/>
      <c r="L560" t="n">
        <v>1</v>
      </c>
      <c r="N560" t="inlineStr">
        <is>
          <t>ae, s</t>
        </is>
      </c>
      <c r="P560" s="75" t="n">
        <v>0.2</v>
      </c>
      <c r="Q560" t="n">
        <v>1.5</v>
      </c>
      <c r="R560" s="31" t="n">
        <v>1.5</v>
      </c>
      <c r="S560" s="31" t="n">
        <v>120</v>
      </c>
      <c r="T560" s="71">
        <f>(P560/((0.1*L560)*R560))</f>
        <v/>
      </c>
      <c r="U560" s="88" t="n"/>
      <c r="V560" s="88" t="n"/>
      <c r="W560" s="90" t="n"/>
      <c r="Y560" s="88" t="n"/>
      <c r="Z560" s="88" t="n"/>
      <c r="AA560" s="88">
        <f>((P560/(R560*S560))/L560)</f>
        <v/>
      </c>
      <c r="AB560" t="inlineStr">
        <is>
          <t>No localizado método para este agente. Consultar con el Laboratorio posible soporte y condiciones de muestreo.</t>
        </is>
      </c>
      <c r="AC560" s="31" t="n">
        <v>15</v>
      </c>
      <c r="AD560" s="88">
        <f>((P560/(R560*AC560))/M560)</f>
        <v/>
      </c>
      <c r="AE560" s="94" t="inlineStr">
        <is>
          <t>Ausencia de VLA-EC en LEP 2025 para este agente. Sí disponible STEL en Gestis en caso de interés: se sugiere Hungría con STEL 1mg/m3, para el que las condiciones de muestreo generales planteadas por defecto (1,5L/min y 15min) pueden considerarse adecuadas para comparativa con valor límite de corta duración (0,01).</t>
        </is>
      </c>
      <c r="AF560" s="118" t="inlineStr">
        <is>
          <t>Nota: No se ha localizado el método específico para su valoración. Se asume como veraz la información facilitada por el Laboratorio.</t>
        </is>
      </c>
    </row>
    <row r="561" ht="48" customHeight="1">
      <c r="A561" s="2" t="inlineStr">
        <is>
          <t>1 pesticida organoclorado (rutina)</t>
        </is>
      </c>
      <c r="B561" s="2" t="inlineStr"/>
      <c r="C561" s="2" t="inlineStr">
        <is>
          <t>delta-hexachlorocyclohexane; delta-BHC</t>
        </is>
      </c>
      <c r="D561" s="2" t="n"/>
      <c r="F561" s="2" t="inlineStr">
        <is>
          <t>delta-BHC - aire</t>
        </is>
      </c>
      <c r="G561" s="17" t="inlineStr">
        <is>
          <t>319-86-8</t>
        </is>
      </c>
      <c r="H561" s="27" t="inlineStr">
        <is>
          <t>MT058+MT083</t>
        </is>
      </c>
      <c r="I561" s="198" t="n"/>
      <c r="J561" s="2" t="inlineStr">
        <is>
          <t>N1555</t>
        </is>
      </c>
      <c r="K561" s="207" t="n"/>
      <c r="P561" s="75" t="n">
        <v>0.2</v>
      </c>
      <c r="Q561" t="inlineStr">
        <is>
          <t>0,2-1</t>
        </is>
      </c>
      <c r="R561" s="31" t="n">
        <v>1</v>
      </c>
      <c r="S561" s="31" t="n">
        <v>120</v>
      </c>
      <c r="T561" s="71">
        <f>(P561/((0.1*L561)*R561))</f>
        <v/>
      </c>
      <c r="U561" s="88" t="n"/>
      <c r="V561" s="88" t="n"/>
      <c r="W561" s="90" t="n"/>
      <c r="Y561" s="88" t="n"/>
      <c r="Z561" s="88" t="n"/>
      <c r="AA561" s="88">
        <f>((P561/(R561*S561))/L561)</f>
        <v/>
      </c>
      <c r="AB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61" s="31" t="n">
        <v>15</v>
      </c>
      <c r="AD561" s="88">
        <f>((P561/(R561*AC561))/M561)</f>
        <v/>
      </c>
      <c r="AE56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48" customHeight="1">
      <c r="A562" s="2" t="inlineStr">
        <is>
          <t>1 pesticida organoclorado urgente 8 días</t>
        </is>
      </c>
      <c r="B562" s="2" t="inlineStr"/>
      <c r="C562" s="2" t="inlineStr">
        <is>
          <t>delta-hexachlorocyclohexane; delta-BHC</t>
        </is>
      </c>
      <c r="D562" s="2" t="n"/>
      <c r="F562" s="2" t="inlineStr">
        <is>
          <t>delta-BHC - aire</t>
        </is>
      </c>
      <c r="G562" s="17" t="inlineStr">
        <is>
          <t>319-86-8</t>
        </is>
      </c>
      <c r="H562" s="27" t="inlineStr">
        <is>
          <t>MT058+MT083</t>
        </is>
      </c>
      <c r="I562" s="198" t="n"/>
      <c r="J562" s="2" t="inlineStr">
        <is>
          <t>N1555</t>
        </is>
      </c>
      <c r="K562" s="207" t="n"/>
      <c r="P562" s="75" t="n">
        <v>0.2</v>
      </c>
      <c r="Q562" s="25" t="inlineStr">
        <is>
          <t>0,2-1</t>
        </is>
      </c>
      <c r="R562" s="31" t="n">
        <v>1</v>
      </c>
      <c r="S562" s="31" t="n">
        <v>120</v>
      </c>
      <c r="T562" s="71">
        <f>(P562/((0.1*L562)*R562))</f>
        <v/>
      </c>
      <c r="U562" s="88" t="n"/>
      <c r="V562" s="88" t="n"/>
      <c r="W562" s="90" t="n"/>
      <c r="Y562" s="88" t="n"/>
      <c r="Z562" s="88" t="n"/>
      <c r="AA562" s="88">
        <f>((P562/(R562*S562))/L562)</f>
        <v/>
      </c>
      <c r="AB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62" s="31" t="n">
        <v>15</v>
      </c>
      <c r="AD562" s="88">
        <f>((P562/(R562*AC562))/M562)</f>
        <v/>
      </c>
      <c r="AE56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ht="32" customHeight="1">
      <c r="A563" s="2" t="inlineStr">
        <is>
          <t>1 pesticida organoclorado urgente 8 días</t>
        </is>
      </c>
      <c r="B563" s="2" t="inlineStr"/>
      <c r="C563" s="2" t="inlineStr">
        <is>
          <t xml:space="preserve">Botran; 2,6-Dichloro-4-Nitroaniline; DCNA; Bortran; Dichloran </t>
        </is>
      </c>
      <c r="D563" s="2" t="n"/>
      <c r="F563" s="2" t="inlineStr">
        <is>
          <t>Dichloran - aire</t>
        </is>
      </c>
      <c r="G563" s="17" t="inlineStr">
        <is>
          <t>99-30-9</t>
        </is>
      </c>
      <c r="H563" s="27" t="inlineStr">
        <is>
          <t>MT058</t>
        </is>
      </c>
      <c r="I563" s="198" t="n"/>
      <c r="J563" s="2" t="inlineStr">
        <is>
          <t>N1560</t>
        </is>
      </c>
      <c r="K563" s="207" t="n"/>
      <c r="P563" s="75" t="n">
        <v>0.2</v>
      </c>
      <c r="Q563" t="n">
        <v>1</v>
      </c>
      <c r="R563" s="31" t="n">
        <v>1</v>
      </c>
      <c r="S563" s="31" t="n">
        <v>120</v>
      </c>
      <c r="T563" s="71">
        <f>(P563/((0.1*L563)*R563))</f>
        <v/>
      </c>
      <c r="U563" s="88" t="n"/>
      <c r="V563" s="88" t="n"/>
      <c r="W563" s="90" t="n"/>
      <c r="Y563" s="88" t="n"/>
      <c r="Z563" s="88" t="n"/>
      <c r="AA563" s="88">
        <f>((P563/(R563*S563))/L563)</f>
        <v/>
      </c>
      <c r="AB563" t="inlineStr">
        <is>
          <t>No localizado método ni valor límite para este agente. Consultar con el Laboratorio posible soporte y condiciones de muestreo.</t>
        </is>
      </c>
      <c r="AC563" s="31" t="n">
        <v>15</v>
      </c>
      <c r="AD563" s="88">
        <f>((P563/(R563*AC563))/M563)</f>
        <v/>
      </c>
      <c r="AE563" s="41" t="inlineStr">
        <is>
          <t>No localizado método ni valor límite para este agente. Consultar con el Laboratorio posible soporte y condiciones de muestreo.</t>
        </is>
      </c>
      <c r="AF563" s="118" t="inlineStr">
        <is>
          <t>Nota: No localizado valor límite para este agente. Nota2: No se ha localizado el método específico para su valoración. Se asume como veraz la información facilitada por el Laboratorio.</t>
        </is>
      </c>
    </row>
    <row r="564" ht="32" customHeight="1">
      <c r="A564" s="2" t="inlineStr">
        <is>
          <t>1 pesticida organoclorado (rutina)</t>
        </is>
      </c>
      <c r="B564" s="2" t="inlineStr"/>
      <c r="C564" s="2" t="inlineStr">
        <is>
          <t xml:space="preserve">Botran; 2,6-Dichloro-4-Nitroaniline; DCNA; Bortran; Dichloran </t>
        </is>
      </c>
      <c r="D564" s="2" t="n"/>
      <c r="F564" s="2" t="inlineStr">
        <is>
          <t>Dichloran - aire</t>
        </is>
      </c>
      <c r="G564" s="17" t="inlineStr">
        <is>
          <t>99-30-9</t>
        </is>
      </c>
      <c r="H564" s="27" t="inlineStr">
        <is>
          <t>MT058</t>
        </is>
      </c>
      <c r="I564" s="198" t="n"/>
      <c r="J564" s="2" t="inlineStr">
        <is>
          <t>N1560</t>
        </is>
      </c>
      <c r="K564" s="207" t="n"/>
      <c r="P564" s="75" t="n">
        <v>0.2</v>
      </c>
      <c r="Q564" s="18" t="n">
        <v>1</v>
      </c>
      <c r="R564" s="31" t="n">
        <v>1</v>
      </c>
      <c r="S564" s="31" t="n">
        <v>120</v>
      </c>
      <c r="T564" s="71">
        <f>(P564/((0.1*L564)*R564))</f>
        <v/>
      </c>
      <c r="U564" s="88" t="n"/>
      <c r="V564" s="88" t="n"/>
      <c r="W564" s="90" t="n"/>
      <c r="Y564" s="88" t="n"/>
      <c r="Z564" s="88" t="n"/>
      <c r="AA564" s="88">
        <f>((P564/(R564*S564))/L564)</f>
        <v/>
      </c>
      <c r="AB564" t="inlineStr">
        <is>
          <t>No localizado método ni valor límite para este agente. Consultar con el Laboratorio posible soporte y condiciones de muestreo.</t>
        </is>
      </c>
      <c r="AC564" s="31" t="n">
        <v>15</v>
      </c>
      <c r="AD564" s="88">
        <f>((P564/(R564*AC564))/M564)</f>
        <v/>
      </c>
      <c r="AE564" s="41" t="inlineStr">
        <is>
          <t>No localizado método ni valor límite para este agente. Consultar con el Laboratorio posible soporte y condiciones de muestreo.</t>
        </is>
      </c>
      <c r="AF564" s="118" t="inlineStr">
        <is>
          <t>Nota: No localizado valor límite para este agente. Nota2: No se ha localizado el método específico para su valoración. Se asume como veraz la información facilitada por el Laboratorio.</t>
        </is>
      </c>
    </row>
    <row r="565" ht="32" customHeight="1">
      <c r="A565" s="2" t="inlineStr">
        <is>
          <t>1 pesticida organoclorado (rutina)</t>
        </is>
      </c>
      <c r="B565" s="2" t="inlineStr"/>
      <c r="C565" s="2" t="inlineStr">
        <is>
          <t>Dicofol; Kelthane; 2,2,2-trichloro-1,1-Di-(4-Chlorophenyl)ethanol</t>
        </is>
      </c>
      <c r="D565" s="2" t="n"/>
      <c r="F565" s="2" t="inlineStr">
        <is>
          <t>Dicofol - aire</t>
        </is>
      </c>
      <c r="G565" s="17" t="inlineStr">
        <is>
          <t>115-32-2</t>
        </is>
      </c>
      <c r="H565" s="27" t="inlineStr">
        <is>
          <t>MT058</t>
        </is>
      </c>
      <c r="I565" s="198" t="n"/>
      <c r="J565" s="2" t="inlineStr">
        <is>
          <t>N1565</t>
        </is>
      </c>
      <c r="K565" s="207" t="n"/>
      <c r="P565" s="75" t="n">
        <v>0.2</v>
      </c>
      <c r="Q565" t="n">
        <v>1</v>
      </c>
      <c r="R565" s="31" t="n">
        <v>1</v>
      </c>
      <c r="S565" s="31" t="n">
        <v>120</v>
      </c>
      <c r="T565" s="71">
        <f>(P565/((0.1*L565)*R565))</f>
        <v/>
      </c>
      <c r="U565" s="88" t="n"/>
      <c r="V565" s="88" t="n"/>
      <c r="W565" s="90" t="n"/>
      <c r="Y565" s="88" t="n"/>
      <c r="Z565" s="88" t="n"/>
      <c r="AA565" s="88">
        <f>((P565/(R565*S565))/L565)</f>
        <v/>
      </c>
      <c r="AB565" t="inlineStr">
        <is>
          <t>No localizado método ni valor límite para este agente. Consultar con el Laboratorio posible soporte y condiciones de muestreo.</t>
        </is>
      </c>
      <c r="AC565" s="31" t="n">
        <v>15</v>
      </c>
      <c r="AD565" s="88">
        <f>((P565/(R565*AC565))/M565)</f>
        <v/>
      </c>
      <c r="AE565" s="41" t="inlineStr">
        <is>
          <t>No localizado método ni valor límite para este agente. Consultar con el Laboratorio posible soporte y condiciones de muestreo.</t>
        </is>
      </c>
      <c r="AF565" s="118" t="inlineStr">
        <is>
          <t>Nota: No localizado valor límite para este agente. Nota2: No se ha localizado el método específico para su valoración. Se asume como veraz la información facilitada por el Laboratorio.</t>
        </is>
      </c>
    </row>
    <row r="566" ht="32" customHeight="1">
      <c r="A566" s="2" t="inlineStr">
        <is>
          <t>1 pesticida organoclorado urgente 8 días</t>
        </is>
      </c>
      <c r="B566" s="2" t="inlineStr"/>
      <c r="C566" s="2" t="inlineStr">
        <is>
          <t>Dicofol; Kelthane; 2,2,2-trichloro-1,1-Di-(4-Chlorophenyl)ethanol</t>
        </is>
      </c>
      <c r="D566" s="2" t="n"/>
      <c r="F566" s="2" t="inlineStr">
        <is>
          <t>Dicofol - aire</t>
        </is>
      </c>
      <c r="G566" s="17" t="inlineStr">
        <is>
          <t>115-32-2</t>
        </is>
      </c>
      <c r="H566" s="27" t="inlineStr">
        <is>
          <t>MT058</t>
        </is>
      </c>
      <c r="I566" s="198" t="n"/>
      <c r="J566" s="2" t="inlineStr">
        <is>
          <t>N1565</t>
        </is>
      </c>
      <c r="K566" s="207" t="n"/>
      <c r="P566" s="75" t="n">
        <v>0.2</v>
      </c>
      <c r="Q566" s="18" t="n">
        <v>1</v>
      </c>
      <c r="R566" s="31" t="n">
        <v>1</v>
      </c>
      <c r="S566" s="31" t="n">
        <v>120</v>
      </c>
      <c r="T566" s="71">
        <f>(P566/((0.1*L566)*R566))</f>
        <v/>
      </c>
      <c r="U566" s="88" t="n"/>
      <c r="V566" s="88" t="n"/>
      <c r="W566" s="90" t="n"/>
      <c r="Y566" s="88" t="n"/>
      <c r="Z566" s="88" t="n"/>
      <c r="AA566" s="88">
        <f>((P566/(R566*S566))/L566)</f>
        <v/>
      </c>
      <c r="AB566" t="inlineStr">
        <is>
          <t>No localizado método ni valor límite para este agente. Consultar con el Laboratorio posible soporte y condiciones de muestreo.</t>
        </is>
      </c>
      <c r="AC566" s="31" t="n">
        <v>15</v>
      </c>
      <c r="AD566" s="88">
        <f>((P566/(R566*AC566))/M566)</f>
        <v/>
      </c>
      <c r="AE566" s="41" t="inlineStr">
        <is>
          <t>No localizado método ni valor límite para este agente. Consultar con el Laboratorio posible soporte y condiciones de muestreo.</t>
        </is>
      </c>
      <c r="AF566" s="118" t="inlineStr">
        <is>
          <t>Nota: No localizado valor límite para este agente. Nota2: No se ha localizado el método específico para su valoración. Se asume como veraz la información facilitada por el Laboratorio.</t>
        </is>
      </c>
    </row>
    <row r="567" ht="48" customHeight="1">
      <c r="A567" s="2" t="inlineStr">
        <is>
          <t>1 pesticida organoclorado (rutina)</t>
        </is>
      </c>
      <c r="B567" s="2" t="inlineStr"/>
      <c r="C567" s="2" t="inlineStr">
        <is>
          <t>1,2,3,4,10,10-Hexachloro-6,7-epoxy-1,4,4a,5,6,7,8,8a-octahydro- endo, exo-1,4: 5,8-dimethanonaphthalene</t>
        </is>
      </c>
      <c r="D567" s="2" t="n"/>
      <c r="F567" s="2" t="inlineStr">
        <is>
          <t>Dieldrin - aire</t>
        </is>
      </c>
      <c r="G567" s="17" t="inlineStr">
        <is>
          <t>60-57-1</t>
        </is>
      </c>
      <c r="H567" s="27" t="inlineStr">
        <is>
          <t>MT058</t>
        </is>
      </c>
      <c r="I567" s="198" t="n"/>
      <c r="J567" s="2" t="inlineStr">
        <is>
          <t>N1570</t>
        </is>
      </c>
      <c r="K567" s="207" t="n"/>
      <c r="L567" t="n">
        <v>0.1</v>
      </c>
      <c r="N567" t="inlineStr">
        <is>
          <t>ae, s, vía dérmica, FIV</t>
        </is>
      </c>
      <c r="P567" s="75" t="n">
        <v>0.2</v>
      </c>
      <c r="Q567" t="n">
        <v>1.5</v>
      </c>
      <c r="R567" s="31" t="n">
        <v>1.5</v>
      </c>
      <c r="S567" s="31" t="n">
        <v>120</v>
      </c>
      <c r="T567" s="71">
        <f>(P567/((0.1*L567)*R567))</f>
        <v/>
      </c>
      <c r="U567" s="88" t="n"/>
      <c r="V567" s="88" t="n"/>
      <c r="W567" s="90" t="n"/>
      <c r="Y567" s="88" t="n"/>
      <c r="Z567" s="88" t="n"/>
      <c r="AA567" s="88">
        <f>((P567/(R567*S567))/L567)</f>
        <v/>
      </c>
      <c r="AB567" t="inlineStr">
        <is>
          <t>No localizado método para este agente. Consultar con el Laboratorio posible soporte y condiciones de muestreo.</t>
        </is>
      </c>
      <c r="AC567" s="31" t="n">
        <v>15</v>
      </c>
      <c r="AD567" s="88">
        <f>((P567/(R567*AC567))/M567)</f>
        <v/>
      </c>
      <c r="AE567" s="41" t="inlineStr">
        <is>
          <t>Ausencia de VLA-EC en LEP 2025 para este agente. Sí disponible STEL en Gestis en caso de interés: se sugiere Polonia con STEL 0,08mg/m3, para el que las condiciones de muestreo generales planteadas por defecto (1,5L/min y 15min) pueden considerarse adecuadas para comparativa con valor límite de corta duración (0,11).</t>
        </is>
      </c>
      <c r="AF567" s="118" t="inlineStr">
        <is>
          <t>Nota: No se ha localizado el método específico para su valoración. Se asume como veraz la información facilitada por el Laboratorio.</t>
        </is>
      </c>
    </row>
    <row r="568" ht="48" customHeight="1">
      <c r="A568" s="2" t="inlineStr">
        <is>
          <t>1 pesticida organoclorado urgente 8 días</t>
        </is>
      </c>
      <c r="B568" s="2" t="inlineStr"/>
      <c r="C568" s="2" t="inlineStr">
        <is>
          <t>1,2,3,4,10,10-Hexachloro-6,7-epoxy-1,4,4a,5,6,7,8,8a-octahydro- endo, exo-1,4: 5,8-dimethanonaphthalene</t>
        </is>
      </c>
      <c r="D568" s="2" t="n"/>
      <c r="F568" s="2" t="inlineStr">
        <is>
          <t>Dieldrin - aire</t>
        </is>
      </c>
      <c r="G568" s="17" t="inlineStr">
        <is>
          <t>60-57-1</t>
        </is>
      </c>
      <c r="H568" s="27" t="inlineStr">
        <is>
          <t>MT058</t>
        </is>
      </c>
      <c r="I568" s="198" t="n"/>
      <c r="J568" s="2" t="inlineStr">
        <is>
          <t>N1570</t>
        </is>
      </c>
      <c r="K568" s="207" t="n"/>
      <c r="L568" t="n">
        <v>0.1</v>
      </c>
      <c r="N568" t="inlineStr">
        <is>
          <t>ae, s, vía dérmica, FIV</t>
        </is>
      </c>
      <c r="P568" s="75" t="n">
        <v>0.2</v>
      </c>
      <c r="Q568" s="18" t="n">
        <v>1.5</v>
      </c>
      <c r="R568" s="31" t="n">
        <v>1.5</v>
      </c>
      <c r="S568" s="31" t="n">
        <v>120</v>
      </c>
      <c r="T568" s="71">
        <f>(P568/((0.1*L568)*R568))</f>
        <v/>
      </c>
      <c r="U568" s="88" t="n"/>
      <c r="V568" s="88" t="n"/>
      <c r="W568" s="90" t="n"/>
      <c r="Y568" s="88" t="n"/>
      <c r="Z568" s="88" t="n"/>
      <c r="AA568" s="88">
        <f>((P568/(R568*S568))/L568)</f>
        <v/>
      </c>
      <c r="AB568" t="inlineStr">
        <is>
          <t>No localizado método para este agente. Consultar con el Laboratorio posible soporte y condiciones de muestreo.</t>
        </is>
      </c>
      <c r="AC568" s="31" t="n">
        <v>15</v>
      </c>
      <c r="AD568" s="88">
        <f>((P568/(R568*AC568))/M568)</f>
        <v/>
      </c>
      <c r="AE568" s="134" t="inlineStr">
        <is>
          <t>Ausencia de VLA-EC en LEP 2025 para este agente. Sí disponible STEL en Gestis en caso de interés: se sugiere Polonia con STEL 0,08mg/m3, para el que las condiciones de muestreo generales planteadas por defecto (1,5L/min y 15min) pueden considerarse adecuadas para comparativa con valor límite de corta duración (0,11).</t>
        </is>
      </c>
      <c r="AF568" s="118" t="inlineStr">
        <is>
          <t>Nota: No se ha localizado el método específico para su valoración. Se asume como veraz la información facilitada por el Laboratorio.</t>
        </is>
      </c>
    </row>
    <row r="569" ht="48"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F569" s="2" t="inlineStr">
        <is>
          <t>Endosulfane - aire</t>
        </is>
      </c>
      <c r="G569" s="17" t="inlineStr">
        <is>
          <t>115-29-7</t>
        </is>
      </c>
      <c r="H569" s="27" t="inlineStr">
        <is>
          <t>MAE15</t>
        </is>
      </c>
      <c r="I569" s="198" t="n"/>
      <c r="J569" s="2" t="inlineStr">
        <is>
          <t>N1575</t>
        </is>
      </c>
      <c r="K569" s="207" t="n"/>
      <c r="L569" t="n">
        <v>0.1</v>
      </c>
      <c r="N569" t="inlineStr">
        <is>
          <t>ae, s, vía dérmica, FIV</t>
        </is>
      </c>
      <c r="P569" s="75" t="n">
        <v>0.2</v>
      </c>
      <c r="Q569" t="n">
        <v>1</v>
      </c>
      <c r="R569" s="31" t="n">
        <v>1</v>
      </c>
      <c r="S569" s="31" t="n">
        <v>120</v>
      </c>
      <c r="T569" s="71">
        <f>(P569/((0.1*L569)*R569))</f>
        <v/>
      </c>
      <c r="U569" s="88" t="n"/>
      <c r="V569" s="88" t="n"/>
      <c r="W569" s="90" t="n"/>
      <c r="Y569" s="88" t="n"/>
      <c r="Z569" s="88" t="n"/>
      <c r="AA569" s="88">
        <f>((P569/(R569*S569))/L569)</f>
        <v/>
      </c>
      <c r="AB569" s="94" t="inlineStr">
        <is>
          <t>Pesticida tipo organoclorado de tabla 26, análisis individual no compatible con otros pesticidas. OSHA PV 2023 establece unas condiciones de muestreo generales (1L/min y 60L), que se podrían superar en caso de esperar cantidades bajas del agente.</t>
        </is>
      </c>
      <c r="AC569" s="31" t="n">
        <v>15</v>
      </c>
      <c r="AD569" s="88">
        <f>((P569/(R569*AC569))/M569)</f>
        <v/>
      </c>
      <c r="AE569"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570" ht="48"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F570" s="2" t="inlineStr">
        <is>
          <t>Endosulfane - aire</t>
        </is>
      </c>
      <c r="G570" s="17" t="inlineStr">
        <is>
          <t>115-29-7</t>
        </is>
      </c>
      <c r="H570" s="27" t="inlineStr">
        <is>
          <t>MAE15</t>
        </is>
      </c>
      <c r="I570" s="198" t="n"/>
      <c r="J570" s="2" t="inlineStr">
        <is>
          <t>N1575</t>
        </is>
      </c>
      <c r="K570" s="207" t="n"/>
      <c r="L570" t="n">
        <v>0.1</v>
      </c>
      <c r="N570" t="inlineStr">
        <is>
          <t>ae, s, vía dérmica, FIV</t>
        </is>
      </c>
      <c r="P570" s="75" t="n">
        <v>0.2</v>
      </c>
      <c r="Q570" s="18" t="n">
        <v>1</v>
      </c>
      <c r="R570" s="31" t="n">
        <v>1</v>
      </c>
      <c r="S570" s="31" t="n">
        <v>120</v>
      </c>
      <c r="T570" s="71">
        <f>(P570/((0.1*L570)*R570))</f>
        <v/>
      </c>
      <c r="U570" s="88" t="n"/>
      <c r="V570" s="88" t="n"/>
      <c r="W570" s="90" t="n"/>
      <c r="Y570" s="88" t="n"/>
      <c r="Z570" s="88" t="n"/>
      <c r="AA570" s="88">
        <f>((P570/(R570*S570))/L570)</f>
        <v/>
      </c>
      <c r="AB570" s="94" t="inlineStr">
        <is>
          <t>Pesticida tipo organoclorado de tabla 26, análisis individual no compatible con otros pesticidas. OSHA PV 2023 establece unas condiciones de muestreo generales (1L/min y 60L), que se podrían superar en caso de esperar cantidades bajas del agente.</t>
        </is>
      </c>
      <c r="AC570" s="31" t="n">
        <v>15</v>
      </c>
      <c r="AD570" s="88">
        <f>((P570/(R570*AC570))/M570)</f>
        <v/>
      </c>
      <c r="AE570"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571" ht="32" customHeight="1">
      <c r="A571" s="2" t="inlineStr">
        <is>
          <t>1 pesticida organoclorado urgente 8 días</t>
        </is>
      </c>
      <c r="B571" s="2" t="inlineStr"/>
      <c r="C571" s="2" t="n"/>
      <c r="D571" s="2" t="n"/>
      <c r="F571" s="2" t="inlineStr">
        <is>
          <t>Endosulfane sulfate - aire</t>
        </is>
      </c>
      <c r="G571" s="17" t="inlineStr">
        <is>
          <t>1031-07-8</t>
        </is>
      </c>
      <c r="I571" s="198" t="n"/>
      <c r="J571" s="2" t="inlineStr">
        <is>
          <t>N1580</t>
        </is>
      </c>
      <c r="K571" s="207" t="n"/>
      <c r="P571" s="75" t="n">
        <v>0.2</v>
      </c>
      <c r="S571" s="31" t="n">
        <v>120</v>
      </c>
      <c r="T571" s="71">
        <f>(P571/((0.1*L571)*R571))</f>
        <v/>
      </c>
      <c r="U571" s="88" t="n"/>
      <c r="V571" s="88" t="n"/>
      <c r="W571" s="90" t="n"/>
      <c r="Y571" s="88" t="n"/>
      <c r="Z571" s="88" t="n"/>
      <c r="AA571" s="88">
        <f>((P571/(R571*S571))/L571)</f>
        <v/>
      </c>
      <c r="AB571" t="inlineStr">
        <is>
          <t>No localizado método ni valor límite para este agente. Consultar con el Laboratorio posible soporte y condiciones de muestreo.</t>
        </is>
      </c>
      <c r="AC571" s="31" t="n">
        <v>15</v>
      </c>
      <c r="AD571" s="88">
        <f>((P571/(R571*AC571))/M571)</f>
        <v/>
      </c>
      <c r="AE571" s="41" t="inlineStr">
        <is>
          <t>No localizado método ni valor límite para este agente. Consultar con el Laboratorio posible soporte y condiciones de muestreo.</t>
        </is>
      </c>
      <c r="AF571" s="118" t="inlineStr">
        <is>
          <t>Nota: No localizado método específico para su revisión ni valor límite. Consultar posibles condiciones de muestreo con el Laboratorio (¿0,1-1L/min con MAE15? ¿1L/min con MT058?).</t>
        </is>
      </c>
    </row>
    <row r="572" ht="32" customHeight="1">
      <c r="A572" s="2" t="inlineStr">
        <is>
          <t>1 pesticida organoclorado (rutina)</t>
        </is>
      </c>
      <c r="B572" s="2" t="inlineStr"/>
      <c r="C572" s="2" t="n"/>
      <c r="D572" s="2" t="n"/>
      <c r="F572" s="2" t="inlineStr">
        <is>
          <t>Endosulfane sulfate - aire</t>
        </is>
      </c>
      <c r="G572" s="17" t="inlineStr">
        <is>
          <t>1031-07-8</t>
        </is>
      </c>
      <c r="I572" s="198" t="n"/>
      <c r="J572" s="2" t="inlineStr">
        <is>
          <t>N1580</t>
        </is>
      </c>
      <c r="K572" s="207" t="n"/>
      <c r="P572" s="75" t="n">
        <v>0.2</v>
      </c>
      <c r="S572" s="31" t="n">
        <v>120</v>
      </c>
      <c r="T572" s="71">
        <f>(P572/((0.1*L572)*R572))</f>
        <v/>
      </c>
      <c r="U572" s="88" t="n"/>
      <c r="V572" s="88" t="n"/>
      <c r="W572" s="90" t="n"/>
      <c r="Y572" s="88" t="n"/>
      <c r="Z572" s="88" t="n"/>
      <c r="AA572" s="88">
        <f>((P572/(R572*S572))/L572)</f>
        <v/>
      </c>
      <c r="AB572" t="inlineStr">
        <is>
          <t>No localizado método ni valor límite para este agente. Consultar con el Laboratorio posible soporte y condiciones de muestreo.</t>
        </is>
      </c>
      <c r="AC572" s="31" t="n">
        <v>15</v>
      </c>
      <c r="AD572" s="88">
        <f>((P572/(R572*AC572))/M572)</f>
        <v/>
      </c>
      <c r="AE572" s="41" t="inlineStr">
        <is>
          <t>No localizado método ni valor límite para este agente. Consultar con el Laboratorio posible soporte y condiciones de muestreo.</t>
        </is>
      </c>
      <c r="AF572" s="118" t="inlineStr">
        <is>
          <t>Nota: No localizado método específico para su revisión ni valor límite. Consultar posibles condiciones de muestreo con el Laboratorio (¿0,1-1L/min con MAE15? ¿1L/min con MT058?).</t>
        </is>
      </c>
    </row>
    <row r="573" ht="64" customHeight="1">
      <c r="A573" s="2" t="inlineStr">
        <is>
          <t>1 pesticida organoclorado (rutina)</t>
        </is>
      </c>
      <c r="B573" s="2" t="inlineStr"/>
      <c r="C573" s="2" t="inlineStr">
        <is>
          <t>1,2,3,4,10,10-Hexachloro-6,7-epoxy-1,4,4a,5,6,7,8,8a-octahydro- 1,4-endo-endo-5,8-dimethanonaphthalene; Mendrin; Nendrin; Hexadrin</t>
        </is>
      </c>
      <c r="D573" s="2" t="n"/>
      <c r="F573" s="2" t="inlineStr">
        <is>
          <t>Endrin - aire</t>
        </is>
      </c>
      <c r="G573" s="17" t="inlineStr">
        <is>
          <t>72-20-8</t>
        </is>
      </c>
      <c r="H573" s="27" t="inlineStr">
        <is>
          <t>MT117+Chromosorb 102</t>
        </is>
      </c>
      <c r="I573" s="198" t="n"/>
      <c r="J573" s="2" t="inlineStr">
        <is>
          <t>N1585</t>
        </is>
      </c>
      <c r="K573" s="207" t="n"/>
      <c r="L573" t="n">
        <v>0.1</v>
      </c>
      <c r="N573" t="inlineStr">
        <is>
          <t>ae, s, vía dérmica</t>
        </is>
      </c>
      <c r="P573" s="75" t="n">
        <v>0.2</v>
      </c>
      <c r="Q573" s="25" t="inlineStr">
        <is>
          <t>0,5-1</t>
        </is>
      </c>
      <c r="R573" s="31" t="n">
        <v>1</v>
      </c>
      <c r="S573" s="31" t="n">
        <v>120</v>
      </c>
      <c r="T573" s="71">
        <f>(P573/((0.1*L573)*R573))</f>
        <v/>
      </c>
      <c r="U573" s="88" t="n"/>
      <c r="V573" s="88" t="n"/>
      <c r="W573" s="90" t="n"/>
      <c r="Y573" s="88" t="n"/>
      <c r="Z573" s="88" t="n"/>
      <c r="AA573" s="88">
        <f>((P573/(R573*S573))/L573)</f>
        <v/>
      </c>
      <c r="AB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C573" s="31" t="n">
        <v>15</v>
      </c>
      <c r="AD573" s="88">
        <f>((P573/(R573*AC573))/M573)</f>
        <v/>
      </c>
      <c r="AE573" s="41" t="inlineStr">
        <is>
          <t>Consultar con el Laboratorio la disponibilidad de este ensayo y soporte Chromosorb 102. En caso de aceptación,y en 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573" s="118" t="inlineStr">
        <is>
          <t>Nota: Consultar con el Laboratorio la disponibilidad de este ensayo y soporte Chromosorb 102.</t>
        </is>
      </c>
    </row>
    <row r="574" ht="64" customHeight="1">
      <c r="A574" s="2" t="inlineStr">
        <is>
          <t>1 pesticida organoclorado urgente 8 días</t>
        </is>
      </c>
      <c r="B574" s="2" t="inlineStr"/>
      <c r="C574" s="2" t="inlineStr">
        <is>
          <t>1,2,3,4,10,10-Hexachloro-6,7-epoxy-1,4,4a,5,6,7,8,8a-octahydro- 1,4-endo-endo-5,8-dimethanonaphthalene; Mendrin; Nendrin; Hexadrin</t>
        </is>
      </c>
      <c r="D574" s="2" t="n"/>
      <c r="F574" s="2" t="inlineStr">
        <is>
          <t>Endrin - aire</t>
        </is>
      </c>
      <c r="G574" s="17" t="inlineStr">
        <is>
          <t>72-20-8</t>
        </is>
      </c>
      <c r="H574" s="27" t="inlineStr">
        <is>
          <t>MT117+Chromosorb 102</t>
        </is>
      </c>
      <c r="I574" s="198" t="n"/>
      <c r="J574" s="2" t="inlineStr">
        <is>
          <t>N1585</t>
        </is>
      </c>
      <c r="K574" s="207" t="n"/>
      <c r="L574" t="n">
        <v>0.1</v>
      </c>
      <c r="N574" t="inlineStr">
        <is>
          <t>ae, s, vía dérmica</t>
        </is>
      </c>
      <c r="P574" s="75" t="n">
        <v>0.2</v>
      </c>
      <c r="Q574" s="25" t="inlineStr">
        <is>
          <t>0,5-1</t>
        </is>
      </c>
      <c r="R574" s="31" t="n">
        <v>1</v>
      </c>
      <c r="S574" s="31" t="n">
        <v>120</v>
      </c>
      <c r="T574" s="71">
        <f>(P574/((0.1*L574)*R574))</f>
        <v/>
      </c>
      <c r="U574" s="88" t="n"/>
      <c r="V574" s="88" t="n"/>
      <c r="W574" s="90" t="n"/>
      <c r="Y574" s="88" t="n"/>
      <c r="Z574" s="88" t="n"/>
      <c r="AA574" s="88">
        <f>((P574/(R574*S574))/L574)</f>
        <v/>
      </c>
      <c r="AB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C574" s="31" t="n">
        <v>15</v>
      </c>
      <c r="AD574" s="88">
        <f>((P574/(R574*AC574))/M574)</f>
        <v/>
      </c>
      <c r="AE574" s="41" t="inlineStr">
        <is>
          <t>Consultar con el Laboratorio la disponibilidad de este ensayo y soporte Chromosorb 102. En caso de aceptación,y en 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574" s="118" t="inlineStr">
        <is>
          <t>Nota: Consultar con el Laboratorio la disponibilidad de este ensayo y soporte Chromosorb 102.</t>
        </is>
      </c>
    </row>
    <row r="575" ht="32" customHeight="1">
      <c r="A575" s="2" t="inlineStr">
        <is>
          <t>1 pesticida organoclorado (rutina)</t>
        </is>
      </c>
      <c r="B575" s="2" t="inlineStr"/>
      <c r="C575" s="2" t="n"/>
      <c r="D575" s="2" t="n"/>
      <c r="F575" s="2" t="inlineStr">
        <is>
          <t>Endrin aldehyde - aire</t>
        </is>
      </c>
      <c r="G575" s="17" t="inlineStr">
        <is>
          <t>7421-93-4</t>
        </is>
      </c>
      <c r="I575" s="198" t="n"/>
      <c r="J575" s="2" t="inlineStr">
        <is>
          <t>N1590</t>
        </is>
      </c>
      <c r="K575" s="207" t="n"/>
      <c r="P575" s="75" t="n">
        <v>0.2</v>
      </c>
      <c r="S575" s="31" t="n">
        <v>120</v>
      </c>
      <c r="T575" s="71">
        <f>(P575/((0.1*L575)*R575))</f>
        <v/>
      </c>
      <c r="U575" s="88" t="n"/>
      <c r="V575" s="88" t="n"/>
      <c r="W575" s="90" t="n"/>
      <c r="Y575" s="88" t="n"/>
      <c r="Z575" s="88" t="n"/>
      <c r="AA575" s="88">
        <f>((P575/(R575*S575))/L575)</f>
        <v/>
      </c>
      <c r="AB575" t="inlineStr">
        <is>
          <t>No localizado método ni valor límite para este agente. Consultar con el Laboratorio posible soporte y condiciones de muestreo.</t>
        </is>
      </c>
      <c r="AC575" s="31" t="n">
        <v>15</v>
      </c>
      <c r="AD575" s="88">
        <f>((P575/(R575*AC575))/M575)</f>
        <v/>
      </c>
      <c r="AE575" s="41" t="inlineStr">
        <is>
          <t>No localizado método ni valor límite para este agente. Consultar con el Laboratorio posible soporte y condiciones de muestreo.</t>
        </is>
      </c>
      <c r="AF575" s="119" t="inlineStr">
        <is>
          <t>Nota: No localizado método específico para su revisión ni valor límite. Consultar posibles condiciones de muestreo con el Laboratorio (¿0,1-1L/min con MAE15? ¿1L/min con MT058?).</t>
        </is>
      </c>
    </row>
    <row r="576" ht="32" customHeight="1">
      <c r="A576" s="2" t="inlineStr">
        <is>
          <t>1 pesticida organoclorado urgente 8 días</t>
        </is>
      </c>
      <c r="B576" s="2" t="inlineStr"/>
      <c r="C576" s="2" t="n"/>
      <c r="D576" s="2" t="n"/>
      <c r="F576" s="2" t="inlineStr">
        <is>
          <t>Endrin aldehyde - aire</t>
        </is>
      </c>
      <c r="G576" s="17" t="inlineStr">
        <is>
          <t>7421-93-4</t>
        </is>
      </c>
      <c r="I576" s="198" t="n"/>
      <c r="J576" s="2" t="inlineStr">
        <is>
          <t>N1590</t>
        </is>
      </c>
      <c r="K576" s="207" t="n"/>
      <c r="P576" s="75" t="n">
        <v>0.2</v>
      </c>
      <c r="S576" s="31" t="n">
        <v>120</v>
      </c>
      <c r="T576" s="71">
        <f>(P576/((0.1*L576)*R576))</f>
        <v/>
      </c>
      <c r="U576" s="88" t="n"/>
      <c r="V576" s="88" t="n"/>
      <c r="W576" s="90" t="n"/>
      <c r="Y576" s="88" t="n"/>
      <c r="Z576" s="88" t="n"/>
      <c r="AA576" s="88">
        <f>((P576/(R576*S576))/L576)</f>
        <v/>
      </c>
      <c r="AB576" t="inlineStr">
        <is>
          <t>No localizado método ni valor límite para este agente. Consultar con el Laboratorio posible soporte y condiciones de muestreo.</t>
        </is>
      </c>
      <c r="AC576" s="31" t="n">
        <v>15</v>
      </c>
      <c r="AD576" s="88">
        <f>((P576/(R576*AC576))/M576)</f>
        <v/>
      </c>
      <c r="AE576" s="41" t="inlineStr">
        <is>
          <t>No localizado método ni valor límite para este agente. Consultar con el Laboratorio posible soporte y condiciones de muestreo.</t>
        </is>
      </c>
      <c r="AF576" s="119" t="inlineStr">
        <is>
          <t>Nota: No localizado método específico para su revisión ni valor límite. Consultar posibles condiciones de muestreo con el Laboratorio (¿0,1-1L/min con MAE15? ¿1L/min con MT058?).</t>
        </is>
      </c>
    </row>
    <row r="577" ht="32" customHeight="1">
      <c r="A577" s="2" t="inlineStr">
        <is>
          <t>1 pesticida organoclorado (rutina)</t>
        </is>
      </c>
      <c r="B577" s="2" t="inlineStr"/>
      <c r="C577" s="2" t="n"/>
      <c r="D577" s="2" t="n"/>
      <c r="F577" s="2" t="inlineStr">
        <is>
          <t>Endrin Ketone - aire</t>
        </is>
      </c>
      <c r="G577" s="17" t="inlineStr">
        <is>
          <t>53494-70-5</t>
        </is>
      </c>
      <c r="I577" s="198" t="n"/>
      <c r="J577" s="2" t="inlineStr">
        <is>
          <t>N1595</t>
        </is>
      </c>
      <c r="K577" s="207" t="n"/>
      <c r="P577" s="75" t="n">
        <v>0.2</v>
      </c>
      <c r="S577" s="31" t="n">
        <v>120</v>
      </c>
      <c r="T577" s="71">
        <f>(P577/((0.1*L577)*R577))</f>
        <v/>
      </c>
      <c r="U577" s="88" t="n"/>
      <c r="V577" s="88" t="n"/>
      <c r="W577" s="90" t="n"/>
      <c r="Y577" s="88" t="n"/>
      <c r="Z577" s="88" t="n"/>
      <c r="AA577" s="88">
        <f>((P577/(R577*S577))/L577)</f>
        <v/>
      </c>
      <c r="AB577" t="inlineStr">
        <is>
          <t>No localizado método ni valor límite para este agente. Consultar con el Laboratorio posible soporte y condiciones de muestreo.</t>
        </is>
      </c>
      <c r="AC577" s="31" t="n">
        <v>15</v>
      </c>
      <c r="AD577" s="88">
        <f>((P577/(R577*AC577))/M577)</f>
        <v/>
      </c>
      <c r="AE577" s="41" t="inlineStr">
        <is>
          <t>No localizado método ni valor límite para este agente. Consultar con el Laboratorio posible soporte y condiciones de muestreo.</t>
        </is>
      </c>
      <c r="AF577" s="119" t="inlineStr">
        <is>
          <t>Nota: No localizado método específico para su revisión ni valor límite. Consultar posibles condiciones de muestreo con el Laboratorio (¿0,1-1L/min con MAE15? ¿1L/min con MT058?).</t>
        </is>
      </c>
    </row>
    <row r="578" ht="32" customHeight="1">
      <c r="A578" s="2" t="inlineStr">
        <is>
          <t>1 pesticida organoclorado urgente 8 días</t>
        </is>
      </c>
      <c r="B578" s="2" t="inlineStr"/>
      <c r="C578" s="2" t="n"/>
      <c r="D578" s="2" t="n"/>
      <c r="F578" s="2" t="inlineStr">
        <is>
          <t>Endrin Ketone - aire</t>
        </is>
      </c>
      <c r="G578" s="17" t="inlineStr">
        <is>
          <t>53494-70-5</t>
        </is>
      </c>
      <c r="I578" s="198" t="n"/>
      <c r="J578" s="2" t="inlineStr">
        <is>
          <t>N1595</t>
        </is>
      </c>
      <c r="K578" s="207" t="n"/>
      <c r="P578" s="75" t="n">
        <v>0.2</v>
      </c>
      <c r="S578" s="31" t="n">
        <v>120</v>
      </c>
      <c r="T578" s="71">
        <f>(P578/((0.1*L578)*R578))</f>
        <v/>
      </c>
      <c r="U578" s="88" t="n"/>
      <c r="V578" s="88" t="n"/>
      <c r="W578" s="90" t="n"/>
      <c r="Y578" s="88" t="n"/>
      <c r="Z578" s="88" t="n"/>
      <c r="AA578" s="88">
        <f>((P578/(R578*S578))/L578)</f>
        <v/>
      </c>
      <c r="AB578" t="inlineStr">
        <is>
          <t>No localizado método ni valor límite para este agente. Consultar con el Laboratorio posible soporte y condiciones de muestreo.</t>
        </is>
      </c>
      <c r="AC578" s="31" t="n">
        <v>15</v>
      </c>
      <c r="AD578" s="88">
        <f>((P578/(R578*AC578))/M578)</f>
        <v/>
      </c>
      <c r="AE578" s="41" t="inlineStr">
        <is>
          <t>No localizado método ni valor límite para este agente. Consultar con el Laboratorio posible soporte y condiciones de muestreo.</t>
        </is>
      </c>
      <c r="AF578" s="119" t="inlineStr">
        <is>
          <t>Nota: No localizado método específico para su revisión ni valor límite. Consultar posibles condiciones de muestreo con el Laboratorio (¿0,1-1L/min con MAE15? ¿1L/min con MT058?).</t>
        </is>
      </c>
    </row>
    <row r="579" ht="32" customHeight="1">
      <c r="A579" s="2" t="inlineStr">
        <is>
          <t>1 pesticida organoclorado (rutina)</t>
        </is>
      </c>
      <c r="B579" s="2" t="inlineStr"/>
      <c r="C579" s="2" t="n"/>
      <c r="D579" s="2" t="n"/>
      <c r="F579" s="2" t="inlineStr">
        <is>
          <t>Epoxido de Heptacloro - aire</t>
        </is>
      </c>
      <c r="G579" s="17" t="inlineStr">
        <is>
          <t>1024-57-3</t>
        </is>
      </c>
      <c r="H579" s="26" t="inlineStr">
        <is>
          <t>MAE15</t>
        </is>
      </c>
      <c r="I579" s="198" t="n"/>
      <c r="J579" s="2" t="inlineStr">
        <is>
          <t>N1600</t>
        </is>
      </c>
      <c r="K579" s="207" t="n"/>
      <c r="L579" t="n">
        <v>0.05</v>
      </c>
      <c r="N579" t="inlineStr">
        <is>
          <t>vía dérmica</t>
        </is>
      </c>
      <c r="P579" s="75" t="n">
        <v>0.2</v>
      </c>
      <c r="Q579" t="n">
        <v>1</v>
      </c>
      <c r="R579" s="31" t="n">
        <v>1</v>
      </c>
      <c r="S579" s="31" t="n">
        <v>120</v>
      </c>
      <c r="T579" s="71">
        <f>(P579/((0.1*L579)*R579))</f>
        <v/>
      </c>
      <c r="U579" s="88" t="n"/>
      <c r="V579" s="88" t="n"/>
      <c r="W579" s="90" t="n"/>
      <c r="Y579" s="88" t="n"/>
      <c r="Z579" s="88" t="n"/>
      <c r="AA579" s="88">
        <f>((P579/(R579*S579))/L579)</f>
        <v/>
      </c>
      <c r="AB579" s="93" t="inlineStr">
        <is>
          <t>Consultar con el Laboratorio posible soporte y condiciones de muestreo.</t>
        </is>
      </c>
      <c r="AC579" s="31" t="n">
        <v>15</v>
      </c>
      <c r="AD579" s="88">
        <f>((P579/(R579*AC579))/M579)</f>
        <v/>
      </c>
      <c r="AE579" s="93" t="inlineStr">
        <is>
          <t>Consultar con el Laboratorio posible soporte y condiciones de muestreo.</t>
        </is>
      </c>
      <c r="AF579" s="119" t="inlineStr">
        <is>
          <t>Nota: OSHA PV 2029 no indicado en listado de métodos, pero al utilizar soporte MAE15 descrito para otros agentes similares asumimos que es asimilable.</t>
        </is>
      </c>
    </row>
    <row r="580" ht="32" customHeight="1">
      <c r="A580" s="2" t="inlineStr">
        <is>
          <t>1 pesticida organoclorado urgente 8 días</t>
        </is>
      </c>
      <c r="B580" s="2" t="inlineStr"/>
      <c r="C580" s="2" t="n"/>
      <c r="D580" s="2" t="n"/>
      <c r="F580" s="2" t="inlineStr">
        <is>
          <t>Epoxido de Heptacloro - aire</t>
        </is>
      </c>
      <c r="G580" s="17" t="inlineStr">
        <is>
          <t>1024-57-3</t>
        </is>
      </c>
      <c r="H580" s="26" t="inlineStr">
        <is>
          <t>MAE15</t>
        </is>
      </c>
      <c r="I580" s="198" t="n"/>
      <c r="J580" s="2" t="inlineStr">
        <is>
          <t>N1600</t>
        </is>
      </c>
      <c r="K580" s="207" t="n"/>
      <c r="L580" t="n">
        <v>0.05</v>
      </c>
      <c r="N580" t="inlineStr">
        <is>
          <t>vía dérmica</t>
        </is>
      </c>
      <c r="P580" s="75" t="n">
        <v>0.2</v>
      </c>
      <c r="Q580" t="n">
        <v>1</v>
      </c>
      <c r="R580" s="31" t="n">
        <v>1</v>
      </c>
      <c r="S580" s="31" t="n">
        <v>120</v>
      </c>
      <c r="T580" s="71">
        <f>(P580/((0.1*L580)*R580))</f>
        <v/>
      </c>
      <c r="U580" s="88" t="n"/>
      <c r="V580" s="88" t="n"/>
      <c r="W580" s="90" t="n"/>
      <c r="Y580" s="88" t="n"/>
      <c r="Z580" s="88" t="n"/>
      <c r="AA580" s="88">
        <f>((P580/(R580*S580))/L580)</f>
        <v/>
      </c>
      <c r="AB580" s="93" t="inlineStr">
        <is>
          <t>Consultar con el Laboratorio posible soporte y condiciones de muestreo.</t>
        </is>
      </c>
      <c r="AC580" s="31" t="n">
        <v>15</v>
      </c>
      <c r="AD580" s="88">
        <f>((P580/(R580*AC580))/M580)</f>
        <v/>
      </c>
      <c r="AE580" s="93" t="inlineStr">
        <is>
          <t>Consultar con el Laboratorio posible soporte y condiciones de muestreo.</t>
        </is>
      </c>
      <c r="AF580" s="119" t="inlineStr">
        <is>
          <t>Nota: OSHA PV 2029 no indicado en listado de métodos, pero al utilizar soporte MAE15 descrito para otros agentes similares asumimos que es asimilable.</t>
        </is>
      </c>
    </row>
    <row r="581" ht="32" customHeight="1">
      <c r="A581" s="2" t="inlineStr">
        <is>
          <t>1 pesticida organoclorado urgente 8 días</t>
        </is>
      </c>
      <c r="B581" s="2" t="inlineStr"/>
      <c r="C581" s="2" t="inlineStr">
        <is>
          <t>Etridiazole</t>
        </is>
      </c>
      <c r="D581" s="2" t="n"/>
      <c r="F581" s="2" t="inlineStr">
        <is>
          <t>Etridiazole - aire</t>
        </is>
      </c>
      <c r="G581" s="17" t="inlineStr">
        <is>
          <t>2593-15-9</t>
        </is>
      </c>
      <c r="I581" s="198" t="n"/>
      <c r="J581" s="2" t="inlineStr">
        <is>
          <t>N1605</t>
        </is>
      </c>
      <c r="K581" s="207" t="n"/>
      <c r="P581" s="75" t="n">
        <v>0.2</v>
      </c>
      <c r="S581" s="31" t="n">
        <v>120</v>
      </c>
      <c r="T581" s="71">
        <f>(P581/((0.1*L581)*R581))</f>
        <v/>
      </c>
      <c r="U581" s="88" t="n"/>
      <c r="V581" s="88" t="n"/>
      <c r="W581" s="90" t="n"/>
      <c r="Y581" s="88" t="n"/>
      <c r="Z581" s="88" t="n"/>
      <c r="AA581" s="88">
        <f>((P581/(R581*S581))/L581)</f>
        <v/>
      </c>
      <c r="AB581" t="inlineStr">
        <is>
          <t>No localizado método ni valor límite para este agente. Consultar con el Laboratorio posible soporte y condiciones de muestreo.</t>
        </is>
      </c>
      <c r="AC581" s="31" t="n">
        <v>15</v>
      </c>
      <c r="AD581" s="88">
        <f>((P581/(R581*AC581))/M581)</f>
        <v/>
      </c>
      <c r="AE581" s="41" t="inlineStr">
        <is>
          <t>No localizado método ni valor límite para este agente. Consultar con el Laboratorio posible soporte y condiciones de muestreo.</t>
        </is>
      </c>
      <c r="AF581" s="119" t="inlineStr">
        <is>
          <t>Nota: No localizado método específico para su revisión ni valor límite. Consultar posibles condiciones de muestreo con el Laboratorio (¿0,1-1L/min con MAE15? ¿1L/min con MT058?).</t>
        </is>
      </c>
    </row>
    <row r="582" ht="32" customHeight="1">
      <c r="A582" s="2" t="inlineStr">
        <is>
          <t>1 pesticida organoclorado (rutina)</t>
        </is>
      </c>
      <c r="B582" s="2" t="inlineStr"/>
      <c r="C582" s="2" t="inlineStr">
        <is>
          <t>Etridiazole</t>
        </is>
      </c>
      <c r="D582" s="2" t="n"/>
      <c r="F582" s="2" t="inlineStr">
        <is>
          <t>Etridiazole - aire</t>
        </is>
      </c>
      <c r="G582" s="17" t="inlineStr">
        <is>
          <t>2593-15-9</t>
        </is>
      </c>
      <c r="I582" s="198" t="n"/>
      <c r="J582" s="2" t="inlineStr">
        <is>
          <t>N1605</t>
        </is>
      </c>
      <c r="K582" s="207" t="n"/>
      <c r="P582" s="75" t="n">
        <v>0.2</v>
      </c>
      <c r="S582" s="31" t="n">
        <v>120</v>
      </c>
      <c r="T582" s="71">
        <f>(P582/((0.1*L582)*R582))</f>
        <v/>
      </c>
      <c r="U582" s="88" t="n"/>
      <c r="V582" s="88" t="n"/>
      <c r="W582" s="90" t="n"/>
      <c r="Y582" s="88" t="n"/>
      <c r="Z582" s="88" t="n"/>
      <c r="AA582" s="88">
        <f>((P582/(R582*S582))/L582)</f>
        <v/>
      </c>
      <c r="AB582" t="inlineStr">
        <is>
          <t>No localizado método ni valor límite para este agente. Consultar con el Laboratorio posible soporte y condiciones de muestreo.</t>
        </is>
      </c>
      <c r="AC582" s="31" t="n">
        <v>15</v>
      </c>
      <c r="AD582" s="88">
        <f>((P582/(R582*AC582))/M582)</f>
        <v/>
      </c>
      <c r="AE582" s="41" t="inlineStr">
        <is>
          <t>No localizado método ni valor límite para este agente. Consultar con el Laboratorio posible soporte y condiciones de muestreo.</t>
        </is>
      </c>
      <c r="AF582" s="119" t="inlineStr">
        <is>
          <t>Nota: No localizado método específico para su revisión ni valor límite. Consultar posibles condiciones de muestreo con el Laboratorio (¿0,1-1L/min con MAE15? ¿1L/min con MT058?).</t>
        </is>
      </c>
    </row>
    <row r="583" ht="48"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F583" s="2" t="inlineStr">
        <is>
          <t>Heptacloro - aire</t>
        </is>
      </c>
      <c r="G583" s="17" t="inlineStr">
        <is>
          <t>76-44-8</t>
        </is>
      </c>
      <c r="H583" s="26" t="inlineStr">
        <is>
          <t>MAE15</t>
        </is>
      </c>
      <c r="I583" s="198" t="n"/>
      <c r="J583" s="2" t="inlineStr">
        <is>
          <t>N1610</t>
        </is>
      </c>
      <c r="K583" s="207" t="n"/>
      <c r="L583" t="n">
        <v>0.05</v>
      </c>
      <c r="N583" t="inlineStr">
        <is>
          <t>ae, s, vía dérmica</t>
        </is>
      </c>
      <c r="P583" s="75" t="n">
        <v>0.2</v>
      </c>
      <c r="Q583" t="n">
        <v>1</v>
      </c>
      <c r="R583" s="31" t="n">
        <v>1</v>
      </c>
      <c r="S583" s="31" t="n">
        <v>120</v>
      </c>
      <c r="T583" s="71">
        <f>(P583/((0.1*L583)*R583))</f>
        <v/>
      </c>
      <c r="U583" s="88" t="n"/>
      <c r="V583" s="88" t="n"/>
      <c r="W583" s="90" t="n"/>
      <c r="Y583" s="88" t="n"/>
      <c r="Z583" s="88" t="n"/>
      <c r="AA583" s="88">
        <f>((P583/(R583*S583))/L583)</f>
        <v/>
      </c>
      <c r="AB583" s="94" t="inlineStr">
        <is>
          <t>Pesticida tipo organoclorado de tabla 26, análisis individual no compatible con otros pesticidas. OSHA PV 2029 establece unas condiciones de muestreo generales (1L/min y 60L), que se podrían superar en caso de esperar cantidades bajas del agente.</t>
        </is>
      </c>
      <c r="AC583" s="31" t="n">
        <v>15</v>
      </c>
      <c r="AD583" s="88">
        <f>((P583/(R583*AC583))/M583)</f>
        <v/>
      </c>
      <c r="AE583"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584" ht="48"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F584" s="2" t="inlineStr">
        <is>
          <t>Heptacloro - aire</t>
        </is>
      </c>
      <c r="G584" s="17" t="inlineStr">
        <is>
          <t>76-44-8</t>
        </is>
      </c>
      <c r="H584" s="26" t="inlineStr">
        <is>
          <t>MAE15</t>
        </is>
      </c>
      <c r="I584" s="198" t="n"/>
      <c r="J584" s="2" t="inlineStr">
        <is>
          <t>N1610</t>
        </is>
      </c>
      <c r="K584" s="207" t="n"/>
      <c r="L584" t="n">
        <v>0.05</v>
      </c>
      <c r="N584" t="inlineStr">
        <is>
          <t>ae, s, vía dérmica</t>
        </is>
      </c>
      <c r="P584" s="75" t="n">
        <v>0.2</v>
      </c>
      <c r="Q584" t="n">
        <v>1</v>
      </c>
      <c r="R584" s="31" t="n">
        <v>1</v>
      </c>
      <c r="S584" s="31" t="n">
        <v>120</v>
      </c>
      <c r="T584" s="71">
        <f>(P584/((0.1*L584)*R584))</f>
        <v/>
      </c>
      <c r="U584" s="88" t="n"/>
      <c r="V584" s="88" t="n"/>
      <c r="W584" s="90" t="n"/>
      <c r="Y584" s="88" t="n"/>
      <c r="Z584" s="88" t="n"/>
      <c r="AA584" s="88">
        <f>((P584/(R584*S584))/L584)</f>
        <v/>
      </c>
      <c r="AB584" s="94" t="inlineStr">
        <is>
          <t>Pesticida tipo organoclorado de tabla 26, análisis individual no compatible con otros pesticidas. OSHA PV 2029 establece unas condiciones de muestreo generales (1L/min y 60L), que se podrían superar en caso de esperar cantidades bajas del agente.</t>
        </is>
      </c>
      <c r="AC584" s="31" t="n">
        <v>15</v>
      </c>
      <c r="AD584" s="88">
        <f>((P584/(R584*AC584))/M584)</f>
        <v/>
      </c>
      <c r="AE584"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585" ht="48" customHeight="1">
      <c r="A585" s="2" t="inlineStr">
        <is>
          <t>1 pesticida organoclorado (rutina)</t>
        </is>
      </c>
      <c r="B585" s="2" t="inlineStr">
        <is>
          <t>Método interno Basado en OSHA CSI</t>
        </is>
      </c>
      <c r="C585" s="2" t="inlineStr">
        <is>
          <t>HCB</t>
        </is>
      </c>
      <c r="D585" s="2" t="n"/>
      <c r="F585" s="2" t="inlineStr">
        <is>
          <t>Hexaclorobenceno - aire</t>
        </is>
      </c>
      <c r="G585" s="17" t="inlineStr">
        <is>
          <t>118-74-1</t>
        </is>
      </c>
      <c r="H585" s="27" t="inlineStr">
        <is>
          <t>MT058</t>
        </is>
      </c>
      <c r="I585" s="198" t="n"/>
      <c r="J585" s="2" t="inlineStr">
        <is>
          <t>N1615</t>
        </is>
      </c>
      <c r="K585" s="207" t="n"/>
      <c r="L585" t="n">
        <v>0.002</v>
      </c>
      <c r="N585" t="inlineStr">
        <is>
          <t>r, ae, C1B, s, vía dérmica</t>
        </is>
      </c>
      <c r="O585" t="inlineStr">
        <is>
          <t>Sí.</t>
        </is>
      </c>
      <c r="P585" s="75" t="n">
        <v>0.1</v>
      </c>
      <c r="Q585" s="18" t="n">
        <v>2</v>
      </c>
      <c r="R585" s="31" t="n">
        <v>2</v>
      </c>
      <c r="S585" s="105" t="n">
        <v>250</v>
      </c>
      <c r="T585" s="71">
        <f>(P585/((0.1*L585)*R585))</f>
        <v/>
      </c>
      <c r="U585" s="88" t="n"/>
      <c r="V585" s="88" t="n"/>
      <c r="W585" s="90" t="n"/>
      <c r="Y585" s="88" t="n"/>
      <c r="Z585" s="88" t="n"/>
      <c r="AA585" s="88">
        <f>((P585/(R585*S585))/L585)</f>
        <v/>
      </c>
      <c r="AB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C585" s="31" t="n">
        <v>15</v>
      </c>
      <c r="AD585" s="88">
        <f>((P585/(R585*AC585))/M585)</f>
        <v/>
      </c>
      <c r="AE585"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F585" s="118" t="inlineStr">
        <is>
          <t>Nota: No se ha localizado el método específico para su valoración. Se asume como veraz la información facilitada por el Laboratorio.</t>
        </is>
      </c>
    </row>
    <row r="586" ht="48" customHeight="1">
      <c r="A586" s="2" t="inlineStr">
        <is>
          <t>1 pesticida organoclorado urgente 8 días</t>
        </is>
      </c>
      <c r="B586" s="2" t="inlineStr">
        <is>
          <t>Método interno Basado en OSHA CSI</t>
        </is>
      </c>
      <c r="C586" s="2" t="inlineStr">
        <is>
          <t>HCB</t>
        </is>
      </c>
      <c r="D586" s="2" t="n"/>
      <c r="F586" s="2" t="inlineStr">
        <is>
          <t>Hexaclorobenceno - aire</t>
        </is>
      </c>
      <c r="G586" s="17" t="inlineStr">
        <is>
          <t>118-74-1</t>
        </is>
      </c>
      <c r="H586" s="27" t="inlineStr">
        <is>
          <t>MT058</t>
        </is>
      </c>
      <c r="I586" s="198" t="n"/>
      <c r="J586" s="2" t="inlineStr">
        <is>
          <t>N1615</t>
        </is>
      </c>
      <c r="K586" s="207" t="n"/>
      <c r="L586" t="n">
        <v>0.002</v>
      </c>
      <c r="N586" t="inlineStr">
        <is>
          <t>r, ae, C1B, s, vía dérmica</t>
        </is>
      </c>
      <c r="O586" t="inlineStr">
        <is>
          <t>Sí.</t>
        </is>
      </c>
      <c r="P586" s="75" t="n">
        <v>0.1</v>
      </c>
      <c r="Q586" s="18" t="n">
        <v>2</v>
      </c>
      <c r="R586" s="31" t="n">
        <v>2</v>
      </c>
      <c r="S586" s="105" t="n">
        <v>250</v>
      </c>
      <c r="T586" s="71">
        <f>(P586/((0.1*L586)*R586))</f>
        <v/>
      </c>
      <c r="U586" s="88" t="n"/>
      <c r="V586" s="88" t="n"/>
      <c r="W586" s="90" t="n"/>
      <c r="Y586" s="88" t="n"/>
      <c r="Z586" s="88" t="n"/>
      <c r="AA586" s="88">
        <f>((P586/(R586*S586))/L586)</f>
        <v/>
      </c>
      <c r="AB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C586" s="31" t="n">
        <v>15</v>
      </c>
      <c r="AD586" s="88">
        <f>((P586/(R586*AC586))/M586)</f>
        <v/>
      </c>
      <c r="AE586"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F586" s="118" t="inlineStr">
        <is>
          <t>Nota: No se ha localizado el método específico para su valoración. Se asume como veraz la información facilitada por el Laboratorio.</t>
        </is>
      </c>
    </row>
    <row r="587" ht="32" customHeight="1">
      <c r="A587" s="2" t="inlineStr">
        <is>
          <t>1 pesticida organoclorado urgente 8 días</t>
        </is>
      </c>
      <c r="B587" s="2" t="inlineStr"/>
      <c r="C587" s="2" t="n"/>
      <c r="D587" s="2" t="n"/>
      <c r="F587" s="2" t="inlineStr">
        <is>
          <t>Isodrin - aire</t>
        </is>
      </c>
      <c r="G587" s="17" t="inlineStr">
        <is>
          <t>465-73-6</t>
        </is>
      </c>
      <c r="I587" s="198" t="n"/>
      <c r="J587" s="2" t="inlineStr">
        <is>
          <t>N1620</t>
        </is>
      </c>
      <c r="K587" s="207" t="n"/>
      <c r="P587" s="75" t="n">
        <v>0.2</v>
      </c>
      <c r="S587" s="31" t="n">
        <v>120</v>
      </c>
      <c r="T587" s="71">
        <f>(P587/((0.1*L587)*R587))</f>
        <v/>
      </c>
      <c r="U587" s="88" t="n"/>
      <c r="V587" s="88" t="n"/>
      <c r="W587" s="90" t="n"/>
      <c r="Y587" s="88" t="n"/>
      <c r="Z587" s="88" t="n"/>
      <c r="AA587" s="88">
        <f>((P587/(R587*S587))/L587)</f>
        <v/>
      </c>
      <c r="AB587" t="inlineStr">
        <is>
          <t>No localizado método ni valor límite para este agente. Consultar con el Laboratorio posible soporte y condiciones de muestreo.</t>
        </is>
      </c>
      <c r="AC587" s="31" t="n">
        <v>15</v>
      </c>
      <c r="AD587" s="88">
        <f>((P587/(R587*AC587))/M587)</f>
        <v/>
      </c>
      <c r="AE587" s="41" t="inlineStr">
        <is>
          <t>No localizado método ni valor límite para este agente. Consultar con el Laboratorio posible soporte y condiciones de muestreo.</t>
        </is>
      </c>
      <c r="AF587" s="119" t="inlineStr">
        <is>
          <t>Nota: No localizado método específico para su revisión ni valor límite. Consultar posibles condiciones de muestreo con el Laboratorio (¿0,1-1L/min con MAE15? ¿1L/min con MT058?).</t>
        </is>
      </c>
    </row>
    <row r="588" ht="32" customHeight="1">
      <c r="A588" s="2" t="inlineStr">
        <is>
          <t>1 pesticida organoclorado (rutina)</t>
        </is>
      </c>
      <c r="B588" s="2" t="inlineStr"/>
      <c r="C588" s="2" t="n"/>
      <c r="D588" s="2" t="n"/>
      <c r="F588" s="2" t="inlineStr">
        <is>
          <t>Isodrin - aire</t>
        </is>
      </c>
      <c r="G588" s="17" t="inlineStr">
        <is>
          <t>465-73-6</t>
        </is>
      </c>
      <c r="I588" s="198" t="n"/>
      <c r="J588" s="2" t="inlineStr">
        <is>
          <t>N1620</t>
        </is>
      </c>
      <c r="K588" s="207" t="n"/>
      <c r="P588" s="75" t="n">
        <v>0.2</v>
      </c>
      <c r="S588" s="31" t="n">
        <v>120</v>
      </c>
      <c r="T588" s="71">
        <f>(P588/((0.1*L588)*R588))</f>
        <v/>
      </c>
      <c r="U588" s="88" t="n"/>
      <c r="V588" s="88" t="n"/>
      <c r="W588" s="90" t="n"/>
      <c r="Y588" s="88" t="n"/>
      <c r="Z588" s="88" t="n"/>
      <c r="AA588" s="88">
        <f>((P588/(R588*S588))/L588)</f>
        <v/>
      </c>
      <c r="AB588" t="inlineStr">
        <is>
          <t>No localizado método ni valor límite para este agente. Consultar con el Laboratorio posible soporte y condiciones de muestreo.</t>
        </is>
      </c>
      <c r="AC588" s="31" t="n">
        <v>15</v>
      </c>
      <c r="AD588" s="88">
        <f>((P588/(R588*AC588))/M588)</f>
        <v/>
      </c>
      <c r="AE588" s="41" t="inlineStr">
        <is>
          <t>No localizado método ni valor límite para este agente. Consultar con el Laboratorio posible soporte y condiciones de muestreo.</t>
        </is>
      </c>
      <c r="AF588" s="119" t="inlineStr">
        <is>
          <t>Nota: No localizado método específico para su revisión ni valor límite. Consultar posibles condiciones de muestreo con el Laboratorio (¿0,1-1L/min con MAE15? ¿1L/min con MT058?).</t>
        </is>
      </c>
    </row>
    <row r="589" ht="48" customHeight="1">
      <c r="A589" s="2" t="inlineStr">
        <is>
          <t>1 pesticida organoclorado (rutina)</t>
        </is>
      </c>
      <c r="B589" s="2" t="inlineStr">
        <is>
          <t>Método interno Basado en NIOSH 5502</t>
        </is>
      </c>
      <c r="C589" s="2" t="inlineStr">
        <is>
          <t>gamma-hexachlorocyclohexane; Benzenehexachloride; gamma-BHC; Lindane</t>
        </is>
      </c>
      <c r="D589" s="2" t="n"/>
      <c r="F589" s="2" t="inlineStr">
        <is>
          <t>Lindano  - aire</t>
        </is>
      </c>
      <c r="G589" s="17" t="inlineStr">
        <is>
          <t>58-89-9</t>
        </is>
      </c>
      <c r="H589" s="25" t="inlineStr">
        <is>
          <t>MT058+MT083</t>
        </is>
      </c>
      <c r="I589" s="198" t="n"/>
      <c r="J589" s="2" t="inlineStr">
        <is>
          <t>N1625</t>
        </is>
      </c>
      <c r="K589" s="207" t="n"/>
      <c r="L589" t="n">
        <v>0.5</v>
      </c>
      <c r="N589" t="inlineStr">
        <is>
          <t>ae, s, vía dérmica</t>
        </is>
      </c>
      <c r="P589" s="75" t="n">
        <v>0.2</v>
      </c>
      <c r="Q589" s="25" t="inlineStr">
        <is>
          <t>0,2-1</t>
        </is>
      </c>
      <c r="R589" s="31" t="n">
        <v>1</v>
      </c>
      <c r="S589" s="31" t="n">
        <v>120</v>
      </c>
      <c r="T589" s="71">
        <f>(P589/((0.1*L589)*R589))</f>
        <v/>
      </c>
      <c r="U589" s="88" t="n"/>
      <c r="V589" s="88" t="n"/>
      <c r="W589" s="90" t="n"/>
      <c r="Y589" s="88" t="n"/>
      <c r="Z589" s="88" t="n"/>
      <c r="AA589" s="88">
        <f>((P589/(R589*S589))/L589)</f>
        <v/>
      </c>
      <c r="AB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89" s="31" t="n">
        <v>15</v>
      </c>
      <c r="AD589" s="88">
        <f>((P589/(R589*AC589))/M589)</f>
        <v/>
      </c>
      <c r="AE589" s="94" t="inlineStr">
        <is>
          <t>Ausencia de VLA-EC en LEP 2025 para este agente. Sí disponible STEL en Gestis en caso de interés: se sugiere Rumanía con STEL 0,5mg/m3, para el que las condiciones de muestreo generales planteadas por defecto (1L/min y 15min) pueden considerarse adecuadas para comparativa con valor límite de corta duración (0,03).</t>
        </is>
      </c>
      <c r="AF589" s="118" t="inlineStr">
        <is>
          <t>Nota: Disolución para impinger: 15mL Isooctano (MT083).</t>
        </is>
      </c>
    </row>
    <row r="590" ht="48" customHeight="1">
      <c r="A590" s="2" t="inlineStr">
        <is>
          <t>1 pesticida organoclorado urgente 8 días</t>
        </is>
      </c>
      <c r="B590" s="2" t="inlineStr">
        <is>
          <t>Método interno Basado en NIOSH 5502</t>
        </is>
      </c>
      <c r="C590" s="2" t="inlineStr">
        <is>
          <t>gamma-hexachlorocyclohexane; Benzenehexachloride; gamma-BHC; Lindane</t>
        </is>
      </c>
      <c r="D590" s="2" t="n"/>
      <c r="F590" s="2" t="inlineStr">
        <is>
          <t>Lindano  - aire</t>
        </is>
      </c>
      <c r="G590" s="17" t="inlineStr">
        <is>
          <t>58-89-9</t>
        </is>
      </c>
      <c r="H590" s="25" t="inlineStr">
        <is>
          <t>MT058+MT083</t>
        </is>
      </c>
      <c r="I590" s="198" t="n"/>
      <c r="J590" s="2" t="inlineStr">
        <is>
          <t>N1625</t>
        </is>
      </c>
      <c r="K590" s="207" t="n"/>
      <c r="L590" t="n">
        <v>0.5</v>
      </c>
      <c r="N590" t="inlineStr">
        <is>
          <t>ae, s, vía dérmica</t>
        </is>
      </c>
      <c r="P590" s="75" t="n">
        <v>0.2</v>
      </c>
      <c r="Q590" s="25" t="inlineStr">
        <is>
          <t>0,2-1</t>
        </is>
      </c>
      <c r="R590" s="31" t="n">
        <v>1</v>
      </c>
      <c r="S590" s="31" t="n">
        <v>120</v>
      </c>
      <c r="T590" s="71">
        <f>(P590/((0.1*L590)*R590))</f>
        <v/>
      </c>
      <c r="U590" s="88" t="n"/>
      <c r="V590" s="88" t="n"/>
      <c r="W590" s="90" t="n"/>
      <c r="Y590" s="88" t="n"/>
      <c r="Z590" s="88" t="n"/>
      <c r="AA590" s="88">
        <f>((P590/(R590*S590))/L590)</f>
        <v/>
      </c>
      <c r="AB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90" s="31" t="n">
        <v>15</v>
      </c>
      <c r="AD590" s="88">
        <f>((P590/(R590*AC590))/M590)</f>
        <v/>
      </c>
      <c r="AE590" s="94" t="inlineStr">
        <is>
          <t>Ausencia de VLA-EC en LEP 2025 para este agente. Sí disponible STEL en Gestis en caso de interés: se sugiere Rumanía con STEL 0,5mg/m3, para el que las condiciones de muestreo generales planteadas por defecto (1L/min y 15min) pueden considerarse adecuadas para comparativa con valor límite de corta duración (0,03).</t>
        </is>
      </c>
      <c r="AF590" s="118" t="inlineStr">
        <is>
          <t>Nota: Disolución para impinger: 15mL Isooctano (MT083).</t>
        </is>
      </c>
    </row>
    <row r="591" ht="48"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F591" s="2" t="inlineStr">
        <is>
          <t>Metoxicloro - aire</t>
        </is>
      </c>
      <c r="G591" s="17" t="inlineStr">
        <is>
          <t>72-43-5</t>
        </is>
      </c>
      <c r="H591" s="27" t="inlineStr">
        <is>
          <t>MAE15</t>
        </is>
      </c>
      <c r="I591" s="198" t="n"/>
      <c r="J591" s="2" t="inlineStr">
        <is>
          <t>N1630</t>
        </is>
      </c>
      <c r="K591" s="207" t="n"/>
      <c r="L591" t="n">
        <v>10</v>
      </c>
      <c r="N591" t="inlineStr">
        <is>
          <t>s</t>
        </is>
      </c>
      <c r="P591" s="75" t="n">
        <v>0.2</v>
      </c>
      <c r="Q591" t="n">
        <v>1</v>
      </c>
      <c r="R591" s="31" t="n">
        <v>1</v>
      </c>
      <c r="S591" s="31" t="n">
        <v>120</v>
      </c>
      <c r="T591" s="71">
        <f>(P591/((0.1*L591)*R591))</f>
        <v/>
      </c>
      <c r="U591" s="88" t="n"/>
      <c r="V591" s="88" t="n"/>
      <c r="W591" s="90" t="n"/>
      <c r="Y591" s="88" t="n"/>
      <c r="Z591" s="88" t="n"/>
      <c r="AA591" s="88">
        <f>((P591/(R591*S591))/L591)</f>
        <v/>
      </c>
      <c r="AB591" s="94" t="inlineStr">
        <is>
          <t>Pesticida tipo organoclorado de tabla 26, análisis individual no compatible con otros pesticidas. OSHA PV 2038 establece unas condiciones de muestreo generales (1L/min y 60L), que se podrían superar en caso de esperar cantidades bajas del agente.</t>
        </is>
      </c>
      <c r="AC591" s="31" t="n">
        <v>15</v>
      </c>
      <c r="AD591" s="88">
        <f>((P591/(R591*AC591))/M591)</f>
        <v/>
      </c>
      <c r="AE591"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92" ht="48"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F592" s="2" t="inlineStr">
        <is>
          <t>Metoxicloro - aire</t>
        </is>
      </c>
      <c r="G592" s="17" t="inlineStr">
        <is>
          <t>72-43-5</t>
        </is>
      </c>
      <c r="H592" s="27" t="inlineStr">
        <is>
          <t>MAE15</t>
        </is>
      </c>
      <c r="I592" s="198" t="n"/>
      <c r="J592" s="2" t="inlineStr">
        <is>
          <t>N1630</t>
        </is>
      </c>
      <c r="K592" s="207" t="n"/>
      <c r="L592" t="n">
        <v>10</v>
      </c>
      <c r="N592" t="inlineStr">
        <is>
          <t>s</t>
        </is>
      </c>
      <c r="P592" s="75" t="n">
        <v>0.2</v>
      </c>
      <c r="Q592" t="n">
        <v>1</v>
      </c>
      <c r="R592" s="31" t="n">
        <v>1</v>
      </c>
      <c r="S592" s="31" t="n">
        <v>120</v>
      </c>
      <c r="T592" s="71">
        <f>(P592/((0.1*L592)*R592))</f>
        <v/>
      </c>
      <c r="U592" s="88" t="n"/>
      <c r="V592" s="88" t="n"/>
      <c r="W592" s="90" t="n"/>
      <c r="Y592" s="88" t="n"/>
      <c r="Z592" s="88" t="n"/>
      <c r="AA592" s="88">
        <f>((P592/(R592*S592))/L592)</f>
        <v/>
      </c>
      <c r="AB592" s="94" t="inlineStr">
        <is>
          <t>Pesticida tipo organoclorado de tabla 26, análisis individual no compatible con otros pesticidas. OSHA PV 2038 establece unas condiciones de muestreo generales (1L/min y 60L), que se podrían superar en caso de esperar cantidades bajas del agente.</t>
        </is>
      </c>
      <c r="AC592" s="31" t="n">
        <v>15</v>
      </c>
      <c r="AD592" s="88">
        <f>((P592/(R592*AC592))/M592)</f>
        <v/>
      </c>
      <c r="AE592"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93" ht="32" customHeight="1">
      <c r="A593" s="2" t="inlineStr">
        <is>
          <t>1 pesticida organoclorado urgente 8 días</t>
        </is>
      </c>
      <c r="B593" s="2" t="inlineStr"/>
      <c r="C593" s="2" t="inlineStr">
        <is>
          <t>1,1a,2,2a,3,3a,4,4a,5,5a,5b,6-Dodecachlorooctahydro-1,3,4- metheno-1H-cyclobuta[c,d]pentalene; Hexachloropentadiene dimer; Dechlorane; Mirex</t>
        </is>
      </c>
      <c r="D593" s="2" t="n"/>
      <c r="F593" s="2" t="inlineStr">
        <is>
          <t>Mirex - aire</t>
        </is>
      </c>
      <c r="G593" s="17" t="inlineStr">
        <is>
          <t>2385-85-5</t>
        </is>
      </c>
      <c r="I593" s="198" t="n"/>
      <c r="J593" s="2" t="inlineStr">
        <is>
          <t>N1635</t>
        </is>
      </c>
      <c r="K593" s="207" t="n"/>
      <c r="P593" s="75" t="n">
        <v>0.2</v>
      </c>
      <c r="S593" s="31" t="n">
        <v>120</v>
      </c>
      <c r="T593" s="71">
        <f>(P593/((0.1*L593)*R593))</f>
        <v/>
      </c>
      <c r="U593" s="88" t="n"/>
      <c r="V593" s="88" t="n"/>
      <c r="W593" s="90" t="n"/>
      <c r="Y593" s="88" t="n"/>
      <c r="Z593" s="88" t="n"/>
      <c r="AA593" s="88">
        <f>((P593/(R593*S593))/L593)</f>
        <v/>
      </c>
      <c r="AB593" t="inlineStr">
        <is>
          <t>No localizado método ni valor límite para este agente. Consultar con el Laboratorio posible soporte y condiciones de muestreo.</t>
        </is>
      </c>
      <c r="AC593" s="31" t="n">
        <v>15</v>
      </c>
      <c r="AD593" s="88">
        <f>((P593/(R593*AC593))/M593)</f>
        <v/>
      </c>
      <c r="AE593" s="41" t="inlineStr">
        <is>
          <t>No localizado método ni valor límite para este agente. Consultar con el Laboratorio posible soporte y condiciones de muestreo.</t>
        </is>
      </c>
      <c r="AF593" s="119" t="inlineStr">
        <is>
          <t>Nota: No localizado método específico para su revisión ni valor límite. Consultar posibles condiciones de muestreo con el Laboratorio (¿0,1-1L/min con MAE15? ¿1L/min con MT058?).</t>
        </is>
      </c>
    </row>
    <row r="594" ht="32" customHeight="1">
      <c r="A594" s="2" t="inlineStr">
        <is>
          <t>1 pesticida organoclorado (rutina)</t>
        </is>
      </c>
      <c r="B594" s="2" t="inlineStr"/>
      <c r="C594" s="2" t="inlineStr">
        <is>
          <t>1,1a,2,2a,3,3a,4,4a,5,5a,5b,6-Dodecachlorooctahydro-1,3,4- metheno-1H-cyclobuta[c,d]pentalene; Hexachloropentadiene dimer; Dechlorane; Mirex</t>
        </is>
      </c>
      <c r="D594" s="2" t="n"/>
      <c r="F594" s="2" t="inlineStr">
        <is>
          <t>Mirex - aire</t>
        </is>
      </c>
      <c r="G594" s="17" t="inlineStr">
        <is>
          <t>2385-85-5</t>
        </is>
      </c>
      <c r="I594" s="198" t="n"/>
      <c r="J594" s="2" t="inlineStr">
        <is>
          <t>N1635</t>
        </is>
      </c>
      <c r="K594" s="207" t="n"/>
      <c r="P594" s="75" t="n">
        <v>0.2</v>
      </c>
      <c r="S594" s="31" t="n">
        <v>120</v>
      </c>
      <c r="T594" s="71">
        <f>(P594/((0.1*L594)*R594))</f>
        <v/>
      </c>
      <c r="U594" s="88" t="n"/>
      <c r="V594" s="88" t="n"/>
      <c r="W594" s="90" t="n"/>
      <c r="Y594" s="88" t="n"/>
      <c r="Z594" s="88" t="n"/>
      <c r="AA594" s="88">
        <f>((P594/(R594*S594))/L594)</f>
        <v/>
      </c>
      <c r="AB594" t="inlineStr">
        <is>
          <t>No localizado método ni valor límite para este agente. Consultar con el Laboratorio posible soporte y condiciones de muestreo.</t>
        </is>
      </c>
      <c r="AC594" s="31" t="n">
        <v>15</v>
      </c>
      <c r="AD594" s="88">
        <f>((P594/(R594*AC594))/M594)</f>
        <v/>
      </c>
      <c r="AE594" s="41" t="inlineStr">
        <is>
          <t>No localizado método ni valor límite para este agente. Consultar con el Laboratorio posible soporte y condiciones de muestreo.</t>
        </is>
      </c>
      <c r="AF594" s="119" t="inlineStr">
        <is>
          <t>Nota: No localizado método específico para su revisión ni valor límite. Consultar posibles condiciones de muestreo con el Laboratorio (¿0,1-1L/min con MAE15? ¿1L/min con MT058?).</t>
        </is>
      </c>
    </row>
    <row r="595" ht="32" customHeight="1">
      <c r="A595" s="2" t="inlineStr">
        <is>
          <t>1 pesticida organoclorado (rutina)</t>
        </is>
      </c>
      <c r="B595" s="2" t="inlineStr"/>
      <c r="C595" s="2" t="inlineStr">
        <is>
          <t>Quintozene, Pentachloronitrobenzene (PCNB)</t>
        </is>
      </c>
      <c r="D595" s="2" t="n"/>
      <c r="F595" s="2" t="inlineStr">
        <is>
          <t>Pentacloronitrobenceno - aire</t>
        </is>
      </c>
      <c r="G595" s="17" t="inlineStr">
        <is>
          <t>82-68-8</t>
        </is>
      </c>
      <c r="I595" s="198" t="n"/>
      <c r="J595" s="2" t="inlineStr">
        <is>
          <t>N1640</t>
        </is>
      </c>
      <c r="K595" s="207" t="n"/>
      <c r="L595" t="n">
        <v>0.5</v>
      </c>
      <c r="N595" t="inlineStr">
        <is>
          <t>Sen</t>
        </is>
      </c>
      <c r="P595" s="75" t="n">
        <v>0.2</v>
      </c>
      <c r="S595" s="31" t="n">
        <v>120</v>
      </c>
      <c r="T595" s="71">
        <f>(P595/((0.1*L595)*R595))</f>
        <v/>
      </c>
      <c r="U595" s="88" t="n"/>
      <c r="V595" s="88" t="n"/>
      <c r="W595" s="90" t="n"/>
      <c r="Y595" s="88" t="n"/>
      <c r="Z595" s="88" t="n"/>
      <c r="AA595" s="88">
        <f>((P595/(R595*S595))/L595)</f>
        <v/>
      </c>
      <c r="AB595" t="inlineStr">
        <is>
          <t>No localizado método para este agente. Consultar con el Laboratorio posible soporte y condiciones de muestreo.</t>
        </is>
      </c>
      <c r="AC595" s="31" t="n">
        <v>15</v>
      </c>
      <c r="AD595" s="88">
        <f>((P595/(R595*AC595))/M595)</f>
        <v/>
      </c>
      <c r="AE595" s="41" t="inlineStr">
        <is>
          <t>No localizado método para este agente. Consultar con el Laboratorio posible soporte y condiciones de muestreo.</t>
        </is>
      </c>
      <c r="AF595" s="119" t="inlineStr">
        <is>
          <t>Nota: No localizado método específico para su revisión. Consultar posibles condiciones de muestreo con el Laboratorio (¿0,1-1L/min con MAE15? ¿1L/min con MT058?).</t>
        </is>
      </c>
    </row>
    <row r="596" ht="32" customHeight="1">
      <c r="A596" s="2" t="inlineStr">
        <is>
          <t>1 pesticida organoclorado urgente 8 días</t>
        </is>
      </c>
      <c r="B596" s="2" t="inlineStr"/>
      <c r="C596" s="2" t="inlineStr">
        <is>
          <t>Quintozene, Pentachloronitrobenzene (PCNB)</t>
        </is>
      </c>
      <c r="D596" s="2" t="n"/>
      <c r="F596" s="2" t="inlineStr">
        <is>
          <t>Pentacloronitrobenceno - aire</t>
        </is>
      </c>
      <c r="G596" s="17" t="inlineStr">
        <is>
          <t>82-68-8</t>
        </is>
      </c>
      <c r="I596" s="198" t="n"/>
      <c r="J596" s="2" t="inlineStr">
        <is>
          <t>N1640</t>
        </is>
      </c>
      <c r="K596" s="207" t="n"/>
      <c r="L596" t="n">
        <v>0.5</v>
      </c>
      <c r="N596" t="inlineStr">
        <is>
          <t>Sen</t>
        </is>
      </c>
      <c r="P596" s="75" t="n">
        <v>0.2</v>
      </c>
      <c r="S596" s="31" t="n">
        <v>120</v>
      </c>
      <c r="T596" s="71">
        <f>(P596/((0.1*L596)*R596))</f>
        <v/>
      </c>
      <c r="U596" s="88" t="n"/>
      <c r="V596" s="88" t="n"/>
      <c r="W596" s="90" t="n"/>
      <c r="Y596" s="88" t="n"/>
      <c r="Z596" s="88" t="n"/>
      <c r="AA596" s="88">
        <f>((P596/(R596*S596))/L596)</f>
        <v/>
      </c>
      <c r="AB596" t="inlineStr">
        <is>
          <t>No localizado método para este agente. Consultar con el Laboratorio posible soporte y condiciones de muestreo.</t>
        </is>
      </c>
      <c r="AC596" s="31" t="n">
        <v>15</v>
      </c>
      <c r="AD596" s="88">
        <f>((P596/(R596*AC596))/M596)</f>
        <v/>
      </c>
      <c r="AE596" s="41" t="inlineStr">
        <is>
          <t>No localizado método para este agente. Consultar con el Laboratorio posible soporte y condiciones de muestreo.</t>
        </is>
      </c>
      <c r="AF596" s="119" t="inlineStr">
        <is>
          <t>Nota: No localizado método específico para su revisión. Consultar posibles condiciones de muestreo con el Laboratorio (¿0,1-1L/min con MAE15? ¿1L/min con MT058?).</t>
        </is>
      </c>
    </row>
    <row r="597" ht="32" customHeight="1">
      <c r="A597" s="2" t="inlineStr">
        <is>
          <t>1 pesticida organoclorado urgente 8 días</t>
        </is>
      </c>
      <c r="B597" s="2" t="inlineStr"/>
      <c r="C597" s="2" t="inlineStr">
        <is>
          <t>1,1-dichloro-2,2-bis(4-ethylphenyl)ethane</t>
        </is>
      </c>
      <c r="D597" s="2" t="n"/>
      <c r="F597" s="2" t="inlineStr">
        <is>
          <t>Perthane - aire</t>
        </is>
      </c>
      <c r="G597" s="17" t="inlineStr">
        <is>
          <t>72-56-0</t>
        </is>
      </c>
      <c r="I597" s="198" t="n"/>
      <c r="J597" s="2" t="inlineStr">
        <is>
          <t>N1645</t>
        </is>
      </c>
      <c r="K597" s="207" t="n"/>
      <c r="P597" s="75" t="n">
        <v>0.2</v>
      </c>
      <c r="S597" s="31" t="n">
        <v>120</v>
      </c>
      <c r="T597" s="71">
        <f>(P597/((0.1*L597)*R597))</f>
        <v/>
      </c>
      <c r="U597" s="88" t="n"/>
      <c r="V597" s="88" t="n"/>
      <c r="W597" s="90" t="n"/>
      <c r="Y597" s="88" t="n"/>
      <c r="Z597" s="88" t="n"/>
      <c r="AA597" s="88">
        <f>((P597/(R597*S597))/L597)</f>
        <v/>
      </c>
      <c r="AB597" t="inlineStr">
        <is>
          <t>No localizado método ni valor límite para este agente. Consultar con el Laboratorio posible soporte y condiciones de muestreo.</t>
        </is>
      </c>
      <c r="AC597" s="31" t="n">
        <v>15</v>
      </c>
      <c r="AD597" s="88">
        <f>((P597/(R597*AC597))/M597)</f>
        <v/>
      </c>
      <c r="AE597" s="41" t="inlineStr">
        <is>
          <t>No localizado método ni valor límite para este agente. Consultar con el Laboratorio posible soporte y condiciones de muestreo.</t>
        </is>
      </c>
      <c r="AF597" s="119" t="inlineStr">
        <is>
          <t>Nota: No localizado método específico para su revisión ni valor límite. Consultar posibles condiciones de muestreo con el Laboratorio (¿0,1-1L/min con MAE15? ¿1L/min con MT058?).</t>
        </is>
      </c>
    </row>
    <row r="598" ht="32" customHeight="1">
      <c r="A598" s="2" t="inlineStr">
        <is>
          <t>1 pesticida organoclorado (rutina)</t>
        </is>
      </c>
      <c r="B598" s="2" t="inlineStr"/>
      <c r="C598" s="2" t="inlineStr">
        <is>
          <t>1,1-dichloro-2,2-bis(4-ethylphenyl)ethane</t>
        </is>
      </c>
      <c r="D598" s="2" t="n"/>
      <c r="F598" s="2" t="inlineStr">
        <is>
          <t>Perthane - aire</t>
        </is>
      </c>
      <c r="G598" s="17" t="inlineStr">
        <is>
          <t>72-56-0</t>
        </is>
      </c>
      <c r="I598" s="198" t="n"/>
      <c r="J598" s="2" t="inlineStr">
        <is>
          <t>N1645</t>
        </is>
      </c>
      <c r="K598" s="207" t="n"/>
      <c r="P598" s="75" t="n">
        <v>0.2</v>
      </c>
      <c r="S598" s="31" t="n">
        <v>120</v>
      </c>
      <c r="T598" s="71">
        <f>(P598/((0.1*L598)*R598))</f>
        <v/>
      </c>
      <c r="U598" s="88" t="n"/>
      <c r="V598" s="88" t="n"/>
      <c r="W598" s="90" t="n"/>
      <c r="Y598" s="88" t="n"/>
      <c r="Z598" s="88" t="n"/>
      <c r="AA598" s="88">
        <f>((P598/(R598*S598))/L598)</f>
        <v/>
      </c>
      <c r="AB598" t="inlineStr">
        <is>
          <t>No localizado método ni valor límite para este agente. Consultar con el Laboratorio posible soporte y condiciones de muestreo.</t>
        </is>
      </c>
      <c r="AC598" s="31" t="n">
        <v>15</v>
      </c>
      <c r="AD598" s="88">
        <f>((P598/(R598*AC598))/M598)</f>
        <v/>
      </c>
      <c r="AE598" s="41" t="inlineStr">
        <is>
          <t>No localizado método ni valor límite para este agente. Consultar con el Laboratorio posible soporte y condiciones de muestreo.</t>
        </is>
      </c>
      <c r="AF598" s="119" t="inlineStr">
        <is>
          <t>Nota: No localizado método específico para su revisión ni valor límite. Consultar posibles condiciones de muestreo con el Laboratorio (¿0,1-1L/min con MAE15? ¿1L/min con MT058?).</t>
        </is>
      </c>
    </row>
    <row r="599" ht="32" customHeight="1">
      <c r="A599" s="2" t="inlineStr">
        <is>
          <t>1 pesticida organoclorado urgente 8 días</t>
        </is>
      </c>
      <c r="B599" s="2" t="inlineStr"/>
      <c r="C599" s="2" t="inlineStr">
        <is>
          <t>Propachlor; Acetamide; 2 Chloro-N-(1-methylethyl)-N-Phenyl; Bexton, Bexton 4L; CP31393; Niticid; Satecid; Ramrod</t>
        </is>
      </c>
      <c r="D599" s="2" t="n"/>
      <c r="F599" s="2" t="inlineStr">
        <is>
          <t>Propachlor - aire</t>
        </is>
      </c>
      <c r="G599" s="17" t="inlineStr">
        <is>
          <t>1918-16-7</t>
        </is>
      </c>
      <c r="I599" s="198" t="n"/>
      <c r="J599" s="2" t="inlineStr">
        <is>
          <t>N1650</t>
        </is>
      </c>
      <c r="K599" s="207" t="n"/>
      <c r="P599" s="75" t="n">
        <v>0.2</v>
      </c>
      <c r="S599" s="31" t="n">
        <v>120</v>
      </c>
      <c r="T599" s="71">
        <f>(P599/((0.1*L599)*R599))</f>
        <v/>
      </c>
      <c r="U599" s="88" t="n"/>
      <c r="V599" s="88" t="n"/>
      <c r="W599" s="90" t="n"/>
      <c r="Y599" s="88" t="n"/>
      <c r="Z599" s="88" t="n"/>
      <c r="AA599" s="88">
        <f>((P599/(R599*S599))/L599)</f>
        <v/>
      </c>
      <c r="AB599" t="inlineStr">
        <is>
          <t>No localizado método ni valor límite para este agente. Consultar con el Laboratorio posible soporte y condiciones de muestreo.</t>
        </is>
      </c>
      <c r="AC599" s="31" t="n">
        <v>15</v>
      </c>
      <c r="AD599" s="88">
        <f>((P599/(R599*AC599))/M599)</f>
        <v/>
      </c>
      <c r="AE599" s="41" t="inlineStr">
        <is>
          <t>No localizado método ni valor límite para este agente. Consultar con el Laboratorio posible soporte y condiciones de muestreo.</t>
        </is>
      </c>
      <c r="AF599" s="119" t="inlineStr">
        <is>
          <t>Nota: No localizado método específico para su revisión ni valor límite. Consultar posibles condiciones de muestreo con el Laboratorio (¿0,1-1L/min con MAE15? ¿1L/min con MT058?).</t>
        </is>
      </c>
    </row>
    <row r="600" ht="32" customHeight="1">
      <c r="A600" s="2" t="inlineStr">
        <is>
          <t>1 pesticida organoclorado (rutina)</t>
        </is>
      </c>
      <c r="B600" s="2" t="inlineStr"/>
      <c r="C600" s="2" t="inlineStr">
        <is>
          <t>Propachlor; Acetamide; 2 Chloro-N-(1-methylethyl)-N-Phenyl; Bexton, Bexton 4L; CP31393; Niticid; Satecid; Ramrod</t>
        </is>
      </c>
      <c r="D600" s="2" t="n"/>
      <c r="F600" s="2" t="inlineStr">
        <is>
          <t>Propachlor - aire</t>
        </is>
      </c>
      <c r="G600" s="17" t="inlineStr">
        <is>
          <t>1918-16-7</t>
        </is>
      </c>
      <c r="I600" s="198" t="n"/>
      <c r="J600" s="2" t="inlineStr">
        <is>
          <t>N1650</t>
        </is>
      </c>
      <c r="K600" s="207" t="n"/>
      <c r="P600" s="75" t="n">
        <v>0.2</v>
      </c>
      <c r="S600" s="31" t="n">
        <v>120</v>
      </c>
      <c r="T600" s="71">
        <f>(P600/((0.1*L600)*R600))</f>
        <v/>
      </c>
      <c r="U600" s="88" t="n"/>
      <c r="V600" s="88" t="n"/>
      <c r="W600" s="90" t="n"/>
      <c r="Y600" s="88" t="n"/>
      <c r="Z600" s="88" t="n"/>
      <c r="AA600" s="88">
        <f>((P600/(R600*S600))/L600)</f>
        <v/>
      </c>
      <c r="AB600" t="inlineStr">
        <is>
          <t>No localizado método ni valor límite para este agente. Consultar con el Laboratorio posible soporte y condiciones de muestreo.</t>
        </is>
      </c>
      <c r="AC600" s="31" t="n">
        <v>15</v>
      </c>
      <c r="AD600" s="88">
        <f>((P600/(R600*AC600))/M600)</f>
        <v/>
      </c>
      <c r="AE600" s="41" t="inlineStr">
        <is>
          <t>No localizado método ni valor límite para este agente. Consultar con el Laboratorio posible soporte y condiciones de muestreo.</t>
        </is>
      </c>
      <c r="AF600" s="119" t="inlineStr">
        <is>
          <t>Nota: No localizado método específico para su revisión ni valor límite. Consultar posibles condiciones de muestreo con el Laboratorio (¿0,1-1L/min con MAE15? ¿1L/min con MT058?).</t>
        </is>
      </c>
    </row>
    <row r="601" ht="32" customHeight="1">
      <c r="A601" s="2" t="inlineStr">
        <is>
          <t>1 pesticida organoclorado urgente 8 días</t>
        </is>
      </c>
      <c r="B601" s="2" t="inlineStr"/>
      <c r="C601" s="2" t="inlineStr">
        <is>
          <t>trans-Nonachlor</t>
        </is>
      </c>
      <c r="D601" s="2" t="n"/>
      <c r="F601" s="2" t="inlineStr">
        <is>
          <t>Nonachlor - aire-trans</t>
        </is>
      </c>
      <c r="G601" s="17" t="inlineStr">
        <is>
          <t>39765-80-5</t>
        </is>
      </c>
      <c r="H601" s="27" t="inlineStr">
        <is>
          <t>PUF</t>
        </is>
      </c>
      <c r="I601" s="198" t="n"/>
      <c r="J601" s="2" t="inlineStr">
        <is>
          <t>N1655</t>
        </is>
      </c>
      <c r="K601" s="207" t="n"/>
      <c r="P601" s="75" t="n">
        <v>0.2</v>
      </c>
      <c r="Q601" t="n">
        <v>3.8</v>
      </c>
      <c r="R601" s="31" t="n">
        <v>3.8</v>
      </c>
      <c r="S601" s="31" t="n">
        <v>120</v>
      </c>
      <c r="T601" s="71">
        <f>(P601/((0.1*L601)*R601))</f>
        <v/>
      </c>
      <c r="U601" s="88" t="n"/>
      <c r="V601" s="88" t="n"/>
      <c r="W601" s="90" t="n"/>
      <c r="Y601" s="88" t="n"/>
      <c r="Z601" s="88" t="n"/>
      <c r="AA601" s="88">
        <f>((P601/(R601*S601))/L601)</f>
        <v/>
      </c>
      <c r="AB601" s="93" t="inlineStr">
        <is>
          <t>Necesario consultar previamente con el Laboratorio la disponibilidad del soporte y, en caso de aceptación, las condiciones de muestreo.</t>
        </is>
      </c>
      <c r="AC601" s="31" t="n">
        <v>15</v>
      </c>
      <c r="AD601" s="88">
        <f>((P601/(R601*AC601))/M601)</f>
        <v/>
      </c>
      <c r="AE601" s="94" t="inlineStr">
        <is>
          <t>Necesario consultar previamente con el Laboratorio la disponibilidad del soporte y, en caso de aceptación, las condiciones de muestreo.</t>
        </is>
      </c>
      <c r="AF601" s="119" t="inlineStr">
        <is>
          <t>Nota: Consultar con el Laboratorio la disponibilidad de este ensayo y soporte PUF. Nota2: No se ha localizado posible valor límite para este agente.</t>
        </is>
      </c>
    </row>
    <row r="602" ht="32" customHeight="1">
      <c r="A602" s="2" t="inlineStr">
        <is>
          <t>1 pesticida organoclorado (rutina)</t>
        </is>
      </c>
      <c r="B602" s="2" t="inlineStr"/>
      <c r="C602" s="2" t="inlineStr">
        <is>
          <t>trans-Nonachlor</t>
        </is>
      </c>
      <c r="D602" s="2" t="n"/>
      <c r="F602" s="2" t="inlineStr">
        <is>
          <t>Nonachlor - aire-trans</t>
        </is>
      </c>
      <c r="G602" s="17" t="inlineStr">
        <is>
          <t>39765-80-5</t>
        </is>
      </c>
      <c r="H602" s="27" t="inlineStr">
        <is>
          <t>PUF</t>
        </is>
      </c>
      <c r="I602" s="198" t="n"/>
      <c r="J602" s="2" t="inlineStr">
        <is>
          <t>N1655</t>
        </is>
      </c>
      <c r="K602" s="207" t="n"/>
      <c r="P602" s="75" t="n">
        <v>0.2</v>
      </c>
      <c r="Q602" t="n">
        <v>3.8</v>
      </c>
      <c r="R602" s="31" t="n">
        <v>3.8</v>
      </c>
      <c r="S602" s="31" t="n">
        <v>120</v>
      </c>
      <c r="T602" s="71">
        <f>(P602/((0.1*L602)*R602))</f>
        <v/>
      </c>
      <c r="U602" s="88" t="n"/>
      <c r="V602" s="88" t="n"/>
      <c r="W602" s="90" t="n"/>
      <c r="Y602" s="88" t="n"/>
      <c r="Z602" s="88" t="n"/>
      <c r="AA602" s="88">
        <f>((P602/(R602*S602))/L602)</f>
        <v/>
      </c>
      <c r="AB602" s="93" t="inlineStr">
        <is>
          <t>Necesario consultar previamente con el Laboratorio la disponibilidad del soporte y, en caso de aceptación, las condiciones de muestreo.</t>
        </is>
      </c>
      <c r="AC602" s="31" t="n">
        <v>15</v>
      </c>
      <c r="AD602" s="88">
        <f>((P602/(R602*AC602))/M602)</f>
        <v/>
      </c>
      <c r="AE602" s="94" t="inlineStr">
        <is>
          <t>Necesario consultar previamente con el Laboratorio la disponibilidad del soporte y, en caso de aceptación, las condiciones de muestreo.</t>
        </is>
      </c>
      <c r="AF602" s="119" t="inlineStr">
        <is>
          <t>Nota: Consultar con el Laboratorio la disponibilidad de este ensayo y soporte PUF. Nota2: No se ha localizado posible valor límite para este agente.</t>
        </is>
      </c>
    </row>
    <row r="603" ht="32" customHeight="1">
      <c r="A603" s="2" t="inlineStr">
        <is>
          <t>1 pesticida organoclorado (rutina)</t>
        </is>
      </c>
      <c r="B603" s="2" t="inlineStr"/>
      <c r="C603" s="2" t="inlineStr">
        <is>
          <t>Agreflan; Elancolan; Treficon; Treflan; Trifluraline; Trim; Crisalin; alpha,alpha,alpha-Trifluoro-2,6-Dinitro-N,N-Dipropyl-p-Toluidine</t>
        </is>
      </c>
      <c r="D603" s="2" t="n"/>
      <c r="F603" s="2" t="inlineStr">
        <is>
          <t>Trifluralin - aire</t>
        </is>
      </c>
      <c r="G603" s="17" t="inlineStr">
        <is>
          <t>1582-09-8</t>
        </is>
      </c>
      <c r="I603" s="198" t="n"/>
      <c r="J603" s="2" t="inlineStr">
        <is>
          <t>N1660</t>
        </is>
      </c>
      <c r="K603" s="207" t="n"/>
      <c r="P603" s="75" t="n">
        <v>0.2</v>
      </c>
      <c r="S603" s="31" t="n">
        <v>120</v>
      </c>
      <c r="T603" s="71">
        <f>(P603/((0.1*L603)*R603))</f>
        <v/>
      </c>
      <c r="U603" s="88" t="n"/>
      <c r="V603" s="88" t="n"/>
      <c r="W603" s="90" t="n"/>
      <c r="Y603" s="88" t="n"/>
      <c r="Z603" s="88" t="n"/>
      <c r="AA603" s="88">
        <f>((P603/(R603*S603))/L603)</f>
        <v/>
      </c>
      <c r="AB603" t="inlineStr">
        <is>
          <t>No localizado método ni valor límite para este agente. Consultar con el Laboratorio posible soporte y condiciones de muestreo.</t>
        </is>
      </c>
      <c r="AC603" s="31" t="n">
        <v>15</v>
      </c>
      <c r="AD603" s="88">
        <f>((P603/(R603*AC603))/M603)</f>
        <v/>
      </c>
      <c r="AE603" s="41" t="inlineStr">
        <is>
          <t>No localizado método ni valor límite para este agente. Consultar con el Laboratorio posible soporte y condiciones de muestreo.</t>
        </is>
      </c>
      <c r="AF603" s="119" t="inlineStr">
        <is>
          <t>Nota: No localizado método específico para su revisión ni valor límite. Consultar posibles condiciones de muestreo con el Laboratorio (¿0,1-1L/min con MAE15? ¿1L/min con MT058?).</t>
        </is>
      </c>
    </row>
    <row r="604" ht="32" customHeight="1">
      <c r="A604" s="2" t="inlineStr">
        <is>
          <t>1 pesticida organoclorado urgente 8 días</t>
        </is>
      </c>
      <c r="B604" s="2" t="inlineStr"/>
      <c r="C604" s="2" t="inlineStr">
        <is>
          <t>Agreflan; Elancolan; Treficon; Treflan; Trifluraline; Trim; Crisalin; alpha,alpha,alpha-Trifluoro-2,6-Dinitro-N,N-Dipropyl-p-Toluidine</t>
        </is>
      </c>
      <c r="D604" s="2" t="n"/>
      <c r="F604" s="2" t="inlineStr">
        <is>
          <t>Trifluralin - aire</t>
        </is>
      </c>
      <c r="G604" s="17" t="inlineStr">
        <is>
          <t>1582-09-8</t>
        </is>
      </c>
      <c r="I604" s="198" t="n"/>
      <c r="J604" s="2" t="inlineStr">
        <is>
          <t>N1660</t>
        </is>
      </c>
      <c r="K604" s="207" t="n"/>
      <c r="P604" s="75" t="n">
        <v>0.2</v>
      </c>
      <c r="S604" s="31" t="n">
        <v>120</v>
      </c>
      <c r="T604" s="71">
        <f>(P604/((0.1*L604)*R604))</f>
        <v/>
      </c>
      <c r="U604" s="88" t="n"/>
      <c r="V604" s="88" t="n"/>
      <c r="W604" s="90" t="n"/>
      <c r="Y604" s="88" t="n"/>
      <c r="Z604" s="88" t="n"/>
      <c r="AA604" s="88">
        <f>((P604/(R604*S604))/L604)</f>
        <v/>
      </c>
      <c r="AB604" t="inlineStr">
        <is>
          <t>No localizado método ni valor límite para este agente. Consultar con el Laboratorio posible soporte y condiciones de muestreo.</t>
        </is>
      </c>
      <c r="AC604" s="31" t="n">
        <v>15</v>
      </c>
      <c r="AD604" s="88">
        <f>((P604/(R604*AC604))/M604)</f>
        <v/>
      </c>
      <c r="AE604" s="41" t="inlineStr">
        <is>
          <t>No localizado método ni valor límite para este agente. Consultar con el Laboratorio posible soporte y condiciones de muestreo.</t>
        </is>
      </c>
      <c r="AF604" s="119"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F605" s="2" t="inlineStr">
        <is>
          <t>Butoxido Piperonilo - aire</t>
        </is>
      </c>
      <c r="G605" t="inlineStr">
        <is>
          <t>51-03-6</t>
        </is>
      </c>
      <c r="H605" s="26" t="inlineStr">
        <is>
          <t>MAE15</t>
        </is>
      </c>
      <c r="J605" s="2" t="inlineStr">
        <is>
          <t>N1665</t>
        </is>
      </c>
      <c r="K605" s="207" t="n"/>
      <c r="P605" s="75" t="n">
        <v>0.2</v>
      </c>
      <c r="Q605" t="n">
        <v>1</v>
      </c>
      <c r="R605" s="31" t="n">
        <v>1</v>
      </c>
      <c r="S605" s="31" t="n">
        <v>120</v>
      </c>
      <c r="T605" s="71">
        <f>(P605/((0.1*L605)*R605))</f>
        <v/>
      </c>
      <c r="U605" s="88" t="n"/>
      <c r="V605" s="88" t="n"/>
      <c r="W605" s="90" t="n"/>
      <c r="Y605" s="88" t="n"/>
      <c r="Z605" s="88" t="n"/>
      <c r="AA605" s="88">
        <f>((P605/(R605*S605))/L605)</f>
        <v/>
      </c>
      <c r="AB605" s="94" t="inlineStr">
        <is>
          <t>No localizado valor límite para este agente. En caso de interés en muestreo, OSHA PV 2110 indica las siguientes condiciones de muestreo generales: 1L/min y 30L.  VOC de tabla 8, análisis individual no compatible con otros VOC´s.</t>
        </is>
      </c>
      <c r="AC605" s="31" t="n">
        <v>15</v>
      </c>
      <c r="AD605" s="88">
        <f>((P605/(R605*AC605))/M605)</f>
        <v/>
      </c>
      <c r="AE605" s="94" t="inlineStr">
        <is>
          <t>No localizado valor límite para este agente. En caso de interés en muestreo, OSHA PV 2110 indica las siguientes condiciones de muestreo generales: 1L/min y 30L.  VOC de tabla 8, análisis individual no compatible con otros VOC´s.</t>
        </is>
      </c>
      <c r="AF605" s="118" t="inlineStr">
        <is>
          <t>Nota: No se ha localizado posible valor límite.</t>
        </is>
      </c>
    </row>
    <row r="606" ht="48" customHeight="1">
      <c r="A606" s="2" t="inlineStr">
        <is>
          <t>Cumatetralilo</t>
        </is>
      </c>
      <c r="B606" s="2" t="inlineStr"/>
      <c r="C606" s="2" t="n"/>
      <c r="D606" s="2" t="n"/>
      <c r="F606" s="2" t="inlineStr">
        <is>
          <t>Cumatetralilo - aire</t>
        </is>
      </c>
      <c r="G606" t="inlineStr">
        <is>
          <t>5836-29-3</t>
        </is>
      </c>
      <c r="H606" s="27" t="inlineStr">
        <is>
          <t>TENAX</t>
        </is>
      </c>
      <c r="J606" s="2" t="inlineStr">
        <is>
          <t>N1666</t>
        </is>
      </c>
      <c r="K606" s="207" t="n"/>
      <c r="P606" s="75" t="n">
        <v>5</v>
      </c>
      <c r="Q606" s="18" t="n">
        <v>2</v>
      </c>
      <c r="R606" s="31" t="n">
        <v>2</v>
      </c>
      <c r="S606" s="31" t="n">
        <v>120</v>
      </c>
      <c r="T606" s="71">
        <f>(P606/((0.1*L606)*R606))</f>
        <v/>
      </c>
      <c r="U606" s="88" t="n"/>
      <c r="V606" s="88" t="n"/>
      <c r="W606" s="90" t="n"/>
      <c r="Y606" s="88" t="n"/>
      <c r="Z606" s="88" t="n"/>
      <c r="AA606" s="88">
        <f>((P606/(R606*S606))/L606)</f>
        <v/>
      </c>
      <c r="AB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C606" s="31" t="n">
        <v>15</v>
      </c>
      <c r="AD606" s="88">
        <f>((P606/(R606*AC606))/M606)</f>
        <v/>
      </c>
      <c r="AE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F606" s="119" t="inlineStr">
        <is>
          <t>Nota: Consultar con el Laboratorio la disponibilidad de este ensayo y soporte TENAX. Nota2: No se ha localizado posible valor límite para este agente.</t>
        </is>
      </c>
    </row>
    <row r="607" ht="48" customHeight="1">
      <c r="A607" s="2" t="inlineStr">
        <is>
          <t>VOC especial (rutina)</t>
        </is>
      </c>
      <c r="B607" s="2" t="inlineStr"/>
      <c r="C607" s="2" t="inlineStr">
        <is>
          <t>Diurex; Karmex; 3-(3,4-diclorofenil)-1-1-dimetilurea</t>
        </is>
      </c>
      <c r="D607" s="2" t="n"/>
      <c r="F607" s="2" t="inlineStr">
        <is>
          <t>Diuron - aire</t>
        </is>
      </c>
      <c r="G607" t="inlineStr">
        <is>
          <t>330-54-1</t>
        </is>
      </c>
      <c r="H607" s="27" t="inlineStr">
        <is>
          <t>MAE15</t>
        </is>
      </c>
      <c r="J607" s="2" t="inlineStr">
        <is>
          <t>N1670</t>
        </is>
      </c>
      <c r="K607" s="207" t="n"/>
      <c r="L607" t="n">
        <v>10</v>
      </c>
      <c r="N607" t="inlineStr">
        <is>
          <t>ae, s</t>
        </is>
      </c>
      <c r="P607" s="75" t="n">
        <v>0.6</v>
      </c>
      <c r="Q607" s="18" t="n">
        <v>1</v>
      </c>
      <c r="R607" s="31" t="n">
        <v>1</v>
      </c>
      <c r="S607" s="31" t="n">
        <v>120</v>
      </c>
      <c r="T607" s="71">
        <f>(P607/((0.1*L607)*R607))</f>
        <v/>
      </c>
      <c r="U607" s="88" t="n"/>
      <c r="V607" s="88" t="n"/>
      <c r="W607" s="90" t="n"/>
      <c r="Y607" s="88" t="n"/>
      <c r="Z607" s="88" t="n"/>
      <c r="AA607" s="88">
        <f>((P607/(R607*S607))/L607)</f>
        <v/>
      </c>
      <c r="AB607" s="94" t="inlineStr">
        <is>
          <t>No localizado valor límite para este agente. En caso de interés en muestreo, OSHA PV 2097 indica las siguientes condiciones de muestreo generales: 1L/min y 30L.  VOC de tabla 8, análisis individual no compatible con otros VOC´s.</t>
        </is>
      </c>
      <c r="AC607" s="31" t="n">
        <v>15</v>
      </c>
      <c r="AD607" s="88">
        <f>((P607/(R607*AC607))/M607)</f>
        <v/>
      </c>
      <c r="AE607"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08" ht="48" customHeight="1">
      <c r="A608" s="2" t="inlineStr">
        <is>
          <t>VOC especial urgente 8 días</t>
        </is>
      </c>
      <c r="B608" s="2" t="inlineStr"/>
      <c r="C608" s="2" t="inlineStr">
        <is>
          <t>Diurex; Karmex; 3-(3,4-diclorofenil)-1-1-dimetilurea</t>
        </is>
      </c>
      <c r="D608" s="2" t="n"/>
      <c r="F608" s="2" t="inlineStr">
        <is>
          <t>Diuron - aire</t>
        </is>
      </c>
      <c r="G608" t="inlineStr">
        <is>
          <t>330-54-1</t>
        </is>
      </c>
      <c r="H608" s="27" t="inlineStr">
        <is>
          <t>MAE15</t>
        </is>
      </c>
      <c r="J608" s="2" t="inlineStr">
        <is>
          <t>N1670</t>
        </is>
      </c>
      <c r="K608" s="207" t="n"/>
      <c r="L608" t="n">
        <v>10</v>
      </c>
      <c r="N608" t="inlineStr">
        <is>
          <t>ae, s</t>
        </is>
      </c>
      <c r="P608" s="75" t="n">
        <v>0.6</v>
      </c>
      <c r="Q608" s="18" t="n">
        <v>1</v>
      </c>
      <c r="R608" s="31" t="n">
        <v>1</v>
      </c>
      <c r="S608" s="31" t="n">
        <v>120</v>
      </c>
      <c r="T608" s="71">
        <f>(P608/((0.1*L608)*R608))</f>
        <v/>
      </c>
      <c r="U608" s="88" t="n"/>
      <c r="V608" s="88" t="n"/>
      <c r="W608" s="90" t="n"/>
      <c r="Y608" s="88" t="n"/>
      <c r="Z608" s="88" t="n"/>
      <c r="AA608" s="88">
        <f>((P608/(R608*S608))/L608)</f>
        <v/>
      </c>
      <c r="AB608" s="94" t="inlineStr">
        <is>
          <t>No localizado valor límite para este agente. En caso de interés en muestreo, OSHA PV 2097 indica las siguientes condiciones de muestreo generales: 1L/min y 30L.  VOC de tabla 8, análisis individual no compatible con otros VOC´s.</t>
        </is>
      </c>
      <c r="AC608" s="31" t="n">
        <v>15</v>
      </c>
      <c r="AD608" s="88">
        <f>((P608/(R608*AC608))/M608)</f>
        <v/>
      </c>
      <c r="AE608"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09" ht="32" customHeight="1">
      <c r="A609" s="13" t="inlineStr">
        <is>
          <t>Consultar precio con Gerencia Industria</t>
        </is>
      </c>
      <c r="B609" s="13" t="inlineStr">
        <is>
          <t>OSHA CSI</t>
        </is>
      </c>
      <c r="C609" s="13" t="inlineStr">
        <is>
          <t>5-metil-o-anisidine; 5-methyl-o-anisidine</t>
        </is>
      </c>
      <c r="D609" s="13" t="n"/>
      <c r="F609" s="13" t="inlineStr">
        <is>
          <t>p-Cresidina - aire</t>
        </is>
      </c>
      <c r="G609" t="inlineStr">
        <is>
          <t>120-71-8</t>
        </is>
      </c>
      <c r="H609" t="inlineStr">
        <is>
          <t>MT075</t>
        </is>
      </c>
      <c r="J609" s="13" t="inlineStr">
        <is>
          <t>N1675</t>
        </is>
      </c>
      <c r="K609" s="208" t="n"/>
      <c r="P609" s="79" t="n">
        <v>0.3</v>
      </c>
      <c r="Q609" t="n">
        <v>1</v>
      </c>
      <c r="R609" s="31" t="n">
        <v>1</v>
      </c>
      <c r="S609" s="31" t="n">
        <v>120</v>
      </c>
      <c r="T609" s="71">
        <f>(P609/((0.1*L609)*R609))</f>
        <v/>
      </c>
      <c r="U609" s="88" t="n"/>
      <c r="V609" s="88" t="n"/>
      <c r="W609" s="90" t="n"/>
      <c r="Y609" s="88" t="n"/>
      <c r="Z609" s="88" t="n"/>
      <c r="AA609" s="88">
        <f>((P609/(R609*S609))/L609)</f>
        <v/>
      </c>
      <c r="AB609" s="94" t="inlineStr">
        <is>
          <t xml:space="preserve">Necesario consultar previamente con el Laboratorio la disponibilidad del ensayo y, en caso de aceptación, las condiciones de muestreo. </t>
        </is>
      </c>
      <c r="AC609" s="31" t="n">
        <v>15</v>
      </c>
      <c r="AD609" s="88">
        <f>((P609/(R609*AC609))/M609)</f>
        <v/>
      </c>
      <c r="AE609" s="94" t="inlineStr">
        <is>
          <t xml:space="preserve">Necesario consultar previamente con el Laboratorio la disponibilidad del ensayo y, en caso de aceptación, las condiciones de muestreo. </t>
        </is>
      </c>
      <c r="AF609" s="119"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F610" s="2" t="inlineStr">
        <is>
          <t>Azinphos ethyl - aire</t>
        </is>
      </c>
      <c r="G610" t="inlineStr">
        <is>
          <t>2642-71-9</t>
        </is>
      </c>
      <c r="H610" s="27" t="inlineStr">
        <is>
          <t>MAE15</t>
        </is>
      </c>
      <c r="J610" s="2" t="inlineStr">
        <is>
          <t>N1680</t>
        </is>
      </c>
      <c r="K610" s="207" t="n"/>
      <c r="P610" s="75" t="n">
        <v>0.2</v>
      </c>
      <c r="Q610" s="18" t="n">
        <v>1</v>
      </c>
      <c r="R610" s="31" t="n">
        <v>1</v>
      </c>
      <c r="S610" s="31" t="n">
        <v>120</v>
      </c>
      <c r="T610" s="71">
        <f>(P610/((0.1*L610)*R610))</f>
        <v/>
      </c>
      <c r="U610" s="88" t="n"/>
      <c r="V610" s="88" t="n"/>
      <c r="W610" s="90" t="n"/>
      <c r="Y610" s="88" t="n"/>
      <c r="Z610" s="88" t="n"/>
      <c r="AA610" s="88">
        <f>((P610/(R610*S610))/L610)</f>
        <v/>
      </c>
      <c r="AB610" s="94" t="inlineStr">
        <is>
          <t>Pesticida tipo organofosforado de tabla 27, análisis individual no compatible con otros pesticidas. No se ha localizado valor límite para este agente. Consultar con el Laboratorio posibles condiciones de muestreo.</t>
        </is>
      </c>
      <c r="AC610" s="31" t="n">
        <v>15</v>
      </c>
      <c r="AD610" s="88">
        <f>((P610/(R610*AC610))/M610)</f>
        <v/>
      </c>
      <c r="AE610" s="94" t="inlineStr">
        <is>
          <t>Pesticida tipo organofosforado de tabla 27, análisis individual no compatible con otros pesticidas. No se ha localizado valor límite para este agente. Consultar con el Laboratorio posibles condiciones de muestreo.</t>
        </is>
      </c>
      <c r="AF610" s="119"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F611" s="2" t="inlineStr">
        <is>
          <t>Carbophenothion - aire</t>
        </is>
      </c>
      <c r="G611" t="inlineStr">
        <is>
          <t>786-19-6</t>
        </is>
      </c>
      <c r="J611" s="2" t="inlineStr">
        <is>
          <t>N1685</t>
        </is>
      </c>
      <c r="K611" s="207" t="n"/>
      <c r="P611" s="75" t="n">
        <v>0.2</v>
      </c>
      <c r="S611" s="31" t="n">
        <v>120</v>
      </c>
      <c r="T611" s="71">
        <f>(P611/((0.1*L611)*R611))</f>
        <v/>
      </c>
      <c r="U611" s="88" t="n"/>
      <c r="V611" s="88" t="n"/>
      <c r="W611" s="90" t="n"/>
      <c r="Y611" s="88" t="n"/>
      <c r="Z611" s="88" t="n"/>
      <c r="AA611" s="88">
        <f>((P611/(R611*S611))/L611)</f>
        <v/>
      </c>
      <c r="AB611" s="94" t="inlineStr">
        <is>
          <t>Pesticida tipo organofosforado de tabla 27, análisis individual no compatible con otros pesticidas. No se ha localizado valor límite para este agente. Consultar con el Laboratorio posibles condiciones de muestreo.</t>
        </is>
      </c>
      <c r="AC611" s="31" t="n">
        <v>15</v>
      </c>
      <c r="AD611" s="88">
        <f>((P611/(R611*AC611))/M611)</f>
        <v/>
      </c>
      <c r="AE611" s="94" t="inlineStr">
        <is>
          <t>Pesticida tipo organofosforado de tabla 27, análisis individual no compatible con otros pesticidas. No se ha localizado valor límite para este agente. Consultar con el Laboratorio posibles condiciones de muestreo.</t>
        </is>
      </c>
      <c r="AF611" s="119"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F612" s="2" t="inlineStr">
        <is>
          <t>Chlorfenvinphos - aire</t>
        </is>
      </c>
      <c r="G612" t="inlineStr">
        <is>
          <t>470-90-6</t>
        </is>
      </c>
      <c r="J612" s="2" t="inlineStr">
        <is>
          <t>N1690</t>
        </is>
      </c>
      <c r="K612" s="207" t="n"/>
      <c r="P612" s="75" t="n">
        <v>0.2</v>
      </c>
      <c r="S612" s="31" t="n">
        <v>120</v>
      </c>
      <c r="T612" s="71">
        <f>(P612/((0.1*L612)*R612))</f>
        <v/>
      </c>
      <c r="U612" s="88" t="n"/>
      <c r="V612" s="88" t="n"/>
      <c r="W612" s="90" t="n"/>
      <c r="Y612" s="88" t="n"/>
      <c r="Z612" s="88" t="n"/>
      <c r="AA612" s="88">
        <f>((P612/(R612*S612))/L612)</f>
        <v/>
      </c>
      <c r="AB612" s="94" t="inlineStr">
        <is>
          <t>Pesticida tipo organofosforado de tabla 27, análisis individual no compatible con otros pesticidas. No se ha localizado valor límite para este agente. Consultar con el Laboratorio posibles condiciones de muestreo.</t>
        </is>
      </c>
      <c r="AC612" s="31" t="n">
        <v>15</v>
      </c>
      <c r="AD612" s="88">
        <f>((P612/(R612*AC612))/M612)</f>
        <v/>
      </c>
      <c r="AE612" s="94" t="inlineStr">
        <is>
          <t>Pesticida tipo organofosforado de tabla 27, análisis individual no compatible con otros pesticidas. No se ha localizado valor límite para este agente. Consultar con el Laboratorio posibles condiciones de muestreo.</t>
        </is>
      </c>
      <c r="AF612" s="119" t="inlineStr">
        <is>
          <t>Nota: No localizado método específico para su revisión. Consultar posibles condiciones de muestreo con el Laboratorio (¿0,1-1L/min con MAE15? ¿1L/min con MT058?). Nota2: Se informa valor límite de Polonia al ser el único disponible en Gestis.</t>
        </is>
      </c>
    </row>
    <row r="613" ht="48" customHeight="1">
      <c r="A613" s="2" t="inlineStr">
        <is>
          <t>1 pesticida organofosforado 8 días</t>
        </is>
      </c>
      <c r="B613" s="2" t="inlineStr"/>
      <c r="C613" s="2" t="inlineStr">
        <is>
          <t>0,0-diethyl 0-(3,5,6-trichloro-2-pyridinyl) phosphorothioate; Dursban; Lorsban</t>
        </is>
      </c>
      <c r="D613" s="2" t="n"/>
      <c r="F613" s="2" t="inlineStr">
        <is>
          <t>Clorpirifos - aire</t>
        </is>
      </c>
      <c r="G613" t="inlineStr">
        <is>
          <t>2921-88-2</t>
        </is>
      </c>
      <c r="H613" s="25" t="inlineStr">
        <is>
          <t>MAE15</t>
        </is>
      </c>
      <c r="J613" s="2" t="inlineStr">
        <is>
          <t>N1695</t>
        </is>
      </c>
      <c r="K613" s="207" t="n"/>
      <c r="L613" t="n">
        <v>0.1</v>
      </c>
      <c r="N613" t="inlineStr">
        <is>
          <t>s, VLBa, vía dérmica, FIV</t>
        </is>
      </c>
      <c r="P613" s="75" t="n">
        <v>0.2</v>
      </c>
      <c r="Q613" s="25" t="inlineStr">
        <is>
          <t>0,2-1</t>
        </is>
      </c>
      <c r="R613" s="31" t="n">
        <v>1</v>
      </c>
      <c r="S613" s="31" t="n">
        <v>120</v>
      </c>
      <c r="T613" s="71">
        <f>(P613/((0.1*L613)*R613))</f>
        <v/>
      </c>
      <c r="U613" s="88" t="n"/>
      <c r="V613" s="88" t="n"/>
      <c r="W613" s="90" t="n"/>
      <c r="Y613" s="88" t="n"/>
      <c r="Z613" s="88" t="n"/>
      <c r="AA613" s="88">
        <f>((P613/(R613*S613))/L613)</f>
        <v/>
      </c>
      <c r="AB613" s="94" t="inlineStr">
        <is>
          <t>Pesticida tipo organofosforado de tabla 27, análisis individual no compatible con otros pesticidas. Las condiciones de muestreo generales establecidas por NIOSH 5600 (0,2-1L/min y 12-240L) son compatibles con las planteadas inicialmente.</t>
        </is>
      </c>
      <c r="AC613" s="31" t="n">
        <v>15</v>
      </c>
      <c r="AD613" s="88">
        <f>((P613/(R613*AC613))/M613)</f>
        <v/>
      </c>
      <c r="AE613"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14" ht="48" customHeight="1">
      <c r="A614" s="2" t="inlineStr">
        <is>
          <t>1 pesticida organofosforado (rutina)</t>
        </is>
      </c>
      <c r="B614" s="2" t="inlineStr"/>
      <c r="C614" s="2" t="inlineStr">
        <is>
          <t>0,0-diethyl 0-(3,5,6-trichloro-2-pyridinyl) phosphorothioate; Dursban; Lorsban</t>
        </is>
      </c>
      <c r="D614" s="2" t="n"/>
      <c r="F614" s="2" t="inlineStr">
        <is>
          <t>Clorpirifos - aire</t>
        </is>
      </c>
      <c r="G614" t="inlineStr">
        <is>
          <t>2921-88-2</t>
        </is>
      </c>
      <c r="H614" s="25" t="inlineStr">
        <is>
          <t>MAE15</t>
        </is>
      </c>
      <c r="J614" s="2" t="inlineStr">
        <is>
          <t>N1695</t>
        </is>
      </c>
      <c r="K614" s="207" t="n"/>
      <c r="L614" t="n">
        <v>0.1</v>
      </c>
      <c r="N614" t="inlineStr">
        <is>
          <t>s, VLBa, vía dérmica, FIV</t>
        </is>
      </c>
      <c r="P614" s="75" t="n">
        <v>0.2</v>
      </c>
      <c r="Q614" s="25" t="inlineStr">
        <is>
          <t>0,2-1</t>
        </is>
      </c>
      <c r="R614" s="31" t="n">
        <v>1</v>
      </c>
      <c r="S614" s="31" t="n">
        <v>120</v>
      </c>
      <c r="T614" s="71">
        <f>(P614/((0.1*L614)*R614))</f>
        <v/>
      </c>
      <c r="U614" s="88" t="n"/>
      <c r="V614" s="88" t="n"/>
      <c r="W614" s="90" t="n"/>
      <c r="Y614" s="88" t="n"/>
      <c r="Z614" s="88" t="n"/>
      <c r="AA614" s="88">
        <f>((P614/(R614*S614))/L614)</f>
        <v/>
      </c>
      <c r="AB614" s="94" t="inlineStr">
        <is>
          <t>Pesticida tipo organofosforado de tabla 27, análisis individual no compatible con otros pesticidas. Las condiciones de muestreo generales establecidas por NIOSH 5600 (0,2-1L/min y 12-240L) son compatibles con las planteadas inicialmente.</t>
        </is>
      </c>
      <c r="AC614" s="31" t="n">
        <v>15</v>
      </c>
      <c r="AD614" s="88">
        <f>((P614/(R614*AC614))/M614)</f>
        <v/>
      </c>
      <c r="AE614"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15" ht="80"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F615" s="2" t="inlineStr">
        <is>
          <t>Coumaphos - aire</t>
        </is>
      </c>
      <c r="G615" t="inlineStr">
        <is>
          <t>56-72-4</t>
        </is>
      </c>
      <c r="H615" s="27" t="inlineStr">
        <is>
          <t>MAE15</t>
        </is>
      </c>
      <c r="J615" s="2" t="inlineStr">
        <is>
          <t>N1700</t>
        </is>
      </c>
      <c r="K615" s="207" t="n"/>
      <c r="L615" t="n">
        <v>0.05</v>
      </c>
      <c r="N615" t="inlineStr">
        <is>
          <t>VLBa, vía dérmica, FIV</t>
        </is>
      </c>
      <c r="P615" s="75" t="n">
        <v>0.2</v>
      </c>
      <c r="Q615" t="n">
        <v>1</v>
      </c>
      <c r="R615" s="31" t="n">
        <v>1</v>
      </c>
      <c r="S615" s="31" t="n">
        <v>120</v>
      </c>
      <c r="T615" s="71">
        <f>(P615/((0.1*L615)*R615))</f>
        <v/>
      </c>
      <c r="U615" s="88" t="n"/>
      <c r="V615" s="88" t="n"/>
      <c r="W615" s="90" t="n"/>
      <c r="Y615" s="88" t="n"/>
      <c r="Z615" s="88" t="n"/>
      <c r="AA615" s="88">
        <f>((P615/(R615*S615))/L615)</f>
        <v/>
      </c>
      <c r="AB615" s="94" t="inlineStr">
        <is>
          <t>Pesticida tipo organofosforado de tabla 27, análisis individual no compatible con otros pesticidas. OSHA PV 2134 establece unas condiciones de muestreo generales (1L/min y 480L) compatibles con las planteadas inicialmente.</t>
        </is>
      </c>
      <c r="AC615" s="31" t="n">
        <v>15</v>
      </c>
      <c r="AD615" s="88">
        <f>((P615/(R615*AC615))/M615)</f>
        <v/>
      </c>
      <c r="AE615" s="94" t="inlineStr">
        <is>
          <t xml:space="preserve">No se ha localizado posible valor límite de corta duración para este agente, revisar la FDS del producto por si ofrece información particular adicional. Dispone de VLA-ED en LEP 2025 y, en caso de interés, se podría valorar la posibilidad de utilizar los límites de desviación definidos en LEP para los agentes con VLA-ED que no disponen de VLA-EC (véase apartado 5.3 de documento LEP). Pesticida tipo organofosforado de tabla 27, análisis individual no compatible con otros pesticidas. </t>
        </is>
      </c>
      <c r="AF615" s="94" t="n"/>
    </row>
    <row r="616" ht="80"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F616" s="2" t="inlineStr">
        <is>
          <t>Demeton - aire</t>
        </is>
      </c>
      <c r="G616" t="inlineStr">
        <is>
          <t>8065-48-3</t>
        </is>
      </c>
      <c r="H616" s="27" t="inlineStr">
        <is>
          <t>MAE15</t>
        </is>
      </c>
      <c r="J616" s="2" t="inlineStr">
        <is>
          <t>N1705</t>
        </is>
      </c>
      <c r="K616" s="207" t="n"/>
      <c r="L616" t="n">
        <v>0.05</v>
      </c>
      <c r="N616" t="inlineStr">
        <is>
          <t>VLBa, vía dérmica, FIV</t>
        </is>
      </c>
      <c r="P616" s="75" t="n">
        <v>0.2</v>
      </c>
      <c r="Q616" s="25" t="inlineStr">
        <is>
          <t>0,2-1</t>
        </is>
      </c>
      <c r="R616" s="31" t="n">
        <v>1</v>
      </c>
      <c r="S616" s="31" t="n">
        <v>120</v>
      </c>
      <c r="T616" s="71">
        <f>(P616/((0.1*L616)*R616))</f>
        <v/>
      </c>
      <c r="U616" s="88" t="n"/>
      <c r="V616" s="88" t="n"/>
      <c r="W616" s="90" t="n"/>
      <c r="Y616" s="88" t="n"/>
      <c r="Z616" s="88" t="n"/>
      <c r="AA616" s="88">
        <f>((P616/(R616*S616))/L616)</f>
        <v/>
      </c>
      <c r="AB616" s="94" t="inlineStr">
        <is>
          <t>Pesticida tipo organofosforado de tabla 27, análisis individual no compatible con otros pesticidas. NIOSH 5514 establece unas condiciones de muestreo generales (1L/min y 480L) compatibles con las planteadas inicialmente.</t>
        </is>
      </c>
      <c r="AC616" s="31" t="n">
        <v>15</v>
      </c>
      <c r="AD616" s="88">
        <f>((P616/(R616*AC616))/M616)</f>
        <v/>
      </c>
      <c r="AE616" s="94" t="inlineStr">
        <is>
          <t xml:space="preserve">No se ha localizado posible valor límite de corta duración para este agente, revisar la FDS del producto por si ofrece información particular adicional. Dispone de VLA-ED en LEP 2025 y, en caso de interés, se podría valorar la posibilidad de utilizar los límites de desviación definidos en LEP para los agentes con VLA-ED que no disponen de VLA-EC (véase apartado 5.3 de documento LEP). Pesticida tipo organofosforado de tabla 27, análisis individual no compatible con otros pesticidas. </t>
        </is>
      </c>
    </row>
    <row r="617" ht="48" customHeight="1">
      <c r="A617" s="2" t="inlineStr">
        <is>
          <t>1 pesticida organofosforado (rutina)</t>
        </is>
      </c>
      <c r="B617" s="2" t="inlineStr"/>
      <c r="C617" s="2" t="inlineStr">
        <is>
          <t>0,0-diethyl 0-2-isopropyl-4-methyl-6-pyrimidinyl thiophosphate; Spectracide</t>
        </is>
      </c>
      <c r="D617" s="2" t="n"/>
      <c r="F617" s="2" t="inlineStr">
        <is>
          <t>Diazion - aire</t>
        </is>
      </c>
      <c r="G617" t="inlineStr">
        <is>
          <t>333-41-5</t>
        </is>
      </c>
      <c r="H617" s="27" t="inlineStr">
        <is>
          <t>MAE15</t>
        </is>
      </c>
      <c r="J617" s="2" t="inlineStr">
        <is>
          <t>N1710</t>
        </is>
      </c>
      <c r="K617" s="207" t="n"/>
      <c r="L617" t="n">
        <v>0.01</v>
      </c>
      <c r="N617" t="inlineStr">
        <is>
          <t>ae, s, VLBa, vía dérmica, FIV</t>
        </is>
      </c>
      <c r="P617" s="75" t="n">
        <v>0.2</v>
      </c>
      <c r="Q617" s="26" t="inlineStr">
        <is>
          <t>0,2-1</t>
        </is>
      </c>
      <c r="R617" s="31" t="n">
        <v>1</v>
      </c>
      <c r="S617" s="219" t="n">
        <v>200</v>
      </c>
      <c r="T617" s="71">
        <f>(P617/((0.1*L617)*R617))</f>
        <v/>
      </c>
      <c r="U617" s="88" t="n"/>
      <c r="V617" s="88" t="n"/>
      <c r="W617" s="90" t="n"/>
      <c r="Y617" s="88" t="n"/>
      <c r="Z617" s="88" t="n"/>
      <c r="AA617" s="88">
        <f>((P617/(R617*S617))/L617)</f>
        <v/>
      </c>
      <c r="AB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C617" s="31" t="n">
        <v>15</v>
      </c>
      <c r="AD617" s="88">
        <f>((P617/(R617*AC617))/M617)</f>
        <v/>
      </c>
      <c r="AE617"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(0,07).</t>
        </is>
      </c>
    </row>
    <row r="618" ht="48" customHeight="1">
      <c r="A618" s="2" t="inlineStr">
        <is>
          <t>1 pesticida organofosforado (rutina)</t>
        </is>
      </c>
      <c r="B618" s="2" t="inlineStr"/>
      <c r="C618" s="2" t="inlineStr">
        <is>
          <t>2,2-dichloroyinyl dimethylphosphate; DDVP</t>
        </is>
      </c>
      <c r="D618" s="2" t="n"/>
      <c r="F618" s="2" t="inlineStr">
        <is>
          <t>Diclorvos - aire</t>
        </is>
      </c>
      <c r="G618" t="inlineStr">
        <is>
          <t>62-73-7</t>
        </is>
      </c>
      <c r="H618" s="27" t="inlineStr">
        <is>
          <t>MAAE15</t>
        </is>
      </c>
      <c r="J618" s="2" t="inlineStr">
        <is>
          <t>N1715</t>
        </is>
      </c>
      <c r="K618" s="207" t="n"/>
      <c r="L618" t="n">
        <v>0.91</v>
      </c>
      <c r="N618" t="inlineStr">
        <is>
          <t>s, Sen, VLBa, vía dérmica, FIV</t>
        </is>
      </c>
      <c r="P618" s="75" t="n">
        <v>0.2</v>
      </c>
      <c r="Q618" t="n">
        <v>1</v>
      </c>
      <c r="R618" s="31" t="n">
        <v>1</v>
      </c>
      <c r="S618" s="31" t="n">
        <v>120</v>
      </c>
      <c r="T618" s="71">
        <f>(P618/((0.1*L618)*R618))</f>
        <v/>
      </c>
      <c r="U618" s="88" t="n"/>
      <c r="V618" s="88" t="n"/>
      <c r="W618" s="90" t="n"/>
      <c r="Y618" s="88" t="n"/>
      <c r="Z618" s="88" t="n"/>
      <c r="AA618" s="88">
        <f>((P618/(R618*S618))/L618)</f>
        <v/>
      </c>
      <c r="AB618" s="94" t="inlineStr">
        <is>
          <t>Pesticida tipo organofosforado de tabla 27, análisis individual no compatible con otros pesticidas. OSHA 62 establece unas condiciones de muestreo generales (1L/min y 480L) compatibles con las planteadas inicialmente.</t>
        </is>
      </c>
      <c r="AC618" s="31" t="n">
        <v>15</v>
      </c>
      <c r="AD618" s="88">
        <f>((P618/(R618*AC618))/M618)</f>
        <v/>
      </c>
      <c r="AE618"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(0,01).</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F619" s="2" t="inlineStr">
        <is>
          <t>Dimethoate - aire</t>
        </is>
      </c>
      <c r="G619" t="inlineStr">
        <is>
          <t>60-51-5</t>
        </is>
      </c>
      <c r="H619" s="27" t="inlineStr">
        <is>
          <t>MAE15</t>
        </is>
      </c>
      <c r="J619" s="2" t="inlineStr">
        <is>
          <t>N1720</t>
        </is>
      </c>
      <c r="K619" s="207" t="n"/>
      <c r="P619" s="75" t="n">
        <v>0.2</v>
      </c>
      <c r="Q619" t="n">
        <v>1</v>
      </c>
      <c r="R619" s="31" t="n">
        <v>1</v>
      </c>
      <c r="S619" s="31" t="n">
        <v>120</v>
      </c>
      <c r="T619" s="71">
        <f>(P619/((0.1*L619)*R619))</f>
        <v/>
      </c>
      <c r="U619" s="88" t="n"/>
      <c r="V619" s="88" t="n"/>
      <c r="W619" s="90" t="n"/>
      <c r="Y619" s="88" t="n"/>
      <c r="Z619" s="88" t="n"/>
      <c r="AA619" s="88">
        <f>((P619/(R619*S619))/L619)</f>
        <v/>
      </c>
      <c r="AB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C619" s="31" t="n">
        <v>15</v>
      </c>
      <c r="AD619" s="88">
        <f>((P619/(R619*AC619))/M619)</f>
        <v/>
      </c>
      <c r="AE619" s="94" t="inlineStr">
        <is>
          <t>Ausencia de VLA-EC en LEP 2025 para este agente. Sí disponible STEL en Gestis en caso de interés: se sugiere Polonia con STEL 0,6mg/m3, para el que las condiciones de muestreo generales planteadas por defecto (1L/min y 15min) pueden considerarse adecuadas para comparativa con valor límite de corta duración (0,02).</t>
        </is>
      </c>
      <c r="AF619" s="119" t="inlineStr">
        <is>
          <t>Nota: No localizado método específico para su revisión, se asume como veraz la información facilitada por el Laboratorio. Nota2: Se informa valor límite de Polonia al ser el único disponible en Gestis.</t>
        </is>
      </c>
    </row>
    <row r="620" ht="48" customHeight="1">
      <c r="A620" s="2" t="inlineStr">
        <is>
          <t>1 pesticida organofosforado (rutina)</t>
        </is>
      </c>
      <c r="B620" s="2" t="inlineStr"/>
      <c r="C620" s="2" t="inlineStr">
        <is>
          <t>Delnav; Delnatex; Kavadel; Navadel; AC 528; Deltic; ENT 22879; Hercules AC528; Ruphos</t>
        </is>
      </c>
      <c r="D620" s="2" t="n"/>
      <c r="F620" s="2" t="inlineStr">
        <is>
          <t>Dioxation - aire</t>
        </is>
      </c>
      <c r="G620" t="inlineStr">
        <is>
          <t>78-34-2</t>
        </is>
      </c>
      <c r="H620" s="27" t="inlineStr">
        <is>
          <t>MAE15</t>
        </is>
      </c>
      <c r="J620" s="2" t="inlineStr">
        <is>
          <t>N1725</t>
        </is>
      </c>
      <c r="K620" s="207" t="n"/>
      <c r="L620" t="n">
        <v>0.1</v>
      </c>
      <c r="N620" t="inlineStr">
        <is>
          <t>VLBa, vía dérmica, FIV</t>
        </is>
      </c>
      <c r="P620" s="75" t="n">
        <v>0.2</v>
      </c>
      <c r="Q620" s="18" t="n">
        <v>1</v>
      </c>
      <c r="R620" s="31" t="n">
        <v>1</v>
      </c>
      <c r="S620" s="31" t="n">
        <v>120</v>
      </c>
      <c r="T620" s="71">
        <f>(P620/((0.1*L620)*R620))</f>
        <v/>
      </c>
      <c r="U620" s="88" t="n"/>
      <c r="V620" s="88" t="n"/>
      <c r="W620" s="90" t="n"/>
      <c r="Y620" s="88" t="n"/>
      <c r="Z620" s="88" t="n"/>
      <c r="AA620" s="88">
        <f>((P620/(R620*S620))/L620)</f>
        <v/>
      </c>
      <c r="AB620" s="94" t="inlineStr">
        <is>
          <t>Pesticida tipo organofosforado de tabla 27, análisis individual no compatible con otros pesticidas. OSHA CSI establece unas condiciones de muestreo generales (1L/min y 480L) compatibles con las planteadas inicialmente.</t>
        </is>
      </c>
      <c r="AC620" s="31" t="n">
        <v>15</v>
      </c>
      <c r="AD620" s="88">
        <f>((P620/(R620*AC620))/M620)</f>
        <v/>
      </c>
      <c r="AE620"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c r="AF620" s="118" t="inlineStr">
        <is>
          <t>Nota: No localizado método específico para su revisión, se asume como veraz la información facilitada por el Laboratorio.</t>
        </is>
      </c>
    </row>
    <row r="621" ht="48" customHeight="1">
      <c r="A621" s="2" t="inlineStr">
        <is>
          <t>1 pesticida organofosforado (rutina)</t>
        </is>
      </c>
      <c r="B621" s="2" t="inlineStr"/>
      <c r="C621" s="2" t="inlineStr">
        <is>
          <t>Di-Syston*</t>
        </is>
      </c>
      <c r="D621" s="2" t="n"/>
      <c r="F621" s="2" t="inlineStr">
        <is>
          <t>Disulfoton - aire</t>
        </is>
      </c>
      <c r="G621" t="inlineStr">
        <is>
          <t>298-04-4</t>
        </is>
      </c>
      <c r="H621" s="25" t="inlineStr">
        <is>
          <t>MAE15</t>
        </is>
      </c>
      <c r="J621" s="2" t="inlineStr">
        <is>
          <t>N1730</t>
        </is>
      </c>
      <c r="K621" s="207" t="n"/>
      <c r="L621" t="n">
        <v>0.05</v>
      </c>
      <c r="N621" t="inlineStr">
        <is>
          <t>s, VLBa, vía dérmica, FIV</t>
        </is>
      </c>
      <c r="P621" s="75" t="n">
        <v>0.2</v>
      </c>
      <c r="Q621" s="25" t="inlineStr">
        <is>
          <t>0,2-1</t>
        </is>
      </c>
      <c r="R621" s="31" t="n">
        <v>1</v>
      </c>
      <c r="S621" s="31" t="n">
        <v>120</v>
      </c>
      <c r="T621" s="71">
        <f>(P621/((0.1*L621)*R621))</f>
        <v/>
      </c>
      <c r="U621" s="88" t="n"/>
      <c r="V621" s="88" t="n"/>
      <c r="W621" s="90" t="n"/>
      <c r="Y621" s="88" t="n"/>
      <c r="Z621" s="88" t="n"/>
      <c r="AA621" s="88">
        <f>((P621/(R621*S621))/L621)</f>
        <v/>
      </c>
      <c r="AB621" s="94" t="inlineStr">
        <is>
          <t>Pesticida tipo organofosforado de tabla 27, análisis individual no compatible con otros pesticidas. Las condiciones de muestreo generales establecidas por NIOSH 5600 (0,2-1L/min y 12-240L) son compatibles con las planteadas inicialmente.</t>
        </is>
      </c>
      <c r="AC621" s="31" t="n">
        <v>15</v>
      </c>
      <c r="AD621" s="88">
        <f>((P621/(R621*AC621))/M621)</f>
        <v/>
      </c>
      <c r="AE621"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row>
    <row r="622" ht="48" customHeight="1">
      <c r="A622" s="2" t="inlineStr">
        <is>
          <t>1 pesticida organofosforado (rutina)</t>
        </is>
      </c>
      <c r="B622" s="2" t="inlineStr"/>
      <c r="C622" s="2" t="inlineStr">
        <is>
          <t>Prophos*, (o-Ethyl S,S-dipropyl)phosphorodithioate</t>
        </is>
      </c>
      <c r="D622" s="2" t="n"/>
      <c r="F622" s="2" t="inlineStr">
        <is>
          <t>Ethoprop - aire</t>
        </is>
      </c>
      <c r="G622" t="inlineStr">
        <is>
          <t>13194-48-4</t>
        </is>
      </c>
      <c r="H622" s="25" t="inlineStr">
        <is>
          <t>MAE15</t>
        </is>
      </c>
      <c r="J622" s="2" t="inlineStr">
        <is>
          <t>N1735</t>
        </is>
      </c>
      <c r="K622" s="207" t="n"/>
      <c r="P622" s="75" t="n">
        <v>0.2</v>
      </c>
      <c r="Q622" s="25" t="inlineStr">
        <is>
          <t>0,2-1</t>
        </is>
      </c>
      <c r="R622" s="31" t="n">
        <v>1</v>
      </c>
      <c r="S622" s="31" t="n">
        <v>120</v>
      </c>
      <c r="T622" s="71">
        <f>(P622/((0.1*L622)*R622))</f>
        <v/>
      </c>
      <c r="U622" s="88" t="n"/>
      <c r="V622" s="88" t="n"/>
      <c r="W622" s="90" t="n"/>
      <c r="Y622" s="88" t="n"/>
      <c r="Z622" s="88" t="n"/>
      <c r="AA622" s="88">
        <f>((P622/(R622*S622))/L622)</f>
        <v/>
      </c>
      <c r="AB622" s="94" t="inlineStr">
        <is>
          <t>Pesticida tipo organofosforado de tabla 27, análisis individual no compatible con otros pesticidas. No se ha localizado valor límite para este agente. NIOSH 5600 establece las siguientes condiciones de muestreo generales: 0,2-1L/min y 12-240L.</t>
        </is>
      </c>
      <c r="AC622" s="31" t="n">
        <v>15</v>
      </c>
      <c r="AD622" s="88">
        <f>((P622/(R622*AC622))/M622)</f>
        <v/>
      </c>
      <c r="AE622" s="94" t="inlineStr">
        <is>
          <t>Pesticida tipo organofosforado de tabla 27, análisis individual no compatible con otros pesticidas. No se ha localizado valor límite para este agente. NIOSH 5600 establece las siguientes condiciones de muestreo generales: 0,2-1L/min y 12-240L.</t>
        </is>
      </c>
      <c r="AF622" s="118" t="inlineStr">
        <is>
          <t>Nota: No se ha localizado posible valor límite para este agente.</t>
        </is>
      </c>
    </row>
    <row r="623" ht="48"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F623" s="2" t="inlineStr">
        <is>
          <t>Etion - aire</t>
        </is>
      </c>
      <c r="G623" t="inlineStr">
        <is>
          <t>563-12-2</t>
        </is>
      </c>
      <c r="H623" s="25" t="inlineStr">
        <is>
          <t>MAE15</t>
        </is>
      </c>
      <c r="J623" s="2" t="inlineStr">
        <is>
          <t>N1740</t>
        </is>
      </c>
      <c r="K623" s="207" t="n"/>
      <c r="L623" t="n">
        <v>0.05</v>
      </c>
      <c r="N623" t="inlineStr">
        <is>
          <t>s, VLBa, vía dérmica, FIV</t>
        </is>
      </c>
      <c r="P623" s="75" t="n">
        <v>0.2</v>
      </c>
      <c r="Q623" s="25" t="inlineStr">
        <is>
          <t>0,2-1</t>
        </is>
      </c>
      <c r="R623" s="31" t="n">
        <v>1</v>
      </c>
      <c r="S623" s="31" t="n">
        <v>120</v>
      </c>
      <c r="T623" s="71">
        <f>(P623/((0.1*L623)*R623))</f>
        <v/>
      </c>
      <c r="U623" s="88" t="n"/>
      <c r="V623" s="88" t="n"/>
      <c r="W623" s="90" t="n"/>
      <c r="Y623" s="88" t="n"/>
      <c r="Z623" s="88" t="n"/>
      <c r="AA623" s="88">
        <f>((P623/(R623*S623))/L623)</f>
        <v/>
      </c>
      <c r="AB623" s="94" t="inlineStr">
        <is>
          <t>Pesticida tipo organofosforado de tabla 27, análisis individual no compatible con otros pesticidas. Las condiciones de muestreo generales establecidas por NIOSH 5600 (0,2-1L/min y 12-240L) son compatibles con las planteadas inicialmente.</t>
        </is>
      </c>
      <c r="AC623" s="31" t="n">
        <v>15</v>
      </c>
      <c r="AD623" s="88">
        <f>((P623/(R623*AC623))/M623)</f>
        <v/>
      </c>
      <c r="AE623" s="94" t="inlineStr">
        <is>
          <t>Ausencia de VLA-EC en LEP 2025 para este agente. Sí disponible STEL en Gestis en caso de interés: se sugiere Dinamarca con STEL 0,8mg/m3, para el que las condiciones de muestreo generales planteadas por defecto (1L/min y 15min) pueden considerarse adecuadas para comparativa con valor límite de corta duración (0,02).</t>
        </is>
      </c>
    </row>
    <row r="624" ht="32" customHeight="1">
      <c r="A624" s="2" t="inlineStr">
        <is>
          <t>1 pesticida organofosforado (rutina)</t>
        </is>
      </c>
      <c r="B624" s="2" t="inlineStr"/>
      <c r="C624" s="2" t="n"/>
      <c r="D624" s="2" t="n"/>
      <c r="F624" s="2" t="inlineStr">
        <is>
          <t>Famphur - aire</t>
        </is>
      </c>
      <c r="G624" t="inlineStr">
        <is>
          <t>52-85-7</t>
        </is>
      </c>
      <c r="J624" s="2" t="inlineStr">
        <is>
          <t>N1745</t>
        </is>
      </c>
      <c r="K624" s="207" t="n"/>
      <c r="P624" s="75" t="n">
        <v>0.2</v>
      </c>
      <c r="S624" s="31" t="n">
        <v>120</v>
      </c>
      <c r="T624" s="71">
        <f>(P624/((0.1*L624)*R624))</f>
        <v/>
      </c>
      <c r="U624" s="88" t="n"/>
      <c r="V624" s="88" t="n"/>
      <c r="W624" s="90" t="n"/>
      <c r="Y624" s="88" t="n"/>
      <c r="Z624" s="88" t="n"/>
      <c r="AA624" s="88">
        <f>((P624/(R624*S624))/L624)</f>
        <v/>
      </c>
      <c r="AB624" t="inlineStr">
        <is>
          <t>No localizado método ni valor límite para este agente. Consultar con el Laboratorio posible soporte y condiciones de muestreo.</t>
        </is>
      </c>
      <c r="AC624" s="31" t="n">
        <v>15</v>
      </c>
      <c r="AD624" s="88">
        <f>((P624/(R624*AC624))/M624)</f>
        <v/>
      </c>
      <c r="AE624" s="41" t="inlineStr">
        <is>
          <t>No localizado método ni valor límite para este agente. Consultar con el Laboratorio posible soporte y condiciones de muestreo.</t>
        </is>
      </c>
      <c r="AF624" s="119" t="inlineStr">
        <is>
          <t>Nota: No localizado método específico para su revisión ni valor límite. Consultar posibles condiciones de muestreo con el Laboratorio (¿0,1-1L/min con MAE15? ¿1L/min con MT058?).</t>
        </is>
      </c>
    </row>
    <row r="625" ht="48" customHeight="1">
      <c r="A625" s="2" t="inlineStr">
        <is>
          <t>1 pesticida organofosforado (rutina)</t>
        </is>
      </c>
      <c r="B625" s="2" t="inlineStr"/>
      <c r="C625" s="2" t="inlineStr">
        <is>
          <t>o-Ethyl-o-p-nitrophenyl phenylphosphonothioate; Ethyl p-nitrophenyl benzenethiophosphonate, Bidrin*, Dicrotophos</t>
        </is>
      </c>
      <c r="D625" s="2" t="n"/>
      <c r="F625" s="2" t="inlineStr">
        <is>
          <t>etilo y O-(4-nitrofenilo) - aire-Feniltiofosfonat</t>
        </is>
      </c>
      <c r="G625" t="inlineStr">
        <is>
          <t>2104-64-5</t>
        </is>
      </c>
      <c r="H625" s="27" t="inlineStr">
        <is>
          <t>MAE15</t>
        </is>
      </c>
      <c r="J625" s="2" t="inlineStr">
        <is>
          <t>N1750</t>
        </is>
      </c>
      <c r="K625" s="207" t="n"/>
      <c r="L625" t="n">
        <v>0.1</v>
      </c>
      <c r="N625" t="inlineStr">
        <is>
          <t>VLBa, vía dérmica</t>
        </is>
      </c>
      <c r="P625" s="75" t="n">
        <v>0.2</v>
      </c>
      <c r="Q625" t="n">
        <v>1</v>
      </c>
      <c r="R625" s="31" t="n">
        <v>1</v>
      </c>
      <c r="S625" s="31" t="n">
        <v>120</v>
      </c>
      <c r="T625" s="71">
        <f>(P625/((0.1*L625)*R625))</f>
        <v/>
      </c>
      <c r="U625" s="88" t="n"/>
      <c r="V625" s="88" t="n"/>
      <c r="W625" s="90" t="n"/>
      <c r="Y625" s="88" t="n"/>
      <c r="Z625" s="88" t="n"/>
      <c r="AA625" s="88">
        <f>((P625/(R625*S625))/L625)</f>
        <v/>
      </c>
      <c r="AB625" s="94" t="inlineStr">
        <is>
          <t>Pesticida tipo organofosforado de tabla 27, análisis individual no compatible con otros pesticidas. OSHA CSI establece unas condiciones de muestreo generales (1L/min y 480L) compatibles con las planteadas inicialmente.</t>
        </is>
      </c>
      <c r="AC625" s="31" t="n">
        <v>15</v>
      </c>
      <c r="AD625" s="88">
        <f>((P625/(R625*AC625))/M625)</f>
        <v/>
      </c>
      <c r="AE625"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25" s="119" t="inlineStr">
        <is>
          <t>Nota: No localizado método específico para su revisión, se asume como veraz la información facilitada por el Laboratorio.</t>
        </is>
      </c>
    </row>
    <row r="626" ht="32" customHeight="1">
      <c r="A626" s="2" t="inlineStr">
        <is>
          <t>Fenitrotion</t>
        </is>
      </c>
      <c r="B626" s="2" t="inlineStr"/>
      <c r="C626" s="2" t="inlineStr">
        <is>
          <t>Phosphorothioic Acid, O,O-Dimethyl O-(4-nitro-m-tolyl) ester; AGRIA 1050; Aceothion; Nitrophos</t>
        </is>
      </c>
      <c r="D626" s="2" t="n"/>
      <c r="F626" s="2" t="inlineStr">
        <is>
          <t>Fenitrotion - aire</t>
        </is>
      </c>
      <c r="G626" t="inlineStr">
        <is>
          <t>122-14-5</t>
        </is>
      </c>
      <c r="J626" s="2" t="inlineStr">
        <is>
          <t>N1755</t>
        </is>
      </c>
      <c r="K626" s="207" t="n"/>
      <c r="P626" s="75" t="n">
        <v>0.2</v>
      </c>
      <c r="S626" s="31" t="n">
        <v>120</v>
      </c>
      <c r="T626" s="71">
        <f>(P626/((0.1*L626)*R626))</f>
        <v/>
      </c>
      <c r="U626" s="88" t="n"/>
      <c r="V626" s="88" t="n"/>
      <c r="W626" s="90" t="n"/>
      <c r="Y626" s="88" t="n"/>
      <c r="Z626" s="88" t="n"/>
      <c r="AA626" s="88">
        <f>((P626/(R626*S626))/L626)</f>
        <v/>
      </c>
      <c r="AB626" t="inlineStr">
        <is>
          <t>Consultar con el Laboratorio posible soporte y condiciones de muestreo.</t>
        </is>
      </c>
      <c r="AC626" s="31" t="n">
        <v>15</v>
      </c>
      <c r="AD626" s="88">
        <f>((P626/(R626*AC626))/M626)</f>
        <v/>
      </c>
      <c r="AE626" t="inlineStr">
        <is>
          <t>Consultar con el Laboratorio posible soporte y condiciones de muestreo.</t>
        </is>
      </c>
      <c r="AF626" s="119"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F627" s="2" t="inlineStr">
        <is>
          <t>Fensulfotion - aire</t>
        </is>
      </c>
      <c r="G627" t="inlineStr">
        <is>
          <t>115-90-2</t>
        </is>
      </c>
      <c r="H627" s="27" t="inlineStr">
        <is>
          <t>MAE15</t>
        </is>
      </c>
      <c r="J627" s="2" t="inlineStr">
        <is>
          <t>N1760</t>
        </is>
      </c>
      <c r="K627" s="207" t="n"/>
      <c r="L627" t="n">
        <v>0.01</v>
      </c>
      <c r="N627" t="inlineStr">
        <is>
          <t>VLBa, vía dérmica, FIV</t>
        </is>
      </c>
      <c r="P627" s="75" t="n">
        <v>0.2</v>
      </c>
      <c r="Q627" s="18" t="n">
        <v>1</v>
      </c>
      <c r="R627" s="31" t="n">
        <v>1</v>
      </c>
      <c r="S627" s="219" t="n">
        <v>200</v>
      </c>
      <c r="T627" s="71">
        <f>(P627/((0.1*L627)*R627))</f>
        <v/>
      </c>
      <c r="U627" s="88" t="n"/>
      <c r="V627" s="88" t="n"/>
      <c r="W627" s="90" t="n"/>
      <c r="Y627" s="88" t="n"/>
      <c r="Z627" s="88" t="n"/>
      <c r="AA627" s="88">
        <f>((P627/(R627*S627))/L627)</f>
        <v/>
      </c>
      <c r="AB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C627" s="31" t="n">
        <v>15</v>
      </c>
      <c r="AD627" s="88">
        <f>((P627/(R627*AC627))/M627)</f>
        <v/>
      </c>
      <c r="AE627" s="94" t="inlineStr">
        <is>
          <t>Ausencia de VLA-EC en LEP 2025 para este agente. Sí disponible STEL en Gestis en caso de interés: se sugiere Austria con STEL 0,2mg/m3, para el que las condiciones de muestreo generales planteadas por defecto (1L/min y 15min) pueden considerarse adecuadas para comparativa con valor límite de corta duración (0,07).</t>
        </is>
      </c>
      <c r="AF627" s="119" t="inlineStr">
        <is>
          <t>Nota: No localizado método específico para su revisión, se asume como veraz la información facilitada por el Laboratorio.</t>
        </is>
      </c>
    </row>
    <row r="628" ht="48" customHeight="1">
      <c r="A628" s="2" t="inlineStr">
        <is>
          <t>1 pesticida organofosforado (rutina)</t>
        </is>
      </c>
      <c r="B628" s="2" t="inlineStr"/>
      <c r="C628" s="2" t="inlineStr">
        <is>
          <t>O,O-Diethyl O-[p-(methylsulfinyl)phenyl]phosphorothioate; Dasanit; Bay 25141; S767; Terracur P</t>
        </is>
      </c>
      <c r="D628" s="2" t="n"/>
      <c r="F628" s="2" t="inlineStr">
        <is>
          <t>Fention - aire</t>
        </is>
      </c>
      <c r="G628" t="inlineStr">
        <is>
          <t>55-38-9</t>
        </is>
      </c>
      <c r="H628" s="27" t="inlineStr">
        <is>
          <t>MAE15</t>
        </is>
      </c>
      <c r="J628" s="2" t="inlineStr">
        <is>
          <t>N1765</t>
        </is>
      </c>
      <c r="K628" s="207" t="n"/>
      <c r="L628" t="n">
        <v>0.05</v>
      </c>
      <c r="N628" t="inlineStr">
        <is>
          <t>s, VLBa, vía dérmica, FIV</t>
        </is>
      </c>
      <c r="P628" s="75" t="n">
        <v>0.2</v>
      </c>
      <c r="Q628" s="18" t="n">
        <v>1</v>
      </c>
      <c r="R628" s="31" t="n">
        <v>1</v>
      </c>
      <c r="S628" s="31" t="n">
        <v>120</v>
      </c>
      <c r="T628" s="71">
        <f>(P628/((0.1*L628)*R628))</f>
        <v/>
      </c>
      <c r="U628" s="88" t="n"/>
      <c r="V628" s="88" t="n"/>
      <c r="W628" s="90" t="n"/>
      <c r="Y628" s="88" t="n"/>
      <c r="Z628" s="88" t="n"/>
      <c r="AA628" s="88">
        <f>((P628/(R628*S628))/L628)</f>
        <v/>
      </c>
      <c r="AB628" s="94" t="inlineStr">
        <is>
          <t>Pesticida tipo organofosforado de tabla 27, análisis individual no compatible con otros pesticidas. OSHA CSI establece unas condiciones de muestreo generales (1L/min y 480L) compatibles con las planteadas inicialmente.</t>
        </is>
      </c>
      <c r="AC628" s="31" t="n">
        <v>15</v>
      </c>
      <c r="AD628" s="88">
        <f>((P628/(R628*AC628))/M628)</f>
        <v/>
      </c>
      <c r="AE628"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28" s="119" t="inlineStr">
        <is>
          <t>Nota: No localizado método específico para su revisión, se asume como veraz la información facilitada por el Laboratorio.</t>
        </is>
      </c>
    </row>
    <row r="629" ht="48" customHeight="1">
      <c r="A629" s="2" t="inlineStr">
        <is>
          <t>1 pesticida organofosforado (rutina)</t>
        </is>
      </c>
      <c r="B629" s="2" t="inlineStr"/>
      <c r="C629" s="2" t="inlineStr">
        <is>
          <t>Thimet; o,o-Diethyl s-[(ethylthio) methyl] phosphorodithioate; Phorate</t>
        </is>
      </c>
      <c r="D629" s="2" t="n"/>
      <c r="F629" s="2" t="inlineStr">
        <is>
          <t>Forato - aire</t>
        </is>
      </c>
      <c r="G629" t="inlineStr">
        <is>
          <t>298-02-2</t>
        </is>
      </c>
      <c r="H629" s="27" t="inlineStr">
        <is>
          <t>MAE15</t>
        </is>
      </c>
      <c r="J629" s="2" t="inlineStr">
        <is>
          <t>N1770</t>
        </is>
      </c>
      <c r="K629" s="207" t="n"/>
      <c r="L629" t="n">
        <v>0.05</v>
      </c>
      <c r="N629" t="inlineStr">
        <is>
          <t>s, VLBa, vía dérmica, FIV</t>
        </is>
      </c>
      <c r="P629" s="75" t="n">
        <v>0.2</v>
      </c>
      <c r="Q629" s="26" t="inlineStr">
        <is>
          <t>0,2-1</t>
        </is>
      </c>
      <c r="R629" s="31" t="n">
        <v>1</v>
      </c>
      <c r="S629" s="31" t="n">
        <v>120</v>
      </c>
      <c r="T629" s="71">
        <f>(P629/((0.1*L629)*R629))</f>
        <v/>
      </c>
      <c r="U629" s="88" t="n"/>
      <c r="V629" s="88" t="n"/>
      <c r="W629" s="90" t="n"/>
      <c r="Y629" s="88" t="n"/>
      <c r="Z629" s="88" t="n"/>
      <c r="AA629" s="88">
        <f>((P629/(R629*S629))/L629)</f>
        <v/>
      </c>
      <c r="AB629" s="94" t="inlineStr">
        <is>
          <t>Pesticida tipo organofosforado de tabla 27, análisis individual no compatible con otros pesticidas. Las condiciones de muestreo generales establecidas por NIOSH 5600 (0,2-1L/min y 12-240L) son compatibles con las planteadas inicialmente.</t>
        </is>
      </c>
      <c r="AC629" s="31" t="n">
        <v>15</v>
      </c>
      <c r="AD629" s="88">
        <f>((P629/(R629*AC629))/M629)</f>
        <v/>
      </c>
      <c r="AE629"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630" ht="48" customHeight="1">
      <c r="A630" s="2" t="inlineStr">
        <is>
          <t>1 pesticida organofosforado (rutina)</t>
        </is>
      </c>
      <c r="B630" s="2" t="inlineStr"/>
      <c r="C630" s="2" t="inlineStr">
        <is>
          <t>Imidan; Prolate; R-1504; Phosphorodithioic acid s-((1,3- dihydro-1.3-dioxo-2H-isondol-2-yl) methyl)-o-o-dimethylester</t>
        </is>
      </c>
      <c r="D630" s="2" t="n"/>
      <c r="F630" s="2" t="inlineStr">
        <is>
          <t>Imidan - aire</t>
        </is>
      </c>
      <c r="G630" t="inlineStr">
        <is>
          <t>732-11-6</t>
        </is>
      </c>
      <c r="H630" s="27" t="inlineStr">
        <is>
          <t>MT058</t>
        </is>
      </c>
      <c r="J630" s="2" t="inlineStr">
        <is>
          <t>N1775</t>
        </is>
      </c>
      <c r="K630" s="207" t="n"/>
      <c r="P630" s="75" t="n">
        <v>0.2</v>
      </c>
      <c r="Q630" t="n">
        <v>1</v>
      </c>
      <c r="R630" s="31" t="n">
        <v>1</v>
      </c>
      <c r="S630" s="31" t="n">
        <v>120</v>
      </c>
      <c r="T630" s="71">
        <f>(P630/((0.1*L630)*R630))</f>
        <v/>
      </c>
      <c r="U630" s="88" t="n"/>
      <c r="V630" s="88" t="n"/>
      <c r="W630" s="90" t="n"/>
      <c r="Y630" s="88" t="n"/>
      <c r="Z630" s="88" t="n"/>
      <c r="AA630" s="88">
        <f>((P630/(R630*S630))/L630)</f>
        <v/>
      </c>
      <c r="AB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C630" s="31" t="n">
        <v>15</v>
      </c>
      <c r="AD630" s="88">
        <f>((P630/(R630*AC630))/M630)</f>
        <v/>
      </c>
      <c r="AE630" s="94" t="inlineStr">
        <is>
          <t>Ausencia de VLA-EC en LEP 2025 para este agente. Sí disponible STEL en Gestis en caso de interés: se sugiere Rumanía con STEL 3mg/m3, para el que las condiciones de muestreo generales planteadas por defecto (1L/min y 15min) pueden considerarse adecuadas para comparativa con valor límite de corta duración (0,01).</t>
        </is>
      </c>
      <c r="AF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F631" s="2" t="inlineStr">
        <is>
          <t>Leptophos - aire</t>
        </is>
      </c>
      <c r="G631" t="inlineStr">
        <is>
          <t>21609-90-5</t>
        </is>
      </c>
      <c r="H631" s="27" t="inlineStr">
        <is>
          <t>MAE15</t>
        </is>
      </c>
      <c r="J631" s="2" t="inlineStr">
        <is>
          <t>N1780</t>
        </is>
      </c>
      <c r="K631" s="207" t="n"/>
      <c r="P631" s="75" t="n">
        <v>0.2</v>
      </c>
      <c r="Q631" t="n">
        <v>1</v>
      </c>
      <c r="R631" s="31" t="n">
        <v>1</v>
      </c>
      <c r="S631" s="31" t="n">
        <v>120</v>
      </c>
      <c r="T631" s="71">
        <f>(P631/((0.1*L631)*R631))</f>
        <v/>
      </c>
      <c r="U631" s="88" t="n"/>
      <c r="V631" s="88" t="n"/>
      <c r="W631" s="90" t="n"/>
      <c r="Y631" s="88" t="n"/>
      <c r="Z631" s="88" t="n"/>
      <c r="AA631" s="88">
        <f>((P631/(R631*S631))/L631)</f>
        <v/>
      </c>
      <c r="AB631" s="93" t="inlineStr">
        <is>
          <t>No se ha localizado valor límite para este agente. OSHA CSI establece unas condiciones de muestreo generales de: 1L/min y 480L.</t>
        </is>
      </c>
      <c r="AC631" s="31" t="n">
        <v>15</v>
      </c>
      <c r="AD631" s="88">
        <f>((P631/(R631*AC631))/M631)</f>
        <v/>
      </c>
      <c r="AE631" s="41" t="inlineStr">
        <is>
          <t>No se ha localizado posible valor límite de corta duración para este agente, revisar la FDS del producto por si ofrece información particular adicional.</t>
        </is>
      </c>
      <c r="AF631" s="118" t="inlineStr">
        <is>
          <t>Nota: No se ha localizado posible valor límite para este agente.</t>
        </is>
      </c>
    </row>
    <row r="632" ht="48" customHeight="1">
      <c r="A632" s="2" t="inlineStr">
        <is>
          <t>1 pesticida organofosforado (rutina)</t>
        </is>
      </c>
      <c r="B632" s="2" t="inlineStr"/>
      <c r="C632" s="2" t="inlineStr">
        <is>
          <t>[(dimethoxyphosphinothioyl) thio] butanedioic acid diethyl ester</t>
        </is>
      </c>
      <c r="D632" s="2" t="n"/>
      <c r="F632" s="2" t="inlineStr">
        <is>
          <t>Malation - aire</t>
        </is>
      </c>
      <c r="G632" t="inlineStr">
        <is>
          <t>121-75-5</t>
        </is>
      </c>
      <c r="H632" s="27" t="inlineStr">
        <is>
          <t>MAE15</t>
        </is>
      </c>
      <c r="J632" s="2" t="inlineStr">
        <is>
          <t>N1785</t>
        </is>
      </c>
      <c r="K632" s="207" t="n"/>
      <c r="L632" t="n">
        <v>10</v>
      </c>
      <c r="N632" t="inlineStr">
        <is>
          <t>ae, s, Sen, VLBa, vía dérmica, FIV</t>
        </is>
      </c>
      <c r="P632" s="75" t="n">
        <v>0.2</v>
      </c>
      <c r="Q632" t="n">
        <v>1</v>
      </c>
      <c r="R632" s="31" t="n">
        <v>1</v>
      </c>
      <c r="S632" s="31" t="n">
        <v>120</v>
      </c>
      <c r="T632" s="71">
        <f>(P632/((0.1*L632)*R632))</f>
        <v/>
      </c>
      <c r="U632" s="88" t="n"/>
      <c r="V632" s="88" t="n"/>
      <c r="W632" s="90" t="n"/>
      <c r="Y632" s="88" t="n"/>
      <c r="Z632" s="88" t="n"/>
      <c r="AA632" s="88">
        <f>((P632/(R632*S632))/L632)</f>
        <v/>
      </c>
      <c r="AB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C632" s="31" t="n">
        <v>15</v>
      </c>
      <c r="AD632" s="88">
        <f>((P632/(R632*AC632))/M632)</f>
        <v/>
      </c>
      <c r="AE632"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33" ht="48" customHeight="1">
      <c r="A633" s="2" t="inlineStr">
        <is>
          <t>1 pesticida organofosforado (rutina)</t>
        </is>
      </c>
      <c r="B633" s="2" t="inlineStr"/>
      <c r="C633" s="2" t="inlineStr">
        <is>
          <t>Guthion; O,O-Dimethyl S-4-oxo-1,2,3-benzotriazin-3(4H)-ylmethyl phosphorodithioate; Metil azinfos</t>
        </is>
      </c>
      <c r="D633" s="2" t="n"/>
      <c r="F633" s="2" t="inlineStr">
        <is>
          <t>Metil azinfos - aire</t>
        </is>
      </c>
      <c r="G633" t="inlineStr">
        <is>
          <t>86-50-0</t>
        </is>
      </c>
      <c r="H633" s="25" t="inlineStr">
        <is>
          <t>MAE15</t>
        </is>
      </c>
      <c r="J633" s="2" t="inlineStr">
        <is>
          <t>N1790</t>
        </is>
      </c>
      <c r="K633" s="207" t="n"/>
      <c r="L633" t="n">
        <v>0.2</v>
      </c>
      <c r="N633" t="inlineStr">
        <is>
          <t>Sen, VLBa, vía dérmica, FIV</t>
        </is>
      </c>
      <c r="P633" s="75" t="n">
        <v>0.2</v>
      </c>
      <c r="Q633" s="25" t="inlineStr">
        <is>
          <t>0,2-1</t>
        </is>
      </c>
      <c r="R633" s="31" t="n">
        <v>1</v>
      </c>
      <c r="S633" s="31" t="n">
        <v>120</v>
      </c>
      <c r="T633" s="71">
        <f>(P633/((0.1*L633)*R633))</f>
        <v/>
      </c>
      <c r="U633" s="88" t="n"/>
      <c r="V633" s="88" t="n"/>
      <c r="W633" s="90" t="n"/>
      <c r="Y633" s="88" t="n"/>
      <c r="Z633" s="88" t="n"/>
      <c r="AA633" s="88">
        <f>((P633/(R633*S633))/L633)</f>
        <v/>
      </c>
      <c r="AB633" s="94" t="inlineStr">
        <is>
          <t>Pesticida tipo organofosforado de tabla 27, análisis individual no compatible con otros pesticidas. Las condiciones de muestreo generales establecidas por NIOSH 5600 (0,2-1L/min y 12-240L) son compatibles con las planteadas inicialmente.</t>
        </is>
      </c>
      <c r="AC633" s="31" t="n">
        <v>15</v>
      </c>
      <c r="AD633" s="88">
        <f>((P633/(R633*AC633))/M633)</f>
        <v/>
      </c>
      <c r="AE633"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34" ht="48" customHeight="1">
      <c r="A634" s="2" t="inlineStr">
        <is>
          <t>1 pesticida organofosforado (rutina)</t>
        </is>
      </c>
      <c r="B634" s="2" t="inlineStr"/>
      <c r="C634" s="2" t="inlineStr">
        <is>
          <t>Phosphorothioic Acid O,O-Dimethyl O-(p-Nitrophenyl) Ester; Metil paration</t>
        </is>
      </c>
      <c r="D634" s="2" t="n"/>
      <c r="F634" s="2" t="inlineStr">
        <is>
          <t>Metil paration - aire</t>
        </is>
      </c>
      <c r="G634" t="inlineStr">
        <is>
          <t>298-00-0</t>
        </is>
      </c>
      <c r="H634" s="25" t="inlineStr">
        <is>
          <t>MAE15</t>
        </is>
      </c>
      <c r="J634" s="2" t="inlineStr">
        <is>
          <t>N1795</t>
        </is>
      </c>
      <c r="K634" s="207" t="n"/>
      <c r="L634" t="n">
        <v>0.02</v>
      </c>
      <c r="N634" t="inlineStr">
        <is>
          <t>ae, s, VLBa, vía dérmica, FIV</t>
        </is>
      </c>
      <c r="P634" s="75" t="n">
        <v>0.2</v>
      </c>
      <c r="Q634" s="25" t="inlineStr">
        <is>
          <t>0,2-1</t>
        </is>
      </c>
      <c r="R634" s="31" t="n">
        <v>1</v>
      </c>
      <c r="S634" s="31" t="n">
        <v>120</v>
      </c>
      <c r="T634" s="71">
        <f>(P634/((0.1*L634)*R634))</f>
        <v/>
      </c>
      <c r="U634" s="88" t="n"/>
      <c r="V634" s="88" t="n"/>
      <c r="W634" s="90" t="n"/>
      <c r="Y634" s="88" t="n"/>
      <c r="Z634" s="88" t="n"/>
      <c r="AA634" s="88">
        <f>((P634/(R634*S634))/L634)</f>
        <v/>
      </c>
      <c r="AB634" s="94" t="inlineStr">
        <is>
          <t>Pesticida tipo organofosforado de tabla 27, análisis individual no compatible con otros pesticidas. Las condiciones de muestreo generales establecidas por NIOSH 5600 (0,2-1L/min y 12-240L) son compatibles con las planteadas inicialmente.</t>
        </is>
      </c>
      <c r="AC634" s="31" t="n">
        <v>15</v>
      </c>
      <c r="AD634" s="88">
        <f>((P634/(R634*AC634))/M634)</f>
        <v/>
      </c>
      <c r="AE634" s="94" t="inlineStr">
        <is>
          <t>Ausencia de VLA-EC en LEP 2025 para este agente. Sí disponible STEL en Gestis en caso de interés: se sugiere Rumanía con STEL 0,3mg/m3, para el que las condiciones de muestreo generales planteadas por defecto (1L/min y 15min) pueden considerarse adecuadas para comparativa con valor límite de corta duración (0,04).</t>
        </is>
      </c>
    </row>
    <row r="635" ht="48" customHeight="1">
      <c r="A635" s="2" t="inlineStr">
        <is>
          <t>1 pesticida organofosforado (rutina)</t>
        </is>
      </c>
      <c r="B635" s="2" t="inlineStr"/>
      <c r="C635" s="2" t="inlineStr">
        <is>
          <t>2-Carbomethoxy-1-methylvinyl dimethyl phosphate; Phosdrin</t>
        </is>
      </c>
      <c r="D635" s="2" t="n"/>
      <c r="F635" s="2" t="inlineStr">
        <is>
          <t>Mevinfos - aire</t>
        </is>
      </c>
      <c r="G635" t="inlineStr">
        <is>
          <t>7786-34-7</t>
        </is>
      </c>
      <c r="H635" s="25" t="inlineStr">
        <is>
          <t>MAE15</t>
        </is>
      </c>
      <c r="J635" s="2" t="inlineStr">
        <is>
          <t>N1800</t>
        </is>
      </c>
      <c r="K635" s="207" t="n"/>
      <c r="L635" t="n">
        <v>0.09</v>
      </c>
      <c r="N635" t="inlineStr">
        <is>
          <t>s, VLBa, vía dérmica, FIV</t>
        </is>
      </c>
      <c r="P635" s="75" t="n">
        <v>0.2</v>
      </c>
      <c r="Q635" s="25" t="inlineStr">
        <is>
          <t>0,2-1</t>
        </is>
      </c>
      <c r="R635" s="31" t="n">
        <v>1</v>
      </c>
      <c r="S635" s="31" t="n">
        <v>120</v>
      </c>
      <c r="T635" s="71">
        <f>(P635/((0.1*L635)*R635))</f>
        <v/>
      </c>
      <c r="U635" s="88" t="n"/>
      <c r="V635" s="88" t="n"/>
      <c r="W635" s="90" t="n"/>
      <c r="Y635" s="88" t="n"/>
      <c r="Z635" s="88" t="n"/>
      <c r="AA635" s="88">
        <f>((P635/(R635*S635))/L635)</f>
        <v/>
      </c>
      <c r="AB635" s="94" t="inlineStr">
        <is>
          <t>Pesticida tipo organofosforado de tabla 27, análisis individual no compatible con otros pesticidas. Las condiciones de muestreo generales establecidas por NIOSH 5600 (0,2-1L/min y 12-240L) son compatibles con las planteadas inicialmente.</t>
        </is>
      </c>
      <c r="AC635" s="31" t="n">
        <v>15</v>
      </c>
      <c r="AD635" s="88">
        <f>((P635/(R635*AC635))/M635)</f>
        <v/>
      </c>
      <c r="AE635" s="94" t="inlineStr">
        <is>
          <t>Ausencia de VLA-EC en LEP 2025 para este agente. Sí disponible STEL en Gestis en caso de interés: se sugiere Rumanía con STEL 0,15mg/m3, para el que las condiciones de muestreo generales planteadas por defecto (1L/min y 15min) pueden considerarse adecuadas para comparativa con valor límite de corta duración (0,09).</t>
        </is>
      </c>
    </row>
    <row r="636" ht="48"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F636" s="2" t="inlineStr">
        <is>
          <t>Monocrotofos - aire</t>
        </is>
      </c>
      <c r="G636" t="inlineStr">
        <is>
          <t>6923-22-4</t>
        </is>
      </c>
      <c r="H636" s="25" t="inlineStr">
        <is>
          <t>MAE15</t>
        </is>
      </c>
      <c r="J636" s="2" t="inlineStr">
        <is>
          <t>N1805</t>
        </is>
      </c>
      <c r="K636" s="207" t="n"/>
      <c r="L636" t="n">
        <v>0.05</v>
      </c>
      <c r="N636" t="inlineStr">
        <is>
          <t>s, VLBa, vía dérmica, FIV</t>
        </is>
      </c>
      <c r="P636" s="75" t="n">
        <v>0.2</v>
      </c>
      <c r="Q636" s="25" t="inlineStr">
        <is>
          <t>0,2-1</t>
        </is>
      </c>
      <c r="R636" s="31" t="n">
        <v>1</v>
      </c>
      <c r="S636" s="31" t="n">
        <v>120</v>
      </c>
      <c r="T636" s="71">
        <f>(P636/((0.1*L636)*R636))</f>
        <v/>
      </c>
      <c r="U636" s="88" t="n"/>
      <c r="V636" s="88" t="n"/>
      <c r="W636" s="90" t="n"/>
      <c r="Y636" s="88" t="n"/>
      <c r="Z636" s="88" t="n"/>
      <c r="AA636" s="88">
        <f>((P636/(R636*S636))/L636)</f>
        <v/>
      </c>
      <c r="AB636" s="94" t="inlineStr">
        <is>
          <t>Pesticida tipo organofosforado de tabla 27, análisis individual no compatible con otros pesticidas. Las condiciones de muestreo generales establecidas por NIOSH 5600 (0,2-1L/min y 12-240L) son compatibles con las planteadas inicialmente.</t>
        </is>
      </c>
      <c r="AC636" s="31" t="n">
        <v>15</v>
      </c>
      <c r="AD636" s="88">
        <f>((P636/(R636*AC636))/M636)</f>
        <v/>
      </c>
      <c r="AE636" s="94" t="inlineStr">
        <is>
          <t>Ausencia de VLA-EC en LEP 2025 para este agente. Sí disponible STEL en Gestis en caso de interés: se sugiere Dinamarca con STEL 0,5mg/m3, para el que las condiciones de muestreo generales planteadas por defecto (1L/min y 15min) pueden considerarse adecuadas para comparativa con valor límite de corta duración (0,03).</t>
        </is>
      </c>
    </row>
    <row r="637" ht="48" customHeight="1">
      <c r="A637" s="2" t="inlineStr">
        <is>
          <t>1 pesticida organofosforado (rutina)</t>
        </is>
      </c>
      <c r="B637" s="2" t="inlineStr"/>
      <c r="C637" s="2" t="inlineStr">
        <is>
          <t>Dimethyl-1,2-dibromo-2,2-dichloroethyl phosphate; Dibrom</t>
        </is>
      </c>
      <c r="D637" s="2" t="n"/>
      <c r="F637" s="2" t="inlineStr">
        <is>
          <t>Naled - aire</t>
        </is>
      </c>
      <c r="G637" t="inlineStr">
        <is>
          <t>300-76-5</t>
        </is>
      </c>
      <c r="H637" s="27" t="inlineStr">
        <is>
          <t>MAE15</t>
        </is>
      </c>
      <c r="J637" s="2" t="inlineStr">
        <is>
          <t>N1810</t>
        </is>
      </c>
      <c r="K637" s="207" t="n"/>
      <c r="L637" t="n">
        <v>0.1</v>
      </c>
      <c r="N637" t="inlineStr">
        <is>
          <t>s, VLBa, vía dérmica, FIV</t>
        </is>
      </c>
      <c r="P637" s="75" t="n">
        <v>0.2</v>
      </c>
      <c r="Q637" t="n">
        <v>1</v>
      </c>
      <c r="R637" s="31" t="n">
        <v>1</v>
      </c>
      <c r="S637" s="31" t="n">
        <v>120</v>
      </c>
      <c r="T637" s="71">
        <f>(P637/((0.1*L637)*R637))</f>
        <v/>
      </c>
      <c r="U637" s="88" t="n"/>
      <c r="V637" s="88" t="n"/>
      <c r="W637" s="90" t="n"/>
      <c r="Y637" s="88" t="n"/>
      <c r="Z637" s="88" t="n"/>
      <c r="AA637" s="88">
        <f>((P637/(R637*S637))/L637)</f>
        <v/>
      </c>
      <c r="AB637" s="94" t="inlineStr">
        <is>
          <t>Pesticida tipo organofosforado de tabla 27, análisis individual no compatible con otros pesticidas. OSHA CSI establece unas condiciones de muestreo generales (1L/min y 480L) compatibles con las planteadas inicialmente.</t>
        </is>
      </c>
      <c r="AC637" s="31" t="n">
        <v>15</v>
      </c>
      <c r="AD637" s="88">
        <f>((P637/(R637*AC637))/M637)</f>
        <v/>
      </c>
      <c r="AE637"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(0,09).</t>
        </is>
      </c>
      <c r="AF637" s="118" t="inlineStr">
        <is>
          <t>Nota: No localizado método específico para su revisión, se asume como veraz la información facilitada por el Laboratorio.</t>
        </is>
      </c>
    </row>
    <row r="638" ht="48" customHeight="1">
      <c r="A638" s="2" t="inlineStr">
        <is>
          <t>1 pesticida organofosforado (rutina)</t>
        </is>
      </c>
      <c r="B638" s="2" t="inlineStr"/>
      <c r="C638" s="2" t="inlineStr">
        <is>
          <t>0,0-diethyl 0-p-nitrophenylphosphorothioate; DNTP; Ethyl parathion</t>
        </is>
      </c>
      <c r="D638" s="2" t="n"/>
      <c r="F638" s="2" t="inlineStr">
        <is>
          <t>Paration - aire</t>
        </is>
      </c>
      <c r="G638" t="inlineStr">
        <is>
          <t>56-38-2</t>
        </is>
      </c>
      <c r="H638" s="27" t="inlineStr">
        <is>
          <t>MAE15</t>
        </is>
      </c>
      <c r="J638" s="2" t="inlineStr">
        <is>
          <t>N1815</t>
        </is>
      </c>
      <c r="K638" s="207" t="n"/>
      <c r="L638" t="n">
        <v>0.05</v>
      </c>
      <c r="N638" t="inlineStr">
        <is>
          <t>ae, s, VLB, vía dérmica, FIV</t>
        </is>
      </c>
      <c r="P638" s="75" t="n">
        <v>0.2</v>
      </c>
      <c r="Q638" t="n">
        <v>1</v>
      </c>
      <c r="R638" s="31" t="n">
        <v>1</v>
      </c>
      <c r="S638" s="31" t="n">
        <v>120</v>
      </c>
      <c r="T638" s="71">
        <f>(P638/((0.1*L638)*R638))</f>
        <v/>
      </c>
      <c r="U638" s="88" t="n"/>
      <c r="V638" s="88" t="n"/>
      <c r="W638" s="90" t="n"/>
      <c r="Y638" s="88" t="n"/>
      <c r="Z638" s="88" t="n"/>
      <c r="AA638" s="88">
        <f>((P638/(R638*S638))/L638)</f>
        <v/>
      </c>
      <c r="AB638" s="94" t="inlineStr">
        <is>
          <t>Pesticida tipo organofosforado de tabla 27, análisis individual no compatible con otros pesticidas. OSHA 62 establece unas condiciones de muestreo generales (1L/min y 480L) compatibles con las planteadas inicialmente.</t>
        </is>
      </c>
      <c r="AC638" s="31" t="n">
        <v>15</v>
      </c>
      <c r="AD638" s="88">
        <f>((P638/(R638*AC638))/M638)</f>
        <v/>
      </c>
      <c r="AE638" s="94" t="inlineStr">
        <is>
          <t>Ausencia de VLA-EC en LEP 2025 para este agente. Sí disponible STEL en Gestis en caso de interés: se sugiere Rumanía con STEL 0,15mg/m3, para el que las condiciones de muestreo generales planteadas por defecto (1L/min y 15min) pueden considerarse adecuadas para comparativa con valor límite de corta duración (0,09).</t>
        </is>
      </c>
    </row>
    <row r="639" ht="32" customHeight="1">
      <c r="A639" s="2" t="inlineStr">
        <is>
          <t>1 pesticida organofosforado (rutina)</t>
        </is>
      </c>
      <c r="B639" s="2" t="inlineStr"/>
      <c r="C639" s="2" t="inlineStr">
        <is>
          <t>Phosphamidon</t>
        </is>
      </c>
      <c r="D639" s="2" t="n"/>
      <c r="F639" s="2" t="inlineStr">
        <is>
          <t>Phosphamidon - aire</t>
        </is>
      </c>
      <c r="G639" t="inlineStr">
        <is>
          <t>13171-21-6</t>
        </is>
      </c>
      <c r="J639" s="2" t="inlineStr">
        <is>
          <t>N1820</t>
        </is>
      </c>
      <c r="K639" s="207" t="n"/>
      <c r="P639" s="75" t="n">
        <v>0.2</v>
      </c>
      <c r="S639" s="31" t="n">
        <v>120</v>
      </c>
      <c r="T639" s="71">
        <f>(P639/((0.1*L639)*R639))</f>
        <v/>
      </c>
      <c r="U639" s="88" t="n"/>
      <c r="V639" s="88" t="n"/>
      <c r="W639" s="90" t="n"/>
      <c r="Y639" s="88" t="n"/>
      <c r="Z639" s="88" t="n"/>
      <c r="AA639" s="88">
        <f>((P639/(R639*S639))/L639)</f>
        <v/>
      </c>
      <c r="AB639" s="41" t="inlineStr">
        <is>
          <t>Consultar con el Laboratorio posible soporte y condiciones de muestreo. En ausencia de valor límite español se considera valor límite de China al ser el único disponible en Gestis.</t>
        </is>
      </c>
      <c r="AC639" s="31" t="n">
        <v>15</v>
      </c>
      <c r="AD639" s="88">
        <f>((P639/(R639*AC639))/M639)</f>
        <v/>
      </c>
      <c r="AE639" s="41" t="inlineStr">
        <is>
          <t>No se ha localizado posible valor límite de corta duración para este agente, revisar la FDS del producto por si ofrece información particular adicional. Consultar con el Laboratorio posible soporte y condiciones de muestreo.</t>
        </is>
      </c>
      <c r="AF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F640" s="2" t="inlineStr">
        <is>
          <t>Ronnel - aire</t>
        </is>
      </c>
      <c r="G640" t="inlineStr">
        <is>
          <t>299-84-3</t>
        </is>
      </c>
      <c r="H640" s="25" t="inlineStr">
        <is>
          <t>MAE15</t>
        </is>
      </c>
      <c r="J640" s="2" t="inlineStr">
        <is>
          <t>N1825</t>
        </is>
      </c>
      <c r="K640" s="207" t="n"/>
      <c r="L640" t="n">
        <v>5</v>
      </c>
      <c r="N640" t="inlineStr">
        <is>
          <t>VLBa, FIV</t>
        </is>
      </c>
      <c r="P640" s="75" t="n">
        <v>0.2</v>
      </c>
      <c r="Q640" s="25" t="inlineStr">
        <is>
          <t>0,2-1</t>
        </is>
      </c>
      <c r="R640" s="31" t="n">
        <v>1</v>
      </c>
      <c r="S640" s="31" t="n">
        <v>120</v>
      </c>
      <c r="T640" s="71">
        <f>(P640/((0.1*L640)*R640))</f>
        <v/>
      </c>
      <c r="U640" s="88" t="n"/>
      <c r="V640" s="88" t="n"/>
      <c r="W640" s="90" t="n"/>
      <c r="Y640" s="88" t="n"/>
      <c r="Z640" s="88" t="n"/>
      <c r="AA640" s="88">
        <f>((P640/(R640*S640))/L640)</f>
        <v/>
      </c>
      <c r="AB640" s="94" t="inlineStr">
        <is>
          <t>Pesticida tipo organofosforado de tabla 27, análisis individual no compatible con otros pesticidas. Las condiciones de muestreo generales establecidas por NIOSH 5600 (0,2-1L/min y 12-240L) son compatibles con las planteadas inicialmente.</t>
        </is>
      </c>
      <c r="AC640" s="31" t="n">
        <v>15</v>
      </c>
      <c r="AD640" s="88">
        <f>((P640/(R640*AC640))/M640)</f>
        <v/>
      </c>
      <c r="AE640"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F641" s="2" t="inlineStr">
        <is>
          <t>Stirophos - aire</t>
        </is>
      </c>
      <c r="G641" t="inlineStr">
        <is>
          <t>961-11-5</t>
        </is>
      </c>
      <c r="H641" s="27" t="inlineStr">
        <is>
          <t>MAE15</t>
        </is>
      </c>
      <c r="J641" s="2" t="inlineStr">
        <is>
          <t>N1830</t>
        </is>
      </c>
      <c r="K641" s="207" t="n"/>
      <c r="P641" s="75" t="n">
        <v>0.2</v>
      </c>
      <c r="Q641" t="n">
        <v>1</v>
      </c>
      <c r="R641" s="31" t="n">
        <v>1</v>
      </c>
      <c r="S641" s="31" t="n">
        <v>120</v>
      </c>
      <c r="T641" s="71">
        <f>(P641/((0.1*L641)*R641))</f>
        <v/>
      </c>
      <c r="U641" s="88" t="n"/>
      <c r="V641" s="88" t="n"/>
      <c r="W641" s="90" t="n"/>
      <c r="Y641" s="88" t="n"/>
      <c r="Z641" s="88" t="n"/>
      <c r="AA641" s="88">
        <f>((P641/(R641*S641))/L641)</f>
        <v/>
      </c>
      <c r="AB641" t="inlineStr">
        <is>
          <t>No localizado método ni valor límite para este agente. Consultar con el Laboratorio posible soporte y condiciones de muestreo.</t>
        </is>
      </c>
      <c r="AC641" s="31" t="n">
        <v>15</v>
      </c>
      <c r="AD641" s="88">
        <f>((P641/(R641*AC641))/M641)</f>
        <v/>
      </c>
      <c r="AE641" s="41" t="inlineStr">
        <is>
          <t>No se ha localizado posible valor límite de corta duración para este agente, revisar la FDS del producto por si ofrece información particular adicional. Consultar con el Laboratorio posible soporte y condiciones de muestreo.</t>
        </is>
      </c>
      <c r="AF641" s="118" t="inlineStr">
        <is>
          <t>Nota: No localizado método específico para su revisión, se asume como veraz la información facilitada por el Laboratorio. Nota2: No se ha localizado posible valor límite para este agente.</t>
        </is>
      </c>
    </row>
    <row r="642" ht="48" customHeight="1">
      <c r="A642" s="2" t="inlineStr">
        <is>
          <t>1 pesticida organofosforado (rutina)</t>
        </is>
      </c>
      <c r="B642" s="2" t="inlineStr"/>
      <c r="C642" s="2" t="inlineStr">
        <is>
          <t>Tetraethyl pyro-phosphorodithionate; Sulfotep; Tetraethyl dithio-pyrophosphate; Tetraethyl dithiopyro-phosphate; TEDP</t>
        </is>
      </c>
      <c r="D642" s="2" t="n"/>
      <c r="F642" s="2" t="inlineStr">
        <is>
          <t>Sulfotep - aire</t>
        </is>
      </c>
      <c r="G642" t="inlineStr">
        <is>
          <t>3689-24-5</t>
        </is>
      </c>
      <c r="H642" s="27" t="inlineStr">
        <is>
          <t>MAE15</t>
        </is>
      </c>
      <c r="J642" s="2" t="inlineStr">
        <is>
          <t>N1835</t>
        </is>
      </c>
      <c r="K642" s="207" t="n"/>
      <c r="L642" t="n">
        <v>0.1</v>
      </c>
      <c r="N642" t="inlineStr">
        <is>
          <t>s, VLBa, vía dérmica, VLI, FIV</t>
        </is>
      </c>
      <c r="P642" s="75" t="n">
        <v>0.2</v>
      </c>
      <c r="Q642" t="n">
        <v>1</v>
      </c>
      <c r="R642" s="31" t="n">
        <v>1</v>
      </c>
      <c r="S642" s="31" t="n">
        <v>120</v>
      </c>
      <c r="T642" s="71">
        <f>(P642/((0.1*L642)*R642))</f>
        <v/>
      </c>
      <c r="U642" s="88" t="n"/>
      <c r="V642" s="88" t="n"/>
      <c r="W642" s="90" t="n"/>
      <c r="Y642" s="88" t="n"/>
      <c r="Z642" s="88" t="n"/>
      <c r="AA642" s="88">
        <f>((P642/(R642*S642))/L642)</f>
        <v/>
      </c>
      <c r="AB642" s="94" t="inlineStr">
        <is>
          <t>Pesticida tipo organofosforado de tabla 27, análisis individual no compatible con otros pesticidas. OSHA CSI establece unas condiciones de muestreo generales (1L/min y 480L) compatibles con las planteadas inicialmente.</t>
        </is>
      </c>
      <c r="AC642" s="31" t="n">
        <v>15</v>
      </c>
      <c r="AD642" s="88">
        <f>((P642/(R642*AC642))/M642)</f>
        <v/>
      </c>
      <c r="AE642"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42" s="118" t="inlineStr">
        <is>
          <t xml:space="preserve">Nota: No localizado método específico para su revisión, se asume como veraz la información facilitada por el Laboratorio. </t>
        </is>
      </c>
    </row>
    <row r="643" ht="48"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F643" s="2" t="inlineStr">
        <is>
          <t>Sulprofos - aire</t>
        </is>
      </c>
      <c r="G643" t="inlineStr">
        <is>
          <t>35400-43-2</t>
        </is>
      </c>
      <c r="H643" s="25" t="inlineStr">
        <is>
          <t>MAE15</t>
        </is>
      </c>
      <c r="J643" s="2" t="inlineStr">
        <is>
          <t>N1840</t>
        </is>
      </c>
      <c r="K643" s="207" t="n"/>
      <c r="L643" t="n">
        <v>0.1</v>
      </c>
      <c r="N643" t="inlineStr">
        <is>
          <t>s, VLBa, FIV</t>
        </is>
      </c>
      <c r="P643" s="75" t="n">
        <v>0.2</v>
      </c>
      <c r="Q643" s="25" t="inlineStr">
        <is>
          <t>0,2-1</t>
        </is>
      </c>
      <c r="R643" s="31" t="n">
        <v>1</v>
      </c>
      <c r="S643" s="31" t="n">
        <v>120</v>
      </c>
      <c r="T643" s="71">
        <f>(P643/((0.1*L643)*R643))</f>
        <v/>
      </c>
      <c r="U643" s="88" t="n"/>
      <c r="V643" s="88" t="n"/>
      <c r="W643" s="90" t="n"/>
      <c r="Y643" s="88" t="n"/>
      <c r="Z643" s="88" t="n"/>
      <c r="AA643" s="88">
        <f>((P643/(R643*S643))/L643)</f>
        <v/>
      </c>
      <c r="AB643" s="94" t="inlineStr">
        <is>
          <t>Pesticida tipo organofosforado de tabla 27, análisis individual no compatible con otros pesticidas. Las condiciones de muestreo generales establecidas por NIOSH 5600 (0,2-1L/min y 12-240L) son compatibles con las planteadas inicialmente.</t>
        </is>
      </c>
      <c r="AC643" s="31" t="n">
        <v>15</v>
      </c>
      <c r="AD643" s="88">
        <f>((P643/(R643*AC643))/M643)</f>
        <v/>
      </c>
      <c r="AE643"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(0,01).</t>
        </is>
      </c>
    </row>
    <row r="644" ht="48" customHeight="1">
      <c r="A644" s="2" t="inlineStr">
        <is>
          <t>1 pesticida organofosforado (rutina)</t>
        </is>
      </c>
      <c r="B644" s="2" t="inlineStr"/>
      <c r="C644" s="2" t="inlineStr">
        <is>
          <t>Tetraethyl pyro-phosphate; Commercial 40%; Ethyl pyrophosphate; Bladan; Nifost; Vapotone; Tetron; Killax; Moropal</t>
        </is>
      </c>
      <c r="D644" s="2" t="n"/>
      <c r="F644" s="2" t="inlineStr">
        <is>
          <t>Tepp - aire</t>
        </is>
      </c>
      <c r="G644" t="inlineStr">
        <is>
          <t>107-49-3</t>
        </is>
      </c>
      <c r="H644" s="27" t="inlineStr">
        <is>
          <t>MAE15</t>
        </is>
      </c>
      <c r="J644" s="2" t="inlineStr">
        <is>
          <t>N1845</t>
        </is>
      </c>
      <c r="K644" s="207" t="n"/>
      <c r="L644" t="n">
        <v>0.05</v>
      </c>
      <c r="N644" t="inlineStr">
        <is>
          <t>VLBa, vía dérmica</t>
        </is>
      </c>
      <c r="P644" s="75" t="n">
        <v>0.2</v>
      </c>
      <c r="Q644" t="n">
        <v>1</v>
      </c>
      <c r="R644" s="31" t="n">
        <v>1</v>
      </c>
      <c r="S644" s="31" t="n">
        <v>120</v>
      </c>
      <c r="T644" s="71">
        <f>(P644/((0.1*L644)*R644))</f>
        <v/>
      </c>
      <c r="U644" s="88" t="n"/>
      <c r="V644" s="88" t="n"/>
      <c r="W644" s="90" t="n"/>
      <c r="Y644" s="88" t="n"/>
      <c r="Z644" s="88" t="n"/>
      <c r="AA644" s="88">
        <f>((P644/(R644*S644))/L644)</f>
        <v/>
      </c>
      <c r="AB644" s="94" t="inlineStr">
        <is>
          <t>Pesticida tipo organofosforado de tabla 27, análisis individual no compatible con otros pesticidas. OSHA CSI establece unas condiciones de muestreo generales (1L/min y 480L) compatibles con las planteadas inicialmente.</t>
        </is>
      </c>
      <c r="AC644" s="31" t="n">
        <v>15</v>
      </c>
      <c r="AD644" s="88">
        <f>((P644/(R644*AC644))/M644)</f>
        <v/>
      </c>
      <c r="AE644" s="94" t="inlineStr">
        <is>
          <t>Ausencia de VLA-EC en LEP 2025 para este agente. Sí disponible STEL en Gestis en caso de interés: se sugiere Rumanía con STEL 0,1mg/m3, para el que las condiciones de muestreo generales planteadas por defecto (1L/min y 15min) pueden considerarse adecuadas para comparativa con valor límite de corta duración (0,13).</t>
        </is>
      </c>
      <c r="AF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F645" s="2" t="inlineStr">
        <is>
          <t>Terbufos - aire</t>
        </is>
      </c>
      <c r="G645" t="inlineStr">
        <is>
          <t>13071-79-9</t>
        </is>
      </c>
      <c r="H645" s="25" t="inlineStr">
        <is>
          <t>MAE15</t>
        </is>
      </c>
      <c r="J645" s="2" t="inlineStr">
        <is>
          <t>N1850</t>
        </is>
      </c>
      <c r="K645" s="207" t="n"/>
      <c r="L645" t="n">
        <v>0.01</v>
      </c>
      <c r="N645" t="inlineStr">
        <is>
          <t>s, VLBa, vía dérmica, FIV</t>
        </is>
      </c>
      <c r="P645" s="75" t="n">
        <v>0.2</v>
      </c>
      <c r="Q645" s="25" t="inlineStr">
        <is>
          <t>0,2-1</t>
        </is>
      </c>
      <c r="R645" s="31" t="n">
        <v>1</v>
      </c>
      <c r="S645" s="219" t="n">
        <v>200</v>
      </c>
      <c r="T645" s="71">
        <f>(P645/((0.1*L645)*R645))</f>
        <v/>
      </c>
      <c r="U645" s="88" t="n"/>
      <c r="V645" s="88" t="n"/>
      <c r="W645" s="90" t="n"/>
      <c r="Y645" s="88" t="n"/>
      <c r="Z645" s="88" t="n"/>
      <c r="AA645" s="88">
        <f>((P645/(R645*S645))/L645)</f>
        <v/>
      </c>
      <c r="AB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C645" s="31" t="n">
        <v>15</v>
      </c>
      <c r="AD645" s="88">
        <f>((P645/(R645*AC645))/M645)</f>
        <v/>
      </c>
      <c r="AE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F646" s="2" t="inlineStr">
        <is>
          <t>Tokuthion - aire</t>
        </is>
      </c>
      <c r="G646" t="inlineStr">
        <is>
          <t>34643-46-4</t>
        </is>
      </c>
      <c r="J646" s="2" t="inlineStr">
        <is>
          <t>N1855</t>
        </is>
      </c>
      <c r="K646" s="207" t="n"/>
      <c r="P646" s="75" t="n">
        <v>0.2</v>
      </c>
      <c r="S646" s="31" t="n">
        <v>120</v>
      </c>
      <c r="T646" s="71">
        <f>(P646/((0.1*L646)*R646))</f>
        <v/>
      </c>
      <c r="U646" s="88" t="n"/>
      <c r="V646" s="88" t="n"/>
      <c r="W646" s="90" t="n"/>
      <c r="Y646" s="88" t="n"/>
      <c r="Z646" s="88" t="n"/>
      <c r="AA646" s="88">
        <f>((P646/(R646*S646))/L646)</f>
        <v/>
      </c>
      <c r="AB646" t="inlineStr">
        <is>
          <t>No localizado método ni valor límite para este agente. Consultar con el Laboratorio posible soporte y condiciones de muestreo.</t>
        </is>
      </c>
      <c r="AC646" s="31" t="n">
        <v>15</v>
      </c>
      <c r="AD646" s="88">
        <f>((P646/(R646*AC646))/M646)</f>
        <v/>
      </c>
      <c r="AE646" s="41" t="inlineStr">
        <is>
          <t>No se ha localizado posible valor límite de corta duración para este agente, revisar la FDS del producto por si ofrece información particular adicional. Consultar con el Laboratorio posible soporte y condiciones de muestreo.</t>
        </is>
      </c>
      <c r="AF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F647" s="2" t="inlineStr">
        <is>
          <t>Trichloronate - aire</t>
        </is>
      </c>
      <c r="G647" t="inlineStr">
        <is>
          <t>327-98-0</t>
        </is>
      </c>
      <c r="J647" s="2" t="inlineStr">
        <is>
          <t>N1860</t>
        </is>
      </c>
      <c r="K647" s="207" t="n"/>
      <c r="P647" s="75" t="n">
        <v>0.2</v>
      </c>
      <c r="S647" s="31" t="n">
        <v>120</v>
      </c>
      <c r="T647" s="71">
        <f>(P647/((0.1*L647)*R647))</f>
        <v/>
      </c>
      <c r="U647" s="88" t="n"/>
      <c r="V647" s="88" t="n"/>
      <c r="W647" s="90" t="n"/>
      <c r="Y647" s="88" t="n"/>
      <c r="Z647" s="88" t="n"/>
      <c r="AA647" s="88">
        <f>((P647/(R647*S647))/L647)</f>
        <v/>
      </c>
      <c r="AB647" t="inlineStr">
        <is>
          <t>No localizado método ni valor límite para este agente. Consultar con el Laboratorio posible soporte y condiciones de muestreo.</t>
        </is>
      </c>
      <c r="AC647" s="31" t="n">
        <v>15</v>
      </c>
      <c r="AD647" s="88">
        <f>((P647/(R647*AC647))/M647)</f>
        <v/>
      </c>
      <c r="AE647" s="41" t="inlineStr">
        <is>
          <t>No se ha localizado posible valor límite de corta duración para este agente, revisar la FDS del producto por si ofrece información particular adicional. Consultar con el Laboratorio posible soporte y condiciones de muestreo.</t>
        </is>
      </c>
      <c r="AF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F648" s="2" t="inlineStr">
        <is>
          <t>Ciflutrina - aire</t>
        </is>
      </c>
      <c r="G648" t="inlineStr">
        <is>
          <t>68359-37-5</t>
        </is>
      </c>
      <c r="J648" s="2" t="inlineStr">
        <is>
          <t>N1880</t>
        </is>
      </c>
      <c r="K648" s="207" t="n"/>
      <c r="M648" t="n">
        <v>0.01</v>
      </c>
      <c r="N648" t="inlineStr">
        <is>
          <t>s</t>
        </is>
      </c>
      <c r="P648" s="75" t="n">
        <v>0.2</v>
      </c>
      <c r="S648" s="31" t="n">
        <v>120</v>
      </c>
      <c r="T648" s="71">
        <f>(P648/((0.1*L648)*R648))</f>
        <v/>
      </c>
      <c r="U648" s="88" t="n"/>
      <c r="V648" s="88" t="n"/>
      <c r="W648" s="90" t="n"/>
      <c r="Y648" s="88" t="n"/>
      <c r="Z648" s="88" t="n"/>
      <c r="AA648" s="88">
        <f>((P648/(R648*S648))/L648)</f>
        <v/>
      </c>
      <c r="AB648" s="41" t="inlineStr">
        <is>
          <t>No localizado método para este agente. Consultar con el Laboratorio posible soporte y condiciones de muestreo.</t>
        </is>
      </c>
      <c r="AC648" s="31" t="n">
        <v>15</v>
      </c>
      <c r="AD648" s="88">
        <f>((P648/(R648*AC648))/M648)</f>
        <v/>
      </c>
      <c r="AE648" s="41" t="inlineStr">
        <is>
          <t>No se ha localizado posible valor límite de corta duración para este agente, revisar la FDS del producto por si ofrece información particular adicional. Consultar con el Laboratorio posible soporte y condiciones de muestreo.</t>
        </is>
      </c>
      <c r="AF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F649" s="2" t="inlineStr">
        <is>
          <t>Ciflutrina - aire</t>
        </is>
      </c>
      <c r="G649" t="inlineStr">
        <is>
          <t>68359-37-5</t>
        </is>
      </c>
      <c r="J649" s="2" t="inlineStr">
        <is>
          <t>N1880</t>
        </is>
      </c>
      <c r="K649" s="207" t="n"/>
      <c r="M649" t="n">
        <v>0.01</v>
      </c>
      <c r="N649" t="inlineStr">
        <is>
          <t>s</t>
        </is>
      </c>
      <c r="P649" s="75" t="n">
        <v>0.2</v>
      </c>
      <c r="S649" s="31" t="n">
        <v>120</v>
      </c>
      <c r="T649" s="71">
        <f>(P649/((0.1*L649)*R649))</f>
        <v/>
      </c>
      <c r="U649" s="88" t="n"/>
      <c r="V649" s="88" t="n"/>
      <c r="W649" s="90" t="n"/>
      <c r="Y649" s="88" t="n"/>
      <c r="Z649" s="88" t="n"/>
      <c r="AA649" s="88">
        <f>((P649/(R649*S649))/L649)</f>
        <v/>
      </c>
      <c r="AB649" t="inlineStr">
        <is>
          <t>No localizado método para este agente. Consultar con el Laboratorio posible soporte y condiciones de muestreo.</t>
        </is>
      </c>
      <c r="AC649" s="31" t="n">
        <v>15</v>
      </c>
      <c r="AD649" s="88">
        <f>((P649/(R649*AC649))/M649)</f>
        <v/>
      </c>
      <c r="AE649" s="41" t="inlineStr">
        <is>
          <t>No se ha localizado posible valor límite de corta duración para este agente, revisar la FDS del producto por si ofrece información particular adicional. Consultar con el Laboratorio posible soporte y condiciones de muestreo.</t>
        </is>
      </c>
      <c r="AF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F650" s="2" t="inlineStr">
        <is>
          <t>Cipermetrina - aire</t>
        </is>
      </c>
      <c r="G650" t="inlineStr">
        <is>
          <t>52315-07-8</t>
        </is>
      </c>
      <c r="H650" s="26" t="inlineStr">
        <is>
          <t>MAE15</t>
        </is>
      </c>
      <c r="J650" s="2" t="inlineStr">
        <is>
          <t>N1885</t>
        </is>
      </c>
      <c r="K650" s="207" t="n"/>
      <c r="P650" s="75" t="n">
        <v>0.2</v>
      </c>
      <c r="Q650" t="n">
        <v>1</v>
      </c>
      <c r="R650" s="31" t="n">
        <v>1</v>
      </c>
      <c r="S650" s="31" t="n">
        <v>120</v>
      </c>
      <c r="T650" s="71">
        <f>(P650/((0.1*L650)*R650))</f>
        <v/>
      </c>
      <c r="U650" s="88" t="n"/>
      <c r="V650" s="88" t="n"/>
      <c r="W650" s="90" t="n"/>
      <c r="Y650" s="88" t="n"/>
      <c r="Z650" s="88" t="n"/>
      <c r="AA650" s="88">
        <f>((P650/(R650*S650))/L650)</f>
        <v/>
      </c>
      <c r="AB650" s="94" t="inlineStr">
        <is>
          <t>Pesticida tipo piretrinas de tabla 28, análisis individual no compatible con otros pesticidas. No localizado posible valor límite para este agente. OSHA PV 2063 establece como condiciones generales de muestreo: 1L/min y 60L.</t>
        </is>
      </c>
      <c r="AC650" s="31" t="n">
        <v>15</v>
      </c>
      <c r="AD650" s="88">
        <f>((P650/(R650*AC650))/M650)</f>
        <v/>
      </c>
      <c r="AE650" s="41" t="inlineStr">
        <is>
          <t>No se ha localizado posible valor límite de corta duración para este agente, revisar la FDS del producto por si ofrece información particular adicional. Consultar con el Laboratorio posible soporte y condiciones de muestreo.</t>
        </is>
      </c>
      <c r="AF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F651" s="2" t="inlineStr">
        <is>
          <t>Cipermetrina - aire</t>
        </is>
      </c>
      <c r="G651" t="inlineStr">
        <is>
          <t>52315-07-8</t>
        </is>
      </c>
      <c r="H651" s="26" t="inlineStr">
        <is>
          <t>MAE15</t>
        </is>
      </c>
      <c r="J651" s="2" t="inlineStr">
        <is>
          <t>N1885</t>
        </is>
      </c>
      <c r="K651" s="207" t="n"/>
      <c r="P651" s="75" t="n">
        <v>0.2</v>
      </c>
      <c r="Q651" t="n">
        <v>1</v>
      </c>
      <c r="R651" s="31" t="n">
        <v>1</v>
      </c>
      <c r="S651" s="31" t="n">
        <v>120</v>
      </c>
      <c r="T651" s="71">
        <f>(P651/((0.1*L651)*R651))</f>
        <v/>
      </c>
      <c r="U651" s="88" t="n"/>
      <c r="V651" s="88" t="n"/>
      <c r="W651" s="90" t="n"/>
      <c r="Y651" s="88" t="n"/>
      <c r="Z651" s="88" t="n"/>
      <c r="AA651" s="88">
        <f>((P651/(R651*S651))/L651)</f>
        <v/>
      </c>
      <c r="AB651" s="94" t="inlineStr">
        <is>
          <t>Pesticida tipo piretrinas de tabla 28, análisis individual no compatible con otros pesticidas. No localizado posible valor límite para este agente. OSHA PV 2063 establece como condiciones generales de muestreo: 1L/min y 60L.</t>
        </is>
      </c>
      <c r="AC651" s="31" t="n">
        <v>15</v>
      </c>
      <c r="AD651" s="88">
        <f>((P651/(R651*AC651))/M651)</f>
        <v/>
      </c>
      <c r="AE651" s="41" t="inlineStr">
        <is>
          <t>No se ha localizado posible valor límite de corta duración para este agente, revisar la FDS del producto por si ofrece información particular adicional. Consultar con el Laboratorio posible soporte y condiciones de muestreo.</t>
        </is>
      </c>
      <c r="AF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F652" s="2" t="inlineStr">
        <is>
          <t>Deltametrina - aire</t>
        </is>
      </c>
      <c r="G652" t="inlineStr">
        <is>
          <t>52918-63-5</t>
        </is>
      </c>
      <c r="J652" s="2" t="inlineStr">
        <is>
          <t>N1890</t>
        </is>
      </c>
      <c r="K652" s="207" t="n"/>
      <c r="P652" s="75" t="n">
        <v>0.2</v>
      </c>
      <c r="S652" s="31" t="n">
        <v>120</v>
      </c>
      <c r="T652" s="71">
        <f>(P652/((0.1*L652)*R652))</f>
        <v/>
      </c>
      <c r="U652" s="88" t="n"/>
      <c r="V652" s="88" t="n"/>
      <c r="W652" s="90" t="n"/>
      <c r="Y652" s="88" t="n"/>
      <c r="Z652" s="88" t="n"/>
      <c r="AA652" s="88">
        <f>((P652/(R652*S652))/L652)</f>
        <v/>
      </c>
      <c r="AB652" s="41" t="inlineStr">
        <is>
          <t>No localizado método para este agente. Consultar con el Laboratorio posible soporte y condiciones de muestreo.</t>
        </is>
      </c>
      <c r="AC652" s="31" t="n">
        <v>15</v>
      </c>
      <c r="AD652" s="88">
        <f>((P652/(R652*AC652))/M652)</f>
        <v/>
      </c>
      <c r="AE652" s="41" t="inlineStr">
        <is>
          <t>No se ha localizado posible valor límite de corta duración para este agente, revisar la FDS del producto por si ofrece información particular adicional. Consultar con el Laboratorio posible soporte y condiciones de muestreo.</t>
        </is>
      </c>
      <c r="AF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F653" s="2" t="inlineStr">
        <is>
          <t>Deltametrina - aire</t>
        </is>
      </c>
      <c r="G653" t="inlineStr">
        <is>
          <t>52918-63-5</t>
        </is>
      </c>
      <c r="J653" s="2" t="inlineStr">
        <is>
          <t>N1890</t>
        </is>
      </c>
      <c r="K653" s="207" t="n"/>
      <c r="P653" s="75" t="n">
        <v>0.2</v>
      </c>
      <c r="S653" s="31" t="n">
        <v>120</v>
      </c>
      <c r="T653" s="71">
        <f>(P653/((0.1*L653)*R653))</f>
        <v/>
      </c>
      <c r="U653" s="88" t="n"/>
      <c r="V653" s="88" t="n"/>
      <c r="W653" s="90" t="n"/>
      <c r="Y653" s="88" t="n"/>
      <c r="Z653" s="88" t="n"/>
      <c r="AA653" s="88">
        <f>((P653/(R653*S653))/L653)</f>
        <v/>
      </c>
      <c r="AB653" s="41" t="inlineStr">
        <is>
          <t>No localizado método para este agente. Consultar con el Laboratorio posible soporte y condiciones de muestreo.</t>
        </is>
      </c>
      <c r="AC653" s="31" t="n">
        <v>15</v>
      </c>
      <c r="AD653" s="88">
        <f>((P653/(R653*AC653))/M653)</f>
        <v/>
      </c>
      <c r="AE653" s="41" t="inlineStr">
        <is>
          <t>No se ha localizado posible valor límite de corta duración para este agente, revisar la FDS del producto por si ofrece información particular adicional. Consultar con el Laboratorio posible soporte y condiciones de muestreo.</t>
        </is>
      </c>
      <c r="AF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F654" s="2" t="inlineStr">
        <is>
          <t>Esbiotrina - aire</t>
        </is>
      </c>
      <c r="G654" t="inlineStr">
        <is>
          <t>84030-86-4</t>
        </is>
      </c>
      <c r="H654" s="26" t="inlineStr">
        <is>
          <t>MAE15</t>
        </is>
      </c>
      <c r="J654" s="2" t="inlineStr">
        <is>
          <t>N1895</t>
        </is>
      </c>
      <c r="K654" s="207" t="n"/>
      <c r="P654" s="75" t="n">
        <v>0.2</v>
      </c>
      <c r="Q654" t="n">
        <v>1</v>
      </c>
      <c r="R654" s="31" t="n">
        <v>1</v>
      </c>
      <c r="S654" s="31" t="n">
        <v>120</v>
      </c>
      <c r="T654" s="71">
        <f>(P654/((0.1*L654)*R654))</f>
        <v/>
      </c>
      <c r="U654" s="88" t="n"/>
      <c r="V654" s="88" t="n"/>
      <c r="W654" s="90" t="n"/>
      <c r="Y654" s="88" t="n"/>
      <c r="Z654" s="88" t="n"/>
      <c r="AA654" s="88">
        <f>((P654/(R654*S654))/L654)</f>
        <v/>
      </c>
      <c r="AB654" s="94" t="inlineStr">
        <is>
          <t>Consultar con el Laboratorio si puede asumirse este ensayo y, en caso de aceptación, las posibles condiciones de muestreo.</t>
        </is>
      </c>
      <c r="AC654" s="31" t="n">
        <v>15</v>
      </c>
      <c r="AD654" s="88">
        <f>((P654/(R654*AC654))/M654)</f>
        <v/>
      </c>
      <c r="AE654" s="41" t="inlineStr">
        <is>
          <t>No se ha localizado posible valor límite de corta duración para este agente, revisar la FDS del producto por si ofrece información particular adicional. Consultar con el Laboratorio posible soporte y condiciones de muestreo.</t>
        </is>
      </c>
      <c r="AF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F655" s="2" t="inlineStr">
        <is>
          <t>Permetrina - aire</t>
        </is>
      </c>
      <c r="G655" t="inlineStr">
        <is>
          <t>52645-53-1</t>
        </is>
      </c>
      <c r="J655" s="2" t="inlineStr">
        <is>
          <t>N1900</t>
        </is>
      </c>
      <c r="K655" s="207" t="n"/>
      <c r="P655" s="75" t="n">
        <v>0.5</v>
      </c>
      <c r="S655" s="31" t="n">
        <v>120</v>
      </c>
      <c r="T655" s="71">
        <f>(P655/((0.1*L655)*R655))</f>
        <v/>
      </c>
      <c r="U655" s="88" t="n"/>
      <c r="V655" s="88" t="n"/>
      <c r="W655" s="90" t="n"/>
      <c r="Y655" s="88" t="n"/>
      <c r="Z655" s="88" t="n"/>
      <c r="AA655" s="88">
        <f>((P655/(R655*S655))/L655)</f>
        <v/>
      </c>
      <c r="AB655" s="94" t="inlineStr">
        <is>
          <t>Consultar con el Laboratorio si puede asumirse este ensayo y, en caso de aceptación, las posibles condiciones de muestreo.</t>
        </is>
      </c>
      <c r="AC655" s="31" t="n">
        <v>15</v>
      </c>
      <c r="AD655" s="88">
        <f>((P655/(R655*AC655))/M655)</f>
        <v/>
      </c>
      <c r="AE655" s="41" t="inlineStr">
        <is>
          <t>No se ha localizado posible valor límite de corta duración para este agente, revisar la FDS del producto por si ofrece información particular adicional. Consultar con el Laboratorio posible soporte y condiciones de muestreo.</t>
        </is>
      </c>
      <c r="AF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F656" s="2" t="inlineStr">
        <is>
          <t>Piretrina - aire</t>
        </is>
      </c>
      <c r="G656" t="inlineStr">
        <is>
          <t>8003-34-7</t>
        </is>
      </c>
      <c r="H656" s="26" t="inlineStr">
        <is>
          <t>MT058</t>
        </is>
      </c>
      <c r="J656" s="2" t="inlineStr">
        <is>
          <t>N1905</t>
        </is>
      </c>
      <c r="K656" s="207" t="n"/>
      <c r="L656" t="n">
        <v>1</v>
      </c>
      <c r="N656" t="inlineStr">
        <is>
          <t>VLI</t>
        </is>
      </c>
      <c r="P656" s="75" t="n">
        <v>0.5</v>
      </c>
      <c r="Q656" s="42" t="inlineStr">
        <is>
          <t xml:space="preserve"> 1-4</t>
        </is>
      </c>
      <c r="R656" s="31" t="n">
        <v>1</v>
      </c>
      <c r="S656" s="31" t="n">
        <v>120</v>
      </c>
      <c r="T656" s="71">
        <f>(P656/((0.1*L656)*R656))</f>
        <v/>
      </c>
      <c r="U656" s="88" t="n"/>
      <c r="V656" s="88" t="n"/>
      <c r="W656" s="90" t="n"/>
      <c r="Y656" s="88" t="n"/>
      <c r="Z656" s="88" t="n"/>
      <c r="AA656" s="88">
        <f>((P656/(R656*S656))/L656)</f>
        <v/>
      </c>
      <c r="AB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C656" s="31" t="n">
        <v>15</v>
      </c>
      <c r="AD656" s="88">
        <f>((P656/(R656*AC656))/M656)</f>
        <v/>
      </c>
      <c r="AE656"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(0,03).</t>
        </is>
      </c>
      <c r="AF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F657" s="2" t="inlineStr">
        <is>
          <t>Piretrina - aire</t>
        </is>
      </c>
      <c r="G657" t="inlineStr">
        <is>
          <t>8003-34-7</t>
        </is>
      </c>
      <c r="H657" s="25" t="inlineStr">
        <is>
          <t>MT058</t>
        </is>
      </c>
      <c r="J657" s="2" t="inlineStr">
        <is>
          <t>N1905</t>
        </is>
      </c>
      <c r="K657" s="207" t="n"/>
      <c r="L657" t="n">
        <v>1</v>
      </c>
      <c r="N657" t="inlineStr">
        <is>
          <t>VLI</t>
        </is>
      </c>
      <c r="P657" s="75" t="n">
        <v>0.5</v>
      </c>
      <c r="Q657" s="25" t="inlineStr">
        <is>
          <t xml:space="preserve"> 1-4</t>
        </is>
      </c>
      <c r="R657" s="31" t="n">
        <v>1</v>
      </c>
      <c r="S657" s="31" t="n">
        <v>120</v>
      </c>
      <c r="T657" s="71">
        <f>(P657/((0.1*L657)*R657))</f>
        <v/>
      </c>
      <c r="U657" s="88" t="n"/>
      <c r="V657" s="88" t="n"/>
      <c r="W657" s="90" t="n"/>
      <c r="Y657" s="88" t="n"/>
      <c r="Z657" s="88" t="n"/>
      <c r="AA657" s="88">
        <f>((P657/(R657*S657))/L657)</f>
        <v/>
      </c>
      <c r="AB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C657" s="31" t="n">
        <v>15</v>
      </c>
      <c r="AD657" s="88">
        <f>((P657/(R657*AC657))/M657)</f>
        <v/>
      </c>
      <c r="AE657"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(0,03).</t>
        </is>
      </c>
      <c r="AF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F658" s="2" t="inlineStr">
        <is>
          <t>Sumitrina - aire</t>
        </is>
      </c>
      <c r="G658" t="inlineStr">
        <is>
          <t>26002-80-2</t>
        </is>
      </c>
      <c r="J658" s="2" t="inlineStr">
        <is>
          <t>N1910</t>
        </is>
      </c>
      <c r="K658" s="207" t="n"/>
      <c r="P658" s="75" t="n">
        <v>0.5</v>
      </c>
      <c r="S658" s="31" t="n">
        <v>120</v>
      </c>
      <c r="T658" s="71">
        <f>(P658/((0.1*L658)*R658))</f>
        <v/>
      </c>
      <c r="U658" s="88" t="n"/>
      <c r="V658" s="88" t="n"/>
      <c r="W658" s="90" t="n"/>
      <c r="Y658" s="88" t="n"/>
      <c r="Z658" s="88" t="n"/>
      <c r="AA658" s="88">
        <f>((P658/(R658*S658))/L658)</f>
        <v/>
      </c>
      <c r="AB658" s="94" t="inlineStr">
        <is>
          <t>Consultar con el Laboratorio si puede asumirse este ensayo y, en caso de aceptación, las posibles condiciones de muestreo.</t>
        </is>
      </c>
      <c r="AC658" s="31" t="n">
        <v>15</v>
      </c>
      <c r="AD658" s="88">
        <f>((P658/(R658*AC658))/M658)</f>
        <v/>
      </c>
      <c r="AE658" s="94" t="inlineStr">
        <is>
          <t>Consultar con el Laboratorio si puede asumirse este ensayo y, en caso de aceptación, las posibles condiciones de muestreo.</t>
        </is>
      </c>
      <c r="AF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F659" s="2" t="inlineStr">
        <is>
          <t>Tetrametina - aire</t>
        </is>
      </c>
      <c r="G659" t="inlineStr">
        <is>
          <t>7696-12-0</t>
        </is>
      </c>
      <c r="J659" s="2" t="inlineStr">
        <is>
          <t>N1915</t>
        </is>
      </c>
      <c r="K659" s="207" t="n"/>
      <c r="P659" s="75" t="n">
        <v>0.5</v>
      </c>
      <c r="S659" s="31" t="n">
        <v>120</v>
      </c>
      <c r="T659" s="71">
        <f>(P659/((0.1*L659)*R659))</f>
        <v/>
      </c>
      <c r="U659" s="88" t="n"/>
      <c r="V659" s="88" t="n"/>
      <c r="W659" s="90" t="n"/>
      <c r="Y659" s="88" t="n"/>
      <c r="Z659" s="88" t="n"/>
      <c r="AA659" s="88">
        <f>((P659/(R659*S659))/L659)</f>
        <v/>
      </c>
      <c r="AB659" s="94" t="inlineStr">
        <is>
          <t>Consultar con el Laboratorio si puede asumirse este ensayo y, en caso de aceptación, las posibles condiciones de muestreo.</t>
        </is>
      </c>
      <c r="AC659" s="31" t="n">
        <v>15</v>
      </c>
      <c r="AD659" s="88">
        <f>((P659/(R659*AC659))/M659)</f>
        <v/>
      </c>
      <c r="AE659" s="94" t="inlineStr">
        <is>
          <t>Consultar con el Laboratorio si puede asumirse este ensayo y, en caso de aceptación, las posibles condiciones de muestreo.</t>
        </is>
      </c>
      <c r="AF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F660" s="2" t="inlineStr">
        <is>
          <t>Transflutrina - aire</t>
        </is>
      </c>
      <c r="G660" t="inlineStr">
        <is>
          <t>118712-89-3</t>
        </is>
      </c>
      <c r="J660" s="2" t="inlineStr">
        <is>
          <t>N1920</t>
        </is>
      </c>
      <c r="K660" s="207" t="n"/>
      <c r="P660" s="75" t="n">
        <v>0.5</v>
      </c>
      <c r="S660" s="31" t="n">
        <v>120</v>
      </c>
      <c r="T660" s="71">
        <f>(P660/((0.1*L660)*R660))</f>
        <v/>
      </c>
      <c r="U660" s="88" t="n"/>
      <c r="V660" s="88" t="n"/>
      <c r="W660" s="90" t="n"/>
      <c r="Y660" s="88" t="n"/>
      <c r="Z660" s="88" t="n"/>
      <c r="AA660" s="88">
        <f>((P660/(R660*S660))/L660)</f>
        <v/>
      </c>
      <c r="AB660" s="94" t="inlineStr">
        <is>
          <t>Consultar con el Laboratorio si puede asumirse este ensayo y, en caso de aceptación, las posibles condiciones de muestreo.</t>
        </is>
      </c>
      <c r="AC660" s="31" t="n">
        <v>15</v>
      </c>
      <c r="AD660" s="88">
        <f>((P660/(R660*AC660))/M660)</f>
        <v/>
      </c>
      <c r="AE660" s="94" t="inlineStr">
        <is>
          <t>Consultar con el Laboratorio si puede asumirse este ensayo y, en caso de aceptación, las posibles condiciones de muestreo.</t>
        </is>
      </c>
      <c r="AF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F661" s="2" t="inlineStr">
        <is>
          <t>Aluminio - aire</t>
        </is>
      </c>
      <c r="G661" t="inlineStr">
        <is>
          <t>7429-90-5; 1344-28-1</t>
        </is>
      </c>
      <c r="H661" s="26" t="inlineStr">
        <is>
          <t>MT130</t>
        </is>
      </c>
      <c r="J661" s="2" t="inlineStr">
        <is>
          <t>N1940</t>
        </is>
      </c>
      <c r="K661" s="207" t="n"/>
      <c r="L661" t="n">
        <v>1</v>
      </c>
      <c r="N661" t="inlineStr">
        <is>
          <t>d</t>
        </is>
      </c>
      <c r="P661" s="75" t="n">
        <v>1</v>
      </c>
      <c r="Q661" t="inlineStr">
        <is>
          <t>según muestreador</t>
        </is>
      </c>
      <c r="R661" s="31" t="n">
        <v>3</v>
      </c>
      <c r="S661" s="31" t="n">
        <v>120</v>
      </c>
      <c r="T661" s="71">
        <f>(P661/((0.1*L661)*R661))</f>
        <v/>
      </c>
      <c r="U661" s="88" t="n"/>
      <c r="V661" s="88" t="n"/>
      <c r="W661" s="90" t="n"/>
      <c r="Y661" s="88" t="n"/>
      <c r="Z661" s="88" t="n"/>
      <c r="AA661" s="88">
        <f>((P661/(R661*S661))/L661)</f>
        <v/>
      </c>
      <c r="AB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61" s="31" t="n">
        <v>15</v>
      </c>
      <c r="AD661" s="88">
        <f>((P661/(R661*AC661))/M661)</f>
        <v/>
      </c>
      <c r="AE661" s="94" t="inlineStr">
        <is>
          <t>Ausencia de VLA-EC en LEP 2025 para este agente. Sí disponible STEL en Gestis en caso de interés: se sugiere Dinamarca con STEL 4mg/m3, para el que las condiciones de muestreo generales planteadas por defecto (3L/min y 15min) pueden considerarse adecuadas para comparativa con valor límite de corta duración (0,01).</t>
        </is>
      </c>
      <c r="AF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F662" s="2" t="inlineStr">
        <is>
          <t>Aluminio - aire</t>
        </is>
      </c>
      <c r="G662" t="inlineStr">
        <is>
          <t>7429-90-5; 1344-28-1</t>
        </is>
      </c>
      <c r="H662" s="26" t="inlineStr">
        <is>
          <t>MT130</t>
        </is>
      </c>
      <c r="J662" s="2" t="inlineStr">
        <is>
          <t>N1940</t>
        </is>
      </c>
      <c r="K662" s="207" t="n"/>
      <c r="L662" t="n">
        <v>1</v>
      </c>
      <c r="N662" t="inlineStr">
        <is>
          <t>d</t>
        </is>
      </c>
      <c r="P662" s="75" t="n">
        <v>1</v>
      </c>
      <c r="Q662" t="inlineStr">
        <is>
          <t>según muestreador</t>
        </is>
      </c>
      <c r="R662" s="31" t="n">
        <v>3</v>
      </c>
      <c r="S662" s="31" t="n">
        <v>120</v>
      </c>
      <c r="T662" s="71">
        <f>(P662/((0.1*L662)*R662))</f>
        <v/>
      </c>
      <c r="U662" s="88" t="n"/>
      <c r="V662" s="88" t="n"/>
      <c r="W662" s="90" t="n"/>
      <c r="Y662" s="88" t="n"/>
      <c r="Z662" s="88" t="n"/>
      <c r="AA662" s="88">
        <f>((P662/(R662*S662))/L662)</f>
        <v/>
      </c>
      <c r="AB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62" s="31" t="n">
        <v>15</v>
      </c>
      <c r="AD662" s="88">
        <f>((P662/(R662*AC662))/M662)</f>
        <v/>
      </c>
      <c r="AE662" s="94" t="inlineStr">
        <is>
          <t>Ausencia de VLA-EC en LEP 2025 para este agente. Sí disponible STEL en Gestis en caso de interés: se sugiere Dinamarca con STEL 4mg/m3, para el que las condiciones de muestreo generales planteadas por defecto (3L/min y 15min) pueden considerarse adecuadas para comparativa con valor límite de corta duración (0,01).</t>
        </is>
      </c>
      <c r="AF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F663" s="13" t="inlineStr">
        <is>
          <t>Antimonio - aire</t>
        </is>
      </c>
      <c r="G663" t="inlineStr">
        <is>
          <t>7440-36-0</t>
        </is>
      </c>
      <c r="H663" s="47" t="inlineStr">
        <is>
          <t>MT126</t>
        </is>
      </c>
      <c r="J663" s="13" t="inlineStr">
        <is>
          <t>N1945</t>
        </is>
      </c>
      <c r="K663" s="208" t="n"/>
      <c r="L663" t="n">
        <v>0.5</v>
      </c>
      <c r="P663" s="79" t="n">
        <v>1</v>
      </c>
      <c r="Q663" t="inlineStr">
        <is>
          <t>según muestreador</t>
        </is>
      </c>
      <c r="R663" s="31" t="n">
        <v>2</v>
      </c>
      <c r="S663" s="31" t="n">
        <v>120</v>
      </c>
      <c r="T663" s="71">
        <f>(P663/((0.1*L663)*R663))</f>
        <v/>
      </c>
      <c r="U663" s="88" t="n"/>
      <c r="V663" s="88" t="n"/>
      <c r="W663" s="90" t="n"/>
      <c r="Y663" s="88" t="n"/>
      <c r="Z663" s="88" t="n"/>
      <c r="AA663" s="88">
        <f>((P663/(R663*S663))/L663)</f>
        <v/>
      </c>
      <c r="AB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3" s="31" t="n">
        <v>15</v>
      </c>
      <c r="AD663" s="88">
        <f>((P663/(R663*AC663))/M663)</f>
        <v/>
      </c>
      <c r="AE663" s="94" t="inlineStr">
        <is>
          <t>Ausencia de VLA-EC en LEP 2025 para este agente. Sí disponible STEL en Gestis en caso de interés: se sugiere Rumanía con STEL 1,5mg/m3, para el que las condiciones de muestreo generales planteadas por defecto (2L/min y 15min) pueden considerarse adecuadas para comparativa con valor límite de corta duración (0,02).</t>
        </is>
      </c>
      <c r="AF663"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F664" s="13" t="inlineStr">
        <is>
          <t>Antimonio - aire</t>
        </is>
      </c>
      <c r="G664" t="inlineStr">
        <is>
          <t>7440-36-0</t>
        </is>
      </c>
      <c r="H664" s="47" t="inlineStr">
        <is>
          <t>MT126</t>
        </is>
      </c>
      <c r="J664" s="13" t="inlineStr">
        <is>
          <t>N1945</t>
        </is>
      </c>
      <c r="K664" s="208" t="n"/>
      <c r="L664" t="n">
        <v>0.5</v>
      </c>
      <c r="P664" s="79" t="n">
        <v>1</v>
      </c>
      <c r="Q664" t="inlineStr">
        <is>
          <t>según muestreador</t>
        </is>
      </c>
      <c r="R664" s="31" t="n">
        <v>2</v>
      </c>
      <c r="S664" s="31" t="n">
        <v>120</v>
      </c>
      <c r="T664" s="71">
        <f>(P664/((0.1*L664)*R664))</f>
        <v/>
      </c>
      <c r="U664" s="88" t="n"/>
      <c r="V664" s="88" t="n"/>
      <c r="W664" s="90" t="n"/>
      <c r="Y664" s="88" t="n"/>
      <c r="Z664" s="88" t="n"/>
      <c r="AA664" s="88">
        <f>((P664/(R664*S664))/L664)</f>
        <v/>
      </c>
      <c r="AB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4" s="31" t="n">
        <v>15</v>
      </c>
      <c r="AD664" s="88">
        <f>((P664/(R664*AC664))/M664)</f>
        <v/>
      </c>
      <c r="AE664" s="94" t="inlineStr">
        <is>
          <t>Ausencia de VLA-EC en LEP 2025 para este agente. Sí disponible STEL en Gestis en caso de interés: se sugiere Rumanía con STEL 1,5mg/m3, para el que las condiciones de muestreo generales planteadas por defecto (2L/min y 15min) pueden considerarse adecuadas para comparativa con valor límite de corta duración (0,02).</t>
        </is>
      </c>
      <c r="AF664"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F665" s="13" t="inlineStr">
        <is>
          <t>Arsénico - aire</t>
        </is>
      </c>
      <c r="G665" t="inlineStr">
        <is>
          <t>7440-38-2</t>
        </is>
      </c>
      <c r="H665" s="47" t="inlineStr">
        <is>
          <t>MT126</t>
        </is>
      </c>
      <c r="J665" s="13" t="inlineStr">
        <is>
          <t>N1950</t>
        </is>
      </c>
      <c r="K665" s="208" t="n"/>
      <c r="L665" t="n">
        <v>0.01</v>
      </c>
      <c r="N665" t="inlineStr">
        <is>
          <t>r, C1A, s, VLB, v</t>
        </is>
      </c>
      <c r="O665" t="inlineStr">
        <is>
          <t>Sí.</t>
        </is>
      </c>
      <c r="P665" s="79" t="n">
        <v>0.1</v>
      </c>
      <c r="Q665" t="inlineStr">
        <is>
          <t>según muestreador</t>
        </is>
      </c>
      <c r="R665" s="31" t="n">
        <v>2</v>
      </c>
      <c r="S665" s="31" t="n">
        <v>120</v>
      </c>
      <c r="T665" s="71">
        <f>(P665/((0.1*L665)*R665))</f>
        <v/>
      </c>
      <c r="U665" s="88" t="n"/>
      <c r="V665" s="88" t="n"/>
      <c r="W665" s="90" t="n"/>
      <c r="Y665" s="88" t="n"/>
      <c r="Z665" s="88" t="n"/>
      <c r="AA665" s="88">
        <f>((P665/(R665*S665))/L665)</f>
        <v/>
      </c>
      <c r="AB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5" s="31" t="n">
        <v>15</v>
      </c>
      <c r="AD665" s="88">
        <f>((P665/(R665*AC665))/M665)</f>
        <v/>
      </c>
      <c r="AE665"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F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F666" s="13" t="inlineStr">
        <is>
          <t>Arsénico - aire</t>
        </is>
      </c>
      <c r="G666" t="inlineStr">
        <is>
          <t>7440-38-2</t>
        </is>
      </c>
      <c r="H666" s="47" t="inlineStr">
        <is>
          <t>MT126</t>
        </is>
      </c>
      <c r="J666" s="13" t="inlineStr">
        <is>
          <t>N1950</t>
        </is>
      </c>
      <c r="K666" s="208" t="n"/>
      <c r="L666" t="n">
        <v>0.01</v>
      </c>
      <c r="N666" t="inlineStr">
        <is>
          <t>r, C1A, s, VLB, v</t>
        </is>
      </c>
      <c r="O666" t="inlineStr">
        <is>
          <t>Sí.</t>
        </is>
      </c>
      <c r="P666" s="79" t="n">
        <v>0.1</v>
      </c>
      <c r="Q666" t="inlineStr">
        <is>
          <t>según muestreador</t>
        </is>
      </c>
      <c r="R666" s="31" t="n">
        <v>2</v>
      </c>
      <c r="S666" s="31" t="n">
        <v>120</v>
      </c>
      <c r="T666" s="71">
        <f>(P666/((0.1*L666)*R666))</f>
        <v/>
      </c>
      <c r="U666" s="88" t="n"/>
      <c r="V666" s="88" t="n"/>
      <c r="W666" s="90" t="n"/>
      <c r="Y666" s="88" t="n"/>
      <c r="Z666" s="88" t="n"/>
      <c r="AA666" s="88">
        <f>((P666/(R666*S666))/L666)</f>
        <v/>
      </c>
      <c r="AB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6" s="31" t="n">
        <v>15</v>
      </c>
      <c r="AD666" s="88">
        <f>((P666/(R666*AC666))/M666)</f>
        <v/>
      </c>
      <c r="AE666"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F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64"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F667" s="13" t="inlineStr">
        <is>
          <t>Bario - aire</t>
        </is>
      </c>
      <c r="G667" t="inlineStr">
        <is>
          <t>7440-39-3</t>
        </is>
      </c>
      <c r="H667" s="47" t="inlineStr">
        <is>
          <t>MT126</t>
        </is>
      </c>
      <c r="J667" s="13" t="inlineStr">
        <is>
          <t>N1955</t>
        </is>
      </c>
      <c r="K667" s="208" t="n"/>
      <c r="L667" t="n">
        <v>0.5</v>
      </c>
      <c r="N667" t="inlineStr">
        <is>
          <t>c, VLI</t>
        </is>
      </c>
      <c r="P667" s="79" t="n">
        <v>1</v>
      </c>
      <c r="Q667" t="inlineStr">
        <is>
          <t>según muestreador</t>
        </is>
      </c>
      <c r="R667" s="31" t="n">
        <v>2</v>
      </c>
      <c r="S667" s="31" t="n">
        <v>120</v>
      </c>
      <c r="T667" s="71">
        <f>(P667/((0.1*L667)*R667))</f>
        <v/>
      </c>
      <c r="U667" s="88" t="n"/>
      <c r="V667" s="88" t="n"/>
      <c r="W667" s="90" t="n"/>
      <c r="Y667" s="88" t="n"/>
      <c r="Z667" s="88" t="n"/>
      <c r="AA667" s="88">
        <f>((P667/(R667*S667))/L667)</f>
        <v/>
      </c>
      <c r="AB667" s="94" t="inlineStr">
        <is>
          <t xml:space="preserve">Disponible valores límite asociado a fracción inhalable, soluble e insoluble, aunque coincidentes (No considerar el VLA-ED para "sulfato de bario" en la valoración como metal al encontrarse vinculado a una gravimetría.).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7" s="31" t="n">
        <v>15</v>
      </c>
      <c r="AD667" s="88">
        <f>((P667/(R667*AC667))/M667)</f>
        <v/>
      </c>
      <c r="AE667" s="94" t="inlineStr">
        <is>
          <t>Ausencia de VLA-EC en LEP 2025 para este agente. Sí disponible STEL en Gestis en caso de interés: se sugiere Alemania con STEL 0,5mg/m3, para el que las condiciones de muestreo generales planteadas por defecto (2L/min y 15min) pueden considerarse adecuadas para comparativa con valor límite de corta duración (0,07).</t>
        </is>
      </c>
      <c r="AF667" s="119"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 No considerar el VLA-ED para "sulfato de bario" en la valoración como metal al encontrarse vinculado a una gravimetría.</t>
        </is>
      </c>
    </row>
    <row r="668" ht="64"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F668" s="13" t="inlineStr">
        <is>
          <t>Bario - aire</t>
        </is>
      </c>
      <c r="G668" t="inlineStr">
        <is>
          <t>7440-39-3</t>
        </is>
      </c>
      <c r="H668" s="47" t="inlineStr">
        <is>
          <t>MT126</t>
        </is>
      </c>
      <c r="J668" s="13" t="inlineStr">
        <is>
          <t>N1955</t>
        </is>
      </c>
      <c r="K668" s="208" t="n"/>
      <c r="L668" t="n">
        <v>0.5</v>
      </c>
      <c r="N668" t="inlineStr">
        <is>
          <t>c, VLI</t>
        </is>
      </c>
      <c r="P668" s="79" t="n">
        <v>1</v>
      </c>
      <c r="Q668" t="inlineStr">
        <is>
          <t>según muestreador</t>
        </is>
      </c>
      <c r="R668" s="31" t="n">
        <v>2</v>
      </c>
      <c r="S668" s="31" t="n">
        <v>120</v>
      </c>
      <c r="T668" s="71">
        <f>(P668/((0.1*L668)*R668))</f>
        <v/>
      </c>
      <c r="U668" s="88" t="n"/>
      <c r="V668" s="88" t="n"/>
      <c r="W668" s="90" t="n"/>
      <c r="Y668" s="88" t="n"/>
      <c r="Z668" s="88" t="n"/>
      <c r="AA668" s="88">
        <f>((P668/(R668*S668))/L668)</f>
        <v/>
      </c>
      <c r="AB668" s="94" t="inlineStr">
        <is>
          <t xml:space="preserve">Disponible valores límite asociado a fracción inhalable, soluble e insoluble, aunque coincidentes (No considerar el VLA-ED para "sulfato de bario" en la valoración como metal al encontrarse vinculado a una gravimetría.).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8" s="31" t="n">
        <v>15</v>
      </c>
      <c r="AD668" s="88">
        <f>((P668/(R668*AC668))/M668)</f>
        <v/>
      </c>
      <c r="AE668" s="94" t="inlineStr">
        <is>
          <t>Ausencia de VLA-EC en LEP 2025 para este agente. Sí disponible STEL en Gestis en caso de interés: se sugiere Alemania con STEL 0,5mg/m3, para el que las condiciones de muestreo generales planteadas por defecto (2L/min y 15min) pueden considerarse adecuadas para comparativa con valor límite de corta duración (0,07).</t>
        </is>
      </c>
      <c r="AF668" s="119"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 No considerar el VLA-ED para "sulfato de bario" en la valoración como metal al encontrarse vinculado a una gravimetría.</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F669" s="2" t="inlineStr">
        <is>
          <t>Berilio - aire</t>
        </is>
      </c>
      <c r="G669" t="inlineStr">
        <is>
          <t>7440-41-7; 1304-56-9</t>
        </is>
      </c>
      <c r="H669" s="26" t="inlineStr">
        <is>
          <t>MT126</t>
        </is>
      </c>
      <c r="J669" s="2" t="inlineStr">
        <is>
          <t>N1960</t>
        </is>
      </c>
      <c r="K669" s="207" t="n"/>
      <c r="L669" t="n">
        <v>0.0002</v>
      </c>
      <c r="N669" t="inlineStr">
        <is>
          <t>r, C1B, Sen, v</t>
        </is>
      </c>
      <c r="O669" t="inlineStr">
        <is>
          <t>Sí.</t>
        </is>
      </c>
      <c r="P669" s="75" t="n">
        <v>0.005</v>
      </c>
      <c r="Q669" t="inlineStr">
        <is>
          <t>según muestreador</t>
        </is>
      </c>
      <c r="R669" s="31" t="n">
        <v>2</v>
      </c>
      <c r="S669" s="219" t="n">
        <v>125</v>
      </c>
      <c r="T669" s="71">
        <f>(P669/((0.1*L669)*R669))</f>
        <v/>
      </c>
      <c r="U669" s="88" t="n"/>
      <c r="V669" s="88" t="n"/>
      <c r="W669" s="90" t="n"/>
      <c r="Y669" s="88" t="n"/>
      <c r="Z669" s="88" t="n"/>
      <c r="AA669" s="88">
        <f>((P669/(R669*S669))/L669)</f>
        <v/>
      </c>
      <c r="AB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C669" s="31" t="n">
        <v>15</v>
      </c>
      <c r="AD669" s="88">
        <f>((P669/(R669*AC669))/M669)</f>
        <v/>
      </c>
      <c r="AE669"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F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F670" s="2" t="inlineStr">
        <is>
          <t>Berilio - aire</t>
        </is>
      </c>
      <c r="G670" t="inlineStr">
        <is>
          <t>7440-41-7; 1304-56-9</t>
        </is>
      </c>
      <c r="H670" s="26" t="inlineStr">
        <is>
          <t>MT126</t>
        </is>
      </c>
      <c r="J670" s="2" t="inlineStr">
        <is>
          <t>N1960</t>
        </is>
      </c>
      <c r="K670" s="207" t="n"/>
      <c r="L670" t="n">
        <v>0.0002</v>
      </c>
      <c r="N670" t="inlineStr">
        <is>
          <t>r, C1B, Sen, v</t>
        </is>
      </c>
      <c r="O670" t="inlineStr">
        <is>
          <t>Sí.</t>
        </is>
      </c>
      <c r="P670" s="75" t="n">
        <v>0.005</v>
      </c>
      <c r="Q670" t="inlineStr">
        <is>
          <t>según muestreador</t>
        </is>
      </c>
      <c r="R670" s="31" t="n">
        <v>2</v>
      </c>
      <c r="S670" s="219" t="n">
        <v>125</v>
      </c>
      <c r="T670" s="71">
        <f>(P670/((0.1*L670)*R670))</f>
        <v/>
      </c>
      <c r="U670" s="88" t="n"/>
      <c r="V670" s="88" t="n"/>
      <c r="W670" s="90" t="n"/>
      <c r="Y670" s="88" t="n"/>
      <c r="Z670" s="88" t="n"/>
      <c r="AA670" s="88">
        <f>((P670/(R670*S670))/L670)</f>
        <v/>
      </c>
      <c r="AB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C670" s="31" t="n">
        <v>15</v>
      </c>
      <c r="AD670" s="88">
        <f>((P670/(R670*AC670))/M670)</f>
        <v/>
      </c>
      <c r="AE670"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F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F671" s="13" t="inlineStr">
        <is>
          <t>Boro - aire</t>
        </is>
      </c>
      <c r="G671" t="inlineStr">
        <is>
          <t>1303-86-2; 12179-04-3; 1303-96-4; 1130-43-4</t>
        </is>
      </c>
      <c r="H671" s="47" t="inlineStr">
        <is>
          <t>MT126</t>
        </is>
      </c>
      <c r="J671" s="13" t="inlineStr">
        <is>
          <t>N1970</t>
        </is>
      </c>
      <c r="K671" s="208" t="n"/>
      <c r="L671" t="n">
        <v>2</v>
      </c>
      <c r="M671" t="n">
        <v>6</v>
      </c>
      <c r="N671" t="inlineStr">
        <is>
          <t>r, s, TR1B</t>
        </is>
      </c>
      <c r="O671" t="inlineStr">
        <is>
          <t>Sí.</t>
        </is>
      </c>
      <c r="P671" s="79" t="n">
        <v>10</v>
      </c>
      <c r="Q671" t="inlineStr">
        <is>
          <t>según muestreador</t>
        </is>
      </c>
      <c r="R671" s="31" t="n">
        <v>2</v>
      </c>
      <c r="S671" s="31" t="n">
        <v>120</v>
      </c>
      <c r="T671" s="71">
        <f>(P671/((0.1*L671)*R671))</f>
        <v/>
      </c>
      <c r="U671" s="88" t="n"/>
      <c r="V671" s="88" t="n"/>
      <c r="W671" s="90" t="n"/>
      <c r="Y671" s="88" t="n"/>
      <c r="Z671" s="88" t="n"/>
      <c r="AA671" s="88">
        <f>((P671/(R671*S671))/L671)</f>
        <v/>
      </c>
      <c r="AB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C671" s="31" t="n">
        <v>15</v>
      </c>
      <c r="AD671" s="88">
        <f>((P671/(R671*AC671))/M671)</f>
        <v/>
      </c>
      <c r="AE671" s="94" t="inlineStr">
        <is>
          <t>Las condiciones de muestreo generales planteadas por defecto pueden considerarse adecuadas para comparativa con valor límite de corta duración.</t>
        </is>
      </c>
      <c r="AF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F672" s="13" t="inlineStr">
        <is>
          <t>Boro - aire</t>
        </is>
      </c>
      <c r="G672" t="inlineStr">
        <is>
          <t>1303-86-2; 12179-04-3; 1303-96-4; 1130-43-4</t>
        </is>
      </c>
      <c r="H672" s="47" t="inlineStr">
        <is>
          <t>MT126</t>
        </is>
      </c>
      <c r="J672" s="13" t="inlineStr">
        <is>
          <t>N1970</t>
        </is>
      </c>
      <c r="K672" s="208" t="n"/>
      <c r="L672" t="n">
        <v>2</v>
      </c>
      <c r="M672" t="n">
        <v>6</v>
      </c>
      <c r="N672" t="inlineStr">
        <is>
          <t>r, s, TR1B</t>
        </is>
      </c>
      <c r="O672" t="inlineStr">
        <is>
          <t>Sí.</t>
        </is>
      </c>
      <c r="P672" s="79" t="n">
        <v>10</v>
      </c>
      <c r="Q672" t="inlineStr">
        <is>
          <t>según muestreador</t>
        </is>
      </c>
      <c r="R672" s="31" t="n">
        <v>2</v>
      </c>
      <c r="S672" s="31" t="n">
        <v>120</v>
      </c>
      <c r="T672" s="71">
        <f>(P672/((0.1*L672)*R672))</f>
        <v/>
      </c>
      <c r="U672" s="88" t="n"/>
      <c r="V672" s="88" t="n"/>
      <c r="W672" s="90" t="n"/>
      <c r="Y672" s="88" t="n"/>
      <c r="Z672" s="88" t="n"/>
      <c r="AA672" s="88">
        <f>((P672/(R672*S672))/L672)</f>
        <v/>
      </c>
      <c r="AB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C672" s="31" t="n">
        <v>15</v>
      </c>
      <c r="AD672" s="88">
        <f>((P672/(R672*AC672))/M672)</f>
        <v/>
      </c>
      <c r="AE672" s="94" t="inlineStr">
        <is>
          <t>Las condiciones de muestreo generales planteadas por defecto pueden considerarse adecuadas para comparativa con valor límite de corta duración.</t>
        </is>
      </c>
      <c r="AF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F673" s="2" t="inlineStr">
        <is>
          <t>Cadmio - aire</t>
        </is>
      </c>
      <c r="G673" s="18" t="inlineStr">
        <is>
          <t>7440-43-9; 542-83-6; 10108-64-2; 7790-79-6; 10124-36-4; 4464-23-7; 17010-21-8; 7790-80-9; 1306-23-6; 1306-19-0</t>
        </is>
      </c>
      <c r="H673" s="26" t="inlineStr">
        <is>
          <t>MT130</t>
        </is>
      </c>
      <c r="I673" s="196" t="n"/>
      <c r="J673" s="2" t="inlineStr">
        <is>
          <t>N1975</t>
        </is>
      </c>
      <c r="K673" s="207" t="n"/>
      <c r="L673" t="n">
        <v>0.001</v>
      </c>
      <c r="N673" t="inlineStr">
        <is>
          <t>r, C1B, d, VLB, véase capítulo 9, (+), v</t>
        </is>
      </c>
      <c r="O673" t="inlineStr">
        <is>
          <t>Sí.</t>
        </is>
      </c>
      <c r="P673" s="75" t="n">
        <v>0.02</v>
      </c>
      <c r="Q673" t="inlineStr">
        <is>
          <t>según muestreador</t>
        </is>
      </c>
      <c r="R673" s="31" t="n">
        <v>3</v>
      </c>
      <c r="S673" s="31" t="n">
        <v>120</v>
      </c>
      <c r="T673" s="71">
        <f>(P673/((0.1*L673)*R673))</f>
        <v/>
      </c>
      <c r="U673" s="88" t="n"/>
      <c r="V673" s="88" t="n"/>
      <c r="W673" s="90" t="n"/>
      <c r="Y673" s="88" t="n"/>
      <c r="Z673" s="88" t="n"/>
      <c r="AA673" s="88">
        <f>((P673/(R673*S673))/L673)</f>
        <v/>
      </c>
      <c r="AB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73" s="31" t="n">
        <v>15</v>
      </c>
      <c r="AD673" s="88">
        <f>((P673/(R673*AC673))/M673)</f>
        <v/>
      </c>
      <c r="AE673"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F673"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F674" s="2" t="inlineStr">
        <is>
          <t>Cadmio - aire</t>
        </is>
      </c>
      <c r="G674" s="18" t="inlineStr">
        <is>
          <t>7440-43-9; 542-83-6; 10108-64-2; 7790-79-6; 10124-36-4; 4464-23-7; 17010-21-8; 7790-80-9; 1306-23-6; 1306-19-0</t>
        </is>
      </c>
      <c r="H674" s="26" t="inlineStr">
        <is>
          <t>MT130</t>
        </is>
      </c>
      <c r="I674" s="196" t="n"/>
      <c r="J674" s="2" t="inlineStr">
        <is>
          <t>N1975</t>
        </is>
      </c>
      <c r="K674" s="207" t="n"/>
      <c r="L674" t="n">
        <v>0.001</v>
      </c>
      <c r="N674" t="inlineStr">
        <is>
          <t>r, C1B, d, VLB, véase capítulo 9, (+), v</t>
        </is>
      </c>
      <c r="O674" t="inlineStr">
        <is>
          <t>Sí.</t>
        </is>
      </c>
      <c r="P674" s="75" t="n">
        <v>0.02</v>
      </c>
      <c r="Q674" t="inlineStr">
        <is>
          <t>según muestreador</t>
        </is>
      </c>
      <c r="R674" s="31" t="n">
        <v>3</v>
      </c>
      <c r="S674" s="31" t="n">
        <v>120</v>
      </c>
      <c r="T674" s="71">
        <f>(P674/((0.1*L674)*R674))</f>
        <v/>
      </c>
      <c r="U674" s="88" t="n"/>
      <c r="V674" s="88" t="n"/>
      <c r="W674" s="90" t="n"/>
      <c r="Y674" s="88" t="n"/>
      <c r="Z674" s="88" t="n"/>
      <c r="AA674" s="88">
        <f>((P674/(R674*S674))/L674)</f>
        <v/>
      </c>
      <c r="AB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74" s="31" t="n">
        <v>15</v>
      </c>
      <c r="AD674" s="88">
        <f>((P674/(R674*AC674))/M674)</f>
        <v/>
      </c>
      <c r="AE674"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F674"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160"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F675" s="2" t="inlineStr">
        <is>
          <t>Calcio - aire</t>
        </is>
      </c>
      <c r="G675" t="inlineStr">
        <is>
          <t>7740-70-2; 156-62-7; 7778-18-9; 1344-95-2; 471-34-1; 1305-78-8; 10034-76-1; 10101-41-4; 13397-24-5</t>
        </is>
      </c>
      <c r="H675" s="26" t="inlineStr">
        <is>
          <t>MT126</t>
        </is>
      </c>
      <c r="J675" s="2" t="inlineStr">
        <is>
          <t>N1980</t>
        </is>
      </c>
      <c r="K675" s="207" t="n"/>
      <c r="L675" t="n">
        <v>1</v>
      </c>
      <c r="M675" t="n">
        <v>4</v>
      </c>
      <c r="N675" t="inlineStr">
        <is>
          <t>d, VLI</t>
        </is>
      </c>
      <c r="P675" s="75" t="n">
        <v>10</v>
      </c>
      <c r="Q675" t="inlineStr">
        <is>
          <t>según muestreador</t>
        </is>
      </c>
      <c r="R675" s="31" t="n">
        <v>3</v>
      </c>
      <c r="S675" s="31" t="n">
        <v>120</v>
      </c>
      <c r="T675" s="71">
        <f>(P675/((0.1*L675)*R675))</f>
        <v/>
      </c>
      <c r="U675" s="88" t="n"/>
      <c r="V675" s="88" t="n"/>
      <c r="W675" s="90" t="n"/>
      <c r="Y675" s="88" t="n"/>
      <c r="Z675" s="88" t="n"/>
      <c r="AA675" s="88">
        <f>((P675/(R675*S675))/L675)</f>
        <v/>
      </c>
      <c r="AB675" s="94" t="inlineStr">
        <is>
          <t>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(yeso, sulfato de calcio, silicato de calcio) el valor límite está refererido a una gravimetría, pero podría asumirse en caso de mezcla de matrices de materia particulada e interés en cuantificar la asociada a este metal. Así, con IOM Sampler las condiciones generales previstas (2L/min y 120min) pueden ser consideradas adecuadas.
*Para FRI, más restrictivo y considerado en esta entrada para óxido de calcio, el tiempo mínimo para alcanzar 10%VLA-ED puede asumirse en 120min con cualquiera de los muestreadores habituales (en la entrada se considera ciclón SKC a 3L/min); para tiempos de exposición &lt;2h consultar con LHI.</t>
        </is>
      </c>
      <c r="AC675" s="31" t="n">
        <v>15</v>
      </c>
      <c r="AD675" s="88">
        <f>((P675/(R675*AC675))/M675)</f>
        <v/>
      </c>
      <c r="AE675" s="94" t="inlineStr">
        <is>
          <t>Considerar condiciones en función de la fracción de interés a valorar: FII o FRI.</t>
        </is>
      </c>
      <c r="AF675" s="119" t="inlineStr">
        <is>
          <t>Nota: Ca presenta valores límite asociados a fracción inhalable insoluble (VLA-ED: 10mg/m3) y fracción respirable insoluble (VLA-ED: 1mg/m3). En esta entrada se considera la fracción respirable con ciclón SKC, para otras opciones indicar los valores de interés.</t>
        </is>
      </c>
    </row>
    <row r="676" ht="160"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F676" s="2" t="inlineStr">
        <is>
          <t>Calcio - aire</t>
        </is>
      </c>
      <c r="G676" t="inlineStr">
        <is>
          <t>7740-70-2; 156-62-7; 7778-18-9; 1344-95-2; 471-34-1; 1305-78-8; 10034-76-1; 10101-41-4; 13397-24-5</t>
        </is>
      </c>
      <c r="H676" s="26" t="inlineStr">
        <is>
          <t>MT126</t>
        </is>
      </c>
      <c r="J676" s="2" t="inlineStr">
        <is>
          <t>N1980</t>
        </is>
      </c>
      <c r="K676" s="207" t="n"/>
      <c r="L676" t="n">
        <v>1</v>
      </c>
      <c r="M676" t="n">
        <v>4</v>
      </c>
      <c r="N676" t="inlineStr">
        <is>
          <t>d, VLI</t>
        </is>
      </c>
      <c r="P676" s="75" t="n">
        <v>10</v>
      </c>
      <c r="Q676" t="inlineStr">
        <is>
          <t>según muestreador</t>
        </is>
      </c>
      <c r="R676" s="31" t="n">
        <v>3</v>
      </c>
      <c r="S676" s="31" t="n">
        <v>120</v>
      </c>
      <c r="T676" s="71">
        <f>(P676/((0.1*L676)*R676))</f>
        <v/>
      </c>
      <c r="U676" s="88" t="n"/>
      <c r="V676" s="88" t="n"/>
      <c r="W676" s="90" t="n"/>
      <c r="Y676" s="88" t="n"/>
      <c r="Z676" s="88" t="n"/>
      <c r="AA676" s="88">
        <f>((P676/(R676*S676))/L676)</f>
        <v/>
      </c>
      <c r="AB676" s="94" t="inlineStr">
        <is>
          <t>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(yeso, sulfato de calcio, silicato de calcio) el valor límite está refererido a una gravimetría, pero podría asumirse en caso de mezcla de matrices de materia particulada e interés en cuantificar la asociada a este metal. Así, con IOM Sampler las condiciones generales previstas (2L/min y 120min) pueden ser consideradas adecuadas.
*Para FRI, más restrictivo y considerado en esta entrada para óxido de calcio, el tiempo mínimo para alcanzar 10%VLA-ED puede asumirse en 120min con cualquiera de los muestreadores habituales (en la entrada se considera ciclón SKC a 3L/min); para tiempos de exposición &lt;2h consultar con LHI.</t>
        </is>
      </c>
      <c r="AC676" s="31" t="n">
        <v>15</v>
      </c>
      <c r="AD676" s="88">
        <f>((P676/(R676*AC676))/M676)</f>
        <v/>
      </c>
      <c r="AE676" s="94" t="inlineStr">
        <is>
          <t>Considerar condiciones en función de la fracción de interés a valorar: FII o FRI.</t>
        </is>
      </c>
      <c r="AF676" s="119"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44"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F677" s="2" t="inlineStr">
        <is>
          <t>Zinc (Cinc) - aire</t>
        </is>
      </c>
      <c r="G677" t="inlineStr">
        <is>
          <t>7646-85-7; 7440-66-6; 1314-13-2</t>
        </is>
      </c>
      <c r="H677" s="26" t="inlineStr">
        <is>
          <t>MT126</t>
        </is>
      </c>
      <c r="J677" s="2" t="inlineStr">
        <is>
          <t>N1995</t>
        </is>
      </c>
      <c r="K677" s="207" t="n"/>
      <c r="L677" t="n">
        <v>2</v>
      </c>
      <c r="M677" s="18" t="n">
        <v>2</v>
      </c>
      <c r="N677" s="18" t="inlineStr">
        <is>
          <t>d</t>
        </is>
      </c>
      <c r="O677" s="18" t="n"/>
      <c r="P677" s="75" t="n">
        <v>1</v>
      </c>
      <c r="Q677" t="inlineStr">
        <is>
          <t>según muestreador</t>
        </is>
      </c>
      <c r="R677" s="31" t="n">
        <v>2</v>
      </c>
      <c r="S677" s="31" t="n">
        <v>120</v>
      </c>
      <c r="T677" s="71">
        <f>(P677/((0.1*L677)*R677))</f>
        <v/>
      </c>
      <c r="U677" s="88" t="n"/>
      <c r="V677" s="88" t="n"/>
      <c r="W677" s="90" t="n"/>
      <c r="Y677" s="88" t="n"/>
      <c r="Z677" s="88" t="n"/>
      <c r="AA677" s="88">
        <f>((P677/(R677*S677))/L677)</f>
        <v/>
      </c>
      <c r="AB677" s="94" t="inlineStr">
        <is>
          <t>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(procesos térmicos): con IOM Sampler las condiciones generales de muestreo (2L/min y 120min) pueden ser consideradas adecuadas.
*Para FRI (procesos mecánicos, no térmicos): las condiciones generales planteadas a 120min pueden ser consideradas adecuadas para cualquiera de los muestreadores habituales de uso.</t>
        </is>
      </c>
      <c r="AC677" s="31" t="n">
        <v>15</v>
      </c>
      <c r="AD677" s="88">
        <f>((P677/(R677*AC677))/M677)</f>
        <v/>
      </c>
      <c r="AE677" s="94" t="inlineStr">
        <is>
          <t>Considerar condiciones en función de la fracción de interés a valorar: FII o FRI.</t>
        </is>
      </c>
      <c r="AF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44"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F678" s="2" t="inlineStr">
        <is>
          <t>Zinc (Cinc) - aire</t>
        </is>
      </c>
      <c r="G678" t="inlineStr">
        <is>
          <t>7646-85-7; 7440-66-6; 1314-13-2</t>
        </is>
      </c>
      <c r="H678" s="26" t="inlineStr">
        <is>
          <t>MT126</t>
        </is>
      </c>
      <c r="J678" s="2" t="inlineStr">
        <is>
          <t>N1995</t>
        </is>
      </c>
      <c r="K678" s="207" t="n"/>
      <c r="L678" t="n">
        <v>1</v>
      </c>
      <c r="M678" s="18" t="n">
        <v>2</v>
      </c>
      <c r="N678" s="18" t="inlineStr">
        <is>
          <t>d</t>
        </is>
      </c>
      <c r="O678" s="18" t="n"/>
      <c r="P678" s="75" t="n">
        <v>1</v>
      </c>
      <c r="Q678" t="inlineStr">
        <is>
          <t>según muestreador</t>
        </is>
      </c>
      <c r="R678" s="31" t="n">
        <v>2</v>
      </c>
      <c r="S678" s="31" t="n">
        <v>120</v>
      </c>
      <c r="T678" s="71">
        <f>(P678/((0.1*L678)*R678))</f>
        <v/>
      </c>
      <c r="U678" s="88" t="n"/>
      <c r="V678" s="88" t="n"/>
      <c r="W678" s="90" t="n"/>
      <c r="Y678" s="88" t="n"/>
      <c r="Z678" s="88" t="n"/>
      <c r="AA678" s="88">
        <f>((P678/(R678*S678))/L678)</f>
        <v/>
      </c>
      <c r="AB678" s="94" t="inlineStr">
        <is>
          <t>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(procesos térmicos): con IOM Sampler las condiciones generales de muestreo (2L/min y 120min) pueden ser consideradas adecuadas.
*Para FRI (procesos mecánicos, no térmicos): las condiciones generales planteadas a 120min pueden ser consideradas adecuadas para cualquiera de los muestreadores habituales de uso.</t>
        </is>
      </c>
      <c r="AC678" s="31" t="n">
        <v>15</v>
      </c>
      <c r="AD678" s="88">
        <f>((P678/(R678*AC678))/M678)</f>
        <v/>
      </c>
      <c r="AE678" s="94" t="inlineStr">
        <is>
          <t>Considerar condiciones en función de la fracción de interés a valorar: FII o FRI.</t>
        </is>
      </c>
      <c r="AF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I679" s="193" t="n"/>
      <c r="J679" s="20" t="inlineStr">
        <is>
          <t>N1996</t>
        </is>
      </c>
      <c r="K679" s="209" t="n"/>
      <c r="P679" s="76" t="n">
        <v>0.5</v>
      </c>
      <c r="R679" s="35" t="n"/>
      <c r="S679" s="31" t="n">
        <v>120</v>
      </c>
      <c r="T679" s="71">
        <f>(P679/((0.1*L679)*R679))</f>
        <v/>
      </c>
      <c r="U679" s="88" t="n"/>
      <c r="V679" s="88" t="n"/>
      <c r="W679" s="90" t="n"/>
      <c r="X679" s="31" t="n"/>
      <c r="Y679" s="88" t="n"/>
      <c r="Z679" s="88" t="n"/>
      <c r="AA679" s="88">
        <f>((P679/(R679*S679))/L679)</f>
        <v/>
      </c>
      <c r="AB679" s="93" t="inlineStr">
        <is>
          <t>(Valor límite obsoleto como FIS, véase N1995, como FII o FRI).</t>
        </is>
      </c>
      <c r="AC679" s="31" t="n">
        <v>15</v>
      </c>
      <c r="AD679" s="88">
        <f>((P679/(R679*AC679))/M679)</f>
        <v/>
      </c>
      <c r="AE679" s="93" t="inlineStr">
        <is>
          <t>(Valor límite obsoleto como FIS, véase N1995, como FII o FRI).</t>
        </is>
      </c>
      <c r="AF679" s="120" t="n"/>
    </row>
    <row r="680" ht="32" customHeight="1">
      <c r="A680" s="2" t="inlineStr">
        <is>
          <t>Cloruro de Benzalconio - aire</t>
        </is>
      </c>
      <c r="B680" s="2" t="inlineStr">
        <is>
          <t>PNT00422</t>
        </is>
      </c>
      <c r="D680" s="2" t="inlineStr">
        <is>
          <t>Mezcla de sustancias, con ingrediente activo: n-alquil dimetil bencil cloruro de amonio</t>
        </is>
      </c>
      <c r="F680" s="2" t="inlineStr">
        <is>
          <t>Cloruro de Benzalconio - aire</t>
        </is>
      </c>
      <c r="G680" t="inlineStr">
        <is>
          <t xml:space="preserve">85409-22-9; 63449-41-2; 68424-85-1; 8001-54-5; 8045-22-5; </t>
        </is>
      </c>
      <c r="H680" s="27" t="inlineStr">
        <is>
          <t>MT067</t>
        </is>
      </c>
      <c r="J680" s="2" t="inlineStr">
        <is>
          <t>N1997</t>
        </is>
      </c>
      <c r="K680" s="207" t="n"/>
      <c r="P680" s="75" t="inlineStr"/>
      <c r="Q680" s="18" t="inlineStr">
        <is>
          <t>según muestreador</t>
        </is>
      </c>
      <c r="R680" s="31" t="n">
        <v>2</v>
      </c>
      <c r="S680" s="31" t="n">
        <v>120</v>
      </c>
      <c r="T680" s="71">
        <f>(P680/((0.1*L680)*R680))</f>
        <v/>
      </c>
      <c r="U680" s="88" t="n"/>
      <c r="V680" s="88" t="n"/>
      <c r="W680" s="90" t="n"/>
      <c r="Y680" s="88" t="n"/>
      <c r="Z680" s="88" t="n"/>
      <c r="AA680" s="88">
        <f>((P680/(R680*S680))/L680)</f>
        <v/>
      </c>
      <c r="AB680" s="94" t="inlineStr">
        <is>
          <t>Agente sin valor límite asignado, revisar si la FDS del fabricante sugiere alguno. Consultar opciones de valoración con el Laboratorio en caso de interés.</t>
        </is>
      </c>
      <c r="AC680" s="31" t="n">
        <v>15</v>
      </c>
      <c r="AD680" s="88">
        <f>((P680/(R680*AC680))/M680)</f>
        <v/>
      </c>
      <c r="AE680" s="94" t="inlineStr">
        <is>
          <t>Agente sin valor límite asignado, revisar si la FDS del fabricante sugiere alguno. Consultar opciones de valoración con el Laboratorio en caso de interés.</t>
        </is>
      </c>
      <c r="AF680" s="119"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F681" s="2" t="inlineStr">
        <is>
          <t>Circonio - aire</t>
        </is>
      </c>
      <c r="G681" t="inlineStr">
        <is>
          <t>7440-67-7</t>
        </is>
      </c>
      <c r="H681" s="26" t="inlineStr">
        <is>
          <t>MT126</t>
        </is>
      </c>
      <c r="J681" s="2" t="inlineStr">
        <is>
          <t>N2000</t>
        </is>
      </c>
      <c r="K681" s="207" t="n"/>
      <c r="L681" t="n">
        <v>5</v>
      </c>
      <c r="M681" t="n">
        <v>10</v>
      </c>
      <c r="P681" s="75" t="n">
        <v>2.5</v>
      </c>
      <c r="Q681" t="inlineStr">
        <is>
          <t>según muestreador</t>
        </is>
      </c>
      <c r="R681" s="31" t="n">
        <v>2</v>
      </c>
      <c r="S681" s="31" t="n">
        <v>120</v>
      </c>
      <c r="T681" s="71">
        <f>(P681/((0.1*L681)*R681))</f>
        <v/>
      </c>
      <c r="U681" s="88" t="n"/>
      <c r="V681" s="88" t="n"/>
      <c r="W681" s="90" t="n"/>
      <c r="Y681" s="88" t="n"/>
      <c r="Z681" s="88" t="n"/>
      <c r="AA681" s="88">
        <f>((P681/(R681*S681))/L681)</f>
        <v/>
      </c>
      <c r="AB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81" s="31" t="n">
        <v>15</v>
      </c>
      <c r="AD681" s="88">
        <f>((P681/(R681*AC681))/M681)</f>
        <v/>
      </c>
      <c r="AE681" s="94" t="inlineStr">
        <is>
          <t>Las condiciones de muestreo generales planteadas por defecto pueden considerarse adecuadas para comparativa con valor límite de corta duración.</t>
        </is>
      </c>
      <c r="AF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F682" s="2" t="inlineStr">
        <is>
          <t>Circonio - aire</t>
        </is>
      </c>
      <c r="G682" t="inlineStr">
        <is>
          <t>7440-67-7</t>
        </is>
      </c>
      <c r="H682" s="26" t="inlineStr">
        <is>
          <t>MT126</t>
        </is>
      </c>
      <c r="J682" s="2" t="inlineStr">
        <is>
          <t>N2000</t>
        </is>
      </c>
      <c r="K682" s="207" t="n"/>
      <c r="L682" t="n">
        <v>5</v>
      </c>
      <c r="M682" t="n">
        <v>10</v>
      </c>
      <c r="P682" s="75" t="n">
        <v>2.5</v>
      </c>
      <c r="Q682" t="inlineStr">
        <is>
          <t>según muestreador</t>
        </is>
      </c>
      <c r="R682" s="31" t="n">
        <v>2</v>
      </c>
      <c r="S682" s="31" t="n">
        <v>120</v>
      </c>
      <c r="T682" s="71">
        <f>(P682/((0.1*L682)*R682))</f>
        <v/>
      </c>
      <c r="U682" s="88" t="n"/>
      <c r="V682" s="88" t="n"/>
      <c r="W682" s="90" t="n"/>
      <c r="Y682" s="88" t="n"/>
      <c r="Z682" s="88" t="n"/>
      <c r="AA682" s="88">
        <f>((P682/(R682*S682))/L682)</f>
        <v/>
      </c>
      <c r="AB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82" s="31" t="n">
        <v>15</v>
      </c>
      <c r="AD682" s="88">
        <f>((P682/(R682*AC682))/M682)</f>
        <v/>
      </c>
      <c r="AE682" s="94" t="inlineStr">
        <is>
          <t>Las condiciones de muestreo generales planteadas por defecto pueden considerarse adecuadas para comparativa con valor límite de corta duración.</t>
        </is>
      </c>
      <c r="AF682" s="118" t="inlineStr">
        <is>
          <t>Nota: En esta entrada se considera la fracción inhalable con IOM Sampler, para otras opciones indicar los valores de interés.</t>
        </is>
      </c>
    </row>
    <row r="683" ht="64"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683" s="2" t="inlineStr">
        <is>
          <t>Cobalto - aire</t>
        </is>
      </c>
      <c r="G683" t="inlineStr">
        <is>
          <t>7440-48-4; 10210-68-1; 16842-03-8; 7646-79-9; 513-79-1; 10141-05-6; 10124-43-3</t>
        </is>
      </c>
      <c r="H683" s="26" t="inlineStr">
        <is>
          <t>MT126</t>
        </is>
      </c>
      <c r="J683" s="2" t="inlineStr">
        <is>
          <t>N2005</t>
        </is>
      </c>
      <c r="K683" s="207" t="n"/>
      <c r="L683" t="n">
        <v>0.02</v>
      </c>
      <c r="N683" t="inlineStr">
        <is>
          <t>r, C1B, Sen, TR1B, VLB</t>
        </is>
      </c>
      <c r="O683" t="inlineStr">
        <is>
          <t>Sí.</t>
        </is>
      </c>
      <c r="P683" s="75" t="n">
        <v>0.1</v>
      </c>
      <c r="Q683" t="inlineStr">
        <is>
          <t>según muestreador</t>
        </is>
      </c>
      <c r="R683" s="31" t="n">
        <v>2</v>
      </c>
      <c r="S683" s="31" t="n">
        <v>120</v>
      </c>
      <c r="T683" s="71">
        <f>(P683/((0.1*L683)*R683))</f>
        <v/>
      </c>
      <c r="U683" s="88" t="n"/>
      <c r="V683" s="88" t="n"/>
      <c r="W683" s="90" t="n"/>
      <c r="Y683" s="88" t="n"/>
      <c r="Z683" s="88" t="n"/>
      <c r="AA683" s="88">
        <f>((P683/(R683*S683))/L683)</f>
        <v/>
      </c>
      <c r="AB683"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C683" s="31" t="n">
        <v>15</v>
      </c>
      <c r="AD683" s="88">
        <f>((P683/(R683*AC683))/M683)</f>
        <v/>
      </c>
      <c r="AE683"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F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684" ht="64"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684" s="2" t="inlineStr">
        <is>
          <t>Cobalto - aire</t>
        </is>
      </c>
      <c r="G684" t="inlineStr">
        <is>
          <t>7440-48-4; 10210-68-1; 16842-03-8; 7646-79-9; 513-79-1; 10141-05-6; 10124-43-3</t>
        </is>
      </c>
      <c r="H684" s="26" t="inlineStr">
        <is>
          <t>MT126</t>
        </is>
      </c>
      <c r="J684" s="2" t="inlineStr">
        <is>
          <t>N2005</t>
        </is>
      </c>
      <c r="K684" s="207" t="n"/>
      <c r="L684" t="n">
        <v>0.02</v>
      </c>
      <c r="N684" t="inlineStr">
        <is>
          <t>r, C1B, Sen, TR1B, VLB</t>
        </is>
      </c>
      <c r="O684" t="inlineStr">
        <is>
          <t>Sí.</t>
        </is>
      </c>
      <c r="P684" s="75" t="n">
        <v>0.1</v>
      </c>
      <c r="Q684" t="inlineStr">
        <is>
          <t>según muestreador</t>
        </is>
      </c>
      <c r="R684" s="31" t="n">
        <v>2</v>
      </c>
      <c r="S684" s="31" t="n">
        <v>120</v>
      </c>
      <c r="T684" s="71">
        <f>(P684/((0.1*L684)*R684))</f>
        <v/>
      </c>
      <c r="U684" s="88" t="n"/>
      <c r="V684" s="88" t="n"/>
      <c r="W684" s="90" t="n"/>
      <c r="Y684" s="88" t="n"/>
      <c r="Z684" s="88" t="n"/>
      <c r="AA684" s="88">
        <f>((P684/(R684*S684))/L684)</f>
        <v/>
      </c>
      <c r="AB684"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C684" s="31" t="n">
        <v>15</v>
      </c>
      <c r="AD684" s="88">
        <f>((P684/(R684*AC684))/M684)</f>
        <v/>
      </c>
      <c r="AE684"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F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F685" s="2" t="inlineStr">
        <is>
          <t>Cobre - aire</t>
        </is>
      </c>
      <c r="G685" t="inlineStr">
        <is>
          <t>7440-50-8</t>
        </is>
      </c>
      <c r="H685" s="26" t="inlineStr">
        <is>
          <t>MT130</t>
        </is>
      </c>
      <c r="J685" s="2" t="inlineStr">
        <is>
          <t>N2010</t>
        </is>
      </c>
      <c r="K685" s="207" t="n"/>
      <c r="L685" t="n">
        <v>0.01</v>
      </c>
      <c r="N685" t="inlineStr">
        <is>
          <t>d</t>
        </is>
      </c>
      <c r="P685" s="75" t="n">
        <v>0.5</v>
      </c>
      <c r="Q685" t="inlineStr">
        <is>
          <t>según muestreador</t>
        </is>
      </c>
      <c r="R685" s="31" t="n">
        <v>4.2</v>
      </c>
      <c r="S685" s="219" t="n">
        <v>120</v>
      </c>
      <c r="T685" s="71">
        <f>(P685/((0.1*L685)*R685))</f>
        <v/>
      </c>
      <c r="U685" s="88" t="n"/>
      <c r="V685" s="88" t="n"/>
      <c r="W685" s="90" t="n"/>
      <c r="Y685" s="88" t="n"/>
      <c r="Z685" s="88" t="n"/>
      <c r="AA685" s="88">
        <f>((P685/(R685*S685))/L685)</f>
        <v/>
      </c>
      <c r="AB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C685" s="31" t="n">
        <v>15</v>
      </c>
      <c r="AD685" s="88">
        <f>((P685/(R685*AC685))/M685)</f>
        <v/>
      </c>
      <c r="AE685" s="94" t="inlineStr">
        <is>
          <t>Solamente posible la toma de muestra con GK2.69 para que la concentración límite sea &lt;50%STEL. Ciclón Casella o ciclón SKC permiten &lt;100%STEL, pero &gt;50%.</t>
        </is>
      </c>
      <c r="AF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F686" s="2" t="inlineStr">
        <is>
          <t>Cobre - aire</t>
        </is>
      </c>
      <c r="G686" t="inlineStr">
        <is>
          <t>7440-50-8</t>
        </is>
      </c>
      <c r="H686" s="26" t="inlineStr">
        <is>
          <t>MT130</t>
        </is>
      </c>
      <c r="J686" s="2" t="inlineStr">
        <is>
          <t>N2010</t>
        </is>
      </c>
      <c r="K686" s="207" t="n"/>
      <c r="L686" t="n">
        <v>0.01</v>
      </c>
      <c r="N686" t="inlineStr">
        <is>
          <t>d</t>
        </is>
      </c>
      <c r="P686" s="75" t="n">
        <v>0.5</v>
      </c>
      <c r="Q686" t="inlineStr">
        <is>
          <t>según muestreador</t>
        </is>
      </c>
      <c r="R686" s="31" t="n">
        <v>4.2</v>
      </c>
      <c r="S686" s="219" t="n">
        <v>120</v>
      </c>
      <c r="T686" s="71">
        <f>(P686/((0.1*L686)*R686))</f>
        <v/>
      </c>
      <c r="U686" s="88" t="n"/>
      <c r="V686" s="88" t="n"/>
      <c r="W686" s="90" t="n"/>
      <c r="Y686" s="88" t="n"/>
      <c r="Z686" s="88" t="n"/>
      <c r="AA686" s="88">
        <f>((P686/(R686*S686))/L686)</f>
        <v/>
      </c>
      <c r="AB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C686" s="31" t="n">
        <v>15</v>
      </c>
      <c r="AD686" s="88">
        <f>((P686/(R686*AC686))/M686)</f>
        <v/>
      </c>
      <c r="AE686" s="94" t="inlineStr">
        <is>
          <t>Solamente posible la toma de muestra con GK2.69 para que la concentración límite sea &lt;50%STEL. Ciclón Casella o ciclón SKC permiten &lt;100%STEL, pero &gt;50%.</t>
        </is>
      </c>
      <c r="AF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F687" s="2" t="inlineStr">
        <is>
          <t>Cromo - aire</t>
        </is>
      </c>
      <c r="G687" t="inlineStr">
        <is>
          <t>7440-47-3</t>
        </is>
      </c>
      <c r="H687" s="26" t="inlineStr">
        <is>
          <t>MT126</t>
        </is>
      </c>
      <c r="J687" s="2" t="inlineStr">
        <is>
          <t>N2015</t>
        </is>
      </c>
      <c r="K687" s="207" t="n"/>
      <c r="L687" t="n">
        <v>2</v>
      </c>
      <c r="N687" t="inlineStr">
        <is>
          <t>VLI</t>
        </is>
      </c>
      <c r="P687" s="75" t="n">
        <v>0.5</v>
      </c>
      <c r="Q687" t="inlineStr">
        <is>
          <t>según muestreador</t>
        </is>
      </c>
      <c r="R687" s="31" t="n">
        <v>2</v>
      </c>
      <c r="S687" s="31" t="n">
        <v>120</v>
      </c>
      <c r="T687" s="71">
        <f>(P687/((0.1*L687)*R687))</f>
        <v/>
      </c>
      <c r="U687" s="88" t="n"/>
      <c r="V687" s="88" t="n"/>
      <c r="W687" s="90" t="n"/>
      <c r="Y687" s="88" t="n"/>
      <c r="Z687" s="88" t="n"/>
      <c r="AA687" s="88">
        <f>((P687/(R687*S687))/L687)</f>
        <v/>
      </c>
      <c r="AB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 (véase N2411).</t>
        </is>
      </c>
      <c r="AC687" s="31" t="n">
        <v>15</v>
      </c>
      <c r="AD687" s="88">
        <f>((P687/(R687*AC687))/M687)</f>
        <v/>
      </c>
      <c r="AE687"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(0,01).</t>
        </is>
      </c>
      <c r="AF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F688" s="2" t="inlineStr">
        <is>
          <t>Cromo - aire</t>
        </is>
      </c>
      <c r="G688" t="inlineStr">
        <is>
          <t>7440-47-3</t>
        </is>
      </c>
      <c r="H688" s="26" t="inlineStr">
        <is>
          <t>MT126</t>
        </is>
      </c>
      <c r="J688" s="2" t="inlineStr">
        <is>
          <t>N2015</t>
        </is>
      </c>
      <c r="K688" s="207" t="n"/>
      <c r="L688" t="n">
        <v>2</v>
      </c>
      <c r="N688" t="inlineStr">
        <is>
          <t>VLI</t>
        </is>
      </c>
      <c r="P688" s="75" t="n">
        <v>0.5</v>
      </c>
      <c r="Q688" t="inlineStr">
        <is>
          <t>según muestreador</t>
        </is>
      </c>
      <c r="R688" s="31" t="n">
        <v>2</v>
      </c>
      <c r="S688" s="31" t="n">
        <v>120</v>
      </c>
      <c r="T688" s="71">
        <f>(P688/((0.1*L688)*R688))</f>
        <v/>
      </c>
      <c r="U688" s="88" t="n"/>
      <c r="V688" s="88" t="n"/>
      <c r="W688" s="90" t="n"/>
      <c r="Y688" s="88" t="n"/>
      <c r="Z688" s="88" t="n"/>
      <c r="AA688" s="88">
        <f>((P688/(R688*S688))/L688)</f>
        <v/>
      </c>
      <c r="AB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 (véase N2411).</t>
        </is>
      </c>
      <c r="AC688" s="31" t="n">
        <v>15</v>
      </c>
      <c r="AD688" s="88">
        <f>((P688/(R688*AC688))/M688)</f>
        <v/>
      </c>
      <c r="AE688"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(0,01).</t>
        </is>
      </c>
      <c r="AF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96"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F689" s="2" t="inlineStr">
        <is>
          <t>Estaño - aire</t>
        </is>
      </c>
      <c r="G689" t="inlineStr">
        <is>
          <t>7440-31-5</t>
        </is>
      </c>
      <c r="H689" s="26" t="inlineStr">
        <is>
          <t>MT126</t>
        </is>
      </c>
      <c r="J689" s="2" t="inlineStr">
        <is>
          <t>N2035</t>
        </is>
      </c>
      <c r="K689" s="207" t="n"/>
      <c r="L689" t="n">
        <v>2</v>
      </c>
      <c r="N689" t="inlineStr">
        <is>
          <t>VLI</t>
        </is>
      </c>
      <c r="P689" s="75" t="n">
        <v>0.5</v>
      </c>
      <c r="Q689" t="inlineStr">
        <is>
          <t>según muestreador</t>
        </is>
      </c>
      <c r="R689" s="31" t="n">
        <v>2</v>
      </c>
      <c r="S689" s="31" t="n">
        <v>120</v>
      </c>
      <c r="T689" s="71">
        <f>(P689/((0.1*L689)*R689))</f>
        <v/>
      </c>
      <c r="U689" s="88" t="n"/>
      <c r="V689" s="88" t="n"/>
      <c r="W689" s="90" t="n"/>
      <c r="Y689" s="88" t="n"/>
      <c r="Z689" s="88" t="n"/>
      <c r="AA689" s="88">
        <f>((P689/(R689*S689))/L689)</f>
        <v/>
      </c>
      <c r="AB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como FII y en caso de muestreo conjunto sería necesario considerar por defecto las condiciones asociados al más limitante. A su vez, en caso de interés en valorar solamente los compuestos orgánicos de estaño (compuestos organoestánnicos), el ensayo analítico a solicitar sería otro (véase N2036).</t>
        </is>
      </c>
      <c r="AC689" s="31" t="n">
        <v>15</v>
      </c>
      <c r="AD689" s="88">
        <f>((P689/(R689*AC689))/M689)</f>
        <v/>
      </c>
      <c r="AE689" s="94" t="inlineStr">
        <is>
          <t>Ausencia de VLA-EC en LEP 2025 para este agente. Sí disponible STEL en Gestis en caso de interés: se sugiere UK con STEL 4mg/m3, para el que las condiciones de muestreo generales planteadas por defecto (2L/min y 15min) pueden considerarse adecuadas para comparativa con valor límite de corta duración (0,01).</t>
        </is>
      </c>
      <c r="AF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96"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F690" s="2" t="inlineStr">
        <is>
          <t>Estaño - aire</t>
        </is>
      </c>
      <c r="G690" t="inlineStr">
        <is>
          <t>7440-31-5</t>
        </is>
      </c>
      <c r="H690" s="26" t="inlineStr">
        <is>
          <t>MT126</t>
        </is>
      </c>
      <c r="J690" s="2" t="inlineStr">
        <is>
          <t>N2035</t>
        </is>
      </c>
      <c r="K690" s="207" t="n"/>
      <c r="L690" t="n">
        <v>2</v>
      </c>
      <c r="N690" t="inlineStr">
        <is>
          <t>VLI</t>
        </is>
      </c>
      <c r="P690" s="75" t="n">
        <v>0.5</v>
      </c>
      <c r="Q690" t="inlineStr">
        <is>
          <t>según muestreador</t>
        </is>
      </c>
      <c r="R690" s="31" t="n">
        <v>2</v>
      </c>
      <c r="S690" s="31" t="n">
        <v>120</v>
      </c>
      <c r="T690" s="71">
        <f>(P690/((0.1*L690)*R690))</f>
        <v/>
      </c>
      <c r="U690" s="88" t="n"/>
      <c r="V690" s="88" t="n"/>
      <c r="W690" s="90" t="n"/>
      <c r="Y690" s="88" t="n"/>
      <c r="Z690" s="88" t="n"/>
      <c r="AA690" s="88">
        <f>((P690/(R690*S690))/L690)</f>
        <v/>
      </c>
      <c r="AB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como FII y en caso de muestreo conjunto sería necesario considerar por defecto las condiciones asociados al más limitante. A su vez, en caso de interés en valorar solamente los compuestos orgánicos de estaño (compuestos organoestánnicos), el ensayo analítico a solicitar sería otro (véase N2036).</t>
        </is>
      </c>
      <c r="AC690" s="31" t="n">
        <v>15</v>
      </c>
      <c r="AD690" s="88">
        <f>((P690/(R690*AC690))/M690)</f>
        <v/>
      </c>
      <c r="AE690" s="94" t="inlineStr">
        <is>
          <t>Ausencia de VLA-EC en LEP 2025 para este agente. Sí disponible STEL en Gestis en caso de interés: se sugiere UK con STEL 4mg/m3, para el que las condiciones de muestreo generales planteadas por defecto (2L/min y 15min) pueden considerarse adecuadas para comparativa con valor límite de corta duración (0,01).</t>
        </is>
      </c>
      <c r="AF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H691" s="26" t="inlineStr">
        <is>
          <t>1-1,5 (MAE15)</t>
        </is>
      </c>
      <c r="J691" s="2" t="inlineStr">
        <is>
          <t>N2036</t>
        </is>
      </c>
      <c r="K691" s="207" t="n"/>
      <c r="L691" t="n">
        <v>0.1</v>
      </c>
      <c r="M691" t="n">
        <v>0.2</v>
      </c>
      <c r="N691" t="inlineStr">
        <is>
          <t>vía dérmica</t>
        </is>
      </c>
      <c r="P691" s="75" t="n">
        <v>1</v>
      </c>
      <c r="Q691" t="inlineStr">
        <is>
          <t>1-1,5</t>
        </is>
      </c>
      <c r="R691" s="31" t="n">
        <v>1</v>
      </c>
      <c r="S691" s="31" t="n">
        <v>120</v>
      </c>
      <c r="T691" s="71">
        <f>(P691/((0.1*L691)*R691))</f>
        <v/>
      </c>
      <c r="U691" s="88" t="n"/>
      <c r="V691" s="88" t="n"/>
      <c r="W691" s="90" t="n"/>
      <c r="Y691" s="88" t="n"/>
      <c r="Z691" s="88" t="n"/>
      <c r="AA691" s="88">
        <f>((P691/(R691*S691))/L691)</f>
        <v/>
      </c>
      <c r="AB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C691" s="31" t="n">
        <v>15</v>
      </c>
      <c r="AD691" s="88">
        <f>((P691/(R691*AC691))/M691)</f>
        <v/>
      </c>
      <c r="AE691" s="94" t="inlineStr">
        <is>
          <t>Las condiciones de muestreo generales planteadas por defecto pueden considerarse adecuadas para comparativa con valor límite de corta duración.</t>
        </is>
      </c>
      <c r="AF691" s="125"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I692" s="193" t="n"/>
      <c r="J692" s="20" t="inlineStr">
        <is>
          <t>N2040</t>
        </is>
      </c>
      <c r="K692" s="209" t="n"/>
      <c r="P692" s="76" t="n">
        <v>1</v>
      </c>
      <c r="R692" s="35" t="n"/>
      <c r="S692" s="31" t="n">
        <v>120</v>
      </c>
      <c r="T692" s="71">
        <f>(P692/((0.1*L692)*R692))</f>
        <v/>
      </c>
      <c r="U692" s="88" t="n"/>
      <c r="V692" s="88" t="n"/>
      <c r="W692" s="90" t="n"/>
      <c r="X692" s="31" t="n"/>
      <c r="Y692" s="88" t="n"/>
      <c r="Z692" s="88" t="n"/>
      <c r="AA692" s="88">
        <f>((P692/(R692*S692))/L692)</f>
        <v/>
      </c>
      <c r="AB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C692" s="31" t="n">
        <v>15</v>
      </c>
      <c r="AD692" s="88">
        <f>((P692/(R692*AC692))/M692)</f>
        <v/>
      </c>
      <c r="AE692" s="94" t="inlineStr">
        <is>
          <t>Consultar con LHI en caso de interés.</t>
        </is>
      </c>
      <c r="AF692" s="120" t="n"/>
    </row>
    <row r="693" ht="48" customFormat="1" customHeight="1" s="19">
      <c r="A693" s="20" t="inlineStr">
        <is>
          <t>urgente 8 días</t>
        </is>
      </c>
      <c r="B693" s="20" t="inlineStr"/>
      <c r="C693" s="20" t="n"/>
      <c r="D693" s="20" t="n"/>
      <c r="F693" s="20" t="inlineStr">
        <is>
          <t>Estroncio - aire</t>
        </is>
      </c>
      <c r="I693" s="193" t="n"/>
      <c r="J693" s="20" t="inlineStr">
        <is>
          <t>N2040</t>
        </is>
      </c>
      <c r="K693" s="209" t="n"/>
      <c r="P693" s="76" t="n">
        <v>1</v>
      </c>
      <c r="R693" s="35" t="n"/>
      <c r="S693" s="31" t="n">
        <v>120</v>
      </c>
      <c r="T693" s="71">
        <f>(P693/((0.1*L693)*R693))</f>
        <v/>
      </c>
      <c r="U693" s="88" t="n"/>
      <c r="V693" s="88" t="n"/>
      <c r="W693" s="90" t="n"/>
      <c r="X693" s="31" t="n"/>
      <c r="Y693" s="88" t="n"/>
      <c r="Z693" s="88" t="n"/>
      <c r="AA693" s="88">
        <f>((P693/(R693*S693))/L693)</f>
        <v/>
      </c>
      <c r="AB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C693" s="31" t="n">
        <v>15</v>
      </c>
      <c r="AD693" s="88">
        <f>((P693/(R693*AC693))/M693)</f>
        <v/>
      </c>
      <c r="AE693" s="94" t="inlineStr">
        <is>
          <t>Consultar con LHI en caso de interés.</t>
        </is>
      </c>
      <c r="AF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F694" s="13" t="inlineStr">
        <is>
          <t>Hierro - aire</t>
        </is>
      </c>
      <c r="G694" t="inlineStr">
        <is>
          <t>7439-89-6; 1309-37-1; 1345-25-1</t>
        </is>
      </c>
      <c r="H694" s="47" t="inlineStr">
        <is>
          <t>MT126</t>
        </is>
      </c>
      <c r="J694" s="13" t="inlineStr">
        <is>
          <t>N2075</t>
        </is>
      </c>
      <c r="K694" s="208" t="n"/>
      <c r="L694" t="n">
        <v>5</v>
      </c>
      <c r="N694" t="inlineStr">
        <is>
          <t>c</t>
        </is>
      </c>
      <c r="P694" s="79" t="n">
        <v>5</v>
      </c>
      <c r="Q694" t="inlineStr">
        <is>
          <t>según muestreador</t>
        </is>
      </c>
      <c r="R694" s="31" t="n">
        <v>2</v>
      </c>
      <c r="S694" s="31" t="n">
        <v>120</v>
      </c>
      <c r="T694" s="71">
        <f>(P694/((0.1*L694)*R694))</f>
        <v/>
      </c>
      <c r="U694" s="88" t="n"/>
      <c r="V694" s="88" t="n"/>
      <c r="W694" s="90" t="n"/>
      <c r="Y694" s="88" t="n"/>
      <c r="Z694" s="88" t="n"/>
      <c r="AA694" s="88">
        <f>((P694/(R694*S694))/L694)</f>
        <v/>
      </c>
      <c r="AB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como FII.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 Para cualquiera de las opciones planteadas de VLA-ED, la estrategia de muestreo general (2L/min y 120min) puede considerarse adecuada.</t>
        </is>
      </c>
      <c r="AC694" s="31" t="n">
        <v>15</v>
      </c>
      <c r="AD694" s="88">
        <f>((P694/(R694*AC694))/M694)</f>
        <v/>
      </c>
      <c r="AE694"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(0,02).</t>
        </is>
      </c>
      <c r="AF694"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F695" s="13" t="inlineStr">
        <is>
          <t>Hierro - aire</t>
        </is>
      </c>
      <c r="G695" t="inlineStr">
        <is>
          <t>7439-89-6; 1309-37-1; 1345-25-1</t>
        </is>
      </c>
      <c r="H695" s="47" t="inlineStr">
        <is>
          <t>MT126</t>
        </is>
      </c>
      <c r="J695" s="13" t="inlineStr">
        <is>
          <t>N2075</t>
        </is>
      </c>
      <c r="K695" s="208" t="n"/>
      <c r="L695" t="n">
        <v>5</v>
      </c>
      <c r="N695" t="inlineStr">
        <is>
          <t>c</t>
        </is>
      </c>
      <c r="P695" s="79" t="n">
        <v>5</v>
      </c>
      <c r="Q695" t="inlineStr">
        <is>
          <t>según muestreador</t>
        </is>
      </c>
      <c r="R695" s="31" t="n">
        <v>2</v>
      </c>
      <c r="S695" s="31" t="n">
        <v>120</v>
      </c>
      <c r="T695" s="71">
        <f>(P695/((0.1*L695)*R695))</f>
        <v/>
      </c>
      <c r="U695" s="88" t="n"/>
      <c r="V695" s="88" t="n"/>
      <c r="W695" s="90" t="n"/>
      <c r="Y695" s="88" t="n"/>
      <c r="Z695" s="88" t="n"/>
      <c r="AA695" s="88">
        <f>((P695/(R695*S695))/L695)</f>
        <v/>
      </c>
      <c r="AB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como FII.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 Para cualquiera de las opciones planteadas de VLA-ED, la estrategia de muestreo general (2L/min y 120min) puede considerarse adecuada.</t>
        </is>
      </c>
      <c r="AC695" s="31" t="n">
        <v>15</v>
      </c>
      <c r="AD695" s="88">
        <f>((P695/(R695*AC695))/M695)</f>
        <v/>
      </c>
      <c r="AE695"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(0,02).</t>
        </is>
      </c>
      <c r="AF695"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F696" s="2" t="inlineStr">
        <is>
          <t>Magnesio - aire</t>
        </is>
      </c>
      <c r="G696" t="inlineStr">
        <is>
          <t>7439-95-4; 1309-48-4; 546-93-0; 1309-48-4</t>
        </is>
      </c>
      <c r="H696" s="26" t="inlineStr">
        <is>
          <t>MT126</t>
        </is>
      </c>
      <c r="J696" s="2" t="inlineStr">
        <is>
          <t>N2115</t>
        </is>
      </c>
      <c r="K696" s="207" t="n"/>
      <c r="L696" t="n">
        <v>10</v>
      </c>
      <c r="P696" s="75" t="n">
        <v>50</v>
      </c>
      <c r="Q696" t="inlineStr">
        <is>
          <t>según muestreador</t>
        </is>
      </c>
      <c r="R696" s="31" t="n">
        <v>2</v>
      </c>
      <c r="S696" s="31" t="n">
        <v>120</v>
      </c>
      <c r="T696" s="71">
        <f>(P696/((0.1*L696)*R696))</f>
        <v/>
      </c>
      <c r="U696" s="88" t="n"/>
      <c r="V696" s="88" t="n"/>
      <c r="W696" s="90" t="n"/>
      <c r="Y696" s="88" t="n"/>
      <c r="Z696" s="88" t="n"/>
      <c r="AA696" s="88">
        <f>((P696/(R696*S696))/L696)</f>
        <v/>
      </c>
      <c r="AB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C696" s="31" t="n">
        <v>15</v>
      </c>
      <c r="AD696" s="88">
        <f>((P696/(R696*AC696))/M696)</f>
        <v/>
      </c>
      <c r="AE696"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(0,14).</t>
        </is>
      </c>
      <c r="AF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F697" s="2" t="inlineStr">
        <is>
          <t>Magnesio - aire</t>
        </is>
      </c>
      <c r="G697" t="inlineStr">
        <is>
          <t>7439-95-4; 1309-48-4; 546-93-0; 1309-48-4</t>
        </is>
      </c>
      <c r="H697" s="26" t="inlineStr">
        <is>
          <t>MT126</t>
        </is>
      </c>
      <c r="J697" s="2" t="inlineStr">
        <is>
          <t>N2115</t>
        </is>
      </c>
      <c r="K697" s="207" t="n"/>
      <c r="L697" t="n">
        <v>10</v>
      </c>
      <c r="P697" s="75" t="n">
        <v>50</v>
      </c>
      <c r="Q697" t="inlineStr">
        <is>
          <t>según muestreador</t>
        </is>
      </c>
      <c r="R697" s="31" t="n">
        <v>2</v>
      </c>
      <c r="S697" s="31" t="n">
        <v>120</v>
      </c>
      <c r="T697" s="71">
        <f>(P697/((0.1*L697)*R697))</f>
        <v/>
      </c>
      <c r="U697" s="88" t="n"/>
      <c r="V697" s="88" t="n"/>
      <c r="W697" s="90" t="n"/>
      <c r="Y697" s="88" t="n"/>
      <c r="Z697" s="88" t="n"/>
      <c r="AA697" s="88">
        <f>((P697/(R697*S697))/L697)</f>
        <v/>
      </c>
      <c r="AB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C697" s="31" t="n">
        <v>15</v>
      </c>
      <c r="AD697" s="88">
        <f>((P697/(R697*AC697))/M697)</f>
        <v/>
      </c>
      <c r="AE697"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(0,14).</t>
        </is>
      </c>
      <c r="AF697" s="118" t="inlineStr">
        <is>
          <t>Nota: En esta entrada se considera la fracción inhalable con IOM Sampler, para otras opciones indicar los valores de interés.</t>
        </is>
      </c>
    </row>
    <row r="698" ht="144"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F698" s="2" t="inlineStr">
        <is>
          <t>Manganeso - aire</t>
        </is>
      </c>
      <c r="G698" t="inlineStr">
        <is>
          <t>7439-96-5; 12079-65-1; 12108-13-3</t>
        </is>
      </c>
      <c r="H698" s="26" t="inlineStr">
        <is>
          <t>MT126</t>
        </is>
      </c>
      <c r="J698" s="2" t="inlineStr">
        <is>
          <t>N2120</t>
        </is>
      </c>
      <c r="K698" s="207" t="n"/>
      <c r="L698" t="n">
        <v>0.2</v>
      </c>
      <c r="N698" t="inlineStr">
        <is>
          <t>d, VLI, (vía dérmica)</t>
        </is>
      </c>
      <c r="P698" s="75" t="n">
        <v>1</v>
      </c>
      <c r="Q698" t="inlineStr">
        <is>
          <t>según muestreador</t>
        </is>
      </c>
      <c r="R698" s="31" t="n">
        <v>2</v>
      </c>
      <c r="S698" s="31" t="n">
        <v>120</v>
      </c>
      <c r="T698" s="71">
        <f>(P698/((0.1*L698)*R698))</f>
        <v/>
      </c>
      <c r="U698" s="88" t="n"/>
      <c r="V698" s="88" t="n"/>
      <c r="W698" s="90" t="n"/>
      <c r="Y698" s="88" t="n"/>
      <c r="Z698" s="88" t="n"/>
      <c r="AA698" s="88">
        <f>((P698/(R698*S698))/L698)</f>
        <v/>
      </c>
      <c r="AB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(con ciclón Casella a 2,2L/min sería necesario sobrepasar 91min de muestreo para 10%VLA-ED).</t>
        </is>
      </c>
      <c r="AC698" s="31" t="n">
        <v>15</v>
      </c>
      <c r="AD698" s="88">
        <f>((P698/(R698*AC698))/M698)</f>
        <v/>
      </c>
      <c r="AE698" s="94" t="inlineStr">
        <is>
          <t>Considerar condiciones en función de la fracción de interés a valorar: FII o FRI.</t>
        </is>
      </c>
      <c r="AF698" s="119"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44"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F699" s="2" t="inlineStr">
        <is>
          <t>Manganeso - aire</t>
        </is>
      </c>
      <c r="G699" t="inlineStr">
        <is>
          <t>7439-96-5; 12079-65-1; 12108-13-3</t>
        </is>
      </c>
      <c r="H699" s="26" t="inlineStr">
        <is>
          <t>MT126</t>
        </is>
      </c>
      <c r="J699" s="2" t="inlineStr">
        <is>
          <t>N2120</t>
        </is>
      </c>
      <c r="K699" s="207" t="n"/>
      <c r="L699" t="n">
        <v>0.2</v>
      </c>
      <c r="N699" t="inlineStr">
        <is>
          <t>d, VLI, (vía dérmica)</t>
        </is>
      </c>
      <c r="P699" s="75" t="n">
        <v>1</v>
      </c>
      <c r="Q699" t="inlineStr">
        <is>
          <t>según muestreador</t>
        </is>
      </c>
      <c r="R699" s="31" t="n">
        <v>2</v>
      </c>
      <c r="S699" s="31" t="n">
        <v>120</v>
      </c>
      <c r="T699" s="71">
        <f>(P699/((0.1*L699)*R699))</f>
        <v/>
      </c>
      <c r="U699" s="88" t="n"/>
      <c r="V699" s="88" t="n"/>
      <c r="W699" s="90" t="n"/>
      <c r="Y699" s="88" t="n"/>
      <c r="Z699" s="88" t="n"/>
      <c r="AA699" s="88">
        <f>((P699/(R699*S699))/L699)</f>
        <v/>
      </c>
      <c r="AB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(con ciclón Casella a 2,2L/min sería necesario sobrepasar 91min de muestreo para 10%VLA-ED).</t>
        </is>
      </c>
      <c r="AC699" s="31" t="n">
        <v>15</v>
      </c>
      <c r="AD699" s="88">
        <f>((P699/(R699*AC699))/M699)</f>
        <v/>
      </c>
      <c r="AE699" s="94" t="inlineStr">
        <is>
          <t>Considerar condiciones en función de la fracción de interés a valorar: FII o FRI.</t>
        </is>
      </c>
      <c r="AF699" s="119"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76"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F700" s="2" t="inlineStr">
        <is>
          <t>Molibdeno - aire</t>
        </is>
      </c>
      <c r="G700" t="inlineStr">
        <is>
          <t>7439-98-7; 7789-82-4; 1313-27-5</t>
        </is>
      </c>
      <c r="H700" s="26" t="inlineStr">
        <is>
          <t>MT126</t>
        </is>
      </c>
      <c r="J700" s="2" t="inlineStr">
        <is>
          <t>N2125</t>
        </is>
      </c>
      <c r="K700" s="207" t="n"/>
      <c r="L700" t="n">
        <v>10</v>
      </c>
      <c r="N700" t="inlineStr">
        <is>
          <t>c, d</t>
        </is>
      </c>
      <c r="P700" s="75" t="n">
        <v>1</v>
      </c>
      <c r="Q700" t="inlineStr">
        <is>
          <t>según muestreador</t>
        </is>
      </c>
      <c r="R700" s="31" t="n">
        <v>2</v>
      </c>
      <c r="S700" s="31" t="n">
        <v>120</v>
      </c>
      <c r="T700" s="71">
        <f>(P700/((0.1*L700)*R700))</f>
        <v/>
      </c>
      <c r="U700" s="88" t="n"/>
      <c r="V700" s="88" t="n"/>
      <c r="W700" s="90" t="n"/>
      <c r="Y700" s="88" t="n"/>
      <c r="Z700" s="88" t="n"/>
      <c r="AA700" s="88">
        <f>((P700/(R700*S700))/L700)</f>
        <v/>
      </c>
      <c r="AB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*Para FRS: Aunque se trata de la opción más restrictiva, cualquiera de los muestreadores habituales puede considerarse adecuado para las condiciones mínimas previstas de muestreo a 120min.</t>
        </is>
      </c>
      <c r="AC700" s="31" t="n">
        <v>15</v>
      </c>
      <c r="AD700" s="88">
        <f>((P700/(R700*AC700))/M700)</f>
        <v/>
      </c>
      <c r="AE700" s="94" t="inlineStr">
        <is>
          <t>Considerar condiciones en función de la fracción de interés a valorar: FII, FRI o FRS.</t>
        </is>
      </c>
      <c r="AF700"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76"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F701" s="2" t="inlineStr">
        <is>
          <t>Molibdeno - aire</t>
        </is>
      </c>
      <c r="G701" t="inlineStr">
        <is>
          <t>7439-98-7; 7789-82-4; 1313-27-5</t>
        </is>
      </c>
      <c r="H701" s="26" t="inlineStr">
        <is>
          <t>MT126</t>
        </is>
      </c>
      <c r="J701" s="2" t="inlineStr">
        <is>
          <t>N2125</t>
        </is>
      </c>
      <c r="K701" s="207" t="n"/>
      <c r="L701" t="n">
        <v>10</v>
      </c>
      <c r="N701" t="inlineStr">
        <is>
          <t>c, d</t>
        </is>
      </c>
      <c r="P701" s="75" t="n">
        <v>1</v>
      </c>
      <c r="Q701" t="inlineStr">
        <is>
          <t>según muestreador</t>
        </is>
      </c>
      <c r="R701" s="31" t="n">
        <v>2</v>
      </c>
      <c r="S701" s="31" t="n">
        <v>120</v>
      </c>
      <c r="T701" s="71">
        <f>(P701/((0.1*L701)*R701))</f>
        <v/>
      </c>
      <c r="U701" s="88" t="n"/>
      <c r="V701" s="88" t="n"/>
      <c r="W701" s="90" t="n"/>
      <c r="Y701" s="88" t="n"/>
      <c r="Z701" s="88" t="n"/>
      <c r="AA701" s="88">
        <f>((P701/(R701*S701))/L701)</f>
        <v/>
      </c>
      <c r="AB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*Para FRS: Aunque se trata de la opción más restrictiva, cualquiera de los muestreadores habituales puede considerarse adecuado para las condiciones mínimas previstas de muestreo a 120min.</t>
        </is>
      </c>
      <c r="AC701" s="31" t="n">
        <v>15</v>
      </c>
      <c r="AD701" s="88">
        <f>((P701/(R701*AC701))/M701)</f>
        <v/>
      </c>
      <c r="AE701" s="94" t="inlineStr">
        <is>
          <t>Considerar condiciones en función de la fracción de interés a valorar: FII, FRI o FRS.</t>
        </is>
      </c>
      <c r="AF701"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76"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702" s="2" t="inlineStr">
        <is>
          <t>Niquel - aire</t>
        </is>
      </c>
      <c r="G702" t="inlineStr">
        <is>
          <t>7440-02-0; 7786-81-4; 14216-75-2; 7718-54-9; 13138-45-9; 13463-39-3</t>
        </is>
      </c>
      <c r="H702" s="26" t="inlineStr">
        <is>
          <t>MT126</t>
        </is>
      </c>
      <c r="J702" s="2" t="inlineStr">
        <is>
          <t>N2140</t>
        </is>
      </c>
      <c r="K702" s="207" t="n"/>
      <c r="L702" t="n">
        <v>0.05</v>
      </c>
      <c r="N702" t="inlineStr">
        <is>
          <t>r, c, C1, Sen, v</t>
        </is>
      </c>
      <c r="O702" t="inlineStr">
        <is>
          <t>Sí.</t>
        </is>
      </c>
      <c r="P702" s="75" t="n">
        <v>0.5</v>
      </c>
      <c r="Q702" t="inlineStr">
        <is>
          <t>según muestreador</t>
        </is>
      </c>
      <c r="R702" s="31" t="n">
        <v>2</v>
      </c>
      <c r="S702" s="31" t="n">
        <v>120</v>
      </c>
      <c r="T702" s="71">
        <f>(P702/((0.1*L702)*R702))</f>
        <v/>
      </c>
      <c r="U702" s="88" t="n"/>
      <c r="V702" s="88" t="n"/>
      <c r="W702" s="90" t="n"/>
      <c r="Y702" s="88" t="n"/>
      <c r="Z702" s="88" t="n"/>
      <c r="AA702" s="88">
        <f>((P702/(R702*S702))/L702)</f>
        <v/>
      </c>
      <c r="AB702"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C702" s="31" t="n">
        <v>15</v>
      </c>
      <c r="AD702" s="88">
        <f>((P702/(R702*AC702))/M702)</f>
        <v/>
      </c>
      <c r="AE702" s="94" t="inlineStr">
        <is>
          <t>Considerar condiciones en función de la fracción de interés a valorar: FII o FRI.</t>
        </is>
      </c>
      <c r="AF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76"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703" s="2" t="inlineStr">
        <is>
          <t>Niquel - aire</t>
        </is>
      </c>
      <c r="G703" t="inlineStr">
        <is>
          <t>7440-02-0; 7786-81-4; 14216-75-2; 7718-54-9; 13138-45-9; 13463-39-3</t>
        </is>
      </c>
      <c r="H703" s="26" t="inlineStr">
        <is>
          <t>MT126</t>
        </is>
      </c>
      <c r="J703" s="2" t="inlineStr">
        <is>
          <t>N2140</t>
        </is>
      </c>
      <c r="K703" s="207" t="n"/>
      <c r="L703" t="n">
        <v>0.05</v>
      </c>
      <c r="N703" t="inlineStr">
        <is>
          <t>r, c, C1, Sen, v</t>
        </is>
      </c>
      <c r="O703" t="inlineStr">
        <is>
          <t>Sí.</t>
        </is>
      </c>
      <c r="P703" s="75" t="n">
        <v>0.5</v>
      </c>
      <c r="Q703" t="inlineStr">
        <is>
          <t>según muestreador</t>
        </is>
      </c>
      <c r="R703" s="31" t="n">
        <v>2</v>
      </c>
      <c r="S703" s="31" t="n">
        <v>120</v>
      </c>
      <c r="T703" s="71">
        <f>(P703/((0.1*L703)*R703))</f>
        <v/>
      </c>
      <c r="U703" s="88" t="n"/>
      <c r="V703" s="88" t="n"/>
      <c r="W703" s="90" t="n"/>
      <c r="Y703" s="88" t="n"/>
      <c r="Z703" s="88" t="n"/>
      <c r="AA703" s="88">
        <f>((P703/(R703*S703))/L703)</f>
        <v/>
      </c>
      <c r="AB703"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C703" s="31" t="n">
        <v>15</v>
      </c>
      <c r="AD703" s="88">
        <f>((P703/(R703*AC703))/M703)</f>
        <v/>
      </c>
      <c r="AE703" s="94" t="inlineStr">
        <is>
          <t>Considerar condiciones en función de la fracción de interés a valorar: FII o FRI.</t>
        </is>
      </c>
      <c r="AF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H704" s="63" t="inlineStr">
        <is>
          <t>MT126</t>
        </is>
      </c>
      <c r="I704" s="193" t="n"/>
      <c r="J704" s="20" t="inlineStr">
        <is>
          <t>N2141</t>
        </is>
      </c>
      <c r="K704" s="209" t="n"/>
      <c r="L704" s="19" t="n">
        <v>0.05</v>
      </c>
      <c r="P704" s="76" t="n">
        <v>0.5</v>
      </c>
      <c r="Q704" s="19" t="inlineStr">
        <is>
          <t>según muestreador</t>
        </is>
      </c>
      <c r="R704" s="35" t="n">
        <v>2</v>
      </c>
      <c r="S704" s="31" t="n">
        <v>120</v>
      </c>
      <c r="T704" s="71">
        <f>(P704/((0.1*L704)*R704))</f>
        <v/>
      </c>
      <c r="U704" s="88" t="n"/>
      <c r="V704" s="88" t="n"/>
      <c r="W704" s="90" t="n"/>
      <c r="X704" s="31" t="n"/>
      <c r="Y704" s="88" t="n"/>
      <c r="Z704" s="88" t="n"/>
      <c r="AA704" s="88">
        <f>((P704/(R704*S704))/L704)</f>
        <v/>
      </c>
      <c r="AB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C704" s="31" t="n">
        <v>15</v>
      </c>
      <c r="AD704" s="88">
        <f>((P704/(R704*AC704))/M704)</f>
        <v/>
      </c>
      <c r="AE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F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F705" s="2" t="inlineStr">
        <is>
          <t>Oro - aire</t>
        </is>
      </c>
      <c r="G705" t="inlineStr">
        <is>
          <t>7440-57-5</t>
        </is>
      </c>
      <c r="H705" s="26" t="inlineStr">
        <is>
          <t>MT126</t>
        </is>
      </c>
      <c r="J705" s="2" t="inlineStr">
        <is>
          <t>N2145</t>
        </is>
      </c>
      <c r="K705" s="207" t="n"/>
      <c r="P705" s="75" t="n">
        <v>1</v>
      </c>
      <c r="Q705" t="inlineStr">
        <is>
          <t>según muestreador</t>
        </is>
      </c>
      <c r="R705" s="31" t="n">
        <v>2</v>
      </c>
      <c r="S705" s="31" t="n">
        <v>120</v>
      </c>
      <c r="T705" s="71">
        <f>(P705/((0.1*L705)*R705))</f>
        <v/>
      </c>
      <c r="U705" s="88" t="n"/>
      <c r="V705" s="88" t="n"/>
      <c r="W705" s="90" t="n"/>
      <c r="Y705" s="88" t="n"/>
      <c r="Z705" s="88" t="n"/>
      <c r="AA705" s="88">
        <f>((P705/(R705*S705))/L705)</f>
        <v/>
      </c>
      <c r="AB705" s="94" t="inlineStr">
        <is>
          <t>No se ha localizado posible valor límite para vincular a este metal. En caso de interés en su determinación, consultar al Laboratorio si podría asumirse y, en caso afirmativo, las posibles condiciones de muestreo asociadas.</t>
        </is>
      </c>
      <c r="AC705" s="31" t="n">
        <v>15</v>
      </c>
      <c r="AD705" s="88">
        <f>((P705/(R705*AC705))/M705)</f>
        <v/>
      </c>
      <c r="AE705" s="94" t="inlineStr">
        <is>
          <t>No se ha localizado posible valor límite para vincular a este metal. En caso de interés en su determinación, consultar al Laboratorio si podría asumirse y, en caso afirmativo, las posibles condiciones de muestreo asociadas.</t>
        </is>
      </c>
      <c r="AF705" s="118" t="inlineStr">
        <is>
          <t>Nota: Consultar disponibilidad al Laboratorio para este ensayo. Nota2: No se ha localizado posible valor límite.</t>
        </is>
      </c>
    </row>
    <row r="706" ht="160" customHeight="1">
      <c r="A706" s="2" t="inlineStr">
        <is>
          <t>urgente 8 días</t>
        </is>
      </c>
      <c r="B706" s="2" t="inlineStr">
        <is>
          <t>Método interno basado en el método OSHA ID-121 y EPA 6020A</t>
        </is>
      </c>
      <c r="C706" s="2" t="n"/>
      <c r="D706" s="2" t="inlineStr">
        <is>
          <t xml:space="preserve">Plata metal (CAS: 7440-22-4); </t>
        </is>
      </c>
      <c r="F706" s="2" t="inlineStr">
        <is>
          <t>Plata - aire</t>
        </is>
      </c>
      <c r="G706" t="inlineStr">
        <is>
          <t>7440-22-4</t>
        </is>
      </c>
      <c r="H706" s="26" t="inlineStr">
        <is>
          <t>MT126</t>
        </is>
      </c>
      <c r="J706" s="2" t="inlineStr">
        <is>
          <t>N2160</t>
        </is>
      </c>
      <c r="K706" s="207" t="n"/>
      <c r="L706" t="n">
        <v>0.1</v>
      </c>
      <c r="N706" t="inlineStr">
        <is>
          <t>c, VLI</t>
        </is>
      </c>
      <c r="P706" s="75" t="n">
        <v>1</v>
      </c>
      <c r="Q706" t="inlineStr">
        <is>
          <t>según muestreador</t>
        </is>
      </c>
      <c r="R706" s="31" t="n">
        <v>2</v>
      </c>
      <c r="S706" s="31" t="n">
        <v>120</v>
      </c>
      <c r="T706" s="71">
        <f>(P706/((0.1*L706)*R706))</f>
        <v/>
      </c>
      <c r="U706" s="88" t="n"/>
      <c r="V706" s="88" t="n"/>
      <c r="W706" s="90" t="n"/>
      <c r="Y706" s="88" t="n"/>
      <c r="Z706" s="88" t="n"/>
      <c r="AA706" s="88">
        <f>((P706/(R706*S706))/L706)</f>
        <v/>
      </c>
      <c r="AB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
*Para FII (0,1mg/m3): Con IOM Sampler a 2L/min y 120min pueden ser suficientes para las condiciones mínimas previstas de muestreo (necesarios 50min para 10%VLA-ED).
*Para FIS (0,01mg/m3): Con IOM Sampler a 2L/min sería necesario el muestreo de jornada completa (480min) para alcanzar 10%VLA-ED. El muestreo con button (4L/min) o PGP (3,5L/min) podría reducir este tiempo mínimo de muestreo.</t>
        </is>
      </c>
      <c r="AC706" s="31" t="n">
        <v>15</v>
      </c>
      <c r="AD706" s="88">
        <f>((P706/(R706*AC706))/M706)</f>
        <v/>
      </c>
      <c r="AE706" s="94" t="inlineStr">
        <is>
          <t>Considerar condiciones en función de la fracción de interés a valorar: FII o FIS.</t>
        </is>
      </c>
      <c r="AF706" s="119" t="inlineStr">
        <is>
          <t>Nota: Ag presenta valores límite asociados a fracción inhalable soluble (VLA-ED: 0,01mg/m3) e insoluble (VLA-ED: 0,1mg/m3). En esta entrada se considera la fracción inhalable insoluble con IOM Sampler, para otras opciones indicar los valores de interés.</t>
        </is>
      </c>
    </row>
    <row r="707" ht="160" customHeight="1">
      <c r="A707" s="2" t="inlineStr">
        <is>
          <t>Metal</t>
        </is>
      </c>
      <c r="B707" s="2" t="inlineStr">
        <is>
          <t>Método interno basado en el método OSHA ID-121 y EPA 6020A</t>
        </is>
      </c>
      <c r="C707" s="2" t="n"/>
      <c r="D707" s="2" t="inlineStr">
        <is>
          <t xml:space="preserve">Plata metal (CAS: 7440-22-4); </t>
        </is>
      </c>
      <c r="F707" s="2" t="inlineStr">
        <is>
          <t>Plata - aire</t>
        </is>
      </c>
      <c r="G707" t="inlineStr">
        <is>
          <t>7440-22-4</t>
        </is>
      </c>
      <c r="H707" s="26" t="inlineStr">
        <is>
          <t>MT126</t>
        </is>
      </c>
      <c r="J707" s="2" t="inlineStr">
        <is>
          <t>N2160</t>
        </is>
      </c>
      <c r="K707" s="207" t="n"/>
      <c r="L707" t="n">
        <v>0.1</v>
      </c>
      <c r="N707" t="inlineStr">
        <is>
          <t>c, VLI</t>
        </is>
      </c>
      <c r="P707" s="75" t="n">
        <v>1</v>
      </c>
      <c r="Q707" t="inlineStr">
        <is>
          <t>según muestreador</t>
        </is>
      </c>
      <c r="R707" s="31" t="n">
        <v>2</v>
      </c>
      <c r="S707" s="31" t="n">
        <v>120</v>
      </c>
      <c r="T707" s="71">
        <f>(P707/((0.1*L707)*R707))</f>
        <v/>
      </c>
      <c r="U707" s="88" t="n"/>
      <c r="V707" s="88" t="n"/>
      <c r="W707" s="90" t="n"/>
      <c r="Y707" s="88" t="n"/>
      <c r="Z707" s="88" t="n"/>
      <c r="AA707" s="88">
        <f>((P707/(R707*S707))/L707)</f>
        <v/>
      </c>
      <c r="AB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
*Para FII (0,1mg/m3): Con IOM Sampler a 2L/min y 120min pueden ser suficientes para las condiciones mínimas previstas de muestreo (necesarios 50min para 10%VLA-ED).
*Para FIS (0,01mg/m3): Con IOM Sampler a 2L/min sería necesario el muestreo de jornada completa (480min) para alcanzar 10%VLA-ED. El muestreo con button (4L/min) o PGP (3,5L/min) podría reducir este tiempo mínimo de muestreo.</t>
        </is>
      </c>
      <c r="AC707" s="31" t="n">
        <v>15</v>
      </c>
      <c r="AD707" s="88">
        <f>((P707/(R707*AC707))/M707)</f>
        <v/>
      </c>
      <c r="AE707" s="94" t="inlineStr">
        <is>
          <t>Considerar condiciones en función de la fracción de interés a valorar: FII o FIS.</t>
        </is>
      </c>
      <c r="AF707" s="119"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F708" s="2" t="inlineStr">
        <is>
          <t>Plata (soluble) - aire</t>
        </is>
      </c>
      <c r="G708" t="inlineStr">
        <is>
          <t>7440-22-4</t>
        </is>
      </c>
      <c r="H708" s="26" t="inlineStr">
        <is>
          <t>MT126</t>
        </is>
      </c>
      <c r="J708" s="2" t="inlineStr">
        <is>
          <t>N2161</t>
        </is>
      </c>
      <c r="K708" s="207" t="n"/>
      <c r="L708" t="n">
        <v>0.01</v>
      </c>
      <c r="N708" t="inlineStr">
        <is>
          <t>c, VLI</t>
        </is>
      </c>
      <c r="P708" s="75" t="n">
        <v>1</v>
      </c>
      <c r="Q708" t="inlineStr">
        <is>
          <t>según muestreador</t>
        </is>
      </c>
      <c r="R708" s="31" t="n">
        <v>4</v>
      </c>
      <c r="S708" s="31" t="n">
        <v>120</v>
      </c>
      <c r="T708" s="71">
        <f>(P708/((0.1*L708)*R708))</f>
        <v/>
      </c>
      <c r="U708" s="88" t="n"/>
      <c r="V708" s="88" t="n"/>
      <c r="W708" s="90" t="n"/>
      <c r="Y708" s="88" t="n"/>
      <c r="Z708" s="88" t="n"/>
      <c r="AA708" s="88">
        <f>((P708/(R708*S708))/L708)</f>
        <v/>
      </c>
      <c r="AB708" s="115"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con IOM Sampler).</t>
        </is>
      </c>
      <c r="AC708" s="31" t="n">
        <v>15</v>
      </c>
      <c r="AD708" s="88">
        <f>((P708/(R708*AC708))/M708)</f>
        <v/>
      </c>
      <c r="AE708" s="94" t="inlineStr">
        <is>
          <t>Considerar condiciones en función de la fracción de interés a valorar: FII o FRI.</t>
        </is>
      </c>
      <c r="AF708" s="119" t="inlineStr">
        <is>
          <t>Nota: Ag presenta valores límite asociados a fracción inhalable soluble (VLA-ED: 0,01mg/m3) e insoluble (VLA-ED: 0,1mg/m3). En esta entrada se considera la fracción inhalable soluble con IOM Sampler, para otras opciones indicar los valores de interés.</t>
        </is>
      </c>
    </row>
    <row r="709" ht="64" customFormat="1" customHeight="1" s="19">
      <c r="A709" s="20" t="inlineStr">
        <is>
          <t>Metal</t>
        </is>
      </c>
      <c r="B709" s="20" t="inlineStr">
        <is>
          <t>Método interno basado en el método OSHA ID-121 y EPA 6020A</t>
        </is>
      </c>
      <c r="C709" s="20" t="n"/>
      <c r="D709" s="20" t="n"/>
      <c r="F709" s="20" t="inlineStr">
        <is>
          <t>Platino - aire</t>
        </is>
      </c>
      <c r="G709" s="133" t="inlineStr">
        <is>
          <t xml:space="preserve"> 7400-06-4</t>
        </is>
      </c>
      <c r="H709" s="19" t="inlineStr">
        <is>
          <t>MT126</t>
        </is>
      </c>
      <c r="I709" s="193" t="n"/>
      <c r="J709" s="20" t="inlineStr">
        <is>
          <t>N2165</t>
        </is>
      </c>
      <c r="K709" s="209" t="n"/>
      <c r="L709" s="19" t="n">
        <v>1</v>
      </c>
      <c r="N709" s="19" t="inlineStr">
        <is>
          <t>VLI</t>
        </is>
      </c>
      <c r="P709" s="76" t="n">
        <v>0.1</v>
      </c>
      <c r="Q709" s="19" t="inlineStr">
        <is>
          <t>según muestreador</t>
        </is>
      </c>
      <c r="R709" s="35" t="n">
        <v>2</v>
      </c>
      <c r="S709" s="31" t="n">
        <v>120</v>
      </c>
      <c r="T709" s="71">
        <f>(P709/((0.1*L709)*R709))</f>
        <v/>
      </c>
      <c r="U709" s="88" t="n"/>
      <c r="V709" s="88" t="n"/>
      <c r="W709" s="90" t="n"/>
      <c r="X709" s="31" t="n"/>
      <c r="Y709" s="88" t="n"/>
      <c r="Z709" s="88" t="n"/>
      <c r="AA709" s="88">
        <f>((P709/(R709*S709))/L709)</f>
        <v/>
      </c>
      <c r="AB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Análisis individual, no compatible con otros metales.</t>
        </is>
      </c>
      <c r="AC709" s="31" t="n">
        <v>15</v>
      </c>
      <c r="AD709" s="88">
        <f>((P709/(R709*AC709))/M709)</f>
        <v/>
      </c>
      <c r="AE709" s="94" t="inlineStr">
        <is>
          <t xml:space="preserve">Es necesario confirmar previamente con el Laboratorio que pueda asumirse este ensayo analítico. </t>
        </is>
      </c>
      <c r="AF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F710" s="20" t="inlineStr">
        <is>
          <t>Platino - aire</t>
        </is>
      </c>
      <c r="G710" s="19" t="inlineStr">
        <is>
          <t xml:space="preserve"> 7440-06-4</t>
        </is>
      </c>
      <c r="H710" s="19" t="inlineStr">
        <is>
          <t>MT126</t>
        </is>
      </c>
      <c r="I710" s="193" t="n"/>
      <c r="J710" s="20" t="inlineStr">
        <is>
          <t>N2165</t>
        </is>
      </c>
      <c r="K710" s="209" t="n"/>
      <c r="L710" s="19" t="n">
        <v>1</v>
      </c>
      <c r="N710" s="19" t="inlineStr">
        <is>
          <t>VLI</t>
        </is>
      </c>
      <c r="P710" s="76" t="n">
        <v>0.1</v>
      </c>
      <c r="Q710" s="19" t="inlineStr">
        <is>
          <t>según muestreador</t>
        </is>
      </c>
      <c r="R710" s="35" t="n">
        <v>2</v>
      </c>
      <c r="S710" s="31" t="n">
        <v>120</v>
      </c>
      <c r="T710" s="71">
        <f>(P710/((0.1*L710)*R710))</f>
        <v/>
      </c>
      <c r="U710" s="88" t="n"/>
      <c r="V710" s="88" t="n"/>
      <c r="W710" s="90" t="n"/>
      <c r="X710" s="31" t="n"/>
      <c r="Y710" s="88" t="n"/>
      <c r="Z710" s="88" t="n"/>
      <c r="AA710" s="88">
        <f>((P710/(R710*S710))/L710)</f>
        <v/>
      </c>
      <c r="AB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Análisis individual, no compatible con otros metales.</t>
        </is>
      </c>
      <c r="AC710" s="31" t="n">
        <v>15</v>
      </c>
      <c r="AD710" s="88">
        <f>((P710/(R710*AC710))/M710)</f>
        <v/>
      </c>
      <c r="AE710" s="94" t="inlineStr">
        <is>
          <t xml:space="preserve">Es necesario confirmar previamente con el Laboratorio que pueda asumirse este ensayo analítico. </t>
        </is>
      </c>
      <c r="AF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F711" s="13" t="inlineStr">
        <is>
          <t>Plomo - aire</t>
        </is>
      </c>
      <c r="G711" t="inlineStr">
        <is>
          <t>7439-92-1</t>
        </is>
      </c>
      <c r="H711" s="47" t="inlineStr">
        <is>
          <t>MT126</t>
        </is>
      </c>
      <c r="J711" s="13" t="inlineStr">
        <is>
          <t>N2170</t>
        </is>
      </c>
      <c r="K711" s="208" t="n"/>
      <c r="L711" t="n">
        <v>0.15</v>
      </c>
      <c r="N711" t="inlineStr">
        <is>
          <t>r, TR1A, VLB, v, b</t>
        </is>
      </c>
      <c r="O711" t="inlineStr">
        <is>
          <t>Sí.</t>
        </is>
      </c>
      <c r="P711" s="79" t="n">
        <v>1</v>
      </c>
      <c r="Q711" t="inlineStr">
        <is>
          <t>según muestreador</t>
        </is>
      </c>
      <c r="R711" s="31" t="n">
        <v>2</v>
      </c>
      <c r="S711" s="31" t="n">
        <v>120</v>
      </c>
      <c r="T711" s="71">
        <f>(P711/((0.1*L711)*R711))</f>
        <v/>
      </c>
      <c r="U711" s="88" t="n"/>
      <c r="V711" s="88" t="n"/>
      <c r="W711" s="90" t="n"/>
      <c r="Y711" s="88" t="n"/>
      <c r="Z711" s="88" t="n"/>
      <c r="AA711" s="88">
        <f>((P711/(R711*S711))/L711)</f>
        <v/>
      </c>
      <c r="AB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C711" s="31" t="n">
        <v>15</v>
      </c>
      <c r="AD711" s="88">
        <f>((P711/(R711*AC711))/M711)</f>
        <v/>
      </c>
      <c r="AE711"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F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F712" s="13" t="inlineStr">
        <is>
          <t>Plomo - aire</t>
        </is>
      </c>
      <c r="G712" t="inlineStr">
        <is>
          <t>7439-92-1</t>
        </is>
      </c>
      <c r="H712" s="47" t="inlineStr">
        <is>
          <t>MT126</t>
        </is>
      </c>
      <c r="J712" s="13" t="inlineStr">
        <is>
          <t>N2170</t>
        </is>
      </c>
      <c r="K712" s="208" t="n"/>
      <c r="L712" t="n">
        <v>0.15</v>
      </c>
      <c r="N712" t="inlineStr">
        <is>
          <t>r, TR1A, VLB, v, b</t>
        </is>
      </c>
      <c r="O712" t="inlineStr">
        <is>
          <t>Sí.</t>
        </is>
      </c>
      <c r="P712" s="79" t="n">
        <v>1</v>
      </c>
      <c r="Q712" t="inlineStr">
        <is>
          <t>según muestreador</t>
        </is>
      </c>
      <c r="R712" s="31" t="n">
        <v>2</v>
      </c>
      <c r="S712" s="31" t="n">
        <v>120</v>
      </c>
      <c r="T712" s="71">
        <f>(P712/((0.1*L712)*R712))</f>
        <v/>
      </c>
      <c r="U712" s="88" t="n"/>
      <c r="V712" s="88" t="n"/>
      <c r="W712" s="90" t="n"/>
      <c r="Y712" s="88" t="n"/>
      <c r="Z712" s="88" t="n"/>
      <c r="AA712" s="88">
        <f>((P712/(R712*S712))/L712)</f>
        <v/>
      </c>
      <c r="AB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C712" s="31" t="n">
        <v>15</v>
      </c>
      <c r="AD712" s="88">
        <f>((P712/(R712*AC712))/M712)</f>
        <v/>
      </c>
      <c r="AE712"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F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F713" s="2" t="inlineStr">
        <is>
          <t>Potasio - aire</t>
        </is>
      </c>
      <c r="G713" s="6" t="inlineStr">
        <is>
          <t xml:space="preserve"> 7440-09-7; 7727-21-1</t>
        </is>
      </c>
      <c r="H713" s="26" t="inlineStr">
        <is>
          <t>MT126</t>
        </is>
      </c>
      <c r="J713" s="2" t="inlineStr">
        <is>
          <t>N2175</t>
        </is>
      </c>
      <c r="K713" s="207" t="n"/>
      <c r="L713" t="n">
        <v>0.1</v>
      </c>
      <c r="N713" t="inlineStr">
        <is>
          <t>Sen</t>
        </is>
      </c>
      <c r="P713" s="75" t="n">
        <v>50</v>
      </c>
      <c r="Q713" t="inlineStr">
        <is>
          <t>según muestreador</t>
        </is>
      </c>
      <c r="R713" s="31" t="n">
        <v>2</v>
      </c>
      <c r="S713" s="105" t="n">
        <v>480</v>
      </c>
      <c r="T713" s="71">
        <f>(P713/((0.1*L713)*R713))</f>
        <v/>
      </c>
      <c r="U713" s="88" t="n"/>
      <c r="V713" s="88" t="n"/>
      <c r="W713" s="90" t="n"/>
      <c r="Y713" s="88" t="n"/>
      <c r="Z713" s="88" t="n"/>
      <c r="AA713" s="88">
        <f>((P713/(R713*S713))/L713)</f>
        <v/>
      </c>
      <c r="AB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para 100%VLA-ED; a 480min con IOM Sampler se alcanzaría un índice de 0,52). Este metal es compatible con otros y podrían determinarse conjuntamente en la misma muestra, aunque lo más probable es que sea el potasio uno de los agentes limitantes para elaborar la estrategia de muestreo conjunta.</t>
        </is>
      </c>
      <c r="AC713" s="31" t="n">
        <v>15</v>
      </c>
      <c r="AD713" s="88">
        <f>((P713/(R713*AC713))/M713)</f>
        <v/>
      </c>
      <c r="AE713"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(0,42).</t>
        </is>
      </c>
      <c r="AF713" s="119"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F714" s="2" t="inlineStr">
        <is>
          <t>Potasio - aire</t>
        </is>
      </c>
      <c r="G714" s="6" t="inlineStr">
        <is>
          <t xml:space="preserve"> 7440-09-7; 7727-21-1</t>
        </is>
      </c>
      <c r="H714" s="26" t="inlineStr">
        <is>
          <t>MT126</t>
        </is>
      </c>
      <c r="J714" s="2" t="inlineStr">
        <is>
          <t>N2175</t>
        </is>
      </c>
      <c r="K714" s="207" t="n"/>
      <c r="L714" t="n">
        <v>0.1</v>
      </c>
      <c r="N714" t="inlineStr">
        <is>
          <t>Sen</t>
        </is>
      </c>
      <c r="P714" s="75" t="n">
        <v>50</v>
      </c>
      <c r="Q714" t="inlineStr">
        <is>
          <t>según muestreador</t>
        </is>
      </c>
      <c r="R714" s="31" t="n">
        <v>2</v>
      </c>
      <c r="S714" s="105" t="n">
        <v>480</v>
      </c>
      <c r="T714" s="71">
        <f>(P714/((0.1*L714)*R714))</f>
        <v/>
      </c>
      <c r="U714" s="88" t="n"/>
      <c r="V714" s="88" t="n"/>
      <c r="W714" s="90" t="n"/>
      <c r="Y714" s="88" t="n"/>
      <c r="Z714" s="88" t="n"/>
      <c r="AA714" s="88">
        <f>((P714/(R714*S714))/L714)</f>
        <v/>
      </c>
      <c r="AB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para 100%VLA-ED; a 480min con IOM Sampler se alcanzaría un índice de 0,52). Este metal es compatible con otros y podrían determinarse conjuntamente en la misma muestra, aunque lo más probable es que sea el potasio uno de los agentes limitantes para elaborar la estrategia de muestreo conjunta.</t>
        </is>
      </c>
      <c r="AC714" s="31" t="n">
        <v>15</v>
      </c>
      <c r="AD714" s="88">
        <f>((P714/(R714*AC714))/M714)</f>
        <v/>
      </c>
      <c r="AE714"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(0,42).</t>
        </is>
      </c>
      <c r="AF714" s="119"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F715" s="2" t="inlineStr">
        <is>
          <t>Lormetazepan - aire</t>
        </is>
      </c>
      <c r="G715" t="inlineStr">
        <is>
          <t>848-75-9</t>
        </is>
      </c>
      <c r="H715" s="26" t="inlineStr">
        <is>
          <t>MT128</t>
        </is>
      </c>
      <c r="J715" s="2" t="inlineStr">
        <is>
          <t>N2196</t>
        </is>
      </c>
      <c r="K715" s="207" t="n"/>
      <c r="L715" t="n">
        <v>0.002</v>
      </c>
      <c r="N715" t="inlineStr">
        <is>
          <t>(valor límite interno de cliente, no LEP 2025)</t>
        </is>
      </c>
      <c r="P715" s="75" t="n">
        <v>0.01</v>
      </c>
      <c r="Q715" t="inlineStr">
        <is>
          <t>según muestreador</t>
        </is>
      </c>
      <c r="R715" s="31" t="n">
        <v>2</v>
      </c>
      <c r="S715" s="31" t="n">
        <v>120</v>
      </c>
      <c r="T715" s="71">
        <f>(P715/((0.1*L715)*R715))</f>
        <v/>
      </c>
      <c r="U715" s="88" t="n"/>
      <c r="V715" s="88" t="n"/>
      <c r="W715" s="90" t="n"/>
      <c r="Y715" s="88" t="n"/>
      <c r="Z715" s="88" t="n"/>
      <c r="AA715" s="88">
        <f>((P715/(R715*S715))/L715)</f>
        <v/>
      </c>
      <c r="AB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 [Cliente TEVA facilita como posible valor límite interno 2µg/m3 en mail 250715].</t>
        </is>
      </c>
      <c r="AC715" s="31" t="n">
        <v>15</v>
      </c>
      <c r="AD715" s="88">
        <f>((P715/(R715*AC715))/M715)</f>
        <v/>
      </c>
      <c r="AE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F716" s="2" t="inlineStr">
        <is>
          <t>17-a-etilnilestradiol en aire</t>
        </is>
      </c>
      <c r="G716" t="inlineStr">
        <is>
          <t>57-63-6</t>
        </is>
      </c>
      <c r="J716" s="2" t="inlineStr">
        <is>
          <t>N2197</t>
        </is>
      </c>
      <c r="K716" s="207" t="n"/>
      <c r="P716" s="75" t="n">
        <v>0.1</v>
      </c>
      <c r="S716" s="31" t="n">
        <v>120</v>
      </c>
      <c r="T716" s="71">
        <f>(P716/((0.1*L716)*R716))</f>
        <v/>
      </c>
      <c r="U716" s="88" t="n"/>
      <c r="V716" s="88" t="n"/>
      <c r="W716" s="90" t="n"/>
      <c r="Y716" s="88" t="n"/>
      <c r="Z716" s="88" t="n"/>
      <c r="AA716" s="88">
        <f>((P716/(R716*S716))/L716)</f>
        <v/>
      </c>
      <c r="AB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C716" s="31" t="n">
        <v>15</v>
      </c>
      <c r="AD716" s="88">
        <f>((P716/(R716*AC716))/M716)</f>
        <v/>
      </c>
      <c r="AE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6" s="119"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F717" s="2" t="inlineStr">
        <is>
          <t>Dutasterida en aire</t>
        </is>
      </c>
      <c r="G717" t="inlineStr">
        <is>
          <t>164656-23-9</t>
        </is>
      </c>
      <c r="J717" s="2" t="inlineStr">
        <is>
          <t>N2198</t>
        </is>
      </c>
      <c r="K717" s="207" t="n"/>
      <c r="P717" s="75" t="inlineStr"/>
      <c r="S717" s="31" t="n">
        <v>120</v>
      </c>
      <c r="T717" s="71">
        <f>(P717/((0.1*L717)*R717))</f>
        <v/>
      </c>
      <c r="U717" s="88" t="n"/>
      <c r="V717" s="88" t="n"/>
      <c r="W717" s="90" t="n"/>
      <c r="Y717" s="88" t="n"/>
      <c r="Z717" s="88" t="n"/>
      <c r="AA717" s="88">
        <f>((P717/(R717*S717))/L717)</f>
        <v/>
      </c>
      <c r="AB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C717" s="31" t="n">
        <v>15</v>
      </c>
      <c r="AD717" s="88">
        <f>((P717/(R717*AC717))/M717)</f>
        <v/>
      </c>
      <c r="AE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7" s="119"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F718" s="13" t="inlineStr">
        <is>
          <t>Selenio - aire</t>
        </is>
      </c>
      <c r="G718" t="inlineStr">
        <is>
          <t>7782-49-2</t>
        </is>
      </c>
      <c r="H718" s="26" t="inlineStr">
        <is>
          <t>MT126</t>
        </is>
      </c>
      <c r="J718" s="13" t="inlineStr">
        <is>
          <t>N2210</t>
        </is>
      </c>
      <c r="K718" s="208" t="n"/>
      <c r="L718" t="n">
        <v>0.1</v>
      </c>
      <c r="P718" s="79" t="n">
        <v>1</v>
      </c>
      <c r="Q718" t="inlineStr">
        <is>
          <t>según muestreador</t>
        </is>
      </c>
      <c r="R718" s="31" t="n">
        <v>2</v>
      </c>
      <c r="S718" s="31" t="n">
        <v>120</v>
      </c>
      <c r="T718" s="71">
        <f>(P718/((0.1*L718)*R718))</f>
        <v/>
      </c>
      <c r="U718" s="88" t="n"/>
      <c r="V718" s="88" t="n"/>
      <c r="W718" s="90" t="n"/>
      <c r="Y718" s="88" t="n"/>
      <c r="Z718" s="88" t="n"/>
      <c r="AA718" s="88">
        <f>((P718/(R718*S718))/L718)</f>
        <v/>
      </c>
      <c r="AB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es compatible analíticamente con otros metales y, en caso de determinación conjunta, será necesario considerar las condiciones de muestreo aplicables al más limitante.</t>
        </is>
      </c>
      <c r="AC718" s="31" t="n">
        <v>15</v>
      </c>
      <c r="AD718" s="88">
        <f>((P718/(R718*AC718))/M718)</f>
        <v/>
      </c>
      <c r="AE718"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(0,21).</t>
        </is>
      </c>
      <c r="AF718" s="119"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F719" s="13" t="inlineStr">
        <is>
          <t>Selenio - aire</t>
        </is>
      </c>
      <c r="G719" t="inlineStr">
        <is>
          <t>7782-49-2</t>
        </is>
      </c>
      <c r="H719" s="26" t="inlineStr">
        <is>
          <t>MT126</t>
        </is>
      </c>
      <c r="J719" s="13" t="inlineStr">
        <is>
          <t>N2210</t>
        </is>
      </c>
      <c r="K719" s="208" t="n"/>
      <c r="L719" t="n">
        <v>0.1</v>
      </c>
      <c r="P719" s="79" t="n">
        <v>1</v>
      </c>
      <c r="Q719" t="inlineStr">
        <is>
          <t>según muestreador</t>
        </is>
      </c>
      <c r="R719" s="65" t="n">
        <v>2</v>
      </c>
      <c r="S719" s="31" t="n">
        <v>120</v>
      </c>
      <c r="T719" s="71">
        <f>(P719/((0.1*L719)*R719))</f>
        <v/>
      </c>
      <c r="U719" s="88" t="n"/>
      <c r="V719" s="88" t="n"/>
      <c r="W719" s="90" t="n"/>
      <c r="Y719" s="88" t="n"/>
      <c r="Z719" s="88" t="n"/>
      <c r="AA719" s="88">
        <f>((P719/(R719*S719))/L719)</f>
        <v/>
      </c>
      <c r="AB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es compatible analíticamente con otros metales y, en caso de determinación conjunta, será necesario considerar las condiciones de muestreo aplicables al más limitante.</t>
        </is>
      </c>
      <c r="AC719" s="31" t="n">
        <v>15</v>
      </c>
      <c r="AD719" s="88">
        <f>((P719/(R719*AC719))/M719)</f>
        <v/>
      </c>
      <c r="AE719"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(0,21).</t>
        </is>
      </c>
      <c r="AF719" s="119" t="inlineStr">
        <is>
          <t>Nota: En esta entrada se considera el valor límite de compuestos de selenio como fracción inhalable insoluble con IOM Sampler, para otras opciones indicar los valores de interés.</t>
        </is>
      </c>
    </row>
    <row r="720" ht="96"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F720" s="2" t="inlineStr">
        <is>
          <t>Sodio - aire</t>
        </is>
      </c>
      <c r="G720" t="inlineStr">
        <is>
          <t>7440-23-5; 7631-90-5; 7681-57-4; 7775-27-1</t>
        </is>
      </c>
      <c r="H720" s="26" t="inlineStr">
        <is>
          <t>MT126</t>
        </is>
      </c>
      <c r="J720" s="2" t="inlineStr">
        <is>
          <t>N2215</t>
        </is>
      </c>
      <c r="K720" s="207" t="n"/>
      <c r="L720" t="n">
        <v>5</v>
      </c>
      <c r="N720" t="inlineStr">
        <is>
          <t>s</t>
        </is>
      </c>
      <c r="P720" s="75" t="n">
        <v>50</v>
      </c>
      <c r="Q720" t="inlineStr">
        <is>
          <t>según muestreador</t>
        </is>
      </c>
      <c r="R720" s="65" t="n">
        <v>2</v>
      </c>
      <c r="S720" s="31" t="n">
        <v>120</v>
      </c>
      <c r="T720" s="71">
        <f>(P720/((0.1*L720)*R720))</f>
        <v/>
      </c>
      <c r="U720" s="88" t="n"/>
      <c r="V720" s="88" t="n"/>
      <c r="W720" s="90" t="n"/>
      <c r="Y720" s="88" t="n"/>
      <c r="Z720" s="88" t="n"/>
      <c r="AA720" s="88">
        <f>((P720/(R720*S720))/L720)</f>
        <v/>
      </c>
      <c r="AB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por tener actividad biocida con VLA-ED 5mg/m3 y necesitar sobrepasar 50min para 10%VLA-ED (NOTA: Para Persulfato de sodio con VLA-ED 0,1mg/m3 serían necesarios 2500min para 10%VLA-ED con IOM Sampler, inasumibles). Este metal es compatible analíticamente con otros metales y, en caso de determinación conjunta, será necesario considerar las condiciones de muestreo aplicables al más limitante.</t>
        </is>
      </c>
      <c r="AC720" s="31" t="n">
        <v>15</v>
      </c>
      <c r="AD720" s="88">
        <f>((P720/(R720*AC720))/M720)</f>
        <v/>
      </c>
      <c r="AE720" s="94" t="inlineStr">
        <is>
          <t>Ausencia de VLA-EC en LEP 2025 para este agente. Sí disponible STEL en Gestis en caso de interés: se sugiere Dinamarca con STEL 10mg/m3, para el que las condiciones de muestreo generales planteadas por defecto (2L/min y 15min) pueden considerarse adecuadas para comparativa con valor límite de corta duración (0,17).</t>
        </is>
      </c>
      <c r="AF720" s="119" t="inlineStr">
        <is>
          <t>Nota: En esta entrada se considera el valor límite de bisulfito de sodio (CAS: 7631-90-5) como fracción inhalable insoluble con IOM Sampler, para otras opciones indicar los valores de interés.</t>
        </is>
      </c>
    </row>
    <row r="721" ht="96"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F721" s="2" t="inlineStr">
        <is>
          <t>Sodio - aire</t>
        </is>
      </c>
      <c r="G721" t="inlineStr">
        <is>
          <t>7440-23-5; 7631-90-5; 7681-57-4; 7775-27-1</t>
        </is>
      </c>
      <c r="H721" s="26" t="inlineStr">
        <is>
          <t>MT126</t>
        </is>
      </c>
      <c r="J721" s="2" t="inlineStr">
        <is>
          <t>N2215</t>
        </is>
      </c>
      <c r="K721" s="207" t="n"/>
      <c r="L721" t="n">
        <v>5</v>
      </c>
      <c r="N721" t="inlineStr">
        <is>
          <t>s</t>
        </is>
      </c>
      <c r="P721" s="75" t="n">
        <v>50</v>
      </c>
      <c r="Q721" t="inlineStr">
        <is>
          <t>según muestreador</t>
        </is>
      </c>
      <c r="R721" s="65" t="n">
        <v>2</v>
      </c>
      <c r="S721" s="31" t="n">
        <v>120</v>
      </c>
      <c r="T721" s="71">
        <f>(P721/((0.1*L721)*R721))</f>
        <v/>
      </c>
      <c r="U721" s="88" t="n"/>
      <c r="V721" s="88" t="n"/>
      <c r="W721" s="90" t="n"/>
      <c r="Y721" s="88" t="n"/>
      <c r="Z721" s="88" t="n"/>
      <c r="AA721" s="88">
        <f>((P721/(R721*S721))/L721)</f>
        <v/>
      </c>
      <c r="AB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por tener actividad biocida con VLA-ED 5mg/m3 y necesitar sobrepasar 50min para 10%VLA-ED (NOTA: Para Persulfato de sodio con VLA-ED 0,1mg/m3 serían necesarios 2500min para 10%VLA-ED con IOM Sampler, inasumibles). Este metal es compatible analíticamente con otros metales y, en caso de determinación conjunta, será necesario considerar las condiciones de muestreo aplicables al más limitante.</t>
        </is>
      </c>
      <c r="AC721" s="31" t="n">
        <v>15</v>
      </c>
      <c r="AD721" s="88">
        <f>((P721/(R721*AC721))/M721)</f>
        <v/>
      </c>
      <c r="AE721" s="94" t="inlineStr">
        <is>
          <t>Ausencia de VLA-EC en LEP 2025 para este agente. Sí disponible STEL en Gestis en caso de interés: se sugiere Dinamarca con STEL 10mg/m3, para el que las condiciones de muestreo generales planteadas por defecto (2L/min y 15min) pueden considerarse adecuadas para comparativa con valor límite de corta duración (0,17).</t>
        </is>
      </c>
      <c r="AF721" s="119" t="inlineStr">
        <is>
          <t>Nota: En esta entrada se considera el valor límite de bisulfito de sodio (CAS: 7631-90-5) como fracción inhalable insoluble con IOM Sampler, para otras opciones indicar los valores de interés.</t>
        </is>
      </c>
    </row>
    <row r="722" ht="80"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F722" s="2" t="inlineStr">
        <is>
          <t>Talio - aire</t>
        </is>
      </c>
      <c r="G722" t="inlineStr">
        <is>
          <t>7440-28-0</t>
        </is>
      </c>
      <c r="H722" s="26" t="inlineStr">
        <is>
          <t>MT126</t>
        </is>
      </c>
      <c r="J722" s="2" t="inlineStr">
        <is>
          <t>N2220</t>
        </is>
      </c>
      <c r="K722" s="207" t="n"/>
      <c r="L722" t="n">
        <v>0.1</v>
      </c>
      <c r="N722" t="inlineStr">
        <is>
          <t>c, vía dérmica</t>
        </is>
      </c>
      <c r="P722" s="75" t="n">
        <v>1</v>
      </c>
      <c r="Q722" t="inlineStr">
        <is>
          <t>según muestreador</t>
        </is>
      </c>
      <c r="R722" s="65" t="n">
        <v>2</v>
      </c>
      <c r="S722" s="31" t="n">
        <v>120</v>
      </c>
      <c r="T722" s="71">
        <f>(P722/((0.1*L722)*R722))</f>
        <v/>
      </c>
      <c r="U722" s="88" t="n"/>
      <c r="V722" s="88" t="n"/>
      <c r="W722" s="90" t="n"/>
      <c r="Y722" s="88" t="n"/>
      <c r="Z722" s="88" t="n"/>
      <c r="AA722" s="88">
        <f>((P722/(R722*S722))/L722)</f>
        <v/>
      </c>
      <c r="AB722" s="94" t="inlineStr">
        <is>
          <t>Disponible valores límite asociados a la fracción inhalable soluble e insoluble, coincidentes, de manera que podemos asimilarlas a FII para simplificar la gestión analítica. Necesario utilizar un muestreador que cumpla criterio de fracciones al caudal de uso indicado por el fabricante para cumplir UNE 481 respecto al tamaño de partícula. En las condiciones generales planteadas de muestreo, el IOM Sampler (2L/min) puede ser adecuado al ser necesario sobrepasar 50min para 10%VLA-ED. Este metal es compatible analíticamente con otros metales y, en caso de determinación conjunta, será necesario considerar las condiciones de muestreo aplicables al más limitante.</t>
        </is>
      </c>
      <c r="AC722" s="31" t="n">
        <v>15</v>
      </c>
      <c r="AD722" s="88">
        <f>((P722/(R722*AC722))/M722)</f>
        <v/>
      </c>
      <c r="AE722" s="94" t="inlineStr">
        <is>
          <t>Ausencia de VLA-EC en LEP 2025 para este agente. Sí disponible STEL en Gestis en caso de interés: se sugiere Dinamarca con STEL 0,2mg/m3, para el que las condiciones de muestreo generales planteadas por defecto (2L/min y 15min) pueden considerarse adecuadas para comparativa con valor límite de corta duración (0,17).</t>
        </is>
      </c>
      <c r="AF722"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80" customHeight="1">
      <c r="A723" s="2" t="inlineStr">
        <is>
          <t>Metal</t>
        </is>
      </c>
      <c r="B723" s="2" t="inlineStr">
        <is>
          <t>Método interno basado en el método OSHA ID-121 y EPA 6020A</t>
        </is>
      </c>
      <c r="C723" s="2" t="n"/>
      <c r="D723" s="2" t="inlineStr">
        <is>
          <t xml:space="preserve">Talio elemental (CAS: 7440-28-0); Compuestos solubles de talio, como Tl; </t>
        </is>
      </c>
      <c r="F723" s="2" t="inlineStr">
        <is>
          <t>Talio - aire</t>
        </is>
      </c>
      <c r="G723" t="inlineStr">
        <is>
          <t>7440-28-0</t>
        </is>
      </c>
      <c r="H723" s="26" t="inlineStr">
        <is>
          <t>MT126</t>
        </is>
      </c>
      <c r="J723" s="2" t="inlineStr">
        <is>
          <t>N2220</t>
        </is>
      </c>
      <c r="K723" s="207" t="n"/>
      <c r="L723" t="n">
        <v>0.1</v>
      </c>
      <c r="N723" t="inlineStr">
        <is>
          <t>c, vía dérmica</t>
        </is>
      </c>
      <c r="P723" s="75" t="n">
        <v>1</v>
      </c>
      <c r="Q723" t="inlineStr">
        <is>
          <t>según muestreador</t>
        </is>
      </c>
      <c r="R723" s="65" t="n">
        <v>2</v>
      </c>
      <c r="S723" s="31" t="n">
        <v>120</v>
      </c>
      <c r="T723" s="71">
        <f>(P723/((0.1*L723)*R723))</f>
        <v/>
      </c>
      <c r="U723" s="88" t="n"/>
      <c r="V723" s="88" t="n"/>
      <c r="W723" s="90" t="n"/>
      <c r="Y723" s="88" t="n"/>
      <c r="Z723" s="88" t="n"/>
      <c r="AA723" s="88">
        <f>((P723/(R723*S723))/L723)</f>
        <v/>
      </c>
      <c r="AB723" s="94" t="inlineStr">
        <is>
          <t>Disponible valores límite asociados a la fracción inhalable soluble e insoluble, coincidentes, de manera que podemos asimilarlas a FII para simplificar la gestión analítica. Necesario utilizar un muestreador que cumpla criterio de fracciones al caudal de uso indicado por el fabricante para cumplir UNE 481 respecto al tamaño de partícula. En las condiciones generales planteadas de muestreo, el IOM Sampler (2L/min) puede ser adecuado al ser necesario sobrepasar 50min para 10%VLA-ED. Este metal es compatible analíticamente con otros metales y, en caso de determinación conjunta, será necesario considerar las condiciones de muestreo aplicables al más limitante.</t>
        </is>
      </c>
      <c r="AC723" s="31" t="n">
        <v>15</v>
      </c>
      <c r="AD723" s="88">
        <f>((P723/(R723*AC723))/M723)</f>
        <v/>
      </c>
      <c r="AE723" s="94" t="inlineStr">
        <is>
          <t>Ausencia de VLA-EC en LEP 2025 para este agente. Sí disponible STEL en Gestis en caso de interés: se sugiere Dinamarca con STEL 0,2mg/m3, para el que las condiciones de muestreo generales planteadas por defecto (2L/min y 15min) pueden considerarse adecuadas para comparativa con valor límite de corta duración (0,17).</t>
        </is>
      </c>
      <c r="AF723"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F724" s="2" t="inlineStr">
        <is>
          <t>Titanio - aire</t>
        </is>
      </c>
      <c r="G724" t="inlineStr">
        <is>
          <t>7440-32-6; 13463-67-7</t>
        </is>
      </c>
      <c r="H724" s="26" t="inlineStr">
        <is>
          <t>MT126</t>
        </is>
      </c>
      <c r="J724" s="2" t="inlineStr">
        <is>
          <t>N2240</t>
        </is>
      </c>
      <c r="K724" s="207" t="n"/>
      <c r="L724" t="n">
        <v>10</v>
      </c>
      <c r="P724" s="75" t="n">
        <v>25</v>
      </c>
      <c r="Q724" t="inlineStr">
        <is>
          <t>según muestreador</t>
        </is>
      </c>
      <c r="R724" s="65" t="n">
        <v>2</v>
      </c>
      <c r="S724" s="31" t="n">
        <v>120</v>
      </c>
      <c r="T724" s="71">
        <f>(P724/((0.1*L724)*R724))</f>
        <v/>
      </c>
      <c r="U724" s="88" t="n"/>
      <c r="V724" s="88" t="n"/>
      <c r="W724" s="90" t="n"/>
      <c r="Y724" s="88" t="n"/>
      <c r="Z724" s="88" t="n"/>
      <c r="AA724" s="88">
        <f>((P724/(R724*S724))/L724)</f>
        <v/>
      </c>
      <c r="AB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ha de analizarse de manera individual, no es posible la determinación conjunta con otros metales.</t>
        </is>
      </c>
      <c r="AC724" s="31" t="n">
        <v>15</v>
      </c>
      <c r="AD724" s="88">
        <f>((P724/(R724*AC724))/M724)</f>
        <v/>
      </c>
      <c r="AE724"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(0,07).</t>
        </is>
      </c>
      <c r="AF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F725" s="2" t="inlineStr">
        <is>
          <t>Titanio - aire</t>
        </is>
      </c>
      <c r="G725" t="inlineStr">
        <is>
          <t>7440-32-6; 13463-67-7</t>
        </is>
      </c>
      <c r="H725" s="26" t="inlineStr">
        <is>
          <t>MT126</t>
        </is>
      </c>
      <c r="J725" s="2" t="inlineStr">
        <is>
          <t>N2240</t>
        </is>
      </c>
      <c r="K725" s="207" t="n"/>
      <c r="L725" t="n">
        <v>10</v>
      </c>
      <c r="P725" s="75" t="n">
        <v>25</v>
      </c>
      <c r="Q725" t="inlineStr">
        <is>
          <t>según muestreador</t>
        </is>
      </c>
      <c r="R725" s="65" t="n">
        <v>2</v>
      </c>
      <c r="S725" s="31" t="n">
        <v>120</v>
      </c>
      <c r="T725" s="71">
        <f>(P725/((0.1*L725)*R725))</f>
        <v/>
      </c>
      <c r="U725" s="88" t="n"/>
      <c r="V725" s="88" t="n"/>
      <c r="W725" s="90" t="n"/>
      <c r="Y725" s="88" t="n"/>
      <c r="Z725" s="88" t="n"/>
      <c r="AA725" s="88">
        <f>((P725/(R725*S725))/L725)</f>
        <v/>
      </c>
      <c r="AB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ha de analizarse de manera individual, no es posible la determinación conjunta con otros metales.</t>
        </is>
      </c>
      <c r="AC725" s="31" t="n">
        <v>15</v>
      </c>
      <c r="AD725" s="88">
        <f>((P725/(R725*AC725))/M725)</f>
        <v/>
      </c>
      <c r="AE725"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(0,07).</t>
        </is>
      </c>
      <c r="AF725" s="118" t="inlineStr">
        <is>
          <t>Nota: En esta entrada se considera la fracción inhalable con IOM Sampler, para otras opciones indicar los valores de interés.</t>
        </is>
      </c>
    </row>
    <row r="726" ht="192"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F726" s="2" t="inlineStr">
        <is>
          <t>Vanadio - aire</t>
        </is>
      </c>
      <c r="G726" t="inlineStr">
        <is>
          <t>7440-62-2; 1314-62-1; 12604-58-9</t>
        </is>
      </c>
      <c r="H726" s="26" t="inlineStr">
        <is>
          <t>MT126</t>
        </is>
      </c>
      <c r="J726" s="2" t="inlineStr">
        <is>
          <t>N2265</t>
        </is>
      </c>
      <c r="K726" s="207" t="n"/>
      <c r="L726" t="n">
        <v>0.05</v>
      </c>
      <c r="M726" s="18" t="n"/>
      <c r="N726" s="18" t="inlineStr">
        <is>
          <t>C1B, d, VLB</t>
        </is>
      </c>
      <c r="O726" s="18" t="inlineStr">
        <is>
          <t>Sí.</t>
        </is>
      </c>
      <c r="P726" s="75" t="n">
        <v>0.3</v>
      </c>
      <c r="Q726" t="inlineStr">
        <is>
          <t>según muestreador</t>
        </is>
      </c>
      <c r="R726" s="31" t="n">
        <v>2.2</v>
      </c>
      <c r="S726" s="31" t="n">
        <v>120</v>
      </c>
      <c r="T726" s="71">
        <f>(P726/((0.1*L726)*R726))</f>
        <v/>
      </c>
      <c r="U726" s="88" t="n"/>
      <c r="V726" s="88" t="n"/>
      <c r="W726" s="90" t="n"/>
      <c r="Y726" s="88" t="n"/>
      <c r="Z726" s="88" t="n"/>
      <c r="AA726" s="88">
        <f>((P726/(R726*S726))/L726)</f>
        <v/>
      </c>
      <c r="AB726"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C726" s="31" t="n">
        <v>15</v>
      </c>
      <c r="AD726" s="88">
        <f>((P726/(R726*AC726))/M726)</f>
        <v/>
      </c>
      <c r="AE726" s="94" t="inlineStr">
        <is>
          <t>Considerar condiciones en función de la fracción de interés a valorar: FII o FRI.</t>
        </is>
      </c>
      <c r="AF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92"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F727" s="2" t="inlineStr">
        <is>
          <t>Vanadio - aire</t>
        </is>
      </c>
      <c r="G727" t="inlineStr">
        <is>
          <t>7440-62-2; 1314-62-1; 12604-58-9</t>
        </is>
      </c>
      <c r="H727" s="26" t="inlineStr">
        <is>
          <t>MT126</t>
        </is>
      </c>
      <c r="J727" s="2" t="inlineStr">
        <is>
          <t>N2265</t>
        </is>
      </c>
      <c r="K727" s="207" t="n"/>
      <c r="L727" t="n">
        <v>0.05</v>
      </c>
      <c r="M727" s="18" t="n"/>
      <c r="N727" s="18" t="inlineStr">
        <is>
          <t>C1B, d, VLB</t>
        </is>
      </c>
      <c r="O727" s="18" t="inlineStr">
        <is>
          <t>Sí.</t>
        </is>
      </c>
      <c r="P727" s="75" t="n">
        <v>0.3</v>
      </c>
      <c r="Q727" t="inlineStr">
        <is>
          <t>según muestreador</t>
        </is>
      </c>
      <c r="R727" s="31" t="n">
        <v>2.2</v>
      </c>
      <c r="S727" s="31" t="n">
        <v>120</v>
      </c>
      <c r="T727" s="71">
        <f>(P727/((0.1*L727)*R727))</f>
        <v/>
      </c>
      <c r="U727" s="88" t="n"/>
      <c r="V727" s="88" t="n"/>
      <c r="W727" s="90" t="n"/>
      <c r="Y727" s="88" t="n"/>
      <c r="Z727" s="88" t="n"/>
      <c r="AA727" s="88">
        <f>((P727/(R727*S727))/L727)</f>
        <v/>
      </c>
      <c r="AB727"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C727" s="31" t="n">
        <v>15</v>
      </c>
      <c r="AD727" s="88">
        <f>((P727/(R727*AC727))/M727)</f>
        <v/>
      </c>
      <c r="AE727" s="94" t="inlineStr">
        <is>
          <t>Considerar condiciones en función de la fracción de interés a valorar: FII o FRI.</t>
        </is>
      </c>
      <c r="AF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28"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F728" s="2" t="inlineStr">
        <is>
          <t>Mercurio vapor - aire</t>
        </is>
      </c>
      <c r="G728" t="inlineStr">
        <is>
          <t>7439-97-6; 7487-94-7; 21908-53-2</t>
        </is>
      </c>
      <c r="H728" s="26" t="inlineStr">
        <is>
          <t>MT079</t>
        </is>
      </c>
      <c r="J728" s="2" t="inlineStr">
        <is>
          <t>N2291</t>
        </is>
      </c>
      <c r="K728" s="207" t="n"/>
      <c r="L728" t="n">
        <v>0.02</v>
      </c>
      <c r="N728" t="inlineStr">
        <is>
          <t>Hg, r, s, TR1B, VLB, VLI, v, (vía dérmica)</t>
        </is>
      </c>
      <c r="O728" t="inlineStr">
        <is>
          <t>Sí.</t>
        </is>
      </c>
      <c r="P728" s="75" t="n">
        <v>0.1</v>
      </c>
      <c r="Q728" s="25" t="inlineStr">
        <is>
          <t>0,15-0,25</t>
        </is>
      </c>
      <c r="R728" s="65" t="n">
        <v>0.25</v>
      </c>
      <c r="S728" s="219" t="n">
        <v>200</v>
      </c>
      <c r="T728" s="71">
        <f>(P728/((0.1*L728)*R728))</f>
        <v/>
      </c>
      <c r="U728" s="88" t="n"/>
      <c r="V728" s="88" t="n"/>
      <c r="W728" s="90" t="n"/>
      <c r="Y728" s="88" t="n"/>
      <c r="Z728" s="88" t="n"/>
      <c r="AA728" s="88">
        <f>((P728/(R728*S728))/L728)</f>
        <v/>
      </c>
      <c r="AB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C728" s="31" t="n">
        <v>15</v>
      </c>
      <c r="AD728" s="88">
        <f>((P728/(R728*AC728))/M728)</f>
        <v/>
      </c>
      <c r="AE728"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F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28"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F729" s="2" t="inlineStr">
        <is>
          <t>Mercurio vapor - aire</t>
        </is>
      </c>
      <c r="G729" t="inlineStr">
        <is>
          <t>7439-97-6; 7487-94-7; 21908-53-2</t>
        </is>
      </c>
      <c r="H729" s="26" t="inlineStr">
        <is>
          <t>MT085</t>
        </is>
      </c>
      <c r="J729" s="2" t="inlineStr">
        <is>
          <t>N2291</t>
        </is>
      </c>
      <c r="K729" s="207" t="n"/>
      <c r="L729" t="n">
        <v>0.02</v>
      </c>
      <c r="N729" t="inlineStr">
        <is>
          <t>Hg, r, s, TR1B, VLB, VLI, v, (vía dérmica)</t>
        </is>
      </c>
      <c r="O729" t="inlineStr">
        <is>
          <t>Sí.</t>
        </is>
      </c>
      <c r="P729" s="75" t="n">
        <v>0.2</v>
      </c>
      <c r="Q729" s="25" t="inlineStr">
        <is>
          <t>0,15-0,25</t>
        </is>
      </c>
      <c r="R729" s="65" t="n">
        <v>0.25</v>
      </c>
      <c r="S729" s="105" t="n">
        <v>400</v>
      </c>
      <c r="T729" s="71">
        <f>(P729/((0.1*L729)*R729))</f>
        <v/>
      </c>
      <c r="U729" s="88" t="n"/>
      <c r="V729" s="88" t="n"/>
      <c r="W729" s="90" t="n"/>
      <c r="Y729" s="88" t="n"/>
      <c r="Z729" s="88" t="n"/>
      <c r="AA729" s="88">
        <f>((P729/(R729*S729))/L729)</f>
        <v/>
      </c>
      <c r="AB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C729" s="31" t="n">
        <v>15</v>
      </c>
      <c r="AD729" s="88">
        <f>((P729/(R729*AC729))/M729)</f>
        <v/>
      </c>
      <c r="AE729"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F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28"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F730" s="2" t="inlineStr">
        <is>
          <t>Mercurio vapor - aire</t>
        </is>
      </c>
      <c r="G730" t="inlineStr">
        <is>
          <t>7439-97-6; 7487-94-7; 21908-53-2</t>
        </is>
      </c>
      <c r="H730" s="26" t="inlineStr">
        <is>
          <t>MT079</t>
        </is>
      </c>
      <c r="J730" s="2" t="inlineStr">
        <is>
          <t>N2291</t>
        </is>
      </c>
      <c r="K730" s="207" t="n"/>
      <c r="L730" t="n">
        <v>0.02</v>
      </c>
      <c r="N730" t="inlineStr">
        <is>
          <t>Hg, r, s, TR1B, VLB, VLI, v, (vía dérmica)</t>
        </is>
      </c>
      <c r="O730" t="inlineStr">
        <is>
          <t>Sí.</t>
        </is>
      </c>
      <c r="P730" s="75" t="n">
        <v>0.1</v>
      </c>
      <c r="Q730" s="25" t="inlineStr">
        <is>
          <t>0,15-0,25</t>
        </is>
      </c>
      <c r="R730" s="31" t="n">
        <v>0.25</v>
      </c>
      <c r="S730" s="219" t="n">
        <v>200</v>
      </c>
      <c r="T730" s="71">
        <f>(P730/((0.1*L730)*R730))</f>
        <v/>
      </c>
      <c r="U730" s="88" t="n"/>
      <c r="V730" s="88" t="n"/>
      <c r="W730" s="90" t="n"/>
      <c r="Y730" s="88" t="n"/>
      <c r="Z730" s="88" t="n"/>
      <c r="AA730" s="88">
        <f>((P730/(R730*S730))/L730)</f>
        <v/>
      </c>
      <c r="AB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C730" s="31" t="n">
        <v>15</v>
      </c>
      <c r="AD730" s="88">
        <f>((P730/(R730*AC730))/M730)</f>
        <v/>
      </c>
      <c r="AE730"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F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28"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F731" s="2" t="inlineStr">
        <is>
          <t>Mercurio vapor - aire</t>
        </is>
      </c>
      <c r="G731" t="inlineStr">
        <is>
          <t>7439-97-6; 7487-94-7; 21908-53-2</t>
        </is>
      </c>
      <c r="H731" s="27" t="inlineStr">
        <is>
          <t>MT085</t>
        </is>
      </c>
      <c r="J731" s="2" t="inlineStr">
        <is>
          <t>N2291</t>
        </is>
      </c>
      <c r="K731" s="207" t="n"/>
      <c r="L731" t="n">
        <v>0.02</v>
      </c>
      <c r="N731" t="inlineStr">
        <is>
          <t>Hg, r, s, TR1B, VLB, VLI, v, (vía dérmica)</t>
        </is>
      </c>
      <c r="O731" t="inlineStr">
        <is>
          <t>Sí.</t>
        </is>
      </c>
      <c r="P731" s="75" t="n">
        <v>0.2</v>
      </c>
      <c r="Q731" s="25" t="inlineStr">
        <is>
          <t>0,15-0,25</t>
        </is>
      </c>
      <c r="R731" s="31" t="n">
        <v>0.25</v>
      </c>
      <c r="S731" s="105" t="n">
        <v>400</v>
      </c>
      <c r="T731" s="71">
        <f>(P731/((0.1*L731)*R731))</f>
        <v/>
      </c>
      <c r="U731" s="88" t="n"/>
      <c r="V731" s="88" t="n"/>
      <c r="W731" s="90" t="n"/>
      <c r="Y731" s="88" t="n"/>
      <c r="Z731" s="88" t="n"/>
      <c r="AA731" s="88">
        <f>((P731/(R731*S731))/L731)</f>
        <v/>
      </c>
      <c r="AB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C731" s="31" t="n">
        <v>15</v>
      </c>
      <c r="AD731" s="88">
        <f>((P731/(R731*AC731))/M731)</f>
        <v/>
      </c>
      <c r="AE731"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F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28"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F732" s="2" t="inlineStr">
        <is>
          <t>Mercurio particulado - aire</t>
        </is>
      </c>
      <c r="G732" t="inlineStr">
        <is>
          <t>7439-97-6; 7487-94-7; 21908-53-2</t>
        </is>
      </c>
      <c r="H732" s="26" t="inlineStr">
        <is>
          <t>MT133</t>
        </is>
      </c>
      <c r="J732" s="2" t="inlineStr">
        <is>
          <t>N2292</t>
        </is>
      </c>
      <c r="K732" s="207" t="n"/>
      <c r="L732" t="n">
        <v>0.02</v>
      </c>
      <c r="N732" t="inlineStr">
        <is>
          <t>Hg, r, s, TR1B, VLB, VLI, v, (vía dérmica)</t>
        </is>
      </c>
      <c r="O732" t="inlineStr">
        <is>
          <t>Sí.</t>
        </is>
      </c>
      <c r="P732" s="75" t="n">
        <v>0.1</v>
      </c>
      <c r="Q732" t="inlineStr">
        <is>
          <t>según muestreador</t>
        </is>
      </c>
      <c r="R732" s="31" t="n">
        <v>2</v>
      </c>
      <c r="S732" s="31" t="n">
        <v>120</v>
      </c>
      <c r="T732" s="71">
        <f>(P732/((0.1*L732)*R732))</f>
        <v/>
      </c>
      <c r="U732" s="88" t="n"/>
      <c r="V732" s="88" t="n"/>
      <c r="W732" s="90" t="n"/>
      <c r="Y732" s="88" t="n"/>
      <c r="Z732" s="88" t="n"/>
      <c r="AA732" s="88">
        <f>((P732/(R732*S732))/L732)</f>
        <v/>
      </c>
      <c r="AB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C732" s="31" t="n">
        <v>15</v>
      </c>
      <c r="AD732" s="88">
        <f>((P732/(R732*AC732))/M732)</f>
        <v/>
      </c>
      <c r="AE732"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F732" s="119" t="inlineStr">
        <is>
          <t>Nota: Agente afectado por RD 612/2024, ya se considera valor límite propuesto en esta entrada. Nota2: En esta entrada se considera la fracción inhalable con IOM Sampler, para otras opciones indicar los valores de interés.</t>
        </is>
      </c>
    </row>
    <row r="733" ht="128"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F733" s="2" t="inlineStr">
        <is>
          <t>Mercurio particulado - aire</t>
        </is>
      </c>
      <c r="G733" t="inlineStr">
        <is>
          <t>7439-97-6; 7487-94-7; 21908-53-2</t>
        </is>
      </c>
      <c r="H733" s="26" t="inlineStr">
        <is>
          <t>MT133</t>
        </is>
      </c>
      <c r="J733" s="2" t="inlineStr">
        <is>
          <t>N2292</t>
        </is>
      </c>
      <c r="K733" s="207" t="n"/>
      <c r="L733" t="n">
        <v>0.02</v>
      </c>
      <c r="N733" t="inlineStr">
        <is>
          <t>Hg, r, s, TR1B, VLB, VLI, v, (vía dérmica)</t>
        </is>
      </c>
      <c r="O733" t="inlineStr">
        <is>
          <t>Sí.</t>
        </is>
      </c>
      <c r="P733" s="75" t="n">
        <v>0.1</v>
      </c>
      <c r="Q733" t="inlineStr">
        <is>
          <t>según muestreador</t>
        </is>
      </c>
      <c r="R733" s="31" t="n">
        <v>2</v>
      </c>
      <c r="S733" s="31" t="n">
        <v>120</v>
      </c>
      <c r="T733" s="71">
        <f>(P733/((0.1*L733)*R733))</f>
        <v/>
      </c>
      <c r="U733" s="88" t="n"/>
      <c r="V733" s="88" t="n"/>
      <c r="W733" s="90" t="n"/>
      <c r="Y733" s="88" t="n"/>
      <c r="Z733" s="88" t="n"/>
      <c r="AA733" s="88">
        <f>((P733/(R733*S733))/L733)</f>
        <v/>
      </c>
      <c r="AB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C733" s="31" t="n">
        <v>15</v>
      </c>
      <c r="AD733" s="88">
        <f>((P733/(R733*AC733))/M733)</f>
        <v/>
      </c>
      <c r="AE733"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F733" s="119" t="inlineStr">
        <is>
          <t>Nota: Agente afectado por RD 612/2024, ya se considera valor límite propuesto en esta entrada. Nota2: En esta entrada se considera la fracción inhalable con IOM Sampler, para otras opciones indicar los valores de interés.</t>
        </is>
      </c>
    </row>
    <row r="734" ht="112" customFormat="1" customHeight="1" s="7">
      <c r="A734" s="8" t="n"/>
      <c r="B734" s="8" t="inlineStr">
        <is>
          <t>Método interno Basado en OSHA ID-121</t>
        </is>
      </c>
      <c r="C734" s="8" t="inlineStr">
        <is>
          <t>Ca(OH)2; Calcium hydroxide</t>
        </is>
      </c>
      <c r="D734" s="8" t="n"/>
      <c r="F734" s="8" t="inlineStr">
        <is>
          <t>Hidróxido de calcio - aire</t>
        </is>
      </c>
      <c r="G734" s="7" t="inlineStr">
        <is>
          <t>1305-62-0</t>
        </is>
      </c>
      <c r="H734" s="51" t="inlineStr">
        <is>
          <t>MT130</t>
        </is>
      </c>
      <c r="I734" s="195" t="n"/>
      <c r="J734" s="8" t="inlineStr">
        <is>
          <t>N2310</t>
        </is>
      </c>
      <c r="K734" s="211" t="n"/>
      <c r="L734" s="7" t="n">
        <v>1</v>
      </c>
      <c r="M734" s="7" t="n">
        <v>4</v>
      </c>
      <c r="N734" s="7" t="inlineStr">
        <is>
          <t>d, VLI</t>
        </is>
      </c>
      <c r="P734" s="78" t="n">
        <v>56</v>
      </c>
      <c r="Q734" s="7" t="inlineStr">
        <is>
          <t>según muestreador</t>
        </is>
      </c>
      <c r="R734" s="67" t="n">
        <v>3</v>
      </c>
      <c r="S734" s="31" t="n">
        <v>190</v>
      </c>
      <c r="T734" s="71">
        <f>(P734/((0.1*L734)*R734))</f>
        <v/>
      </c>
      <c r="U734" s="88" t="n"/>
      <c r="V734" s="88" t="n"/>
      <c r="W734" s="90" t="n"/>
      <c r="X734" s="31" t="n"/>
      <c r="Y734" s="88" t="n"/>
      <c r="Z734" s="88" t="n"/>
      <c r="AA734" s="88">
        <f>((P734/(R734*S734))/L734)</f>
        <v/>
      </c>
      <c r="AB734" s="94" t="inlineStr">
        <is>
          <t>Este hidróxido ha de analizarse de manera individual, no es posible la determinación conjunta con otros hidróxidos metálicos al disponer de fracciones diferentes. Disponible valor límite como fracción respirable y necesario utilizar un muestreador que cumpla criterio de fracciones al caudal de uso indicado por el fabricante para cumplir UNE 481 respecto al tamaño de partícula. En función del tipo de muestreador utilizado, el tiempo mínimo de muestreo para alcanzar 10%VLA-ED es diferente:
*Con ciclón Casella a 2,2L/min se necesita superar 255min (4h15) de muestreo.
*Con ciclón SKC a 3L/min sería necesario sobrepasar 190min (3h10) de muestreo.
*Con GK2.69 a 4,2L/min se necesitaría un mínimo de 135min (2h15) de muestreo.</t>
        </is>
      </c>
      <c r="AC734" s="31" t="n">
        <v>15</v>
      </c>
      <c r="AD734" s="88">
        <f>((P734/(R734*AC734))/M734)</f>
        <v/>
      </c>
      <c r="AE734" s="94" t="inlineStr">
        <is>
          <t>Las condiciones de muestreo generales planteadas por defecto pueden considerarse adecuadas para comparativa con valor límite de corta duración.</t>
        </is>
      </c>
      <c r="AF734" s="122" t="inlineStr">
        <is>
          <t>Nota: En esta entrada se considera la fracción respirable con ciclón SKC, para otras opciones indicar los valores de interés.</t>
        </is>
      </c>
    </row>
    <row r="735" ht="112" customFormat="1" customHeight="1" s="7">
      <c r="A735" s="8" t="n"/>
      <c r="B735" s="8" t="inlineStr">
        <is>
          <t>Método interno Basado en OSHA ID-121</t>
        </is>
      </c>
      <c r="C735" s="8" t="inlineStr">
        <is>
          <t>Ca(OH)2; Calcium hydroxide</t>
        </is>
      </c>
      <c r="D735" s="8" t="n"/>
      <c r="F735" s="8" t="inlineStr">
        <is>
          <t>Hidróxido de calcio - aire</t>
        </is>
      </c>
      <c r="G735" s="7" t="inlineStr">
        <is>
          <t>1305-62-0</t>
        </is>
      </c>
      <c r="H735" s="51" t="inlineStr">
        <is>
          <t>MT130</t>
        </is>
      </c>
      <c r="I735" s="195" t="n"/>
      <c r="J735" s="8" t="inlineStr">
        <is>
          <t>N2310</t>
        </is>
      </c>
      <c r="K735" s="211" t="n"/>
      <c r="L735" s="7" t="n">
        <v>1</v>
      </c>
      <c r="M735" s="7" t="n">
        <v>4</v>
      </c>
      <c r="N735" s="7" t="inlineStr">
        <is>
          <t>d, VLI</t>
        </is>
      </c>
      <c r="P735" s="78" t="n">
        <v>56</v>
      </c>
      <c r="Q735" s="7" t="inlineStr">
        <is>
          <t>según muestreador</t>
        </is>
      </c>
      <c r="R735" s="67" t="n">
        <v>3</v>
      </c>
      <c r="S735" s="31" t="n">
        <v>190</v>
      </c>
      <c r="T735" s="71">
        <f>(P735/((0.1*L735)*R735))</f>
        <v/>
      </c>
      <c r="U735" s="88" t="n"/>
      <c r="V735" s="88" t="n"/>
      <c r="W735" s="90" t="n"/>
      <c r="X735" s="31" t="n"/>
      <c r="Y735" s="88" t="n"/>
      <c r="Z735" s="88" t="n"/>
      <c r="AA735" s="88">
        <f>((P735/(R735*S735))/L735)</f>
        <v/>
      </c>
      <c r="AB735" s="94" t="inlineStr">
        <is>
          <t>Este hidróxido ha de analizarse de manera individual, no es posible la determinación conjunta con otros hidróxidos metálicos al disponer de fracciones diferentes. Disponible valor límite como fracción respirable y necesario utilizar un muestreador que cumpla criterio de fracciones al caudal de uso indicado por el fabricante para cumplir UNE 481 respecto al tamaño de partícula. En función del tipo de muestreador utilizado, el tiempo mínimo de muestreo para alcanzar 10%VLA-ED es diferente:
*Con ciclón Casella a 2,2L/min se necesita superar 255min (4h15) de muestreo.
*Con ciclón SKC a 3L/min sería necesario sobrepasar 190min (3h10) de muestreo.
*Con GK2.69 a 4,2L/min se necesitaría un mínimo de 135min (2h15) de muestreo.</t>
        </is>
      </c>
      <c r="AC735" s="31" t="n">
        <v>15</v>
      </c>
      <c r="AD735" s="88">
        <f>((P735/(R735*AC735))/M735)</f>
        <v/>
      </c>
      <c r="AE735" s="94" t="inlineStr">
        <is>
          <t>Las condiciones de muestreo generales planteadas por defecto pueden considerarse adecuadas para comparativa con valor límite de corta duración.</t>
        </is>
      </c>
      <c r="AF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F736" s="2" t="inlineStr">
        <is>
          <t>Hidróxido de potasio - aire</t>
        </is>
      </c>
      <c r="G736" t="inlineStr">
        <is>
          <t>1310-58-3</t>
        </is>
      </c>
      <c r="H736" s="26" t="inlineStr">
        <is>
          <t>MT128</t>
        </is>
      </c>
      <c r="J736" s="2" t="inlineStr">
        <is>
          <t>N2320</t>
        </is>
      </c>
      <c r="K736" s="207" t="n"/>
      <c r="M736" t="n">
        <v>2</v>
      </c>
      <c r="P736" s="75" t="n">
        <v>15</v>
      </c>
      <c r="Q736" t="inlineStr">
        <is>
          <t>según muestreador</t>
        </is>
      </c>
      <c r="R736" s="31" t="n">
        <v>2</v>
      </c>
      <c r="S736" s="31" t="n">
        <v>120</v>
      </c>
      <c r="T736" s="71">
        <f>(P736/((0.1*L736)*R736))</f>
        <v/>
      </c>
      <c r="U736" s="88" t="n"/>
      <c r="V736" s="88" t="n"/>
      <c r="W736" s="90" t="n"/>
      <c r="Y736" s="88" t="n"/>
      <c r="Z736" s="88" t="n"/>
      <c r="AA736" s="88">
        <f>((P736/(R736*S736))/L736)</f>
        <v/>
      </c>
      <c r="AB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6" s="31" t="n">
        <v>15</v>
      </c>
      <c r="AD736" s="88">
        <f>((P736/(R736*AC736))/M736)</f>
        <v/>
      </c>
      <c r="AE736" s="94" t="inlineStr">
        <is>
          <t>Las condiciones de muestreo generales planteadas por defecto pueden considerarse adecuadas para comparativa con valor límite de corta duración.</t>
        </is>
      </c>
      <c r="AF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F737" s="2" t="inlineStr">
        <is>
          <t>Hidróxido de potasio - aire</t>
        </is>
      </c>
      <c r="G737" t="inlineStr">
        <is>
          <t>1310-58-3</t>
        </is>
      </c>
      <c r="H737" s="26" t="inlineStr">
        <is>
          <t>MT128</t>
        </is>
      </c>
      <c r="J737" s="2" t="inlineStr">
        <is>
          <t>N2320</t>
        </is>
      </c>
      <c r="K737" s="207" t="n"/>
      <c r="M737" t="n">
        <v>2</v>
      </c>
      <c r="P737" s="75" t="n">
        <v>15</v>
      </c>
      <c r="Q737" t="inlineStr">
        <is>
          <t>según muestreador</t>
        </is>
      </c>
      <c r="R737" s="31" t="n">
        <v>2</v>
      </c>
      <c r="S737" s="31" t="n">
        <v>120</v>
      </c>
      <c r="T737" s="71">
        <f>(P737/((0.1*L737)*R737))</f>
        <v/>
      </c>
      <c r="U737" s="88" t="n"/>
      <c r="V737" s="88" t="n"/>
      <c r="W737" s="90" t="n"/>
      <c r="Y737" s="88" t="n"/>
      <c r="Z737" s="88" t="n"/>
      <c r="AA737" s="88">
        <f>((P737/(R737*S737))/L737)</f>
        <v/>
      </c>
      <c r="AB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7" s="31" t="n">
        <v>15</v>
      </c>
      <c r="AD737" s="88">
        <f>((P737/(R737*AC737))/M737)</f>
        <v/>
      </c>
      <c r="AE737" s="94" t="inlineStr">
        <is>
          <t>Las condiciones de muestreo generales planteadas por defecto pueden considerarse adecuadas para comparativa con valor límite de corta duración.</t>
        </is>
      </c>
      <c r="AF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F738" s="2" t="inlineStr">
        <is>
          <t>Hidróxido de sodio - aire</t>
        </is>
      </c>
      <c r="G738" t="inlineStr">
        <is>
          <t>1310-73-2</t>
        </is>
      </c>
      <c r="H738" s="26" t="inlineStr">
        <is>
          <t>MT128</t>
        </is>
      </c>
      <c r="J738" s="2" t="inlineStr">
        <is>
          <t>N2325</t>
        </is>
      </c>
      <c r="K738" s="207" t="n"/>
      <c r="M738" t="n">
        <v>2</v>
      </c>
      <c r="P738" s="75" t="n">
        <v>9</v>
      </c>
      <c r="Q738" t="inlineStr">
        <is>
          <t>según muestreador</t>
        </is>
      </c>
      <c r="R738" s="31" t="n">
        <v>2</v>
      </c>
      <c r="S738" s="31" t="n">
        <v>120</v>
      </c>
      <c r="T738" s="71">
        <f>(P738/((0.1*L738)*R738))</f>
        <v/>
      </c>
      <c r="U738" s="88" t="n"/>
      <c r="V738" s="88" t="n"/>
      <c r="W738" s="90" t="n"/>
      <c r="Y738" s="88" t="n"/>
      <c r="Z738" s="88" t="n"/>
      <c r="AA738" s="88">
        <f>((P738/(R738*S738))/L738)</f>
        <v/>
      </c>
      <c r="AB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8" s="31" t="n">
        <v>15</v>
      </c>
      <c r="AD738" s="88">
        <f>((P738/(R738*AC738))/M738)</f>
        <v/>
      </c>
      <c r="AE738" s="94" t="inlineStr">
        <is>
          <t>Las condiciones de muestreo generales planteadas por defecto pueden considerarse adecuadas para comparativa con valor límite de corta duración.</t>
        </is>
      </c>
      <c r="AF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F739" s="2" t="inlineStr">
        <is>
          <t>Hidróxido de sodio - aire</t>
        </is>
      </c>
      <c r="G739" t="inlineStr">
        <is>
          <t>1310-73-2</t>
        </is>
      </c>
      <c r="H739" s="26" t="inlineStr">
        <is>
          <t>MT128</t>
        </is>
      </c>
      <c r="J739" s="2" t="inlineStr">
        <is>
          <t>N2325</t>
        </is>
      </c>
      <c r="K739" s="207" t="n"/>
      <c r="M739" t="n">
        <v>2</v>
      </c>
      <c r="P739" s="75" t="n">
        <v>9</v>
      </c>
      <c r="Q739" t="inlineStr">
        <is>
          <t>según muestreador</t>
        </is>
      </c>
      <c r="R739" s="31" t="n">
        <v>2</v>
      </c>
      <c r="S739" s="31" t="n">
        <v>120</v>
      </c>
      <c r="T739" s="71">
        <f>(P739/((0.1*L739)*R739))</f>
        <v/>
      </c>
      <c r="U739" s="88" t="n"/>
      <c r="V739" s="88" t="n"/>
      <c r="W739" s="90" t="n"/>
      <c r="Y739" s="88" t="n"/>
      <c r="Z739" s="88" t="n"/>
      <c r="AA739" s="88">
        <f>((P739/(R739*S739))/L739)</f>
        <v/>
      </c>
      <c r="AB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9" s="31" t="n">
        <v>15</v>
      </c>
      <c r="AD739" s="88">
        <f>((P739/(R739*AC739))/M739)</f>
        <v/>
      </c>
      <c r="AE739" s="94" t="inlineStr">
        <is>
          <t>Las condiciones de muestreo generales planteadas por defecto pueden considerarse adecuadas para comparativa con valor límite de corta duración.</t>
        </is>
      </c>
      <c r="AF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F740" s="2" t="inlineStr">
        <is>
          <t>Bromo - aire</t>
        </is>
      </c>
      <c r="G740" t="inlineStr">
        <is>
          <t>7726-95-6</t>
        </is>
      </c>
      <c r="H740" s="26" t="inlineStr">
        <is>
          <t>MT070</t>
        </is>
      </c>
      <c r="J740" s="2" t="inlineStr">
        <is>
          <t>N2345</t>
        </is>
      </c>
      <c r="K740" s="207" t="n"/>
      <c r="L740" t="n">
        <v>0.7</v>
      </c>
      <c r="N740" t="inlineStr">
        <is>
          <t>VLI</t>
        </is>
      </c>
      <c r="P740" s="75" t="n">
        <v>10</v>
      </c>
      <c r="Q740" s="25" t="inlineStr">
        <is>
          <t>0,3-1</t>
        </is>
      </c>
      <c r="R740" s="31" t="n">
        <v>1</v>
      </c>
      <c r="S740" s="219" t="n">
        <v>150</v>
      </c>
      <c r="T740" s="71">
        <f>(P740/((0.1*L740)*R740))</f>
        <v/>
      </c>
      <c r="U740" s="88" t="n"/>
      <c r="V740" s="88" t="n"/>
      <c r="W740" s="90" t="n"/>
      <c r="Y740" s="88" t="n"/>
      <c r="Z740" s="88" t="n"/>
      <c r="AA740" s="88">
        <f>((P740/(R740*S740))/L740)</f>
        <v/>
      </c>
      <c r="AB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C740" s="31" t="n">
        <v>15</v>
      </c>
      <c r="AD740" s="88">
        <f>((P740/(R740*AC740))/M740)</f>
        <v/>
      </c>
      <c r="AE740" s="94" t="inlineStr">
        <is>
          <t>Ausencia de VLA-EC en LEP 2025 para este agente. Sí disponible STEL en Gestis en caso de interés: se sugiere Austria con STEL 0,7mg/m3, para el que las condiciones de muestreo máximas  (1L/min y 15min) no son suficientes para alcanzar concentraciones límite &lt;50%VLA-EC (0,95).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F741" s="2" t="inlineStr">
        <is>
          <t>Bromo - aire</t>
        </is>
      </c>
      <c r="G741" t="inlineStr">
        <is>
          <t>7726-95-6</t>
        </is>
      </c>
      <c r="H741" s="26" t="inlineStr">
        <is>
          <t>MT070</t>
        </is>
      </c>
      <c r="J741" s="2" t="inlineStr">
        <is>
          <t>N2345</t>
        </is>
      </c>
      <c r="K741" s="207" t="n"/>
      <c r="L741" t="n">
        <v>0.7</v>
      </c>
      <c r="N741" t="inlineStr">
        <is>
          <t>VLI</t>
        </is>
      </c>
      <c r="P741" s="75" t="n">
        <v>10</v>
      </c>
      <c r="Q741" s="25" t="inlineStr">
        <is>
          <t>0,3-1</t>
        </is>
      </c>
      <c r="R741" s="31" t="n">
        <v>1</v>
      </c>
      <c r="S741" s="219" t="n">
        <v>150</v>
      </c>
      <c r="T741" s="71">
        <f>(P741/((0.1*L741)*R741))</f>
        <v/>
      </c>
      <c r="U741" s="88" t="n"/>
      <c r="V741" s="88" t="n"/>
      <c r="W741" s="90" t="n"/>
      <c r="Y741" s="88" t="n"/>
      <c r="Z741" s="88" t="n"/>
      <c r="AA741" s="88">
        <f>((P741/(R741*S741))/L741)</f>
        <v/>
      </c>
      <c r="AB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C741" s="31" t="n">
        <v>15</v>
      </c>
      <c r="AD741" s="88">
        <f>((P741/(R741*AC741))/M741)</f>
        <v/>
      </c>
      <c r="AE741" s="94" t="inlineStr">
        <is>
          <t>Ausencia de VLA-EC en LEP 2025 para este agente. Sí disponible STEL en Gestis en caso de interés: se sugiere Austria con STEL 0,7mg/m3, para el que las condiciones de muestreo máximas  (1L/min y 15min) no son suficientes para alcanzar concentraciones límite &lt;50%VLA-EC (0,95).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F742" s="2" t="inlineStr">
        <is>
          <t>Cloro - aire</t>
        </is>
      </c>
      <c r="G742" t="inlineStr">
        <is>
          <t>7782-50-5</t>
        </is>
      </c>
      <c r="H742" s="26" t="inlineStr">
        <is>
          <t>MT070</t>
        </is>
      </c>
      <c r="J742" s="2" t="inlineStr">
        <is>
          <t>N2350</t>
        </is>
      </c>
      <c r="K742" s="207" t="n"/>
      <c r="M742" t="n">
        <v>1.5</v>
      </c>
      <c r="N742" t="inlineStr">
        <is>
          <t>VLI</t>
        </is>
      </c>
      <c r="P742" s="75" t="n">
        <v>10</v>
      </c>
      <c r="Q742" s="25" t="inlineStr">
        <is>
          <t>0,3-1</t>
        </is>
      </c>
      <c r="R742" s="31" t="n">
        <v>1</v>
      </c>
      <c r="S742" s="31" t="n">
        <v>120</v>
      </c>
      <c r="T742" s="71">
        <f>(P742/((0.1*L742)*R742))</f>
        <v/>
      </c>
      <c r="U742" s="88" t="n"/>
      <c r="V742" s="88" t="n"/>
      <c r="W742" s="90" t="n"/>
      <c r="Y742" s="88" t="n"/>
      <c r="Z742" s="88" t="n"/>
      <c r="AA742" s="88">
        <f>((P742/(R742*S742))/L742)</f>
        <v/>
      </c>
      <c r="AB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con 70min a sobrepasar para 10%TWA) o Polonia con 0,7mg/m3 (el más restrictivo y necesitaría sobrepasar 150min de muestreo para 10%TWA). El caudal máximo recomendado por NIOSH 6011 (1L/min) no debiera ser sobrepasado.</t>
        </is>
      </c>
      <c r="AC742" s="31" t="n">
        <v>15</v>
      </c>
      <c r="AD742" s="88">
        <f>((P742/(R742*AC742))/M742)</f>
        <v/>
      </c>
      <c r="AE742" s="94" t="inlineStr">
        <is>
          <t>Las condiciones de muestreo generales planteadas por defecto pueden considerarse adecuadas para comparativa con valor límite de corta duración.</t>
        </is>
      </c>
    </row>
    <row r="743" ht="80" customHeight="1">
      <c r="A743" s="2" t="inlineStr">
        <is>
          <t>Br/Cl en aire</t>
        </is>
      </c>
      <c r="B743" s="2" t="inlineStr">
        <is>
          <t>Método interno Basado en NIOSH 6011</t>
        </is>
      </c>
      <c r="C743" s="2" t="inlineStr">
        <is>
          <t>Cl2; Chlorine</t>
        </is>
      </c>
      <c r="D743" s="2" t="n"/>
      <c r="F743" s="2" t="inlineStr">
        <is>
          <t>Cloro - aire</t>
        </is>
      </c>
      <c r="G743" t="inlineStr">
        <is>
          <t>7782-50-5</t>
        </is>
      </c>
      <c r="H743" s="26" t="inlineStr">
        <is>
          <t>MT070</t>
        </is>
      </c>
      <c r="J743" s="2" t="inlineStr">
        <is>
          <t>N2350</t>
        </is>
      </c>
      <c r="K743" s="207" t="n"/>
      <c r="M743" t="n">
        <v>1.5</v>
      </c>
      <c r="N743" t="inlineStr">
        <is>
          <t>VLI</t>
        </is>
      </c>
      <c r="P743" s="75" t="n">
        <v>10</v>
      </c>
      <c r="Q743" s="25" t="inlineStr">
        <is>
          <t>0,3-1</t>
        </is>
      </c>
      <c r="R743" s="31" t="n">
        <v>1</v>
      </c>
      <c r="S743" s="31" t="n">
        <v>120</v>
      </c>
      <c r="T743" s="71">
        <f>(P743/((0.1*L743)*R743))</f>
        <v/>
      </c>
      <c r="U743" s="88" t="n"/>
      <c r="V743" s="88" t="n"/>
      <c r="W743" s="90" t="n"/>
      <c r="Y743" s="88" t="n"/>
      <c r="Z743" s="88" t="n"/>
      <c r="AA743" s="88">
        <f>((P743/(R743*S743))/L743)</f>
        <v/>
      </c>
      <c r="AB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con 70min a sobrepasar para 10%TWA) o Polonia con 0,7mg/m3 (el más restrictivo y necesitaría sobrepasar 150min de muestreo para 10%TWA). El caudal máximo recomendado por NIOSH 6011 (1L/min) no debiera ser sobrepasado.</t>
        </is>
      </c>
      <c r="AC743" s="31" t="n">
        <v>15</v>
      </c>
      <c r="AD743" s="88">
        <f>((P743/(R743*AC743))/M743)</f>
        <v/>
      </c>
      <c r="AE743" s="94" t="inlineStr">
        <is>
          <t>Las condiciones de muestreo generales planteadas por defecto pueden considerarse adecuadas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F744" s="2" t="inlineStr">
        <is>
          <t>Flúor - aire</t>
        </is>
      </c>
      <c r="G744" t="inlineStr">
        <is>
          <t>7782-41-4</t>
        </is>
      </c>
      <c r="H744" s="26" t="inlineStr">
        <is>
          <t>MT083</t>
        </is>
      </c>
      <c r="J744" s="2" t="inlineStr">
        <is>
          <t>N2360</t>
        </is>
      </c>
      <c r="K744" s="207" t="n"/>
      <c r="L744" t="n">
        <v>1.6</v>
      </c>
      <c r="M744" t="n">
        <v>3.2</v>
      </c>
      <c r="N744" t="inlineStr">
        <is>
          <t>VLB, VLI</t>
        </is>
      </c>
      <c r="P744" s="75" t="n">
        <v>20</v>
      </c>
      <c r="Q744" t="n">
        <v>1</v>
      </c>
      <c r="R744" s="31" t="n">
        <v>1</v>
      </c>
      <c r="S744" s="219" t="n">
        <v>125</v>
      </c>
      <c r="T744" s="71">
        <f>(P744/((0.1*L744)*R744))</f>
        <v/>
      </c>
      <c r="U744" s="88" t="n"/>
      <c r="V744" s="88" t="n"/>
      <c r="W744" s="90" t="n"/>
      <c r="Y744" s="88" t="n"/>
      <c r="Z744" s="88" t="n"/>
      <c r="AA744" s="88">
        <f>((P744/(R744*S744))/L744)</f>
        <v/>
      </c>
      <c r="AB744" s="94" t="inlineStr">
        <is>
          <t>Muestreo con impinger. Análisis individual, no compatible con otros ensayos. El caudal recomendado por OSHA para este ensayo es de 1L/min, y se necesitaría sobrepasar los 125min (&gt;2h) para alcanzar una concentración límite en torno al 10%VLA-ED.</t>
        </is>
      </c>
      <c r="AC744" s="31" t="n">
        <v>15</v>
      </c>
      <c r="AD744" s="88">
        <f>((P744/(R744*AC744))/M744)</f>
        <v/>
      </c>
      <c r="AE744" s="94" t="inlineStr">
        <is>
          <t>Las condiciones de muestreo generales planteadas por defecto pueden considerarse adecuadas para comparativa con valor límite de corta duración.</t>
        </is>
      </c>
      <c r="AF744" s="119"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F745" s="2" t="inlineStr">
        <is>
          <t>Sulfuro de hidrógeno - aire</t>
        </is>
      </c>
      <c r="G745" s="6" t="inlineStr">
        <is>
          <t xml:space="preserve"> 7783-06-4</t>
        </is>
      </c>
      <c r="H745" s="26" t="inlineStr">
        <is>
          <t>MT066+MT073</t>
        </is>
      </c>
      <c r="J745" s="2" t="inlineStr">
        <is>
          <t>N2365</t>
        </is>
      </c>
      <c r="K745" s="207" t="n"/>
      <c r="L745" t="n">
        <v>7</v>
      </c>
      <c r="M745" t="n">
        <v>14</v>
      </c>
      <c r="N745" t="inlineStr">
        <is>
          <t>VLI</t>
        </is>
      </c>
      <c r="P745" s="75" t="n">
        <v>10</v>
      </c>
      <c r="Q745" s="25" t="inlineStr">
        <is>
          <t>0,1-1,5</t>
        </is>
      </c>
      <c r="R745" s="31" t="n">
        <v>0.2</v>
      </c>
      <c r="S745" s="31" t="n">
        <v>120</v>
      </c>
      <c r="T745" s="71">
        <f>(P745/((0.1*L745)*R745))</f>
        <v/>
      </c>
      <c r="U745" s="88" t="n"/>
      <c r="V745" s="88" t="n"/>
      <c r="W745" s="90" t="n"/>
      <c r="Y745" s="88" t="n"/>
      <c r="Z745" s="88" t="n"/>
      <c r="AA745" s="88">
        <f>((P745/(R745*S745))/L745)</f>
        <v/>
      </c>
      <c r="AB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C745" s="31" t="n">
        <v>15</v>
      </c>
      <c r="AD745" s="88">
        <f>((P745/(R745*AC745))/M745)</f>
        <v/>
      </c>
      <c r="AE745" s="94" t="inlineStr">
        <is>
          <t>Las condiciones de muestreo generales planteadas por defecto pueden considerarse adecuadas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F746" s="2" t="inlineStr">
        <is>
          <t>Sulfuro de hidrógeno - aire</t>
        </is>
      </c>
      <c r="G746" t="inlineStr">
        <is>
          <t xml:space="preserve"> 7783-06-4</t>
        </is>
      </c>
      <c r="H746" s="26" t="inlineStr">
        <is>
          <t>MT066+MT073</t>
        </is>
      </c>
      <c r="J746" s="2" t="inlineStr">
        <is>
          <t>N2365</t>
        </is>
      </c>
      <c r="K746" s="207" t="n"/>
      <c r="L746" t="n">
        <v>7</v>
      </c>
      <c r="M746" t="n">
        <v>14</v>
      </c>
      <c r="N746" t="inlineStr">
        <is>
          <t>VLI</t>
        </is>
      </c>
      <c r="P746" s="75" t="n">
        <v>10</v>
      </c>
      <c r="Q746" s="25" t="inlineStr">
        <is>
          <t>0,1-1,5</t>
        </is>
      </c>
      <c r="R746" s="31" t="n">
        <v>0.2</v>
      </c>
      <c r="S746" s="31" t="n">
        <v>120</v>
      </c>
      <c r="T746" s="71">
        <f>(P746/((0.1*L746)*R746))</f>
        <v/>
      </c>
      <c r="U746" s="88" t="n"/>
      <c r="V746" s="88" t="n"/>
      <c r="W746" s="90" t="n"/>
      <c r="Y746" s="88" t="n"/>
      <c r="Z746" s="88" t="n"/>
      <c r="AA746" s="88">
        <f>((P746/(R746*S746))/L746)</f>
        <v/>
      </c>
      <c r="AB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C746" s="31" t="n">
        <v>15</v>
      </c>
      <c r="AD746" s="88">
        <f>((P746/(R746*AC746))/M746)</f>
        <v/>
      </c>
      <c r="AE746" s="94" t="inlineStr">
        <is>
          <t>Las condiciones de muestreo generales planteadas por defecto pueden considerarse adecuadas para comparativa con valor límite de corta duración.</t>
        </is>
      </c>
    </row>
    <row r="747" ht="64" customHeight="1">
      <c r="A747" s="2" t="inlineStr">
        <is>
          <t>8 días</t>
        </is>
      </c>
      <c r="B747" s="2" t="inlineStr"/>
      <c r="C747" s="2" t="inlineStr">
        <is>
          <t>I2; Iodine</t>
        </is>
      </c>
      <c r="D747" s="2" t="n"/>
      <c r="F747" s="2" t="inlineStr">
        <is>
          <t>Yodo  - aire</t>
        </is>
      </c>
      <c r="G747" t="inlineStr">
        <is>
          <t>7553-56-2</t>
        </is>
      </c>
      <c r="H747" s="26" t="inlineStr">
        <is>
          <t>MT083</t>
        </is>
      </c>
      <c r="J747" s="2" t="inlineStr">
        <is>
          <t>N2370</t>
        </is>
      </c>
      <c r="K747" s="207" t="n"/>
      <c r="L747" t="n">
        <v>0.1</v>
      </c>
      <c r="N747" t="inlineStr">
        <is>
          <t>s, FIV</t>
        </is>
      </c>
      <c r="P747" s="75" t="n">
        <v>12</v>
      </c>
      <c r="Q747" t="n">
        <v>0.5</v>
      </c>
      <c r="R747" s="31" t="n">
        <v>0.5</v>
      </c>
      <c r="S747" s="105" t="n">
        <v>480</v>
      </c>
      <c r="T747" s="71">
        <f>(P747/((0.1*L747)*R747))</f>
        <v/>
      </c>
      <c r="U747" s="88" t="n"/>
      <c r="V747" s="88" t="n"/>
      <c r="W747" s="90" t="n"/>
      <c r="Y747" s="88" t="n"/>
      <c r="Z747" s="88" t="n"/>
      <c r="AA747" s="88">
        <f>((P747/(R747*S747))/L747)</f>
        <v/>
      </c>
      <c r="AB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 o completar jornada a 480min alcanzando 50%VLA-ED.</t>
        </is>
      </c>
      <c r="AC747" s="31" t="n">
        <v>15</v>
      </c>
      <c r="AD747" s="88">
        <f>((P747/(R747*AC747))/M747)</f>
        <v/>
      </c>
      <c r="AE747" s="94" t="inlineStr">
        <is>
          <t>No es posible plantear una estrategia adecuada para comparar con valor límite de corta duración (se sugiere Dinamarca con STEL 1mg/m3 en ausencia de VLA-EC español), al considerar las condiciones de muestreo máximas consideradas por el método (0,5L/min y 15min) y sobrepasar la concentración límite asociada el STEL correspondiente (1,60). Es una limitación analítica para la que todavía no se ha encontrado alternativa.</t>
        </is>
      </c>
      <c r="AF747" s="118" t="inlineStr">
        <is>
          <t>Nota: Valor límite definido como FIV. Nota2: Impinger con 10-15 mL tampón NaHCO3/Na2CO3.</t>
        </is>
      </c>
    </row>
    <row r="748" ht="64" customHeight="1">
      <c r="A748" s="2" t="inlineStr">
        <is>
          <t>Yodo</t>
        </is>
      </c>
      <c r="B748" s="2" t="inlineStr"/>
      <c r="C748" s="2" t="inlineStr">
        <is>
          <t>I2; Iodine</t>
        </is>
      </c>
      <c r="D748" s="2" t="n"/>
      <c r="F748" s="2" t="inlineStr">
        <is>
          <t>Yodo  - aire</t>
        </is>
      </c>
      <c r="G748" t="inlineStr">
        <is>
          <t>7553-56-2</t>
        </is>
      </c>
      <c r="H748" s="26" t="inlineStr">
        <is>
          <t>MT083</t>
        </is>
      </c>
      <c r="J748" s="2" t="inlineStr">
        <is>
          <t>N2370</t>
        </is>
      </c>
      <c r="K748" s="207" t="n"/>
      <c r="L748" t="n">
        <v>0.1</v>
      </c>
      <c r="N748" t="inlineStr">
        <is>
          <t>s, FIV</t>
        </is>
      </c>
      <c r="P748" s="75" t="n">
        <v>12</v>
      </c>
      <c r="Q748" t="n">
        <v>0.5</v>
      </c>
      <c r="R748" s="31" t="n">
        <v>0.5</v>
      </c>
      <c r="S748" s="105" t="n">
        <v>480</v>
      </c>
      <c r="T748" s="71">
        <f>(P748/((0.1*L748)*R748))</f>
        <v/>
      </c>
      <c r="U748" s="88" t="n"/>
      <c r="V748" s="88" t="n"/>
      <c r="W748" s="90" t="n"/>
      <c r="Y748" s="88" t="n"/>
      <c r="Z748" s="88" t="n"/>
      <c r="AA748" s="88">
        <f>((P748/(R748*S748))/L748)</f>
        <v/>
      </c>
      <c r="AB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 o completar jornada a 480min alcanzando 50%VLA-ED.</t>
        </is>
      </c>
      <c r="AC748" s="31" t="n">
        <v>15</v>
      </c>
      <c r="AD748" s="88">
        <f>((P748/(R748*AC748))/M748)</f>
        <v/>
      </c>
      <c r="AE748" s="94" t="inlineStr">
        <is>
          <t>No es posible plantear una estrategia adecuada para comparar con valor límite de corta duración (se sugiere Dinamarca con STEL 1mg/m3 en ausencia de VLA-EC español), al considerar las condiciones de muestreo máximas consideradas por el método (0,5L/min y 15min) y sobrepasar la concentración límite asociada el STEL correspondiente (1,60). Es una limitación analítica para la que todavía no se ha encontrado alternativa.</t>
        </is>
      </c>
      <c r="AF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F749" s="2" t="inlineStr">
        <is>
          <t>Ozono - aire</t>
        </is>
      </c>
      <c r="G749" t="inlineStr">
        <is>
          <t>10028-15-6</t>
        </is>
      </c>
      <c r="H749" s="26" t="inlineStr">
        <is>
          <t>MT062</t>
        </is>
      </c>
      <c r="J749" s="2" t="inlineStr">
        <is>
          <t>N2375</t>
        </is>
      </c>
      <c r="K749" s="207" t="n"/>
      <c r="L749" t="n">
        <v>0.1</v>
      </c>
      <c r="P749" s="75" t="n">
        <v>2</v>
      </c>
      <c r="Q749" s="25" t="inlineStr">
        <is>
          <t>0,25-1,5</t>
        </is>
      </c>
      <c r="R749" s="31" t="n">
        <v>1.5</v>
      </c>
      <c r="S749" s="219" t="n">
        <v>135</v>
      </c>
      <c r="T749" s="71">
        <f>(P749/((0.1*L749)*R749))</f>
        <v/>
      </c>
      <c r="U749" s="88" t="n"/>
      <c r="V749" s="88" t="n"/>
      <c r="W749" s="90" t="n"/>
      <c r="Y749" s="88" t="n"/>
      <c r="Z749" s="88" t="n"/>
      <c r="AA749" s="88">
        <f>((P749/(R749*S749))/L749)</f>
        <v/>
      </c>
      <c r="AB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C749" s="31" t="n">
        <v>15</v>
      </c>
      <c r="AD749" s="88">
        <f>((P749/(R749*AC749))/M749)</f>
        <v/>
      </c>
      <c r="AE749" s="94" t="inlineStr">
        <is>
          <t>Ausencia de VLA-EC en LEP 2025 para este agente. Sí disponible STEL en Gestis en caso de interés: se sugiere Nueva Zelanda con STEL 0,2mg/m3, para el que las condiciones de muestreo generales planteadas por defecto (1,5L/min y 15min) pueden considerarse adecuadas para comparativa con valor límite de corta duración (0,44).</t>
        </is>
      </c>
      <c r="AF749" s="119"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F750" s="2" t="inlineStr">
        <is>
          <t>Ozono - aire</t>
        </is>
      </c>
      <c r="G750" t="inlineStr">
        <is>
          <t>10028-15-6</t>
        </is>
      </c>
      <c r="H750" s="26" t="inlineStr">
        <is>
          <t>MT062</t>
        </is>
      </c>
      <c r="J750" s="2" t="inlineStr">
        <is>
          <t>N2375</t>
        </is>
      </c>
      <c r="K750" s="207" t="n"/>
      <c r="L750" t="n">
        <v>0.1</v>
      </c>
      <c r="P750" s="75" t="n">
        <v>2</v>
      </c>
      <c r="Q750" s="25" t="inlineStr">
        <is>
          <t>0,25-1,5</t>
        </is>
      </c>
      <c r="R750" s="31" t="n">
        <v>1.5</v>
      </c>
      <c r="S750" s="219" t="n">
        <v>135</v>
      </c>
      <c r="T750" s="71">
        <f>(P750/((0.1*L750)*R750))</f>
        <v/>
      </c>
      <c r="U750" s="88" t="n"/>
      <c r="V750" s="88" t="n"/>
      <c r="W750" s="90" t="n"/>
      <c r="Y750" s="88" t="n"/>
      <c r="Z750" s="88" t="n"/>
      <c r="AA750" s="88">
        <f>((P750/(R750*S750))/L750)</f>
        <v/>
      </c>
      <c r="AB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C750" s="31" t="n">
        <v>15</v>
      </c>
      <c r="AD750" s="88">
        <f>((P750/(R750*AC750))/M750)</f>
        <v/>
      </c>
      <c r="AE750" s="94" t="inlineStr">
        <is>
          <t>Ausencia de VLA-EC en LEP 2025 para este agente. Sí disponible STEL en Gestis en caso de interés: se sugiere Nueva Zelanda con STEL 0,2mg/m3, para el que las condiciones de muestreo generales planteadas por defecto (1,5L/min y 15min) pueden considerarse adecuadas para comparativa con valor límite de corta duración (0,44).</t>
        </is>
      </c>
      <c r="AF750" s="119"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F751" s="2" t="inlineStr">
        <is>
          <t>Dióxido de azufre - aire</t>
        </is>
      </c>
      <c r="G751" t="inlineStr">
        <is>
          <t xml:space="preserve"> 7446-09-5</t>
        </is>
      </c>
      <c r="H751" s="26" t="inlineStr">
        <is>
          <t>MT050</t>
        </is>
      </c>
      <c r="J751" s="2" t="inlineStr">
        <is>
          <t>N2380</t>
        </is>
      </c>
      <c r="K751" s="207" t="n"/>
      <c r="L751" t="n">
        <v>1.32</v>
      </c>
      <c r="M751" t="n">
        <v>2.64</v>
      </c>
      <c r="N751" t="inlineStr">
        <is>
          <t>s</t>
        </is>
      </c>
      <c r="P751" s="75" t="n">
        <v>10</v>
      </c>
      <c r="Q751" s="25" t="inlineStr">
        <is>
          <t>0,5-1,5</t>
        </is>
      </c>
      <c r="R751" s="31" t="n">
        <v>1.5</v>
      </c>
      <c r="S751" s="31" t="n">
        <v>120</v>
      </c>
      <c r="T751" s="71">
        <f>(P751/((0.1*L751)*R751))</f>
        <v/>
      </c>
      <c r="U751" s="88" t="n"/>
      <c r="V751" s="88" t="n"/>
      <c r="W751" s="90" t="n"/>
      <c r="Y751" s="88" t="n"/>
      <c r="Z751" s="88" t="n"/>
      <c r="AA751" s="88">
        <f>((P751/(R751*S751))/L751)</f>
        <v/>
      </c>
      <c r="AB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C751" s="31" t="n">
        <v>15</v>
      </c>
      <c r="AD751" s="88">
        <f>((P751/(R751*AC751))/M751)</f>
        <v/>
      </c>
      <c r="AE751" s="94" t="inlineStr">
        <is>
          <t>Las condiciones de muestreo generales planteadas por defecto pueden considerarse adecuadas para comparativa con valor límite de corta duración.</t>
        </is>
      </c>
    </row>
    <row r="752" ht="64" customHeight="1">
      <c r="A752" s="2" t="inlineStr">
        <is>
          <t>Dióxido de azufre en aire</t>
        </is>
      </c>
      <c r="B752" s="2" t="inlineStr">
        <is>
          <t>Método interno Basado en NIOSH 6004</t>
        </is>
      </c>
      <c r="C752" s="2" t="inlineStr">
        <is>
          <t>SO2</t>
        </is>
      </c>
      <c r="D752" s="2" t="n"/>
      <c r="F752" s="2" t="inlineStr">
        <is>
          <t>Dióxido de azufre - aire</t>
        </is>
      </c>
      <c r="G752" t="inlineStr">
        <is>
          <t xml:space="preserve"> 7446-09-5</t>
        </is>
      </c>
      <c r="H752" s="26" t="inlineStr">
        <is>
          <t>MT050</t>
        </is>
      </c>
      <c r="J752" s="2" t="inlineStr">
        <is>
          <t>N2380</t>
        </is>
      </c>
      <c r="K752" s="207" t="n"/>
      <c r="L752" t="n">
        <v>1.32</v>
      </c>
      <c r="M752" s="18" t="n">
        <v>2.64</v>
      </c>
      <c r="N752" s="18" t="inlineStr">
        <is>
          <t>s</t>
        </is>
      </c>
      <c r="O752" s="18" t="n"/>
      <c r="P752" s="75" t="n">
        <v>10</v>
      </c>
      <c r="Q752" s="25" t="inlineStr">
        <is>
          <t>0,5-1,5</t>
        </is>
      </c>
      <c r="R752" s="31" t="n">
        <v>1.5</v>
      </c>
      <c r="S752" s="31" t="n">
        <v>120</v>
      </c>
      <c r="T752" s="71">
        <f>(P752/((0.1*L752)*R752))</f>
        <v/>
      </c>
      <c r="U752" s="88" t="n"/>
      <c r="V752" s="88" t="n"/>
      <c r="W752" s="90" t="n"/>
      <c r="Y752" s="88" t="n"/>
      <c r="Z752" s="88" t="n"/>
      <c r="AA752" s="88">
        <f>((P752/(R752*S752))/L752)</f>
        <v/>
      </c>
      <c r="AB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C752" s="31" t="n">
        <v>15</v>
      </c>
      <c r="AD752" s="88">
        <f>((P752/(R752*AC752))/M752)</f>
        <v/>
      </c>
      <c r="AE752" s="94" t="inlineStr">
        <is>
          <t>Las condiciones de muestreo generales planteadas por defecto pueden considerarse adecuadas para comparativa con valor límite de corta duración.</t>
        </is>
      </c>
    </row>
    <row r="753" ht="48" customHeight="1">
      <c r="A753" s="13" t="inlineStr">
        <is>
          <t>urgente 8 días</t>
        </is>
      </c>
      <c r="B753" s="98" t="inlineStr">
        <is>
          <t>Método interno Basado en OSHA VI-6 (Hydrogen Peroxide)</t>
        </is>
      </c>
      <c r="C753" s="13" t="inlineStr">
        <is>
          <t>Agua oxigenada; H2O2</t>
        </is>
      </c>
      <c r="D753" s="13" t="n"/>
      <c r="F753" s="13" t="inlineStr">
        <is>
          <t>Peróxido de Hidrógeno - aire</t>
        </is>
      </c>
      <c r="G753" t="inlineStr">
        <is>
          <t>7722-84-1</t>
        </is>
      </c>
      <c r="J753" s="13" t="inlineStr">
        <is>
          <t>N2390</t>
        </is>
      </c>
      <c r="K753" s="208" t="n"/>
      <c r="L753" t="n">
        <v>1.4</v>
      </c>
      <c r="P753" s="79" t="n">
        <v>10</v>
      </c>
      <c r="R753" s="31" t="n">
        <v>1</v>
      </c>
      <c r="S753" s="31" t="n">
        <v>120</v>
      </c>
      <c r="T753" s="71">
        <f>(P753/((0.1*L753)*R753))</f>
        <v/>
      </c>
      <c r="U753" s="88" t="n"/>
      <c r="V753" s="88" t="n"/>
      <c r="W753" s="90" t="n"/>
      <c r="Y753" s="88" t="n"/>
      <c r="Z753" s="88" t="n"/>
      <c r="AA753" s="88">
        <f>((P753/(R753*S753))/L753)</f>
        <v/>
      </c>
      <c r="AB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C753" s="31" t="n">
        <v>15</v>
      </c>
      <c r="AD753" s="88">
        <f>((P753/(R753*AC753))/M753)</f>
        <v/>
      </c>
      <c r="AE753" s="94" t="inlineStr">
        <is>
          <t>Ausencia de VLA-EC en LEP 2025 para este agente. Sí disponible STEL en Gestis en caso de interés: se sugiere Dinamarca con STEL 2,8mg/m3, para el que las condiciones de muestreo generales planteadas por defecto (1L/min y 15min) pueden considerarse adecuadas para comparativa con valor límite de corta duración (0,24).</t>
        </is>
      </c>
      <c r="AF753"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4" ht="48" customHeight="1">
      <c r="A754" s="13" t="inlineStr">
        <is>
          <t>Agua oxigenada</t>
        </is>
      </c>
      <c r="B754" s="98" t="inlineStr">
        <is>
          <t>Método interno Basado en OSHA VI-6 (Hydrogen Peroxide)</t>
        </is>
      </c>
      <c r="C754" s="13" t="inlineStr">
        <is>
          <t>Agua oxigenada; H2O2</t>
        </is>
      </c>
      <c r="D754" s="13" t="n"/>
      <c r="F754" s="13" t="inlineStr">
        <is>
          <t>Peróxido de Hidrógeno - aire</t>
        </is>
      </c>
      <c r="G754" t="inlineStr">
        <is>
          <t>7722-84-1</t>
        </is>
      </c>
      <c r="J754" s="13" t="inlineStr">
        <is>
          <t>N2390</t>
        </is>
      </c>
      <c r="K754" s="208" t="n"/>
      <c r="L754" t="n">
        <v>1.4</v>
      </c>
      <c r="P754" s="79" t="n">
        <v>10</v>
      </c>
      <c r="R754" s="31" t="n">
        <v>1</v>
      </c>
      <c r="S754" s="31" t="n">
        <v>120</v>
      </c>
      <c r="T754" s="71">
        <f>(P754/((0.1*L754)*R754))</f>
        <v/>
      </c>
      <c r="U754" s="88" t="n"/>
      <c r="V754" s="88" t="n"/>
      <c r="W754" s="90" t="n"/>
      <c r="Y754" s="88" t="n"/>
      <c r="Z754" s="88" t="n"/>
      <c r="AA754" s="88">
        <f>((P754/(R754*S754))/L754)</f>
        <v/>
      </c>
      <c r="AB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C754" s="31" t="n">
        <v>15</v>
      </c>
      <c r="AD754" s="88">
        <f>((P754/(R754*AC754))/M754)</f>
        <v/>
      </c>
      <c r="AE754" s="94" t="inlineStr">
        <is>
          <t>Ausencia de VLA-EC en LEP 2025 para este agente. Sí disponible STEL en Gestis en caso de interés: se sugiere Dinamarca con STEL 2,8mg/m3, para el que las condiciones de muestreo generales planteadas por defecto (1L/min y 15min) pueden considerarse adecuadas para comparativa con valor límite de corta duración (0,24).</t>
        </is>
      </c>
      <c r="AF754"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5" ht="224" customFormat="1" customHeight="1" s="9">
      <c r="A755" s="10" t="inlineStr">
        <is>
          <t>NOX 8 días</t>
        </is>
      </c>
      <c r="B755" s="10" t="inlineStr">
        <is>
          <t>Método interno Basado en NIOSH 6014</t>
        </is>
      </c>
      <c r="C755" s="10" t="inlineStr">
        <is>
          <t>NO; Óxido nítrico</t>
        </is>
      </c>
      <c r="D755" s="10" t="n"/>
      <c r="F755" s="10" t="inlineStr">
        <is>
          <t>Monóxido de nitrógeno - aire</t>
        </is>
      </c>
      <c r="G755" s="9" t="inlineStr">
        <is>
          <t>10102-43-9</t>
        </is>
      </c>
      <c r="H755" s="9" t="inlineStr">
        <is>
          <t>MT081</t>
        </is>
      </c>
      <c r="I755" s="199" t="n"/>
      <c r="J755" s="10" t="inlineStr">
        <is>
          <t>N2395</t>
        </is>
      </c>
      <c r="K755" s="213" t="n"/>
      <c r="L755" s="9" t="n">
        <v>2.5</v>
      </c>
      <c r="N755" s="9" t="inlineStr">
        <is>
          <t>VLI</t>
        </is>
      </c>
      <c r="P755" s="81" t="n">
        <v>2</v>
      </c>
      <c r="Q755" s="9" t="n">
        <v>0.025</v>
      </c>
      <c r="R755" s="68" t="n">
        <v>0.025</v>
      </c>
      <c r="S755" s="105" t="n">
        <v>320</v>
      </c>
      <c r="T755" s="71">
        <f>(P755/((0.1*L755)*R755))</f>
        <v/>
      </c>
      <c r="U755" s="88" t="n"/>
      <c r="V755" s="88" t="n"/>
      <c r="W755" s="90" t="n"/>
      <c r="X755" s="31" t="n"/>
      <c r="Y755" s="88" t="n"/>
      <c r="Z755" s="88" t="n"/>
      <c r="AA755" s="88">
        <f>((P755/(R755*S755))/L755)</f>
        <v/>
      </c>
      <c r="AB755" s="94" t="inlineStr">
        <is>
          <t>Posibilidad de análisis simultáneo de NO + NO2 (perfil 0411), o solamente análisis individual de NO (N2395).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NOTA: Para el monóxido no es posible aumentar el caudal de muestreo para darle tiempo a actuar al tubo oxidante, se asigna un caudal fijo de 0,025L/min.
*En caso de análisis individual (recomendado), para determinar NO con un caudal fijo de 0,025L/min es necesario superar 5h20 para alcanzar una concentración límite en torno al 10%VLA-ED. A tiempos de muestreo inferiores se alcanzaría una concentración límite superior al 10%VLA-ED (por ejemplo a 2h sería de 0,27). Se tomaría la muestra con el tren de muestreo completo de los 3 tubos, pero se utilizaría únicamente el tubo back del tren de muestreo en el análisis;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C755" s="31" t="n">
        <v>15</v>
      </c>
      <c r="AD755" s="88">
        <f>((P755/(R755*AC755))/M755)</f>
        <v/>
      </c>
      <c r="AE755" s="94" t="inlineStr">
        <is>
          <t>Ausencia de VLA-EC en LEP 2025 para este agente. Sí disponible STEL en Gestis en caso de interés: se sugiere Dinamarca con STEL 5mg/m3, para el que las condiciones de muestreo máximas (0,025L/min y 15min) no permiten la comparativa con STEL (1,07). Es una limitación analítica para la que todavía no se ha encontrado alternativa.</t>
        </is>
      </c>
      <c r="AF755" s="220" t="inlineStr">
        <is>
          <t>Nota: Para determinar sólo NO utilizar el tren de muestreo completo MT081 (1 TTM impregnado con TEA + tubo oxidante + 1 TTM impregnado con TEA) a caudal fijo de 0,025L/min. Solamente se analizaría el tubo impregnado back.</t>
        </is>
      </c>
    </row>
    <row r="756" ht="224" customFormat="1" customHeight="1" s="9">
      <c r="A756" s="10" t="inlineStr">
        <is>
          <t>NOX</t>
        </is>
      </c>
      <c r="B756" s="10" t="inlineStr">
        <is>
          <t>Método interno Basado en NIOSH 6014</t>
        </is>
      </c>
      <c r="C756" s="10" t="inlineStr">
        <is>
          <t>NO; Óxido nítrico</t>
        </is>
      </c>
      <c r="D756" s="10" t="n"/>
      <c r="F756" s="10" t="inlineStr">
        <is>
          <t>Monóxido de nitrógeno - aire</t>
        </is>
      </c>
      <c r="G756" s="9" t="inlineStr">
        <is>
          <t>10102-43-9</t>
        </is>
      </c>
      <c r="H756" s="9" t="inlineStr">
        <is>
          <t>MT081</t>
        </is>
      </c>
      <c r="I756" s="199" t="n"/>
      <c r="J756" s="10" t="inlineStr">
        <is>
          <t>N2395</t>
        </is>
      </c>
      <c r="K756" s="213" t="n"/>
      <c r="L756" s="9" t="n">
        <v>2.5</v>
      </c>
      <c r="N756" s="9" t="inlineStr">
        <is>
          <t>VLI</t>
        </is>
      </c>
      <c r="P756" s="81" t="n">
        <v>2</v>
      </c>
      <c r="Q756" s="9" t="n">
        <v>0.025</v>
      </c>
      <c r="R756" s="68" t="n">
        <v>0.025</v>
      </c>
      <c r="S756" s="105" t="n">
        <v>320</v>
      </c>
      <c r="T756" s="71">
        <f>(P756/((0.1*L756)*R756))</f>
        <v/>
      </c>
      <c r="U756" s="88" t="n"/>
      <c r="V756" s="88" t="n"/>
      <c r="W756" s="90" t="n"/>
      <c r="X756" s="31" t="n"/>
      <c r="Y756" s="88" t="n"/>
      <c r="Z756" s="88" t="n"/>
      <c r="AA756" s="88">
        <f>((P756/(R756*S756))/L756)</f>
        <v/>
      </c>
      <c r="AB756" s="94" t="inlineStr">
        <is>
          <t>Posibilidad de análisis simultáneo de NO + NO2 (perfil 0411), o solamente análisis individual de NO (N2395).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NOTA: Para el monóxido no es posible aumentar el caudal de muestreo para darle tiempo a actuar al tubo oxidante, se asigna un caudal fijo de 0,025L/min.
*En caso de análisis individual (recomendado), para determinar NO con un caudal fijo de 0,025L/min es necesario superar 5h20 para alcanzar una concentración límite en torno al 10%VLA-ED. A tiempos de muestreo inferiores se alcanzaría una concentración límite superior al 10%VLA-ED (por ejemplo a 2h sería de 0,27). Se tomaría la muestra con el tren de muestreo completo de los 3 tubos, pero se utilizaría únicamente el tubo back del tren de muestreo en el análisis;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C756" s="31" t="n">
        <v>15</v>
      </c>
      <c r="AD756" s="88">
        <f>((P756/(R756*AC756))/M756)</f>
        <v/>
      </c>
      <c r="AE756" s="94" t="inlineStr">
        <is>
          <t>Ausencia de VLA-EC en LEP 2025 para este agente. Sí disponible STEL en Gestis en caso de interés: se sugiere Dinamarca con STEL 5mg/m3, para el que las condiciones de muestreo máximas (0,025L/min y 15min) no permiten la comparativa con STEL (1,07). Es una limitación analítica para la que todavía no se ha encontrado alternativa.</t>
        </is>
      </c>
      <c r="AF756" s="220" t="inlineStr">
        <is>
          <t>Nota: Para determinar sólo NO utilizar el tren de muestreo completo MT081 (1 TTM impregnado con TEA + tubo oxidante + 1 TTM impregnado con TEA) a caudal fijo de 0,025L/min. Solamente se analizaría el tubo impregnado back.</t>
        </is>
      </c>
    </row>
    <row r="757" ht="176" customHeight="1">
      <c r="A757" s="2" t="inlineStr">
        <is>
          <t>NOX</t>
        </is>
      </c>
      <c r="B757" s="2" t="inlineStr">
        <is>
          <t>Método interno Basado en NIOSH 6014</t>
        </is>
      </c>
      <c r="C757" s="2" t="inlineStr">
        <is>
          <t>NO2; Peróxido de nitrógeno</t>
        </is>
      </c>
      <c r="D757" s="2" t="n"/>
      <c r="F757" s="2" t="inlineStr">
        <is>
          <t>Dióxido de nitrógeno - aire</t>
        </is>
      </c>
      <c r="G757" t="inlineStr">
        <is>
          <t>10102-44-0</t>
        </is>
      </c>
      <c r="H757" s="25" t="inlineStr">
        <is>
          <t>MT081</t>
        </is>
      </c>
      <c r="J757" s="2" t="inlineStr">
        <is>
          <t>N2400</t>
        </is>
      </c>
      <c r="K757" s="207" t="n"/>
      <c r="L757" t="n">
        <v>0.96</v>
      </c>
      <c r="M757" s="18" t="n">
        <v>1.91</v>
      </c>
      <c r="N757" s="18" t="inlineStr">
        <is>
          <t>VLI, (véase capítulo 9)</t>
        </is>
      </c>
      <c r="O757" s="18" t="n"/>
      <c r="P757" s="75" t="n">
        <v>3</v>
      </c>
      <c r="Q757" s="25" t="inlineStr">
        <is>
          <t>0,025-0,2</t>
        </is>
      </c>
      <c r="R757" s="31" t="n">
        <v>0.2</v>
      </c>
      <c r="S757" s="219" t="n">
        <v>160</v>
      </c>
      <c r="T757" s="71">
        <f>(P757/((0.1*L757)*R757))</f>
        <v/>
      </c>
      <c r="U757" s="88" t="n"/>
      <c r="V757" s="88" t="n"/>
      <c r="W757" s="90" t="n"/>
      <c r="Y757" s="88" t="n"/>
      <c r="Z757" s="88" t="n"/>
      <c r="AA757" s="88">
        <f>((P757/(R757*S757))/L757)</f>
        <v/>
      </c>
      <c r="AB757" s="94" t="inlineStr">
        <is>
          <t>Posibilidad de análisis simultáneo de NO + NO2 (perfil 0411), o solamente análisis individual de NO2 (N2400).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*En caso de análisis individual (recomendado),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2h).Para esta opción es necesario identificar los tubos TTM utilizados como "front" (primero por el que pasaría el aire) y "back" (segundo tubo, más cerca de la bomba) antes de enviar al Laboratorio.</t>
        </is>
      </c>
      <c r="AC757" s="31" t="n">
        <v>15</v>
      </c>
      <c r="AD757" s="103">
        <f>((P757/(R757*AC757))/M757)</f>
        <v/>
      </c>
      <c r="AE757" s="94" t="inlineStr">
        <is>
          <t>Las condiciones de muestreo máximas consideradas por el método no son suficientes para alcanzar concentraciones límite &lt;50%VLA-EC. En cualquier caso, sí permiten realizar la comparativa respecto a VLA-EC.</t>
        </is>
      </c>
      <c r="AF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76" customHeight="1">
      <c r="A758" s="2" t="inlineStr">
        <is>
          <t>NOX 8 días</t>
        </is>
      </c>
      <c r="B758" s="2" t="inlineStr">
        <is>
          <t>Método interno Basado en NIOSH 6014</t>
        </is>
      </c>
      <c r="C758" s="2" t="inlineStr">
        <is>
          <t>NO2; Peróxido de nitrógeno</t>
        </is>
      </c>
      <c r="D758" s="2" t="n"/>
      <c r="F758" s="2" t="inlineStr">
        <is>
          <t>Dióxido de nitrógeno - aire</t>
        </is>
      </c>
      <c r="G758" t="inlineStr">
        <is>
          <t>10102-44-0</t>
        </is>
      </c>
      <c r="H758" s="25" t="inlineStr">
        <is>
          <t>MT081</t>
        </is>
      </c>
      <c r="J758" s="2" t="inlineStr">
        <is>
          <t>N2400</t>
        </is>
      </c>
      <c r="K758" s="207" t="n"/>
      <c r="L758" t="n">
        <v>0.96</v>
      </c>
      <c r="M758" s="18" t="n">
        <v>1.91</v>
      </c>
      <c r="N758" s="18" t="inlineStr">
        <is>
          <t>VLI, (véase capítulo 9)</t>
        </is>
      </c>
      <c r="O758" s="18" t="n"/>
      <c r="P758" s="75" t="n">
        <v>3</v>
      </c>
      <c r="Q758" s="25" t="inlineStr">
        <is>
          <t>0,025-0,2</t>
        </is>
      </c>
      <c r="R758" s="31" t="n">
        <v>0.2</v>
      </c>
      <c r="S758" s="219" t="n">
        <v>160</v>
      </c>
      <c r="T758" s="71">
        <f>(P758/((0.1*L758)*R758))</f>
        <v/>
      </c>
      <c r="U758" s="88" t="n"/>
      <c r="V758" s="88" t="n"/>
      <c r="W758" s="90" t="n"/>
      <c r="Y758" s="88" t="n"/>
      <c r="Z758" s="88" t="n"/>
      <c r="AA758" s="88">
        <f>((P758/(R758*S758))/L758)</f>
        <v/>
      </c>
      <c r="AB758" s="94" t="inlineStr">
        <is>
          <t>Posibilidad de análisis simultáneo de NO + NO2 (perfil 0411), o solamente análisis individual de NO2 (N2400).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*En caso de análisis individual (recomendado),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Para esta opción es necesario identificar los tubos TTM utilizados como "front" (primero por el que pasaría el aire) y "back" (segundo tubo, más cerca de la bomba) antes de enviar al Laboratorio.</t>
        </is>
      </c>
      <c r="AC758" s="31" t="n">
        <v>15</v>
      </c>
      <c r="AD758" s="103">
        <f>((P758/(R758*AC758))/M758)</f>
        <v/>
      </c>
      <c r="AE758" s="94" t="inlineStr">
        <is>
          <t>Las condiciones de muestreo máximas consideradas por el método no son suficientes para alcanzar concentraciones límite &lt;50%VLA-EC. En cualquier caso, sí permiten realizar la comparativa respecto a VLA-EC.</t>
        </is>
      </c>
      <c r="AF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F759" s="2" t="inlineStr">
        <is>
          <t>Cromo hexavalente total - aire (sub)</t>
        </is>
      </c>
      <c r="G759" t="inlineStr">
        <is>
          <t>18540-29-9; 13765-19-0; 7789-06-2; 7789-00-6</t>
        </is>
      </c>
      <c r="H759" s="25" t="inlineStr">
        <is>
          <t>MT125</t>
        </is>
      </c>
      <c r="J759" s="2" t="inlineStr">
        <is>
          <t>N2411</t>
        </is>
      </c>
      <c r="K759" s="207" t="n"/>
      <c r="L759" t="n">
        <v>0.005</v>
      </c>
      <c r="N759" t="inlineStr">
        <is>
          <t>r, C1, Sen, VLB, v</t>
        </is>
      </c>
      <c r="O759" t="inlineStr">
        <is>
          <t>Sí.</t>
        </is>
      </c>
      <c r="P759" s="75" t="n">
        <v>0.002</v>
      </c>
      <c r="Q759" s="25" t="inlineStr">
        <is>
          <t xml:space="preserve"> 1-4</t>
        </is>
      </c>
      <c r="R759" s="31" t="n">
        <v>2</v>
      </c>
      <c r="S759" s="31" t="n">
        <v>480</v>
      </c>
      <c r="T759" s="71">
        <f>(P759/((0.1*L759)*R759))</f>
        <v/>
      </c>
      <c r="U759" s="88" t="n"/>
      <c r="V759" s="88" t="n"/>
      <c r="W759" s="90" t="n"/>
      <c r="Y759" s="88" t="n"/>
      <c r="Z759" s="88" t="n"/>
      <c r="AA759" s="88">
        <f>((P759/(R759*S759))/L759)</f>
        <v/>
      </c>
      <c r="AB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y análisis por HPLC/ICP/MS.</t>
        </is>
      </c>
      <c r="AC759" s="31" t="n">
        <v>15</v>
      </c>
      <c r="AD759" s="88">
        <f>((P759/(R759*AC759))/M759)</f>
        <v/>
      </c>
      <c r="AE759" s="94" t="inlineStr">
        <is>
          <t>Ausencia de VLA-EC en LEP 2025 para este agente. Sí disponible STEL en Gestis en caso de interés: se sugiere Alemania con STEL 0,008mg/m3, para el que las condiciones de muestreo generales planteadas por defecto (2L/min y 15min) pueden considerarse adecuadas para comparativa con valor límite de corta duración (0,01).</t>
        </is>
      </c>
      <c r="AF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F760" s="2" t="inlineStr">
        <is>
          <t>Alcohol metílico - aire (Anasorb 400/200)</t>
        </is>
      </c>
      <c r="G760" t="inlineStr">
        <is>
          <t>67-56-1</t>
        </is>
      </c>
      <c r="H760" s="27" t="inlineStr">
        <is>
          <t>QE101</t>
        </is>
      </c>
      <c r="J760" s="2" t="inlineStr">
        <is>
          <t>N2412</t>
        </is>
      </c>
      <c r="K760" s="207" t="n"/>
      <c r="L760" t="n">
        <v>266</v>
      </c>
      <c r="N760" t="inlineStr">
        <is>
          <t>r, VLB, vía dérmica, VLI</t>
        </is>
      </c>
      <c r="P760" s="75" t="n">
        <v>20</v>
      </c>
      <c r="Q760" t="n">
        <v>0.05</v>
      </c>
      <c r="R760" s="31" t="n">
        <v>0.05</v>
      </c>
      <c r="S760" s="31" t="n">
        <v>120</v>
      </c>
      <c r="T760" s="71">
        <f>(P760/((0.1*L760)*R760))</f>
        <v/>
      </c>
      <c r="U760" s="88" t="n"/>
      <c r="V760" s="88" t="n"/>
      <c r="W760" s="90" t="n"/>
      <c r="Y760" s="88" t="n"/>
      <c r="Z760" s="88" t="n"/>
      <c r="AA760" s="88">
        <f>((P760/(R760*S760))/L760)</f>
        <v/>
      </c>
      <c r="AB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C760" s="31" t="n">
        <v>15</v>
      </c>
      <c r="AD760" s="88">
        <f>((P760/(R760*AC760))/M760)</f>
        <v/>
      </c>
      <c r="AE760" s="94" t="inlineStr">
        <is>
          <t>Ausencia de VLA-EC en LEP 2025 para este agente. Sí disponible STEL en Gestis en caso de interés: se sugiere Alemania con STEL 260mg/m3, para el que las condiciones de muestreo generales planteadas por defecto (0,05L/min y 15min) pueden considerarse adecuadas para comparativa con valor límite de corta duración (0,10).</t>
        </is>
      </c>
    </row>
    <row r="761" ht="176"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F761" s="13" t="inlineStr">
        <is>
          <t>Cromo hexavalente total - aire</t>
        </is>
      </c>
      <c r="G761" t="inlineStr">
        <is>
          <t>18540-29-9; 13765-19-0; 7789-06-2; 7789-00-6</t>
        </is>
      </c>
      <c r="H761" t="inlineStr">
        <is>
          <t>MT125</t>
        </is>
      </c>
      <c r="J761" s="13" t="inlineStr">
        <is>
          <t>N2413</t>
        </is>
      </c>
      <c r="K761" s="208" t="n"/>
      <c r="L761" t="n">
        <v>0.005</v>
      </c>
      <c r="N761" t="inlineStr">
        <is>
          <t>r, C1, Sen, VLB, v</t>
        </is>
      </c>
      <c r="O761" t="inlineStr">
        <is>
          <t>Sí.</t>
        </is>
      </c>
      <c r="P761" s="79" t="n">
        <v>0.15</v>
      </c>
      <c r="Q761" t="inlineStr">
        <is>
          <t xml:space="preserve"> 1-4</t>
        </is>
      </c>
      <c r="R761" s="31" t="n">
        <v>2</v>
      </c>
      <c r="S761" s="219" t="n">
        <v>150</v>
      </c>
      <c r="T761" s="71">
        <f>(P761/((0.1*L761)*R761))</f>
        <v/>
      </c>
      <c r="U761" s="88" t="n"/>
      <c r="V761" s="88" t="n"/>
      <c r="W761" s="90" t="n"/>
      <c r="Y761" s="88" t="n"/>
      <c r="Z761" s="88" t="n"/>
      <c r="AA761" s="88">
        <f>((P761/(R761*S761))/L761)</f>
        <v/>
      </c>
      <c r="AB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*La valoración de Cr(VI) por UV-VIS como N2413, auqnue es la opción más barata, no es la recomendada por las limitaciones asociadas a las interferencias de metales ya citadas y disponer de peores límites de cuantificación analíticos. Igualmente, en caso de interés en realizar este ensayo con IOM Sampler a 2L/min sería necesario superar 2h30 para alcanzar una concentración límite en torno al 10%VLA-ED.
*El ensayo recomedado sería por técnica alternativa (véase N2411).</t>
        </is>
      </c>
      <c r="AC761" s="31" t="n">
        <v>15</v>
      </c>
      <c r="AD761" s="88">
        <f>((P761/(R761*AC761))/M761)</f>
        <v/>
      </c>
      <c r="AE761" s="94" t="inlineStr">
        <is>
          <t>IOM Sampler no permite alcanzar concentraciones límite &lt;50%VLA-EC/STEL por volumen induficiente; sería necesario el muestreo con Button (IE límite teórico de 0,31) o PGP-GSP3,5 (IE límite tórico de 0,36).</t>
        </is>
      </c>
      <c r="AF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J762" s="2" t="inlineStr">
        <is>
          <t>N2414</t>
        </is>
      </c>
      <c r="K762" s="207" t="n"/>
      <c r="P762" s="75" t="n">
        <v>10</v>
      </c>
      <c r="T762" s="71">
        <f>(P762/((0.1*L762)*R762))</f>
        <v/>
      </c>
      <c r="U762" s="88" t="n"/>
      <c r="V762" s="88" t="n"/>
      <c r="W762" s="90" t="n"/>
      <c r="Y762" s="88" t="n"/>
      <c r="Z762" s="88" t="n"/>
      <c r="AA762" s="88">
        <f>((P762/(R762*S762))/L762)</f>
        <v/>
      </c>
      <c r="AB762" s="93" t="inlineStr">
        <is>
          <t>No procede estrategia de muestreo en aire al tratarse de un ensayo en superficies. Consultar con el Laboratorio en caso de interés.</t>
        </is>
      </c>
      <c r="AD762" s="88">
        <f>((P762/(R762*AC762))/M762)</f>
        <v/>
      </c>
      <c r="AE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F763" s="2" t="inlineStr">
        <is>
          <t>Glicina en aire (sub)</t>
        </is>
      </c>
      <c r="G763" t="inlineStr">
        <is>
          <t>56-40-6</t>
        </is>
      </c>
      <c r="J763" s="2" t="inlineStr">
        <is>
          <t>N2417</t>
        </is>
      </c>
      <c r="K763" s="207" t="n"/>
      <c r="P763" s="75" t="n">
        <v>0.5</v>
      </c>
      <c r="S763" s="31" t="n">
        <v>120</v>
      </c>
      <c r="T763" s="71">
        <f>(P763/((0.1*L763)*R763))</f>
        <v/>
      </c>
      <c r="U763" s="88" t="n"/>
      <c r="V763" s="88" t="n"/>
      <c r="W763" s="90" t="n"/>
      <c r="Y763" s="88" t="n"/>
      <c r="Z763" s="88" t="n"/>
      <c r="AA763" s="88">
        <f>((P763/(R763*S763))/L763)</f>
        <v/>
      </c>
      <c r="AB763" s="94" t="inlineStr">
        <is>
          <t>En caso de interés en su determinación, consultar con el Laboratorio posibles condiciones de muestreo asociadas. Solamente se ha encontrado un posible valor límite de Letonia en Gestis (Letonia con TWA 5mg/m3).</t>
        </is>
      </c>
      <c r="AC763" s="31" t="n">
        <v>15</v>
      </c>
      <c r="AD763" s="88">
        <f>((P763/(R763*AC763))/M763)</f>
        <v/>
      </c>
      <c r="AE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F764" s="2" t="inlineStr">
        <is>
          <t>Glicina en superficie (sub)</t>
        </is>
      </c>
      <c r="G764" t="inlineStr">
        <is>
          <t>56-40-6</t>
        </is>
      </c>
      <c r="J764" s="2" t="inlineStr">
        <is>
          <t>N2418</t>
        </is>
      </c>
      <c r="K764" s="207" t="n"/>
      <c r="P764" s="75" t="n">
        <v>0.5</v>
      </c>
      <c r="T764" s="71">
        <f>(P764/((0.1*L764)*R764))</f>
        <v/>
      </c>
      <c r="U764" s="88" t="n"/>
      <c r="V764" s="88" t="n"/>
      <c r="W764" s="90" t="n"/>
      <c r="Y764" s="88" t="n"/>
      <c r="Z764" s="88" t="n"/>
      <c r="AA764" s="88">
        <f>((P764/(R764*S764))/L764)</f>
        <v/>
      </c>
      <c r="AB764" s="93" t="inlineStr">
        <is>
          <t>No procede estrategia de muestreo en aire al tratarse de un ensayo en superficies. Consultar con el Laboratorio en caso de interés.</t>
        </is>
      </c>
      <c r="AD764" s="88">
        <f>((P764/(R764*AC764))/M764)</f>
        <v/>
      </c>
      <c r="AE764" s="93" t="inlineStr">
        <is>
          <t>Ensayo en superficies, no en aire. Consultar con el Laboratorio en caso de interés.</t>
        </is>
      </c>
    </row>
    <row r="765" ht="48" customHeight="1">
      <c r="A765" s="2" t="inlineStr">
        <is>
          <t>Citrato en aire (sub)</t>
        </is>
      </c>
      <c r="B765" s="2" t="inlineStr">
        <is>
          <t>IT 1 Ac. Orgánicos ligeros</t>
        </is>
      </c>
      <c r="C765" s="2" t="n"/>
      <c r="D765" s="2" t="n"/>
      <c r="F765" s="2" t="inlineStr">
        <is>
          <t>Citrato en aire (sub)</t>
        </is>
      </c>
      <c r="J765" s="2" t="inlineStr">
        <is>
          <t>N2419</t>
        </is>
      </c>
      <c r="K765" s="207" t="n"/>
      <c r="P765" s="75" t="n">
        <v>10</v>
      </c>
      <c r="S765" s="31" t="n">
        <v>120</v>
      </c>
      <c r="T765" s="71">
        <f>(P765/((0.1*L765)*R765))</f>
        <v/>
      </c>
      <c r="U765" s="88" t="n"/>
      <c r="V765" s="88" t="n"/>
      <c r="W765" s="90" t="n"/>
      <c r="Y765" s="88" t="n"/>
      <c r="Z765" s="88" t="n"/>
      <c r="AA765" s="88">
        <f>((P765/(R765*S765))/L765)</f>
        <v/>
      </c>
      <c r="AB765" s="94" t="inlineStr">
        <is>
          <t>En caso de interés en su determinación, consultar con el Laboratorio posibles condiciones de muestreo asociadas. No se ha localizado posible valor límite específico para este agente. Consultar con el cliente interesado en el ensayo si dispone de algún valor de referencia interno para utilizar como umbral de actuación o criterio de valoración del resultado que pueda obtenerse.</t>
        </is>
      </c>
      <c r="AC765" s="31" t="n">
        <v>15</v>
      </c>
      <c r="AD765" s="88">
        <f>((P765/(R765*AC765))/M765)</f>
        <v/>
      </c>
      <c r="AE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F766" s="2" t="inlineStr">
        <is>
          <t>Hidracina (Hidrazina) en aire (sub)</t>
        </is>
      </c>
      <c r="G766" t="inlineStr">
        <is>
          <t>302-01-2</t>
        </is>
      </c>
      <c r="H766" s="25" t="inlineStr">
        <is>
          <t>MT083</t>
        </is>
      </c>
      <c r="J766" s="2" t="inlineStr">
        <is>
          <t>N2424</t>
        </is>
      </c>
      <c r="K766" s="207" t="n"/>
      <c r="L766" t="n">
        <v>0.013</v>
      </c>
      <c r="N766" t="inlineStr">
        <is>
          <t>r, C1B, Sen, vía dérmica, v</t>
        </is>
      </c>
      <c r="O766" t="inlineStr">
        <is>
          <t>Sí.</t>
        </is>
      </c>
      <c r="P766" s="75" t="n">
        <v>9</v>
      </c>
      <c r="Q766" s="25" t="inlineStr">
        <is>
          <t>0,2-1</t>
        </is>
      </c>
      <c r="R766" s="31" t="n">
        <v>1</v>
      </c>
      <c r="S766" s="105" t="n">
        <v>480</v>
      </c>
      <c r="T766" s="71">
        <f>(P766/((0.1*L766)*R766))</f>
        <v/>
      </c>
      <c r="U766" s="88" t="n"/>
      <c r="V766" s="88" t="n"/>
      <c r="W766" s="90" t="n"/>
      <c r="Y766" s="88" t="n"/>
      <c r="Z766" s="88" t="n"/>
      <c r="AA766" s="88">
        <f>((P766/(R766*S766))/L766)</f>
        <v/>
      </c>
      <c r="AB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 480min se alcanzaría un índice teórico de 1,44 inasumible para la valoración higiénica.
*APA: Ensayo alternativo según OSHA 108 con filtro impregnado en cassette de 3 cuerpos, con LQ analítico de 1µg que sí permite la valoración en jornada completa (índice 0,16 en 480min; 0,64 en 120min).</t>
        </is>
      </c>
      <c r="AC766" s="31" t="n">
        <v>15</v>
      </c>
      <c r="AD766" s="88">
        <f>((P766/(R766*AC766))/M766)</f>
        <v/>
      </c>
      <c r="AE766" s="94" t="inlineStr">
        <is>
          <t>Ausencia de VLA-EC en LEP 2025 para este agente. Sí disponible STEL en Gestis en caso de interés: se sugiere Dinamarca con STEL 0,026mg/m3, para el que las condiciones de muestreo máximas (1L/min y 15min) no permiten la comparativa con STEL (23,08). Es una limitación analítica para la que todavía no se ha encontrado alternativa.</t>
        </is>
      </c>
      <c r="AF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H767" s="26" t="inlineStr">
        <is>
          <t>MT107</t>
        </is>
      </c>
      <c r="J767" s="2" t="inlineStr">
        <is>
          <t>N2430</t>
        </is>
      </c>
      <c r="K767" s="207" t="n"/>
      <c r="L767" t="n">
        <v>5</v>
      </c>
      <c r="M767" s="18" t="n">
        <v>10</v>
      </c>
      <c r="N767" s="18" t="inlineStr">
        <is>
          <t>am</t>
        </is>
      </c>
      <c r="O767" s="18" t="inlineStr">
        <is>
          <t>Valorar si procede por RD 612/2024.</t>
        </is>
      </c>
      <c r="P767" s="75" t="n">
        <v>100</v>
      </c>
      <c r="Q767" t="inlineStr">
        <is>
          <t>según muestreador</t>
        </is>
      </c>
      <c r="R767" s="31" t="n">
        <v>2</v>
      </c>
      <c r="S767" s="31" t="n">
        <v>120</v>
      </c>
      <c r="T767" s="71">
        <f>(P767/((0.1*L767)*R767))</f>
        <v/>
      </c>
      <c r="U767" s="88" t="n"/>
      <c r="V767" s="88" t="n"/>
      <c r="W767" s="90" t="n"/>
      <c r="Y767" s="88" t="n"/>
      <c r="Z767" s="88" t="n"/>
      <c r="AA767" s="88">
        <f>((P767/(R767*S767))/L767)</f>
        <v/>
      </c>
      <c r="AB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C767" s="31" t="n">
        <v>15</v>
      </c>
      <c r="AD767" s="88">
        <f>((P767/(R767*AC767))/M767)</f>
        <v/>
      </c>
      <c r="AE767" s="94" t="inlineStr">
        <is>
          <t>Las condiciones de muestreo generales planteadas por defecto pueden considerarse adecuadas para comparativa con valor límite de corta duración.</t>
        </is>
      </c>
      <c r="AF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5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F768" s="2" t="inlineStr">
        <is>
          <t>Fracción soluble en ciclohexano - aire</t>
        </is>
      </c>
      <c r="G768" t="inlineStr">
        <is>
          <t>8052-42-4</t>
        </is>
      </c>
      <c r="H768" s="26" t="inlineStr">
        <is>
          <t>MT107</t>
        </is>
      </c>
      <c r="J768" s="2" t="inlineStr">
        <is>
          <t>N2436</t>
        </is>
      </c>
      <c r="K768" s="207" t="n"/>
      <c r="L768" t="n">
        <v>0.5</v>
      </c>
      <c r="P768" s="75" t="n">
        <v>100</v>
      </c>
      <c r="Q768" s="46" t="inlineStr">
        <is>
          <t xml:space="preserve"> 1-4</t>
        </is>
      </c>
      <c r="R768" s="31" t="n">
        <v>2</v>
      </c>
      <c r="S768" s="105" t="n">
        <v>480</v>
      </c>
      <c r="T768" s="71">
        <f>(P768/((0.1*L768)*R768))</f>
        <v/>
      </c>
      <c r="U768" s="88" t="n"/>
      <c r="V768" s="88" t="n"/>
      <c r="W768" s="90" t="n"/>
      <c r="Y768" s="88" t="n"/>
      <c r="Z768" s="88" t="n"/>
      <c r="AA768" s="88">
        <f>((P768/(R768*S768))/L768)</f>
        <v/>
      </c>
      <c r="AB768"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C768" s="31" t="n">
        <v>15</v>
      </c>
      <c r="AD768" s="88">
        <f>((P768/(R768*AC768))/M768)</f>
        <v/>
      </c>
      <c r="AE768"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F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5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F769" s="2" t="inlineStr">
        <is>
          <t>Fracción soluble en ciclohexano - aire</t>
        </is>
      </c>
      <c r="G769" t="inlineStr">
        <is>
          <t>8052-42-4</t>
        </is>
      </c>
      <c r="H769" s="26" t="inlineStr">
        <is>
          <t>MT107</t>
        </is>
      </c>
      <c r="J769" s="2" t="inlineStr">
        <is>
          <t>N2436</t>
        </is>
      </c>
      <c r="K769" s="207" t="n"/>
      <c r="L769" s="18" t="n">
        <v>0.5</v>
      </c>
      <c r="P769" s="75" t="n">
        <v>100</v>
      </c>
      <c r="Q769" s="46" t="inlineStr">
        <is>
          <t xml:space="preserve"> 1-4</t>
        </is>
      </c>
      <c r="R769" s="31" t="n">
        <v>2</v>
      </c>
      <c r="S769" s="105" t="n">
        <v>480</v>
      </c>
      <c r="T769" s="71">
        <f>(P769/((0.1*L769)*R769))</f>
        <v/>
      </c>
      <c r="U769" s="88" t="n"/>
      <c r="V769" s="88" t="n"/>
      <c r="W769" s="90" t="n"/>
      <c r="Y769" s="88" t="n"/>
      <c r="Z769" s="88" t="n"/>
      <c r="AA769" s="88">
        <f>((P769/(R769*S769))/L769)</f>
        <v/>
      </c>
      <c r="AB769"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C769" s="31" t="n">
        <v>15</v>
      </c>
      <c r="AD769" s="88">
        <f>((P769/(R769*AC769))/M769)</f>
        <v/>
      </c>
      <c r="AE769"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F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H770" s="26" t="inlineStr">
        <is>
          <t>cassette 37 cerrada</t>
        </is>
      </c>
      <c r="J770" s="2" t="inlineStr">
        <is>
          <t>N2440</t>
        </is>
      </c>
      <c r="K770" s="207" t="n"/>
      <c r="P770" s="75" t="n">
        <v>100</v>
      </c>
      <c r="Q770" t="inlineStr">
        <is>
          <t>según muestreador</t>
        </is>
      </c>
      <c r="R770" s="31" t="n">
        <v>2</v>
      </c>
      <c r="S770" s="31" t="n">
        <v>120</v>
      </c>
      <c r="T770" s="71">
        <f>(P770/((0.1*L770)*R770))</f>
        <v/>
      </c>
      <c r="U770" s="88" t="n"/>
      <c r="V770" s="88" t="n"/>
      <c r="W770" s="90" t="n"/>
      <c r="Y770" s="88" t="n"/>
      <c r="Z770" s="88" t="n"/>
      <c r="AA770" s="88">
        <f>((P770/(R770*S770))/L770)</f>
        <v/>
      </c>
      <c r="AB770" s="94" t="inlineStr">
        <is>
          <t>Ensayo no recomendado para mediciones higiénicas, se mantiene activo asociado a otros sectores como CAI. Pero no de aplicación HI al no cumplir criterio de fracciones según UNE 481.</t>
        </is>
      </c>
      <c r="AC770" s="31" t="n">
        <v>15</v>
      </c>
      <c r="AD770" s="88">
        <f>((P770/(R770*AC770))/M770)</f>
        <v/>
      </c>
      <c r="AE770" s="94" t="inlineStr">
        <is>
          <t>Ensayo no recomendado para mediciones higiénicas, se mantiene activo asociado a otros sectores como CAI. Pero no de aplicación HI al no cumplir criterio de fracciones según UNE 481.</t>
        </is>
      </c>
      <c r="AF770" s="119"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H771" s="26" t="inlineStr">
        <is>
          <t>Cassette 37 cerrada</t>
        </is>
      </c>
      <c r="J771" s="2" t="inlineStr">
        <is>
          <t>N2440</t>
        </is>
      </c>
      <c r="K771" s="207" t="n"/>
      <c r="P771" s="75" t="n">
        <v>100</v>
      </c>
      <c r="Q771" t="inlineStr">
        <is>
          <t>según muestreador</t>
        </is>
      </c>
      <c r="R771" s="31" t="n">
        <v>2</v>
      </c>
      <c r="S771" s="31" t="n">
        <v>120</v>
      </c>
      <c r="T771" s="71">
        <f>(P771/((0.1*L771)*R771))</f>
        <v/>
      </c>
      <c r="U771" s="88" t="n"/>
      <c r="V771" s="88" t="n"/>
      <c r="W771" s="90" t="n"/>
      <c r="Y771" s="88" t="n"/>
      <c r="Z771" s="88" t="n"/>
      <c r="AA771" s="88">
        <f>((P771/(R771*S771))/L771)</f>
        <v/>
      </c>
      <c r="AB771" s="94" t="inlineStr">
        <is>
          <t>Ensayo no recomendado para mediciones higiénicas, se mantiene activo asociado a otros sectores como CAI. Pero no de aplicación HI al no cumplir criterio de fracciones según UNE 481.</t>
        </is>
      </c>
      <c r="AC771" s="31" t="n">
        <v>15</v>
      </c>
      <c r="AD771" s="88">
        <f>((P771/(R771*AC771))/M771)</f>
        <v/>
      </c>
      <c r="AE771" s="94" t="inlineStr">
        <is>
          <t>Ensayo no recomendado para mediciones higiénicas, se mantiene activo asociado a otros sectores como CAI. Pero no de aplicación HI al no cumplir criterio de fracciones según UNE 481.</t>
        </is>
      </c>
      <c r="AF771" s="119"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H772" s="26" t="inlineStr">
        <is>
          <t>MT122</t>
        </is>
      </c>
      <c r="J772" s="2" t="inlineStr">
        <is>
          <t>N2441</t>
        </is>
      </c>
      <c r="K772" s="207" t="n"/>
      <c r="L772" t="n">
        <v>10</v>
      </c>
      <c r="N772" t="inlineStr">
        <is>
          <t>e, o, c</t>
        </is>
      </c>
      <c r="P772" s="75" t="n">
        <v>100</v>
      </c>
      <c r="Q772" t="inlineStr">
        <is>
          <t>según muestreador</t>
        </is>
      </c>
      <c r="R772" s="31" t="n">
        <v>2</v>
      </c>
      <c r="S772" s="31" t="n">
        <v>120</v>
      </c>
      <c r="T772" s="71">
        <f>(P772/((0.1*L772)*R772))</f>
        <v/>
      </c>
      <c r="U772" s="88" t="n"/>
      <c r="V772" s="88" t="n"/>
      <c r="W772" s="90" t="n"/>
      <c r="Y772" s="88" t="n"/>
      <c r="Z772" s="88" t="n"/>
      <c r="AA772" s="88">
        <f>((P772/(R772*S772))/L772)</f>
        <v/>
      </c>
      <c r="AB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C772" s="31" t="n">
        <v>15</v>
      </c>
      <c r="AD772" s="88">
        <f>((P772/(R772*AC772))/M772)</f>
        <v/>
      </c>
      <c r="AE772" s="94" t="inlineStr">
        <is>
          <t>Ausencia de VLA-EC en LEP 2025 para este agente. Sí disponible STEL en Gestis en caso de interés: se sugiere Alemania con STEL 20mg/m3, para el que las condiciones de muestreo generales planteadas por defecto (2L/min y 15min) pueden considerarse adecuadas para comparativa con valor límite de corta duración (0,17).</t>
        </is>
      </c>
      <c r="AF772" s="119"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H773" s="26" t="inlineStr">
        <is>
          <t>MT122</t>
        </is>
      </c>
      <c r="J773" s="2" t="inlineStr">
        <is>
          <t>N2441</t>
        </is>
      </c>
      <c r="K773" s="207" t="n"/>
      <c r="L773" t="n">
        <v>10</v>
      </c>
      <c r="N773" t="inlineStr">
        <is>
          <t>e, o, c</t>
        </is>
      </c>
      <c r="P773" s="75" t="n">
        <v>100</v>
      </c>
      <c r="Q773" s="18" t="inlineStr">
        <is>
          <t>según muestreador</t>
        </is>
      </c>
      <c r="R773" s="31" t="n">
        <v>2</v>
      </c>
      <c r="S773" s="31" t="n">
        <v>120</v>
      </c>
      <c r="T773" s="71">
        <f>(P773/((0.1*L773)*R773))</f>
        <v/>
      </c>
      <c r="U773" s="88" t="n"/>
      <c r="V773" s="88" t="n"/>
      <c r="W773" s="90" t="n"/>
      <c r="Y773" s="88" t="n"/>
      <c r="Z773" s="88" t="n"/>
      <c r="AA773" s="88">
        <f>((P773/(R773*S773))/L773)</f>
        <v/>
      </c>
      <c r="AB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C773" s="31" t="n">
        <v>15</v>
      </c>
      <c r="AD773" s="88">
        <f>((P773/(R773*AC773))/M773)</f>
        <v/>
      </c>
      <c r="AE773" s="94" t="inlineStr">
        <is>
          <t>Ausencia de VLA-EC en LEP 2025 para este agente. Sí disponible STEL en Gestis en caso de interés: se sugiere Alemania con STEL 20mg/m3, para el que las condiciones de muestreo generales planteadas por defecto (2L/min y 15min) pueden considerarse adecuadas para comparativa con valor límite de corta duración (0,17).</t>
        </is>
      </c>
      <c r="AF773" s="119" t="inlineStr">
        <is>
          <t>Nota: En esta entrada se considera valor límite inespecífico, en caso de interés en otra matriz, indicarla. Nota2: En esta entrada se considera la fracción inhalable con IOM Sampler, para otras opciones indicar los valores de interés.</t>
        </is>
      </c>
    </row>
    <row r="774" ht="80"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H774" t="inlineStr">
        <is>
          <t>GK2.69</t>
        </is>
      </c>
      <c r="J774" s="2" t="inlineStr">
        <is>
          <t>N2442</t>
        </is>
      </c>
      <c r="K774" s="207" t="n"/>
      <c r="L774" t="n">
        <v>0.2</v>
      </c>
      <c r="N774" t="inlineStr">
        <is>
          <t>d</t>
        </is>
      </c>
      <c r="P774" s="75" t="n">
        <v>100</v>
      </c>
      <c r="Q774" t="inlineStr">
        <is>
          <t>según muestreador</t>
        </is>
      </c>
      <c r="R774" s="31" t="n">
        <v>1.6</v>
      </c>
      <c r="S774" s="105" t="n">
        <v>480</v>
      </c>
      <c r="T774" s="71">
        <f>(P774/((0.1*L774)*R774))</f>
        <v/>
      </c>
      <c r="U774" s="88" t="n"/>
      <c r="V774" s="88" t="n"/>
      <c r="W774" s="90" t="n"/>
      <c r="Y774" s="88" t="n"/>
      <c r="Z774" s="88" t="n"/>
      <c r="AA774" s="88">
        <f>((P774/(R774*S774))/L774)</f>
        <v/>
      </c>
      <c r="AB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el 10%VLA-ED de concentraciones límite respectivamente; y a 480min se alcanzaría un índice teórico de 0,65; lo que dificulta enormemente la valoración de esta matriz con este muestreador. En caso de interés en este ensayo, consultar opciones adicionales con el Laboratorio.</t>
        </is>
      </c>
      <c r="AC774" s="31" t="n">
        <v>15</v>
      </c>
      <c r="AD774" s="88">
        <f>((P774/(R774*AC774))/M774)</f>
        <v/>
      </c>
      <c r="AE774" s="94" t="inlineStr">
        <is>
          <t>Agente sin valor límite de corta duración asignado, consultar opciones de valoración con el Laboratorio en caso de interés.</t>
        </is>
      </c>
      <c r="AF774" s="119" t="inlineStr">
        <is>
          <t>Nota: En esta entrada se considera valor límite para algodón en rama, en caso de interés en otra matriz, indicarla. Nota2: En esta entrada se considera la fracción torácica con GK2.69, para otras opciones indicar los valores de interés.</t>
        </is>
      </c>
    </row>
    <row r="775" ht="80"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H775" s="27" t="inlineStr">
        <is>
          <t>GK2.69</t>
        </is>
      </c>
      <c r="J775" s="2" t="inlineStr">
        <is>
          <t>N2442</t>
        </is>
      </c>
      <c r="K775" s="207" t="n"/>
      <c r="L775" t="n">
        <v>0.2</v>
      </c>
      <c r="N775" t="inlineStr">
        <is>
          <t>d</t>
        </is>
      </c>
      <c r="P775" s="75" t="n">
        <v>100</v>
      </c>
      <c r="Q775" s="18" t="inlineStr">
        <is>
          <t>según muestreador</t>
        </is>
      </c>
      <c r="R775" s="31" t="n">
        <v>1.6</v>
      </c>
      <c r="S775" s="105" t="n">
        <v>480</v>
      </c>
      <c r="T775" s="71">
        <f>(P775/((0.1*L775)*R775))</f>
        <v/>
      </c>
      <c r="U775" s="88" t="n"/>
      <c r="V775" s="88" t="n"/>
      <c r="W775" s="90" t="n"/>
      <c r="Y775" s="88" t="n"/>
      <c r="Z775" s="88" t="n"/>
      <c r="AA775" s="88">
        <f>((P775/(R775*S775))/L775)</f>
        <v/>
      </c>
      <c r="AB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el 10%VLA-ED de concentraciones límite respectivamente; y a 480min se alcanzaría un índice teórico de 0,65; lo que dificulta enormemente la valoración de esta matriz con este muestreador. En caso de interés en este ensayo, consultar opciones adicionales con el Laboratorio.</t>
        </is>
      </c>
      <c r="AC775" s="31" t="n">
        <v>15</v>
      </c>
      <c r="AD775" s="88">
        <f>((P775/(R775*AC775))/M775)</f>
        <v/>
      </c>
      <c r="AE775" s="94" t="inlineStr">
        <is>
          <t>Agente sin valor límite de corta duración asignado, consultar opciones de valoración con el Laboratorio en caso de interés.</t>
        </is>
      </c>
      <c r="AF775" s="119" t="inlineStr">
        <is>
          <t>Nota: En esta entrada se considera valor límite para algodón en rama, en caso de interés en otra matriz, indicarla. Nota2: En esta entrada se considera la fracción torácica con GK2.69, para otras opciones indicar los valores de interés.</t>
        </is>
      </c>
    </row>
    <row r="776" ht="192" customHeight="1">
      <c r="A776" s="13" t="inlineStr">
        <is>
          <t>Amoniaco en aire</t>
        </is>
      </c>
      <c r="B776" s="13" t="inlineStr">
        <is>
          <t>Método interno Basado en NIOSH 6015 (Ammonia)</t>
        </is>
      </c>
      <c r="C776" s="13" t="inlineStr">
        <is>
          <t>Amoníaco; Amoniaco; Ammonia</t>
        </is>
      </c>
      <c r="D776" s="13" t="n"/>
      <c r="F776" s="13" t="inlineStr">
        <is>
          <t>Amoníaco anhídro - aire</t>
        </is>
      </c>
      <c r="G776" t="inlineStr">
        <is>
          <t>7664-41-7</t>
        </is>
      </c>
      <c r="H776" t="inlineStr">
        <is>
          <t>MAE11</t>
        </is>
      </c>
      <c r="J776" s="13" t="inlineStr">
        <is>
          <t>N2455</t>
        </is>
      </c>
      <c r="K776" s="208" t="n"/>
      <c r="L776" t="n">
        <v>14</v>
      </c>
      <c r="M776" t="n">
        <v>36</v>
      </c>
      <c r="N776" t="inlineStr">
        <is>
          <t>VLI</t>
        </is>
      </c>
      <c r="P776" s="79" t="n">
        <v>5</v>
      </c>
      <c r="Q776" t="inlineStr">
        <is>
          <t>0,1-0,2</t>
        </is>
      </c>
      <c r="R776" s="31" t="n">
        <v>0.2</v>
      </c>
      <c r="S776" s="31" t="n">
        <v>120</v>
      </c>
      <c r="T776" s="71">
        <f>(P776/((0.1*L776)*R776))</f>
        <v/>
      </c>
      <c r="U776" s="88" t="n"/>
      <c r="V776" s="88" t="n"/>
      <c r="W776" s="90" t="n"/>
      <c r="Y776" s="88" t="n"/>
      <c r="Z776" s="88" t="n"/>
      <c r="AA776" s="88">
        <f>((P776/(R776*S776))/L776)</f>
        <v/>
      </c>
      <c r="AB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pudiendo considerarse adecuado un tiempo mínimo de muestreo de 120min.
*Por otro lado, si se estima que la totalidad del amonio se encuentra en forma de aerosol (por ejemplo para valorar humos de cloruro amónico), entonces el ensayo a solicitar no es N2455 con tubo, sino N2460 con cassette MT126. 
*A su vez, si hubiera interés en valorar la contribución de la parte gaseosa y la del aerosol es recomendable realizar muestreos independientes como N2455 con MAE11+MT117 por un lado y N2460 con MT126 por otro; aunque el gasto analítico sería mayor.</t>
        </is>
      </c>
      <c r="AC776" s="31" t="n">
        <v>15</v>
      </c>
      <c r="AD776" s="88">
        <f>((P776/(R776*AC776))/M776)</f>
        <v/>
      </c>
      <c r="AE776" s="94" t="inlineStr">
        <is>
          <t>Las condiciones de muestreo generales planteadas por defecto pueden considerarse adecuadas para comparativa con valor límite de corta duración.</t>
        </is>
      </c>
      <c r="AF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92" customHeight="1">
      <c r="A777" s="13" t="inlineStr">
        <is>
          <t>urgente 8 días</t>
        </is>
      </c>
      <c r="B777" s="13" t="inlineStr">
        <is>
          <t>Método interno Basado en NIOSH 6015 (Ammonia)</t>
        </is>
      </c>
      <c r="C777" s="13" t="inlineStr">
        <is>
          <t>Amoníaco; Amoniaco; Ammonia</t>
        </is>
      </c>
      <c r="D777" s="13" t="n"/>
      <c r="F777" s="13" t="inlineStr">
        <is>
          <t>Amoníaco anhídro - aire</t>
        </is>
      </c>
      <c r="G777" t="inlineStr">
        <is>
          <t>7664-41-7</t>
        </is>
      </c>
      <c r="H777" t="inlineStr">
        <is>
          <t>MAE11</t>
        </is>
      </c>
      <c r="J777" s="13" t="inlineStr">
        <is>
          <t>N2455</t>
        </is>
      </c>
      <c r="K777" s="208" t="n"/>
      <c r="L777" t="n">
        <v>14</v>
      </c>
      <c r="M777" t="n">
        <v>36</v>
      </c>
      <c r="N777" t="inlineStr">
        <is>
          <t>VLI</t>
        </is>
      </c>
      <c r="P777" s="79" t="n">
        <v>5</v>
      </c>
      <c r="Q777" t="inlineStr">
        <is>
          <t>0,1-0,2</t>
        </is>
      </c>
      <c r="R777" s="31" t="n">
        <v>0.2</v>
      </c>
      <c r="S777" s="31" t="n">
        <v>120</v>
      </c>
      <c r="T777" s="71">
        <f>(P777/((0.1*L777)*R777))</f>
        <v/>
      </c>
      <c r="U777" s="88" t="n"/>
      <c r="V777" s="88" t="n"/>
      <c r="W777" s="90" t="n"/>
      <c r="Y777" s="88" t="n"/>
      <c r="Z777" s="88" t="n"/>
      <c r="AA777" s="88">
        <f>((P777/(R777*S777))/L777)</f>
        <v/>
      </c>
      <c r="AB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pudiendo considerarse adecuado un tiempo mínimo de muestreo de 120min.
*Por otro lado, si se estima que la totalidad del amonio se encuentra en forma de aerosol (por ejemplo para valorar humos de cloruro amónico), entonces el ensayo a solicitar no es N2455 con tubo, sino N2460 con cassette MT126. 
*A su vez, si hubiera interés en valorar la contribución de la parte gaseosa y la del aerosol es recomendable realizar muestreos independientes como N2455 con MAE11+MT117 por un lado y N2460 con MT126 por otro; aunque el gasto analítico sería mayor.</t>
        </is>
      </c>
      <c r="AC777" s="31" t="n">
        <v>15</v>
      </c>
      <c r="AD777" s="88">
        <f>((P777/(R777*AC777))/M777)</f>
        <v/>
      </c>
      <c r="AE777" s="94" t="inlineStr">
        <is>
          <t>Las condiciones de muestreo generales planteadas por defecto pueden considerarse adecuadas para comparativa con valor límite de corta duración.</t>
        </is>
      </c>
      <c r="AF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F778" s="13" t="inlineStr">
        <is>
          <t>Cloruro amónico - aire</t>
        </is>
      </c>
      <c r="G778" t="inlineStr">
        <is>
          <t>12125-02-9</t>
        </is>
      </c>
      <c r="H778" t="inlineStr">
        <is>
          <t>MT126</t>
        </is>
      </c>
      <c r="J778" s="13" t="inlineStr">
        <is>
          <t>N2460</t>
        </is>
      </c>
      <c r="K778" s="208" t="n"/>
      <c r="L778" t="n">
        <v>10</v>
      </c>
      <c r="M778" t="n">
        <v>20</v>
      </c>
      <c r="P778" s="79" t="n">
        <v>5</v>
      </c>
      <c r="Q778" t="n">
        <v>2</v>
      </c>
      <c r="R778" s="31" t="n">
        <v>2</v>
      </c>
      <c r="S778" s="31" t="n">
        <v>120</v>
      </c>
      <c r="T778" s="71">
        <f>(P778/((0.1*L778)*R778))</f>
        <v/>
      </c>
      <c r="U778" s="88" t="n"/>
      <c r="V778" s="88" t="n"/>
      <c r="W778" s="90" t="n"/>
      <c r="Y778" s="88" t="n"/>
      <c r="Z778" s="88" t="n"/>
      <c r="AA778" s="88">
        <f>((P778/(R778*S778))/L778)</f>
        <v/>
      </c>
      <c r="AB778" s="94" t="inlineStr">
        <is>
          <t>De interés en caso de valorar el amonio en forma de aerosol. IOM Sampler puede ser un muestreador adecuado para las condiciones generales de muestreo previstas (2L/min y 120min), alcanzando una concentración límite en torno al 10%VLA-ED con pocos minutos de muestreo para la valoración de humos de cloruro amónico. Para otras valoraciones específicas sería necesario recalcular en función del VLA-ED y muestreador de interés.</t>
        </is>
      </c>
      <c r="AC778" s="31" t="n">
        <v>15</v>
      </c>
      <c r="AD778" s="88">
        <f>((P778/(R778*AC778))/M778)</f>
        <v/>
      </c>
      <c r="AE778" s="94" t="inlineStr">
        <is>
          <t>Las condiciones de muestreo generales planteadas por defecto pueden considerarse adecuadas para comparativa con valor límite de corta duración.</t>
        </is>
      </c>
      <c r="AF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F779" s="13" t="inlineStr">
        <is>
          <t>Cloruro amónico - aire</t>
        </is>
      </c>
      <c r="G779" t="inlineStr">
        <is>
          <t>12125-02-9</t>
        </is>
      </c>
      <c r="H779" t="inlineStr">
        <is>
          <t>MT126</t>
        </is>
      </c>
      <c r="J779" s="13" t="inlineStr">
        <is>
          <t>N2460</t>
        </is>
      </c>
      <c r="K779" s="208" t="n"/>
      <c r="L779" t="n">
        <v>10</v>
      </c>
      <c r="M779" t="n">
        <v>20</v>
      </c>
      <c r="P779" s="79" t="n">
        <v>5</v>
      </c>
      <c r="Q779" t="n">
        <v>2</v>
      </c>
      <c r="R779" s="31" t="n">
        <v>2</v>
      </c>
      <c r="S779" s="31" t="n">
        <v>120</v>
      </c>
      <c r="T779" s="71">
        <f>(P779/((0.1*L779)*R779))</f>
        <v/>
      </c>
      <c r="U779" s="88" t="n"/>
      <c r="V779" s="88" t="n"/>
      <c r="W779" s="90" t="n"/>
      <c r="Y779" s="88" t="n"/>
      <c r="Z779" s="88" t="n"/>
      <c r="AA779" s="88">
        <f>((P779/(R779*S779))/L779)</f>
        <v/>
      </c>
      <c r="AB779" s="94" t="inlineStr">
        <is>
          <t>De interés en caso de valorar el amonio en forma de aerosol. IOM Sampler puede ser un muestreador adecuado para las condiciones generales de muestreo previstas (2L/min y 120min), alcanzando una concentración límite en torno al 10%VLA-ED con pocos minutos de muestreo para la valoración de humos de cloruro amónico. Para otras valoraciones específicas sería necesario recalcular en función del VLA-ED y muestreador de interés.</t>
        </is>
      </c>
      <c r="AC779" s="31" t="n">
        <v>15</v>
      </c>
      <c r="AD779" s="88">
        <f>((P779/(R779*AC779))/M779)</f>
        <v/>
      </c>
      <c r="AE779" s="94" t="inlineStr">
        <is>
          <t>Las condiciones de muestreo generales planteadas por defecto pueden considerarse adecuadas para comparativa con valor límite de corta duración.</t>
        </is>
      </c>
      <c r="AF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112" customHeight="1">
      <c r="A780" s="13" t="inlineStr">
        <is>
          <t>Cianuro de hidrógeno</t>
        </is>
      </c>
      <c r="B780" s="13" t="inlineStr">
        <is>
          <t>Método interno basado en NIOSH 6010</t>
        </is>
      </c>
      <c r="C780" s="13" t="inlineStr">
        <is>
          <t>Ácido cianhídrico; Hydrogen cyanide; HCN</t>
        </is>
      </c>
      <c r="D780" s="13" t="n"/>
      <c r="F780" s="13" t="inlineStr">
        <is>
          <t>Cianuro de hidrógeno - aire</t>
        </is>
      </c>
      <c r="G780" t="inlineStr">
        <is>
          <t>74-90-8</t>
        </is>
      </c>
      <c r="H780" t="inlineStr">
        <is>
          <t>MAE40</t>
        </is>
      </c>
      <c r="J780" s="13" t="inlineStr">
        <is>
          <t>N2465</t>
        </is>
      </c>
      <c r="K780" s="208" t="n"/>
      <c r="L780" t="n">
        <v>1</v>
      </c>
      <c r="M780" t="n">
        <v>5</v>
      </c>
      <c r="N780" t="inlineStr">
        <is>
          <t>vía dérmica, VLI</t>
        </is>
      </c>
      <c r="P780" s="79" t="n">
        <v>1</v>
      </c>
      <c r="Q780" t="inlineStr">
        <is>
          <t>0,05-0,2</t>
        </is>
      </c>
      <c r="R780" s="31" t="n">
        <v>0.2</v>
      </c>
      <c r="S780" s="31" t="n">
        <v>120</v>
      </c>
      <c r="T780" s="71">
        <f>(P780/((0.1*L780)*R780))</f>
        <v/>
      </c>
      <c r="U780" s="88" t="n"/>
      <c r="V780" s="88" t="n"/>
      <c r="W780" s="90" t="n"/>
      <c r="Y780" s="88" t="n"/>
      <c r="Z780" s="88" t="n"/>
      <c r="AA780" s="88">
        <f>((P780/(R780*S780))/L780)</f>
        <v/>
      </c>
      <c r="AB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[Nota: cianuro de vinilo, también gaseoso, presenta ensayo específico como N0200 con MT044].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C780" s="31" t="n">
        <v>15</v>
      </c>
      <c r="AD780" s="88">
        <f>((P780/(R780*AC780))/M780)</f>
        <v/>
      </c>
      <c r="AE780" s="94" t="inlineStr">
        <is>
          <t>Las condiciones de muestreo generales planteadas por defecto pueden considerarse adecuadas para comparativa con valor límite de corta duración.</t>
        </is>
      </c>
      <c r="AF780" s="119" t="inlineStr">
        <is>
          <t>Nota: Diferenciamos el compuesto particulado con N2466 (PVC) de los vapores o gaseoso N2465 (Tubo). Nota2: En esta entrada se considera valor límite para cianuro de hidrógeno, en caso de interés en otro agente específico, indicarla.</t>
        </is>
      </c>
    </row>
    <row r="781" ht="112" customHeight="1">
      <c r="A781" s="13" t="inlineStr">
        <is>
          <t>urgente 8 días</t>
        </is>
      </c>
      <c r="B781" s="13" t="inlineStr">
        <is>
          <t>Método interno basado en NIOSH 6010</t>
        </is>
      </c>
      <c r="C781" s="13" t="inlineStr">
        <is>
          <t>Ácido cianhídrico; Hydrogen cyanide; HCN</t>
        </is>
      </c>
      <c r="D781" s="13" t="n"/>
      <c r="F781" s="13" t="inlineStr">
        <is>
          <t>Cianuro de hidrógeno - aire</t>
        </is>
      </c>
      <c r="G781" t="inlineStr">
        <is>
          <t>74-90-8</t>
        </is>
      </c>
      <c r="H781" t="inlineStr">
        <is>
          <t>MAE40</t>
        </is>
      </c>
      <c r="J781" s="13" t="inlineStr">
        <is>
          <t>N2465</t>
        </is>
      </c>
      <c r="K781" s="208" t="n"/>
      <c r="L781" t="n">
        <v>1</v>
      </c>
      <c r="M781" t="n">
        <v>5</v>
      </c>
      <c r="N781" t="inlineStr">
        <is>
          <t>vía dérmica, VLI</t>
        </is>
      </c>
      <c r="P781" s="79" t="n">
        <v>1</v>
      </c>
      <c r="Q781" t="inlineStr">
        <is>
          <t>0,05-0,2</t>
        </is>
      </c>
      <c r="R781" s="31" t="n">
        <v>0.2</v>
      </c>
      <c r="S781" s="31" t="n">
        <v>120</v>
      </c>
      <c r="T781" s="71">
        <f>(P781/((0.1*L781)*R781))</f>
        <v/>
      </c>
      <c r="U781" s="88" t="n"/>
      <c r="V781" s="88" t="n"/>
      <c r="W781" s="90" t="n"/>
      <c r="Y781" s="88" t="n"/>
      <c r="Z781" s="88" t="n"/>
      <c r="AA781" s="88">
        <f>((P781/(R781*S781))/L781)</f>
        <v/>
      </c>
      <c r="AB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[Nota: cianuro de vinilo, también gaseoso, presenta ensayo específico como N0200 con MT044].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C781" s="31" t="n">
        <v>15</v>
      </c>
      <c r="AD781" s="88">
        <f>((P781/(R781*AC781))/M781)</f>
        <v/>
      </c>
      <c r="AE781" s="94" t="inlineStr">
        <is>
          <t>Las condiciones de muestreo generales planteadas por defecto pueden considerarse adecuadas para comparativa con valor límite de corta duración.</t>
        </is>
      </c>
      <c r="AF781" s="119"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F782" s="13" t="inlineStr">
        <is>
          <t>Cianuro Particulado</t>
        </is>
      </c>
      <c r="G782" t="inlineStr">
        <is>
          <t>205-792-3; 205-599-4; 592-01-18</t>
        </is>
      </c>
      <c r="H782" t="inlineStr">
        <is>
          <t>MT125 (¿+impinger MT083?)</t>
        </is>
      </c>
      <c r="J782" s="13" t="inlineStr">
        <is>
          <t>N2466</t>
        </is>
      </c>
      <c r="K782" s="208" t="n"/>
      <c r="L782" t="n">
        <v>1</v>
      </c>
      <c r="M782" t="n">
        <v>5</v>
      </c>
      <c r="N782" t="inlineStr">
        <is>
          <t>vía dérmica, VLI</t>
        </is>
      </c>
      <c r="P782" s="79" t="n">
        <v>1</v>
      </c>
      <c r="Q782" t="inlineStr">
        <is>
          <t>0,5-1</t>
        </is>
      </c>
      <c r="R782" s="31" t="n">
        <v>2</v>
      </c>
      <c r="S782" s="31" t="n">
        <v>120</v>
      </c>
      <c r="T782" s="71">
        <f>(P782/((0.1*L782)*R782))</f>
        <v/>
      </c>
      <c r="U782" s="88" t="n"/>
      <c r="V782" s="88" t="n"/>
      <c r="W782" s="90" t="n"/>
      <c r="Y782" s="88" t="n"/>
      <c r="Z782" s="88" t="n"/>
      <c r="AA782" s="88">
        <f>((P782/(R782*S782))/L782)</f>
        <v/>
      </c>
      <c r="AB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[Nota: Cianuro de calcio solamente VLA-EC disponible en LEP 2025].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C782" s="31" t="n">
        <v>15</v>
      </c>
      <c r="AD782" s="88">
        <f>((P782/(R782*AC782))/M782)</f>
        <v/>
      </c>
      <c r="AE782" s="94" t="inlineStr">
        <is>
          <t>Las condiciones de muestreo generales planteadas por defecto pueden considerarse adecuadas para comparativa con valor límite de corta duración.</t>
        </is>
      </c>
      <c r="AF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F783" s="13" t="inlineStr">
        <is>
          <t>Cianuro Particulado</t>
        </is>
      </c>
      <c r="G783" t="inlineStr">
        <is>
          <t>205-792-3; 205-599-4; 592-01-18</t>
        </is>
      </c>
      <c r="H783" t="inlineStr">
        <is>
          <t>MT125 (¿+impinger MT083?)</t>
        </is>
      </c>
      <c r="J783" s="13" t="inlineStr">
        <is>
          <t>N2466</t>
        </is>
      </c>
      <c r="K783" s="208" t="n"/>
      <c r="L783" t="n">
        <v>1</v>
      </c>
      <c r="M783" t="n">
        <v>5</v>
      </c>
      <c r="N783" t="inlineStr">
        <is>
          <t>vía dérmica, VLI</t>
        </is>
      </c>
      <c r="P783" s="79" t="n">
        <v>1</v>
      </c>
      <c r="Q783" t="inlineStr">
        <is>
          <t>0,5-1</t>
        </is>
      </c>
      <c r="R783" s="31" t="n">
        <v>2</v>
      </c>
      <c r="S783" s="31" t="n">
        <v>120</v>
      </c>
      <c r="T783" s="71">
        <f>(P783/((0.1*L783)*R783))</f>
        <v/>
      </c>
      <c r="U783" s="88" t="n"/>
      <c r="V783" s="88" t="n"/>
      <c r="W783" s="90" t="n"/>
      <c r="Y783" s="88" t="n"/>
      <c r="Z783" s="88" t="n"/>
      <c r="AA783" s="88">
        <f>((P783/(R783*S783))/L783)</f>
        <v/>
      </c>
      <c r="AB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[Nota: Cianuro de calcio solamente VLA-EC disponible en LEP 2025].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C783" s="31" t="n">
        <v>15</v>
      </c>
      <c r="AD783" s="88">
        <f>((P783/(R783*AC783))/M783)</f>
        <v/>
      </c>
      <c r="AE783" s="94" t="inlineStr">
        <is>
          <t>Las condiciones de muestreo generales planteadas por defecto pueden considerarse adecuadas para comparativa con valor límite de corta duración.</t>
        </is>
      </c>
      <c r="AF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F784" s="20" t="inlineStr">
        <is>
          <t>Fluoruros solubles</t>
        </is>
      </c>
      <c r="G784" s="19" t="inlineStr">
        <is>
          <t>7681-49-4</t>
        </is>
      </c>
      <c r="H784" s="19" t="inlineStr">
        <is>
          <t>cassette EDC impregnado con Na2CO3</t>
        </is>
      </c>
      <c r="I784" s="193" t="n"/>
      <c r="J784" s="20" t="inlineStr">
        <is>
          <t>N2471</t>
        </is>
      </c>
      <c r="K784" s="209" t="n"/>
      <c r="P784" s="76" t="n">
        <v>25</v>
      </c>
      <c r="Q784" s="52" t="inlineStr">
        <is>
          <t xml:space="preserve"> 1-2</t>
        </is>
      </c>
      <c r="R784" s="35" t="n">
        <v>2</v>
      </c>
      <c r="S784" s="31" t="n">
        <v>120</v>
      </c>
      <c r="T784" s="71">
        <f>(P784/((0.1*L784)*R784))</f>
        <v/>
      </c>
      <c r="U784" s="88" t="n"/>
      <c r="V784" s="88" t="n"/>
      <c r="W784" s="90" t="n"/>
      <c r="X784" s="31" t="n"/>
      <c r="Y784" s="88" t="n"/>
      <c r="Z784" s="88" t="n"/>
      <c r="AA784" s="88">
        <f>((P784/(R784*S784))/L784)</f>
        <v/>
      </c>
      <c r="AB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C784" s="31" t="n">
        <v>15</v>
      </c>
      <c r="AD784" s="88">
        <f>((P784/(R784*AC784))/M784)</f>
        <v/>
      </c>
      <c r="AE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F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F785" s="2" t="inlineStr">
        <is>
          <t>Fluoruros Insolubles - aire</t>
        </is>
      </c>
      <c r="G785" t="inlineStr">
        <is>
          <t>15096-52-3; 13775-53-6</t>
        </is>
      </c>
      <c r="H785" t="inlineStr">
        <is>
          <t>cassette EDC impregnado con Na2CO3</t>
        </is>
      </c>
      <c r="J785" s="2" t="inlineStr">
        <is>
          <t>N2470</t>
        </is>
      </c>
      <c r="K785" s="207" t="n"/>
      <c r="L785" t="n">
        <v>2.5</v>
      </c>
      <c r="N785" t="inlineStr">
        <is>
          <t>VLB, VLI</t>
        </is>
      </c>
      <c r="P785" s="75" t="n">
        <v>25</v>
      </c>
      <c r="Q785" t="inlineStr">
        <is>
          <t xml:space="preserve"> 1-2</t>
        </is>
      </c>
      <c r="R785" s="31" t="n">
        <v>2</v>
      </c>
      <c r="S785" s="31" t="n">
        <v>120</v>
      </c>
      <c r="T785" s="71">
        <f>(P785/((0.1*L785)*R785))</f>
        <v/>
      </c>
      <c r="U785" s="88" t="n"/>
      <c r="V785" s="88" t="n"/>
      <c r="W785" s="90" t="n"/>
      <c r="Y785" s="88" t="n"/>
      <c r="Z785" s="88" t="n"/>
      <c r="AA785" s="88">
        <f>((P785/(R785*S785))/L785)</f>
        <v/>
      </c>
      <c r="AB785" s="94" t="inlineStr">
        <is>
          <t>Se recomienda este ensayo para cualquiera de las valoraciones de fluoruros de LEP 2025, excepto algunas específicas, como: HF (véase N0065 con MT040); o las que se explicita la valoración como metal, como H6Se (véase N2210 con MT126). De manera general, IOM Sampler es adecuado para las condiciones generales de muestreo planteadas, pues a 2L/min se necesita superar 50min para alcanzar una concentración límite en torno al 10%VLA-ED.</t>
        </is>
      </c>
      <c r="AC785" s="31" t="n">
        <v>15</v>
      </c>
      <c r="AD785" s="88">
        <f>((P785/(R785*AC785))/M785)</f>
        <v/>
      </c>
      <c r="AE785" s="94" t="inlineStr">
        <is>
          <t>Ausencia de VLA-EC en LEP 2025 para este agente. Sí disponible STEL en Gestis en caso de interés: se sugiere Alemania con STEL 4mg/m3, para el que las condiciones de muestreo generales planteadas por defecto (2L/min y 15min) pueden considerarse adecuadas para comparativa con valor límite de corta duración (0,21).</t>
        </is>
      </c>
      <c r="AF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F786" s="2" t="inlineStr">
        <is>
          <t>Fluoruros Insolubles - aire</t>
        </is>
      </c>
      <c r="G786" t="inlineStr">
        <is>
          <t>15096-52-3; 13775-53-6</t>
        </is>
      </c>
      <c r="H786" t="inlineStr">
        <is>
          <t>cassette EDC impregnado con Na2CO3</t>
        </is>
      </c>
      <c r="J786" s="2" t="inlineStr">
        <is>
          <t>N2470</t>
        </is>
      </c>
      <c r="K786" s="207" t="n"/>
      <c r="L786" t="n">
        <v>2.5</v>
      </c>
      <c r="N786" t="inlineStr">
        <is>
          <t>VLB, VLI</t>
        </is>
      </c>
      <c r="P786" s="75" t="n">
        <v>25</v>
      </c>
      <c r="Q786" t="inlineStr">
        <is>
          <t xml:space="preserve"> 1-2</t>
        </is>
      </c>
      <c r="R786" s="31" t="n">
        <v>2</v>
      </c>
      <c r="S786" s="31" t="n">
        <v>120</v>
      </c>
      <c r="T786" s="71">
        <f>(P786/((0.1*L786)*R786))</f>
        <v/>
      </c>
      <c r="U786" s="88" t="n"/>
      <c r="V786" s="88" t="n"/>
      <c r="W786" s="90" t="n"/>
      <c r="Y786" s="88" t="n"/>
      <c r="Z786" s="88" t="n"/>
      <c r="AA786" s="88">
        <f>((P786/(R786*S786))/L786)</f>
        <v/>
      </c>
      <c r="AB786" s="94" t="inlineStr">
        <is>
          <t>Se recomienda este ensayo para cualquiera de las valoraciones de fluoruros de LEP 2025, excepto algunas específicas, como: HF (véase N0065 con MT040); o las que se explicita la valoración como metal, como H6Se (véase N2210 con MT126). De manera general, IOM Sampler es adecuado para las condiciones generales de muestreo planteadas, pues a 2L/min se necesita superar 50min para alcanzar una concentración límite en torno al 10%VLA-ED.</t>
        </is>
      </c>
      <c r="AC786" s="31" t="n">
        <v>15</v>
      </c>
      <c r="AD786" s="88">
        <f>((P786/(R786*AC786))/M786)</f>
        <v/>
      </c>
      <c r="AE786" s="94" t="inlineStr">
        <is>
          <t>Ausencia de VLA-EC en LEP 2025 para este agente. Sí disponible STEL en Gestis en caso de interés: se sugiere Alemania con STEL 4mg/m3, para el que las condiciones de muestreo generales planteadas por defecto (2L/min y 15min) pueden considerarse adecuadas para comparativa con valor límite de corta duración (0,21).</t>
        </is>
      </c>
      <c r="AF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76" customHeight="1">
      <c r="A787" s="13" t="inlineStr">
        <is>
          <t>Ceras de parafina</t>
        </is>
      </c>
      <c r="B787" s="13" t="inlineStr">
        <is>
          <t>Método interno basado en OSHA PV2047  (Paraffin wax fumes)</t>
        </is>
      </c>
      <c r="C787" s="13" t="inlineStr">
        <is>
          <t>Paraffin wax fumes</t>
        </is>
      </c>
      <c r="D787" s="13" t="n"/>
      <c r="F787" s="13" t="inlineStr">
        <is>
          <t>Ceras de Parafina - aire</t>
        </is>
      </c>
      <c r="G787" t="inlineStr">
        <is>
          <t>8002-74-2</t>
        </is>
      </c>
      <c r="H787" t="inlineStr">
        <is>
          <t>MT127</t>
        </is>
      </c>
      <c r="J787" s="13" t="inlineStr">
        <is>
          <t>N2480</t>
        </is>
      </c>
      <c r="K787" s="208" t="n"/>
      <c r="L787" t="n">
        <v>2</v>
      </c>
      <c r="P787" s="79" t="n">
        <v>20</v>
      </c>
      <c r="Q787" t="n">
        <v>1</v>
      </c>
      <c r="R787" s="31" t="n">
        <v>2</v>
      </c>
      <c r="S787" s="31" t="n">
        <v>120</v>
      </c>
      <c r="T787" s="71">
        <f>(P787/((0.1*L787)*R787))</f>
        <v/>
      </c>
      <c r="U787" s="88" t="n"/>
      <c r="V787" s="88" t="n"/>
      <c r="W787" s="90" t="n"/>
      <c r="Y787" s="88" t="n"/>
      <c r="Z787" s="88" t="n"/>
      <c r="AA787" s="88">
        <f>((P787/(R787*S787))/L787)</f>
        <v/>
      </c>
      <c r="AB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y recomendado por defecto.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C787" s="31" t="n">
        <v>15</v>
      </c>
      <c r="AD787" s="88">
        <f>((P787/(R787*AC787))/M787)</f>
        <v/>
      </c>
      <c r="AE787"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(0,17).</t>
        </is>
      </c>
      <c r="AF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76" customHeight="1">
      <c r="A788" s="13" t="inlineStr">
        <is>
          <t>8 días</t>
        </is>
      </c>
      <c r="B788" s="13" t="inlineStr">
        <is>
          <t>Método interno basado en OSHA PV2047  (Paraffin wax fumes)</t>
        </is>
      </c>
      <c r="C788" s="13" t="inlineStr">
        <is>
          <t>Paraffin wax fumes</t>
        </is>
      </c>
      <c r="D788" s="13" t="n"/>
      <c r="F788" s="13" t="inlineStr">
        <is>
          <t>Ceras de Parafina - aire</t>
        </is>
      </c>
      <c r="G788" t="inlineStr">
        <is>
          <t>8002-74-2</t>
        </is>
      </c>
      <c r="H788" t="inlineStr">
        <is>
          <t>MT127</t>
        </is>
      </c>
      <c r="J788" s="13" t="inlineStr">
        <is>
          <t>N2480</t>
        </is>
      </c>
      <c r="K788" s="208" t="n"/>
      <c r="L788" t="n">
        <v>2</v>
      </c>
      <c r="P788" s="79" t="n">
        <v>20</v>
      </c>
      <c r="Q788" t="n">
        <v>1</v>
      </c>
      <c r="R788" s="31" t="n">
        <v>2</v>
      </c>
      <c r="S788" s="31" t="n">
        <v>120</v>
      </c>
      <c r="T788" s="71">
        <f>(P788/((0.1*L788)*R788))</f>
        <v/>
      </c>
      <c r="U788" s="88" t="n"/>
      <c r="V788" s="88" t="n"/>
      <c r="W788" s="90" t="n"/>
      <c r="Y788" s="88" t="n"/>
      <c r="Z788" s="88" t="n"/>
      <c r="AA788" s="88">
        <f>((P788/(R788*S788))/L788)</f>
        <v/>
      </c>
      <c r="AB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y recomendado por defecto.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C788" s="31" t="n">
        <v>15</v>
      </c>
      <c r="AD788" s="88">
        <f>((P788/(R788*AC788))/M788)</f>
        <v/>
      </c>
      <c r="AE788"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(0,17).</t>
        </is>
      </c>
      <c r="AF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144"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H789" s="26" t="inlineStr">
        <is>
          <t>MT141</t>
        </is>
      </c>
      <c r="J789" s="2" t="inlineStr">
        <is>
          <t>N2557</t>
        </is>
      </c>
      <c r="K789" s="207" t="n"/>
      <c r="L789" t="n">
        <v>0.05</v>
      </c>
      <c r="N789" t="inlineStr">
        <is>
          <t>$, v</t>
        </is>
      </c>
      <c r="O789" t="inlineStr">
        <is>
          <t>Sí, ensayo asociado a humos diésel. Valorar si además procede ubicuidad.</t>
        </is>
      </c>
      <c r="P789" s="75" t="n">
        <v>4</v>
      </c>
      <c r="Q789" t="inlineStr">
        <is>
          <t>según muestreador</t>
        </is>
      </c>
      <c r="R789" s="31" t="n">
        <v>2.2</v>
      </c>
      <c r="S789" s="105" t="n">
        <v>365</v>
      </c>
      <c r="T789" s="71">
        <f>(P789/((0.1*L789)*R789))</f>
        <v/>
      </c>
      <c r="U789" s="88" t="n"/>
      <c r="V789" s="88" t="n"/>
      <c r="W789" s="90" t="n"/>
      <c r="Y789" s="88" t="n"/>
      <c r="Z789" s="88" t="n"/>
      <c r="AA789" s="88">
        <f>((P789/(R789*S789))/L789)</f>
        <v/>
      </c>
      <c r="AB789" s="94" t="inlineStr">
        <is>
          <t xml:space="preserve">Valor límite, como carbono elemental, vinculado a la fracción respirable de humos diésel y es necesario utilizar un muestreador que cumpla este criterio de fracciones definido en la UNE 481 al caudal de trabajo definido por el fabricante. En función del muestreador utilizado, para superar los 800L necesarios para alcanzar una concentración límite en torno al 10%VLA-ED, serían necesario superar:
*365min (6h05) con ciclón Casella a 2,2L/min;
*267min (4h30) con ciclón SKC a 3L/min;
*190min (3h15) con GK2.69.
Asimismo, para realizar una valoración más exhaustiva a los humos diésel, además del ensayo del carbono elemental (N2557 con MT141), pudieran resultar de interés ensayos adicionales: hidrocarburos/naftas (0220 con MT044), NO (N2395 con MT081), NO2 (N2400 con MT081), SO2 (N2380 con MT050), PAHs (0260 con MAE15), etc. </t>
        </is>
      </c>
      <c r="AC789" s="31" t="n">
        <v>15</v>
      </c>
      <c r="AD789" s="88">
        <f>((P789/(R789*AC789))/M789)</f>
        <v/>
      </c>
      <c r="AE789" s="94" t="inlineStr">
        <is>
          <t>Agente sin valor límite de corta duración asignado, consultar opciones de valoración con el Laboratorio en caso de interés.</t>
        </is>
      </c>
      <c r="AF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F790" s="2" t="inlineStr">
        <is>
          <t>Óxido de etileno - aire</t>
        </is>
      </c>
      <c r="G790" t="inlineStr">
        <is>
          <t>75-21-8</t>
        </is>
      </c>
      <c r="H790" s="25" t="inlineStr">
        <is>
          <t>MAE14</t>
        </is>
      </c>
      <c r="J790" s="2" t="inlineStr">
        <is>
          <t>N2560</t>
        </is>
      </c>
      <c r="K790" s="207" t="n"/>
      <c r="L790" t="n">
        <v>1.8</v>
      </c>
      <c r="N790" t="inlineStr">
        <is>
          <t>r, C1B, TR1B, vía dérmica, v, M1B</t>
        </is>
      </c>
      <c r="O790" t="inlineStr">
        <is>
          <t>Sí.</t>
        </is>
      </c>
      <c r="P790" s="75" t="n">
        <v>0.2</v>
      </c>
      <c r="Q790" s="25" t="inlineStr">
        <is>
          <t>pasivo</t>
        </is>
      </c>
      <c r="R790" s="31" t="inlineStr">
        <is>
          <t>pasivo</t>
        </is>
      </c>
      <c r="S790" s="31" t="n">
        <v>120</v>
      </c>
      <c r="T790" s="71">
        <f>(P790/((0.1*L790)*R790))</f>
        <v/>
      </c>
      <c r="U790" s="88" t="n"/>
      <c r="V790" s="88" t="n"/>
      <c r="W790" s="90" t="n"/>
      <c r="Y790" s="88" t="n"/>
      <c r="Z790" s="88" t="n"/>
      <c r="AA790" s="88">
        <f>((P790/(R790*S790))/L790)</f>
        <v/>
      </c>
      <c r="AB790" s="135" t="inlineStr">
        <is>
          <t xml:space="preserve">Muestreo con monitor pasivo 3551+ de 3M (MAE14). La estimación se realiza con una fórmula y parámetros particulares asociados al ensayo y monitor. De manera general, por defecto, muestrear la totalidad del tiempo de exposición. </t>
        </is>
      </c>
      <c r="AC790" s="31" t="n">
        <v>15</v>
      </c>
      <c r="AD790" s="88">
        <f>((P790/(R790*AC790))/M790)</f>
        <v/>
      </c>
      <c r="AE790" s="94" t="inlineStr">
        <is>
          <t>Agente sin valor límite de corta duración asignado, consultar opciones de valoración con el Laboratorio en caso de interés.</t>
        </is>
      </c>
      <c r="AF790"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F791" s="2" t="inlineStr">
        <is>
          <t>Óxido de etileno - aire</t>
        </is>
      </c>
      <c r="G791" t="inlineStr">
        <is>
          <t>75-21-8</t>
        </is>
      </c>
      <c r="H791" s="25" t="inlineStr">
        <is>
          <t>MAE14</t>
        </is>
      </c>
      <c r="J791" s="2" t="inlineStr">
        <is>
          <t>N2560</t>
        </is>
      </c>
      <c r="K791" s="207" t="n"/>
      <c r="L791" t="n">
        <v>1.8</v>
      </c>
      <c r="N791" t="inlineStr">
        <is>
          <t>r, C1B, TR1B, vía dérmica, v, M1B</t>
        </is>
      </c>
      <c r="O791" t="inlineStr">
        <is>
          <t>Sí.</t>
        </is>
      </c>
      <c r="P791" s="75" t="n">
        <v>0.2</v>
      </c>
      <c r="Q791" s="25" t="inlineStr">
        <is>
          <t>pasivo</t>
        </is>
      </c>
      <c r="R791" s="31" t="inlineStr">
        <is>
          <t>pasivo</t>
        </is>
      </c>
      <c r="S791" s="31" t="n">
        <v>120</v>
      </c>
      <c r="T791" s="71">
        <f>(P791/((0.1*L791)*R791))</f>
        <v/>
      </c>
      <c r="U791" s="88" t="n"/>
      <c r="V791" s="88" t="n"/>
      <c r="W791" s="90" t="n"/>
      <c r="Y791" s="88" t="n"/>
      <c r="Z791" s="88" t="n"/>
      <c r="AA791" s="88">
        <f>((P791/(R791*S791))/L791)</f>
        <v/>
      </c>
      <c r="AB791" s="135" t="inlineStr">
        <is>
          <t xml:space="preserve">Muestreo con monitor pasivo 3551+ de 3M (MAE14). La estimación se realiza con una fórmula y parámetros particulares asociados al ensayo y monitor. De manera general, por defecto, muestrear la totalidad del tiempo de exposición. </t>
        </is>
      </c>
      <c r="AC791" s="31" t="n">
        <v>15</v>
      </c>
      <c r="AD791" s="88">
        <f>((P791/(R791*AC791))/M791)</f>
        <v/>
      </c>
      <c r="AE791" s="94" t="inlineStr">
        <is>
          <t>Agente sin valor límite de corta duración asignado, consultar opciones de valoración con el Laboratorio en caso de interés.</t>
        </is>
      </c>
      <c r="AF791"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H792" s="26" t="inlineStr">
        <is>
          <t>MT042</t>
        </is>
      </c>
      <c r="J792" s="2" t="inlineStr">
        <is>
          <t>N2570</t>
        </is>
      </c>
      <c r="K792" s="207" t="n"/>
      <c r="L792" t="n">
        <v>3</v>
      </c>
      <c r="N792" t="inlineStr">
        <is>
          <t>e, o, c, d</t>
        </is>
      </c>
      <c r="P792" s="75" t="n">
        <v>100</v>
      </c>
      <c r="Q792" t="n">
        <v>3</v>
      </c>
      <c r="R792" s="31" t="n">
        <v>3</v>
      </c>
      <c r="S792" s="31" t="n">
        <v>120</v>
      </c>
      <c r="T792" s="71">
        <f>(P792/((0.1*L792)*R792))</f>
        <v/>
      </c>
      <c r="U792" s="88" t="n"/>
      <c r="V792" s="88" t="n"/>
      <c r="W792" s="90" t="n"/>
      <c r="Y792" s="88" t="n"/>
      <c r="Z792" s="88" t="n"/>
      <c r="AA792" s="88">
        <f>((P792/(R792*S792))/L792)</f>
        <v/>
      </c>
      <c r="AB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que necesita un tiempo mínimo de: 155min con ciclón Casella a 2,2L/min; 120min con ciclón SKC (3L/min); 80min con GK2.69 a 4,2L/min.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C792" s="31" t="n">
        <v>15</v>
      </c>
      <c r="AD792" s="88">
        <f>((P792/(R792*AC792))/M792)</f>
        <v/>
      </c>
      <c r="AE792" s="94" t="inlineStr">
        <is>
          <t>Ausencia de VLA-EC en LEP 2025 para este agente. Sí disponible STEL en Gestis en caso de interés: se sugiere Alemania con STEL 2,4mg/m3. Ciclón Casella no permite alcanzar &lt;50%STEL por volumen insuficiente, ni siquiera con STEL (1,26); es necesario utilizar muestreadores que trabajen a caudales mayores: ciclón SKC (0,93);  GK2.69 (0,66). En cualquier caso, ninguno de ellos bajaría del 50%VLA-EC/STEL y sería necesario el uso de muestreadores de alto caudal. Consultar disponibilidad de estos muestradores en LabHigiene.</t>
        </is>
      </c>
      <c r="AF792" s="119"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H793" s="26" t="inlineStr">
        <is>
          <t>MT042</t>
        </is>
      </c>
      <c r="J793" s="2" t="inlineStr">
        <is>
          <t>N2570</t>
        </is>
      </c>
      <c r="K793" s="207" t="n"/>
      <c r="L793" t="n">
        <v>3</v>
      </c>
      <c r="N793" t="inlineStr">
        <is>
          <t>e, o, c, d</t>
        </is>
      </c>
      <c r="P793" s="75" t="n">
        <v>100</v>
      </c>
      <c r="Q793" t="inlineStr">
        <is>
          <t>según muestreador</t>
        </is>
      </c>
      <c r="R793" s="31" t="n">
        <v>3</v>
      </c>
      <c r="S793" s="31" t="n">
        <v>120</v>
      </c>
      <c r="T793" s="71">
        <f>(P793/((0.1*L793)*R793))</f>
        <v/>
      </c>
      <c r="U793" s="88" t="n"/>
      <c r="V793" s="88" t="n"/>
      <c r="W793" s="90" t="n"/>
      <c r="Y793" s="88" t="n"/>
      <c r="Z793" s="88" t="n"/>
      <c r="AA793" s="88">
        <f>((P793/(R793*S793))/L793)</f>
        <v/>
      </c>
      <c r="AB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que necesita un tiempo mínimo de: 155min con ciclón Casella a 2,2L/min; 120min con ciclón SKC (3L/min); 80min con GK2.69 a 4,2L/min.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C793" s="31" t="n">
        <v>15</v>
      </c>
      <c r="AD793" s="88">
        <f>((P793/(R793*AC793))/M793)</f>
        <v/>
      </c>
      <c r="AE793" s="94" t="inlineStr">
        <is>
          <t>Ausencia de VLA-EC en LEP 2025 para este agente. Sí disponible STEL en Gestis en caso de interés: se sugiere Alemania con STEL 2,4mg/m3. Ciclón Casella no permite alcanzar &lt;50%STEL por volumen insuficiente, ni siquiera con STEL (1,26); es necesario utilizar muestreadores que trabajen a caudales mayores: ciclón SKC (0,93);  GK2.69 (0,66). En cualquier caso, ninguno de ellos bajaría del 50%VLA-EC/STEL y sería necesario el uso de muestreadores de alto caudal. Consultar disponibilidad de estos muestradores en LabHigiene.</t>
        </is>
      </c>
      <c r="AF793" s="119"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F794" s="2" t="inlineStr">
        <is>
          <t>Sílice cristalina - aire</t>
        </is>
      </c>
      <c r="G794" t="inlineStr">
        <is>
          <t>14808-60-7</t>
        </is>
      </c>
      <c r="H794" s="26" t="inlineStr">
        <is>
          <t>GK2.69</t>
        </is>
      </c>
      <c r="J794" s="2" t="inlineStr">
        <is>
          <t>N2575</t>
        </is>
      </c>
      <c r="K794" s="207" t="n"/>
      <c r="L794" t="n">
        <v>0.05</v>
      </c>
      <c r="N794" t="inlineStr">
        <is>
          <t>d, v</t>
        </is>
      </c>
      <c r="O794" s="18" t="inlineStr">
        <is>
          <t>Sí. Valorar si además procede ubicuidad.</t>
        </is>
      </c>
      <c r="P794" s="75" t="n">
        <v>10</v>
      </c>
      <c r="Q794" t="inlineStr">
        <is>
          <t>según muestreador</t>
        </is>
      </c>
      <c r="R794" s="31" t="n">
        <v>4.2</v>
      </c>
      <c r="S794" s="105" t="n">
        <v>480</v>
      </c>
      <c r="T794" s="71">
        <f>(P794/((0.1*L794)*R794))</f>
        <v/>
      </c>
      <c r="U794" s="88" t="n"/>
      <c r="V794" s="88" t="n"/>
      <c r="W794" s="90" t="n"/>
      <c r="Y794" s="88" t="n"/>
      <c r="Z794" s="88" t="n"/>
      <c r="AA794" s="88">
        <f>((P794/(R794*S794))/L794)</f>
        <v/>
      </c>
      <c r="AB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C794" s="31" t="n">
        <v>15</v>
      </c>
      <c r="AD794" s="88">
        <f>((P794/(R794*AC794))/M794)</f>
        <v/>
      </c>
      <c r="AE794"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4"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F795" s="2" t="inlineStr">
        <is>
          <t>Sílice cristalina - aire</t>
        </is>
      </c>
      <c r="G795" t="inlineStr">
        <is>
          <t>14808-60-7</t>
        </is>
      </c>
      <c r="H795" s="26" t="inlineStr">
        <is>
          <t>GK2.69</t>
        </is>
      </c>
      <c r="J795" s="2" t="inlineStr">
        <is>
          <t>N2575</t>
        </is>
      </c>
      <c r="K795" s="207" t="n"/>
      <c r="L795" t="n">
        <v>0.05</v>
      </c>
      <c r="N795" t="inlineStr">
        <is>
          <t>d, v</t>
        </is>
      </c>
      <c r="O795" s="18" t="inlineStr">
        <is>
          <t>Sí. Valorar si además procede ubicuidad.</t>
        </is>
      </c>
      <c r="P795" s="75" t="n">
        <v>10</v>
      </c>
      <c r="Q795" t="inlineStr">
        <is>
          <t>según muestreador</t>
        </is>
      </c>
      <c r="R795" s="31" t="n">
        <v>4.2</v>
      </c>
      <c r="S795" s="105" t="n">
        <v>480</v>
      </c>
      <c r="T795" s="71">
        <f>(P795/((0.1*L795)*R795))</f>
        <v/>
      </c>
      <c r="U795" s="88" t="n"/>
      <c r="V795" s="88" t="n"/>
      <c r="W795" s="90" t="n"/>
      <c r="Y795" s="88" t="n"/>
      <c r="Z795" s="88" t="n"/>
      <c r="AA795" s="88">
        <f>((P795/(R795*S795))/L795)</f>
        <v/>
      </c>
      <c r="AB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C795" s="31" t="n">
        <v>15</v>
      </c>
      <c r="AD795" s="88">
        <f>((P795/(R795*AC795))/M795)</f>
        <v/>
      </c>
      <c r="AE795"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5"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F796" s="2" t="inlineStr">
        <is>
          <t>Sílice cristalina (cuarzo) Rayos X - aire</t>
        </is>
      </c>
      <c r="G796" t="inlineStr">
        <is>
          <t>14808-60-7</t>
        </is>
      </c>
      <c r="H796" s="26" t="inlineStr">
        <is>
          <t>GK2.69</t>
        </is>
      </c>
      <c r="J796" s="2" t="inlineStr">
        <is>
          <t>N2576</t>
        </is>
      </c>
      <c r="K796" s="207" t="n"/>
      <c r="L796" t="n">
        <v>0.05</v>
      </c>
      <c r="N796" t="inlineStr">
        <is>
          <t>d, v</t>
        </is>
      </c>
      <c r="O796" s="18" t="inlineStr">
        <is>
          <t>Sí. Valorar si además procede ubicuidad.</t>
        </is>
      </c>
      <c r="P796" s="75" t="n">
        <v>10</v>
      </c>
      <c r="Q796" t="inlineStr">
        <is>
          <t>según muestreador</t>
        </is>
      </c>
      <c r="R796" s="31" t="n">
        <v>4.2</v>
      </c>
      <c r="S796" s="105" t="n">
        <v>480</v>
      </c>
      <c r="T796" s="71">
        <f>(P796/((0.1*L796)*R796))</f>
        <v/>
      </c>
      <c r="U796" s="88" t="n"/>
      <c r="V796" s="88" t="n"/>
      <c r="W796" s="90" t="n"/>
      <c r="Y796" s="88" t="n"/>
      <c r="Z796" s="88" t="n"/>
      <c r="AA796" s="88">
        <f>((P796/(R796*S796))/L796)</f>
        <v/>
      </c>
      <c r="AB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(necesario superar 909min con ciclón Casella y 667min con ciclón SKC, inasumibles) y no están recomendados para muestreos de sílice en los que esté previsto el análisis posterior por DRX para cuarzo y/o cristobalita.</t>
        </is>
      </c>
      <c r="AC796" s="31" t="n">
        <v>15</v>
      </c>
      <c r="AD796" s="88">
        <f>((P796/(R796*AC796))/M796)</f>
        <v/>
      </c>
      <c r="AE796"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28" customHeight="1">
      <c r="A797" s="2" t="inlineStr">
        <is>
          <t>Sílice cristalina (RX)</t>
        </is>
      </c>
      <c r="B797" s="2" t="inlineStr">
        <is>
          <t>INS-IT10</t>
        </is>
      </c>
      <c r="C797" s="2" t="inlineStr">
        <is>
          <t>SCR</t>
        </is>
      </c>
      <c r="D797" s="2" t="n"/>
      <c r="F797" s="2" t="inlineStr">
        <is>
          <t>Sílice cristalina (cristobalita) Rayos X - aire</t>
        </is>
      </c>
      <c r="G797" t="inlineStr">
        <is>
          <t>14464-46-1</t>
        </is>
      </c>
      <c r="H797" s="26" t="inlineStr">
        <is>
          <t>GK2.69</t>
        </is>
      </c>
      <c r="J797" s="2" t="inlineStr">
        <is>
          <t>N2577</t>
        </is>
      </c>
      <c r="K797" s="207" t="n"/>
      <c r="L797" t="n">
        <v>0.05</v>
      </c>
      <c r="N797" t="inlineStr">
        <is>
          <t>d, v</t>
        </is>
      </c>
      <c r="O797" s="18" t="inlineStr">
        <is>
          <t>Sí. Valorar si además procede ubicuidad.</t>
        </is>
      </c>
      <c r="P797" s="79" t="n">
        <v>10</v>
      </c>
      <c r="Q797" t="inlineStr">
        <is>
          <t>según muestreador</t>
        </is>
      </c>
      <c r="R797" s="31" t="n">
        <v>4.2</v>
      </c>
      <c r="S797" s="105" t="n">
        <v>480</v>
      </c>
      <c r="T797" s="71">
        <f>(P797/((0.1*L797)*R797))</f>
        <v/>
      </c>
      <c r="U797" s="88" t="n"/>
      <c r="V797" s="88" t="n"/>
      <c r="W797" s="90" t="n"/>
      <c r="Y797" s="88" t="n"/>
      <c r="Z797" s="88" t="n"/>
      <c r="AA797" s="88">
        <f>((P797/(R797*S797))/L797)</f>
        <v/>
      </c>
      <c r="AB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volumen(necesario superar 909min con ciclón Casella y 667min con ciclón SKC, inasumibles) y no están recomendados para muestreos de sílice en los que esté previsto el análisis posterior por DRX para cuarzo y/o cristobalita.</t>
        </is>
      </c>
      <c r="AC797" s="31" t="n">
        <v>15</v>
      </c>
      <c r="AD797" s="88">
        <f>((P797/(R797*AC797))/M797)</f>
        <v/>
      </c>
      <c r="AE797"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64"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H798" s="26" t="inlineStr">
        <is>
          <t>GK2.69</t>
        </is>
      </c>
      <c r="J798" s="2" t="inlineStr">
        <is>
          <t>N2578</t>
        </is>
      </c>
      <c r="K798" s="207" t="n"/>
      <c r="L798" t="n">
        <v>0.05</v>
      </c>
      <c r="N798" t="inlineStr">
        <is>
          <t>d, v</t>
        </is>
      </c>
      <c r="O798" s="18" t="inlineStr">
        <is>
          <t>Sí. Valorar si además procede ubicuidad.</t>
        </is>
      </c>
      <c r="P798" s="75" t="n">
        <v>3</v>
      </c>
      <c r="Q798" t="inlineStr">
        <is>
          <t>según muestreador</t>
        </is>
      </c>
      <c r="R798" s="31" t="n">
        <v>4.2</v>
      </c>
      <c r="S798" s="105" t="n">
        <v>480</v>
      </c>
      <c r="T798" s="71">
        <f>(P798/((0.1*L798)*R798))</f>
        <v/>
      </c>
      <c r="U798" s="88" t="n"/>
      <c r="V798" s="88" t="n"/>
      <c r="W798" s="90" t="n"/>
      <c r="Y798" s="88" t="n"/>
      <c r="Z798" s="88" t="n"/>
      <c r="AA798" s="88">
        <f>((P798/(R798*S798))/L798)</f>
        <v/>
      </c>
      <c r="AB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798" s="31" t="n">
        <v>15</v>
      </c>
      <c r="AD798" s="88">
        <f>((P798/(R798*AC798))/M798)</f>
        <v/>
      </c>
      <c r="AE798" s="94" t="inlineStr">
        <is>
          <t>Ausencia de VLA-EC en LEP 2025 para este agente. Sí disponible STEL en Gestis en caso de interés: se sugiere Dinamarca con STEL 0,1mg/m3. Para ensayo por IR solamente posible una estrategia de muestreo adecuada mediante GK2.69 a 4,2L/min para &lt;50%STEL (0,48) o con muestreadores de mayor caudal. Consultar opciones disponibles a LabHigiene en caso de interés.</t>
        </is>
      </c>
      <c r="AF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H799" s="26" t="inlineStr">
        <is>
          <t>GK2.69</t>
        </is>
      </c>
      <c r="J799" s="2" t="inlineStr">
        <is>
          <t>N2578</t>
        </is>
      </c>
      <c r="K799" s="207" t="n"/>
      <c r="L799" t="n">
        <v>0.05</v>
      </c>
      <c r="N799" t="inlineStr">
        <is>
          <t>d, v</t>
        </is>
      </c>
      <c r="O799" s="18" t="inlineStr">
        <is>
          <t>Sí. Valorar si además procede ubicuidad.</t>
        </is>
      </c>
      <c r="P799" s="79" t="n">
        <v>10</v>
      </c>
      <c r="Q799" t="inlineStr">
        <is>
          <t>según muestreador</t>
        </is>
      </c>
      <c r="R799" s="31" t="n">
        <v>4.2</v>
      </c>
      <c r="S799" s="105" t="n">
        <v>480</v>
      </c>
      <c r="T799" s="71">
        <f>(P799/((0.1*L799)*R799))</f>
        <v/>
      </c>
      <c r="U799" s="88" t="n"/>
      <c r="V799" s="88" t="n"/>
      <c r="W799" s="90" t="n"/>
      <c r="Y799" s="88" t="n"/>
      <c r="Z799" s="88" t="n"/>
      <c r="AA799" s="88">
        <f>((P799/(R799*S799))/L799)</f>
        <v/>
      </c>
      <c r="AB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799" s="31" t="n">
        <v>15</v>
      </c>
      <c r="AD799" s="88">
        <f>((P799/(R799*AC799))/M799)</f>
        <v/>
      </c>
      <c r="AE799"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H800" s="26" t="inlineStr">
        <is>
          <t>GK2.69</t>
        </is>
      </c>
      <c r="J800" s="2" t="inlineStr">
        <is>
          <t>N2578</t>
        </is>
      </c>
      <c r="K800" s="207" t="n"/>
      <c r="L800" t="n">
        <v>0.05</v>
      </c>
      <c r="N800" t="inlineStr">
        <is>
          <t>d, v</t>
        </is>
      </c>
      <c r="O800" s="18" t="inlineStr">
        <is>
          <t>Sí. Valorar si además procede ubicuidad.</t>
        </is>
      </c>
      <c r="P800" s="79" t="n">
        <v>10</v>
      </c>
      <c r="Q800" t="inlineStr">
        <is>
          <t>según muestreador</t>
        </is>
      </c>
      <c r="R800" s="31" t="n">
        <v>4.2</v>
      </c>
      <c r="S800" s="105" t="n">
        <v>480</v>
      </c>
      <c r="T800" s="71">
        <f>(P800/((0.1*L800)*R800))</f>
        <v/>
      </c>
      <c r="U800" s="88" t="n"/>
      <c r="V800" s="88" t="n"/>
      <c r="W800" s="90" t="n"/>
      <c r="Y800" s="88" t="n"/>
      <c r="Z800" s="88" t="n"/>
      <c r="AA800" s="88">
        <f>((P800/(R800*S800))/L800)</f>
        <v/>
      </c>
      <c r="AB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800" s="31" t="n">
        <v>15</v>
      </c>
      <c r="AD800" s="88">
        <f>((P800/(R800*AC800))/M800)</f>
        <v/>
      </c>
      <c r="AE800"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F801" s="2" t="inlineStr">
        <is>
          <t>P0210 Acetona - aire</t>
        </is>
      </c>
      <c r="G801" t="inlineStr">
        <is>
          <t>67-64-1</t>
        </is>
      </c>
      <c r="H801" s="25" t="inlineStr">
        <is>
          <t>MT078</t>
        </is>
      </c>
      <c r="J801" s="2" t="inlineStr">
        <is>
          <t>N2600</t>
        </is>
      </c>
      <c r="K801" s="207" t="n"/>
      <c r="L801" t="n">
        <v>1210</v>
      </c>
      <c r="N801" t="inlineStr">
        <is>
          <t>VLB, VLI</t>
        </is>
      </c>
      <c r="P801" s="75" t="n">
        <v>100</v>
      </c>
      <c r="Q801" s="25" t="inlineStr">
        <is>
          <t>0,01-0,2</t>
        </is>
      </c>
      <c r="R801" s="31" t="n">
        <v>0.2</v>
      </c>
      <c r="S801" s="31" t="n">
        <v>120</v>
      </c>
      <c r="T801" s="71">
        <f>(P801/((0.1*L801)*R801))</f>
        <v/>
      </c>
      <c r="U801" s="88" t="n"/>
      <c r="V801" s="88" t="n"/>
      <c r="W801" s="90" t="n"/>
      <c r="Y801" s="88" t="n"/>
      <c r="Z801" s="88" t="n"/>
      <c r="AA801" s="88">
        <f>((P801/(R801*S801))/L801)</f>
        <v/>
      </c>
      <c r="AB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1" s="31" t="n">
        <v>15</v>
      </c>
      <c r="AD801" s="88">
        <f>((P801/(R801*AC801))/M801)</f>
        <v/>
      </c>
      <c r="AE801" s="94" t="inlineStr">
        <is>
          <t>Ausencia de VLA-EC en LEP 2025 para este agente. Sí disponible STEL en Gestis en caso de interés: se sugiere Bélgica con STEL 1187mg/m3, para el que las condiciones de muestreo generales planteadas por defecto (0,2L/min y 15min) pueden considerarse adecuadas para comparativa con valor límite de corta duración (0,03).</t>
        </is>
      </c>
      <c r="AF801" s="119"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F802" s="2" t="inlineStr">
        <is>
          <t>P0210 Metiletilcetona - aire</t>
        </is>
      </c>
      <c r="G802" t="inlineStr">
        <is>
          <t>78-93-3</t>
        </is>
      </c>
      <c r="H802" s="25" t="inlineStr">
        <is>
          <t>MT078</t>
        </is>
      </c>
      <c r="J802" s="2" t="inlineStr">
        <is>
          <t>N2601</t>
        </is>
      </c>
      <c r="K802" s="207" t="n"/>
      <c r="L802" t="n">
        <v>600</v>
      </c>
      <c r="M802" t="n">
        <v>900</v>
      </c>
      <c r="N802" t="inlineStr">
        <is>
          <t>VLB, VLI</t>
        </is>
      </c>
      <c r="P802" s="75" t="n">
        <v>100</v>
      </c>
      <c r="Q802" s="25" t="inlineStr">
        <is>
          <t>0,01-0,2</t>
        </is>
      </c>
      <c r="R802" s="31" t="n">
        <v>0.2</v>
      </c>
      <c r="S802" s="31" t="n">
        <v>120</v>
      </c>
      <c r="T802" s="71">
        <f>(P802/((0.1*L802)*R802))</f>
        <v/>
      </c>
      <c r="U802" s="88" t="n"/>
      <c r="V802" s="88" t="n"/>
      <c r="W802" s="90" t="n"/>
      <c r="Y802" s="88" t="n"/>
      <c r="Z802" s="88" t="n"/>
      <c r="AA802" s="88">
        <f>((P802/(R802*S802))/L802)</f>
        <v/>
      </c>
      <c r="AB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2" s="31" t="n">
        <v>15</v>
      </c>
      <c r="AD802" s="88">
        <f>((P802/(R802*AC802))/M802)</f>
        <v/>
      </c>
      <c r="AE802" s="94" t="inlineStr">
        <is>
          <t>Las condiciones de muestreo generales planteadas por defecto pueden considerarse adecuadas para comparativa con valor límite de corta duración.</t>
        </is>
      </c>
      <c r="AF802" s="119"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F803" s="2" t="inlineStr">
        <is>
          <t>P0210 4-Metilpentan-2-ona - aire</t>
        </is>
      </c>
      <c r="G803" t="inlineStr">
        <is>
          <t>108-10-1</t>
        </is>
      </c>
      <c r="H803" s="25" t="inlineStr">
        <is>
          <t>MT078</t>
        </is>
      </c>
      <c r="J803" s="2" t="inlineStr">
        <is>
          <t>N2602</t>
        </is>
      </c>
      <c r="K803" s="207" t="n"/>
      <c r="L803" t="n">
        <v>83</v>
      </c>
      <c r="M803" t="n">
        <v>208</v>
      </c>
      <c r="N803" t="inlineStr">
        <is>
          <t>VLB, VLI</t>
        </is>
      </c>
      <c r="P803" s="75" t="n">
        <v>25</v>
      </c>
      <c r="Q803" s="25" t="inlineStr">
        <is>
          <t>0,01-0,2</t>
        </is>
      </c>
      <c r="R803" s="31" t="n">
        <v>0.2</v>
      </c>
      <c r="S803" s="31" t="n">
        <v>120</v>
      </c>
      <c r="T803" s="71">
        <f>(P803/((0.1*L803)*R803))</f>
        <v/>
      </c>
      <c r="U803" s="88" t="n"/>
      <c r="V803" s="88" t="n"/>
      <c r="W803" s="90" t="n"/>
      <c r="Y803" s="88" t="n"/>
      <c r="Z803" s="88" t="n"/>
      <c r="AA803" s="88">
        <f>((P803/(R803*S803))/L803)</f>
        <v/>
      </c>
      <c r="AB803" s="94" t="inlineStr">
        <is>
          <t>Prueba solamente disponible como perfil 0210 y no puede solicitarse de manera individual con este soporte MT078; en caso de interés en su determinación indvidual buscar el ensayo alternativo con MT044 y código correspondiente (4-Metilhexan-2-ona: N0295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3" s="31" t="n">
        <v>15</v>
      </c>
      <c r="AD803" s="88">
        <f>((P803/(R803*AC803))/M803)</f>
        <v/>
      </c>
      <c r="AE803" s="94" t="inlineStr">
        <is>
          <t>Las condiciones de muestreo generales planteadas por defecto pueden considerarse adecuadas para comparativa con valor límite de corta duración.</t>
        </is>
      </c>
      <c r="AF803" s="119"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F804" s="2" t="inlineStr">
        <is>
          <t>P0210 5-Metilhexan-2-ona - aire</t>
        </is>
      </c>
      <c r="G804" t="inlineStr">
        <is>
          <t>110-12-3</t>
        </is>
      </c>
      <c r="H804" s="25" t="inlineStr">
        <is>
          <t>MT078</t>
        </is>
      </c>
      <c r="J804" s="2" t="inlineStr">
        <is>
          <t>N2603</t>
        </is>
      </c>
      <c r="K804" s="207" t="n"/>
      <c r="L804" t="n">
        <v>95</v>
      </c>
      <c r="N804" t="inlineStr">
        <is>
          <t>VLI</t>
        </is>
      </c>
      <c r="P804" s="75" t="n">
        <v>25</v>
      </c>
      <c r="Q804" s="25" t="inlineStr">
        <is>
          <t>0,01-0,2</t>
        </is>
      </c>
      <c r="R804" s="31" t="n">
        <v>0.2</v>
      </c>
      <c r="S804" s="31" t="n">
        <v>120</v>
      </c>
      <c r="T804" s="71">
        <f>(P804/((0.1*L804)*R804))</f>
        <v/>
      </c>
      <c r="U804" s="88" t="n"/>
      <c r="V804" s="88" t="n"/>
      <c r="W804" s="90" t="n"/>
      <c r="Y804" s="88" t="n"/>
      <c r="Z804" s="88" t="n"/>
      <c r="AA804" s="88">
        <f>((P804/(R804*S804))/L804)</f>
        <v/>
      </c>
      <c r="AB804" s="94" t="inlineStr">
        <is>
          <t>Prueba solamente disponible como perfil 0210 y no puede solicitarse de manera individual con este soporte MT078; en caso de interés en su determinación indvidual buscar el ensayo alternativo con MT044 y código correspondiente (5-Metilhexan-2-ona: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C804" s="31" t="n">
        <v>15</v>
      </c>
      <c r="AD804" s="88">
        <f>((P804/(R804*AC804))/M804)</f>
        <v/>
      </c>
      <c r="AE804"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(0,04).</t>
        </is>
      </c>
      <c r="AF804" s="119"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F805" s="2" t="inlineStr">
        <is>
          <t>P0210 Ciclohexanona - aire</t>
        </is>
      </c>
      <c r="G805" t="inlineStr">
        <is>
          <t>108-94-1</t>
        </is>
      </c>
      <c r="H805" s="25" t="inlineStr">
        <is>
          <t>MT078</t>
        </is>
      </c>
      <c r="J805" s="2" t="inlineStr">
        <is>
          <t>N2604</t>
        </is>
      </c>
      <c r="K805" s="207" t="n"/>
      <c r="L805" t="n">
        <v>41</v>
      </c>
      <c r="M805" t="n">
        <v>82</v>
      </c>
      <c r="N805" t="inlineStr">
        <is>
          <t>VLB, vía dérmica, VLI</t>
        </is>
      </c>
      <c r="P805" s="75" t="n">
        <v>25</v>
      </c>
      <c r="Q805" s="25" t="inlineStr">
        <is>
          <t>0,01-0,2</t>
        </is>
      </c>
      <c r="R805" s="31" t="n">
        <v>0.2</v>
      </c>
      <c r="S805" s="31" t="n">
        <v>120</v>
      </c>
      <c r="T805" s="71">
        <f>(P805/((0.1*L805)*R805))</f>
        <v/>
      </c>
      <c r="U805" s="88" t="n"/>
      <c r="V805" s="88" t="n"/>
      <c r="W805" s="90" t="n"/>
      <c r="Y805" s="88" t="n"/>
      <c r="Z805" s="88" t="n"/>
      <c r="AA805" s="88">
        <f>((P805/(R805*S805))/L805)</f>
        <v/>
      </c>
      <c r="AB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5" s="31" t="n">
        <v>15</v>
      </c>
      <c r="AD805" s="88">
        <f>((P805/(R805*AC805))/M805)</f>
        <v/>
      </c>
      <c r="AE805" s="94" t="inlineStr">
        <is>
          <t>Las condiciones de muestreo generales planteadas por defecto pueden considerarse adecuadas para comparativa con valor límite de corta duración.</t>
        </is>
      </c>
      <c r="AF805" s="119"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F806" s="2" t="inlineStr">
        <is>
          <t>P0210 Diisobutilcetona - aire</t>
        </is>
      </c>
      <c r="G806" t="inlineStr">
        <is>
          <t>108-83-8</t>
        </is>
      </c>
      <c r="H806" s="25" t="inlineStr">
        <is>
          <t>MT078</t>
        </is>
      </c>
      <c r="J806" s="2" t="inlineStr">
        <is>
          <t>N2605</t>
        </is>
      </c>
      <c r="K806" s="207" t="n"/>
      <c r="L806" t="n">
        <v>148</v>
      </c>
      <c r="P806" s="75" t="n">
        <v>50</v>
      </c>
      <c r="Q806" s="25" t="inlineStr">
        <is>
          <t>0,01-0,2</t>
        </is>
      </c>
      <c r="R806" s="31" t="n">
        <v>0.2</v>
      </c>
      <c r="S806" s="31" t="n">
        <v>120</v>
      </c>
      <c r="T806" s="71">
        <f>(P806/((0.1*L806)*R806))</f>
        <v/>
      </c>
      <c r="U806" s="88" t="n"/>
      <c r="V806" s="88" t="n"/>
      <c r="W806" s="90" t="n"/>
      <c r="Y806" s="88" t="n"/>
      <c r="Z806" s="88" t="n"/>
      <c r="AA806" s="88">
        <f>((P806/(R806*S806))/L806)</f>
        <v/>
      </c>
      <c r="AB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6" s="31" t="n">
        <v>15</v>
      </c>
      <c r="AD806" s="88">
        <f>((P806/(R806*AC806))/M806)</f>
        <v/>
      </c>
      <c r="AE806"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(0,07).</t>
        </is>
      </c>
      <c r="AF806" s="119"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F807" s="2" t="inlineStr">
        <is>
          <t>P0210 2,4-dimetil-6-heptanona - aire</t>
        </is>
      </c>
      <c r="G807" s="25" t="inlineStr">
        <is>
          <t>19549-80-5</t>
        </is>
      </c>
      <c r="H807" s="25" t="inlineStr">
        <is>
          <t>MT078</t>
        </is>
      </c>
      <c r="I807" s="200" t="n"/>
      <c r="J807" s="2" t="inlineStr">
        <is>
          <t>N2606</t>
        </is>
      </c>
      <c r="K807" s="207" t="n"/>
      <c r="L807" t="n">
        <v>148</v>
      </c>
      <c r="P807" s="75" t="n">
        <v>50</v>
      </c>
      <c r="Q807" s="25" t="inlineStr">
        <is>
          <t>0,01-0,2</t>
        </is>
      </c>
      <c r="R807" s="31" t="n">
        <v>0.2</v>
      </c>
      <c r="S807" s="31" t="n">
        <v>120</v>
      </c>
      <c r="T807" s="71">
        <f>(P807/((0.1*L807)*R807))</f>
        <v/>
      </c>
      <c r="U807" s="88" t="n"/>
      <c r="V807" s="88" t="n"/>
      <c r="W807" s="90" t="n"/>
      <c r="Y807" s="88" t="n"/>
      <c r="Z807" s="88" t="n"/>
      <c r="AA807" s="88">
        <f>((P807/(R807*S807))/L807)</f>
        <v/>
      </c>
      <c r="AB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7" s="31" t="n">
        <v>15</v>
      </c>
      <c r="AD807" s="88">
        <f>((P807/(R807*AC807))/M807)</f>
        <v/>
      </c>
      <c r="AE807"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(0,07).</t>
        </is>
      </c>
      <c r="AF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F808" s="2" t="inlineStr">
        <is>
          <t>P0210 Metil-n-butilcetona - aire</t>
        </is>
      </c>
      <c r="G808" t="inlineStr">
        <is>
          <t>591-78-6</t>
        </is>
      </c>
      <c r="H808" s="25" t="inlineStr">
        <is>
          <t>MT078</t>
        </is>
      </c>
      <c r="J808" s="2" t="inlineStr">
        <is>
          <t>N2607</t>
        </is>
      </c>
      <c r="K808" s="207" t="n"/>
      <c r="L808" t="n">
        <v>21</v>
      </c>
      <c r="M808" t="n">
        <v>42</v>
      </c>
      <c r="N808" t="inlineStr">
        <is>
          <t>VLB, vía dérmica</t>
        </is>
      </c>
      <c r="P808" s="75" t="n">
        <v>2</v>
      </c>
      <c r="Q808" s="25" t="inlineStr">
        <is>
          <t>0,01-0,2</t>
        </is>
      </c>
      <c r="R808" s="31" t="n">
        <v>0.2</v>
      </c>
      <c r="S808" s="31" t="n">
        <v>120</v>
      </c>
      <c r="T808" s="71">
        <f>(P808/((0.1*L808)*R808))</f>
        <v/>
      </c>
      <c r="U808" s="88" t="n"/>
      <c r="V808" s="88" t="n"/>
      <c r="W808" s="90" t="n"/>
      <c r="Y808" s="88" t="n"/>
      <c r="Z808" s="88" t="n"/>
      <c r="AA808" s="88">
        <f>((P808/(R808*S808))/L808)</f>
        <v/>
      </c>
      <c r="AB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8" s="31" t="n">
        <v>15</v>
      </c>
      <c r="AD808" s="88">
        <f>((P808/(R808*AC808))/M808)</f>
        <v/>
      </c>
      <c r="AE808" s="94" t="inlineStr">
        <is>
          <t>Las condiciones de muestreo generales planteadas por defecto pueden considerarse adecuadas para comparativa con valor límite de corta duración.</t>
        </is>
      </c>
      <c r="AF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F809" s="13" t="inlineStr">
        <is>
          <t>Espironolactona - aire</t>
        </is>
      </c>
      <c r="G809" t="inlineStr">
        <is>
          <t>52-01-7</t>
        </is>
      </c>
      <c r="H809" s="25" t="inlineStr">
        <is>
          <t>MT128</t>
        </is>
      </c>
      <c r="J809" s="13" t="inlineStr">
        <is>
          <t>N3537</t>
        </is>
      </c>
      <c r="K809" s="208" t="n"/>
      <c r="P809" s="79" t="n">
        <v>0.5</v>
      </c>
      <c r="R809" s="31" t="n">
        <v>2</v>
      </c>
      <c r="S809" s="31" t="n">
        <v>120</v>
      </c>
      <c r="T809" s="71">
        <f>(P809/((0.1*L809)*R809))</f>
        <v/>
      </c>
      <c r="U809" s="88" t="n"/>
      <c r="V809" s="88" t="n"/>
      <c r="W809" s="90" t="n"/>
      <c r="Y809" s="88" t="n"/>
      <c r="Z809" s="88" t="n"/>
      <c r="AA809" s="88">
        <f>((P809/(R809*S809))/L809)</f>
        <v/>
      </c>
      <c r="AB809" s="94" t="inlineStr">
        <is>
          <t>Consultar posibles condiciones de muestreo con LHI (véase método interno: SPMAS 29102021). No localizado posible valor límite para este agente.</t>
        </is>
      </c>
      <c r="AC809" s="31" t="n">
        <v>15</v>
      </c>
      <c r="AD809" s="88">
        <f>((P809/(R809*AC809))/M809)</f>
        <v/>
      </c>
      <c r="AE809" s="94" t="inlineStr">
        <is>
          <t>Consultar posibles condiciones de muestreo con LHI (véase método interno: SPMAS 29102021). No localizado posible valor límite para este agente.</t>
        </is>
      </c>
      <c r="AF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F810" s="2" t="inlineStr">
        <is>
          <t>Etilendiamina (1,2-Diaminoetano) - aire</t>
        </is>
      </c>
      <c r="G810" t="inlineStr">
        <is>
          <t>107-15-3</t>
        </is>
      </c>
      <c r="H810" s="27" t="inlineStr">
        <is>
          <t>QE102</t>
        </is>
      </c>
      <c r="J810" s="2" t="inlineStr">
        <is>
          <t>N3538</t>
        </is>
      </c>
      <c r="K810" s="207" t="n"/>
      <c r="L810" t="n">
        <v>25</v>
      </c>
      <c r="N810" t="inlineStr">
        <is>
          <t>Sen, vía dérmica</t>
        </is>
      </c>
      <c r="P810" s="75" t="n">
        <v>15</v>
      </c>
      <c r="Q810" s="26" t="inlineStr">
        <is>
          <t>0,01-0,1</t>
        </is>
      </c>
      <c r="R810" s="31" t="n">
        <v>0.1</v>
      </c>
      <c r="S810" s="31" t="n">
        <v>120</v>
      </c>
      <c r="T810" s="71">
        <f>(P810/((0.1*L810)*R810))</f>
        <v/>
      </c>
      <c r="U810" s="88" t="n"/>
      <c r="V810" s="88" t="n"/>
      <c r="W810" s="90" t="n"/>
      <c r="Y810" s="88" t="n"/>
      <c r="Z810" s="88" t="n"/>
      <c r="AA810" s="88">
        <f>((P810/(R810*S810))/L810)</f>
        <v/>
      </c>
      <c r="AB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C810" s="31" t="n">
        <v>15</v>
      </c>
      <c r="AD810" s="88">
        <f>((P810/(R810*AC810))/M810)</f>
        <v/>
      </c>
      <c r="AE810" s="94" t="inlineStr">
        <is>
          <t>Ausencia de VLA-EC en LEP 2025 para este agente. Sí disponible STEL en Gestis en caso de interés: se sugiere Francia con STEL 35mg/m3, para el que las condiciones de muestreo generales planteadas por defecto (0,1L/min y 15min) pueden considerarse adecuadas para comparativa con valor límite de corta duración (0,29).</t>
        </is>
      </c>
      <c r="AF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F811" s="2" t="inlineStr">
        <is>
          <t>Furosemida en superficie (sub)</t>
        </is>
      </c>
      <c r="G811" t="inlineStr">
        <is>
          <t>54-31-9</t>
        </is>
      </c>
      <c r="J811" s="2" t="inlineStr">
        <is>
          <t>N3539</t>
        </is>
      </c>
      <c r="K811" s="207" t="n"/>
      <c r="P811" s="75" t="n">
        <v>10</v>
      </c>
      <c r="T811" s="71">
        <f>(P811/((0.1*L811)*R811))</f>
        <v/>
      </c>
      <c r="U811" s="88" t="n"/>
      <c r="V811" s="88" t="n"/>
      <c r="W811" s="90" t="n"/>
      <c r="Y811" s="88" t="n"/>
      <c r="Z811" s="88" t="n"/>
      <c r="AA811" s="88">
        <f>((P811/(R811*S811))/L811)</f>
        <v/>
      </c>
      <c r="AB811" s="93" t="inlineStr">
        <is>
          <t>Ensayo en superficies, no en aire. Consultar con el Laboratorio en caso de interés.</t>
        </is>
      </c>
      <c r="AD811" s="88">
        <f>((P811/(R811*AC811))/M811)</f>
        <v/>
      </c>
      <c r="AE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F812" s="13" t="inlineStr">
        <is>
          <t>Alcohol etílico (Anasorb) - aire</t>
        </is>
      </c>
      <c r="G812" t="inlineStr">
        <is>
          <t>64-17-5</t>
        </is>
      </c>
      <c r="H812" t="inlineStr">
        <is>
          <t>MT053</t>
        </is>
      </c>
      <c r="J812" s="13" t="inlineStr">
        <is>
          <t>N3544</t>
        </is>
      </c>
      <c r="K812" s="208" t="n"/>
      <c r="M812" t="n">
        <v>1910</v>
      </c>
      <c r="N812" t="inlineStr">
        <is>
          <t>s</t>
        </is>
      </c>
      <c r="P812" s="79" t="n">
        <v>100</v>
      </c>
      <c r="Q812" t="n">
        <v>0.05</v>
      </c>
      <c r="R812" s="31" t="n">
        <v>0.05</v>
      </c>
      <c r="S812" s="31" t="n">
        <v>120</v>
      </c>
      <c r="T812" s="71">
        <f>(P812/((0.1*L812)*R812))</f>
        <v/>
      </c>
      <c r="U812" s="88" t="n"/>
      <c r="V812" s="88" t="n"/>
      <c r="W812" s="90" t="n"/>
      <c r="Y812" s="88" t="n"/>
      <c r="Z812" s="88" t="n"/>
      <c r="AA812" s="88">
        <f>((P812/(R812*S812))/L812)</f>
        <v/>
      </c>
      <c r="AB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C812" s="31" t="n">
        <v>15</v>
      </c>
      <c r="AD812" s="88">
        <f>((P812/(R812*AC812))/M812)</f>
        <v/>
      </c>
      <c r="AE812" s="94" t="inlineStr">
        <is>
          <t>Las condiciones de muestreo generales planteadas por defecto pueden considerarse adecuadas para comparativa con valor límite de corta duración.</t>
        </is>
      </c>
      <c r="AF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F813" s="2" t="inlineStr">
        <is>
          <t>3-Etoxipropionato de etilo</t>
        </is>
      </c>
      <c r="G813" t="inlineStr">
        <is>
          <t>763-69-9</t>
        </is>
      </c>
      <c r="H813" s="26" t="inlineStr">
        <is>
          <t>MT044</t>
        </is>
      </c>
      <c r="J813" s="2" t="inlineStr">
        <is>
          <t>N3836</t>
        </is>
      </c>
      <c r="K813" s="207" t="n"/>
      <c r="P813" s="75" t="n">
        <v>10</v>
      </c>
      <c r="Q813" t="n">
        <v>0.1</v>
      </c>
      <c r="R813" s="31" t="n">
        <v>0.1</v>
      </c>
      <c r="S813" s="31" t="n">
        <v>120</v>
      </c>
      <c r="T813" s="71">
        <f>(P813/((0.1*L813)*R813))</f>
        <v/>
      </c>
      <c r="U813" s="88" t="n"/>
      <c r="V813" s="88" t="n"/>
      <c r="W813" s="90" t="n"/>
      <c r="Y813" s="88" t="n"/>
      <c r="Z813" s="88" t="n"/>
      <c r="AA813" s="88">
        <f>((P813/(R813*S813))/L813)</f>
        <v/>
      </c>
      <c r="AB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sugiere el TWA disponible en Gestis para Alemania.</t>
        </is>
      </c>
      <c r="AC813" s="31" t="n">
        <v>15</v>
      </c>
      <c r="AD813" s="88">
        <f>((P813/(R813*AC813))/M813)</f>
        <v/>
      </c>
      <c r="AE813" s="94" t="inlineStr">
        <is>
          <t>Ausencia de VLA-EC en LEP 2025 para este agente. Sí disponible STEL en Gestis en caso de interés: se sugiere Alemania con STEL 610mg/m3, para el que las condiciones de muestreo generales planteadas por defecto (0,1L/min y 15min) pueden considerarse adecuadas para comparativa con valor límite de corta duración (0,01).</t>
        </is>
      </c>
      <c r="AF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F814" s="2" t="inlineStr">
        <is>
          <t>3-Etoxipropionato de etilo</t>
        </is>
      </c>
      <c r="G814" t="inlineStr">
        <is>
          <t>763-69-9</t>
        </is>
      </c>
      <c r="H814" s="26" t="inlineStr">
        <is>
          <t>MT044</t>
        </is>
      </c>
      <c r="J814" s="2" t="inlineStr">
        <is>
          <t>N3836</t>
        </is>
      </c>
      <c r="K814" s="207" t="n"/>
      <c r="P814" s="75" t="n">
        <v>10</v>
      </c>
      <c r="Q814" t="n">
        <v>0.1</v>
      </c>
      <c r="R814" s="31" t="n">
        <v>0.1</v>
      </c>
      <c r="S814" s="31" t="n">
        <v>120</v>
      </c>
      <c r="T814" s="71">
        <f>(P814/((0.1*L814)*R814))</f>
        <v/>
      </c>
      <c r="U814" s="88" t="n"/>
      <c r="V814" s="88" t="n"/>
      <c r="W814" s="90" t="n"/>
      <c r="Y814" s="88" t="n"/>
      <c r="Z814" s="88" t="n"/>
      <c r="AA814" s="88">
        <f>((P814/(R814*S814))/L814)</f>
        <v/>
      </c>
      <c r="AB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sugiere el TWA disponible en Gestis para Alemania.</t>
        </is>
      </c>
      <c r="AC814" s="31" t="n">
        <v>15</v>
      </c>
      <c r="AD814" s="88">
        <f>((P814/(R814*AC814))/M814)</f>
        <v/>
      </c>
      <c r="AE814" s="94" t="inlineStr">
        <is>
          <t>Ausencia de VLA-EC en LEP 2025 para este agente. Sí disponible STEL en Gestis en caso de interés: se sugiere Alemania con STEL 610mg/m3, para el que las condiciones de muestreo generales planteadas por defecto (0,1L/min y 15min) pueden considerarse adecuadas para comparativa con valor límite de corta duración (0,01).</t>
        </is>
      </c>
      <c r="AF814" s="118" t="inlineStr">
        <is>
          <t>Nota: En ausencia de valor límite español, se informa el disponible en Gestis para Alemania.</t>
        </is>
      </c>
    </row>
    <row r="815" ht="64" customHeight="1">
      <c r="A815" s="2" t="inlineStr">
        <is>
          <t>VOC especial (rutina)</t>
        </is>
      </c>
      <c r="B815" s="2" t="inlineStr">
        <is>
          <t>Método interno basado OHSA CSI</t>
        </is>
      </c>
      <c r="C815" s="2" t="n"/>
      <c r="D815" s="2" t="n"/>
      <c r="F815" s="2" t="inlineStr">
        <is>
          <t>Trifluoroetanol</t>
        </is>
      </c>
      <c r="G815" t="inlineStr">
        <is>
          <t>75-89-8</t>
        </is>
      </c>
      <c r="H815" s="27" t="inlineStr">
        <is>
          <t>MT044</t>
        </is>
      </c>
      <c r="J815" s="2" t="inlineStr">
        <is>
          <t>N3837</t>
        </is>
      </c>
      <c r="K815" s="207" t="n"/>
      <c r="P815" s="75" t="n">
        <v>3</v>
      </c>
      <c r="Q815" s="18" t="n">
        <v>0.1</v>
      </c>
      <c r="R815" s="31" t="n">
        <v>0.1</v>
      </c>
      <c r="S815" s="31" t="n">
        <v>120</v>
      </c>
      <c r="T815" s="71">
        <f>(P815/((0.1*L815)*R815))</f>
        <v/>
      </c>
      <c r="U815" s="88" t="n"/>
      <c r="V815" s="88" t="n"/>
      <c r="W815" s="90" t="n"/>
      <c r="Y815" s="88" t="n"/>
      <c r="Z815" s="88" t="n"/>
      <c r="AA815" s="88">
        <f>((P815/(R815*S815))/L815)</f>
        <v/>
      </c>
      <c r="AB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 aue necesita superar 30min para 10%TWA.</t>
        </is>
      </c>
      <c r="AC815" s="31" t="n">
        <v>15</v>
      </c>
      <c r="AD815" s="88">
        <f>((P815/(R815*AC815))/M815)</f>
        <v/>
      </c>
      <c r="AE815"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815" s="119"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F816" s="13" t="inlineStr">
        <is>
          <t>Sulfuro de dimetilo</t>
        </is>
      </c>
      <c r="G816" t="inlineStr">
        <is>
          <t>75-18-3</t>
        </is>
      </c>
      <c r="H816" t="inlineStr">
        <is>
          <t>MT044</t>
        </is>
      </c>
      <c r="J816" s="13" t="inlineStr">
        <is>
          <t>N3838</t>
        </is>
      </c>
      <c r="K816" s="208" t="n"/>
      <c r="L816" t="n">
        <v>26</v>
      </c>
      <c r="P816" s="79" t="n">
        <v>0.02</v>
      </c>
      <c r="Q816" t="n">
        <v>0.1</v>
      </c>
      <c r="R816" s="31" t="n">
        <v>0.1</v>
      </c>
      <c r="S816" s="31" t="n">
        <v>120</v>
      </c>
      <c r="T816" s="71">
        <f>(P816/((0.1*L816)*R816))</f>
        <v/>
      </c>
      <c r="U816" s="88" t="n"/>
      <c r="V816" s="88" t="n"/>
      <c r="W816" s="90" t="n"/>
      <c r="Y816" s="88" t="n"/>
      <c r="Z816" s="88" t="n"/>
      <c r="AA816" s="88">
        <f>((P816/(R816*S816))/L816)</f>
        <v/>
      </c>
      <c r="AB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C816" s="31" t="n">
        <v>15</v>
      </c>
      <c r="AD816" s="88">
        <f>((P816/(R816*AC816))/M816)</f>
        <v/>
      </c>
      <c r="AE816"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16" s="119"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F817" s="13" t="inlineStr">
        <is>
          <t>Sulfuro de dimetilo</t>
        </is>
      </c>
      <c r="G817" t="inlineStr">
        <is>
          <t>75-18-3</t>
        </is>
      </c>
      <c r="H817" t="inlineStr">
        <is>
          <t>MT044</t>
        </is>
      </c>
      <c r="J817" s="13" t="inlineStr">
        <is>
          <t>N3838</t>
        </is>
      </c>
      <c r="K817" s="208" t="n"/>
      <c r="L817" t="n">
        <v>26</v>
      </c>
      <c r="P817" s="79" t="n">
        <v>0.02</v>
      </c>
      <c r="Q817" t="n">
        <v>0.1</v>
      </c>
      <c r="R817" s="31" t="n">
        <v>0.1</v>
      </c>
      <c r="S817" s="31" t="n">
        <v>120</v>
      </c>
      <c r="T817" s="71">
        <f>(P817/((0.1*L817)*R817))</f>
        <v/>
      </c>
      <c r="U817" s="88" t="n"/>
      <c r="V817" s="88" t="n"/>
      <c r="W817" s="90" t="n"/>
      <c r="Y817" s="88" t="n"/>
      <c r="Z817" s="88" t="n"/>
      <c r="AA817" s="88">
        <f>((P817/(R817*S817))/L817)</f>
        <v/>
      </c>
      <c r="AB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C817" s="31" t="n">
        <v>15</v>
      </c>
      <c r="AD817" s="88">
        <f>((P817/(R817*AC817))/M817)</f>
        <v/>
      </c>
      <c r="AE817"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17" s="119"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F818" s="2" t="inlineStr">
        <is>
          <t>Hexacloroetano</t>
        </is>
      </c>
      <c r="G818" t="inlineStr">
        <is>
          <t>67-72-1</t>
        </is>
      </c>
      <c r="H818" s="27" t="inlineStr">
        <is>
          <t>MT044</t>
        </is>
      </c>
      <c r="J818" s="2" t="inlineStr">
        <is>
          <t>N3839</t>
        </is>
      </c>
      <c r="K818" s="207" t="n"/>
      <c r="L818" t="n">
        <v>9.800000000000001</v>
      </c>
      <c r="N818" t="inlineStr">
        <is>
          <t>r, vía dérmica</t>
        </is>
      </c>
      <c r="P818" s="75" t="n">
        <v>1</v>
      </c>
      <c r="Q818" s="18" t="n">
        <v>0.1</v>
      </c>
      <c r="R818" s="31" t="n">
        <v>0.2</v>
      </c>
      <c r="S818" s="31" t="n">
        <v>120</v>
      </c>
      <c r="T818" s="71">
        <f>(P818/((0.1*L818)*R818))</f>
        <v/>
      </c>
      <c r="U818" s="88" t="n"/>
      <c r="V818" s="88" t="n"/>
      <c r="W818" s="90" t="n"/>
      <c r="Y818" s="88" t="n"/>
      <c r="Z818" s="88" t="n"/>
      <c r="AA818" s="88">
        <f>((P818/(R818*S818))/L818)</f>
        <v/>
      </c>
      <c r="AB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C818" s="31" t="n">
        <v>15</v>
      </c>
      <c r="AD818" s="88">
        <f>((P818/(R818*AC818))/M818)</f>
        <v/>
      </c>
      <c r="AE818" s="94" t="inlineStr">
        <is>
          <t>Ausencia de VLA-EC en LEP 2025 para este agente. Sí disponible STEL en Gestis en caso de interés: se sugiere Alemania con STEL 19,6mg/m3, para el que las condiciones de muestreo generales planteadas por defecto (0,2L/min y 15min) pueden considerarse adecuadas para comparativa con valor límite de corta duración (0,02).</t>
        </is>
      </c>
      <c r="AF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F819" s="2" t="inlineStr">
        <is>
          <t>Hexacloroetano</t>
        </is>
      </c>
      <c r="G819" t="inlineStr">
        <is>
          <t>67-72-1</t>
        </is>
      </c>
      <c r="H819" s="27" t="inlineStr">
        <is>
          <t>MT044</t>
        </is>
      </c>
      <c r="J819" s="2" t="inlineStr">
        <is>
          <t>N3839</t>
        </is>
      </c>
      <c r="K819" s="207" t="n"/>
      <c r="L819" t="n">
        <v>9.800000000000001</v>
      </c>
      <c r="N819" t="inlineStr">
        <is>
          <t>r, vía dérmica</t>
        </is>
      </c>
      <c r="P819" s="75" t="n">
        <v>1</v>
      </c>
      <c r="Q819" s="18" t="n">
        <v>0.1</v>
      </c>
      <c r="R819" s="31" t="n">
        <v>0.2</v>
      </c>
      <c r="S819" s="31" t="n">
        <v>120</v>
      </c>
      <c r="T819" s="71">
        <f>(P819/((0.1*L819)*R819))</f>
        <v/>
      </c>
      <c r="U819" s="88" t="n"/>
      <c r="V819" s="88" t="n"/>
      <c r="W819" s="90" t="n"/>
      <c r="Y819" s="88" t="n"/>
      <c r="Z819" s="88" t="n"/>
      <c r="AA819" s="88">
        <f>((P819/(R819*S819))/L819)</f>
        <v/>
      </c>
      <c r="AB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C819" s="31" t="n">
        <v>15</v>
      </c>
      <c r="AD819" s="88">
        <f>((P819/(R819*AC819))/M819)</f>
        <v/>
      </c>
      <c r="AE819" s="94" t="inlineStr">
        <is>
          <t>Ausencia de VLA-EC en LEP 2025 para este agente. Sí disponible STEL en Gestis en caso de interés: se sugiere Alemania con STEL 19,6mg/m3, para el que las condiciones de muestreo generales planteadas por defecto (0,2L/min y 15min) pueden considerarse adecuadas para comparativa con valor límite de corta duración (0,02).</t>
        </is>
      </c>
      <c r="AF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F820" s="53" t="inlineStr">
        <is>
          <t>AÑADIDO</t>
        </is>
      </c>
      <c r="G820" s="54" t="inlineStr">
        <is>
          <t>AÑADIDO</t>
        </is>
      </c>
      <c r="H820" s="55" t="inlineStr">
        <is>
          <t>AÑADIDO</t>
        </is>
      </c>
      <c r="I820" s="201" t="n"/>
      <c r="J820" s="53" t="inlineStr">
        <is>
          <t>AÑADIDO</t>
        </is>
      </c>
      <c r="K820" s="214" t="n"/>
      <c r="P820" s="82" t="inlineStr">
        <is>
          <t>AÑADIDO</t>
        </is>
      </c>
      <c r="Q820" s="55" t="inlineStr">
        <is>
          <t>AÑADIDO</t>
        </is>
      </c>
      <c r="R820" s="69" t="inlineStr">
        <is>
          <t>AÑADIDO</t>
        </is>
      </c>
      <c r="S820" s="69" t="n"/>
      <c r="T820" s="74" t="n"/>
      <c r="U820" s="89" t="n"/>
      <c r="V820" s="89" t="n"/>
      <c r="W820" s="91" t="n"/>
      <c r="X820" s="69" t="n"/>
      <c r="Y820" s="89" t="n"/>
      <c r="Z820" s="89" t="n"/>
      <c r="AA820" s="89" t="n"/>
      <c r="AB820" s="95" t="n"/>
      <c r="AC820" s="69" t="n"/>
      <c r="AD820" s="89" t="n"/>
      <c r="AE820" s="95" t="n"/>
      <c r="AF820" s="128" t="inlineStr">
        <is>
          <t>AÑADIDO</t>
        </is>
      </c>
    </row>
    <row r="821" customFormat="1" s="54">
      <c r="D821" s="54" t="inlineStr">
        <is>
          <t>Materia particulada-fracción inhalable</t>
        </is>
      </c>
      <c r="H821" s="54" t="inlineStr">
        <is>
          <t>Materia particulada-fracción inhalable</t>
        </is>
      </c>
      <c r="I821" s="201" t="n"/>
      <c r="K821" s="201" t="n"/>
      <c r="P821" s="69" t="n"/>
      <c r="R821" s="69" t="n"/>
      <c r="S821" s="69" t="n"/>
      <c r="T821" s="74" t="n"/>
      <c r="U821" s="89" t="n"/>
      <c r="V821" s="89" t="n"/>
      <c r="W821" s="91" t="n"/>
      <c r="X821" s="69" t="n"/>
      <c r="Y821" s="89" t="n"/>
      <c r="Z821" s="89" t="n"/>
      <c r="AA821" s="89" t="n"/>
      <c r="AB821" s="95" t="n"/>
      <c r="AC821" s="69" t="n"/>
      <c r="AD821" s="89" t="n"/>
      <c r="AE821" s="95" t="n"/>
      <c r="AF821" s="128" t="inlineStr">
        <is>
          <t>Materia particulada-fracción inhalable</t>
        </is>
      </c>
    </row>
    <row r="822" ht="144"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H822" s="58" t="inlineStr">
        <is>
          <t>MT122</t>
        </is>
      </c>
      <c r="I822" s="202" t="n"/>
      <c r="J822" s="56" t="inlineStr">
        <is>
          <t>N2441</t>
        </is>
      </c>
      <c r="K822" s="215" t="n"/>
      <c r="L822" s="57" t="n">
        <v>5</v>
      </c>
      <c r="M822" s="57" t="n">
        <v>10</v>
      </c>
      <c r="N822" s="57" t="inlineStr">
        <is>
          <t>am</t>
        </is>
      </c>
      <c r="O822" s="57" t="inlineStr">
        <is>
          <t>Valorar si procede por RD 612/2024.</t>
        </is>
      </c>
      <c r="P822" s="83" t="n">
        <v>100</v>
      </c>
      <c r="Q822" s="57" t="inlineStr">
        <is>
          <t>según muestreador</t>
        </is>
      </c>
      <c r="R822" s="70" t="n">
        <v>2</v>
      </c>
      <c r="S822" s="70" t="n">
        <v>120</v>
      </c>
      <c r="T822" s="71">
        <f>(P822/((0.1*L822)*R822))</f>
        <v/>
      </c>
      <c r="U822" s="88" t="n"/>
      <c r="V822" s="88" t="n"/>
      <c r="W822" s="90" t="n"/>
      <c r="X822" s="31" t="n"/>
      <c r="Y822" s="88" t="n"/>
      <c r="Z822" s="88" t="n"/>
      <c r="AA822" s="88">
        <f>((P822/(R822*S822))/L822)</f>
        <v/>
      </c>
      <c r="AB822" s="94" t="inlineStr">
        <is>
          <t>En esta entrada se considera valor límite para nieblas de aceite, en caso de interés en otra matriz, indicarla. Utilizar un muestreador que cumpla criterio de fracciones al caudal de uso indicado por el fabricante para cumplir UNE 481. En esta entrada se ha considerado el IOM Sampler (2L/min) que pudiera ser considerado suficiente para las condiciones mínimas generales previstas de muestreo. 
Nieblas de aceite se puede valorar:
* de manera específica (recomendado) como N2430 con MT107; 
*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C822" s="70" t="n">
        <v>15</v>
      </c>
      <c r="AD822" s="88">
        <f>((P822/(R822*AC822))/M822)</f>
        <v/>
      </c>
      <c r="AE822" s="94" t="inlineStr">
        <is>
          <t>Las condiciones de muestreo generales planteadas por defecto pueden considerarse adecuadas para comparativa con valor límite de corta duración.</t>
        </is>
      </c>
      <c r="AF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112"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H823" s="58" t="inlineStr">
        <is>
          <t>MT122</t>
        </is>
      </c>
      <c r="I823" s="202" t="n"/>
      <c r="J823" s="56" t="inlineStr">
        <is>
          <t>N2441</t>
        </is>
      </c>
      <c r="K823" s="215" t="n"/>
      <c r="L823" s="57" t="n">
        <v>2</v>
      </c>
      <c r="P823" s="83" t="n">
        <v>100</v>
      </c>
      <c r="Q823" s="57" t="inlineStr">
        <is>
          <t>según muestreador</t>
        </is>
      </c>
      <c r="R823" s="70" t="n">
        <v>2</v>
      </c>
      <c r="S823" s="105" t="n">
        <v>250</v>
      </c>
      <c r="T823" s="71">
        <f>(P823/((0.1*L823)*R823))</f>
        <v/>
      </c>
      <c r="U823" s="88" t="n"/>
      <c r="V823" s="88" t="n"/>
      <c r="W823" s="90" t="n"/>
      <c r="X823" s="31" t="n"/>
      <c r="Y823" s="88" t="n"/>
      <c r="Z823" s="88" t="n"/>
      <c r="AA823" s="88">
        <f>((P823/(R823*S823))/L823)</f>
        <v/>
      </c>
      <c r="AB823" s="94" t="inlineStr">
        <is>
          <t>En esta entrada se considera valor límite para cera de parafina, en caso de interés en otra matriz, indicarla. 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 de manera específica (recomendado) como N2480 con MT127, a la que se podría añadir también la gravimetría (N2480 + N2441 con MT122);
* aunque también puede valorarse de manera inespecífica únicamente como N2441 con MT122 tal y como se ha considerado en la presente entrada para aprovechar resultados disponibles de este ensayo para otra matriz o por limitación de coste analítico.</t>
        </is>
      </c>
      <c r="AC823" s="70" t="n">
        <v>15</v>
      </c>
      <c r="AD823" s="88">
        <f>((P823/(R823*AC823))/M823)</f>
        <v/>
      </c>
      <c r="AE823" s="94" t="inlineStr">
        <is>
          <t>Ausencia de VLA-EC en LEP 2025 para este agente. Sí disponible STEL en Gestis en caso de interés: se sugiere Dinamarca con STEL 4mg/m3, para el que las condiciones de muestreo en función del muestreador utilizado: IOM Sampler no permite alcanzar concentraciones límite &lt;50%VLA-EC/STEL por volumen induficiente (0,83); sería necesario el muestreo con Button (IE límite teórico de 0,42) o PGP-GSP3,5 (IE límite tórico de 0,48).</t>
        </is>
      </c>
      <c r="AF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64"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H824" s="58" t="inlineStr">
        <is>
          <t>MT122</t>
        </is>
      </c>
      <c r="I824" s="202" t="n"/>
      <c r="J824" s="56" t="inlineStr">
        <is>
          <t>N2441</t>
        </is>
      </c>
      <c r="K824" s="215" t="n"/>
      <c r="L824" s="57" t="n">
        <v>4</v>
      </c>
      <c r="N824" s="57" t="inlineStr">
        <is>
          <t>e</t>
        </is>
      </c>
      <c r="P824" s="83" t="n">
        <v>100</v>
      </c>
      <c r="Q824" s="57" t="inlineStr">
        <is>
          <t>según muestreador</t>
        </is>
      </c>
      <c r="R824" s="70" t="n">
        <v>2</v>
      </c>
      <c r="S824" s="219" t="n">
        <v>125</v>
      </c>
      <c r="T824" s="71">
        <f>(P824/((0.1*L824)*R824))</f>
        <v/>
      </c>
      <c r="U824" s="88" t="n"/>
      <c r="V824" s="88" t="n"/>
      <c r="W824" s="90" t="n"/>
      <c r="X824" s="31" t="n"/>
      <c r="Y824" s="88" t="n"/>
      <c r="Z824" s="88" t="n"/>
      <c r="AA824" s="88">
        <f>((P824/(R824*S824))/L824)</f>
        <v/>
      </c>
      <c r="AB824" s="94" t="inlineStr">
        <is>
          <t>En esta entrada se considera valor límite para cereales, en caso de interés en otra matriz, indicarla. 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C824" s="70" t="n">
        <v>15</v>
      </c>
      <c r="AD824" s="88">
        <f>((P824/(R824*AC824))/M824)</f>
        <v/>
      </c>
      <c r="AE824"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4" s="129" t="inlineStr">
        <is>
          <t>Nota: En esta entrada se considera valor límite para cereales, en caso de interés en otra matriz, indicarla. Nota2: En esta entrada se considera la fracción inhalable con IOM Sampler, para otras opciones indicar los valores de interés.</t>
        </is>
      </c>
    </row>
    <row r="825" ht="64"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H825" s="58" t="inlineStr">
        <is>
          <t>MT122</t>
        </is>
      </c>
      <c r="I825" s="202" t="n"/>
      <c r="J825" s="56" t="inlineStr">
        <is>
          <t>N2441</t>
        </is>
      </c>
      <c r="K825" s="215" t="n"/>
      <c r="L825" s="57" t="n">
        <v>4</v>
      </c>
      <c r="N825" s="57" t="inlineStr">
        <is>
          <t>Sen</t>
        </is>
      </c>
      <c r="P825" s="83" t="n">
        <v>100</v>
      </c>
      <c r="Q825" s="57" t="inlineStr">
        <is>
          <t>según muestreador</t>
        </is>
      </c>
      <c r="R825" s="70" t="n">
        <v>2</v>
      </c>
      <c r="S825" s="219" t="n">
        <v>125</v>
      </c>
      <c r="T825" s="71">
        <f>(P825/((0.1*L825)*R825))</f>
        <v/>
      </c>
      <c r="U825" s="88" t="n"/>
      <c r="V825" s="88" t="n"/>
      <c r="W825" s="90" t="n"/>
      <c r="X825" s="31" t="n"/>
      <c r="Y825" s="88" t="n"/>
      <c r="Z825" s="88" t="n"/>
      <c r="AA825" s="88">
        <f>((P825/(R825*S825))/L825)</f>
        <v/>
      </c>
      <c r="AB825" s="94" t="inlineStr">
        <is>
          <t>En esta entrada se considera valor límite para harina, en caso de interés en otra matriz, indicarla. 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C825" s="70" t="n">
        <v>15</v>
      </c>
      <c r="AD825" s="88">
        <f>((P825/(R825*AC825))/M825)</f>
        <v/>
      </c>
      <c r="AE825" s="94" t="inlineStr">
        <is>
          <t>Ausencia de VLA-EC en LEP 2025 para este agente. Sí disponible STEL en Gestis en caso de interés: se sugiere UK con STEL 30mg/m3, para el que las condiciones de muestreo generales planteadas por defecto (2L/min y 15min) pueden considerarse adecuadas para comparativa con valor límite de corta duración (0,11).</t>
        </is>
      </c>
      <c r="AF825" s="129" t="inlineStr">
        <is>
          <t>Nota: En esta entrada se considera valor límite para harina, en caso de interés en otra matriz, indicarla. Nota2: En esta entrada se considera la fracción inhalable con IOM Sampler, para otras opciones indicar los valores de interés.</t>
        </is>
      </c>
    </row>
    <row r="826" ht="96"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H826" s="58" t="inlineStr">
        <is>
          <t>MT122</t>
        </is>
      </c>
      <c r="I826" s="202" t="n"/>
      <c r="J826" s="56" t="inlineStr">
        <is>
          <t>N2441</t>
        </is>
      </c>
      <c r="K826" s="215" t="n"/>
      <c r="L826" s="57" t="n">
        <v>2</v>
      </c>
      <c r="N826" s="57" t="inlineStr">
        <is>
          <t>md, fi, v</t>
        </is>
      </c>
      <c r="O826" s="57" t="inlineStr">
        <is>
          <t>Sí, en caso de maderas duras.</t>
        </is>
      </c>
      <c r="P826" s="83" t="n">
        <v>100</v>
      </c>
      <c r="Q826" s="57" t="inlineStr">
        <is>
          <t>según muestreador</t>
        </is>
      </c>
      <c r="R826" s="70" t="n">
        <v>4</v>
      </c>
      <c r="S826" s="219" t="n">
        <v>125</v>
      </c>
      <c r="T826" s="71">
        <f>(P826/((0.1*L826)*R826))</f>
        <v/>
      </c>
      <c r="U826" s="88" t="n"/>
      <c r="V826" s="88" t="n"/>
      <c r="W826" s="90" t="n"/>
      <c r="X826" s="31" t="n"/>
      <c r="Y826" s="88" t="n"/>
      <c r="Z826" s="88" t="n"/>
      <c r="AA826" s="88">
        <f>((P826/(R826*S826))/L826)</f>
        <v/>
      </c>
      <c r="AB826" s="94" t="inlineStr">
        <is>
          <t>En esta entrada se considera valor límite para madera, en caso de interés en otra matriz, indicarla. 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C826" s="70" t="n">
        <v>15</v>
      </c>
      <c r="AD826" s="88">
        <f>((P826/(R826*AC826))/M826)</f>
        <v/>
      </c>
      <c r="AE826" s="94" t="inlineStr">
        <is>
          <t>Ausencia de VLA-EC en LEP 2025 para este agente. Sí disponible STEL en Gestis en caso de interés: se sugiere Dinamarca con STEL 2mg/m3, para el que las condiciones de muestreo en función del muestreador utilizado: IOM Sampler no permite realizar la comparativa por volumen insuficiente (1.67);  con Button (IE límite teórico de 0,83) o PGP-GSP3,5 (IE límite tórico de 0,95) no se alcanza &lt;50%STEL, pero al menos permiten realizar la comparativa.</t>
        </is>
      </c>
      <c r="AF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H827" s="58" t="inlineStr">
        <is>
          <t>MT122</t>
        </is>
      </c>
      <c r="I827" s="202" t="n"/>
      <c r="J827" s="56" t="inlineStr">
        <is>
          <t>N2441</t>
        </is>
      </c>
      <c r="K827" s="215" t="n"/>
      <c r="L827" s="57" t="n">
        <v>3.5</v>
      </c>
      <c r="P827" s="83" t="n">
        <v>100</v>
      </c>
      <c r="Q827" s="57" t="inlineStr">
        <is>
          <t>según muestreador</t>
        </is>
      </c>
      <c r="R827" s="70" t="n">
        <v>2</v>
      </c>
      <c r="S827" s="219" t="n">
        <v>150</v>
      </c>
      <c r="T827" s="71">
        <f>(P827/((0.1*L827)*R827))</f>
        <v/>
      </c>
      <c r="U827" s="88" t="n"/>
      <c r="V827" s="88" t="n"/>
      <c r="W827" s="90" t="n"/>
      <c r="X827" s="31" t="n"/>
      <c r="Y827" s="88" t="n"/>
      <c r="Z827" s="88" t="n"/>
      <c r="AA827" s="88">
        <f>((P827/(R827*S827))/L827)</f>
        <v/>
      </c>
      <c r="AB827" s="94" t="inlineStr">
        <is>
          <t>En esta entrada se considera valor límite para negro de humo, en caso de interés en otra matriz, indicarla. 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C827" s="70" t="n">
        <v>15</v>
      </c>
      <c r="AD827" s="88">
        <f>((P827/(R827*AC827))/M827)</f>
        <v/>
      </c>
      <c r="AE827"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(0,48). Muestreadores de mayor caudal permiten mejorar la concentración límite asociada.</t>
        </is>
      </c>
      <c r="AF827" s="129"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H828" s="58" t="inlineStr">
        <is>
          <t>MT122</t>
        </is>
      </c>
      <c r="I828" s="202" t="n"/>
      <c r="J828" s="56" t="inlineStr">
        <is>
          <t>N2441</t>
        </is>
      </c>
      <c r="K828" s="215" t="n"/>
      <c r="L828" s="57" t="n">
        <v>10</v>
      </c>
      <c r="N828" s="57" t="inlineStr">
        <is>
          <t>e, o, c</t>
        </is>
      </c>
      <c r="P828" s="83" t="n">
        <v>100</v>
      </c>
      <c r="Q828" s="57" t="inlineStr">
        <is>
          <t>según muestreador</t>
        </is>
      </c>
      <c r="R828" s="70" t="n">
        <v>2</v>
      </c>
      <c r="S828" s="70" t="n">
        <v>120</v>
      </c>
      <c r="T828" s="71">
        <f>(P828/((0.1*L828)*R828))</f>
        <v/>
      </c>
      <c r="U828" s="88" t="n"/>
      <c r="V828" s="88" t="n"/>
      <c r="W828" s="90" t="n"/>
      <c r="X828" s="31" t="n"/>
      <c r="Y828" s="88" t="n"/>
      <c r="Z828" s="88" t="n"/>
      <c r="AA828" s="88">
        <f>((P828/(R828*S828))/L828)</f>
        <v/>
      </c>
      <c r="AB828" s="94" t="inlineStr">
        <is>
          <t>En esta entrada se considera valor límite inespecífico, en caso de interés en otra matriz, indicarla. 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C828" s="70" t="n">
        <v>15</v>
      </c>
      <c r="AD828" s="88">
        <f>((P828/(R828*AC828))/M828)</f>
        <v/>
      </c>
      <c r="AE828"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8" s="129" t="inlineStr">
        <is>
          <t>Nota: En esta entrada se considera valor límite inespecífico, en caso de interés en otra matriz, indicarla. Nota2: En esta entrada se considera la fracción inhalable con IOM Sampler, para otras opciones indicar los valores de interés.</t>
        </is>
      </c>
    </row>
    <row r="829" ht="96"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H829" s="58" t="inlineStr">
        <is>
          <t>MT122</t>
        </is>
      </c>
      <c r="I829" s="202" t="n"/>
      <c r="J829" s="56" t="inlineStr">
        <is>
          <t>N2441</t>
        </is>
      </c>
      <c r="K829" s="215" t="n"/>
      <c r="P829" s="83" t="n">
        <v>100</v>
      </c>
      <c r="Q829" s="57" t="inlineStr">
        <is>
          <t>según muestreador</t>
        </is>
      </c>
      <c r="R829" s="70" t="n">
        <v>2</v>
      </c>
      <c r="S829" s="70" t="n">
        <v>120</v>
      </c>
      <c r="T829" s="71">
        <f>(P829/((0.1*L829)*R829))</f>
        <v/>
      </c>
      <c r="U829" s="88" t="n"/>
      <c r="V829" s="88" t="n"/>
      <c r="W829" s="90" t="n"/>
      <c r="X829" s="31" t="n"/>
      <c r="Y829" s="88" t="n"/>
      <c r="Z829" s="88" t="n"/>
      <c r="AA829" s="88">
        <f>((P829/(R829*S829))/L829)</f>
        <v/>
      </c>
      <c r="AB829" s="94" t="inlineStr">
        <is>
          <t>En esta entrada se considera valor límite para "Rubber process dust" en Gestis, en caso de interés en otra matriz, indicarla. 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C829" s="70" t="n">
        <v>15</v>
      </c>
      <c r="AD829" s="88">
        <f>((P829/(R829*AC829))/M829)</f>
        <v/>
      </c>
      <c r="AE829"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201" t="n"/>
      <c r="K830" s="201" t="n"/>
      <c r="P830" s="69" t="n"/>
      <c r="R830" s="69" t="n"/>
      <c r="S830" s="69" t="n"/>
      <c r="T830" s="74" t="n"/>
      <c r="U830" s="89" t="n"/>
      <c r="V830" s="89" t="n"/>
      <c r="W830" s="91" t="n"/>
      <c r="X830" s="69" t="n"/>
      <c r="Y830" s="89" t="n"/>
      <c r="Z830" s="89" t="n"/>
      <c r="AA830" s="89" t="n"/>
      <c r="AB830" s="95" t="n"/>
      <c r="AC830" s="69" t="n"/>
      <c r="AD830" s="89" t="n"/>
      <c r="AE830" s="95" t="n"/>
      <c r="AF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H831" s="61" t="inlineStr">
        <is>
          <t>GK2.69</t>
        </is>
      </c>
      <c r="I831" s="202" t="n"/>
      <c r="J831" s="60" t="inlineStr">
        <is>
          <t>N2570</t>
        </is>
      </c>
      <c r="K831" s="216" t="n"/>
      <c r="L831" s="57" t="n">
        <v>2</v>
      </c>
      <c r="N831" s="57" t="inlineStr">
        <is>
          <t>e, d</t>
        </is>
      </c>
      <c r="P831" s="84" t="n">
        <v>100</v>
      </c>
      <c r="Q831" s="57" t="inlineStr">
        <is>
          <t>según muestreador</t>
        </is>
      </c>
      <c r="R831" s="70" t="n">
        <v>4.2</v>
      </c>
      <c r="S831" s="70" t="n">
        <v>120</v>
      </c>
      <c r="T831" s="71">
        <f>(P831/((0.1*L831)*R831))</f>
        <v/>
      </c>
      <c r="U831" s="88" t="n"/>
      <c r="V831" s="88" t="n"/>
      <c r="W831" s="90" t="n"/>
      <c r="X831" s="31" t="n"/>
      <c r="Y831" s="88" t="n"/>
      <c r="Z831" s="88" t="n"/>
      <c r="AA831" s="88">
        <f>((P831/(R831*S831))/L831)</f>
        <v/>
      </c>
      <c r="AB831" s="94" t="inlineStr">
        <is>
          <t>En esta entrada se considera valor límite para caolín, en caso de interés en otra matriz, indicarla. 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En caso de que se prevea la presencia de sílice cristalina o fibras de amianto tendrían que valorarse adicionalmente de manera específica.</t>
        </is>
      </c>
      <c r="AC831" s="70" t="n">
        <v>15</v>
      </c>
      <c r="AD831" s="88">
        <f>((P831/(R831*AC831))/M831)</f>
        <v/>
      </c>
      <c r="AE831" s="94" t="inlineStr">
        <is>
          <t>Ausencia de VLA-EC en LEP 2025 para este agente. Sí disponible STEL en Gestis en caso de interés: se sugiere Dinamarca con STEL 4mg/m3, para el que las condiciones de muestreo en función del muestreador utilizado: ciclón Casella a 2,2L/min (0,76) y ciclón SKC a 3L/min (0,56) no permiten alcanzar &lt;50%STEL; sí lo hace GK2.69 a 4,2L/min (0,40).</t>
        </is>
      </c>
      <c r="AF831" s="129" t="inlineStr">
        <is>
          <t>Nota: En esta entrada se considera valor límite para caolín, en caso de interés en otra matriz, indicarla. Nota2: En esta entrada se considera la fracción respirable con GK2.69, para otras opciones indicar los valores de interés.</t>
        </is>
      </c>
    </row>
    <row r="832" ht="80"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H832" s="61" t="inlineStr">
        <is>
          <t>GK2.69</t>
        </is>
      </c>
      <c r="I832" s="202" t="n"/>
      <c r="J832" s="60" t="inlineStr">
        <is>
          <t>N2570</t>
        </is>
      </c>
      <c r="K832" s="216" t="n"/>
      <c r="L832" s="57" t="n">
        <v>0.4</v>
      </c>
      <c r="N832" s="57" t="inlineStr">
        <is>
          <t>d, sil</t>
        </is>
      </c>
      <c r="P832" s="84" t="n">
        <v>100</v>
      </c>
      <c r="Q832" s="57" t="inlineStr">
        <is>
          <t>según muestreador</t>
        </is>
      </c>
      <c r="R832" s="70" t="n">
        <v>4.2</v>
      </c>
      <c r="S832" s="105" t="n">
        <v>480</v>
      </c>
      <c r="T832" s="71">
        <f>(P832/((0.1*L832)*R832))</f>
        <v/>
      </c>
      <c r="U832" s="88" t="n"/>
      <c r="V832" s="88" t="n"/>
      <c r="W832" s="90" t="n"/>
      <c r="X832" s="31" t="n"/>
      <c r="Y832" s="88" t="n"/>
      <c r="Z832" s="88" t="n"/>
      <c r="AA832" s="88">
        <f>((P832/(R832*S832))/L832)</f>
        <v/>
      </c>
      <c r="AB832" s="94" t="inlineStr">
        <is>
          <t xml:space="preserve"> En esta entrada se considera valor límite para carbón-antracita, en caso de interés en otra matriz, indicarla. 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C832" s="70" t="n">
        <v>15</v>
      </c>
      <c r="AD832" s="88">
        <f>((P832/(R832*AC832))/M832)</f>
        <v/>
      </c>
      <c r="AE832"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2" s="129"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H833" s="61" t="inlineStr">
        <is>
          <t>GK2.69</t>
        </is>
      </c>
      <c r="I833" s="202" t="n"/>
      <c r="J833" s="60" t="inlineStr">
        <is>
          <t>N2570</t>
        </is>
      </c>
      <c r="K833" s="216" t="n"/>
      <c r="L833" s="57" t="n">
        <v>0.9</v>
      </c>
      <c r="N833" s="57" t="inlineStr">
        <is>
          <t>d, sil</t>
        </is>
      </c>
      <c r="P833" s="84" t="n">
        <v>100</v>
      </c>
      <c r="Q833" s="57" t="inlineStr">
        <is>
          <t>según muestreador</t>
        </is>
      </c>
      <c r="R833" s="70" t="n">
        <v>4.2</v>
      </c>
      <c r="S833" s="105" t="n">
        <v>265</v>
      </c>
      <c r="T833" s="71">
        <f>(P833/((0.1*L833)*R833))</f>
        <v/>
      </c>
      <c r="U833" s="88" t="n"/>
      <c r="V833" s="88" t="n"/>
      <c r="W833" s="90" t="n"/>
      <c r="X833" s="31" t="n"/>
      <c r="Y833" s="88" t="n"/>
      <c r="Z833" s="88" t="n"/>
      <c r="AA833" s="88">
        <f>((P833/(R833*S833))/L833)</f>
        <v/>
      </c>
      <c r="AB833" s="94" t="inlineStr">
        <is>
          <t>En esta entrada se considera valor límite para carbón-bituminoso, en caso de interés en otra matriz, indicarla. 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a 3L/min; 505min (&gt;8h) para ciclón Casellaa 2,2L/min.  En caso de que se prevea la presencia de sílice cristalina tendría que valorarse adicionalmente de manera específica.</t>
        </is>
      </c>
      <c r="AC833" s="70" t="n">
        <v>15</v>
      </c>
      <c r="AD833" s="88">
        <f>((P833/(R833*AC833))/M833)</f>
        <v/>
      </c>
      <c r="AE833"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3" s="129" t="inlineStr">
        <is>
          <t>Nota: En esta entrada se considera valor límite para carbón-bituminoso, en caso de interés en otra matriz, indicarla. Nota2: En esta entrada se considera la fracción respirable con GK2.69, para otras opciones indicar los valores de interés.</t>
        </is>
      </c>
    </row>
    <row r="834" ht="80"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H834" s="61" t="inlineStr">
        <is>
          <t>GK2.69</t>
        </is>
      </c>
      <c r="I834" s="202" t="n"/>
      <c r="J834" s="60" t="inlineStr">
        <is>
          <t>N2570</t>
        </is>
      </c>
      <c r="K834" s="216" t="n"/>
      <c r="L834" s="57" t="n">
        <v>3</v>
      </c>
      <c r="N834" s="57" t="inlineStr">
        <is>
          <t>d</t>
        </is>
      </c>
      <c r="P834" s="84" t="n">
        <v>100</v>
      </c>
      <c r="Q834" s="57" t="inlineStr">
        <is>
          <t>según muestreador</t>
        </is>
      </c>
      <c r="R834" s="70" t="n">
        <v>4.2</v>
      </c>
      <c r="S834" s="70" t="n">
        <v>120</v>
      </c>
      <c r="T834" s="71">
        <f>(P834/((0.1*L834)*R834))</f>
        <v/>
      </c>
      <c r="U834" s="88" t="n"/>
      <c r="V834" s="88" t="n"/>
      <c r="W834" s="90" t="n"/>
      <c r="X834" s="31" t="n"/>
      <c r="Y834" s="88" t="n"/>
      <c r="Z834" s="88" t="n"/>
      <c r="AA834" s="88">
        <f>((P834/(R834*S834))/L834)</f>
        <v/>
      </c>
      <c r="AB834" s="94" t="inlineStr">
        <is>
          <t>En esta entrada se considera valor límite para carburo de silicio-no fibras,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a 3L/min; 152min (2h32) para ciclón Casellaa 2,2L/min.</t>
        </is>
      </c>
      <c r="AC834" s="70" t="n">
        <v>15</v>
      </c>
      <c r="AD834" s="88">
        <f>((P834/(R834*AC834))/M834)</f>
        <v/>
      </c>
      <c r="AE834" s="94" t="inlineStr">
        <is>
          <t>Ausencia de VLA-EC en LEP 2025 para este agente. Sí disponible STEL en Gestis en caso de interés: se sugiere Austria con STEL 10mg/m3, para el que se alcanzan inicialmente condiciones adecuadas de muestreo con cualquiera de los muestreadores habituales: ciclón Casella a 2,2L/min (0,30), ciclón SKC a 3L/min (0,22), GK2.69 (0,16).</t>
        </is>
      </c>
      <c r="AF834" s="129"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96"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H835" s="61" t="inlineStr">
        <is>
          <t>GK2.69</t>
        </is>
      </c>
      <c r="I835" s="202" t="n"/>
      <c r="J835" s="60" t="inlineStr">
        <is>
          <t>N2570</t>
        </is>
      </c>
      <c r="K835" s="216" t="n"/>
      <c r="L835" s="57" t="n">
        <v>4</v>
      </c>
      <c r="N835" s="57" t="inlineStr">
        <is>
          <t>e, d</t>
        </is>
      </c>
      <c r="P835" s="84" t="n">
        <v>100</v>
      </c>
      <c r="Q835" s="57" t="inlineStr">
        <is>
          <t>según muestreador</t>
        </is>
      </c>
      <c r="R835" s="70" t="n">
        <v>4.2</v>
      </c>
      <c r="S835" s="70" t="n">
        <v>120</v>
      </c>
      <c r="T835" s="71">
        <f>(P835/((0.1*L835)*R835))</f>
        <v/>
      </c>
      <c r="U835" s="88" t="n"/>
      <c r="V835" s="88" t="n"/>
      <c r="W835" s="90" t="n"/>
      <c r="X835" s="31" t="n"/>
      <c r="Y835" s="88" t="n"/>
      <c r="Z835" s="88" t="n"/>
      <c r="AA835" s="88">
        <f>((P835/(R835*S835))/L835)</f>
        <v/>
      </c>
      <c r="AB835" s="94" t="inlineStr">
        <is>
          <t>En esta entrada se considera valor límite para cemento portland, en caso de interés en otra matriz, indicarla. 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a 3L/min; 114min (1h54) para ciclón Casella a 2,2L/min. En caso de que se prevea la presencia de sílice cristalina o fibras de amianto tendrían que valorarse adicionalmente de manera específica.</t>
        </is>
      </c>
      <c r="AC835" s="70" t="n">
        <v>15</v>
      </c>
      <c r="AD835" s="88">
        <f>((P835/(R835*AC835))/M835)</f>
        <v/>
      </c>
      <c r="AE835"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5" s="129" t="inlineStr">
        <is>
          <t>Nota: En esta entrada se considera valor límite para cemento portland, en caso de interés en otra matriz, indicarla. Nota2: En esta entrada se considera la fracción respirable con GK2.69, para otras opciones indicar los valores de interés.</t>
        </is>
      </c>
    </row>
    <row r="836" ht="80"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H836" s="61" t="inlineStr">
        <is>
          <t>GK2.69</t>
        </is>
      </c>
      <c r="I836" s="202" t="n"/>
      <c r="J836" s="60" t="inlineStr">
        <is>
          <t>N2570</t>
        </is>
      </c>
      <c r="K836" s="216" t="n"/>
      <c r="L836" s="57" t="n">
        <v>1.5</v>
      </c>
      <c r="N836" s="57" t="inlineStr">
        <is>
          <t>d</t>
        </is>
      </c>
      <c r="P836" s="84" t="n">
        <v>100</v>
      </c>
      <c r="Q836" s="57" t="inlineStr">
        <is>
          <t>según muestreador</t>
        </is>
      </c>
      <c r="R836" s="70" t="n">
        <v>4.2</v>
      </c>
      <c r="S836" s="219" t="n">
        <v>160</v>
      </c>
      <c r="T836" s="71">
        <f>(P836/((0.1*L836)*R836))</f>
        <v/>
      </c>
      <c r="U836" s="88" t="n"/>
      <c r="V836" s="88" t="n"/>
      <c r="W836" s="90" t="n"/>
      <c r="X836" s="31" t="n"/>
      <c r="Y836" s="88" t="n"/>
      <c r="Z836" s="88" t="n"/>
      <c r="AA836" s="88">
        <f>((P836/(R836*S836))/L836)</f>
        <v/>
      </c>
      <c r="AB836" s="94" t="inlineStr">
        <is>
          <t xml:space="preserve">En esta entrada se considera valor límite para PVC, en caso de interés en otra matriz, indicarla. 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a 3L/min; 303min (6h03) para ciclón Casella a 2,2L/min. </t>
        </is>
      </c>
      <c r="AC836" s="70" t="n">
        <v>15</v>
      </c>
      <c r="AD836" s="88">
        <f>((P836/(R836*AC836))/M836)</f>
        <v/>
      </c>
      <c r="AE836"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6" s="129" t="inlineStr">
        <is>
          <t>Nota: En esta entrada se considera valor límite para PVC, en caso de interés en otra matriz, indicarla. Nota2: En esta entrada se considera la fracción respirable con GK2.69, para otras opciones indicar los valores de interés.</t>
        </is>
      </c>
    </row>
    <row r="837" ht="80"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H837" s="61" t="inlineStr">
        <is>
          <t>GK2.69</t>
        </is>
      </c>
      <c r="I837" s="202" t="n"/>
      <c r="J837" s="60" t="inlineStr">
        <is>
          <t>N2570</t>
        </is>
      </c>
      <c r="K837" s="216" t="n"/>
      <c r="L837" s="57" t="n">
        <v>2</v>
      </c>
      <c r="N837" s="57" t="inlineStr">
        <is>
          <t>d</t>
        </is>
      </c>
      <c r="P837" s="84" t="n">
        <v>100</v>
      </c>
      <c r="Q837" s="57" t="inlineStr">
        <is>
          <t>según muestreador</t>
        </is>
      </c>
      <c r="R837" s="70" t="n">
        <v>2.2</v>
      </c>
      <c r="S837" s="219" t="n">
        <v>230</v>
      </c>
      <c r="T837" s="71">
        <f>(P837/((0.1*L837)*R837))</f>
        <v/>
      </c>
      <c r="U837" s="88" t="n"/>
      <c r="V837" s="88" t="n"/>
      <c r="W837" s="90" t="n"/>
      <c r="X837" s="31" t="n"/>
      <c r="Y837" s="88" t="n"/>
      <c r="Z837" s="88" t="n"/>
      <c r="AA837" s="88">
        <f>((P837/(R837*S837))/L837)</f>
        <v/>
      </c>
      <c r="AB837" s="94" t="inlineStr">
        <is>
          <t xml:space="preserve">En esta entrada se considera valor límite para grafito, en caso de interés en otra matriz, indicarla. 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t>
        </is>
      </c>
      <c r="AC837" s="70" t="n">
        <v>15</v>
      </c>
      <c r="AD837" s="88">
        <f>((P837/(R837*AC837))/M837)</f>
        <v/>
      </c>
      <c r="AE837"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7" s="129"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H838" s="61" t="inlineStr">
        <is>
          <t>GK2.69</t>
        </is>
      </c>
      <c r="I838" s="202" t="n"/>
      <c r="J838" s="60" t="inlineStr">
        <is>
          <t>N2570</t>
        </is>
      </c>
      <c r="K838" s="216" t="n"/>
      <c r="L838" s="57" t="n">
        <v>3</v>
      </c>
      <c r="N838" s="57" t="inlineStr">
        <is>
          <t>e, d</t>
        </is>
      </c>
      <c r="P838" s="84" t="n">
        <v>100</v>
      </c>
      <c r="Q838" s="57" t="inlineStr">
        <is>
          <t>según muestreador</t>
        </is>
      </c>
      <c r="R838" s="70" t="n">
        <v>4.2</v>
      </c>
      <c r="S838" s="70" t="n">
        <v>120</v>
      </c>
      <c r="T838" s="71">
        <f>(P838/((0.1*L838)*R838))</f>
        <v/>
      </c>
      <c r="U838" s="88" t="n"/>
      <c r="V838" s="88" t="n"/>
      <c r="W838" s="90" t="n"/>
      <c r="X838" s="31" t="n"/>
      <c r="Y838" s="88" t="n"/>
      <c r="Z838" s="88" t="n"/>
      <c r="AA838" s="88">
        <f>((P838/(R838*S838))/L838)</f>
        <v/>
      </c>
      <c r="AB838" s="94" t="inlineStr">
        <is>
          <t>En esta entrada se considera valor límite para mica,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a 3L/min; 152min (2h32) para ciclón Casella a 2,2L/min. En caso de que se prevea la presencia de sílice cristalina o fibras de amianto tendrían que valorarse adicionalmente de manera específica.</t>
        </is>
      </c>
      <c r="AC838" s="70" t="n">
        <v>15</v>
      </c>
      <c r="AD838" s="88">
        <f>((P838/(R838*AC838))/M838)</f>
        <v/>
      </c>
      <c r="AE838"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8" s="129"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H839" s="61" t="inlineStr">
        <is>
          <t>GK2.69</t>
        </is>
      </c>
      <c r="I839" s="202" t="n"/>
      <c r="J839" s="60" t="inlineStr">
        <is>
          <t>N2570</t>
        </is>
      </c>
      <c r="K839" s="216" t="n"/>
      <c r="L839" s="57" t="n">
        <v>3</v>
      </c>
      <c r="N839" s="57" t="inlineStr">
        <is>
          <t>e, o, c, d</t>
        </is>
      </c>
      <c r="P839" s="84" t="n">
        <v>100</v>
      </c>
      <c r="Q839" s="57" t="inlineStr">
        <is>
          <t>según muestreador</t>
        </is>
      </c>
      <c r="R839" s="70" t="n">
        <v>4.2</v>
      </c>
      <c r="S839" s="70" t="n">
        <v>120</v>
      </c>
      <c r="T839" s="71">
        <f>(P839/((0.1*L839)*R839))</f>
        <v/>
      </c>
      <c r="U839" s="88" t="n"/>
      <c r="V839" s="88" t="n"/>
      <c r="W839" s="90" t="n"/>
      <c r="X839" s="31" t="n"/>
      <c r="Y839" s="88" t="n"/>
      <c r="Z839" s="88" t="n"/>
      <c r="AA839" s="88">
        <f>((P839/(R839*S839))/L839)</f>
        <v/>
      </c>
      <c r="AB839" s="94" t="inlineStr">
        <is>
          <t>En esta entrada se considera valor límite inespecífico,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a 3L/min; 152min (2h32) para ciclón Casella a 2,2L/min. En caso de que se prevea la presencia de sílice cristalina o fibras de amianto tendrían que valorarse adicionalmente de manera específica. "Partículas (insolubles o poco solubles) no especificadas de otra forma" (PNCOF) es el considerado como genérico de esta fracción.</t>
        </is>
      </c>
      <c r="AC839" s="70" t="n">
        <v>15</v>
      </c>
      <c r="AD839" s="88">
        <f>((P839/(R839*AC839))/M839)</f>
        <v/>
      </c>
      <c r="AE839"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9" s="129" t="inlineStr">
        <is>
          <t>Nota: En esta entrada se considera valor límite inespecífico, en caso de interés en otra matriz, indicarla. Nota2: En esta entrada se considera la fracción respirable con GK2.69, para otras opciones indicar los valores de interés.</t>
        </is>
      </c>
    </row>
    <row r="840" ht="80"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H840" s="61" t="inlineStr">
        <is>
          <t>GK2.69</t>
        </is>
      </c>
      <c r="I840" s="202" t="n"/>
      <c r="J840" s="60" t="inlineStr">
        <is>
          <t>N2570</t>
        </is>
      </c>
      <c r="K840" s="216" t="n"/>
      <c r="L840" s="57" t="n">
        <v>4</v>
      </c>
      <c r="N840" s="57" t="inlineStr">
        <is>
          <t>d</t>
        </is>
      </c>
      <c r="P840" s="84" t="n">
        <v>100</v>
      </c>
      <c r="Q840" s="57" t="inlineStr">
        <is>
          <t>según muestreador</t>
        </is>
      </c>
      <c r="R840" s="70" t="n">
        <v>2.2</v>
      </c>
      <c r="S840" s="70" t="n">
        <v>120</v>
      </c>
      <c r="T840" s="71">
        <f>(P840/((0.1*L840)*R840))</f>
        <v/>
      </c>
      <c r="U840" s="88" t="n"/>
      <c r="V840" s="88" t="n"/>
      <c r="W840" s="90" t="n"/>
      <c r="X840" s="31" t="n"/>
      <c r="Y840" s="88" t="n"/>
      <c r="Z840" s="88" t="n"/>
      <c r="AA840" s="88">
        <f>((P840/(R840*S840))/L840)</f>
        <v/>
      </c>
      <c r="AB840" s="94" t="inlineStr">
        <is>
          <t>En esta entrada se considera valor límite para pentaeritritol, en caso de interés en otra matriz, indicarla. 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a 3L/min; 114min (1h54) para ciclón Casella a 2,2L/min.</t>
        </is>
      </c>
      <c r="AC840" s="70" t="n">
        <v>15</v>
      </c>
      <c r="AD840" s="88">
        <f>((P840/(R840*AC840))/M840)</f>
        <v/>
      </c>
      <c r="AE840"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40" s="129" t="inlineStr">
        <is>
          <t>Nota: En esta entrada se considera valor límite para pentaeritritol, en caso de interés en otra matriz, indicarla. Nota2: En esta entrada se considera la fracción respirable con GK2.69, para otras opciones indicar los valores de interés.</t>
        </is>
      </c>
    </row>
    <row r="841" ht="96"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H841" s="61" t="inlineStr">
        <is>
          <t>GK2.69</t>
        </is>
      </c>
      <c r="I841" s="202" t="n"/>
      <c r="J841" s="60" t="inlineStr">
        <is>
          <t>N2570</t>
        </is>
      </c>
      <c r="K841" s="216" t="n"/>
      <c r="L841" s="57" t="n">
        <v>2</v>
      </c>
      <c r="N841" s="57" t="inlineStr">
        <is>
          <t>e, d</t>
        </is>
      </c>
      <c r="P841" s="84" t="n">
        <v>100</v>
      </c>
      <c r="Q841" s="57" t="inlineStr">
        <is>
          <t>según muestreador</t>
        </is>
      </c>
      <c r="R841" s="70" t="n">
        <v>2.2</v>
      </c>
      <c r="S841" s="70" t="n">
        <v>120</v>
      </c>
      <c r="T841" s="71">
        <f>(P841/((0.1*L841)*R841))</f>
        <v/>
      </c>
      <c r="U841" s="88" t="n"/>
      <c r="V841" s="88" t="n"/>
      <c r="W841" s="90" t="n"/>
      <c r="X841" s="31" t="n"/>
      <c r="Y841" s="88" t="n"/>
      <c r="Z841" s="88" t="n"/>
      <c r="AA841" s="88">
        <f>((P841/(R841*S841))/L841)</f>
        <v/>
      </c>
      <c r="AB841" s="94" t="inlineStr">
        <is>
          <t>En esta entrada se considera valor límite para talco-sin fibras de amianto, en caso de interés en otra matriz, indicarla. 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En caso de que se prevea la presencia de sílice cristalina o fibras de amianto tendrían que valorarse adicionalmente de manera específica.</t>
        </is>
      </c>
      <c r="AC841" s="70" t="n">
        <v>15</v>
      </c>
      <c r="AD841" s="88">
        <f>((P841/(R841*AC841))/M841)</f>
        <v/>
      </c>
      <c r="AE841" s="94" t="inlineStr">
        <is>
          <t xml:space="preserve">Ausencia de VLA-EC en LEP 2025 para este agente. Sí disponible STEL en Gestis en caso de interés: se sugiere Dinamarca con STEL 0,6mg/m3, para el que las condiciones de muestreo con los muestreadores habituales no son suficientes para realizar la comparativa: ciclón Casella a 2,2L/min (5,05); ciclón SKC a 3L/min (3,70); GK2.69 a 4,2L/min (2,65). Tampoco sería posible mediante muestreadores de alto caudal de 10L/min (1,11). </t>
        </is>
      </c>
      <c r="AF841" s="129"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201" t="n"/>
      <c r="K842" s="201" t="n"/>
      <c r="P842" s="69" t="n"/>
      <c r="R842" s="69" t="n"/>
      <c r="S842" s="69" t="n"/>
      <c r="T842" s="74" t="n"/>
      <c r="U842" s="69" t="n"/>
      <c r="V842" s="69" t="n"/>
      <c r="W842" s="69" t="n"/>
      <c r="X842" s="69" t="n"/>
      <c r="Y842" s="69" t="n"/>
      <c r="Z842" s="69" t="n"/>
      <c r="AA842" s="69" t="n"/>
      <c r="AB842" s="96" t="n"/>
      <c r="AC842" s="69" t="n"/>
      <c r="AD842" s="89" t="n"/>
      <c r="AE842" s="96" t="n"/>
      <c r="AF842" s="128" t="n"/>
    </row>
    <row r="843" customFormat="1" s="104">
      <c r="A843" s="104" t="inlineStr">
        <is>
          <t>propuesta</t>
        </is>
      </c>
      <c r="D843" s="104" t="inlineStr">
        <is>
          <t>propuesta</t>
        </is>
      </c>
      <c r="H843" s="104" t="inlineStr">
        <is>
          <t>propuesta</t>
        </is>
      </c>
      <c r="I843" s="203" t="n"/>
      <c r="K843" s="203" t="n"/>
      <c r="P843" s="105" t="n"/>
      <c r="R843" s="105" t="n"/>
      <c r="S843" s="105" t="n"/>
      <c r="T843" s="106" t="n"/>
      <c r="U843" s="105" t="n"/>
      <c r="V843" s="105" t="n"/>
      <c r="X843" s="105" t="n"/>
      <c r="Y843" s="105" t="n"/>
      <c r="Z843" s="105" t="n"/>
      <c r="AA843" s="105" t="n"/>
      <c r="AB843" s="106" t="n"/>
      <c r="AC843" s="105" t="n"/>
      <c r="AD843" s="103" t="n"/>
      <c r="AE843" s="106" t="n"/>
      <c r="AF843" s="131" t="inlineStr">
        <is>
          <t>propuesta</t>
        </is>
      </c>
    </row>
    <row r="844" customFormat="1" s="33">
      <c r="I844" s="204" t="n"/>
      <c r="K844" s="204" t="n"/>
      <c r="P844" s="136" t="n"/>
      <c r="R844" s="136" t="n"/>
      <c r="S844" s="136" t="n"/>
      <c r="U844" s="136" t="n"/>
      <c r="V844" s="136" t="n"/>
      <c r="X844" s="136" t="n"/>
      <c r="Y844" s="136" t="n"/>
      <c r="Z844" s="136" t="n"/>
      <c r="AA844" s="136" t="n"/>
      <c r="AB844" s="33" t="inlineStr">
        <is>
          <t>añadir los transitorios de RD 612/2024. Pendiente, por ejemplo: níquel.</t>
        </is>
      </c>
      <c r="AC844" s="136" t="n"/>
      <c r="AD844" s="146" t="n"/>
      <c r="AE844" s="33" t="inlineStr">
        <is>
          <t>añadir los transitorios de RD 612/2024. Pendiente, por ejemplo: níquel.</t>
        </is>
      </c>
      <c r="AF844" s="137" t="n"/>
    </row>
    <row r="845" customFormat="1" s="104">
      <c r="A845" s="104" t="inlineStr">
        <is>
          <t>propuesta</t>
        </is>
      </c>
      <c r="D845" s="104" t="inlineStr">
        <is>
          <t>propuesta</t>
        </is>
      </c>
      <c r="H845" s="104" t="inlineStr">
        <is>
          <t>propuesta</t>
        </is>
      </c>
      <c r="I845" s="203" t="n"/>
      <c r="K845" s="203" t="n"/>
      <c r="P845" s="105" t="n"/>
      <c r="R845" s="105" t="n"/>
      <c r="S845" s="105" t="n"/>
      <c r="T845" s="105" t="n"/>
      <c r="U845" s="105" t="n"/>
      <c r="V845" s="105" t="n"/>
      <c r="X845" s="105" t="n"/>
      <c r="Y845" s="105" t="n"/>
      <c r="Z845" s="105" t="n"/>
      <c r="AA845" s="105" t="n"/>
      <c r="AC845" s="105" t="n"/>
      <c r="AD845" s="103" t="n"/>
      <c r="AF845" s="131" t="inlineStr">
        <is>
          <t>propuesta</t>
        </is>
      </c>
    </row>
    <row r="846" customFormat="1" s="33">
      <c r="I846" s="204" t="n"/>
      <c r="K846" s="204" t="n"/>
      <c r="P846" s="136" t="n"/>
      <c r="R846" s="136" t="n"/>
      <c r="S846" s="136" t="n"/>
      <c r="T846" s="136" t="n"/>
      <c r="U846" s="136" t="n"/>
      <c r="V846" s="136" t="n"/>
      <c r="X846" s="136" t="n"/>
      <c r="Y846" s="136" t="n"/>
      <c r="Z846" s="136" t="n"/>
      <c r="AA846" s="136" t="n"/>
      <c r="AB846" s="33" t="inlineStr">
        <is>
          <t>añadir los STEL de Gestis para aquellos sin valor límite de corta español en LEP 2025</t>
        </is>
      </c>
      <c r="AC846" s="136" t="n"/>
      <c r="AD846" s="146" t="n"/>
      <c r="AE846" s="33" t="inlineStr">
        <is>
          <t>añadir los STEL de Gestis para aquellos sin valor límite de corta español en LEP 2025</t>
        </is>
      </c>
      <c r="AF846" s="137" t="n"/>
    </row>
    <row r="847" customFormat="1" s="104">
      <c r="A847" s="104" t="inlineStr">
        <is>
          <t>propuesta</t>
        </is>
      </c>
      <c r="D847" s="104" t="inlineStr">
        <is>
          <t>propuesta</t>
        </is>
      </c>
      <c r="H847" s="104" t="inlineStr">
        <is>
          <t>propuesta</t>
        </is>
      </c>
      <c r="I847" s="203" t="n"/>
      <c r="K847" s="203" t="n"/>
      <c r="P847" s="105" t="n"/>
      <c r="R847" s="105" t="n"/>
      <c r="S847" s="105" t="n"/>
      <c r="T847" s="105" t="n"/>
      <c r="U847" s="105" t="n"/>
      <c r="V847" s="105" t="n"/>
      <c r="X847" s="105" t="n"/>
      <c r="Y847" s="105" t="n"/>
      <c r="Z847" s="105" t="n"/>
      <c r="AA847" s="105" t="n"/>
      <c r="AC847" s="105" t="n"/>
      <c r="AD847" s="103" t="n"/>
      <c r="AF847" s="131" t="inlineStr">
        <is>
          <t>propuesta</t>
        </is>
      </c>
    </row>
    <row r="848" customFormat="1" s="33">
      <c r="I848" s="204" t="n"/>
      <c r="K848" s="204" t="n"/>
      <c r="P848" s="136" t="n"/>
      <c r="R848" s="136" t="n"/>
      <c r="S848" s="136" t="n"/>
      <c r="T848" s="136" t="n"/>
      <c r="U848" s="136" t="n"/>
      <c r="V848" s="136" t="n"/>
      <c r="X848" s="136" t="n"/>
      <c r="Y848" s="136" t="n"/>
      <c r="Z848" s="136" t="n"/>
      <c r="AA848" s="136" t="n"/>
      <c r="AB848" s="33" t="inlineStr">
        <is>
          <t>valoración de corta, ¿en hoja independiente? ¿en esta misma?</t>
        </is>
      </c>
      <c r="AC848" s="136" t="n"/>
      <c r="AD848" s="146" t="n"/>
      <c r="AE848" s="33" t="inlineStr">
        <is>
          <t>valoración de corta, ¿en hoja independiente? ¿en esta misma?</t>
        </is>
      </c>
      <c r="AF848" s="137" t="n"/>
    </row>
    <row r="849" customFormat="1" s="104">
      <c r="A849" s="104" t="inlineStr">
        <is>
          <t>propuesta</t>
        </is>
      </c>
      <c r="D849" s="104" t="inlineStr">
        <is>
          <t>propuesta</t>
        </is>
      </c>
      <c r="H849" s="104" t="inlineStr">
        <is>
          <t>propuesta</t>
        </is>
      </c>
      <c r="I849" s="203" t="n"/>
      <c r="K849" s="203" t="n"/>
      <c r="P849" s="105" t="n"/>
      <c r="R849" s="105" t="n"/>
      <c r="S849" s="105" t="n"/>
      <c r="T849" s="105" t="n"/>
      <c r="U849" s="105" t="n"/>
      <c r="V849" s="105" t="n"/>
      <c r="X849" s="105" t="n"/>
      <c r="Y849" s="105" t="n"/>
      <c r="Z849" s="105" t="n"/>
      <c r="AA849" s="105" t="n"/>
      <c r="AC849" s="105" t="n"/>
      <c r="AD849" s="103" t="n"/>
      <c r="AF849" s="131" t="inlineStr">
        <is>
          <t>propuesta</t>
        </is>
      </c>
    </row>
    <row r="850" customFormat="1" s="7">
      <c r="I850" s="195" t="n"/>
      <c r="K850" s="195" t="n"/>
      <c r="P850" s="67" t="n"/>
      <c r="R850" s="67" t="n"/>
      <c r="S850" s="67" t="n"/>
      <c r="T850" s="67" t="n"/>
      <c r="U850" s="67" t="n"/>
      <c r="V850" s="67" t="n"/>
      <c r="X850" s="67" t="n"/>
      <c r="Y850" s="67" t="n"/>
      <c r="Z850" s="67" t="n"/>
      <c r="AA850" s="67" t="n"/>
      <c r="AB850" s="7" t="inlineStr">
        <is>
          <t>hojas específicas para agentes compatibles: VOC´s, metales, ácidos inorgánicos, aldehidos, etc.</t>
        </is>
      </c>
      <c r="AC850" s="67" t="n"/>
      <c r="AD850" s="100" t="n"/>
      <c r="AE850" s="7" t="inlineStr">
        <is>
          <t>hojas específicas para agentes compatibles: VOC´s, metales, ácidos inorgánicos, aldehidos, etc.</t>
        </is>
      </c>
      <c r="AF850" s="122" t="n"/>
    </row>
    <row r="851" customFormat="1" s="104">
      <c r="A851" s="104" t="inlineStr">
        <is>
          <t>propuesta</t>
        </is>
      </c>
      <c r="D851" s="104" t="inlineStr">
        <is>
          <t>propuesta</t>
        </is>
      </c>
      <c r="H851" s="104" t="inlineStr">
        <is>
          <t>propuesta</t>
        </is>
      </c>
      <c r="I851" s="203" t="n"/>
      <c r="K851" s="203" t="n"/>
      <c r="P851" s="105" t="n"/>
      <c r="R851" s="105" t="n"/>
      <c r="S851" s="105" t="n"/>
      <c r="T851" s="105" t="n"/>
      <c r="U851" s="105" t="n"/>
      <c r="V851" s="105" t="n"/>
      <c r="X851" s="105" t="n"/>
      <c r="Y851" s="105" t="n"/>
      <c r="Z851" s="105" t="n"/>
      <c r="AA851" s="105" t="n"/>
      <c r="AC851" s="105" t="n"/>
      <c r="AD851" s="103" t="n"/>
      <c r="AF851" s="131" t="inlineStr">
        <is>
          <t>propuesta</t>
        </is>
      </c>
    </row>
    <row r="852" customFormat="1" s="7">
      <c r="I852" s="195" t="n"/>
      <c r="K852" s="195" t="n"/>
      <c r="P852" s="67" t="n"/>
      <c r="R852" s="67" t="n"/>
      <c r="S852" s="67" t="n"/>
      <c r="T852" s="67" t="n"/>
      <c r="U852" s="67" t="n"/>
      <c r="V852" s="67" t="n"/>
      <c r="X852" s="67" t="n"/>
      <c r="Y852" s="67" t="n"/>
      <c r="Z852" s="67" t="n"/>
      <c r="AA852" s="67" t="n"/>
      <c r="AB852" s="7" t="inlineStr">
        <is>
          <t>añadir comentarios específicos para montajes con tren de muestreo e impinger</t>
        </is>
      </c>
      <c r="AC852" s="67" t="n"/>
      <c r="AD852" s="100" t="n"/>
      <c r="AE852" s="7" t="inlineStr">
        <is>
          <t>añadir comentarios específicos para montajes con tren de muestreo e impinger</t>
        </is>
      </c>
      <c r="AF852" s="122" t="n"/>
    </row>
    <row r="853" customFormat="1" s="108">
      <c r="I853" s="205" t="n"/>
      <c r="K853" s="205" t="n"/>
      <c r="P853" s="109" t="n"/>
      <c r="R853" s="109" t="n"/>
      <c r="S853" s="109" t="n"/>
      <c r="T853" s="109" t="n"/>
      <c r="U853" s="109" t="n"/>
      <c r="V853" s="109" t="n"/>
      <c r="W853" s="109" t="n"/>
      <c r="X853" s="109" t="n"/>
      <c r="Y853" s="109" t="n"/>
      <c r="Z853" s="109" t="n"/>
      <c r="AA853" s="109" t="n"/>
      <c r="AB853" s="110" t="n"/>
      <c r="AC853" s="109" t="n"/>
      <c r="AD853" s="147" t="n"/>
      <c r="AE853" s="110" t="n"/>
      <c r="AF853" s="132" t="n"/>
    </row>
  </sheetData>
  <pageMargins left="0.7" right="0.7" top="0.75" bottom="0.75" header="0.3" footer="0.3"/>
  <pageSetup orientation="portrait" paperSize="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M65"/>
  <sheetViews>
    <sheetView topLeftCell="W1" zoomScaleNormal="100" workbookViewId="0">
      <pane ySplit="1" topLeftCell="A4" activePane="bottomLeft" state="frozen"/>
      <selection activeCell="E1" sqref="E1"/>
      <selection pane="bottomLeft" activeCell="Z4" sqref="Z4"/>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9" customWidth="1" min="5" max="5"/>
    <col width="35.6640625" customWidth="1" min="6" max="6"/>
    <col width="43" customWidth="1" min="7" max="7"/>
    <col width="59.5" bestFit="1" customWidth="1" min="8" max="8"/>
    <col width="11.6640625" customWidth="1" min="9" max="9"/>
    <col width="36.1640625" bestFit="1" customWidth="1" min="10" max="10"/>
    <col width="11.6640625" customWidth="1" style="192" min="11" max="11"/>
    <col width="9.33203125" customWidth="1" min="12" max="12"/>
    <col width="10.1640625" customWidth="1" style="192" min="13" max="13"/>
    <col width="40.5" bestFit="1" customWidth="1" min="16" max="16"/>
    <col width="18.6640625" customWidth="1" min="17" max="17"/>
    <col width="15.6640625" customWidth="1" style="31" min="18" max="18"/>
    <col width="14.5" bestFit="1" customWidth="1" min="19" max="19"/>
    <col width="15.33203125" bestFit="1" customWidth="1" style="31" min="20" max="20"/>
    <col width="15.33203125" customWidth="1" style="31" min="21" max="21"/>
    <col width="34" customWidth="1" style="230" min="22" max="23"/>
    <col width="30.1640625" customWidth="1" style="31" min="24" max="25"/>
    <col width="55" customWidth="1" style="31" min="26" max="26"/>
    <col width="36.1640625" bestFit="1" customWidth="1" style="31" min="27" max="27"/>
    <col hidden="1" width="21.83203125" customWidth="1" style="31" min="28" max="28"/>
    <col hidden="1" width="23" customWidth="1" style="31" min="29" max="29"/>
    <col hidden="1" width="26.5" customWidth="1" style="31" min="30" max="30"/>
    <col hidden="1" width="23.33203125" customWidth="1" style="31" min="31" max="31"/>
    <col hidden="1" width="17.5" customWidth="1" style="31" min="32" max="32"/>
    <col hidden="1" width="17.83203125" customWidth="1" style="31" min="33" max="33"/>
    <col width="31.6640625" customWidth="1" style="31" min="34" max="34"/>
    <col width="123" customWidth="1" style="97" min="35" max="35"/>
    <col width="15.33203125" customWidth="1" style="31" min="36" max="36"/>
    <col width="19.6640625" customWidth="1" style="88" min="37" max="37"/>
    <col width="93.5" customWidth="1" style="97" min="38" max="38"/>
    <col width="116.83203125" customWidth="1" style="118" min="39" max="39"/>
  </cols>
  <sheetData>
    <row r="1" ht="64" customHeight="1">
      <c r="A1" s="1" t="inlineStr">
        <is>
          <t>Descr Conc</t>
        </is>
      </c>
      <c r="B1" s="1" t="inlineStr">
        <is>
          <t>Método</t>
        </is>
      </c>
      <c r="C1" s="1" t="inlineStr">
        <is>
          <t>Sinónimos</t>
        </is>
      </c>
      <c r="D1" s="1" t="inlineStr">
        <is>
          <t>Compuestos</t>
        </is>
      </c>
      <c r="F1" s="228" t="inlineStr">
        <is>
          <t>Familia</t>
        </is>
      </c>
      <c r="G1" s="228" t="inlineStr">
        <is>
          <t>Compatibilidades</t>
        </is>
      </c>
      <c r="H1" s="1" t="inlineStr">
        <is>
          <t>Nombre</t>
        </is>
      </c>
      <c r="I1" s="3" t="inlineStr">
        <is>
          <t>CAS</t>
        </is>
      </c>
      <c r="J1" s="39" t="inlineStr">
        <is>
          <t>Código
soporte</t>
        </is>
      </c>
      <c r="K1" s="191" t="inlineStr">
        <is>
          <t>Precio
soporte</t>
        </is>
      </c>
      <c r="L1" s="40" t="inlineStr">
        <is>
          <t>CÓDIGO 
prueba</t>
        </is>
      </c>
      <c r="M1" s="206" t="inlineStr">
        <is>
          <t>Precio
análisis
individual</t>
        </is>
      </c>
      <c r="N1" s="39" t="inlineStr">
        <is>
          <t>VLA-ED 
(mg/m3)</t>
        </is>
      </c>
      <c r="O1" s="39" t="inlineStr">
        <is>
          <t>VLA-EC
(mg/m3)</t>
        </is>
      </c>
      <c r="P1" s="39" t="inlineStr">
        <is>
          <t>NOTAS en LEP 2025</t>
        </is>
      </c>
      <c r="Q1" s="39" t="inlineStr">
        <is>
          <t>De aplicación el RD 665/1997</t>
        </is>
      </c>
      <c r="R1" s="40" t="inlineStr">
        <is>
          <t>LQ 
(µg)</t>
        </is>
      </c>
      <c r="S1" s="39" t="inlineStr">
        <is>
          <t>Caudal, rango método
(L/min)</t>
        </is>
      </c>
      <c r="T1" s="39" t="inlineStr">
        <is>
          <t>Caudal asignado
(L/min)</t>
        </is>
      </c>
      <c r="U1" s="39" t="inlineStr">
        <is>
          <t>tiempo mínimo asignado
(min)</t>
        </is>
      </c>
      <c r="V1" s="229" t="inlineStr">
        <is>
          <t>Concentración límite asociada 
para caudal y tiempo asignados</t>
        </is>
      </c>
      <c r="W1" s="229" t="inlineStr">
        <is>
          <t>¿Cumple ≤0,03*VLA-ED?</t>
        </is>
      </c>
      <c r="X1" s="39" t="inlineStr">
        <is>
          <t>¿Cumple volumen máximo 
de muestreo?</t>
        </is>
      </c>
      <c r="Y1" s="39" t="inlineStr">
        <is>
          <t>¿Procede considerar posible contribución exterior con medición?</t>
        </is>
      </c>
      <c r="Z1" s="39" t="inlineStr">
        <is>
          <t>Comentarios al muestreo según Apéndice 1</t>
        </is>
      </c>
      <c r="AA1" s="39" t="inlineStr">
        <is>
          <t>tiempo mínimo muestreo (10%VLA-ED)
(min)
[Nota: t=LQ/((0,1*VLAED)*q)]</t>
        </is>
      </c>
      <c r="AB1" s="39" t="inlineStr">
        <is>
          <t>V mínimo muestreo
(L)
(Vmin=LQ/0,1*VLAED)</t>
        </is>
      </c>
      <c r="AC1" s="39" t="inlineStr">
        <is>
          <t>V mínimo muestreo
(L)
(Vmin=LQ/0,1*TWA)</t>
        </is>
      </c>
      <c r="AD1" s="39" t="inlineStr">
        <is>
          <t>Concentración límite 
para calculadora INSST, LOQ
(mg/m3)
(Como LOQ=LQ/V máx.)</t>
        </is>
      </c>
      <c r="AE1" s="39" t="inlineStr">
        <is>
          <t>V máx. muestreo en 8h
(L)
(V máx.= caudal*480min)</t>
        </is>
      </c>
      <c r="AF1" s="39" t="inlineStr">
        <is>
          <t>IE mínimo teórico con VLA-ED
(=LOQ/VLAED)</t>
        </is>
      </c>
      <c r="AG1" s="39" t="inlineStr">
        <is>
          <t>IE mínimo teórico
con TWA
(=LOQ/TWA)</t>
        </is>
      </c>
      <c r="AH1" s="39" t="inlineStr">
        <is>
          <t>IE límite teórico para condiciones muestreo asignadas
[Nota: IE=(LQ/(q*t))/VLAED)]</t>
        </is>
      </c>
      <c r="AI1" s="39" t="inlineStr">
        <is>
          <t>Muestreo ED, general 2h mínimo (UNE 689), comentarios</t>
        </is>
      </c>
      <c r="AJ1" s="39" t="inlineStr">
        <is>
          <t>tiempo asignado corta
(min)</t>
        </is>
      </c>
      <c r="AK1" s="145" t="inlineStr">
        <is>
          <t>IE límite teórico para condiciones muestreo asignadas
(=(LQ/(q*t))/VLAEC)</t>
        </is>
      </c>
      <c r="AL1" s="39" t="inlineStr">
        <is>
          <t>Muestreo EC, 15min en condiciones más desfavorables (UNE 689), comentarios</t>
        </is>
      </c>
      <c r="AM1" s="117" t="inlineStr">
        <is>
          <t>Comentarios</t>
        </is>
      </c>
    </row>
    <row r="2" ht="160" customHeight="1">
      <c r="A2" s="2" t="inlineStr">
        <is>
          <t>1 aldehído (rutina)</t>
        </is>
      </c>
      <c r="B2" s="2" t="inlineStr">
        <is>
          <t>Método interno basado en método EPA IP-6A, EPA TO-11 y NIOSH 2016 y 2532</t>
        </is>
      </c>
      <c r="C2" s="2" t="inlineStr">
        <is>
          <t>Ácido acético aldehído; Etanal</t>
        </is>
      </c>
      <c r="D2" s="2" t="n"/>
      <c r="F2" s="26" t="inlineStr">
        <is>
          <t>Aldehídos</t>
        </is>
      </c>
      <c r="G2" s="241" t="inlineStr">
        <is>
          <t>Sí, tabla 2.
NOTA: seleccionar si es posible los posibles períodos de exposición al tratarse de un agente solo con VLA-EC y no VLA-ED en LEP 2025. Para justificar posibles tiempos de exposición no considerados en la estrategia de muestreo de larga.</t>
        </is>
      </c>
      <c r="H2" s="15" t="inlineStr">
        <is>
          <t>Acetaldehído - aire</t>
        </is>
      </c>
      <c r="I2" t="inlineStr">
        <is>
          <t>75-07-0</t>
        </is>
      </c>
      <c r="J2" s="25" t="inlineStr">
        <is>
          <t>MAE10</t>
        </is>
      </c>
      <c r="L2" s="2" t="inlineStr">
        <is>
          <t>N0005</t>
        </is>
      </c>
      <c r="M2" s="207" t="n"/>
      <c r="O2" t="n">
        <v>46</v>
      </c>
      <c r="P2" t="inlineStr">
        <is>
          <t>C1B</t>
        </is>
      </c>
      <c r="Q2" t="inlineStr">
        <is>
          <t>Sí.</t>
        </is>
      </c>
      <c r="R2" s="75" t="n">
        <v>0.1</v>
      </c>
      <c r="S2" s="25" t="inlineStr">
        <is>
          <t>0,03-1,5</t>
        </is>
      </c>
      <c r="T2" s="65" t="n">
        <v>0.2</v>
      </c>
      <c r="U2" s="31" t="n">
        <v>480</v>
      </c>
      <c r="V2" s="230">
        <f>R2/(T2*U2)</f>
        <v/>
      </c>
      <c r="X2" s="236" t="inlineStr">
        <is>
          <t>En función del caudal y modelo de tubo.</t>
        </is>
      </c>
      <c r="Y2" s="236" t="inlineStr">
        <is>
          <t>No.</t>
        </is>
      </c>
      <c r="Z2" s="134" t="inlineStr">
        <is>
          <t xml:space="preserve">Agente solamente con VLA-EC disponible el LEP 2025 (no VLA-ED). 
Consultar con LHI la estrategia a seguir para considerar el valor límite de referencia en el estudio (VLA-EC: 46mg/m3 de LEP o propuesta TWA: 37mg/m3 de UK en Gestis).
Estudiar la posible existencia de períodos significativos sin exposición para justificar períodos de muestreo no considerados en la estrategia de muestreo de larga (no procede estrategia solo de corta para dar respuesta a la confirmación de presencia según apéndice 1, excepto para una exposición puntual de muy corta duración que no es lo habitual). </t>
        </is>
      </c>
      <c r="AA2" s="71">
        <f>(R2/((0.1*N2)*T2))</f>
        <v/>
      </c>
      <c r="AB2" s="88" t="n"/>
      <c r="AC2" s="88" t="n"/>
      <c r="AD2" s="90" t="n"/>
      <c r="AF2" s="88" t="n"/>
      <c r="AG2" s="88" t="n"/>
      <c r="AH2" s="88">
        <f>((R2/(T2*U2))/N2)</f>
        <v/>
      </c>
      <c r="AI2"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J2" s="31" t="n">
        <v>15</v>
      </c>
      <c r="AK2" s="88">
        <f>((R2/(T2*AJ2))/O2)</f>
        <v/>
      </c>
      <c r="AL2" s="94" t="inlineStr">
        <is>
          <t>Las condiciones de muestreo generales planteadas por defecto pueden considerarse adecuadas para comparativa con valor límite de corta duración.</t>
        </is>
      </c>
      <c r="AM2" s="119" t="inlineStr">
        <is>
          <t>Nota: LEP 2025 solamente ofrece valor límite de corta duración. Se informa el TWA de UK (más restrictivo de los disponibles), por si resultase de interés.</t>
        </is>
      </c>
    </row>
    <row r="3" ht="64" customHeight="1">
      <c r="A3" s="2" t="inlineStr">
        <is>
          <t>1 aldehído urgente 8 días</t>
        </is>
      </c>
      <c r="B3" s="2" t="inlineStr">
        <is>
          <t>Método interno basado en método EPA IP-6A, EPA TO-11 y NIOSH 2016 y 2532</t>
        </is>
      </c>
      <c r="C3" s="2" t="inlineStr">
        <is>
          <t>Formol; Metanal; HCHO; Formalina (HCHO 30 a 60% w/v)</t>
        </is>
      </c>
      <c r="D3" s="2" t="n"/>
      <c r="F3" s="26" t="inlineStr">
        <is>
          <t>Aldehídos</t>
        </is>
      </c>
      <c r="G3" s="26" t="inlineStr">
        <is>
          <t>Sí, tabla 2.</t>
        </is>
      </c>
      <c r="H3" s="2" t="inlineStr">
        <is>
          <t>Formaldehído - aire</t>
        </is>
      </c>
      <c r="I3" t="inlineStr">
        <is>
          <t>50-00-0</t>
        </is>
      </c>
      <c r="J3" s="25" t="inlineStr">
        <is>
          <t>MAE10</t>
        </is>
      </c>
      <c r="L3" s="2" t="inlineStr">
        <is>
          <t>N0015</t>
        </is>
      </c>
      <c r="M3" s="207" t="n"/>
      <c r="N3" t="n">
        <v>0.37</v>
      </c>
      <c r="O3" s="18" t="n">
        <v>0.74</v>
      </c>
      <c r="P3" s="18" t="inlineStr">
        <is>
          <t>C1B, s, SEN, v</t>
        </is>
      </c>
      <c r="Q3" s="18" t="inlineStr">
        <is>
          <t>Sí. Valorar si además procede ubicuidad.</t>
        </is>
      </c>
      <c r="R3" s="75" t="n">
        <v>0.1</v>
      </c>
      <c r="S3" s="25" t="inlineStr">
        <is>
          <t>0,03-1,5</t>
        </is>
      </c>
      <c r="T3" s="65" t="n">
        <v>0.2</v>
      </c>
      <c r="U3" s="31" t="n">
        <v>480</v>
      </c>
      <c r="V3" s="230">
        <f>R3/(T3*U3)</f>
        <v/>
      </c>
      <c r="W3" s="230">
        <f>V3/N3</f>
        <v/>
      </c>
      <c r="X3" s="236" t="inlineStr">
        <is>
          <t>En función del caudal y modelo de tubo.</t>
        </is>
      </c>
      <c r="Y3" s="236" t="inlineStr">
        <is>
          <t>En la mayor parte de supuestos, no. Necesario valorar el caso particular.</t>
        </is>
      </c>
      <c r="Z3" s="236" t="n"/>
      <c r="AA3" s="71">
        <f>(R3/((0.1*N3)*T3))</f>
        <v/>
      </c>
      <c r="AB3" s="88" t="n"/>
      <c r="AC3" s="88" t="n"/>
      <c r="AD3" s="90" t="n"/>
      <c r="AF3" s="88" t="n"/>
      <c r="AG3" s="88" t="n"/>
      <c r="AH3" s="88">
        <f>((R3/(T3*U3))/N3)</f>
        <v/>
      </c>
      <c r="AI3"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J3" s="31" t="n">
        <v>15</v>
      </c>
      <c r="AK3" s="88">
        <f>((R3/(T3*AJ3))/O3)</f>
        <v/>
      </c>
      <c r="AL3" s="94" t="inlineStr">
        <is>
          <t>Las condiciones de muestreo generales planteadas por defecto pueden considerarse adecuadas para comparativa con valor límite de corta duración.</t>
        </is>
      </c>
      <c r="AM3"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4" ht="48" customHeight="1">
      <c r="A4" s="2" t="inlineStr">
        <is>
          <t>1 VOC urgente 8 días</t>
        </is>
      </c>
      <c r="B4" s="2" t="inlineStr">
        <is>
          <t>Método interno Basado en NIOSH 1010</t>
        </is>
      </c>
      <c r="C4" s="2" t="inlineStr">
        <is>
          <t>1-cloro-2,3-epoxipropano; Óxido de cloropropileno; Clorometiloxirano</t>
        </is>
      </c>
      <c r="D4" s="2" t="n"/>
      <c r="F4" s="26" t="inlineStr">
        <is>
          <t>VOC´s individuales.</t>
        </is>
      </c>
      <c r="G4" t="inlineStr">
        <is>
          <t>No (tabla 3).</t>
        </is>
      </c>
      <c r="H4" s="2" t="inlineStr">
        <is>
          <t>Epiclorhidrina - aire</t>
        </is>
      </c>
      <c r="I4" t="inlineStr">
        <is>
          <t>106-89-8</t>
        </is>
      </c>
      <c r="J4" s="25" t="inlineStr">
        <is>
          <t>MT044</t>
        </is>
      </c>
      <c r="L4" s="2" t="inlineStr">
        <is>
          <t>N0085</t>
        </is>
      </c>
      <c r="M4" s="207" t="n"/>
      <c r="N4" t="n">
        <v>1.9</v>
      </c>
      <c r="P4" t="inlineStr">
        <is>
          <t>C1B, vía dérmica, v, SEN, r</t>
        </is>
      </c>
      <c r="Q4" t="inlineStr">
        <is>
          <t>Sí.</t>
        </is>
      </c>
      <c r="R4" s="75" t="n">
        <v>2</v>
      </c>
      <c r="S4" s="25" t="inlineStr">
        <is>
          <t>0,01-0,2</t>
        </is>
      </c>
      <c r="T4" s="31" t="n">
        <v>0.2</v>
      </c>
      <c r="U4" s="31" t="n">
        <v>480</v>
      </c>
      <c r="V4" s="230">
        <f>R4/(T4*U4)</f>
        <v/>
      </c>
      <c r="W4" s="230">
        <f>V4/N4</f>
        <v/>
      </c>
      <c r="X4" s="31" t="inlineStr">
        <is>
          <t>Sí</t>
        </is>
      </c>
      <c r="Y4" s="31" t="inlineStr">
        <is>
          <t>No.</t>
        </is>
      </c>
      <c r="AA4" s="71">
        <f>(R4/((0.1*N4)*T4))</f>
        <v/>
      </c>
      <c r="AB4" s="88" t="n"/>
      <c r="AC4" s="88" t="n"/>
      <c r="AD4" s="90" t="n"/>
      <c r="AF4" s="88" t="n"/>
      <c r="AG4" s="88" t="n"/>
      <c r="AH4" s="88">
        <f>((R4/(T4*U4))/N4)</f>
        <v/>
      </c>
      <c r="AI4"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J4" s="31" t="n">
        <v>15</v>
      </c>
      <c r="AK4" s="88">
        <f>((R4/(T4*AJ4))/O4)</f>
        <v/>
      </c>
      <c r="AL4"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M4" s="118" t="inlineStr">
        <is>
          <t xml:space="preserve"> Nota: Agente afectado por RD 612/2024, ya se considera valor límite propuesto en esta entrada.</t>
        </is>
      </c>
    </row>
    <row r="5" ht="64" customHeight="1">
      <c r="A5" s="2" t="inlineStr">
        <is>
          <t>VOC especial urgente 8 días</t>
        </is>
      </c>
      <c r="B5" s="2" t="inlineStr">
        <is>
          <t>Método interno Basado en OSHA 88</t>
        </is>
      </c>
      <c r="C5" s="2" t="inlineStr">
        <is>
          <t>Metiloxirano</t>
        </is>
      </c>
      <c r="D5" s="2" t="n"/>
      <c r="F5" s="27" t="inlineStr">
        <is>
          <t>VOC´s individuales.</t>
        </is>
      </c>
      <c r="G5" t="inlineStr">
        <is>
          <t>No (tabla 8).</t>
        </is>
      </c>
      <c r="H5" s="2" t="inlineStr">
        <is>
          <t>Óxido de propileno - aire</t>
        </is>
      </c>
      <c r="I5" t="inlineStr">
        <is>
          <t>75-56-9</t>
        </is>
      </c>
      <c r="J5" s="27" t="inlineStr">
        <is>
          <t>MT053</t>
        </is>
      </c>
      <c r="L5" s="2" t="inlineStr">
        <is>
          <t>N0106</t>
        </is>
      </c>
      <c r="M5" s="207" t="n"/>
      <c r="N5" s="18" t="n">
        <v>2.4</v>
      </c>
      <c r="P5" t="inlineStr">
        <is>
          <t>r, C1B, v, M1B</t>
        </is>
      </c>
      <c r="Q5" t="inlineStr">
        <is>
          <t>Sí.</t>
        </is>
      </c>
      <c r="R5" s="75" t="n">
        <v>1.5</v>
      </c>
      <c r="S5" t="n">
        <v>0.1</v>
      </c>
      <c r="T5" s="31" t="n">
        <v>0.1</v>
      </c>
      <c r="U5" s="31" t="n">
        <v>480</v>
      </c>
      <c r="V5" s="230">
        <f>R5/(T5*U5)</f>
        <v/>
      </c>
      <c r="W5" s="230">
        <f>V5/N5</f>
        <v/>
      </c>
      <c r="X5" s="31" t="inlineStr">
        <is>
          <t>Sí</t>
        </is>
      </c>
      <c r="Y5" s="31" t="inlineStr">
        <is>
          <t>No.</t>
        </is>
      </c>
      <c r="AA5" s="71">
        <f>(R5/((0.1*N5)*T5))</f>
        <v/>
      </c>
      <c r="AB5" s="88" t="n"/>
      <c r="AC5" s="88" t="n"/>
      <c r="AD5" s="90" t="n"/>
      <c r="AF5" s="88" t="n"/>
      <c r="AG5" s="88" t="n"/>
      <c r="AH5" s="88">
        <f>((R5/(T5*U5))/N5)</f>
        <v/>
      </c>
      <c r="AI5"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J5" s="31" t="n">
        <v>15</v>
      </c>
      <c r="AK5" s="88">
        <f>((R5/(T5*AJ5))/O5)</f>
        <v/>
      </c>
      <c r="AL5"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M5" s="118" t="inlineStr">
        <is>
          <t>Nota: Agente afectado por RD 612/2024, en esta entrada ya se considera el valor límite propuesto.</t>
        </is>
      </c>
    </row>
    <row r="6" ht="48" customHeight="1">
      <c r="A6" s="13" t="n"/>
      <c r="B6" s="13" t="inlineStr">
        <is>
          <t>Método interno basado en NIOSH 2005</t>
        </is>
      </c>
      <c r="C6" s="13" t="n"/>
      <c r="D6" s="13" t="n"/>
      <c r="F6" s="26" t="inlineStr">
        <is>
          <t>VOC´s individuales.</t>
        </is>
      </c>
      <c r="G6" t="inlineStr">
        <is>
          <t>No (tabla 3).</t>
        </is>
      </c>
      <c r="H6" s="13" t="inlineStr">
        <is>
          <t>Nitrobenceno - aire</t>
        </is>
      </c>
      <c r="I6" t="inlineStr">
        <is>
          <t>98-95-3</t>
        </is>
      </c>
      <c r="J6" t="inlineStr">
        <is>
          <t>MT082</t>
        </is>
      </c>
      <c r="L6" s="13" t="inlineStr">
        <is>
          <t>N0109</t>
        </is>
      </c>
      <c r="M6" s="208" t="n"/>
      <c r="N6" t="n">
        <v>1</v>
      </c>
      <c r="P6" t="inlineStr">
        <is>
          <t>TR1B, VLB, vía dérmica, VLI, v</t>
        </is>
      </c>
      <c r="Q6" t="inlineStr">
        <is>
          <t>Sí.</t>
        </is>
      </c>
      <c r="R6" s="79" t="n">
        <v>1</v>
      </c>
      <c r="S6" t="inlineStr">
        <is>
          <t>0,01-1</t>
        </is>
      </c>
      <c r="T6" s="31" t="n">
        <v>1</v>
      </c>
      <c r="U6" s="31" t="n">
        <v>480</v>
      </c>
      <c r="V6" s="230">
        <f>R6/(T6*U6)</f>
        <v/>
      </c>
      <c r="W6" s="230">
        <f>V6/N6</f>
        <v/>
      </c>
      <c r="X6" s="31" t="inlineStr">
        <is>
          <t>Sí</t>
        </is>
      </c>
      <c r="Y6" s="31" t="inlineStr">
        <is>
          <t>No.</t>
        </is>
      </c>
      <c r="AA6" s="71">
        <f>(R6/((0.1*N6)*T6))</f>
        <v/>
      </c>
      <c r="AB6" s="88" t="n"/>
      <c r="AC6" s="88" t="n"/>
      <c r="AD6" s="90" t="n"/>
      <c r="AF6" s="88" t="n"/>
      <c r="AG6" s="88" t="n"/>
      <c r="AH6" s="88">
        <f>((R6/(T6*U6))/N6)</f>
        <v/>
      </c>
      <c r="AI6" s="94" t="inlineStr">
        <is>
          <t>NIOSH 2005 sugiere un rango de caudales entre 0,01-1L/min con TSG 150/75mg (MT082) y un volumen entre 10-150L. Las condiciones de muestreo generales planteadas en esta entrada (0,5L/min y 120min), podrían ser consideradas inicialmente adecuadas.</t>
        </is>
      </c>
      <c r="AJ6" s="31" t="n">
        <v>15</v>
      </c>
      <c r="AK6" s="88">
        <f>((R6/(T6*AJ6))/O6)</f>
        <v/>
      </c>
      <c r="AL6" s="94" t="inlineStr">
        <is>
          <t>Ausencia de VLA-EC en LEP 2025 para este agente. Sí disponible STEL en Gestis en caso de interés: se sugiere Dinamarca con STEL 2mg/m3, para el que las condiciones de muestreo generales planteadas por defecto (0,5L/min y 15min) pueden considerarse adecuadas para comparativa con valor límite de corta duración (0,07).</t>
        </is>
      </c>
      <c r="AM6" s="118" t="inlineStr">
        <is>
          <t>Nota: Agente afectado por RD 612/2024, ya se considera valor límite propuesto en esta entrada.</t>
        </is>
      </c>
    </row>
    <row r="7" ht="64" customHeight="1">
      <c r="A7" s="2" t="inlineStr">
        <is>
          <t>Cloruro de bencilo</t>
        </is>
      </c>
      <c r="B7" s="2" t="inlineStr">
        <is>
          <t>Método interno Basado en MTA/MA-053/A02 (NIOSH 1003)</t>
        </is>
      </c>
      <c r="C7" s="2" t="n"/>
      <c r="D7" s="2" t="n"/>
      <c r="F7" s="26" t="inlineStr">
        <is>
          <t>VOC´s individuales.</t>
        </is>
      </c>
      <c r="G7" t="inlineStr">
        <is>
          <t>No (tabla 3).</t>
        </is>
      </c>
      <c r="H7" s="2" t="inlineStr">
        <is>
          <t>Cloruro de bencilo - aire</t>
        </is>
      </c>
      <c r="I7" t="inlineStr">
        <is>
          <t>100-44-7</t>
        </is>
      </c>
      <c r="J7" s="27" t="inlineStr">
        <is>
          <t>MT044</t>
        </is>
      </c>
      <c r="L7" s="2" t="inlineStr">
        <is>
          <t>N0115</t>
        </is>
      </c>
      <c r="M7" s="207" t="n"/>
      <c r="N7" t="n">
        <v>5.3</v>
      </c>
      <c r="P7" t="inlineStr">
        <is>
          <t>r, C1B</t>
        </is>
      </c>
      <c r="Q7" t="inlineStr">
        <is>
          <t>Sí.</t>
        </is>
      </c>
      <c r="R7" s="75" t="n">
        <v>1</v>
      </c>
      <c r="S7" s="25" t="inlineStr">
        <is>
          <t>0,01-0,2</t>
        </is>
      </c>
      <c r="T7" s="31" t="n">
        <v>0.2</v>
      </c>
      <c r="U7" s="31" t="n">
        <v>480</v>
      </c>
      <c r="V7" s="230">
        <f>R7/(T7*U7)</f>
        <v/>
      </c>
      <c r="W7" s="230">
        <f>V7/N7</f>
        <v/>
      </c>
      <c r="X7" s="31" t="inlineStr">
        <is>
          <t>Sí</t>
        </is>
      </c>
      <c r="Y7" s="31" t="inlineStr">
        <is>
          <t>No.</t>
        </is>
      </c>
      <c r="AA7" s="71">
        <f>(R7/((0.1*N7)*T7))</f>
        <v/>
      </c>
      <c r="AB7" s="88" t="n"/>
      <c r="AC7" s="88" t="n"/>
      <c r="AD7" s="90" t="n"/>
      <c r="AF7" s="88" t="n"/>
      <c r="AG7" s="88" t="n"/>
      <c r="AH7" s="88">
        <f>((R7/(T7*U7))/N7)</f>
        <v/>
      </c>
      <c r="AI7"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J7" s="31" t="n">
        <v>15</v>
      </c>
      <c r="AK7" s="88">
        <f>((R7/(T7*AJ7))/O7)</f>
        <v/>
      </c>
      <c r="AL7"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8" ht="80" customHeight="1">
      <c r="A8" s="2" t="inlineStr">
        <is>
          <t>1 VOC o Compuesto Orgánico Volátil (rutina)</t>
        </is>
      </c>
      <c r="B8" s="2" t="inlineStr">
        <is>
          <t>PNT00061</t>
        </is>
      </c>
      <c r="C8" s="2" t="inlineStr">
        <is>
          <t>Acrilonitrilo; Cianoetileno</t>
        </is>
      </c>
      <c r="D8" s="2" t="n"/>
      <c r="F8" s="27" t="inlineStr">
        <is>
          <t>VOC´s.</t>
        </is>
      </c>
      <c r="G8" s="27" t="inlineStr">
        <is>
          <t>Sí, tabla 4.</t>
        </is>
      </c>
      <c r="H8" s="235" t="inlineStr">
        <is>
          <t>Cianuro de vinilo - aire</t>
        </is>
      </c>
      <c r="I8" t="inlineStr">
        <is>
          <t>107-13-1</t>
        </is>
      </c>
      <c r="J8" s="27" t="inlineStr">
        <is>
          <t>MT044</t>
        </is>
      </c>
      <c r="L8" s="2" t="inlineStr">
        <is>
          <t>N0200</t>
        </is>
      </c>
      <c r="M8" s="207" t="n"/>
      <c r="N8" s="18" t="n">
        <v>1</v>
      </c>
      <c r="O8" s="18" t="n">
        <v>4</v>
      </c>
      <c r="P8" s="18" t="inlineStr">
        <is>
          <t>r, C1B, SEN, vía dérmica, v</t>
        </is>
      </c>
      <c r="Q8" s="18" t="inlineStr">
        <is>
          <t>Sí.</t>
        </is>
      </c>
      <c r="R8" s="75" t="n">
        <v>5</v>
      </c>
      <c r="S8" s="25" t="inlineStr">
        <is>
          <t>0,01-0,2</t>
        </is>
      </c>
      <c r="T8" s="65" t="n">
        <v>0.2</v>
      </c>
      <c r="U8" s="31" t="n">
        <v>480</v>
      </c>
      <c r="V8" s="230">
        <f>R8/(T8*U8)</f>
        <v/>
      </c>
      <c r="W8" s="234">
        <f>V8/N8</f>
        <v/>
      </c>
      <c r="X8" s="31" t="inlineStr">
        <is>
          <t>Sí</t>
        </is>
      </c>
      <c r="Y8" s="31" t="inlineStr">
        <is>
          <t>No.</t>
        </is>
      </c>
      <c r="AA8" s="71">
        <f>(R8/((0.1*N8)*T8))</f>
        <v/>
      </c>
      <c r="AB8" s="88" t="n"/>
      <c r="AC8" s="88" t="n"/>
      <c r="AD8" s="90" t="n"/>
      <c r="AF8" s="88" t="n"/>
      <c r="AG8" s="88" t="n"/>
      <c r="AH8" s="88">
        <f>((R8/(T8*U8))/N8)</f>
        <v/>
      </c>
      <c r="AI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J8" s="31" t="n">
        <v>15</v>
      </c>
      <c r="AK8" s="88">
        <f>((R8/(T8*AJ8))/O8)</f>
        <v/>
      </c>
      <c r="AL8" s="94" t="inlineStr">
        <is>
          <t>Las condiciones de muestreo generales planteadas por defecto pueden considerarse adecuadas para comparativa con valor límite de corta duración.</t>
        </is>
      </c>
      <c r="AM8" s="118" t="inlineStr">
        <is>
          <t>Nota: Agente afectado por RD 612/2024, ya se considera valor límite propuesto en esta entrada sin período transitorio.</t>
        </is>
      </c>
    </row>
    <row r="9" ht="64" customHeight="1">
      <c r="A9" s="2" t="inlineStr">
        <is>
          <t>1 VOC urgente 8 días</t>
        </is>
      </c>
      <c r="B9" s="2" t="inlineStr">
        <is>
          <t>PNT00061</t>
        </is>
      </c>
      <c r="C9" s="2" t="inlineStr">
        <is>
          <t>Benzol; Ciclohexatrieno</t>
        </is>
      </c>
      <c r="D9" s="2" t="n"/>
      <c r="F9" s="27" t="inlineStr">
        <is>
          <t>VOC´s.</t>
        </is>
      </c>
      <c r="G9" s="27" t="inlineStr">
        <is>
          <t>Sí, tablas 4 y 7.</t>
        </is>
      </c>
      <c r="H9" s="235" t="inlineStr">
        <is>
          <t>Benceno - aire</t>
        </is>
      </c>
      <c r="I9" t="inlineStr">
        <is>
          <t>71-43-2</t>
        </is>
      </c>
      <c r="J9" s="27" t="inlineStr">
        <is>
          <t>MT044</t>
        </is>
      </c>
      <c r="L9" s="2" t="inlineStr">
        <is>
          <t>N0255</t>
        </is>
      </c>
      <c r="M9" s="207" t="n"/>
      <c r="N9" s="18" t="n">
        <v>0.66</v>
      </c>
      <c r="P9" s="18" t="inlineStr">
        <is>
          <t>r, C1A, VLB, vía dérmica, v, M1B</t>
        </is>
      </c>
      <c r="Q9" s="18" t="inlineStr">
        <is>
          <t>Sí.</t>
        </is>
      </c>
      <c r="R9" s="75" t="n">
        <v>5</v>
      </c>
      <c r="S9" s="25" t="inlineStr">
        <is>
          <t>0,01-0,2</t>
        </is>
      </c>
      <c r="T9" s="65" t="n">
        <v>0.2</v>
      </c>
      <c r="U9" s="31" t="n">
        <v>480</v>
      </c>
      <c r="V9" s="230">
        <f>R9/(T9*U9)</f>
        <v/>
      </c>
      <c r="W9" s="234">
        <f>V9/N9</f>
        <v/>
      </c>
      <c r="X9" s="31" t="inlineStr">
        <is>
          <t>Sí</t>
        </is>
      </c>
      <c r="Y9" s="31" t="inlineStr">
        <is>
          <t>Quizás, valorar caso particular.</t>
        </is>
      </c>
      <c r="AA9" s="71">
        <f>(R9/((0.1*N9)*T9))</f>
        <v/>
      </c>
      <c r="AB9" s="88" t="n"/>
      <c r="AC9" s="88" t="n"/>
      <c r="AD9" s="90" t="n"/>
      <c r="AF9" s="88" t="n"/>
      <c r="AG9" s="88" t="n"/>
      <c r="AH9" s="88">
        <f>((R9/(T9*U9))/N9)</f>
        <v/>
      </c>
      <c r="AI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J9" s="31" t="n">
        <v>15</v>
      </c>
      <c r="AK9" s="88">
        <f>((R9/(T9*AJ9))/O9)</f>
        <v/>
      </c>
      <c r="AL9"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M9" s="118" t="inlineStr">
        <is>
          <t>Nota: Agente afectado por RD 612/2024; ya se considera el valor límite propuesto en esta entrada sin período transitorio.</t>
        </is>
      </c>
    </row>
    <row r="10" ht="80" customHeight="1">
      <c r="A10" s="2" t="inlineStr">
        <is>
          <t>1 VOC urgente 8 días</t>
        </is>
      </c>
      <c r="B10" s="2" t="inlineStr">
        <is>
          <t>PNT00061</t>
        </is>
      </c>
      <c r="C10" s="2" t="inlineStr">
        <is>
          <t>Tricloroeteno; Tricloruro de etileno</t>
        </is>
      </c>
      <c r="D10" s="2" t="n"/>
      <c r="F10" s="27" t="inlineStr">
        <is>
          <t>VOC´s.</t>
        </is>
      </c>
      <c r="G10" s="27" t="inlineStr">
        <is>
          <t>Sí, tablas 4 o 13.</t>
        </is>
      </c>
      <c r="H10" s="2" t="inlineStr">
        <is>
          <t>Tricloroetileno - aire</t>
        </is>
      </c>
      <c r="I10" t="inlineStr">
        <is>
          <t>79-01-6</t>
        </is>
      </c>
      <c r="J10" s="27" t="inlineStr">
        <is>
          <t>MT044</t>
        </is>
      </c>
      <c r="L10" s="2" t="inlineStr">
        <is>
          <t>N0275</t>
        </is>
      </c>
      <c r="M10" s="207" t="n"/>
      <c r="N10" t="n">
        <v>54.7</v>
      </c>
      <c r="O10" s="18" t="n">
        <v>164.1</v>
      </c>
      <c r="P10" s="18" t="inlineStr">
        <is>
          <t>r, C1B, VLB, vía dérmica, v</t>
        </is>
      </c>
      <c r="Q10" s="18" t="inlineStr">
        <is>
          <t>Sí.</t>
        </is>
      </c>
      <c r="R10" s="75" t="n">
        <v>25</v>
      </c>
      <c r="S10" s="25" t="inlineStr">
        <is>
          <t>0,01-0,2</t>
        </is>
      </c>
      <c r="T10" s="31" t="n">
        <v>0.2</v>
      </c>
      <c r="U10" s="31" t="n">
        <v>480</v>
      </c>
      <c r="V10" s="230">
        <f>R10/(T10*U10)</f>
        <v/>
      </c>
      <c r="W10" s="230">
        <f>V10/N10</f>
        <v/>
      </c>
      <c r="X10" s="31" t="inlineStr">
        <is>
          <t>Sí</t>
        </is>
      </c>
      <c r="Y10" s="31" t="inlineStr">
        <is>
          <t>No.</t>
        </is>
      </c>
      <c r="AA10" s="71">
        <f>(R10/((0.1*N10)*T10))</f>
        <v/>
      </c>
      <c r="AB10" s="88" t="n"/>
      <c r="AC10" s="88" t="n"/>
      <c r="AD10" s="90" t="n"/>
      <c r="AF10" s="88" t="n"/>
      <c r="AG10" s="88" t="n"/>
      <c r="AH10" s="88">
        <f>((R10/(T10*U10))/N10)</f>
        <v/>
      </c>
      <c r="AI10"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J10" s="31" t="n">
        <v>15</v>
      </c>
      <c r="AK10" s="88">
        <f>((R10/(T10*AJ10))/O10)</f>
        <v/>
      </c>
      <c r="AL10" s="94" t="inlineStr">
        <is>
          <t>Las condiciones de muestreo generales planteadas por defecto pueden considerarse adecuadas para comparativa con valor límite de corta duración.</t>
        </is>
      </c>
      <c r="AM10" s="118" t="inlineStr">
        <is>
          <t>Nota: Agente afectado por RD 612/2024, en esta entrada ya se considera el valor límite propuesto.</t>
        </is>
      </c>
    </row>
    <row r="11" ht="64" customHeight="1">
      <c r="A11" s="2" t="inlineStr">
        <is>
          <t>1 VOC o Compuesto Orgánico Volátil (rutina)</t>
        </is>
      </c>
      <c r="B11" s="2" t="inlineStr">
        <is>
          <t>PNT00061</t>
        </is>
      </c>
      <c r="C11" s="2" t="inlineStr">
        <is>
          <t>p-Dioxano; Dióxido de dietileno; Éter de dietileno	CG-FID</t>
        </is>
      </c>
      <c r="D11" s="2" t="n"/>
      <c r="F11" s="27" t="inlineStr">
        <is>
          <t>VOC´s.</t>
        </is>
      </c>
      <c r="G11" s="27" t="inlineStr">
        <is>
          <t>Sí, tabla 4.</t>
        </is>
      </c>
      <c r="H11" s="2" t="inlineStr">
        <is>
          <t>Dioxano - aire</t>
        </is>
      </c>
      <c r="I11" t="inlineStr">
        <is>
          <t>123-91-1</t>
        </is>
      </c>
      <c r="J11" s="27" t="inlineStr">
        <is>
          <t>MT044</t>
        </is>
      </c>
      <c r="L11" s="2" t="inlineStr">
        <is>
          <t>N0285</t>
        </is>
      </c>
      <c r="M11" s="207" t="n"/>
      <c r="N11" t="n">
        <v>73</v>
      </c>
      <c r="P11" t="inlineStr">
        <is>
          <t>C1B, vía dérmica, VLI</t>
        </is>
      </c>
      <c r="Q11" t="inlineStr">
        <is>
          <t>Sí.</t>
        </is>
      </c>
      <c r="R11" s="75" t="n">
        <v>50</v>
      </c>
      <c r="S11" s="25" t="inlineStr">
        <is>
          <t>0,01-0,2</t>
        </is>
      </c>
      <c r="T11" s="31" t="n">
        <v>0.2</v>
      </c>
      <c r="U11" s="31" t="n">
        <v>480</v>
      </c>
      <c r="V11" s="230">
        <f>R11/(T11*U11)</f>
        <v/>
      </c>
      <c r="W11" s="230">
        <f>V11/N11</f>
        <v/>
      </c>
      <c r="X11" s="31" t="inlineStr">
        <is>
          <t>Sí</t>
        </is>
      </c>
      <c r="Y11" s="31" t="inlineStr">
        <is>
          <t>No.</t>
        </is>
      </c>
      <c r="AA11" s="71">
        <f>(R11/((0.1*N11)*T11))</f>
        <v/>
      </c>
      <c r="AB11" s="88" t="n"/>
      <c r="AC11" s="88" t="n"/>
      <c r="AD11" s="90" t="n"/>
      <c r="AF11" s="88" t="n"/>
      <c r="AG11" s="88" t="n"/>
      <c r="AH11" s="88">
        <f>((R11/(T11*U11))/N11)</f>
        <v/>
      </c>
      <c r="AI11"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J11" s="31" t="n">
        <v>15</v>
      </c>
      <c r="AK11" s="88">
        <f>((R11/(T11*AJ11))/O11)</f>
        <v/>
      </c>
      <c r="AL11"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2" ht="80" customHeight="1">
      <c r="A12" s="2" t="inlineStr">
        <is>
          <t>1 VOC o Compuesto Orgánico Volátil (rutina)</t>
        </is>
      </c>
      <c r="B12" s="2" t="inlineStr">
        <is>
          <t>PNT00061</t>
        </is>
      </c>
      <c r="C12" s="2" t="inlineStr">
        <is>
          <t>Etoxietilacetato</t>
        </is>
      </c>
      <c r="D12" s="2" t="n"/>
      <c r="F12" s="27" t="inlineStr">
        <is>
          <t>VOC´s.</t>
        </is>
      </c>
      <c r="G12" s="27" t="inlineStr">
        <is>
          <t>Sí, tabla 4.</t>
        </is>
      </c>
      <c r="H12" s="2" t="inlineStr">
        <is>
          <t>Acetato de 2-etoxietilo - aire</t>
        </is>
      </c>
      <c r="I12" t="inlineStr">
        <is>
          <t>111-15-9</t>
        </is>
      </c>
      <c r="J12" s="27" t="inlineStr">
        <is>
          <t>MT044</t>
        </is>
      </c>
      <c r="L12" s="2" t="inlineStr">
        <is>
          <t>N0370</t>
        </is>
      </c>
      <c r="M12" s="207" t="n"/>
      <c r="N12" t="n">
        <v>11</v>
      </c>
      <c r="P12" t="inlineStr">
        <is>
          <t>r, TR1B, VLB, vía dérmica, VLI, v</t>
        </is>
      </c>
      <c r="Q12" t="inlineStr">
        <is>
          <t>Sí.</t>
        </is>
      </c>
      <c r="R12" s="75" t="n">
        <v>25</v>
      </c>
      <c r="S12" s="26" t="inlineStr">
        <is>
          <t>0,01-0,2</t>
        </is>
      </c>
      <c r="T12" s="31" t="n">
        <v>0.2</v>
      </c>
      <c r="U12" s="31" t="n">
        <v>480</v>
      </c>
      <c r="V12" s="230">
        <f>R12/(T12*U12)</f>
        <v/>
      </c>
      <c r="W12" s="230">
        <f>V12/N12</f>
        <v/>
      </c>
      <c r="X12" s="31" t="inlineStr">
        <is>
          <t>Sí</t>
        </is>
      </c>
      <c r="Y12" s="31" t="inlineStr">
        <is>
          <t>No.</t>
        </is>
      </c>
      <c r="AA12" s="71">
        <f>(R12/((0.1*N12)*T12))</f>
        <v/>
      </c>
      <c r="AB12" s="88" t="n"/>
      <c r="AC12" s="88" t="n"/>
      <c r="AD12" s="90" t="n"/>
      <c r="AF12" s="88" t="n"/>
      <c r="AG12" s="88" t="n"/>
      <c r="AH12" s="88">
        <f>((R12/(T12*U12))/N12)</f>
        <v/>
      </c>
      <c r="AI12"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J12" s="31" t="n">
        <v>15</v>
      </c>
      <c r="AK12" s="88">
        <f>((R12/(T12*AJ12))/O12)</f>
        <v/>
      </c>
      <c r="AL12"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M12" s="118" t="inlineStr">
        <is>
          <t>Nota: Agente afectado por RD 612/2024, ya se considera valor límite propuesto en esta entrada.</t>
        </is>
      </c>
    </row>
    <row r="13" ht="48" customHeight="1">
      <c r="A13" s="2" t="inlineStr">
        <is>
          <t>1 VOC urgente 8 días</t>
        </is>
      </c>
      <c r="B13" s="2" t="inlineStr">
        <is>
          <t>PNT00061</t>
        </is>
      </c>
      <c r="C13" s="2" t="inlineStr">
        <is>
          <t>Isopropilbenceno; 2-fenilpropano; Cumol</t>
        </is>
      </c>
      <c r="D13" s="2" t="n"/>
      <c r="F13" s="27" t="inlineStr">
        <is>
          <t>VOC´s.</t>
        </is>
      </c>
      <c r="G13" s="27" t="inlineStr">
        <is>
          <t>Sí, tablas 4 y 7.</t>
        </is>
      </c>
      <c r="H13" s="2" t="inlineStr">
        <is>
          <t>Cumeno - aire</t>
        </is>
      </c>
      <c r="I13" t="inlineStr">
        <is>
          <t>98-82-8</t>
        </is>
      </c>
      <c r="J13" s="27" t="inlineStr">
        <is>
          <t>MT044</t>
        </is>
      </c>
      <c r="L13" s="2" t="inlineStr">
        <is>
          <t>N0375</t>
        </is>
      </c>
      <c r="M13" s="207" t="n"/>
      <c r="N13" t="n">
        <v>50</v>
      </c>
      <c r="O13" t="n">
        <v>250</v>
      </c>
      <c r="P13" t="inlineStr">
        <is>
          <t>C1B, VLB, vía dérmica, VLI</t>
        </is>
      </c>
      <c r="Q13" t="inlineStr">
        <is>
          <t>Sí.</t>
        </is>
      </c>
      <c r="R13" s="75" t="n">
        <v>10</v>
      </c>
      <c r="S13" s="26" t="inlineStr">
        <is>
          <t>0,01-0,2</t>
        </is>
      </c>
      <c r="T13" s="31" t="n">
        <v>0.2</v>
      </c>
      <c r="U13" s="31" t="n">
        <v>480</v>
      </c>
      <c r="V13" s="230">
        <f>R13/(T13*U13)</f>
        <v/>
      </c>
      <c r="W13" s="230">
        <f>V13/N13</f>
        <v/>
      </c>
      <c r="X13" s="31" t="inlineStr">
        <is>
          <t>Sí</t>
        </is>
      </c>
      <c r="Y13" s="31" t="inlineStr">
        <is>
          <t>Quizás, valorar caso particular.</t>
        </is>
      </c>
      <c r="AA13" s="71">
        <f>(R13/((0.1*N13)*T13))</f>
        <v/>
      </c>
      <c r="AB13" s="88" t="n"/>
      <c r="AC13" s="88" t="n"/>
      <c r="AD13" s="90" t="n"/>
      <c r="AF13" s="88" t="n"/>
      <c r="AG13" s="88" t="n"/>
      <c r="AH13" s="88">
        <f>((R13/(T13*U13))/N13)</f>
        <v/>
      </c>
      <c r="AI13"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J13" s="31" t="n">
        <v>15</v>
      </c>
      <c r="AK13" s="88">
        <f>((R13/(T13*AJ13))/O13)</f>
        <v/>
      </c>
      <c r="AL13" s="94" t="inlineStr">
        <is>
          <t>Las condiciones de muestreo generales planteadas por defecto pueden considerarse adecuadas para comparativa con valor límite de corta duración.</t>
        </is>
      </c>
    </row>
    <row r="14" ht="64" customHeight="1">
      <c r="A14" s="2" t="inlineStr">
        <is>
          <t>1 Acetato/deriv.glicol (rutina)</t>
        </is>
      </c>
      <c r="B14" s="2" t="inlineStr">
        <is>
          <t>PNT00096</t>
        </is>
      </c>
      <c r="C14" s="2" t="inlineStr">
        <is>
          <t>Éter monoetílico del etilenglicol; Cellosolve; EGEE; Monoetil glicol éter; Oxitol</t>
        </is>
      </c>
      <c r="D14" s="2" t="n"/>
      <c r="F14" s="27" t="inlineStr">
        <is>
          <t>VOC´s.</t>
        </is>
      </c>
      <c r="G14" s="27" t="inlineStr">
        <is>
          <t>Sí, tabla 6.</t>
        </is>
      </c>
      <c r="H14" s="235" t="inlineStr">
        <is>
          <t>2-Etoxietanol - aire</t>
        </is>
      </c>
      <c r="I14" t="inlineStr">
        <is>
          <t>110-80-5</t>
        </is>
      </c>
      <c r="J14" s="27" t="inlineStr">
        <is>
          <t>MT044</t>
        </is>
      </c>
      <c r="L14" s="2" t="inlineStr">
        <is>
          <t>N0470</t>
        </is>
      </c>
      <c r="M14" s="207" t="n"/>
      <c r="N14" s="18" t="n">
        <v>8</v>
      </c>
      <c r="P14" t="inlineStr">
        <is>
          <t>r, TR1B, VLB, vía dérmica, VLI, v</t>
        </is>
      </c>
      <c r="Q14" s="18" t="inlineStr">
        <is>
          <t>Sí.</t>
        </is>
      </c>
      <c r="R14" s="75" t="n">
        <v>10</v>
      </c>
      <c r="S14" s="25" t="inlineStr">
        <is>
          <t>0,01-0,05</t>
        </is>
      </c>
      <c r="T14" s="31" t="n">
        <v>0.05</v>
      </c>
      <c r="U14" s="31" t="n">
        <v>480</v>
      </c>
      <c r="V14" s="230">
        <f>R14/(T14*U14)</f>
        <v/>
      </c>
      <c r="W14" s="234">
        <f>V14/N14</f>
        <v/>
      </c>
      <c r="X14" s="31" t="inlineStr">
        <is>
          <t>Sí</t>
        </is>
      </c>
      <c r="Y14" s="31" t="inlineStr">
        <is>
          <t>No.</t>
        </is>
      </c>
      <c r="AA14" s="71">
        <f>(R14/((0.1*N14)*T14))</f>
        <v/>
      </c>
      <c r="AB14" s="88" t="n"/>
      <c r="AC14" s="88" t="n"/>
      <c r="AD14" s="90" t="n"/>
      <c r="AF14" s="88" t="n"/>
      <c r="AG14" s="88" t="n"/>
      <c r="AH14" s="88">
        <f>((R14/(T14*U14))/N14)</f>
        <v/>
      </c>
      <c r="AI14"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J14" s="31" t="n">
        <v>15</v>
      </c>
      <c r="AK14" s="88">
        <f>((R14/(T14*AJ14))/O14)</f>
        <v/>
      </c>
      <c r="AL14"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M14" s="118" t="inlineStr">
        <is>
          <t>Nota: Agente afectado por RD 612/2024, ya se considera valor límite propuesto en esta entrada.</t>
        </is>
      </c>
    </row>
    <row r="15" ht="64" customHeight="1">
      <c r="A15" s="2" t="inlineStr">
        <is>
          <t>1 Acetato/deriv.glicol urgente 8 días</t>
        </is>
      </c>
      <c r="B15" s="2" t="inlineStr">
        <is>
          <t>PNT00096</t>
        </is>
      </c>
      <c r="C15" s="2" t="inlineStr">
        <is>
          <t>Éter monometílico del etilenglicol; Metil cellosolve; EGME; Monometil glicol éter; Metil oxitol</t>
        </is>
      </c>
      <c r="D15" s="2" t="n"/>
      <c r="F15" s="27" t="inlineStr">
        <is>
          <t>VOC´s.</t>
        </is>
      </c>
      <c r="G15" s="27" t="inlineStr">
        <is>
          <t>Sí, tabla 6.</t>
        </is>
      </c>
      <c r="H15" s="235" t="inlineStr">
        <is>
          <t>2-Metoxietanol - aire</t>
        </is>
      </c>
      <c r="I15" t="inlineStr">
        <is>
          <t>109-86-4</t>
        </is>
      </c>
      <c r="J15" s="27" t="inlineStr">
        <is>
          <t>MT044</t>
        </is>
      </c>
      <c r="L15" s="2" t="inlineStr">
        <is>
          <t>N0495</t>
        </is>
      </c>
      <c r="M15" s="207" t="n"/>
      <c r="N15" s="18" t="n">
        <v>3</v>
      </c>
      <c r="P15" s="18" t="inlineStr">
        <is>
          <t>r, TR1B, VLB, vía dérmica, VLI, v</t>
        </is>
      </c>
      <c r="Q15" t="inlineStr">
        <is>
          <t>Sí, por RD 612/2024.</t>
        </is>
      </c>
      <c r="R15" s="75" t="n">
        <v>20</v>
      </c>
      <c r="S15" s="25" t="inlineStr">
        <is>
          <t>0,01-0,05</t>
        </is>
      </c>
      <c r="T15" s="31" t="n">
        <v>0.2</v>
      </c>
      <c r="U15" s="31" t="n">
        <v>480</v>
      </c>
      <c r="V15" s="230">
        <f>R15/(T15*U15)</f>
        <v/>
      </c>
      <c r="W15" s="234">
        <f>V15/N15</f>
        <v/>
      </c>
      <c r="X15" s="31" t="inlineStr">
        <is>
          <t>Sí</t>
        </is>
      </c>
      <c r="Y15" s="31" t="inlineStr">
        <is>
          <t>No.</t>
        </is>
      </c>
      <c r="AA15" s="71">
        <f>(R15/((0.1*N15)*T15))</f>
        <v/>
      </c>
      <c r="AB15" s="88" t="n"/>
      <c r="AC15" s="88" t="n"/>
      <c r="AD15" s="90" t="n"/>
      <c r="AF15" s="88" t="n"/>
      <c r="AG15" s="88" t="n"/>
      <c r="AH15" s="88">
        <f>((R15/(T15*U15))/N15)</f>
        <v/>
      </c>
      <c r="AI1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J15" s="31" t="n">
        <v>15</v>
      </c>
      <c r="AK15" s="88">
        <f>((R15/(T15*AJ15))/O15)</f>
        <v/>
      </c>
      <c r="AL15"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M15" s="118" t="inlineStr">
        <is>
          <t>Nota: Agente afectado por RD 612/2024, ya se considera valor límite propuesto en esta entrada. Nota2: En RD 612/2024 aparece solo informado VLA-ED en ppm; en esta entrada se informa el equivalente en mg/m3 definido por Francia en Gestis.</t>
        </is>
      </c>
    </row>
    <row r="16" ht="64" customHeight="1">
      <c r="A16" s="2" t="inlineStr">
        <is>
          <t>VOC especial urgente 8 días</t>
        </is>
      </c>
      <c r="B16" s="2" t="inlineStr">
        <is>
          <t>Método interno basado en MTA/MA-013/R87, MTA/MA-042/A99 y MTA/MA-043/A99.</t>
        </is>
      </c>
      <c r="C16" s="2" t="inlineStr">
        <is>
          <t>Dicloruro de etileno; Cloruro de etileno; 1,2-Dicloroetano; Dicloro glicol</t>
        </is>
      </c>
      <c r="D16" s="2" t="n"/>
      <c r="F16" s="27" t="inlineStr">
        <is>
          <t>VOC´s individuales.</t>
        </is>
      </c>
      <c r="G16" t="inlineStr">
        <is>
          <t>No (tabla 8).</t>
        </is>
      </c>
      <c r="H16" s="2" t="inlineStr">
        <is>
          <t>1,2-Dicloroetano - aire</t>
        </is>
      </c>
      <c r="I16" t="inlineStr">
        <is>
          <t>107-06-2</t>
        </is>
      </c>
      <c r="J16" s="25" t="inlineStr">
        <is>
          <t>MT044</t>
        </is>
      </c>
      <c r="L16" s="2" t="inlineStr">
        <is>
          <t>N0595</t>
        </is>
      </c>
      <c r="M16" s="207" t="n"/>
      <c r="N16" t="n">
        <v>8.199999999999999</v>
      </c>
      <c r="P16" t="inlineStr">
        <is>
          <t>r, C1B, vía dérmica, v</t>
        </is>
      </c>
      <c r="Q16" t="inlineStr">
        <is>
          <t>Sí.</t>
        </is>
      </c>
      <c r="R16" s="75" t="n">
        <v>5</v>
      </c>
      <c r="S16" s="25" t="inlineStr">
        <is>
          <t>0,01-0,2</t>
        </is>
      </c>
      <c r="T16" s="31" t="n">
        <v>0.2</v>
      </c>
      <c r="U16" s="31" t="n">
        <v>480</v>
      </c>
      <c r="V16" s="230">
        <f>R16/(T16*U16)</f>
        <v/>
      </c>
      <c r="W16" s="230">
        <f>V16/N16</f>
        <v/>
      </c>
      <c r="X16" s="31" t="inlineStr">
        <is>
          <t>Sí</t>
        </is>
      </c>
      <c r="Y16" s="31" t="inlineStr">
        <is>
          <t>No.</t>
        </is>
      </c>
      <c r="AA16" s="71">
        <f>(R16/((0.1*N16)*T16))</f>
        <v/>
      </c>
      <c r="AB16" s="88" t="n"/>
      <c r="AC16" s="88" t="n"/>
      <c r="AD16" s="90" t="n"/>
      <c r="AF16" s="88" t="n"/>
      <c r="AG16" s="88" t="n"/>
      <c r="AH16" s="88">
        <f>((R16/(T16*U16))/N16)</f>
        <v/>
      </c>
      <c r="AI16"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J16" s="31" t="n">
        <v>15</v>
      </c>
      <c r="AK16" s="88">
        <f>((R16/(T16*AJ16))/O16)</f>
        <v/>
      </c>
      <c r="AL16"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M16" s="118" t="inlineStr">
        <is>
          <t>Nota: Agente afectado por RD 612/2024, ya se considera valor límite propuesto en esta entrada.</t>
        </is>
      </c>
    </row>
    <row r="17" ht="32" customHeight="1">
      <c r="A17" s="13" t="inlineStr">
        <is>
          <t>Dicloropropano</t>
        </is>
      </c>
      <c r="B17" s="13" t="inlineStr">
        <is>
          <t>MAD-C-PE-0093</t>
        </is>
      </c>
      <c r="C17" s="13" t="n"/>
      <c r="D17" s="13" t="n"/>
      <c r="H17" s="13" t="inlineStr">
        <is>
          <t>Dicloropropano - aire</t>
        </is>
      </c>
      <c r="I17" t="inlineStr">
        <is>
          <t>78-87-5</t>
        </is>
      </c>
      <c r="L17" s="13" t="inlineStr">
        <is>
          <t>N0597</t>
        </is>
      </c>
      <c r="M17" s="208" t="n"/>
      <c r="N17" t="n">
        <v>47</v>
      </c>
      <c r="P17" t="inlineStr">
        <is>
          <t>C1B, Sen</t>
        </is>
      </c>
      <c r="Q17" t="inlineStr">
        <is>
          <t>Sí.</t>
        </is>
      </c>
      <c r="R17" s="79" t="n">
        <v>60</v>
      </c>
      <c r="U17" s="31" t="n">
        <v>480</v>
      </c>
      <c r="V17" s="230">
        <f>R17/(T17*U17)</f>
        <v/>
      </c>
      <c r="W17" s="230">
        <f>V17/N17</f>
        <v/>
      </c>
      <c r="X17" s="237" t="inlineStr">
        <is>
          <t>Valorar con LHI si puede asumirse este ensayo.</t>
        </is>
      </c>
      <c r="Y17" s="236" t="inlineStr">
        <is>
          <t>No.</t>
        </is>
      </c>
      <c r="Z17" s="236" t="n"/>
      <c r="AA17" s="71">
        <f>(R17/((0.1*N17)*T17))</f>
        <v/>
      </c>
      <c r="AB17" s="88" t="n"/>
      <c r="AC17" s="88" t="n"/>
      <c r="AD17" s="90" t="n"/>
      <c r="AF17" s="88" t="n"/>
      <c r="AG17" s="88" t="n"/>
      <c r="AH17" s="88">
        <f>((R17/(T17*U17))/N17)</f>
        <v/>
      </c>
      <c r="AI17" s="112" t="inlineStr">
        <is>
          <t>N0597 no en listado de métodos y sí en Intranet como subcontratada. Consultar con Juanan si podemos asumirlo.  
En función de la respuesta de Juanan, indicar comentarios.</t>
        </is>
      </c>
      <c r="AJ17" s="31" t="n">
        <v>15</v>
      </c>
      <c r="AK17" s="88">
        <f>((R17/(T17*AJ17))/O17)</f>
        <v/>
      </c>
      <c r="AL17" s="112" t="inlineStr">
        <is>
          <t>N0597 no en listado de métodos y sí en Intranet como subcontratada. Consultar con Juanan si podemos asumirlo.  
En función de la respuesta de Juanan, indicar comentarios.</t>
        </is>
      </c>
    </row>
    <row r="18" ht="64" customHeight="1">
      <c r="A18" s="2" t="inlineStr">
        <is>
          <t>VOC especial (rutina)</t>
        </is>
      </c>
      <c r="B18" s="2" t="inlineStr">
        <is>
          <t>Metodo interno Basado en NIOSH 1024</t>
        </is>
      </c>
      <c r="C18" s="2" t="inlineStr">
        <is>
          <t>Divinilo; Viniletileno</t>
        </is>
      </c>
      <c r="D18" s="2" t="n"/>
      <c r="F18" s="27" t="inlineStr">
        <is>
          <t>VOC´s individuales.</t>
        </is>
      </c>
      <c r="G18" t="inlineStr">
        <is>
          <t>No (tabla 8).</t>
        </is>
      </c>
      <c r="H18" s="2" t="inlineStr">
        <is>
          <t>1,3-Butadieno - aire</t>
        </is>
      </c>
      <c r="I18" t="inlineStr">
        <is>
          <t>106-99-0</t>
        </is>
      </c>
      <c r="J18" s="27" t="inlineStr">
        <is>
          <t>MT073+MT073</t>
        </is>
      </c>
      <c r="L18" s="2" t="inlineStr">
        <is>
          <t>N0600</t>
        </is>
      </c>
      <c r="M18" s="207" t="n"/>
      <c r="N18" t="n">
        <v>2.2</v>
      </c>
      <c r="P18" t="inlineStr">
        <is>
          <t>r, C1A, VLB, v, M1B</t>
        </is>
      </c>
      <c r="Q18" t="inlineStr">
        <is>
          <t>Sí.</t>
        </is>
      </c>
      <c r="R18" s="75" t="n">
        <v>5</v>
      </c>
      <c r="S18" s="26" t="inlineStr">
        <is>
          <t>0,01-0,5</t>
        </is>
      </c>
      <c r="T18" s="31" t="n">
        <v>0.5</v>
      </c>
      <c r="U18" s="31" t="n">
        <v>480</v>
      </c>
      <c r="V18" s="230">
        <f>R18/(T18*U18)</f>
        <v/>
      </c>
      <c r="W18" s="230">
        <f>V18/N18</f>
        <v/>
      </c>
      <c r="X18" s="31" t="inlineStr">
        <is>
          <t>Sí</t>
        </is>
      </c>
      <c r="Y18" s="31" t="inlineStr">
        <is>
          <t>No.</t>
        </is>
      </c>
      <c r="AA18" s="71">
        <f>(R18/((0.1*N18)*T18))</f>
        <v/>
      </c>
      <c r="AB18" s="88" t="n"/>
      <c r="AC18" s="88" t="n"/>
      <c r="AD18" s="90" t="n"/>
      <c r="AF18" s="88" t="n"/>
      <c r="AG18" s="88" t="n"/>
      <c r="AH18" s="88">
        <f>((R18/(T18*U18))/N18)</f>
        <v/>
      </c>
      <c r="AI18"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J18" s="31" t="n">
        <v>15</v>
      </c>
      <c r="AK18" s="88">
        <f>((R18/(T18*AJ18))/O18)</f>
        <v/>
      </c>
      <c r="AL18"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M18" s="118" t="inlineStr">
        <is>
          <t>Nota: Agente afectado por RD 612/2024, ya se considera valor límite propuesto en esta entrada.</t>
        </is>
      </c>
    </row>
    <row r="19" ht="48" customHeight="1">
      <c r="A19" s="2" t="inlineStr">
        <is>
          <t>VOC especial urgente 8 días</t>
        </is>
      </c>
      <c r="B19" s="2" t="inlineStr">
        <is>
          <t>Método interno Basado en NIOSH 1302 - OSHAPV 2043</t>
        </is>
      </c>
      <c r="C19" s="2" t="inlineStr">
        <is>
          <t>N-Metil-2-pirrolidona; NMP</t>
        </is>
      </c>
      <c r="D19" s="2" t="n"/>
      <c r="F19" s="27" t="inlineStr">
        <is>
          <t>VOC´s individuales.</t>
        </is>
      </c>
      <c r="G19" t="inlineStr">
        <is>
          <t>No (tabla 8).</t>
        </is>
      </c>
      <c r="H19" s="2" t="inlineStr">
        <is>
          <t>1-Metil-2-pirrolidona - aire</t>
        </is>
      </c>
      <c r="I19" t="inlineStr">
        <is>
          <t>872-50-4</t>
        </is>
      </c>
      <c r="J19" s="27" t="inlineStr">
        <is>
          <t>MT044</t>
        </is>
      </c>
      <c r="L19" s="2" t="inlineStr">
        <is>
          <t>N0610</t>
        </is>
      </c>
      <c r="M19" s="207" t="n"/>
      <c r="N19" t="n">
        <v>40</v>
      </c>
      <c r="O19" t="n">
        <v>80</v>
      </c>
      <c r="P19" t="inlineStr">
        <is>
          <t>r, TR1B, VLB, vía dérmica, VLI, v</t>
        </is>
      </c>
      <c r="Q19" t="inlineStr">
        <is>
          <t>Sí.</t>
        </is>
      </c>
      <c r="R19" s="75" t="n">
        <v>10</v>
      </c>
      <c r="S19" s="25" t="inlineStr">
        <is>
          <t>0,05-0,2</t>
        </is>
      </c>
      <c r="T19" s="31" t="n">
        <v>0.2</v>
      </c>
      <c r="U19" s="31" t="n">
        <v>480</v>
      </c>
      <c r="V19" s="230">
        <f>R19/(T19*U19)</f>
        <v/>
      </c>
      <c r="W19" s="230">
        <f>V19/N19</f>
        <v/>
      </c>
      <c r="X19" s="31" t="inlineStr">
        <is>
          <t>Sí</t>
        </is>
      </c>
      <c r="Y19" s="31" t="inlineStr">
        <is>
          <t>No.</t>
        </is>
      </c>
      <c r="AA19" s="71">
        <f>(R19/((0.1*N19)*T19))</f>
        <v/>
      </c>
      <c r="AB19" s="88" t="n"/>
      <c r="AC19" s="88" t="n"/>
      <c r="AD19" s="90" t="n"/>
      <c r="AF19" s="88" t="n"/>
      <c r="AG19" s="88" t="n"/>
      <c r="AH19" s="88">
        <f>((R19/(T19*U19))/N19)</f>
        <v/>
      </c>
      <c r="AI1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J19" s="31" t="n">
        <v>15</v>
      </c>
      <c r="AK19" s="88">
        <f>((R19/(T19*AJ19))/O19)</f>
        <v/>
      </c>
      <c r="AL19" s="94" t="inlineStr">
        <is>
          <t>Las condiciones de muestreo generales planteadas por defecto pueden considerarse adecuadas para comparativa con valor límite de corta duración.</t>
        </is>
      </c>
      <c r="AM19" s="118" t="inlineStr">
        <is>
          <t>Nota: Agente afectado por RD 612/2024, ya se considera valor límite propuesto en esta entrada.</t>
        </is>
      </c>
    </row>
    <row r="20" ht="80" customHeight="1">
      <c r="A20" s="2" t="inlineStr">
        <is>
          <t>VOC especial urgente 8 días</t>
        </is>
      </c>
      <c r="B20" s="2" t="inlineStr">
        <is>
          <t>Método interno Basado en NIOSH 5029</t>
        </is>
      </c>
      <c r="C20" s="2" t="inlineStr">
        <is>
          <t>MDA</t>
        </is>
      </c>
      <c r="D20" s="2" t="n"/>
      <c r="F20" s="27" t="inlineStr">
        <is>
          <t>VOC´s individuales.</t>
        </is>
      </c>
      <c r="G20" t="inlineStr">
        <is>
          <t>No (tabla 8).</t>
        </is>
      </c>
      <c r="H20" s="235" t="inlineStr">
        <is>
          <t>4,4'-Metilendianilina (MDA) - aire</t>
        </is>
      </c>
      <c r="I20" t="inlineStr">
        <is>
          <t>101-77-9</t>
        </is>
      </c>
      <c r="J20" s="27" t="inlineStr">
        <is>
          <t>MT057 y posterior desorción con MT083</t>
        </is>
      </c>
      <c r="L20" s="2" t="inlineStr">
        <is>
          <t>N0635</t>
        </is>
      </c>
      <c r="M20" s="207" t="n"/>
      <c r="N20" t="n">
        <v>0.08</v>
      </c>
      <c r="P20" t="inlineStr">
        <is>
          <t>r, C1B, SEN, vía dérmica, v</t>
        </is>
      </c>
      <c r="Q20" t="inlineStr">
        <is>
          <t>Sí.</t>
        </is>
      </c>
      <c r="R20" s="75" t="n">
        <v>5</v>
      </c>
      <c r="S20" s="25" t="inlineStr">
        <is>
          <t>1,0-2,0</t>
        </is>
      </c>
      <c r="T20" s="31" t="n">
        <v>2</v>
      </c>
      <c r="U20" s="31" t="n">
        <v>480</v>
      </c>
      <c r="V20" s="230">
        <f>R20/(T20*U20)</f>
        <v/>
      </c>
      <c r="W20" s="234">
        <f>V20/N20</f>
        <v/>
      </c>
      <c r="X20" s="31" t="inlineStr">
        <is>
          <t>Sí</t>
        </is>
      </c>
      <c r="Y20" s="31" t="inlineStr">
        <is>
          <t>No.</t>
        </is>
      </c>
      <c r="AA20" s="71">
        <f>(R20/((0.1*N20)*T20))</f>
        <v/>
      </c>
      <c r="AB20" s="88" t="n"/>
      <c r="AC20" s="88" t="n"/>
      <c r="AD20" s="90" t="n"/>
      <c r="AF20" s="88" t="n"/>
      <c r="AG20" s="88" t="n"/>
      <c r="AH20" s="88">
        <f>((R20/(T20*U20))/N20)</f>
        <v/>
      </c>
      <c r="AI2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J20" s="31" t="n">
        <v>15</v>
      </c>
      <c r="AK20" s="88">
        <f>((R20/(T20*AJ20))/O20)</f>
        <v/>
      </c>
      <c r="AL20"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M2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21" ht="48" customHeight="1">
      <c r="A21" s="13" t="inlineStr">
        <is>
          <t>Bisfenol A</t>
        </is>
      </c>
      <c r="B21" s="13" t="inlineStr">
        <is>
          <t>Método interno Basado en OSHA 1018</t>
        </is>
      </c>
      <c r="C21" s="13" t="inlineStr">
        <is>
          <t>BPA; 4,4’-(1-methylethylidene)-bisphenol; 2,2-bis(4hydroxyphenyl)propane; 4,4′-isopropylidenediphenol</t>
        </is>
      </c>
      <c r="D21" s="13" t="n"/>
      <c r="F21" s="27" t="inlineStr">
        <is>
          <t>VOC´s individuales.</t>
        </is>
      </c>
      <c r="G21" t="inlineStr">
        <is>
          <t>No (tabla 8).</t>
        </is>
      </c>
      <c r="H21" s="13" t="inlineStr">
        <is>
          <t>Bisfenol A - aire</t>
        </is>
      </c>
      <c r="I21" t="inlineStr">
        <is>
          <t>80-05-7</t>
        </is>
      </c>
      <c r="J21" t="inlineStr">
        <is>
          <t>MT058</t>
        </is>
      </c>
      <c r="L21" s="13" t="inlineStr">
        <is>
          <t>N0661</t>
        </is>
      </c>
      <c r="M21" s="208" t="n"/>
      <c r="N21" t="n">
        <v>2</v>
      </c>
      <c r="P21" t="inlineStr">
        <is>
          <t>r, ae, Sen, TR1B, VLI, v</t>
        </is>
      </c>
      <c r="Q21" t="inlineStr">
        <is>
          <t>Sí.</t>
        </is>
      </c>
      <c r="R21" s="79" t="n">
        <v>1</v>
      </c>
      <c r="S21" t="n">
        <v>1</v>
      </c>
      <c r="T21" s="31" t="n">
        <v>1</v>
      </c>
      <c r="U21" s="31" t="n">
        <v>480</v>
      </c>
      <c r="V21" s="230">
        <f>R21/(T21*U21)</f>
        <v/>
      </c>
      <c r="W21" s="230">
        <f>V21/N21</f>
        <v/>
      </c>
      <c r="X21" s="31" t="inlineStr">
        <is>
          <t>Sí</t>
        </is>
      </c>
      <c r="Y21" s="31" t="inlineStr">
        <is>
          <t>No.</t>
        </is>
      </c>
      <c r="AA21" s="71">
        <f>(R21/((0.1*N21)*T21))</f>
        <v/>
      </c>
      <c r="AB21" s="88" t="n"/>
      <c r="AC21" s="88" t="n"/>
      <c r="AD21" s="90" t="n"/>
      <c r="AF21" s="88" t="n"/>
      <c r="AG21" s="88" t="n"/>
      <c r="AH21" s="88">
        <f>((R21/(T21*U21))/N21)</f>
        <v/>
      </c>
      <c r="AI21"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J21" s="31" t="n">
        <v>15</v>
      </c>
      <c r="AK21" s="88">
        <f>((R21/(T21*AJ21))/O21)</f>
        <v/>
      </c>
      <c r="AL21" s="94" t="inlineStr">
        <is>
          <t>Ausencia de VLA-EC en LEP 2025 para este agente. Sí disponible STEL en Gestis en caso de interés: se sugiere Dinamarca con STEL 4mg/m3, para el que las condiciones de muestreo generales planteadas por defecto (1L/min y 15min) pueden considerarse adecuadas para comparativa con valor límite de corta duración (0,02).</t>
        </is>
      </c>
      <c r="AM21" s="118" t="inlineStr">
        <is>
          <t>Nota: Agente afectado por RD 612/2024, ya se considera valor límite propuesto en esta entrada.</t>
        </is>
      </c>
    </row>
    <row r="22" ht="48" customHeight="1">
      <c r="A22" s="2" t="inlineStr">
        <is>
          <t>VOC especial urgente 8 días</t>
        </is>
      </c>
      <c r="B22" s="2" t="inlineStr">
        <is>
          <t>Método interno Basado en OSHA PV2004</t>
        </is>
      </c>
      <c r="C22" s="2" t="inlineStr">
        <is>
          <t>Propenamida</t>
        </is>
      </c>
      <c r="D22" s="2" t="n"/>
      <c r="F22" s="27" t="inlineStr">
        <is>
          <t>VOC´s individuales.</t>
        </is>
      </c>
      <c r="G22" t="inlineStr">
        <is>
          <t>No (tabla 8).</t>
        </is>
      </c>
      <c r="H22" s="2" t="inlineStr">
        <is>
          <t>Acrilamida - aire</t>
        </is>
      </c>
      <c r="I22" t="inlineStr">
        <is>
          <t>79-06-1</t>
        </is>
      </c>
      <c r="J22" t="inlineStr">
        <is>
          <t>MT041</t>
        </is>
      </c>
      <c r="L22" s="2" t="inlineStr">
        <is>
          <t>N0670</t>
        </is>
      </c>
      <c r="M22" s="207" t="n"/>
      <c r="N22" t="n">
        <v>0.03</v>
      </c>
      <c r="P22" t="inlineStr">
        <is>
          <t>r, C1B, Sen, vía dérmica, v, FIV, M1B</t>
        </is>
      </c>
      <c r="Q22" t="inlineStr">
        <is>
          <t>Sí.</t>
        </is>
      </c>
      <c r="R22" s="75" t="n">
        <v>0.25</v>
      </c>
      <c r="S22" t="n">
        <v>1</v>
      </c>
      <c r="T22" s="31" t="n">
        <v>1</v>
      </c>
      <c r="U22" s="31" t="n">
        <v>480</v>
      </c>
      <c r="V22" s="230">
        <f>R22/(T22*U22)</f>
        <v/>
      </c>
      <c r="W22" s="230">
        <f>V22/N22</f>
        <v/>
      </c>
      <c r="X22" s="31" t="inlineStr">
        <is>
          <t>Sí</t>
        </is>
      </c>
      <c r="Y22" s="31" t="inlineStr">
        <is>
          <t>No.</t>
        </is>
      </c>
      <c r="AA22" s="71">
        <f>(R22/((0.1*N22)*T22))</f>
        <v/>
      </c>
      <c r="AB22" s="88" t="n"/>
      <c r="AC22" s="88" t="n"/>
      <c r="AD22" s="90" t="n"/>
      <c r="AF22" s="88" t="n"/>
      <c r="AG22" s="88" t="n"/>
      <c r="AH22" s="88">
        <f>((R22/(T22*U22))/N22)</f>
        <v/>
      </c>
      <c r="AI22"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J22" s="31" t="n">
        <v>15</v>
      </c>
      <c r="AK22" s="88">
        <f>((R22/(T22*AJ22))/O22)</f>
        <v/>
      </c>
      <c r="AL22"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M22" s="118" t="inlineStr">
        <is>
          <t>Nota: MT041 seleccionado de manera preferente, puede ser sustituido por el tren de muestreo FV + XAD-7 (MT058 + MT076). Nota2: Agente afectado por RD 612/2024, ya se considera valor límite propuesto en esta entrada.</t>
        </is>
      </c>
    </row>
    <row r="23" ht="48" customHeight="1">
      <c r="A23" s="2" t="inlineStr">
        <is>
          <t>VOC especial (rutina)</t>
        </is>
      </c>
      <c r="B23" s="2" t="inlineStr">
        <is>
          <t>Método interno Basado en OSHA PV2061</t>
        </is>
      </c>
      <c r="C23" s="2" t="inlineStr">
        <is>
          <t>1-Bromopropano</t>
        </is>
      </c>
      <c r="D23" s="2" t="n"/>
      <c r="F23" s="27" t="inlineStr">
        <is>
          <t>VOC´s individuales.</t>
        </is>
      </c>
      <c r="G23" t="inlineStr">
        <is>
          <t>No (tabla 8).</t>
        </is>
      </c>
      <c r="H23" s="2" t="inlineStr">
        <is>
          <t>Bromuro de n-propilo - aire</t>
        </is>
      </c>
      <c r="I23" t="inlineStr">
        <is>
          <t>106-94-5</t>
        </is>
      </c>
      <c r="J23" s="18" t="inlineStr">
        <is>
          <t>MT044</t>
        </is>
      </c>
      <c r="L23" s="2" t="inlineStr">
        <is>
          <t>N0700</t>
        </is>
      </c>
      <c r="M23" s="207" t="n"/>
      <c r="N23" t="n">
        <v>50</v>
      </c>
      <c r="P23" t="inlineStr">
        <is>
          <t>r, TR1B</t>
        </is>
      </c>
      <c r="Q23" t="inlineStr">
        <is>
          <t>Sí.</t>
        </is>
      </c>
      <c r="R23" s="75" t="n">
        <v>30</v>
      </c>
      <c r="S23" t="n">
        <v>0.1</v>
      </c>
      <c r="T23" s="65" t="n">
        <v>0.1</v>
      </c>
      <c r="U23" s="31" t="n">
        <v>480</v>
      </c>
      <c r="V23" s="230">
        <f>R23/(T23*U23)</f>
        <v/>
      </c>
      <c r="W23" s="230">
        <f>V23/N23</f>
        <v/>
      </c>
      <c r="X23" s="31" t="inlineStr">
        <is>
          <t>Sí</t>
        </is>
      </c>
      <c r="Y23" s="31" t="inlineStr">
        <is>
          <t>No.</t>
        </is>
      </c>
      <c r="AA23" s="71">
        <f>(R23/((0.1*N23)*T23))</f>
        <v/>
      </c>
      <c r="AB23" s="88" t="n"/>
      <c r="AC23" s="88" t="n"/>
      <c r="AD23" s="90" t="n"/>
      <c r="AF23" s="88" t="n"/>
      <c r="AG23" s="88" t="n"/>
      <c r="AH23" s="88">
        <f>((R23/(T23*U23))/N23)</f>
        <v/>
      </c>
      <c r="AI2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J23" s="31" t="n">
        <v>15</v>
      </c>
      <c r="AK23" s="88">
        <f>((R23/(T23*AJ23))/O23)</f>
        <v/>
      </c>
      <c r="AL23"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M23" s="118" t="inlineStr">
        <is>
          <t>Nota: VLA-ED español en ppm. Utilizamos el equivalente Finlandia en mg/m3.</t>
        </is>
      </c>
    </row>
    <row r="24" ht="64" customHeight="1">
      <c r="A24" s="2" t="inlineStr">
        <is>
          <t>VOC especial (rutina)</t>
        </is>
      </c>
      <c r="B24" s="2" t="inlineStr">
        <is>
          <t>Método interno Basado en MTA/MA-012/A87 (NIOSH 1007)</t>
        </is>
      </c>
      <c r="C24" s="2" t="inlineStr">
        <is>
          <t>Cloroetileno; Cloroetano</t>
        </is>
      </c>
      <c r="D24" s="2" t="n"/>
      <c r="F24" s="27" t="inlineStr">
        <is>
          <t>VOC´s individuales.</t>
        </is>
      </c>
      <c r="G24" t="inlineStr">
        <is>
          <t>No (tabla 8).</t>
        </is>
      </c>
      <c r="H24" s="2" t="inlineStr">
        <is>
          <t>Cloruro de vinilo - aire</t>
        </is>
      </c>
      <c r="I24" t="inlineStr">
        <is>
          <t>75-01-4</t>
        </is>
      </c>
      <c r="J24" s="18" t="inlineStr">
        <is>
          <t>MT044+MT044</t>
        </is>
      </c>
      <c r="L24" s="2" t="inlineStr">
        <is>
          <t>N0720</t>
        </is>
      </c>
      <c r="M24" s="207" t="n"/>
      <c r="N24" t="n">
        <v>2.6</v>
      </c>
      <c r="P24" t="inlineStr">
        <is>
          <t>r, C1A, v</t>
        </is>
      </c>
      <c r="Q24" t="inlineStr">
        <is>
          <t>Sí.</t>
        </is>
      </c>
      <c r="R24" s="75" t="n">
        <v>1</v>
      </c>
      <c r="S24" t="n">
        <v>0.05</v>
      </c>
      <c r="T24" s="65" t="n">
        <v>0.05</v>
      </c>
      <c r="U24" s="31" t="n">
        <v>480</v>
      </c>
      <c r="V24" s="230">
        <f>R24/(T24*U24)</f>
        <v/>
      </c>
      <c r="W24" s="230">
        <f>V24/N24</f>
        <v/>
      </c>
      <c r="X24" s="31" t="inlineStr">
        <is>
          <t>Sí</t>
        </is>
      </c>
      <c r="Y24" s="31" t="inlineStr">
        <is>
          <t>No.</t>
        </is>
      </c>
      <c r="AA24" s="71">
        <f>(R24/((0.1*N24)*T24))</f>
        <v/>
      </c>
      <c r="AB24" s="88" t="n"/>
      <c r="AC24" s="88" t="n"/>
      <c r="AD24" s="90" t="n"/>
      <c r="AF24" s="88" t="n"/>
      <c r="AG24" s="88" t="n"/>
      <c r="AH24" s="88">
        <f>((R24/(T24*U24))/N24)</f>
        <v/>
      </c>
      <c r="AI24"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J24" s="31" t="n">
        <v>15</v>
      </c>
      <c r="AK24" s="88">
        <f>((R24/(T24*AJ24))/O24)</f>
        <v/>
      </c>
      <c r="AL24"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M24" s="118" t="inlineStr">
        <is>
          <t>Nota: Agente afectado por RD 612/2024, ya se considera en esta entrada el valor límite propuesto.</t>
        </is>
      </c>
    </row>
    <row r="25" ht="80" customHeight="1">
      <c r="A25" s="2" t="inlineStr">
        <is>
          <t>VOC especial urgente 8 días</t>
        </is>
      </c>
      <c r="B25" s="2" t="inlineStr">
        <is>
          <t>Método interno basado en NIOSH 3518</t>
        </is>
      </c>
      <c r="C25" s="2" t="inlineStr">
        <is>
          <t>Hidracinobenceno; Hidracina-Benceno</t>
        </is>
      </c>
      <c r="D25" s="2" t="n"/>
      <c r="F25" s="27" t="inlineStr">
        <is>
          <t>VOC´s individuales.</t>
        </is>
      </c>
      <c r="G25" t="inlineStr">
        <is>
          <t>No (tabla 8).</t>
        </is>
      </c>
      <c r="H25" s="2" t="inlineStr">
        <is>
          <t>Fenilhidracina  - aire</t>
        </is>
      </c>
      <c r="I25" t="inlineStr">
        <is>
          <t>100-63-0</t>
        </is>
      </c>
      <c r="J25" s="18" t="inlineStr">
        <is>
          <t>MT083</t>
        </is>
      </c>
      <c r="L25" s="2" t="inlineStr">
        <is>
          <t>N0765</t>
        </is>
      </c>
      <c r="M25" s="207" t="n"/>
      <c r="N25" t="n">
        <v>0.45</v>
      </c>
      <c r="P25" t="inlineStr">
        <is>
          <t>r, C1B, Sen, vía dérmica</t>
        </is>
      </c>
      <c r="Q25" t="inlineStr">
        <is>
          <t>Sí.</t>
        </is>
      </c>
      <c r="R25" s="75" t="n">
        <v>1</v>
      </c>
      <c r="S25" s="26" t="inlineStr">
        <is>
          <t>0,2-1</t>
        </is>
      </c>
      <c r="T25" s="65" t="n">
        <v>1</v>
      </c>
      <c r="U25" s="31" t="n">
        <v>480</v>
      </c>
      <c r="V25" s="230">
        <f>R25/(T25*U25)</f>
        <v/>
      </c>
      <c r="W25" s="230">
        <f>V25/N25</f>
        <v/>
      </c>
      <c r="X25" s="31" t="inlineStr">
        <is>
          <t>Sí</t>
        </is>
      </c>
      <c r="Y25" s="31" t="inlineStr">
        <is>
          <t>No.</t>
        </is>
      </c>
      <c r="AA25" s="71">
        <f>(R25/((0.1*N25)*T25))</f>
        <v/>
      </c>
      <c r="AB25" s="88" t="n"/>
      <c r="AC25" s="88" t="n"/>
      <c r="AD25" s="90" t="n"/>
      <c r="AF25" s="88" t="n"/>
      <c r="AG25" s="88" t="n"/>
      <c r="AH25" s="88">
        <f>((R25/(T25*U25))/N25)</f>
        <v/>
      </c>
      <c r="AI2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J25" s="31" t="n">
        <v>15</v>
      </c>
      <c r="AK25" s="88">
        <f>((R25/(T25*AJ25))/O25)</f>
        <v/>
      </c>
      <c r="AL25"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26" ht="80" customHeight="1">
      <c r="A26" s="2" t="inlineStr">
        <is>
          <t>VOC especial urgente 8 días</t>
        </is>
      </c>
      <c r="B26" s="2" t="inlineStr">
        <is>
          <t>Método interno Basado en NIOSH 2004</t>
        </is>
      </c>
      <c r="C26" s="2" t="inlineStr">
        <is>
          <t>Acetato de dimetilamida; Dimetilacetamida</t>
        </is>
      </c>
      <c r="D26" s="2" t="n"/>
      <c r="F26" s="27" t="inlineStr">
        <is>
          <t>VOC´s individuales.</t>
        </is>
      </c>
      <c r="G26" t="inlineStr">
        <is>
          <t>No (tabla 8).</t>
        </is>
      </c>
      <c r="H26" s="2" t="inlineStr">
        <is>
          <t>N,N-Dimetilacetamida - aire</t>
        </is>
      </c>
      <c r="I26" t="inlineStr">
        <is>
          <t>127-19-5</t>
        </is>
      </c>
      <c r="J26" s="18" t="inlineStr">
        <is>
          <t>MT082</t>
        </is>
      </c>
      <c r="L26" s="2" t="inlineStr">
        <is>
          <t>N0800</t>
        </is>
      </c>
      <c r="M26" s="207" t="n"/>
      <c r="N26" t="n">
        <v>36</v>
      </c>
      <c r="O26" t="n">
        <v>72</v>
      </c>
      <c r="P26" t="inlineStr">
        <is>
          <t>r, TR1B, VLB, vía dérmica, VLI, v</t>
        </is>
      </c>
      <c r="Q26" t="inlineStr">
        <is>
          <t>Sí.</t>
        </is>
      </c>
      <c r="R26" s="75" t="n">
        <v>50</v>
      </c>
      <c r="S26" s="26" t="inlineStr">
        <is>
          <t>0,01-1</t>
        </is>
      </c>
      <c r="T26" s="65" t="n">
        <v>1</v>
      </c>
      <c r="U26" s="31" t="n">
        <v>480</v>
      </c>
      <c r="V26" s="230">
        <f>R26/(T26*U26)</f>
        <v/>
      </c>
      <c r="W26" s="230">
        <f>V26/N26</f>
        <v/>
      </c>
      <c r="X26" s="31" t="inlineStr">
        <is>
          <t>Sí</t>
        </is>
      </c>
      <c r="Y26" s="31" t="inlineStr">
        <is>
          <t>No.</t>
        </is>
      </c>
      <c r="AA26" s="71">
        <f>(R26/((0.1*N26)*T26))</f>
        <v/>
      </c>
      <c r="AB26" s="88" t="n"/>
      <c r="AC26" s="88" t="n"/>
      <c r="AD26" s="90" t="n"/>
      <c r="AF26" s="88" t="n"/>
      <c r="AG26" s="88" t="n"/>
      <c r="AH26" s="88">
        <f>((R26/(T26*U26))/N26)</f>
        <v/>
      </c>
      <c r="AI2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J26" s="31" t="n">
        <v>15</v>
      </c>
      <c r="AK26" s="88">
        <f>((R26/(T26*AJ26))/O26)</f>
        <v/>
      </c>
      <c r="AL26" s="94" t="inlineStr">
        <is>
          <t>Las condiciones de muestreo generales planteadas por defecto pueden considerarse adecuadas para comparativa con valor límite de corta duración.</t>
        </is>
      </c>
      <c r="AM26" s="118" t="inlineStr">
        <is>
          <t>Nota: Agente afectado por RD 612/2024, ya se considera valor límite propuesto en esta entrada.</t>
        </is>
      </c>
    </row>
    <row r="27" ht="64" customHeight="1">
      <c r="A27" s="2" t="inlineStr">
        <is>
          <t>VOC especial urgente 8 días</t>
        </is>
      </c>
      <c r="B27" s="2" t="inlineStr">
        <is>
          <t>Método interno Basado en OSHA 66</t>
        </is>
      </c>
      <c r="C27" s="2" t="inlineStr">
        <is>
          <t>DMF; Dimetilamida del ácido fórmico</t>
        </is>
      </c>
      <c r="D27" s="2" t="n"/>
      <c r="F27" s="27" t="inlineStr">
        <is>
          <t>VOC´s individuales.</t>
        </is>
      </c>
      <c r="G27" t="inlineStr">
        <is>
          <t>No (tabla 8).</t>
        </is>
      </c>
      <c r="H27" s="2" t="inlineStr">
        <is>
          <t>N,N-Dimetilformamida - aire</t>
        </is>
      </c>
      <c r="I27" t="inlineStr">
        <is>
          <t>68-12-2</t>
        </is>
      </c>
      <c r="J27" s="18" t="inlineStr">
        <is>
          <t>MT044</t>
        </is>
      </c>
      <c r="L27" s="2" t="inlineStr">
        <is>
          <t>N0815</t>
        </is>
      </c>
      <c r="M27" s="207" t="n"/>
      <c r="N27" t="n">
        <v>15</v>
      </c>
      <c r="O27" t="n">
        <v>30</v>
      </c>
      <c r="P27" t="inlineStr">
        <is>
          <t>r, TR1B, VLB, vía dérmica, VLI, v</t>
        </is>
      </c>
      <c r="Q27" t="inlineStr">
        <is>
          <t>Sí.</t>
        </is>
      </c>
      <c r="R27" s="75" t="n">
        <v>10</v>
      </c>
      <c r="S27" s="26" t="n">
        <v>0.2</v>
      </c>
      <c r="T27" s="65" t="n">
        <v>0.2</v>
      </c>
      <c r="U27" s="31" t="n">
        <v>480</v>
      </c>
      <c r="V27" s="230">
        <f>R27/(T27*U27)</f>
        <v/>
      </c>
      <c r="W27" s="230">
        <f>V27/N27</f>
        <v/>
      </c>
      <c r="X27" s="31" t="inlineStr">
        <is>
          <t>Sí</t>
        </is>
      </c>
      <c r="Y27" s="31" t="inlineStr">
        <is>
          <t>No.</t>
        </is>
      </c>
      <c r="AA27" s="71">
        <f>(R27/((0.1*N27)*T27))</f>
        <v/>
      </c>
      <c r="AB27" s="88" t="n"/>
      <c r="AC27" s="88" t="n"/>
      <c r="AD27" s="90" t="n"/>
      <c r="AF27" s="88" t="n"/>
      <c r="AG27" s="88" t="n"/>
      <c r="AH27" s="88">
        <f>((R27/(T27*U27))/N27)</f>
        <v/>
      </c>
      <c r="AI27"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J27" s="31" t="n">
        <v>15</v>
      </c>
      <c r="AK27" s="88">
        <f>((R27/(T27*AJ27))/O27)</f>
        <v/>
      </c>
      <c r="AL27" s="94" t="inlineStr">
        <is>
          <t>Las condiciones de muestreo generales planteadas por defecto pueden considerarse adecuadas para comparativa con valor límite de corta duración.</t>
        </is>
      </c>
      <c r="AM27" s="118" t="inlineStr">
        <is>
          <t>Nota: Agente afectado por RD 612/2024, ya se considera valor límite propuesto en esta entrada.</t>
        </is>
      </c>
    </row>
    <row r="28" ht="96" customHeight="1">
      <c r="A28" s="2" t="inlineStr">
        <is>
          <t>VOC especial (rutina)</t>
        </is>
      </c>
      <c r="B28" s="2" t="inlineStr">
        <is>
          <t>Método interno Basado en NIOSH 2524</t>
        </is>
      </c>
      <c r="C28" s="2" t="inlineStr">
        <is>
          <t>Metil sulfato; Monosulfato de dimetilo</t>
        </is>
      </c>
      <c r="D28" s="2" t="n"/>
      <c r="F28" s="27" t="inlineStr">
        <is>
          <t>VOC´s individuales.</t>
        </is>
      </c>
      <c r="G28" t="inlineStr">
        <is>
          <t>No (tabla 8).</t>
        </is>
      </c>
      <c r="H28" s="2" t="inlineStr">
        <is>
          <t>Sulfato de dimetilo - aire</t>
        </is>
      </c>
      <c r="I28" t="inlineStr">
        <is>
          <t>77-78-1</t>
        </is>
      </c>
      <c r="J28" s="18" t="inlineStr">
        <is>
          <t>MAE17</t>
        </is>
      </c>
      <c r="L28" s="2" t="inlineStr">
        <is>
          <t>N0875</t>
        </is>
      </c>
      <c r="M28" s="207" t="n"/>
      <c r="N28" t="n">
        <v>0.26</v>
      </c>
      <c r="P28" t="inlineStr">
        <is>
          <t>r, C1B, Sen, vía dérmica</t>
        </is>
      </c>
      <c r="Q28" t="inlineStr">
        <is>
          <t>Sí.</t>
        </is>
      </c>
      <c r="R28" s="75" t="n">
        <v>0.2</v>
      </c>
      <c r="S28" s="25" t="inlineStr">
        <is>
          <t>0,01-0,2</t>
        </is>
      </c>
      <c r="T28" s="65" t="n">
        <v>0.2</v>
      </c>
      <c r="U28" s="31" t="n">
        <v>480</v>
      </c>
      <c r="V28" s="230">
        <f>R28/(T28*U28)</f>
        <v/>
      </c>
      <c r="W28" s="230">
        <f>V28/N28</f>
        <v/>
      </c>
      <c r="X28" s="31" t="inlineStr">
        <is>
          <t>Sí</t>
        </is>
      </c>
      <c r="Y28" s="31" t="inlineStr">
        <is>
          <t>No.</t>
        </is>
      </c>
      <c r="AA28" s="71">
        <f>(R28/((0.1*N28)*T28))</f>
        <v/>
      </c>
      <c r="AB28" s="88" t="n"/>
      <c r="AC28" s="88" t="n"/>
      <c r="AD28" s="90" t="n"/>
      <c r="AF28" s="88" t="n"/>
      <c r="AG28" s="88" t="n"/>
      <c r="AH28" s="88">
        <f>((R28/(T28*U28))/N28)</f>
        <v/>
      </c>
      <c r="AI28"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J28" s="31" t="n">
        <v>15</v>
      </c>
      <c r="AK28" s="88">
        <f>((R28/(T28*AJ28))/O28)</f>
        <v/>
      </c>
      <c r="AL28"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M28" s="118" t="inlineStr">
        <is>
          <t>Nota: Necesario consultar previamente con el Laboratorio la disponibilidad de este tubo Porapak P (MAE17).</t>
        </is>
      </c>
    </row>
    <row r="29" ht="64" customHeight="1">
      <c r="A29" s="13" t="inlineStr">
        <is>
          <t>VOC especial urgente 8 días</t>
        </is>
      </c>
      <c r="B29" s="13" t="inlineStr"/>
      <c r="C29" s="13" t="inlineStr">
        <is>
          <t>3-(a-acetonylbenzyl)-4-hydroxycoumarin</t>
        </is>
      </c>
      <c r="D29" s="13" t="n"/>
      <c r="F29" s="27" t="inlineStr">
        <is>
          <t>VOC´s individuales.</t>
        </is>
      </c>
      <c r="G29" t="inlineStr">
        <is>
          <t>No (tabla 8).</t>
        </is>
      </c>
      <c r="H29" s="13" t="inlineStr">
        <is>
          <t>Warfarina - aire</t>
        </is>
      </c>
      <c r="I29" t="inlineStr">
        <is>
          <t>81-81-2</t>
        </is>
      </c>
      <c r="J29" t="inlineStr">
        <is>
          <t>MT066</t>
        </is>
      </c>
      <c r="L29" s="13" t="inlineStr">
        <is>
          <t>N0900</t>
        </is>
      </c>
      <c r="M29" s="208" t="n"/>
      <c r="N29" t="n">
        <v>0.1</v>
      </c>
      <c r="P29" t="inlineStr">
        <is>
          <t>r, TR1A</t>
        </is>
      </c>
      <c r="Q29" t="inlineStr">
        <is>
          <t>Sí.</t>
        </is>
      </c>
      <c r="R29" s="79" t="n">
        <v>1.5</v>
      </c>
      <c r="S29" t="inlineStr">
        <is>
          <t>1,0-4,0</t>
        </is>
      </c>
      <c r="T29" s="31" t="n">
        <v>2</v>
      </c>
      <c r="U29" s="31" t="n">
        <v>480</v>
      </c>
      <c r="V29" s="230">
        <f>R29/(T29*U29)</f>
        <v/>
      </c>
      <c r="W29" s="230">
        <f>V29/N29</f>
        <v/>
      </c>
      <c r="X29" s="31" t="inlineStr">
        <is>
          <t>Según muestreador.</t>
        </is>
      </c>
      <c r="Y29" s="31" t="inlineStr">
        <is>
          <t>No.</t>
        </is>
      </c>
      <c r="AA29" s="71">
        <f>(R29/((0.1*N29)*T29))</f>
        <v/>
      </c>
      <c r="AB29" s="88" t="n"/>
      <c r="AC29" s="88" t="n"/>
      <c r="AD29" s="90" t="n"/>
      <c r="AF29" s="88" t="n"/>
      <c r="AG29" s="88" t="n"/>
      <c r="AH29" s="88">
        <f>((R29/(T29*U29))/N29)</f>
        <v/>
      </c>
      <c r="AI29"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J29" s="31" t="n">
        <v>15</v>
      </c>
      <c r="AK29" s="88">
        <f>((R29/(T29*AJ29))/O29)</f>
        <v/>
      </c>
      <c r="AL29"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30" ht="64" customHeight="1">
      <c r="A30" s="13" t="inlineStr">
        <is>
          <t>Catecol - aire</t>
        </is>
      </c>
      <c r="B30" s="13" t="inlineStr">
        <is>
          <t>Método interno basado en OSHA PV2014</t>
        </is>
      </c>
      <c r="C30" s="13" t="n"/>
      <c r="D30" s="13" t="n"/>
      <c r="H30" s="13" t="inlineStr">
        <is>
          <t>Catecol - aire</t>
        </is>
      </c>
      <c r="I30" t="inlineStr">
        <is>
          <t>120-80-9</t>
        </is>
      </c>
      <c r="J30" t="inlineStr">
        <is>
          <t>MT041</t>
        </is>
      </c>
      <c r="L30" s="13" t="inlineStr">
        <is>
          <t>N0931</t>
        </is>
      </c>
      <c r="M30" s="208" t="n"/>
      <c r="N30" t="n">
        <v>23</v>
      </c>
      <c r="P30" t="inlineStr">
        <is>
          <t>C1B, vía dérmica</t>
        </is>
      </c>
      <c r="Q30" t="inlineStr">
        <is>
          <t>Sí.</t>
        </is>
      </c>
      <c r="R30" s="79" t="n">
        <v>0.1</v>
      </c>
      <c r="S30" t="n">
        <v>1</v>
      </c>
      <c r="T30" s="31" t="n">
        <v>1</v>
      </c>
      <c r="U30" s="31" t="n">
        <v>480</v>
      </c>
      <c r="V30" s="230">
        <f>R30/(T30*U30)</f>
        <v/>
      </c>
      <c r="W30" s="230">
        <f>V30/N30</f>
        <v/>
      </c>
      <c r="X30" s="31" t="inlineStr">
        <is>
          <t>Sí</t>
        </is>
      </c>
      <c r="Y30" s="31" t="inlineStr">
        <is>
          <t>No.</t>
        </is>
      </c>
      <c r="AA30" s="71">
        <f>(R30/((0.1*N30)*T30))</f>
        <v/>
      </c>
      <c r="AB30" s="88" t="n"/>
      <c r="AC30" s="88" t="n"/>
      <c r="AD30" s="90" t="n"/>
      <c r="AF30" s="88" t="n"/>
      <c r="AG30" s="88" t="n"/>
      <c r="AH30" s="88">
        <f>((R30/(T30*U30))/N30)</f>
        <v/>
      </c>
      <c r="AI30" s="22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J30" s="31" t="n">
        <v>15</v>
      </c>
      <c r="AK30" s="88">
        <f>((R30/(T30*AJ30))/O30)</f>
        <v/>
      </c>
      <c r="AL30" s="94" t="inlineStr">
        <is>
          <t>Ausencia de VLA-EC en LEP 2025 para este agente. Sí disponible STEL en Gestis en caso de interés: se sugiere Polonia con STEL 20mg/m3, para el que las condiciones de muestreo generales planteadas por defecto (1L/min y 15min) pueden considerarse adecuadas para comparativa con valor límite de corta duración (0,01). Nota: Agente no incluido en listado de métodos, y para que el que es necesario confirmar previamente con el Laboratorio si puede asumirse.</t>
        </is>
      </c>
      <c r="AM30" s="225" t="inlineStr">
        <is>
          <t>Agente no incluido en listado de métodos, y para que el que es necesario confirmar previamente con el Laboratorio si puede asumirse.</t>
        </is>
      </c>
    </row>
    <row r="31" ht="64" customHeight="1">
      <c r="A31" s="13" t="inlineStr">
        <is>
          <t>1 Ftalato (rutina)</t>
        </is>
      </c>
      <c r="B31" s="13" t="inlineStr">
        <is>
          <t>Método interno basado en OSHA 104</t>
        </is>
      </c>
      <c r="C31" s="13" t="inlineStr">
        <is>
          <t>DEHP; Dioctilftlato; Ftalato de di-sec-octilo</t>
        </is>
      </c>
      <c r="D31" s="13" t="n"/>
      <c r="F31" s="27" t="inlineStr">
        <is>
          <t>Ftalatos.</t>
        </is>
      </c>
      <c r="G31" s="27" t="inlineStr">
        <is>
          <t>Sí, tabla 10.</t>
        </is>
      </c>
      <c r="H31" s="13" t="inlineStr">
        <is>
          <t>Ftalato de di-2-etilhexilo - aire</t>
        </is>
      </c>
      <c r="I31" t="inlineStr">
        <is>
          <t>117-81-7</t>
        </is>
      </c>
      <c r="J31" t="inlineStr">
        <is>
          <t>MAE15</t>
        </is>
      </c>
      <c r="L31" s="13" t="inlineStr">
        <is>
          <t>N0955</t>
        </is>
      </c>
      <c r="M31" s="208" t="n"/>
      <c r="N31" t="n">
        <v>5</v>
      </c>
      <c r="P31" t="inlineStr">
        <is>
          <t>r, ae, TR1B</t>
        </is>
      </c>
      <c r="Q31" t="inlineStr">
        <is>
          <t>Sí.</t>
        </is>
      </c>
      <c r="R31" s="79" t="n">
        <v>10</v>
      </c>
      <c r="S31" t="n">
        <v>1</v>
      </c>
      <c r="T31" s="31" t="n">
        <v>1</v>
      </c>
      <c r="U31" s="31" t="n">
        <v>480</v>
      </c>
      <c r="V31" s="230">
        <f>R31/(T31*U31)</f>
        <v/>
      </c>
      <c r="W31" s="230">
        <f>V31/N31</f>
        <v/>
      </c>
      <c r="X31" s="31" t="inlineStr">
        <is>
          <t>Sí</t>
        </is>
      </c>
      <c r="Y31" s="31" t="inlineStr">
        <is>
          <t>No.</t>
        </is>
      </c>
      <c r="AA31" s="71">
        <f>(R31/((0.1*N31)*T31))</f>
        <v/>
      </c>
      <c r="AB31" s="88" t="n"/>
      <c r="AC31" s="88" t="n"/>
      <c r="AD31" s="90" t="n"/>
      <c r="AF31" s="88" t="n"/>
      <c r="AG31" s="88" t="n"/>
      <c r="AH31" s="88">
        <f>((R31/(T31*U31))/N31)</f>
        <v/>
      </c>
      <c r="AI31"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J31" s="31" t="n">
        <v>15</v>
      </c>
      <c r="AK31" s="88">
        <f>((R31/(T31*AJ31))/O31)</f>
        <v/>
      </c>
      <c r="AL31"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32" ht="64" customHeight="1">
      <c r="A32" s="13" t="inlineStr">
        <is>
          <t>1 Ftalato (rutina)</t>
        </is>
      </c>
      <c r="B32" s="13" t="inlineStr">
        <is>
          <t>Método interno basado en OSHA 104</t>
        </is>
      </c>
      <c r="C32" s="13" t="inlineStr">
        <is>
          <t>DBP; Ácido 1,2-bencenodicarboxílico dibutil éster; Ftalato de n-butilo</t>
        </is>
      </c>
      <c r="D32" s="13" t="n"/>
      <c r="F32" s="27" t="inlineStr">
        <is>
          <t>Ftalatos.</t>
        </is>
      </c>
      <c r="G32" s="27" t="inlineStr">
        <is>
          <t>Sí, tabla 10.</t>
        </is>
      </c>
      <c r="H32" s="13" t="inlineStr">
        <is>
          <t>Ftalato de dibutilo - aire</t>
        </is>
      </c>
      <c r="I32" t="inlineStr">
        <is>
          <t>84-74-2</t>
        </is>
      </c>
      <c r="J32" t="inlineStr">
        <is>
          <t>MAE15</t>
        </is>
      </c>
      <c r="L32" s="13" t="inlineStr">
        <is>
          <t>N0960</t>
        </is>
      </c>
      <c r="M32" s="208" t="n"/>
      <c r="N32" t="n">
        <v>5</v>
      </c>
      <c r="P32" t="inlineStr">
        <is>
          <t>r, ae, TR1B</t>
        </is>
      </c>
      <c r="Q32" t="inlineStr">
        <is>
          <t>Sí.</t>
        </is>
      </c>
      <c r="R32" s="79" t="n">
        <v>10</v>
      </c>
      <c r="S32" t="n">
        <v>1</v>
      </c>
      <c r="T32" s="31" t="n">
        <v>1</v>
      </c>
      <c r="U32" s="31" t="n">
        <v>480</v>
      </c>
      <c r="V32" s="230">
        <f>R32/(T32*U32)</f>
        <v/>
      </c>
      <c r="W32" s="230">
        <f>V32/N32</f>
        <v/>
      </c>
      <c r="X32" s="31" t="inlineStr">
        <is>
          <t>Sí</t>
        </is>
      </c>
      <c r="Y32" s="31" t="inlineStr">
        <is>
          <t>No.</t>
        </is>
      </c>
      <c r="AA32" s="71">
        <f>(R32/((0.1*N32)*T32))</f>
        <v/>
      </c>
      <c r="AB32" s="88" t="n"/>
      <c r="AC32" s="88" t="n"/>
      <c r="AD32" s="90" t="n"/>
      <c r="AF32" s="88" t="n"/>
      <c r="AG32" s="88" t="n"/>
      <c r="AH32" s="88">
        <f>((R32/(T32*U32))/N32)</f>
        <v/>
      </c>
      <c r="AI3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J32" s="31" t="n">
        <v>15</v>
      </c>
      <c r="AK32" s="88">
        <f>((R32/(T32*AJ32))/O32)</f>
        <v/>
      </c>
      <c r="AL32"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33" ht="64" customHeight="1">
      <c r="A33" s="13" t="inlineStr">
        <is>
          <t>Prueba de perfil</t>
        </is>
      </c>
      <c r="B33" s="13" t="inlineStr">
        <is>
          <t>Método interno Basado en NIOSH 1003</t>
        </is>
      </c>
      <c r="C33" s="13" t="inlineStr">
        <is>
          <t>Ethylene dichloride; Ethylene chloride; 1,2-Dichloroethane; Glycol dichloride</t>
        </is>
      </c>
      <c r="D33" s="13" t="n"/>
      <c r="G33" s="41" t="inlineStr">
        <is>
          <t>Según ensayo: 
-posibilidad de perfil en tabla 13 como N1065;
-análisis individual en tabla 8 como N0595.</t>
        </is>
      </c>
      <c r="H33" s="13" t="inlineStr">
        <is>
          <t>P0245 1,2-Dicloroetano - aire</t>
        </is>
      </c>
      <c r="I33" t="inlineStr">
        <is>
          <t>107-06-2</t>
        </is>
      </c>
      <c r="J33" t="inlineStr">
        <is>
          <t>MT044</t>
        </is>
      </c>
      <c r="L33" s="13" t="inlineStr">
        <is>
          <t>N1065</t>
        </is>
      </c>
      <c r="M33" s="208" t="n"/>
      <c r="N33" t="n">
        <v>8.199999999999999</v>
      </c>
      <c r="P33" t="inlineStr">
        <is>
          <t>r, C1B, vía dérmica, v</t>
        </is>
      </c>
      <c r="Q33" t="inlineStr">
        <is>
          <t>Sí.</t>
        </is>
      </c>
      <c r="R33" s="79" t="n">
        <v>0.02</v>
      </c>
      <c r="S33" t="inlineStr">
        <is>
          <t>0,01-0,2</t>
        </is>
      </c>
      <c r="T33" s="31" t="n">
        <v>0.2</v>
      </c>
      <c r="U33" s="31" t="n">
        <v>480</v>
      </c>
      <c r="V33" s="230">
        <f>R33/(T33*U33)</f>
        <v/>
      </c>
      <c r="W33" s="230">
        <f>V33/N33</f>
        <v/>
      </c>
      <c r="X33" s="31" t="inlineStr">
        <is>
          <t>Sí</t>
        </is>
      </c>
      <c r="Y33" s="31" t="inlineStr">
        <is>
          <t>No.</t>
        </is>
      </c>
      <c r="AA33" s="71">
        <f>(R33/((0.1*N33)*T33))</f>
        <v/>
      </c>
      <c r="AB33" s="88" t="n"/>
      <c r="AC33" s="88" t="n"/>
      <c r="AD33" s="90" t="n"/>
      <c r="AF33" s="88" t="n"/>
      <c r="AG33" s="88" t="n"/>
      <c r="AH33" s="88">
        <f>((R33/(T33*U33))/N33)</f>
        <v/>
      </c>
      <c r="AI33"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J33" s="31" t="n">
        <v>15</v>
      </c>
      <c r="AK33" s="88">
        <f>((R33/(T33*AJ33))/O33)</f>
        <v/>
      </c>
      <c r="AL33" s="94" t="inlineStr">
        <is>
          <t>Ausencia de VLA-EC en LEP 2025 para este agente. Sí disponible STEL en Gestis en caso de interés: se sugiere Dinamarca con STEL 8mg/m3, para el que las condiciones de muestreo generales planteadas por defecto (0,2L/min y 15min) pueden considerarse adecuadas para comparativa con valor límite de corta duración (0,01). Nota: Prueba de perfil, para análisis individual de CAS 107-06-2, véase N0595.</t>
        </is>
      </c>
      <c r="AM33" s="119" t="inlineStr">
        <is>
          <t>Nota: Prueba de perfil, para análisis individual de CAS 107-06-2, véase N0595. Nota2: Agente afectado por RD 612/2024, ya se considera valor límite propuesto en esta entrada.</t>
        </is>
      </c>
    </row>
    <row r="34" ht="64" customHeight="1">
      <c r="A34" s="13" t="inlineStr">
        <is>
          <t>Prueba de perfil</t>
        </is>
      </c>
      <c r="B34" s="13" t="inlineStr">
        <is>
          <t>Método interno Basado en NIOSH 1003</t>
        </is>
      </c>
      <c r="C34" s="13" t="n"/>
      <c r="D34" s="13" t="n"/>
      <c r="F34" s="27" t="inlineStr">
        <is>
          <t>VOC´s.</t>
        </is>
      </c>
      <c r="G34" s="27" t="inlineStr">
        <is>
          <t>Sí, tablas 4 o 13.</t>
        </is>
      </c>
      <c r="H34" s="13" t="inlineStr">
        <is>
          <t>P0245 Tricloroetileno - aire</t>
        </is>
      </c>
      <c r="I34" t="inlineStr">
        <is>
          <t>79-01-6</t>
        </is>
      </c>
      <c r="J34" t="inlineStr">
        <is>
          <t>MT044</t>
        </is>
      </c>
      <c r="L34" s="13" t="inlineStr">
        <is>
          <t>N1120</t>
        </is>
      </c>
      <c r="M34" s="208" t="n"/>
      <c r="N34" t="n">
        <v>54.7</v>
      </c>
      <c r="O34" t="n">
        <v>164.1</v>
      </c>
      <c r="P34" t="inlineStr">
        <is>
          <t>r, C1B, VLB, vía dérmica, v</t>
        </is>
      </c>
      <c r="Q34" t="inlineStr">
        <is>
          <t>Sí.</t>
        </is>
      </c>
      <c r="R34" s="79" t="n">
        <v>0.02</v>
      </c>
      <c r="S34" t="inlineStr">
        <is>
          <t>0,01-0,2</t>
        </is>
      </c>
      <c r="T34" s="31" t="n">
        <v>0.2</v>
      </c>
      <c r="U34" s="31" t="n">
        <v>480</v>
      </c>
      <c r="V34" s="230">
        <f>R34/(T34*U34)</f>
        <v/>
      </c>
      <c r="W34" s="230">
        <f>V34/N34</f>
        <v/>
      </c>
      <c r="X34" s="31" t="inlineStr">
        <is>
          <t>Sí</t>
        </is>
      </c>
      <c r="Y34" s="31" t="inlineStr">
        <is>
          <t>No.</t>
        </is>
      </c>
      <c r="AA34" s="71">
        <f>(R34/((0.1*N34)*T34))</f>
        <v/>
      </c>
      <c r="AB34" s="88" t="n"/>
      <c r="AC34" s="88" t="n"/>
      <c r="AD34" s="90" t="n"/>
      <c r="AF34" s="88" t="n"/>
      <c r="AG34" s="88" t="n"/>
      <c r="AH34" s="88">
        <f>((R34/(T34*U34))/N34)</f>
        <v/>
      </c>
      <c r="AI34"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J34" s="31" t="n">
        <v>15</v>
      </c>
      <c r="AK34" s="88">
        <f>((R34/(T34*AJ34))/O34)</f>
        <v/>
      </c>
      <c r="AL34" s="94" t="inlineStr">
        <is>
          <t>Las condiciones de muestreo generales planteadas por defecto pueden considerarse adecuadas para comparativa con valor límite de corta duración.</t>
        </is>
      </c>
      <c r="AM34" s="118" t="inlineStr">
        <is>
          <t>Nota: Prueba de perfil. En caso de determinación individual, gestionar como N0275 con MT044.</t>
        </is>
      </c>
    </row>
    <row r="35" ht="126" customHeight="1">
      <c r="A35" s="13" t="inlineStr">
        <is>
          <t>1 VOC extra especial (rutina)</t>
        </is>
      </c>
      <c r="B35" s="13" t="inlineStr">
        <is>
          <t>Método interno basado en OSHA 1024</t>
        </is>
      </c>
      <c r="C35" s="13" t="inlineStr">
        <is>
          <t xml:space="preserve">TGI; TGIC; Tris(2,3-epoxipropil)-isocianurato; 1,3,5-Trigliciril isocianurato </t>
        </is>
      </c>
      <c r="D35" s="13" t="n"/>
      <c r="F35" s="27" t="inlineStr">
        <is>
          <t>VOC´s individuales.</t>
        </is>
      </c>
      <c r="G35" t="inlineStr">
        <is>
          <t>No (tabla 14).</t>
        </is>
      </c>
      <c r="H35" s="235" t="inlineStr">
        <is>
          <t>Isocianurato de 1,3,5-triglicidilo (TGI) - aire</t>
        </is>
      </c>
      <c r="I35" t="inlineStr">
        <is>
          <t>2451-62-9</t>
        </is>
      </c>
      <c r="J35" t="inlineStr">
        <is>
          <t>MT059</t>
        </is>
      </c>
      <c r="L35" s="13" t="inlineStr">
        <is>
          <t>N1145</t>
        </is>
      </c>
      <c r="M35" s="208" t="n"/>
      <c r="N35" t="n">
        <v>0.05</v>
      </c>
      <c r="P35" t="inlineStr">
        <is>
          <t>r, Sen, M1B</t>
        </is>
      </c>
      <c r="Q35" t="inlineStr">
        <is>
          <t>Sí.</t>
        </is>
      </c>
      <c r="R35" s="79" t="n">
        <v>0.75</v>
      </c>
      <c r="S35" t="n">
        <v>1</v>
      </c>
      <c r="T35" s="31" t="n">
        <v>1</v>
      </c>
      <c r="U35" s="31" t="n">
        <v>480</v>
      </c>
      <c r="V35" s="230">
        <f>R35/(T35*U35)</f>
        <v/>
      </c>
      <c r="W35" s="234">
        <f>V35/N35</f>
        <v/>
      </c>
      <c r="X35" s="31" t="inlineStr">
        <is>
          <t>Sí</t>
        </is>
      </c>
      <c r="Y35" s="31" t="inlineStr">
        <is>
          <t>No.</t>
        </is>
      </c>
      <c r="AA35" s="71">
        <f>(R35/((0.1*N35)*T35))</f>
        <v/>
      </c>
      <c r="AB35" s="88" t="n"/>
      <c r="AC35" s="88" t="n"/>
      <c r="AD35" s="90" t="n"/>
      <c r="AF35" s="88" t="n"/>
      <c r="AG35" s="88" t="n"/>
      <c r="AH35" s="88">
        <f>((R35/(T35*U35))/N35)</f>
        <v/>
      </c>
      <c r="AI35" s="94" t="inlineStr">
        <is>
          <t xml:space="preserve">VOC de tabla 14, análisis individual no compatible con otros VOC´s. OSHA 1024 establece un caudal fijo de 1L/min y 180L. A este caudal (1L/min) es necesario sobrepasar los 150min para alcanzar una concentración límite &lt;10% VLA-ED. </t>
        </is>
      </c>
      <c r="AJ35" s="31" t="n">
        <v>15</v>
      </c>
      <c r="AK35" s="88">
        <f>((R35/(T35*AJ35))/O35)</f>
        <v/>
      </c>
      <c r="AL35" s="41"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row>
    <row r="36" ht="64" customHeight="1">
      <c r="A36" s="13" t="inlineStr">
        <is>
          <t>1 VOC extra especial (rutina)</t>
        </is>
      </c>
      <c r="B36" s="13" t="inlineStr">
        <is>
          <t>Método proveedor basado en OSHA 71</t>
        </is>
      </c>
      <c r="C36" s="13" t="inlineStr">
        <is>
          <t>MOCA; 4,4´-Metileno-bis (2-cloroanilina)</t>
        </is>
      </c>
      <c r="D36" s="13" t="n"/>
      <c r="F36" s="27" t="inlineStr">
        <is>
          <t>VOC´s individuales.</t>
        </is>
      </c>
      <c r="G36" t="inlineStr">
        <is>
          <t>No (tabla 14).</t>
        </is>
      </c>
      <c r="H36" s="235" t="inlineStr">
        <is>
          <t>MBOCA - aire</t>
        </is>
      </c>
      <c r="I36" t="inlineStr">
        <is>
          <t>101-14-4</t>
        </is>
      </c>
      <c r="J36" t="inlineStr">
        <is>
          <t>MT057+MT083</t>
        </is>
      </c>
      <c r="L36" s="13" t="inlineStr">
        <is>
          <t>N1150</t>
        </is>
      </c>
      <c r="M36" s="208" t="n"/>
      <c r="N36" t="n">
        <v>0.01</v>
      </c>
      <c r="P36" t="inlineStr">
        <is>
          <t>r, C1B, vía dérmica, v</t>
        </is>
      </c>
      <c r="Q36" t="inlineStr">
        <is>
          <t>Sí.</t>
        </is>
      </c>
      <c r="R36" s="79" t="n">
        <v>2</v>
      </c>
      <c r="S36" t="n">
        <v>1</v>
      </c>
      <c r="T36" s="31" t="n">
        <v>1</v>
      </c>
      <c r="U36" s="31" t="n">
        <v>480</v>
      </c>
      <c r="V36" s="230">
        <f>R36/(T36*U36)</f>
        <v/>
      </c>
      <c r="W36" s="234">
        <f>V36/N36</f>
        <v/>
      </c>
      <c r="X36" s="31" t="inlineStr">
        <is>
          <t>Sí</t>
        </is>
      </c>
      <c r="Y36" s="31" t="inlineStr">
        <is>
          <t>No.</t>
        </is>
      </c>
      <c r="AA36" s="71">
        <f>(R36/((0.1*N36)*T36))</f>
        <v/>
      </c>
      <c r="AB36" s="88" t="n"/>
      <c r="AC36" s="88" t="n"/>
      <c r="AD36" s="90" t="n"/>
      <c r="AF36" s="88" t="n"/>
      <c r="AG36" s="88" t="n"/>
      <c r="AH36" s="88">
        <f>((R36/(T36*U36))/N36)</f>
        <v/>
      </c>
      <c r="AI36"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J36" s="31" t="n">
        <v>15</v>
      </c>
      <c r="AK36" s="88">
        <f>((R36/(T36*AJ36))/O36)</f>
        <v/>
      </c>
      <c r="AL36" s="94" t="inlineStr">
        <is>
          <t>Ausencia de VLA-EC en LEP 2025 para este agente. Sí disponible STEL en Gestis en caso de interés: se sugiere Austria con STEL 0,04mg/m3, aunque las condiciones de muestreo máximas consideradas en el método (1L/min y 15min) no son suficientes para comparar directamente con nivel de referencia (3,33). Es una limitación analítica para la que todavía no se ha encontrado alternativa.</t>
        </is>
      </c>
      <c r="AM36" s="119" t="inlineStr">
        <is>
          <t>Nota: Necesaria desorción in situ mediante recipientes de custodia con 2mL de agua (MT083) una vez finalizado el muestreo. Nota2: Agente afectado por RD 612/2024, ya se considera valor límite propuesto en esta entrada.</t>
        </is>
      </c>
    </row>
    <row r="37" ht="112" customHeight="1">
      <c r="A37" s="2" t="inlineStr">
        <is>
          <t>Prueba de perfil</t>
        </is>
      </c>
      <c r="B37" s="2" t="inlineStr">
        <is>
          <t>Método interno Basado en NIOSH 5515</t>
        </is>
      </c>
      <c r="C37" s="2" t="inlineStr">
        <is>
          <t>3,4-benzopireno; 6,7-benzopireno</t>
        </is>
      </c>
      <c r="D37" s="2" t="n"/>
      <c r="F37" s="27" t="inlineStr">
        <is>
          <t>PAHs.</t>
        </is>
      </c>
      <c r="G37" s="27" t="inlineStr">
        <is>
          <t>Sí (tabla 17).</t>
        </is>
      </c>
      <c r="H37" s="15" t="inlineStr">
        <is>
          <t>Benzo(a)pireno - aire</t>
        </is>
      </c>
      <c r="I37" s="18" t="inlineStr">
        <is>
          <t>50-32-8</t>
        </is>
      </c>
      <c r="J37" s="26" t="inlineStr">
        <is>
          <t>MAE15</t>
        </is>
      </c>
      <c r="K37" s="196" t="n"/>
      <c r="L37" s="2" t="inlineStr">
        <is>
          <t>N1330</t>
        </is>
      </c>
      <c r="M37" s="207" t="n"/>
      <c r="Q37" s="239" t="inlineStr">
        <is>
          <t>Sí, por exposición dérmica definida en RD 612/2024. No clasificado en LEP 2025 ni RD 612/2024 como CMR por vía inhalatoria.</t>
        </is>
      </c>
      <c r="R37" s="75" t="n">
        <v>0.1</v>
      </c>
      <c r="S37" s="18" t="n">
        <v>2</v>
      </c>
      <c r="T37" s="31" t="n">
        <v>2</v>
      </c>
      <c r="U37" s="31" t="n">
        <v>480</v>
      </c>
      <c r="V37" s="230">
        <f>R37/(T37*U37)</f>
        <v/>
      </c>
      <c r="W37" s="230">
        <f>V37/N37</f>
        <v/>
      </c>
      <c r="X37" s="31" t="inlineStr">
        <is>
          <t>Sí</t>
        </is>
      </c>
      <c r="Y37" s="31" t="inlineStr">
        <is>
          <t>Quizás, valorar caso particular.</t>
        </is>
      </c>
      <c r="AA37" s="71">
        <f>(R37/((0.1*N37)*T37))</f>
        <v/>
      </c>
      <c r="AB37" s="88" t="n"/>
      <c r="AC37" s="88" t="n"/>
      <c r="AD37" s="90" t="n"/>
      <c r="AF37" s="88" t="n"/>
      <c r="AG37" s="88" t="n"/>
      <c r="AH37" s="88">
        <f>((R37/(T37*U37))/N37)</f>
        <v/>
      </c>
      <c r="AI37" s="41" t="inlineStr">
        <is>
          <t>Agente sin VLA-ED ni VLA-EC en LEP 2025, con TWA y STEL disponibles en Gestis en caso de interés (se sugiere Alemania con TWA 0,0007mg/m3 y STEL 0,0056mg/m3). Prueba de perfil, no se puede solicitar de manera individual. NIOSH 5515 establece unas condiciones de muestreo generales (2L/min y 200-1000L), pero a este caudal se necesitarían 715min para alcanzar 10%TWA, a 480min el índice teórico sería de 0,15.  Igualmente, será necesario considerar la pérdida de carga para que la bomba seleccionada pueda soportar un muestreo de toda la jornada en esas condiciones.</t>
        </is>
      </c>
      <c r="AJ37" s="31" t="n">
        <v>15</v>
      </c>
      <c r="AK37" s="88">
        <f>((R37/(T37*AJ37))/O37)</f>
        <v/>
      </c>
      <c r="AL37" s="94" t="inlineStr">
        <is>
          <t>Agente sin VLA-ED ni VLA-EC en LEP 2025, con TWA o STEL específico en Gestis: se sugiere Alemania con 0,0056mg/m3, para el que las condiciones de muestreo máximas consideradas en el método (2L/min y 15min) no son suficientes para alcanzar concentraciones límite &lt;50%STEL (0,60); en cualquier caso, sí permiten realizar la comparativa respecto a este nivel de referencia.</t>
        </is>
      </c>
      <c r="AM37" s="118" t="inlineStr">
        <is>
          <t>Nota: Prueba de perfil, no se puede solicitar de manera individual. Nota2: Se informa TWA alemán por más restrictivo.</t>
        </is>
      </c>
    </row>
    <row r="38" ht="48" customHeight="1">
      <c r="A38" s="2" t="inlineStr">
        <is>
          <t>1 pesticida organoclorado (rutina)</t>
        </is>
      </c>
      <c r="B38" s="2" t="inlineStr">
        <is>
          <t>Método interno Basado en OSHA CSI</t>
        </is>
      </c>
      <c r="C38" s="2" t="inlineStr">
        <is>
          <t>HCB</t>
        </is>
      </c>
      <c r="D38" s="2" t="n"/>
      <c r="F38" s="27" t="inlineStr">
        <is>
          <t>Pesticidas organoclorados.</t>
        </is>
      </c>
      <c r="G38" s="27" t="inlineStr">
        <is>
          <t>Consultar opciones a LHI.</t>
        </is>
      </c>
      <c r="H38" s="235" t="inlineStr">
        <is>
          <t>Hexaclorobenceno - aire</t>
        </is>
      </c>
      <c r="I38" s="17" t="inlineStr">
        <is>
          <t>118-74-1</t>
        </is>
      </c>
      <c r="J38" s="27" t="inlineStr">
        <is>
          <t>MT058</t>
        </is>
      </c>
      <c r="K38" s="198" t="n"/>
      <c r="L38" s="2" t="inlineStr">
        <is>
          <t>N1615</t>
        </is>
      </c>
      <c r="M38" s="207" t="n"/>
      <c r="N38" t="n">
        <v>0.002</v>
      </c>
      <c r="P38" t="inlineStr">
        <is>
          <t>r, ae, C1B, s, vía dérmica</t>
        </is>
      </c>
      <c r="Q38" t="inlineStr">
        <is>
          <t>Sí.</t>
        </is>
      </c>
      <c r="R38" s="75" t="n">
        <v>0.1</v>
      </c>
      <c r="S38" s="18" t="n">
        <v>2</v>
      </c>
      <c r="T38" s="31" t="n">
        <v>2</v>
      </c>
      <c r="U38" s="31" t="n">
        <v>480</v>
      </c>
      <c r="V38" s="230">
        <f>R38/(T38*U38)</f>
        <v/>
      </c>
      <c r="W38" s="234">
        <f>V38/N38</f>
        <v/>
      </c>
      <c r="X38" s="31" t="inlineStr">
        <is>
          <t>Sí</t>
        </is>
      </c>
      <c r="Y38" s="31" t="inlineStr">
        <is>
          <t>No.</t>
        </is>
      </c>
      <c r="AA38" s="71">
        <f>(R38/((0.1*N38)*T38))</f>
        <v/>
      </c>
      <c r="AB38" s="88" t="n"/>
      <c r="AC38" s="88" t="n"/>
      <c r="AD38" s="90" t="n"/>
      <c r="AF38" s="88" t="n"/>
      <c r="AG38" s="88" t="n"/>
      <c r="AH38" s="88">
        <f>((R38/(T38*U38))/N38)</f>
        <v/>
      </c>
      <c r="AI38"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J38" s="31" t="n">
        <v>15</v>
      </c>
      <c r="AK38" s="88">
        <f>((R38/(T38*AJ38))/O38)</f>
        <v/>
      </c>
      <c r="AL38"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M38" s="118" t="inlineStr">
        <is>
          <t>Nota: No se ha localizado el método específico para su valoración. Se asume como veraz la información facilitada por el Laboratorio.</t>
        </is>
      </c>
    </row>
    <row r="39" ht="48" customHeight="1">
      <c r="A39" s="13" t="inlineStr">
        <is>
          <t>Metal</t>
        </is>
      </c>
      <c r="B39" s="13" t="inlineStr">
        <is>
          <t>Método interno basado en el método OSHA ID-121 y EPA 6020A</t>
        </is>
      </c>
      <c r="C39" s="13" t="n"/>
      <c r="D39" s="13" t="inlineStr">
        <is>
          <t xml:space="preserve">Arsénico elemental; Ácido arsénico y sus sales; Compuestos inorgánicos de arsénico; Pentóxido de diarsénico (CAS: 1303-28-2), como As; Trióxido de diarsénico ()CAS: 1327-53-3), como As; No incluye hidruro de arsénico (CAS: 7784-42-1); </t>
        </is>
      </c>
      <c r="F39" s="27" t="inlineStr">
        <is>
          <t>Metales.</t>
        </is>
      </c>
      <c r="G39" s="27" t="inlineStr">
        <is>
          <t>Como FII.</t>
        </is>
      </c>
      <c r="H39" s="13" t="inlineStr">
        <is>
          <t>Arsénico - aire</t>
        </is>
      </c>
      <c r="I39" t="inlineStr">
        <is>
          <t>7440-38-2</t>
        </is>
      </c>
      <c r="J39" s="47" t="inlineStr">
        <is>
          <t>MT126</t>
        </is>
      </c>
      <c r="L39" s="13" t="inlineStr">
        <is>
          <t>N1950</t>
        </is>
      </c>
      <c r="M39" s="208" t="n"/>
      <c r="N39" t="n">
        <v>0.01</v>
      </c>
      <c r="P39" t="inlineStr">
        <is>
          <t>r, C1A, s, VLB, v</t>
        </is>
      </c>
      <c r="Q39" t="inlineStr">
        <is>
          <t>Sí.</t>
        </is>
      </c>
      <c r="R39" s="79" t="n">
        <v>0.1</v>
      </c>
      <c r="S39" t="inlineStr">
        <is>
          <t>según muestreador</t>
        </is>
      </c>
      <c r="T39" s="31" t="n">
        <v>2</v>
      </c>
      <c r="U39" s="31" t="n">
        <v>480</v>
      </c>
      <c r="V39" s="230">
        <f>R39/(T39*U39)</f>
        <v/>
      </c>
      <c r="W39" s="230">
        <f>V39/N39</f>
        <v/>
      </c>
      <c r="X39" s="31" t="inlineStr">
        <is>
          <t>Según muestreador.</t>
        </is>
      </c>
      <c r="Y39" s="31" t="inlineStr">
        <is>
          <t>No.</t>
        </is>
      </c>
      <c r="AA39" s="71">
        <f>(R39/((0.1*N39)*T39))</f>
        <v/>
      </c>
      <c r="AB39" s="88" t="n"/>
      <c r="AC39" s="88" t="n"/>
      <c r="AD39" s="90" t="n"/>
      <c r="AF39" s="88" t="n"/>
      <c r="AG39" s="88" t="n"/>
      <c r="AH39" s="88">
        <f>((R39/(T39*U39))/N39)</f>
        <v/>
      </c>
      <c r="AI39"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J39" s="31" t="n">
        <v>15</v>
      </c>
      <c r="AK39" s="88">
        <f>((R39/(T39*AJ39))/O39)</f>
        <v/>
      </c>
      <c r="AL39"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M39"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40" ht="80" customHeight="1">
      <c r="A40" s="2" t="inlineStr">
        <is>
          <t>urgente 8 días</t>
        </is>
      </c>
      <c r="B40" s="2" t="inlineStr">
        <is>
          <t>Método interno basado en el método OSHA ID-121 y EPA 6020A</t>
        </is>
      </c>
      <c r="C40" s="2" t="n"/>
      <c r="D40" s="2" t="inlineStr">
        <is>
          <t xml:space="preserve">Berilio elemental; Compuestos de berilio, como Be, excepto los expresamente indicados; Óxido de berilio, como Be (CAS: 1304-56-9); </t>
        </is>
      </c>
      <c r="F40" s="27" t="inlineStr">
        <is>
          <t>Metales.</t>
        </is>
      </c>
      <c r="G40" s="27" t="inlineStr">
        <is>
          <t>Como FII.</t>
        </is>
      </c>
      <c r="H40" s="2" t="inlineStr">
        <is>
          <t>Berilio - aire</t>
        </is>
      </c>
      <c r="I40" t="inlineStr">
        <is>
          <t>7440-41-7; 1304-56-9</t>
        </is>
      </c>
      <c r="J40" s="26" t="inlineStr">
        <is>
          <t>MT126</t>
        </is>
      </c>
      <c r="L40" s="2" t="inlineStr">
        <is>
          <t>N1960</t>
        </is>
      </c>
      <c r="M40" s="207" t="n"/>
      <c r="N40" t="n">
        <v>0.0002</v>
      </c>
      <c r="P40" t="inlineStr">
        <is>
          <t>r, C1B, Sen, v</t>
        </is>
      </c>
      <c r="Q40" t="inlineStr">
        <is>
          <t>Sí.</t>
        </is>
      </c>
      <c r="R40" s="75" t="n">
        <v>0.005</v>
      </c>
      <c r="S40" t="inlineStr">
        <is>
          <t>según muestreador</t>
        </is>
      </c>
      <c r="T40" s="31" t="n">
        <v>2</v>
      </c>
      <c r="U40" s="31" t="n">
        <v>480</v>
      </c>
      <c r="V40" s="230">
        <f>R40/(T40*U40)</f>
        <v/>
      </c>
      <c r="W40" s="230">
        <f>V40/N40</f>
        <v/>
      </c>
      <c r="X40" s="31" t="inlineStr">
        <is>
          <t>Según muestreador.</t>
        </is>
      </c>
      <c r="Y40" s="31" t="inlineStr">
        <is>
          <t>No.</t>
        </is>
      </c>
      <c r="AA40" s="71">
        <f>(R40/((0.1*N40)*T40))</f>
        <v/>
      </c>
      <c r="AB40" s="88" t="n"/>
      <c r="AC40" s="88" t="n"/>
      <c r="AD40" s="90" t="n"/>
      <c r="AF40" s="88" t="n"/>
      <c r="AG40" s="88" t="n"/>
      <c r="AH40" s="88">
        <f>((R40/(T40*U40))/N40)</f>
        <v/>
      </c>
      <c r="AI4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J40" s="31" t="n">
        <v>15</v>
      </c>
      <c r="AK40" s="88">
        <f>((R40/(T40*AJ40))/O40)</f>
        <v/>
      </c>
      <c r="AL40"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M4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41" ht="75" customHeight="1">
      <c r="A41" s="13" t="inlineStr">
        <is>
          <t>urgente 8 días</t>
        </is>
      </c>
      <c r="B41" s="13" t="inlineStr">
        <is>
          <t>Método interno basado en el método OSHA ID-121 y EPA 6020A</t>
        </is>
      </c>
      <c r="C41" s="13" t="n"/>
      <c r="D41" s="13" t="inlineStr">
        <is>
          <t xml:space="preserve">Óxido de boro (CAS: 1303-86-2); Borato sódico (CAS 1303-96-4 y 12179-04-3); Ácido bórico (CAS 10043-35-3); No incluye Tribromuro de boro (CAS: 10294-33-4); No incluye Trifluoruro de boro (CAS: 7637-07-2); </t>
        </is>
      </c>
      <c r="F41" s="27" t="inlineStr">
        <is>
          <t>Metales especiales.</t>
        </is>
      </c>
      <c r="G41" s="238" t="inlineStr">
        <is>
          <t>Consultar opciones a LHI como FII con otros metales.</t>
        </is>
      </c>
      <c r="H41" s="13" t="inlineStr">
        <is>
          <t>Boro - aire</t>
        </is>
      </c>
      <c r="I41" t="inlineStr">
        <is>
          <t>1303-86-2; 12179-04-3; 1303-96-4; 1130-43-4</t>
        </is>
      </c>
      <c r="J41" s="47" t="inlineStr">
        <is>
          <t>MT126</t>
        </is>
      </c>
      <c r="L41" s="13" t="inlineStr">
        <is>
          <t>N1970</t>
        </is>
      </c>
      <c r="M41" s="208" t="n"/>
      <c r="N41" t="n">
        <v>2</v>
      </c>
      <c r="P41" t="inlineStr">
        <is>
          <t>r, s, TR1B</t>
        </is>
      </c>
      <c r="Q41" t="inlineStr">
        <is>
          <t>Sí.</t>
        </is>
      </c>
      <c r="R41" s="79" t="n">
        <v>10</v>
      </c>
      <c r="S41" t="inlineStr">
        <is>
          <t>según muestreador</t>
        </is>
      </c>
      <c r="T41" s="31" t="n">
        <v>2</v>
      </c>
      <c r="U41" s="31" t="n">
        <v>480</v>
      </c>
      <c r="V41" s="230">
        <f>R41/(T41*U41)</f>
        <v/>
      </c>
      <c r="W41" s="230">
        <f>V41/N41</f>
        <v/>
      </c>
      <c r="X41" s="31" t="inlineStr">
        <is>
          <t>Según muestreador.</t>
        </is>
      </c>
      <c r="Y41" s="31" t="inlineStr">
        <is>
          <t>No.</t>
        </is>
      </c>
      <c r="AA41" s="71">
        <f>(R41/((0.1*N41)*T41))</f>
        <v/>
      </c>
      <c r="AB41" s="88" t="n"/>
      <c r="AC41" s="88" t="n"/>
      <c r="AD41" s="90" t="n"/>
      <c r="AF41" s="88" t="n"/>
      <c r="AG41" s="88" t="n"/>
      <c r="AH41" s="88">
        <f>((R41/(T41*U41))/N41)</f>
        <v/>
      </c>
      <c r="AI4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J41" s="31" t="n">
        <v>15</v>
      </c>
      <c r="AK41" s="88">
        <f>((R41/(T41*AJ41))/O41)</f>
        <v/>
      </c>
      <c r="AL41" s="94" t="inlineStr">
        <is>
          <t>Ausencia de VLA-EC en LEP 2025 para este agente. Sí disponible STEL en Gestis en caso de interés: se sugiere Bélgica con STEL 6mg/m3, para el que las condiciones de muestreo generales planteadas por defecto (2L/min y 15min) pueden considerarse adecuadas para comparativa con valor límite de corta duración (0,06).</t>
        </is>
      </c>
      <c r="AM4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42" ht="80" customHeight="1">
      <c r="A42" s="2" t="inlineStr">
        <is>
          <t>Metal</t>
        </is>
      </c>
      <c r="B42" s="2" t="inlineStr">
        <is>
          <t>Método interno basado en el método OSHA ID-121 y EPA 6020A</t>
        </is>
      </c>
      <c r="C42" s="2" t="n"/>
      <c r="D42" s="2" t="inlineStr">
        <is>
          <t>Cadmio y sus compuestos inorgánicos - Fracción respirable;</t>
        </is>
      </c>
      <c r="F42" s="27" t="inlineStr">
        <is>
          <t>Metales.</t>
        </is>
      </c>
      <c r="G42" s="27" t="inlineStr">
        <is>
          <t>Como FRI.</t>
        </is>
      </c>
      <c r="H42" s="2" t="inlineStr">
        <is>
          <t>Cadmio - aire</t>
        </is>
      </c>
      <c r="I42" s="18" t="inlineStr">
        <is>
          <t>7440-43-9; 542-83-6; 10108-64-2; 7790-79-6; 10124-36-4; 4464-23-7; 17010-21-8; 7790-80-9; 1306-23-6; 1306-19-0</t>
        </is>
      </c>
      <c r="J42" s="26" t="inlineStr">
        <is>
          <t>MT130</t>
        </is>
      </c>
      <c r="K42" s="196" t="n"/>
      <c r="L42" s="2" t="inlineStr">
        <is>
          <t>N1975</t>
        </is>
      </c>
      <c r="M42" s="207" t="n"/>
      <c r="N42" t="n">
        <v>0.001</v>
      </c>
      <c r="P42" t="inlineStr">
        <is>
          <t>r, C1B, d, VLB, véase capítulo 9, (+), v</t>
        </is>
      </c>
      <c r="Q42" t="inlineStr">
        <is>
          <t>Sí.</t>
        </is>
      </c>
      <c r="R42" s="75" t="n">
        <v>0.02</v>
      </c>
      <c r="S42" t="inlineStr">
        <is>
          <t>según muestreador</t>
        </is>
      </c>
      <c r="T42" s="31" t="n">
        <v>3</v>
      </c>
      <c r="U42" s="31" t="n">
        <v>480</v>
      </c>
      <c r="V42" s="230">
        <f>R42/(T42*U42)</f>
        <v/>
      </c>
      <c r="W42" s="230">
        <f>V42/N42</f>
        <v/>
      </c>
      <c r="X42" s="31" t="inlineStr">
        <is>
          <t>Según muestreador.</t>
        </is>
      </c>
      <c r="Y42" s="31" t="inlineStr">
        <is>
          <t>No.</t>
        </is>
      </c>
      <c r="AA42" s="71">
        <f>(R42/((0.1*N42)*T42))</f>
        <v/>
      </c>
      <c r="AB42" s="88" t="n"/>
      <c r="AC42" s="88" t="n"/>
      <c r="AD42" s="90" t="n"/>
      <c r="AF42" s="88" t="n"/>
      <c r="AG42" s="88" t="n"/>
      <c r="AH42" s="88">
        <f>((R42/(T42*U42))/N42)</f>
        <v/>
      </c>
      <c r="AI4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J42" s="31" t="n">
        <v>15</v>
      </c>
      <c r="AK42" s="88">
        <f>((R42/(T42*AJ42))/O42)</f>
        <v/>
      </c>
      <c r="AL42"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M42"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43" ht="64" customHeight="1">
      <c r="A43" s="2" t="inlineStr">
        <is>
          <t>urgente 8 días</t>
        </is>
      </c>
      <c r="B43" s="2" t="inlineStr">
        <is>
          <t>Método interno basado en el método OSHA ID-121 y EPA 6020A</t>
        </is>
      </c>
      <c r="C43" s="2" t="n"/>
      <c r="D4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43" s="27" t="inlineStr">
        <is>
          <t>Metales.</t>
        </is>
      </c>
      <c r="G43" s="27" t="inlineStr">
        <is>
          <t>Como FII.</t>
        </is>
      </c>
      <c r="H43" s="2" t="inlineStr">
        <is>
          <t>Cobalto - aire</t>
        </is>
      </c>
      <c r="I43" t="inlineStr">
        <is>
          <t>7440-48-4; 10210-68-1; 16842-03-8; 7646-79-9; 513-79-1; 10141-05-6; 10124-43-3</t>
        </is>
      </c>
      <c r="J43" s="26" t="inlineStr">
        <is>
          <t>MT126</t>
        </is>
      </c>
      <c r="L43" s="2" t="inlineStr">
        <is>
          <t>N2005</t>
        </is>
      </c>
      <c r="M43" s="207" t="n"/>
      <c r="N43" t="n">
        <v>0.02</v>
      </c>
      <c r="P43" t="inlineStr">
        <is>
          <t>r, C1B, Sen, TR1B, VLB</t>
        </is>
      </c>
      <c r="Q43" t="inlineStr">
        <is>
          <t>Sí.</t>
        </is>
      </c>
      <c r="R43" s="75" t="n">
        <v>0.1</v>
      </c>
      <c r="S43" t="inlineStr">
        <is>
          <t>según muestreador</t>
        </is>
      </c>
      <c r="T43" s="31" t="n">
        <v>2</v>
      </c>
      <c r="U43" s="31" t="n">
        <v>480</v>
      </c>
      <c r="V43" s="230">
        <f>R43/(T43*U43)</f>
        <v/>
      </c>
      <c r="W43" s="230">
        <f>V43/N43</f>
        <v/>
      </c>
      <c r="X43" s="31" t="inlineStr">
        <is>
          <t>Según muestreador.</t>
        </is>
      </c>
      <c r="Y43" s="31" t="inlineStr">
        <is>
          <t>No.</t>
        </is>
      </c>
      <c r="AA43" s="71">
        <f>(R43/((0.1*N43)*T43))</f>
        <v/>
      </c>
      <c r="AB43" s="88" t="n"/>
      <c r="AC43" s="88" t="n"/>
      <c r="AD43" s="90" t="n"/>
      <c r="AF43" s="88" t="n"/>
      <c r="AG43" s="88" t="n"/>
      <c r="AH43" s="88">
        <f>((R43/(T43*U43))/N43)</f>
        <v/>
      </c>
      <c r="AI43"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J43" s="31" t="n">
        <v>15</v>
      </c>
      <c r="AK43" s="88">
        <f>((R43/(T43*AJ43))/O43)</f>
        <v/>
      </c>
      <c r="AL43"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M4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44" ht="176" customHeight="1">
      <c r="A44" s="2" t="inlineStr">
        <is>
          <t>urgente 8 días</t>
        </is>
      </c>
      <c r="B44" s="2" t="inlineStr">
        <is>
          <t>Método interno basado en el método OSHA ID-121 y EPA 6020A</t>
        </is>
      </c>
      <c r="C44" s="2" t="inlineStr">
        <is>
          <t xml:space="preserve">Níquel, Niquel; </t>
        </is>
      </c>
      <c r="D44"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44" s="27" t="inlineStr">
        <is>
          <t>Metales.</t>
        </is>
      </c>
      <c r="G44" s="41" t="inlineStr">
        <is>
          <t>Ambas, como FII y FRI. (Se asume FII por defecto al considerar mayor tamaño de partícula).</t>
        </is>
      </c>
      <c r="H44" s="2" t="inlineStr">
        <is>
          <t>Niquel - aire</t>
        </is>
      </c>
      <c r="I44" t="inlineStr">
        <is>
          <t>7440-02-0; 7786-81-4; 14216-75-2; 7718-54-9; 13138-45-9; 13463-39-3</t>
        </is>
      </c>
      <c r="J44" s="26" t="inlineStr">
        <is>
          <t>MT126</t>
        </is>
      </c>
      <c r="L44" s="2" t="inlineStr">
        <is>
          <t>N2140</t>
        </is>
      </c>
      <c r="M44" s="207" t="n"/>
      <c r="N44" t="n">
        <v>0.05</v>
      </c>
      <c r="P44" t="inlineStr">
        <is>
          <t>r, c, C1, Sen, v</t>
        </is>
      </c>
      <c r="Q44" t="inlineStr">
        <is>
          <t>Sí.</t>
        </is>
      </c>
      <c r="R44" s="75" t="n">
        <v>0.5</v>
      </c>
      <c r="S44" t="inlineStr">
        <is>
          <t>según muestreador</t>
        </is>
      </c>
      <c r="T44" s="31" t="n">
        <v>2</v>
      </c>
      <c r="U44" s="31" t="n">
        <v>480</v>
      </c>
      <c r="V44" s="230">
        <f>R44/(T44*U44)</f>
        <v/>
      </c>
      <c r="W44" s="230">
        <f>V44/N44</f>
        <v/>
      </c>
      <c r="X44" s="31" t="inlineStr">
        <is>
          <t>Según muestreador.</t>
        </is>
      </c>
      <c r="Y44" s="31" t="inlineStr">
        <is>
          <t>No.</t>
        </is>
      </c>
      <c r="AA44" s="71">
        <f>(R44/((0.1*N44)*T44))</f>
        <v/>
      </c>
      <c r="AB44" s="88" t="n"/>
      <c r="AC44" s="88" t="n"/>
      <c r="AD44" s="90" t="n"/>
      <c r="AF44" s="88" t="n"/>
      <c r="AG44" s="88" t="n"/>
      <c r="AH44" s="88">
        <f>((R44/(T44*U44))/N44)</f>
        <v/>
      </c>
      <c r="AI44"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J44" s="31" t="n">
        <v>15</v>
      </c>
      <c r="AK44" s="88">
        <f>((R44/(T44*AJ44))/O44)</f>
        <v/>
      </c>
      <c r="AL44" s="94" t="inlineStr">
        <is>
          <t>Considerar condiciones en función de la fracción de interés a valorar: FII o FRI.</t>
        </is>
      </c>
      <c r="AM44"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45" ht="64" customHeight="1">
      <c r="A45" s="13" t="inlineStr">
        <is>
          <t>Metal</t>
        </is>
      </c>
      <c r="B45" s="13" t="inlineStr">
        <is>
          <t>Método interno basado en el método OSHA ID-121 y EPA 6020A</t>
        </is>
      </c>
      <c r="C45" s="13" t="n"/>
      <c r="D45" s="13" t="inlineStr">
        <is>
          <t xml:space="preserve">Plomo elemental (CAS: 7439-92-1); Compuestos inorgánicos de plomo, como Pb; Plomo tetraetilo (CAS: 78-00-2), como Pb; Plomo tetrametilo (CAS: 75-74-1), como Pb; </t>
        </is>
      </c>
      <c r="F45" s="27" t="inlineStr">
        <is>
          <t>Metales.</t>
        </is>
      </c>
      <c r="G45" s="27" t="inlineStr">
        <is>
          <t>Como FII.</t>
        </is>
      </c>
      <c r="H45" s="13" t="inlineStr">
        <is>
          <t>Plomo - aire</t>
        </is>
      </c>
      <c r="I45" t="inlineStr">
        <is>
          <t>7439-92-1</t>
        </is>
      </c>
      <c r="J45" s="47" t="inlineStr">
        <is>
          <t>MT126</t>
        </is>
      </c>
      <c r="L45" s="13" t="inlineStr">
        <is>
          <t>N2170</t>
        </is>
      </c>
      <c r="M45" s="208" t="n"/>
      <c r="N45" t="n">
        <v>0.15</v>
      </c>
      <c r="P45" t="inlineStr">
        <is>
          <t>r, TR1A, VLB, v, b</t>
        </is>
      </c>
      <c r="Q45" t="inlineStr">
        <is>
          <t>Sí.</t>
        </is>
      </c>
      <c r="R45" s="79" t="n">
        <v>1</v>
      </c>
      <c r="S45" t="inlineStr">
        <is>
          <t>según muestreador</t>
        </is>
      </c>
      <c r="T45" s="31" t="n">
        <v>2</v>
      </c>
      <c r="U45" s="31" t="n">
        <v>480</v>
      </c>
      <c r="V45" s="230">
        <f>R45/(T45*U45)</f>
        <v/>
      </c>
      <c r="W45" s="230">
        <f>V45/N45</f>
        <v/>
      </c>
      <c r="X45" s="31" t="inlineStr">
        <is>
          <t>Según muestreador.</t>
        </is>
      </c>
      <c r="Y45" s="31" t="inlineStr">
        <is>
          <t>No.</t>
        </is>
      </c>
      <c r="AA45" s="71">
        <f>(R45/((0.1*N45)*T45))</f>
        <v/>
      </c>
      <c r="AB45" s="88" t="n"/>
      <c r="AC45" s="88" t="n"/>
      <c r="AD45" s="90" t="n"/>
      <c r="AF45" s="88" t="n"/>
      <c r="AG45" s="88" t="n"/>
      <c r="AH45" s="88">
        <f>((R45/(T45*U45))/N45)</f>
        <v/>
      </c>
      <c r="AI45"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J45" s="31" t="n">
        <v>15</v>
      </c>
      <c r="AK45" s="88">
        <f>((R45/(T45*AJ45))/O45)</f>
        <v/>
      </c>
      <c r="AL45"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M45"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46" ht="192" customHeight="1">
      <c r="A46" s="2" t="inlineStr">
        <is>
          <t>Metal</t>
        </is>
      </c>
      <c r="B46" s="2" t="inlineStr">
        <is>
          <t>Método interno basado en el método OSHA ID-121 y EPA 6020A</t>
        </is>
      </c>
      <c r="C46" s="2" t="n"/>
      <c r="D46" s="2" t="inlineStr">
        <is>
          <t xml:space="preserve">Pentóxido de vanadio, como V2O5, polvo respirable o humos (CAS: 1314-62-1); Ferrovanadio, polvo (CAS: 12604-58-9); </t>
        </is>
      </c>
      <c r="F46" s="27" t="inlineStr">
        <is>
          <t>Metales.</t>
        </is>
      </c>
      <c r="G46" s="238" t="inlineStr">
        <is>
          <t>Como FRI (Nota: Ferrovanadio como FII no está clasificado como CMR; sí como V asociado a humos o fracción respirable).</t>
        </is>
      </c>
      <c r="H46" s="2" t="inlineStr">
        <is>
          <t>Vanadio - aire</t>
        </is>
      </c>
      <c r="I46" t="inlineStr">
        <is>
          <t>7440-62-2; 1314-62-1; 12604-58-9</t>
        </is>
      </c>
      <c r="J46" s="26" t="inlineStr">
        <is>
          <t>MT126</t>
        </is>
      </c>
      <c r="L46" s="2" t="inlineStr">
        <is>
          <t>N2265</t>
        </is>
      </c>
      <c r="M46" s="207" t="n"/>
      <c r="N46" t="n">
        <v>0.05</v>
      </c>
      <c r="O46" s="18" t="n"/>
      <c r="P46" s="18" t="inlineStr">
        <is>
          <t>C1B, d, VLB</t>
        </is>
      </c>
      <c r="Q46" s="18" t="inlineStr">
        <is>
          <t>Sí.</t>
        </is>
      </c>
      <c r="R46" s="75" t="n">
        <v>0.3</v>
      </c>
      <c r="S46" t="inlineStr">
        <is>
          <t>según muestreador</t>
        </is>
      </c>
      <c r="T46" s="31" t="n">
        <v>2.2</v>
      </c>
      <c r="U46" s="31" t="n">
        <v>480</v>
      </c>
      <c r="V46" s="230">
        <f>R46/(T46*U46)</f>
        <v/>
      </c>
      <c r="W46" s="230">
        <f>V46/N46</f>
        <v/>
      </c>
      <c r="X46" s="31" t="inlineStr">
        <is>
          <t>Según muestreador.</t>
        </is>
      </c>
      <c r="Y46" s="31" t="inlineStr">
        <is>
          <t>No.</t>
        </is>
      </c>
      <c r="AA46" s="71">
        <f>(R46/((0.1*N46)*T46))</f>
        <v/>
      </c>
      <c r="AB46" s="88" t="n"/>
      <c r="AC46" s="88" t="n"/>
      <c r="AD46" s="90" t="n"/>
      <c r="AF46" s="88" t="n"/>
      <c r="AG46" s="88" t="n"/>
      <c r="AH46" s="88">
        <f>((R46/(T46*U46))/N46)</f>
        <v/>
      </c>
      <c r="AI46"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J46" s="31" t="n">
        <v>15</v>
      </c>
      <c r="AK46" s="88">
        <f>((R46/(T46*AJ46))/O46)</f>
        <v/>
      </c>
      <c r="AL46" s="94" t="inlineStr">
        <is>
          <t>Considerar condiciones en función de la fracción de interés a valorar: FII o FRI.</t>
        </is>
      </c>
      <c r="AM4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47" ht="128" customHeight="1">
      <c r="A47" s="2" t="inlineStr">
        <is>
          <t>urgente 8 días</t>
        </is>
      </c>
      <c r="B47" s="2" t="inlineStr">
        <is>
          <t>ISO 17733</t>
        </is>
      </c>
      <c r="C47" s="2" t="n"/>
      <c r="D47" s="2" t="inlineStr">
        <is>
          <t>Mercurio elemental (CAS: 7439-97-6); Cloruro de mercurio II (CAS: 7487-94-7), como Hg; Óxido de mercurio II (CAS: 21908-53-2), como Hg; Compuestos inorgánicos divalentes de mercurio, como Hg; Mercurio Alquil-compuestos, como Hg; Mercurio Aril-compuestos, como Hg;</t>
        </is>
      </c>
      <c r="F47" s="27" t="inlineStr">
        <is>
          <t>Metales especiales.</t>
        </is>
      </c>
      <c r="G47" s="238" t="inlineStr">
        <is>
          <t>Consultar opciones con LHI para Hg. No se cumple criterio &lt;3% para "vapor" con ninguno de los modelos de tubo disponibles, sí para "particulado" con cassette. Por defecto, se recomienda su valoración como "particulado".</t>
        </is>
      </c>
      <c r="H47" s="235" t="inlineStr">
        <is>
          <t>Mercurio vapor - aire</t>
        </is>
      </c>
      <c r="I47" t="inlineStr">
        <is>
          <t>7439-97-6; 7487-94-7; 21908-53-2</t>
        </is>
      </c>
      <c r="J47" s="26" t="inlineStr">
        <is>
          <t>MT079</t>
        </is>
      </c>
      <c r="L47" s="2" t="inlineStr">
        <is>
          <t>N2291</t>
        </is>
      </c>
      <c r="M47" s="207" t="n"/>
      <c r="N47" t="n">
        <v>0.02</v>
      </c>
      <c r="P47" t="inlineStr">
        <is>
          <t>Hg, r, s, TR1B, VLB, VLI, v, (vía dérmica)</t>
        </is>
      </c>
      <c r="Q47" t="inlineStr">
        <is>
          <t>Sí.</t>
        </is>
      </c>
      <c r="R47" s="75" t="n">
        <v>0.1</v>
      </c>
      <c r="S47" s="25" t="inlineStr">
        <is>
          <t>0,15-0,25</t>
        </is>
      </c>
      <c r="T47" s="65" t="n">
        <v>0.25</v>
      </c>
      <c r="U47" s="31" t="n">
        <v>480</v>
      </c>
      <c r="V47" s="230">
        <f>R47/(T47*U47)</f>
        <v/>
      </c>
      <c r="W47" s="234">
        <f>V47/N47</f>
        <v/>
      </c>
      <c r="X47" s="31" t="inlineStr">
        <is>
          <t>Según muestreador.</t>
        </is>
      </c>
      <c r="Y47" s="31" t="inlineStr">
        <is>
          <t>No.</t>
        </is>
      </c>
      <c r="AA47" s="71">
        <f>(R47/((0.1*N47)*T47))</f>
        <v/>
      </c>
      <c r="AB47" s="88" t="n"/>
      <c r="AC47" s="88" t="n"/>
      <c r="AD47" s="90" t="n"/>
      <c r="AF47" s="88" t="n"/>
      <c r="AG47" s="88" t="n"/>
      <c r="AH47" s="88">
        <f>((R47/(T47*U47))/N47)</f>
        <v/>
      </c>
      <c r="AI47"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J47" s="31" t="n">
        <v>15</v>
      </c>
      <c r="AK47" s="88">
        <f>((R47/(T47*AJ47))/O47)</f>
        <v/>
      </c>
      <c r="AL47"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M47"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48" ht="128" customHeight="1">
      <c r="A48" s="2" t="inlineStr">
        <is>
          <t>urgente 8 días</t>
        </is>
      </c>
      <c r="B48" s="2" t="inlineStr">
        <is>
          <t>ISO 17733</t>
        </is>
      </c>
      <c r="C48" s="2" t="n"/>
      <c r="D48" s="2" t="inlineStr">
        <is>
          <t>Mercurio elemental (CAS: 7439-97-6); Cloruro de mercurio II (CAS: 7487-94-7), como Hg; Óxido de mercurio II (CAS: 21908-53-2), como Hg; Compuestos inorgánicos divalentes de mercurio, como Hg; Mercurio Alquil-compuestos, como Hg; Mercurio Aril-compuestos, como Hg;</t>
        </is>
      </c>
      <c r="F48" s="27" t="inlineStr">
        <is>
          <t>Metales especiales.</t>
        </is>
      </c>
      <c r="G48" s="238" t="inlineStr">
        <is>
          <t>Consultar opciones con LHI para Hg. No se cumple criterio &lt;3% para "vapor" con ninguno de los modelos de tubo disponibles, sí para "particulado" con cassette. Por defecto, se recomienda su valoración como "particulado".</t>
        </is>
      </c>
      <c r="H48" s="235" t="inlineStr">
        <is>
          <t>Mercurio vapor - aire</t>
        </is>
      </c>
      <c r="I48" t="inlineStr">
        <is>
          <t>7439-97-6; 7487-94-7; 21908-53-2</t>
        </is>
      </c>
      <c r="J48" s="26" t="inlineStr">
        <is>
          <t>MT085</t>
        </is>
      </c>
      <c r="L48" s="2" t="inlineStr">
        <is>
          <t>N2291</t>
        </is>
      </c>
      <c r="M48" s="207" t="n"/>
      <c r="N48" t="n">
        <v>0.02</v>
      </c>
      <c r="P48" t="inlineStr">
        <is>
          <t>Hg, r, s, TR1B, VLB, VLI, v, (vía dérmica)</t>
        </is>
      </c>
      <c r="Q48" t="inlineStr">
        <is>
          <t>Sí.</t>
        </is>
      </c>
      <c r="R48" s="75" t="n">
        <v>0.2</v>
      </c>
      <c r="S48" s="25" t="inlineStr">
        <is>
          <t>0,15-0,25</t>
        </is>
      </c>
      <c r="T48" s="65" t="n">
        <v>0.25</v>
      </c>
      <c r="U48" s="31" t="n">
        <v>480</v>
      </c>
      <c r="V48" s="230">
        <f>R48/(T48*U48)</f>
        <v/>
      </c>
      <c r="W48" s="234">
        <f>V48/N48</f>
        <v/>
      </c>
      <c r="X48" s="31" t="inlineStr">
        <is>
          <t>Según muestreador.</t>
        </is>
      </c>
      <c r="Y48" s="31" t="inlineStr">
        <is>
          <t>No.</t>
        </is>
      </c>
      <c r="AA48" s="71">
        <f>(R48/((0.1*N48)*T48))</f>
        <v/>
      </c>
      <c r="AB48" s="88" t="n"/>
      <c r="AC48" s="88" t="n"/>
      <c r="AD48" s="90" t="n"/>
      <c r="AF48" s="88" t="n"/>
      <c r="AG48" s="88" t="n"/>
      <c r="AH48" s="88">
        <f>((R48/(T48*U48))/N48)</f>
        <v/>
      </c>
      <c r="AI4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J48" s="31" t="n">
        <v>15</v>
      </c>
      <c r="AK48" s="88">
        <f>((R48/(T48*AJ48))/O48)</f>
        <v/>
      </c>
      <c r="AL48"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M4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49" ht="128" customHeight="1">
      <c r="A49" s="2" t="inlineStr">
        <is>
          <t>Metal</t>
        </is>
      </c>
      <c r="B49" s="2" t="inlineStr">
        <is>
          <t>ISO 17733</t>
        </is>
      </c>
      <c r="C49" s="2" t="n"/>
      <c r="D49" s="2" t="inlineStr">
        <is>
          <t>Mercurio elemental (CAS: 7439-97-6); Cloruro de mercurio II (CAS: 7487-94-7), como Hg; Óxido de mercurio II (CAS: 21908-53-2), como Hg; Compuestos inorgánicos divalentes de mercurio, como Hg; Mercurio Alquil-compuestos, como Hg; Mercurio Aril-compuestos, como Hg;</t>
        </is>
      </c>
      <c r="F49" s="27" t="inlineStr">
        <is>
          <t>Metales especiales.</t>
        </is>
      </c>
      <c r="G49" t="inlineStr">
        <is>
          <t>No.</t>
        </is>
      </c>
      <c r="H49" s="2" t="inlineStr">
        <is>
          <t>Mercurio particulado - aire</t>
        </is>
      </c>
      <c r="I49" t="inlineStr">
        <is>
          <t>7439-97-6; 7487-94-7; 21908-53-2</t>
        </is>
      </c>
      <c r="J49" s="26" t="inlineStr">
        <is>
          <t>MT133</t>
        </is>
      </c>
      <c r="L49" s="2" t="inlineStr">
        <is>
          <t>N2292</t>
        </is>
      </c>
      <c r="M49" s="207" t="n"/>
      <c r="N49" t="n">
        <v>0.02</v>
      </c>
      <c r="P49" t="inlineStr">
        <is>
          <t>Hg, r, s, TR1B, VLB, VLI, v, (vía dérmica)</t>
        </is>
      </c>
      <c r="Q49" t="inlineStr">
        <is>
          <t>Sí.</t>
        </is>
      </c>
      <c r="R49" s="75" t="n">
        <v>0.1</v>
      </c>
      <c r="S49" t="inlineStr">
        <is>
          <t>según muestreador</t>
        </is>
      </c>
      <c r="T49" s="31" t="n">
        <v>2</v>
      </c>
      <c r="U49" s="31" t="n">
        <v>480</v>
      </c>
      <c r="V49" s="230">
        <f>R49/(T49*U49)</f>
        <v/>
      </c>
      <c r="W49" s="230">
        <f>V49/N49</f>
        <v/>
      </c>
      <c r="X49" s="31" t="inlineStr">
        <is>
          <t>Según muestreador.</t>
        </is>
      </c>
      <c r="Y49" s="31" t="inlineStr">
        <is>
          <t>No.</t>
        </is>
      </c>
      <c r="AA49" s="71">
        <f>(R49/((0.1*N49)*T49))</f>
        <v/>
      </c>
      <c r="AB49" s="88" t="n"/>
      <c r="AC49" s="88" t="n"/>
      <c r="AD49" s="90" t="n"/>
      <c r="AF49" s="88" t="n"/>
      <c r="AG49" s="88" t="n"/>
      <c r="AH49" s="88">
        <f>((R49/(T49*U49))/N49)</f>
        <v/>
      </c>
      <c r="AI4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J49" s="31" t="n">
        <v>15</v>
      </c>
      <c r="AK49" s="88">
        <f>((R49/(T49*AJ49))/O49)</f>
        <v/>
      </c>
      <c r="AL49"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M49" s="119" t="inlineStr">
        <is>
          <t>Nota: Agente afectado por RD 612/2024, ya se considera valor límite propuesto en esta entrada. Nota2: En esta entrada se considera la fracción inhalable con IOM Sampler, para otras opciones indicar los valores de interés.</t>
        </is>
      </c>
    </row>
    <row r="50" ht="128" customHeight="1">
      <c r="A50" s="2" t="inlineStr">
        <is>
          <t>Cromo hexavalente total - aire (sub)</t>
        </is>
      </c>
      <c r="B50" s="2" t="inlineStr">
        <is>
          <t>Método proveedor CL-ICP-MS/002-n (basado en MTM/MA-063/A14)</t>
        </is>
      </c>
      <c r="C50" s="2" t="inlineStr">
        <is>
          <t>Cr (VI) total; Cr(VI) total</t>
        </is>
      </c>
      <c r="D50" s="2" t="inlineStr">
        <is>
          <t>18540-29-9; 13765-19-0; 7789-06-2; 7789-00-6; 7758-97-6; 1333-82-0; nieblas de ácido crómico; cromatos solubles (K, Na, NH4); cromatos insolubles (Ba, Ca, Pb, Zn)</t>
        </is>
      </c>
      <c r="F50" s="27" t="inlineStr">
        <is>
          <t>Metales especiales.</t>
        </is>
      </c>
      <c r="G50" s="238" t="inlineStr">
        <is>
          <t>No.</t>
        </is>
      </c>
      <c r="H50" s="2" t="inlineStr">
        <is>
          <t>Cromo hexavalente total - aire (sub)</t>
        </is>
      </c>
      <c r="I50" t="inlineStr">
        <is>
          <t>18540-29-9; 13765-19-0; 7789-06-2; 7789-00-6</t>
        </is>
      </c>
      <c r="J50" s="25" t="inlineStr">
        <is>
          <t>MT125</t>
        </is>
      </c>
      <c r="L50" s="2" t="inlineStr">
        <is>
          <t>N2411</t>
        </is>
      </c>
      <c r="M50" s="207" t="n"/>
      <c r="N50" t="n">
        <v>0.005</v>
      </c>
      <c r="P50" t="inlineStr">
        <is>
          <t>r, C1, Sen, VLB, v</t>
        </is>
      </c>
      <c r="Q50" t="inlineStr">
        <is>
          <t>Sí.</t>
        </is>
      </c>
      <c r="R50" s="75" t="n">
        <v>0.002</v>
      </c>
      <c r="S50" s="25" t="inlineStr">
        <is>
          <t xml:space="preserve"> 1-4</t>
        </is>
      </c>
      <c r="T50" s="31" t="n">
        <v>2</v>
      </c>
      <c r="U50" s="31" t="n">
        <v>480</v>
      </c>
      <c r="V50" s="230">
        <f>R50/(T50*U50)</f>
        <v/>
      </c>
      <c r="W50" s="230">
        <f>V50/N50</f>
        <v/>
      </c>
      <c r="X50" s="31" t="inlineStr">
        <is>
          <t>Según muestreador.</t>
        </is>
      </c>
      <c r="Y50" s="31" t="inlineStr">
        <is>
          <t>No.</t>
        </is>
      </c>
      <c r="AA50" s="71">
        <f>(R50/((0.1*N50)*T50))</f>
        <v/>
      </c>
      <c r="AB50" s="88" t="n"/>
      <c r="AC50" s="88" t="n"/>
      <c r="AD50" s="90" t="n"/>
      <c r="AF50" s="88" t="n"/>
      <c r="AG50" s="88" t="n"/>
      <c r="AH50" s="88">
        <f>((R50/(T50*U50))/N50)</f>
        <v/>
      </c>
      <c r="AI50"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y análisis por HPLC/ICP/MS.</t>
        </is>
      </c>
      <c r="AJ50" s="31" t="n">
        <v>15</v>
      </c>
      <c r="AK50" s="88">
        <f>((R50/(T50*AJ50))/O50)</f>
        <v/>
      </c>
      <c r="AL50" s="94" t="inlineStr">
        <is>
          <t>Ausencia de VLA-EC en LEP 2025 para este agente. Sí disponible STEL en Gestis en caso de interés: se sugiere Alemania con STEL 0,008mg/m3, para el que las condiciones de muestreo generales planteadas por defecto (2L/min y 15min) pueden considerarse adecuadas para comparativa con valor límite de corta duración (0,01).</t>
        </is>
      </c>
      <c r="AM50"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51" ht="128" customHeight="1">
      <c r="A51" s="2" t="inlineStr">
        <is>
          <t>Hidrazina en aire (sub)</t>
        </is>
      </c>
      <c r="B51" s="2" t="inlineStr">
        <is>
          <t>NIOSH 3503 mod.</t>
        </is>
      </c>
      <c r="C51" s="2" t="inlineStr">
        <is>
          <t>Hidracina; Hydrazine</t>
        </is>
      </c>
      <c r="D51" s="2" t="n"/>
      <c r="F51" s="27" t="inlineStr">
        <is>
          <t>VOC´s individuales.</t>
        </is>
      </c>
      <c r="G51" s="41" t="inlineStr">
        <is>
          <t>No (tabla 8).
Consultar con LHI posibilidad de envío a proveedor externo, no ECH: 
*ECH-subcontratado LQ 9µg con impinger y su índice límite supera 100%VLA-ED en 480min.
*APA LQ 1µg con cassette y su índice límite es 0,16 (no alcanza &lt;3%VLA-ED, pero sí permite la comparativa).</t>
        </is>
      </c>
      <c r="H51" s="235" t="inlineStr">
        <is>
          <t>Hidracina (Hidrazina) en aire (sub)</t>
        </is>
      </c>
      <c r="I51" t="inlineStr">
        <is>
          <t>302-01-2</t>
        </is>
      </c>
      <c r="J51" s="25" t="inlineStr">
        <is>
          <t>MT083</t>
        </is>
      </c>
      <c r="L51" s="2" t="inlineStr">
        <is>
          <t>N2424</t>
        </is>
      </c>
      <c r="M51" s="207" t="n"/>
      <c r="N51" t="n">
        <v>0.013</v>
      </c>
      <c r="P51" t="inlineStr">
        <is>
          <t>r, C1B, Sen, vía dérmica, v</t>
        </is>
      </c>
      <c r="Q51" t="inlineStr">
        <is>
          <t>Sí.</t>
        </is>
      </c>
      <c r="R51" s="75" t="n">
        <v>1</v>
      </c>
      <c r="S51" s="25" t="inlineStr">
        <is>
          <t>0,2-1</t>
        </is>
      </c>
      <c r="T51" s="31" t="n">
        <v>1</v>
      </c>
      <c r="U51" s="31" t="n">
        <v>480</v>
      </c>
      <c r="V51" s="230">
        <f>R51/(T51*U51)</f>
        <v/>
      </c>
      <c r="W51" s="234">
        <f>V51/N51</f>
        <v/>
      </c>
      <c r="X51" s="31" t="inlineStr">
        <is>
          <t>Sí.</t>
        </is>
      </c>
      <c r="Y51" s="31" t="inlineStr">
        <is>
          <t>No.</t>
        </is>
      </c>
      <c r="AA51" s="71">
        <f>(R51/((0.1*N51)*T51))</f>
        <v/>
      </c>
      <c r="AB51" s="88" t="n"/>
      <c r="AC51" s="88" t="n"/>
      <c r="AD51" s="90" t="n"/>
      <c r="AF51" s="88" t="n"/>
      <c r="AG51" s="88" t="n"/>
      <c r="AH51" s="88">
        <f>((R51/(T51*U51))/N51)</f>
        <v/>
      </c>
      <c r="AI51"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 480min se alcanzaría un índice teórico de 1,44 inasumible para la valoración higiénica.
*APA: Ensayo alternativo según OSHA 108 con filtro impregnado en cassette de 3 cuerpos, con LQ analítico de 0,2µg que sí permite la valoración en condiciones de muestreo asumibles. Con 2h34 a 1L/min se alcanzaría una concentración límite en torno al 10%VLA-ED.</t>
        </is>
      </c>
      <c r="AJ51" s="31" t="n">
        <v>15</v>
      </c>
      <c r="AK51" s="88">
        <f>((R51/(T51*AJ51))/O51)</f>
        <v/>
      </c>
      <c r="AL51" s="94" t="inlineStr">
        <is>
          <t>Ausencia de VLA-EC en LEP 2025 para este agente. Sí disponible STEL en Gestis en caso de interés: se sugiere Dinamarca con STEL 0,026mg/m3, para el que las condiciones de muestreo máximas (1L/min y 15min) no permiten la comparativa con STEL (23,08). Es una limitación analítica para la que todavía no se ha encontrado alternativa.</t>
        </is>
      </c>
      <c r="AM51" s="118" t="inlineStr">
        <is>
          <t>Nota: Impinger con 15 mL HCl 0,1M. Nota2: Agente afectado por RD 612/2024, ya se considera valor límite propuesto en esta entrada.</t>
        </is>
      </c>
    </row>
    <row r="52" ht="112" customHeight="1">
      <c r="A52" s="2" t="inlineStr">
        <is>
          <t>Taladrinas</t>
        </is>
      </c>
      <c r="B52" s="2" t="inlineStr">
        <is>
          <t>Método interno Basado en NIOSH 5524</t>
        </is>
      </c>
      <c r="C52" s="2" t="n"/>
      <c r="D52" s="2" t="inlineStr">
        <is>
          <t>Aceites de corte semisintéticos, sintéticos y taladrinas; Nieblas de aceite como metalworking fluids (MWF), aceites de mecanizado, aceites sintéticos y aceites semisintéticos; Metalworking fluids (MWF) all categories</t>
        </is>
      </c>
      <c r="F52" s="27" t="inlineStr">
        <is>
          <t>Otros.</t>
        </is>
      </c>
      <c r="H52" s="15" t="inlineStr">
        <is>
          <t>Fluidos de corte (Aceites y Taladrinas) - aire</t>
        </is>
      </c>
      <c r="J52" s="26" t="inlineStr">
        <is>
          <t>MT107</t>
        </is>
      </c>
      <c r="L52" s="2" t="inlineStr">
        <is>
          <t>N2430</t>
        </is>
      </c>
      <c r="M52" s="207" t="n"/>
      <c r="N52" t="n">
        <v>5</v>
      </c>
      <c r="O52" s="18" t="n">
        <v>10</v>
      </c>
      <c r="P52" s="18" t="inlineStr">
        <is>
          <t>am</t>
        </is>
      </c>
      <c r="Q52" s="239" t="inlineStr">
        <is>
          <t>Sí, por exposición dérmica definida en RD 612/2024. No clasificado en LEP 2025 ni RD 612/2024 como CMR por vía inhalatoria.</t>
        </is>
      </c>
      <c r="R52" s="75" t="n">
        <v>100</v>
      </c>
      <c r="S52" t="inlineStr">
        <is>
          <t>según muestreador</t>
        </is>
      </c>
      <c r="T52" s="31" t="n">
        <v>2</v>
      </c>
      <c r="U52" s="31" t="n">
        <v>480</v>
      </c>
      <c r="V52" s="230">
        <f>R52/(T52*U52)</f>
        <v/>
      </c>
      <c r="W52" s="230">
        <f>V52/N52</f>
        <v/>
      </c>
      <c r="X52" s="31" t="inlineStr">
        <is>
          <t>Según muestreador.</t>
        </is>
      </c>
      <c r="Y52" s="31" t="inlineStr">
        <is>
          <t>No.</t>
        </is>
      </c>
      <c r="AA52" s="71">
        <f>(R52/((0.1*N52)*T52))</f>
        <v/>
      </c>
      <c r="AB52" s="88" t="n"/>
      <c r="AC52" s="88" t="n"/>
      <c r="AD52" s="90" t="n"/>
      <c r="AF52" s="88" t="n"/>
      <c r="AG52" s="88" t="n"/>
      <c r="AH52" s="88">
        <f>((R52/(T52*U52))/N52)</f>
        <v/>
      </c>
      <c r="AI52"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J52" s="31" t="n">
        <v>15</v>
      </c>
      <c r="AK52" s="88">
        <f>((R52/(T52*AJ52))/O52)</f>
        <v/>
      </c>
      <c r="AL52" s="94" t="inlineStr">
        <is>
          <t>Las condiciones de muestreo generales planteadas por defecto pueden considerarse adecuadas para comparativa con valor límite de corta duración.</t>
        </is>
      </c>
      <c r="AM52"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53" ht="350" customHeight="1">
      <c r="A53" s="2" t="inlineStr">
        <is>
          <t>Fracción soluble en ciclohexano</t>
        </is>
      </c>
      <c r="B53" s="2" t="inlineStr">
        <is>
          <t>Método interno Basado en NIOH 5042 (Benzene-soluble fraction and total particulate (Asphalt fume))</t>
        </is>
      </c>
      <c r="C53" s="2" t="inlineStr">
        <is>
          <t>FSC</t>
        </is>
      </c>
      <c r="D53" s="2" t="inlineStr">
        <is>
          <t>Asfalto (petróleo) humos, como fracción soluble en ciclohexano (FSC); Asphalt fume</t>
        </is>
      </c>
      <c r="F53" s="27" t="inlineStr">
        <is>
          <t>Otros.</t>
        </is>
      </c>
      <c r="G53" s="239" t="inlineStr">
        <is>
          <t>No.
Consultar con LHI la posible clasificación de la mezcla asociada por si se encuentra, o no, clasificada como CMR. Por ejemplo: no clasificada para asfalto (CAS: 8052-42-4); sí clasficada para alquitrán (CAS: 65996-93-2). Podrías resultar de aplicación también a ciertos vapores de vulcanización.</t>
        </is>
      </c>
      <c r="H53" s="235" t="inlineStr">
        <is>
          <t>Fracción soluble en ciclohexano - aire</t>
        </is>
      </c>
      <c r="I53" t="inlineStr">
        <is>
          <t>8052-42-4</t>
        </is>
      </c>
      <c r="J53" s="26" t="inlineStr">
        <is>
          <t>MT107</t>
        </is>
      </c>
      <c r="L53" s="2" t="inlineStr">
        <is>
          <t>N2436</t>
        </is>
      </c>
      <c r="M53" s="207" t="n"/>
      <c r="N53" t="n">
        <v>0.5</v>
      </c>
      <c r="Q53" s="7" t="inlineStr">
        <is>
          <t>Valorar, pudiera serlo como "alquitrán".</t>
        </is>
      </c>
      <c r="R53" s="75" t="n">
        <v>100</v>
      </c>
      <c r="S53" s="46" t="inlineStr">
        <is>
          <t xml:space="preserve"> 1-4</t>
        </is>
      </c>
      <c r="T53" s="31" t="n">
        <v>2</v>
      </c>
      <c r="U53" s="31" t="n">
        <v>480</v>
      </c>
      <c r="V53" s="230">
        <f>R53/(T53*U53)</f>
        <v/>
      </c>
      <c r="W53" s="234">
        <f>V53/N53</f>
        <v/>
      </c>
      <c r="X53" s="31" t="inlineStr">
        <is>
          <t>Según muestreador.</t>
        </is>
      </c>
      <c r="Y53" s="31" t="inlineStr">
        <is>
          <t>No.</t>
        </is>
      </c>
      <c r="AA53" s="71">
        <f>(R53/((0.1*N53)*T53))</f>
        <v/>
      </c>
      <c r="AB53" s="88" t="n"/>
      <c r="AC53" s="88" t="n"/>
      <c r="AD53" s="90" t="n"/>
      <c r="AF53" s="88" t="n"/>
      <c r="AG53" s="88" t="n"/>
      <c r="AH53" s="88">
        <f>((R53/(T53*U53))/N53)</f>
        <v/>
      </c>
      <c r="AI53"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J53" s="31" t="n">
        <v>15</v>
      </c>
      <c r="AK53" s="88">
        <f>((R53/(T53*AJ53))/O53)</f>
        <v/>
      </c>
      <c r="AL53"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M53"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54" ht="144" customHeight="1">
      <c r="A54" s="2" t="inlineStr">
        <is>
          <t>Carbono Orgánico y Elemental - aire (INS)</t>
        </is>
      </c>
      <c r="B54" s="2" t="inlineStr">
        <is>
          <t>UNE EN 16909</t>
        </is>
      </c>
      <c r="C54" s="2" t="n"/>
      <c r="D54" s="2" t="inlineStr">
        <is>
          <t>Emisiones de motores diésel; humos diesel</t>
        </is>
      </c>
      <c r="F54" s="27" t="inlineStr">
        <is>
          <t>Otros.</t>
        </is>
      </c>
      <c r="G54" s="27" t="inlineStr">
        <is>
          <t>No.</t>
        </is>
      </c>
      <c r="H54" s="235" t="inlineStr">
        <is>
          <t>Carbono Orgánico y Elemental - aire (INS)</t>
        </is>
      </c>
      <c r="J54" s="26" t="inlineStr">
        <is>
          <t>MT141</t>
        </is>
      </c>
      <c r="L54" s="2" t="inlineStr">
        <is>
          <t>N2557</t>
        </is>
      </c>
      <c r="M54" s="207" t="n"/>
      <c r="N54" t="n">
        <v>0.05</v>
      </c>
      <c r="P54" t="inlineStr">
        <is>
          <t>$, v</t>
        </is>
      </c>
      <c r="Q54" t="inlineStr">
        <is>
          <t>Sí, ensayo asociado a humos diésel. Valorar si además procede ubicuidad.</t>
        </is>
      </c>
      <c r="R54" s="75" t="n">
        <v>4</v>
      </c>
      <c r="S54" t="inlineStr">
        <is>
          <t>según muestreador</t>
        </is>
      </c>
      <c r="T54" s="31" t="n">
        <v>2.2</v>
      </c>
      <c r="U54" s="31" t="n">
        <v>480</v>
      </c>
      <c r="V54" s="230">
        <f>R54/(T54*U54)</f>
        <v/>
      </c>
      <c r="W54" s="234">
        <f>V54/N54</f>
        <v/>
      </c>
      <c r="X54" s="31" t="inlineStr">
        <is>
          <t>Según muestreador.</t>
        </is>
      </c>
      <c r="Y54" s="31" t="inlineStr">
        <is>
          <t>Quizás, valorar caso particular.</t>
        </is>
      </c>
      <c r="AA54" s="71">
        <f>(R54/((0.1*N54)*T54))</f>
        <v/>
      </c>
      <c r="AB54" s="88" t="n"/>
      <c r="AC54" s="88" t="n"/>
      <c r="AD54" s="90" t="n"/>
      <c r="AF54" s="88" t="n"/>
      <c r="AG54" s="88" t="n"/>
      <c r="AH54" s="88">
        <f>((R54/(T54*U54))/N54)</f>
        <v/>
      </c>
      <c r="AI54" s="94" t="inlineStr">
        <is>
          <t xml:space="preserve">Valor límite, como carbono elemental, vinculado a la fracción respirable de humos diésel y es necesario utilizar un muestreador que cumpla este criterio de fracciones definido en la UNE 481 al caudal de trabajo definido por el fabricante. En función del muestreador utilizado, para superar los 800L necesarios para alcanzar una concentración límite en torno al 10%VLA-ED, serían necesario superar:
*365min (6h05) con ciclón Casella a 2,2L/min;
*267min (4h30) con ciclón SKC a 3L/min;
*190min (3h15) con GK2.69.
Asimismo, para realizar una valoración más exhaustiva a los humos diésel, además del ensayo del carbono elemental (N2557 con MT141), pudieran resultar de interés ensayos adicionales: hidrocarburos/naftas (0220 con MT044), NO (N2395 con MT081), NO2 (N2400 con MT081), SO2 (N2380 con MT050), PAHs (0260 con MAE15), etc. </t>
        </is>
      </c>
      <c r="AJ54" s="31" t="n">
        <v>15</v>
      </c>
      <c r="AK54" s="88">
        <f>((R54/(T54*AJ54))/O54)</f>
        <v/>
      </c>
      <c r="AL54" s="94" t="inlineStr">
        <is>
          <t>Agente sin valor límite de corta duración asignado, consultar opciones de valoración con el Laboratorio en caso de interés.</t>
        </is>
      </c>
      <c r="AM54"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55" ht="32" customHeight="1">
      <c r="A55" s="2" t="inlineStr">
        <is>
          <t>Óx. etileno (monitor 3M)</t>
        </is>
      </c>
      <c r="B55" s="2" t="inlineStr">
        <is>
          <t>PNT00110</t>
        </is>
      </c>
      <c r="C55" s="2" t="inlineStr">
        <is>
          <t>1,2-epoxietano; Oxirano; Oxirane; Ethylene oxide</t>
        </is>
      </c>
      <c r="D55" s="2" t="n"/>
      <c r="F55" s="27" t="inlineStr">
        <is>
          <t>Otros.</t>
        </is>
      </c>
      <c r="G55" s="27" t="inlineStr">
        <is>
          <t>No.</t>
        </is>
      </c>
      <c r="H55" s="14" t="inlineStr">
        <is>
          <t>Óxido de etileno - aire</t>
        </is>
      </c>
      <c r="I55" t="inlineStr">
        <is>
          <t>75-21-8</t>
        </is>
      </c>
      <c r="J55" s="25" t="inlineStr">
        <is>
          <t>MAE14</t>
        </is>
      </c>
      <c r="L55" s="2" t="inlineStr">
        <is>
          <t>N2560</t>
        </is>
      </c>
      <c r="M55" s="207" t="n"/>
      <c r="N55" t="n">
        <v>1.8</v>
      </c>
      <c r="P55" t="inlineStr">
        <is>
          <t>r, C1B, TR1B, vía dérmica, v, M1B</t>
        </is>
      </c>
      <c r="Q55" t="inlineStr">
        <is>
          <t>Sí.</t>
        </is>
      </c>
      <c r="R55" s="75" t="n">
        <v>0.2</v>
      </c>
      <c r="S55" s="25" t="inlineStr">
        <is>
          <t>pasivo</t>
        </is>
      </c>
      <c r="T55" s="31" t="inlineStr">
        <is>
          <t>pasivo</t>
        </is>
      </c>
      <c r="U55" s="31" t="n">
        <v>480</v>
      </c>
      <c r="V55" s="230">
        <f>R55/(T55*U55)</f>
        <v/>
      </c>
      <c r="W55" s="230">
        <f>V55/N55</f>
        <v/>
      </c>
      <c r="X55" s="240" t="inlineStr">
        <is>
          <t>Monitor pasivo: sí.</t>
        </is>
      </c>
      <c r="Y55" s="240" t="inlineStr">
        <is>
          <t>No.</t>
        </is>
      </c>
      <c r="Z55" s="240" t="n"/>
      <c r="AA55" s="71">
        <f>(R55/((0.1*N55)*T55))</f>
        <v/>
      </c>
      <c r="AB55" s="88" t="n"/>
      <c r="AC55" s="88" t="n"/>
      <c r="AD55" s="90" t="n"/>
      <c r="AF55" s="88" t="n"/>
      <c r="AG55" s="88" t="n"/>
      <c r="AH55" s="88">
        <f>((R55/(T55*U55))/N55)</f>
        <v/>
      </c>
      <c r="AI55" s="135" t="inlineStr">
        <is>
          <t xml:space="preserve">Muestreo con monitor pasivo 3551+ de 3M (MAE14). La estimación se realiza con una fórmula y parámetros particulares asociados al ensayo y monitor. De manera general, por defecto, muestrear la totalidad del tiempo de exposición. </t>
        </is>
      </c>
      <c r="AJ55" s="31" t="n">
        <v>15</v>
      </c>
      <c r="AK55" s="88">
        <f>((R55/(T55*AJ55))/O55)</f>
        <v/>
      </c>
      <c r="AL55" s="94" t="inlineStr">
        <is>
          <t>Agente sin valor límite de corta duración asignado, consultar opciones de valoración con el Laboratorio en caso de interés.</t>
        </is>
      </c>
      <c r="AM55"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56" ht="240" customHeight="1">
      <c r="A56" s="2" t="inlineStr">
        <is>
          <t>Sílice Cristalina (urgente 8 días)</t>
        </is>
      </c>
      <c r="B56" s="2" t="inlineStr">
        <is>
          <t>PNT00660 Método interno basado en ISO 19087</t>
        </is>
      </c>
      <c r="C56" s="2" t="inlineStr">
        <is>
          <t>SCR</t>
        </is>
      </c>
      <c r="D56" s="2" t="n"/>
      <c r="F56" s="27" t="inlineStr">
        <is>
          <t>Otros.</t>
        </is>
      </c>
      <c r="G56" s="41" t="inlineStr">
        <is>
          <t xml:space="preserve">SCR incluye diferentes polimorfos y opciones de ensayo correspondientes.
*Cuarzo suele ser el mayoritario, si no se prevé la presencia de cristobalita y el ensayo por defecto es IR por mejor LQ analítico y mejor concentración límite asociada.
*Si el análisis de la muestra no es viable por IR (interderencias en la matriz asociada a diferentes minerales) o se prevé la presencia de cristobalita en la muestra, entonces el ensayo será necesario realizarlo por DRX, considerando solo cuarzo o cuarzo y cristobalita. Su LQ es más alto y no permite alcanzar &lt;3%VLA-ED por esta técnica sin utilizar muestreadores de alto caudal no recomendados.
</t>
        </is>
      </c>
      <c r="H56" s="235" t="inlineStr">
        <is>
          <t>Sílice cristalina - aire</t>
        </is>
      </c>
      <c r="I56" t="inlineStr">
        <is>
          <t>14808-60-7</t>
        </is>
      </c>
      <c r="J56" s="26" t="inlineStr">
        <is>
          <t>GK2.69</t>
        </is>
      </c>
      <c r="L56" s="2" t="inlineStr">
        <is>
          <t>N2575</t>
        </is>
      </c>
      <c r="M56" s="207" t="n"/>
      <c r="N56" t="n">
        <v>0.05</v>
      </c>
      <c r="P56" t="inlineStr">
        <is>
          <t>d, v</t>
        </is>
      </c>
      <c r="Q56" s="18" t="inlineStr">
        <is>
          <t>Sí. Valorar si además procede ubicuidad.</t>
        </is>
      </c>
      <c r="R56" s="75" t="n">
        <v>10</v>
      </c>
      <c r="S56" t="inlineStr">
        <is>
          <t>según muestreador</t>
        </is>
      </c>
      <c r="T56" s="31" t="n">
        <v>4.2</v>
      </c>
      <c r="U56" s="31" t="n">
        <v>480</v>
      </c>
      <c r="V56" s="230">
        <f>R56/(T56*U56)</f>
        <v/>
      </c>
      <c r="W56" s="234">
        <f>V56/N56</f>
        <v/>
      </c>
      <c r="X56" s="31" t="inlineStr">
        <is>
          <t>Según muestreador.</t>
        </is>
      </c>
      <c r="Y56" s="31" t="inlineStr">
        <is>
          <t>Quizás, valorar caso particular.</t>
        </is>
      </c>
      <c r="AA56" s="71">
        <f>(R56/((0.1*N56)*T56))</f>
        <v/>
      </c>
      <c r="AB56" s="88" t="n"/>
      <c r="AC56" s="88" t="n"/>
      <c r="AD56" s="90" t="n"/>
      <c r="AF56" s="88" t="n"/>
      <c r="AG56" s="88" t="n"/>
      <c r="AH56" s="88">
        <f>((R56/(T56*U56))/N56)</f>
        <v/>
      </c>
      <c r="AI56"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J56" s="31" t="n">
        <v>15</v>
      </c>
      <c r="AK56" s="88">
        <f>((R56/(T56*AJ56))/O56)</f>
        <v/>
      </c>
      <c r="AL56"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6"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57" ht="112" customHeight="1">
      <c r="A57" s="2" t="inlineStr">
        <is>
          <t>Sílice Cristalina (15 días)</t>
        </is>
      </c>
      <c r="B57" s="2" t="inlineStr">
        <is>
          <t>PNT00660 Método interno basado en ISO 19087</t>
        </is>
      </c>
      <c r="C57" s="2" t="inlineStr">
        <is>
          <t>SCR</t>
        </is>
      </c>
      <c r="D57" s="2" t="n"/>
      <c r="H57" s="235" t="inlineStr">
        <is>
          <t>Sílice cristalina - aire</t>
        </is>
      </c>
      <c r="I57" t="inlineStr">
        <is>
          <t>14808-60-7</t>
        </is>
      </c>
      <c r="J57" s="26" t="inlineStr">
        <is>
          <t>GK2.69</t>
        </is>
      </c>
      <c r="L57" s="2" t="inlineStr">
        <is>
          <t>N2575</t>
        </is>
      </c>
      <c r="M57" s="207" t="n"/>
      <c r="N57" t="n">
        <v>0.05</v>
      </c>
      <c r="P57" t="inlineStr">
        <is>
          <t>d, v</t>
        </is>
      </c>
      <c r="Q57" s="18" t="inlineStr">
        <is>
          <t>Sí. Valorar si además procede ubicuidad.</t>
        </is>
      </c>
      <c r="R57" s="75" t="n">
        <v>10</v>
      </c>
      <c r="S57" t="inlineStr">
        <is>
          <t>según muestreador</t>
        </is>
      </c>
      <c r="T57" s="31" t="n">
        <v>4.2</v>
      </c>
      <c r="U57" s="31" t="n">
        <v>480</v>
      </c>
      <c r="V57" s="230">
        <f>R57/(T57*U57)</f>
        <v/>
      </c>
      <c r="W57" s="234">
        <f>V57/N57</f>
        <v/>
      </c>
      <c r="X57" s="31" t="inlineStr">
        <is>
          <t>Según muestreador.</t>
        </is>
      </c>
      <c r="Y57" s="31" t="inlineStr">
        <is>
          <t>Quizás, valorar caso particular.</t>
        </is>
      </c>
      <c r="AA57" s="71">
        <f>(R57/((0.1*N57)*T57))</f>
        <v/>
      </c>
      <c r="AB57" s="88" t="n"/>
      <c r="AC57" s="88" t="n"/>
      <c r="AD57" s="90" t="n"/>
      <c r="AF57" s="88" t="n"/>
      <c r="AG57" s="88" t="n"/>
      <c r="AH57" s="88">
        <f>((R57/(T57*U57))/N57)</f>
        <v/>
      </c>
      <c r="AI57"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J57" s="31" t="n">
        <v>15</v>
      </c>
      <c r="AK57" s="88">
        <f>((R57/(T57*AJ57))/O57)</f>
        <v/>
      </c>
      <c r="AL57"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7"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58" ht="128" customHeight="1">
      <c r="A58" s="2" t="inlineStr">
        <is>
          <t>Sílice cristalina (RX)</t>
        </is>
      </c>
      <c r="B58" s="2" t="inlineStr">
        <is>
          <t>INS-IT10</t>
        </is>
      </c>
      <c r="C58" s="2" t="inlineStr">
        <is>
          <t>SCR</t>
        </is>
      </c>
      <c r="D58" s="2" t="n"/>
      <c r="H58" s="235" t="inlineStr">
        <is>
          <t>Sílice cristalina (cuarzo) Rayos X - aire</t>
        </is>
      </c>
      <c r="I58" t="inlineStr">
        <is>
          <t>14808-60-7</t>
        </is>
      </c>
      <c r="J58" s="26" t="inlineStr">
        <is>
          <t>GK2.69</t>
        </is>
      </c>
      <c r="L58" s="2" t="inlineStr">
        <is>
          <t>N2576</t>
        </is>
      </c>
      <c r="M58" s="207" t="n"/>
      <c r="N58" t="n">
        <v>0.05</v>
      </c>
      <c r="P58" t="inlineStr">
        <is>
          <t>d, v</t>
        </is>
      </c>
      <c r="Q58" s="18" t="inlineStr">
        <is>
          <t>Sí. Valorar si además procede ubicuidad.</t>
        </is>
      </c>
      <c r="R58" s="75" t="n">
        <v>10</v>
      </c>
      <c r="S58" t="inlineStr">
        <is>
          <t>según muestreador</t>
        </is>
      </c>
      <c r="T58" s="31" t="n">
        <v>4.2</v>
      </c>
      <c r="U58" s="31" t="n">
        <v>480</v>
      </c>
      <c r="V58" s="230">
        <f>R58/(T58*U58)</f>
        <v/>
      </c>
      <c r="W58" s="234">
        <f>V58/N58</f>
        <v/>
      </c>
      <c r="X58" s="31" t="inlineStr">
        <is>
          <t>Según muestreador.</t>
        </is>
      </c>
      <c r="Y58" s="31" t="inlineStr">
        <is>
          <t>Quizás, valorar caso particular.</t>
        </is>
      </c>
      <c r="AA58" s="71">
        <f>(R58/((0.1*N58)*T58))</f>
        <v/>
      </c>
      <c r="AB58" s="88" t="n"/>
      <c r="AC58" s="88" t="n"/>
      <c r="AD58" s="90" t="n"/>
      <c r="AF58" s="88" t="n"/>
      <c r="AG58" s="88" t="n"/>
      <c r="AH58" s="88">
        <f>((R58/(T58*U58))/N58)</f>
        <v/>
      </c>
      <c r="AI58"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(necesario superar 909min con ciclón Casella y 667min con ciclón SKC, inasumibles) y no están recomendados para muestreos de sílice en los que esté previsto el análisis posterior por DRX para cuarzo y/o cristobalita.</t>
        </is>
      </c>
      <c r="AJ58" s="31" t="n">
        <v>15</v>
      </c>
      <c r="AK58" s="88">
        <f>((R58/(T58*AJ58))/O58)</f>
        <v/>
      </c>
      <c r="AL58"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59" ht="128" customHeight="1">
      <c r="A59" s="2" t="inlineStr">
        <is>
          <t>Sílice cristalina (RX)</t>
        </is>
      </c>
      <c r="B59" s="2" t="inlineStr">
        <is>
          <t>INS-IT10</t>
        </is>
      </c>
      <c r="C59" s="2" t="inlineStr">
        <is>
          <t>SCR</t>
        </is>
      </c>
      <c r="D59" s="2" t="n"/>
      <c r="H59" s="235" t="inlineStr">
        <is>
          <t>Sílice cristalina (cristobalita) Rayos X - aire</t>
        </is>
      </c>
      <c r="I59" t="inlineStr">
        <is>
          <t>14464-46-1</t>
        </is>
      </c>
      <c r="J59" s="26" t="inlineStr">
        <is>
          <t>GK2.69</t>
        </is>
      </c>
      <c r="L59" s="2" t="inlineStr">
        <is>
          <t>N2577</t>
        </is>
      </c>
      <c r="M59" s="207" t="n"/>
      <c r="N59" t="n">
        <v>0.05</v>
      </c>
      <c r="P59" t="inlineStr">
        <is>
          <t>d, v</t>
        </is>
      </c>
      <c r="Q59" s="18" t="inlineStr">
        <is>
          <t>Sí. Valorar si además procede ubicuidad.</t>
        </is>
      </c>
      <c r="R59" s="79" t="n">
        <v>10</v>
      </c>
      <c r="S59" t="inlineStr">
        <is>
          <t>según muestreador</t>
        </is>
      </c>
      <c r="T59" s="31" t="n">
        <v>4.2</v>
      </c>
      <c r="U59" s="31" t="n">
        <v>480</v>
      </c>
      <c r="V59" s="230">
        <f>R59/(T59*U59)</f>
        <v/>
      </c>
      <c r="W59" s="234">
        <f>V59/N59</f>
        <v/>
      </c>
      <c r="X59" s="31" t="inlineStr">
        <is>
          <t>Según muestreador.</t>
        </is>
      </c>
      <c r="Y59" s="31" t="inlineStr">
        <is>
          <t>Quizás, valorar caso particular.</t>
        </is>
      </c>
      <c r="AA59" s="71">
        <f>(R59/((0.1*N59)*T59))</f>
        <v/>
      </c>
      <c r="AB59" s="88" t="n"/>
      <c r="AC59" s="88" t="n"/>
      <c r="AD59" s="90" t="n"/>
      <c r="AF59" s="88" t="n"/>
      <c r="AG59" s="88" t="n"/>
      <c r="AH59" s="88">
        <f>((R59/(T59*U59))/N59)</f>
        <v/>
      </c>
      <c r="AI59"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volumen(necesario superar 909min con ciclón Casella y 667min con ciclón SKC, inasumibles) y no están recomendados para muestreos de sílice en los que esté previsto el análisis posterior por DRX para cuarzo y/o cristobalita.</t>
        </is>
      </c>
      <c r="AJ59" s="31" t="n">
        <v>15</v>
      </c>
      <c r="AK59" s="88">
        <f>((R59/(T59*AJ59))/O59)</f>
        <v/>
      </c>
      <c r="AL59"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60" ht="64" customHeight="1">
      <c r="A60" s="2" t="inlineStr">
        <is>
          <t>Silice cristalina INS (Sub) - aire</t>
        </is>
      </c>
      <c r="B60" s="2" t="inlineStr">
        <is>
          <t>INS-IT05</t>
        </is>
      </c>
      <c r="C60" s="2" t="inlineStr">
        <is>
          <t>SCR</t>
        </is>
      </c>
      <c r="D60" s="2" t="inlineStr">
        <is>
          <t>14808-60-7 (cuarzo); 14464-46-1 (cristobalita); 15468-32-3 (tridimita)</t>
        </is>
      </c>
      <c r="H60" s="2" t="inlineStr">
        <is>
          <t>Silice cristalina INS (Sub) - aire</t>
        </is>
      </c>
      <c r="J60" s="26" t="inlineStr">
        <is>
          <t>GK2.69</t>
        </is>
      </c>
      <c r="L60" s="2" t="inlineStr">
        <is>
          <t>N2578</t>
        </is>
      </c>
      <c r="M60" s="207" t="n"/>
      <c r="N60" t="n">
        <v>0.05</v>
      </c>
      <c r="P60" t="inlineStr">
        <is>
          <t>d, v</t>
        </is>
      </c>
      <c r="Q60" s="18" t="inlineStr">
        <is>
          <t>Sí. Valorar si además procede ubicuidad.</t>
        </is>
      </c>
      <c r="R60" s="75" t="n">
        <v>3</v>
      </c>
      <c r="S60" t="inlineStr">
        <is>
          <t>según muestreador</t>
        </is>
      </c>
      <c r="T60" s="31" t="n">
        <v>4.2</v>
      </c>
      <c r="U60" s="31" t="n">
        <v>480</v>
      </c>
      <c r="V60" s="230">
        <f>R60/(T60*U60)</f>
        <v/>
      </c>
      <c r="W60" s="230">
        <f>V60/N60</f>
        <v/>
      </c>
      <c r="X60" s="31" t="inlineStr">
        <is>
          <t>Según muestreador.</t>
        </is>
      </c>
      <c r="Y60" s="31" t="inlineStr">
        <is>
          <t>Quizás, valorar caso particular.</t>
        </is>
      </c>
      <c r="AA60" s="71">
        <f>(R60/((0.1*N60)*T60))</f>
        <v/>
      </c>
      <c r="AB60" s="88" t="n"/>
      <c r="AC60" s="88" t="n"/>
      <c r="AD60" s="90" t="n"/>
      <c r="AF60" s="88" t="n"/>
      <c r="AG60" s="88" t="n"/>
      <c r="AH60" s="88">
        <f>((R60/(T60*U60))/N60)</f>
        <v/>
      </c>
      <c r="AI6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J60" s="31" t="n">
        <v>15</v>
      </c>
      <c r="AK60" s="88">
        <f>((R60/(T60*AJ60))/O60)</f>
        <v/>
      </c>
      <c r="AL60" s="94" t="inlineStr">
        <is>
          <t>Ausencia de VLA-EC en LEP 2025 para este agente. Sí disponible STEL en Gestis en caso de interés: se sugiere Dinamarca con STEL 0,1mg/m3. Para ensayo por IR solamente posible una estrategia de muestreo adecuada mediante GK2.69 a 4,2L/min para &lt;50%STEL (0,48) o con muestreadores de mayor caudal. Consultar opciones disponibles a LabHigiene en caso de interés.</t>
        </is>
      </c>
      <c r="AM6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61" ht="144" customHeight="1">
      <c r="A61" s="13" t="inlineStr">
        <is>
          <t>Materia particulada</t>
        </is>
      </c>
      <c r="B61" s="13" t="inlineStr">
        <is>
          <t>PNT00601 Método interno basado en MTA/MA-014/A11</t>
        </is>
      </c>
      <c r="C61" s="13" t="n"/>
      <c r="D61" s="13" t="inlineStr">
        <is>
          <t>Aceite mineral refinado, nieblas (véase también la posibilidad de ensayo específico como N2430)</t>
        </is>
      </c>
      <c r="F61" s="26" t="inlineStr">
        <is>
          <t>Otros.</t>
        </is>
      </c>
      <c r="G61" s="26" t="inlineStr">
        <is>
          <t>No.</t>
        </is>
      </c>
      <c r="H61" s="13" t="inlineStr">
        <is>
          <t>Materia particulada - aire (fracción inhalable)-IOM</t>
        </is>
      </c>
      <c r="J61" s="47" t="inlineStr">
        <is>
          <t>MT122</t>
        </is>
      </c>
      <c r="L61" s="13" t="inlineStr">
        <is>
          <t>N2441</t>
        </is>
      </c>
      <c r="M61" s="208" t="n"/>
      <c r="N61" t="n">
        <v>5</v>
      </c>
      <c r="O61" t="n">
        <v>10</v>
      </c>
      <c r="P61" t="inlineStr">
        <is>
          <t>am</t>
        </is>
      </c>
      <c r="Q61" t="inlineStr">
        <is>
          <t>Valorar si procede por RD 612/2024.</t>
        </is>
      </c>
      <c r="R61" s="79" t="n">
        <v>100</v>
      </c>
      <c r="S61" t="inlineStr">
        <is>
          <t>según muestreador</t>
        </is>
      </c>
      <c r="T61" s="31" t="n">
        <v>2</v>
      </c>
      <c r="U61" s="31" t="n">
        <v>480</v>
      </c>
      <c r="V61" s="230">
        <f>R61/(T61*U61)</f>
        <v/>
      </c>
      <c r="W61" s="230">
        <f>V61/N61</f>
        <v/>
      </c>
      <c r="X61" s="31" t="inlineStr">
        <is>
          <t>Según muestreador.</t>
        </is>
      </c>
      <c r="Y61" s="31" t="inlineStr">
        <is>
          <t>No.</t>
        </is>
      </c>
      <c r="AA61" s="71">
        <f>(R61/((0.1*N61)*T61))</f>
        <v/>
      </c>
      <c r="AB61" s="88" t="n"/>
      <c r="AC61" s="88" t="n"/>
      <c r="AD61" s="90" t="n"/>
      <c r="AF61" s="88" t="n"/>
      <c r="AG61" s="88" t="n"/>
      <c r="AH61" s="88">
        <f>((R61/(T61*U61))/N61)</f>
        <v/>
      </c>
      <c r="AI61" s="94" t="inlineStr">
        <is>
          <t>En esta entrada se considera valor límite para nieblas de aceite, en caso de interés en otra matriz, indicarla. Utilizar un muestreador que cumpla criterio de fracciones al caudal de uso indicado por el fabricante para cumplir UNE 481. En esta entrada se ha considerado el IOM Sampler (2L/min) que pudiera ser considerado suficiente para las condiciones mínimas generales previstas de muestreo. 
Nieblas de aceite se puede valorar:
* de manera específica (recomendado) como N2430 con MT107; 
*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J61" s="31" t="n">
        <v>15</v>
      </c>
      <c r="AK61" s="88">
        <f>((R61/(T61*AJ61))/O61)</f>
        <v/>
      </c>
      <c r="AL61" s="94" t="inlineStr">
        <is>
          <t>Las condiciones de muestreo generales planteadas por defecto pueden considerarse adecuadas para comparativa con valor límite de corta duración.</t>
        </is>
      </c>
      <c r="AM61" s="11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62" ht="96" customHeight="1">
      <c r="A62" s="13" t="inlineStr">
        <is>
          <t>Materia particulada</t>
        </is>
      </c>
      <c r="B62" s="13" t="inlineStr">
        <is>
          <t>PNT00601 Método interno basado en MTA/MA-014/A11</t>
        </is>
      </c>
      <c r="C62" s="13" t="n"/>
      <c r="D62" s="13" t="inlineStr">
        <is>
          <t xml:space="preserve">Maderas duras y blandas, polvo; Maderas blandas, polvo; </t>
        </is>
      </c>
      <c r="F62" s="26" t="inlineStr">
        <is>
          <t>Otros.</t>
        </is>
      </c>
      <c r="G62" s="26" t="inlineStr">
        <is>
          <t>No.</t>
        </is>
      </c>
      <c r="H62" s="13" t="inlineStr">
        <is>
          <t>Materia particulada - aire (fracción inhalable)-IOM</t>
        </is>
      </c>
      <c r="J62" s="47" t="inlineStr">
        <is>
          <t>MT122</t>
        </is>
      </c>
      <c r="L62" s="13" t="inlineStr">
        <is>
          <t>N2441</t>
        </is>
      </c>
      <c r="M62" s="208" t="n"/>
      <c r="N62" t="n">
        <v>2</v>
      </c>
      <c r="P62" t="inlineStr">
        <is>
          <t>md, fi, v</t>
        </is>
      </c>
      <c r="Q62" t="inlineStr">
        <is>
          <t>Sí, en caso de maderas duras.</t>
        </is>
      </c>
      <c r="R62" s="79" t="n">
        <v>100</v>
      </c>
      <c r="S62" t="inlineStr">
        <is>
          <t>según muestreador</t>
        </is>
      </c>
      <c r="T62" s="31" t="n">
        <v>4</v>
      </c>
      <c r="U62" s="31" t="n">
        <v>480</v>
      </c>
      <c r="V62" s="230">
        <f>R62/(T62*U62)</f>
        <v/>
      </c>
      <c r="W62" s="230">
        <f>V62/N62</f>
        <v/>
      </c>
      <c r="X62" s="31" t="inlineStr">
        <is>
          <t>Según muestreador.</t>
        </is>
      </c>
      <c r="Y62" s="31" t="inlineStr">
        <is>
          <t>No.</t>
        </is>
      </c>
      <c r="AA62" s="71">
        <f>(R62/((0.1*N62)*T62))</f>
        <v/>
      </c>
      <c r="AB62" s="88" t="n"/>
      <c r="AC62" s="88" t="n"/>
      <c r="AD62" s="90" t="n"/>
      <c r="AF62" s="88" t="n"/>
      <c r="AG62" s="88" t="n"/>
      <c r="AH62" s="88">
        <f>((R62/(T62*U62))/N62)</f>
        <v/>
      </c>
      <c r="AI62" s="94" t="inlineStr">
        <is>
          <t>En esta entrada se considera valor límite para madera, en caso de interés en otra matriz, indicarla. 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J62" s="31" t="n">
        <v>15</v>
      </c>
      <c r="AK62" s="88">
        <f>((R62/(T62*AJ62))/O62)</f>
        <v/>
      </c>
      <c r="AL62" s="94" t="inlineStr">
        <is>
          <t>Ausencia de VLA-EC en LEP 2025 para este agente. Sí disponible STEL en Gestis en caso de interés: se sugiere Dinamarca con STEL 2mg/m3, para el que las condiciones de muestreo en función del muestreador utilizado: IOM Sampler no permite realizar la comparativa por volumen insuficiente (1.67);  con Button (IE límite teórico de 0,83) o PGP-GSP3,5 (IE límite tórico de 0,95) no se alcanza &lt;50%STEL, pero al menos permiten realizar la comparativa.</t>
        </is>
      </c>
      <c r="AM62" s="11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63" customFormat="1" s="108">
      <c r="K63" s="205" t="n"/>
      <c r="M63" s="205" t="n"/>
      <c r="R63" s="109" t="n"/>
      <c r="T63" s="109" t="n"/>
      <c r="U63" s="109" t="n"/>
      <c r="V63" s="231" t="n"/>
      <c r="W63" s="231" t="n"/>
      <c r="X63" s="109" t="n"/>
      <c r="Y63" s="109" t="n"/>
      <c r="Z63" s="109" t="n"/>
      <c r="AA63" s="109" t="n"/>
      <c r="AB63" s="109" t="n"/>
      <c r="AC63" s="109" t="n"/>
      <c r="AD63" s="109" t="n"/>
      <c r="AE63" s="109" t="n"/>
      <c r="AF63" s="109" t="n"/>
      <c r="AG63" s="109" t="n"/>
      <c r="AH63" s="109" t="n"/>
      <c r="AI63" s="110" t="n"/>
      <c r="AJ63" s="109" t="n"/>
      <c r="AK63" s="147" t="n"/>
      <c r="AL63" s="110" t="n"/>
      <c r="AM63" s="132" t="n"/>
    </row>
    <row r="64" customFormat="1" s="7">
      <c r="H64" s="7" t="inlineStr">
        <is>
          <t>amianto</t>
        </is>
      </c>
      <c r="K64" s="195" t="n"/>
      <c r="M64" s="195" t="n"/>
      <c r="R64" s="67" t="n"/>
      <c r="T64" s="67" t="n"/>
      <c r="U64" s="67" t="n"/>
      <c r="V64" s="232" t="n"/>
      <c r="W64" s="232" t="n"/>
      <c r="X64" s="67" t="n"/>
      <c r="Y64" s="67" t="n"/>
      <c r="Z64" s="67" t="n"/>
      <c r="AA64" s="67" t="n"/>
      <c r="AB64" s="67" t="n"/>
      <c r="AC64" s="67" t="n"/>
      <c r="AD64" s="67" t="n"/>
      <c r="AE64" s="67" t="n"/>
      <c r="AF64" s="67" t="n"/>
      <c r="AG64" s="67" t="n"/>
      <c r="AH64" s="67" t="n"/>
      <c r="AI64" s="181" t="n"/>
      <c r="AJ64" s="67" t="n"/>
      <c r="AK64" s="100" t="n"/>
      <c r="AL64" s="181" t="n"/>
      <c r="AM64" s="122" t="n"/>
    </row>
    <row r="65" customFormat="1" s="19">
      <c r="H65" s="19" t="inlineStr">
        <is>
          <t>fibras cerámicas refractarias, clasificadas</t>
        </is>
      </c>
      <c r="K65" s="193" t="n"/>
      <c r="M65" s="193" t="n"/>
      <c r="R65" s="35" t="n"/>
      <c r="T65" s="35" t="n"/>
      <c r="U65" s="35" t="n"/>
      <c r="V65" s="233" t="n"/>
      <c r="W65" s="233" t="n"/>
      <c r="X65" s="35" t="n"/>
      <c r="Y65" s="35" t="n"/>
      <c r="Z65" s="35" t="n"/>
      <c r="AA65" s="35" t="n"/>
      <c r="AB65" s="35" t="n"/>
      <c r="AC65" s="35" t="n"/>
      <c r="AD65" s="35" t="n"/>
      <c r="AE65" s="35" t="n"/>
      <c r="AF65" s="35" t="n"/>
      <c r="AG65" s="35" t="n"/>
      <c r="AH65" s="35" t="n"/>
      <c r="AI65" s="226" t="n"/>
      <c r="AJ65" s="35" t="n"/>
      <c r="AK65" s="227" t="n"/>
      <c r="AL65" s="226" t="n"/>
      <c r="AM65" s="120" t="n"/>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9999"/>
    <outlinePr summaryBelow="1" summaryRight="1"/>
    <pageSetUpPr/>
  </sheetPr>
  <dimension ref="A1:AN47"/>
  <sheetViews>
    <sheetView topLeftCell="E1" workbookViewId="0">
      <pane ySplit="1" topLeftCell="A2" activePane="bottomLeft" state="frozen"/>
      <selection activeCell="E1" sqref="E1"/>
      <selection pane="bottomLeft" activeCell="F2" sqref="F2"/>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71.1640625" bestFit="1" customWidth="1" min="5" max="5"/>
    <col width="82.83203125" customWidth="1" min="6" max="7"/>
    <col width="116.83203125" customWidth="1" style="118" min="8" max="8"/>
    <col width="9.33203125" customWidth="1" min="9" max="9"/>
    <col width="10.1640625" customWidth="1" min="10" max="10"/>
    <col width="16" customWidth="1" style="97" min="11" max="11"/>
    <col width="16" customWidth="1" style="71" min="12" max="12"/>
    <col width="16" customWidth="1" style="165" min="13" max="13"/>
    <col width="16" customWidth="1" style="97" min="14" max="14"/>
    <col width="14.5" bestFit="1" customWidth="1" min="15" max="15"/>
    <col width="46.5" bestFit="1" customWidth="1" min="16" max="16"/>
    <col width="35" bestFit="1" customWidth="1" min="17" max="17"/>
    <col hidden="1" width="17.33203125" customWidth="1" style="31" min="18" max="18"/>
    <col width="36.1640625" customWidth="1" min="19" max="19"/>
    <col width="15.6640625" customWidth="1" style="31" min="20" max="20"/>
    <col width="16.33203125" bestFit="1" customWidth="1" min="25" max="25"/>
    <col width="15.33203125" bestFit="1" customWidth="1" style="31" min="26" max="26"/>
    <col width="15.33203125" customWidth="1" style="31" min="27" max="27"/>
    <col width="36.1640625" bestFit="1" customWidth="1" style="31" min="28" max="28"/>
    <col width="36.1640625" customWidth="1" style="31" min="29" max="29"/>
    <col hidden="1" width="21.83203125" customWidth="1" style="31" min="30" max="30"/>
    <col hidden="1" width="23" customWidth="1" style="31" min="31" max="31"/>
    <col hidden="1" width="26.5" customWidth="1" style="31" min="32" max="32"/>
    <col hidden="1" width="23.33203125" customWidth="1" style="31" min="33" max="33"/>
    <col hidden="1" width="17.5" customWidth="1" style="31" min="34" max="34"/>
    <col hidden="1" width="17.83203125" customWidth="1" style="31" min="35" max="35"/>
    <col width="20.5" customWidth="1" style="31" min="36" max="37"/>
    <col width="15.33203125" customWidth="1" style="31" min="38" max="38"/>
    <col width="19.6640625" customWidth="1" style="88" min="39" max="39"/>
    <col width="18.5" customWidth="1" style="88" min="40" max="40"/>
  </cols>
  <sheetData>
    <row r="1" ht="64" customHeight="1">
      <c r="A1" s="1" t="inlineStr">
        <is>
          <t>Descr Conc</t>
        </is>
      </c>
      <c r="B1" s="1" t="inlineStr">
        <is>
          <t>Método</t>
        </is>
      </c>
      <c r="C1" s="1" t="inlineStr">
        <is>
          <t>Sinónimos</t>
        </is>
      </c>
      <c r="D1" s="1" t="inlineStr">
        <is>
          <t>Compuestos</t>
        </is>
      </c>
      <c r="E1" s="1" t="inlineStr">
        <is>
          <t>Screening, descripción</t>
        </is>
      </c>
      <c r="F1" s="1" t="inlineStr">
        <is>
          <t>Condiciones de muestreo como screening para VLA-ED, comentarios</t>
        </is>
      </c>
      <c r="G1" s="1" t="inlineStr">
        <is>
          <t>Condiciones de muestreo como screening para VLA-EC, comentarios</t>
        </is>
      </c>
      <c r="H1" s="117" t="inlineStr">
        <is>
          <t>Comentarios</t>
        </is>
      </c>
      <c r="I1" s="40" t="inlineStr">
        <is>
          <t>CÓDIGO 
prueba</t>
        </is>
      </c>
      <c r="J1" s="40" t="inlineStr">
        <is>
          <t>Conc Fact 
Prueba</t>
        </is>
      </c>
      <c r="K1" s="39" t="inlineStr">
        <is>
          <t>Laboratorio</t>
        </is>
      </c>
      <c r="L1" s="151" t="inlineStr">
        <is>
          <t>Tabla</t>
        </is>
      </c>
      <c r="M1" s="163" t="inlineStr">
        <is>
          <t>Código 
Perfil analítico</t>
        </is>
      </c>
      <c r="N1" s="39" t="inlineStr">
        <is>
          <t>Conc Fact
Perfil</t>
        </is>
      </c>
      <c r="O1" s="39" t="inlineStr">
        <is>
          <t>Caudal método
(L/min)</t>
        </is>
      </c>
      <c r="P1" s="39" t="inlineStr">
        <is>
          <t>Caudal muestreador
(L/min)</t>
        </is>
      </c>
      <c r="Q1" s="39" t="inlineStr">
        <is>
          <t>Método interno basado en</t>
        </is>
      </c>
      <c r="R1" s="39" t="inlineStr">
        <is>
          <t>Caudal preferente
(L/min)</t>
        </is>
      </c>
      <c r="S1" s="39" t="inlineStr">
        <is>
          <t>Caudal alternativo
(L/min)</t>
        </is>
      </c>
      <c r="T1" s="40" t="inlineStr">
        <is>
          <t>LQ 
(µg)</t>
        </is>
      </c>
      <c r="U1" s="39" t="inlineStr">
        <is>
          <t>VLA-ED 
(mg/m3)</t>
        </is>
      </c>
      <c r="V1" s="39" t="inlineStr">
        <is>
          <t>VLA-EC
(mg/m3)</t>
        </is>
      </c>
      <c r="W1" s="39" t="inlineStr">
        <is>
          <t>Gestis TWA (mg/m3)</t>
        </is>
      </c>
      <c r="X1" s="39" t="inlineStr">
        <is>
          <t>Gestis STEL (mg/m3)</t>
        </is>
      </c>
      <c r="Y1" s="39" t="inlineStr">
        <is>
          <t>Gestis
País</t>
        </is>
      </c>
      <c r="Z1" s="39" t="inlineStr">
        <is>
          <t>Caudal asignado
(L/min)</t>
        </is>
      </c>
      <c r="AA1" s="39" t="inlineStr">
        <is>
          <t>tiempo mínimo asignado
(min)</t>
        </is>
      </c>
      <c r="AB1" s="39" t="inlineStr">
        <is>
          <t>tiempo mínimo muestreo (10%VLA-ED)
(min)
(Nota: t=LQ/((0,1*VLAED)*q))</t>
        </is>
      </c>
      <c r="AC1" s="39" t="inlineStr">
        <is>
          <t>tiempo mínimo muestreo (10%TWA)
(min)
(Nota: t=LQ/((0,1*TWA)*q))</t>
        </is>
      </c>
      <c r="AD1" s="39" t="inlineStr">
        <is>
          <t>V mínimo muestreo
(L)
(Vmin=LQ/0,1*VLAED)</t>
        </is>
      </c>
      <c r="AE1" s="39" t="inlineStr">
        <is>
          <t>V mínimo muestreo
(L)
(Vmin=LQ/0,1*TWA)</t>
        </is>
      </c>
      <c r="AF1" s="39" t="inlineStr">
        <is>
          <t>Concentración límite 
para calculadora INSST, LOQ
(mg/m3)
(Como LOQ=LQ/V máx.)</t>
        </is>
      </c>
      <c r="AG1" s="39" t="inlineStr">
        <is>
          <t>V máx. muestreo en 8h
(L)
(V máx.= caudal*480min)</t>
        </is>
      </c>
      <c r="AH1" s="39" t="inlineStr">
        <is>
          <t>IE mínimo teórico con VLA-ED
(=LOQ/VLAED)</t>
        </is>
      </c>
      <c r="AI1" s="39" t="inlineStr">
        <is>
          <t>IE mínimo teórico
con TWA
(=LOQ/TWA)</t>
        </is>
      </c>
      <c r="AJ1" s="39" t="inlineStr">
        <is>
          <t>IE límite teórico para condiciones muestreo asignadas
(=(LQ/(q*t))/VLAED)</t>
        </is>
      </c>
      <c r="AK1" s="39" t="inlineStr">
        <is>
          <t>IE límite teórico para condiciones muestreo asignadas
(=(LQ/(q*t))/TWA)</t>
        </is>
      </c>
      <c r="AL1" s="39" t="inlineStr">
        <is>
          <t>tiempo asignado corta
(min)</t>
        </is>
      </c>
      <c r="AM1" s="145" t="inlineStr">
        <is>
          <t>IE límite teórico para condiciones muestreo asignadas
(=(LQ/(q*t))/VLAEC)</t>
        </is>
      </c>
      <c r="AN1" s="145" t="inlineStr">
        <is>
          <t>IE límite teórico para condiciones muestreo asignadas
(=(LQ/(q*t))/STEL)</t>
        </is>
      </c>
    </row>
    <row r="2" ht="80" customHeight="1">
      <c r="A2" s="2" t="inlineStr">
        <is>
          <t>1 aldehído urgente 8 días</t>
        </is>
      </c>
      <c r="B2" s="2" t="inlineStr">
        <is>
          <t>Método interno basado en método EPA IP-6A, EPA TO-11 y NIOSH 2016 y 2532</t>
        </is>
      </c>
      <c r="C2" s="2" t="inlineStr">
        <is>
          <t>2-Furaldehído</t>
        </is>
      </c>
      <c r="D2" s="2" t="n"/>
      <c r="E2" s="180" t="inlineStr">
        <is>
          <t>SCREENING ALDEHIDOS EN AIRE, muestreo activo (con bomba y tubo).</t>
        </is>
      </c>
      <c r="F2" s="180" t="inlineStr">
        <is>
          <t>Las condiciones de muestreo asociadas al agente más limitante que conforma el screening 0205 están vinculadas a acroleína (N0010), en la presente entrada se consideran las asociadas al formaldehído (N0015) por ser el agente de valoración más habitual.
Condiciones por defecto (0,2L/min y 120min, suponen 20L) se encuentran dentro de rango de método interno basado en NIOSH 2016 y 2532 (1-30L). De manera general, podrían considerarse adecuadas.</t>
        </is>
      </c>
      <c r="G2" s="180" t="inlineStr">
        <is>
          <t>Las condiciones de muestreo asociadas al agente más limitante que conforma el screening 0205 están vinculadas a acroleína (N0010), pero en la presente entrada se consideran las asociadas al formaldehído (N0015) por ser el agente de valoración más habitual.
Condiciones por defecto (0,2L/min y 15min, suponen 3L) se encuentran dentro de rango de método interno basado en NIOSH 2016 y 2532 (1-30L). De manera general, podrían considerarse adecuadas.</t>
        </is>
      </c>
      <c r="H2" s="119" t="inlineStr">
        <is>
          <t>Nota: Formaldehído es un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c r="I2" s="2" t="n"/>
      <c r="J2" s="2" t="inlineStr">
        <is>
          <t>MA173</t>
        </is>
      </c>
      <c r="K2" s="94" t="n"/>
      <c r="L2" s="152" t="n">
        <v>2</v>
      </c>
      <c r="M2" s="164" t="n">
        <v>205</v>
      </c>
      <c r="N2" s="94" t="inlineStr">
        <is>
          <t>MAP46</t>
        </is>
      </c>
      <c r="O2" s="25" t="inlineStr">
        <is>
          <t>0,03-1,5</t>
        </is>
      </c>
      <c r="P2" s="25" t="inlineStr">
        <is>
          <t>0,03-0,6 (MAE10)</t>
        </is>
      </c>
      <c r="Q2" s="27" t="inlineStr">
        <is>
          <t>NIOSH 2016 y NIOSH 2532</t>
        </is>
      </c>
      <c r="R2" s="31" t="n">
        <v>0.2</v>
      </c>
      <c r="S2" s="27" t="inlineStr">
        <is>
          <t>0,6-1,5 (MAE39)</t>
        </is>
      </c>
      <c r="T2" s="75" t="n">
        <v>0.1</v>
      </c>
      <c r="U2" t="n">
        <v>0.37</v>
      </c>
      <c r="V2" s="18" t="n">
        <v>0.74</v>
      </c>
      <c r="W2" s="18" t="n"/>
      <c r="X2" s="18" t="n"/>
      <c r="Y2" s="18" t="n"/>
      <c r="Z2" s="65" t="n">
        <v>0.2</v>
      </c>
      <c r="AA2" s="31" t="n">
        <v>120</v>
      </c>
      <c r="AB2" s="71">
        <f>T2/((0.1*U2)*Z2)</f>
        <v/>
      </c>
      <c r="AC2" s="71">
        <f>T2/(0.1*W2*Z2)</f>
        <v/>
      </c>
      <c r="AD2" s="88">
        <f>T2/(0.1*U2)</f>
        <v/>
      </c>
      <c r="AE2" s="88">
        <f>T2/(0.1*W2)</f>
        <v/>
      </c>
      <c r="AF2" s="90">
        <f>T2/AG2</f>
        <v/>
      </c>
      <c r="AG2" s="31">
        <f>Z2*480</f>
        <v/>
      </c>
      <c r="AH2" s="88">
        <f>AF2/U2</f>
        <v/>
      </c>
      <c r="AI2" s="88">
        <f>AF2/W2</f>
        <v/>
      </c>
      <c r="AJ2" s="88">
        <f>((T2/(Z2*AA2))/U2)</f>
        <v/>
      </c>
      <c r="AK2" s="88">
        <f>((T2/(Z2*AA2))/W2)</f>
        <v/>
      </c>
      <c r="AL2" s="31" t="n">
        <v>15</v>
      </c>
      <c r="AM2" s="88">
        <f>((T2/(Z2*AL2))/V2)</f>
        <v/>
      </c>
      <c r="AN2" s="88">
        <f>((T2/(Z2*AL2))/X2)</f>
        <v/>
      </c>
    </row>
    <row r="3" ht="80" customHeight="1">
      <c r="A3" s="2" t="inlineStr">
        <is>
          <t>1 aldehído (rutina)</t>
        </is>
      </c>
      <c r="B3" s="2" t="inlineStr">
        <is>
          <t>Método interno basado en método EPA IP-6A, EPA TO-11 y NIOSH 2016 y 2532</t>
        </is>
      </c>
      <c r="C3" s="2" t="inlineStr">
        <is>
          <t>2-Furaldehído</t>
        </is>
      </c>
      <c r="D3" s="2" t="n"/>
      <c r="E3" s="180" t="inlineStr">
        <is>
          <t>SCREENING ALDEHIDOS EN AIRE, muestreo activo (con bomba y tubo).</t>
        </is>
      </c>
      <c r="F3" s="180" t="inlineStr">
        <is>
          <t>Las condiciones de muestreo asociadas al agente más limitante que conforma el screening 0205 están vinculadas a acroleína (N0010), en la presente entrada se consideran las asociadas al formaldehído (N0015) por ser el agente de valoración más habitual.
Condiciones por defecto (0,2L/min y 120min, suponen 20L) se encuentran dentro de rango de método interno basado en NIOSH 2016 y 2532 (1-30L). De manera general, podrían considerarse adecuadas.</t>
        </is>
      </c>
      <c r="G3" s="180" t="inlineStr">
        <is>
          <t>Las condiciones de muestreo asociadas al agente más limitante que conforma el screening 0205 están vinculadas a acroleína (N0010), pero en la presente entrada se consideran las asociadas al formaldehído (N0015) por ser el agente de valoración más habitual.
Condiciones por defecto (0,2L/min y 15min, suponen 3L) se encuentran dentro de rango de método interno basado en NIOSH 2016 y 2532 (1-30L). De manera general, podrían considerarse adecuadas.</t>
        </is>
      </c>
      <c r="H3" s="119" t="inlineStr">
        <is>
          <t>Nota: Formaldehído es un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c r="I3" s="2" t="n"/>
      <c r="J3" s="2" t="inlineStr">
        <is>
          <t>MA051</t>
        </is>
      </c>
      <c r="K3" s="94" t="n"/>
      <c r="L3" s="152" t="n">
        <v>2</v>
      </c>
      <c r="M3" s="164" t="n">
        <v>205</v>
      </c>
      <c r="N3" s="94" t="inlineStr">
        <is>
          <t>MAP01</t>
        </is>
      </c>
      <c r="O3" s="25" t="inlineStr">
        <is>
          <t>0,03-1,5</t>
        </is>
      </c>
      <c r="P3" s="25" t="inlineStr">
        <is>
          <t>0,03-0,6 (MAE10)</t>
        </is>
      </c>
      <c r="Q3" s="27" t="inlineStr">
        <is>
          <t>NIOSH 2016 y NIOSH 2532</t>
        </is>
      </c>
      <c r="R3" s="31" t="n">
        <v>0.2</v>
      </c>
      <c r="S3" s="27" t="inlineStr">
        <is>
          <t>0,6-1,5 (MAE39)</t>
        </is>
      </c>
      <c r="T3" s="75" t="n">
        <v>0.1</v>
      </c>
      <c r="U3" t="n">
        <v>0.37</v>
      </c>
      <c r="V3" s="18" t="n">
        <v>0.74</v>
      </c>
      <c r="W3" s="18" t="n"/>
      <c r="X3" s="18" t="n"/>
      <c r="Y3" s="18" t="n"/>
      <c r="Z3" s="65" t="n">
        <v>0.2</v>
      </c>
      <c r="AA3" s="31" t="n">
        <v>120</v>
      </c>
      <c r="AB3" s="71">
        <f>T3/((0.1*U3)*Z3)</f>
        <v/>
      </c>
      <c r="AC3" s="71">
        <f>T3/(0.1*W3*Z3)</f>
        <v/>
      </c>
      <c r="AD3" s="88">
        <f>T3/(0.1*U3)</f>
        <v/>
      </c>
      <c r="AE3" s="88">
        <f>T3/(0.1*W3)</f>
        <v/>
      </c>
      <c r="AF3" s="90">
        <f>T3/AG3</f>
        <v/>
      </c>
      <c r="AG3" s="31">
        <f>Z3*480</f>
        <v/>
      </c>
      <c r="AH3" s="88">
        <f>AF3/U3</f>
        <v/>
      </c>
      <c r="AI3" s="88">
        <f>AF3/W3</f>
        <v/>
      </c>
      <c r="AJ3" s="88">
        <f>((T3/(Z3*AA3))/U3)</f>
        <v/>
      </c>
      <c r="AK3" s="88">
        <f>((T3/(Z3*AA3))/W3)</f>
        <v/>
      </c>
      <c r="AL3" s="31" t="n">
        <v>15</v>
      </c>
      <c r="AM3" s="88">
        <f>((T3/(Z3*AL3))/V3)</f>
        <v/>
      </c>
      <c r="AN3" s="88">
        <f>((T3/(Z3*AL3))/X3)</f>
        <v/>
      </c>
    </row>
    <row r="4" customFormat="1" s="7">
      <c r="E4" s="7" t="inlineStr">
        <is>
          <t>MUESTREOS CON MONITOR PASIVO, ¿HOJA INDEPENDIENTE?</t>
        </is>
      </c>
      <c r="H4" s="122" t="n"/>
      <c r="K4" s="181" t="n"/>
      <c r="L4" s="99" t="n"/>
      <c r="M4" s="177" t="n"/>
      <c r="N4" s="181" t="n"/>
      <c r="R4" s="67" t="n"/>
      <c r="T4" s="67" t="n"/>
      <c r="Z4" s="67" t="n"/>
      <c r="AA4" s="67" t="n"/>
      <c r="AB4" s="99" t="n"/>
      <c r="AC4" s="99" t="n"/>
      <c r="AD4" s="67" t="n"/>
      <c r="AE4" s="67" t="n"/>
      <c r="AF4" s="67" t="n"/>
      <c r="AG4" s="67" t="n"/>
      <c r="AH4" s="67" t="n"/>
      <c r="AI4" s="67" t="n"/>
      <c r="AJ4" s="100" t="n"/>
      <c r="AK4" s="100" t="n"/>
      <c r="AL4" s="67" t="n"/>
      <c r="AM4" s="100" t="n"/>
      <c r="AN4" s="100" t="n"/>
    </row>
    <row r="5" ht="128" customHeight="1">
      <c r="E5" t="inlineStr">
        <is>
          <t>SCREENING VOC´s EN AIRE (disolventes), muestreo activo (con bomba y tubo).</t>
        </is>
      </c>
      <c r="F5" s="41" t="inlineStr">
        <is>
          <t>Al tratarse de un nº pruebas que conforma un perfil analítico muy numeroso (&gt;50AQ diferentes) se consideran unas condiciones de muestreo generales que puedan satisfacer a la mayoría, pero no a todos (p.ej serían insuficientes para: cianuro de vinilo, tetracloruro de carbono, benceno, isoforona). Así, en caso de interés particular en alguno de ellos, es preferible revisar la estrategia para asegurar que cubra nuestra necesidad concreta.
Condiciones de muestreo generales planteadas: 0,2L/min y 120min (24L). Para otras condiciones de interés, valorar nuevas opciones considerando un rango de caudales (0,01-0,2 L/min) y volúmenes (1-30L) definidos en los métodos asociados a los VOC´s particulares.</t>
        </is>
      </c>
      <c r="G5" s="41" t="inlineStr">
        <is>
          <t>Muestreo de 15min en las condiciones de exposición más desfavorables: 0,2L/min y 15min (3L); podrían considerarse adecuadas para la mayoría de los VOC´s que conforman el screening. En cualquier caso, será necesario verificarlo para los VOC´s de interés.</t>
        </is>
      </c>
      <c r="H5" s="119" t="inlineStr">
        <is>
          <t>Nota: Posibilidad de muestreo con monitor pasivo MAE12. Consultar con el LabHigiene en caso de interés. Nota2: Screening de tabla 4 (0208) es compatible con screening de tabla 7 (0220) y podrían determinarse conjuntamente en la misma muestra (considerando mayor coste analítico).</t>
        </is>
      </c>
      <c r="J5" s="2" t="inlineStr">
        <is>
          <t>MA052</t>
        </is>
      </c>
      <c r="K5" s="94" t="n"/>
      <c r="L5" s="152" t="n">
        <v>4</v>
      </c>
      <c r="M5" s="164" t="n">
        <v>208</v>
      </c>
      <c r="N5" s="94" t="inlineStr">
        <is>
          <t>MAP03</t>
        </is>
      </c>
      <c r="O5" s="25" t="inlineStr">
        <is>
          <t>0,01-0,05</t>
        </is>
      </c>
      <c r="P5" s="27" t="inlineStr">
        <is>
          <t>0,01-0,2 (MT044)</t>
        </is>
      </c>
      <c r="Q5" s="27" t="inlineStr">
        <is>
          <t>NIOSH 1400, NIOSH 1500, …</t>
        </is>
      </c>
      <c r="Z5" s="31" t="n">
        <v>0.2</v>
      </c>
      <c r="AA5" s="31" t="n">
        <v>120</v>
      </c>
      <c r="AB5" s="71">
        <f>T5/((0.1*U5)*Z5)</f>
        <v/>
      </c>
      <c r="AC5" s="71">
        <f>T5/(0.1*W5*Z5)</f>
        <v/>
      </c>
      <c r="AJ5" s="88">
        <f>((T5/(Z5*AA5))/U5)</f>
        <v/>
      </c>
      <c r="AK5" s="88">
        <f>((T5/(Z5*AA5))/W5)</f>
        <v/>
      </c>
      <c r="AL5" s="31" t="n">
        <v>15</v>
      </c>
      <c r="AM5" s="88">
        <f>((T5/(Z5*AL5))/V5)</f>
        <v/>
      </c>
      <c r="AN5" s="88">
        <f>((T5/(Z5*AL5))/X5)</f>
        <v/>
      </c>
    </row>
    <row r="6" ht="128" customHeight="1">
      <c r="E6" t="inlineStr">
        <is>
          <t>SCREENING VOC´s EN AIRE (disolventes), muestreo activo (con bomba y tubo).</t>
        </is>
      </c>
      <c r="F6" s="41" t="inlineStr">
        <is>
          <t>Al tratarse de un nº pruebas que conforma un perfil analítico muy numeroso (&gt;50AQ diferentes) se consideran unas condiciones de muestreo generales que puedan satisfacer a la mayoría, pero no a todos (p.ej serían insuficientes para: cianuro de vinilo, tetracloruro de carbono, benceno, isoforona). Así, en caso de interés particular en alguno de ellos, es preferible revisar la estrategia para asegurar que cubra nuestra necesidad concreta.
Condiciones de muestreo generales planteadas: 0,2L/min y 120min (24L). Para otras condiciones de interés, valorar nuevas opciones considerando un rango de caudales (0,01-0,2 L/min) y volúmenes (1-30L) definidos en los métodos asociados a los VOC´s particulares.</t>
        </is>
      </c>
      <c r="G6" s="41" t="inlineStr">
        <is>
          <t>Muestreo de 15min en las condiciones de exposición más desfavorables: 0,2L/min y 15min (3L); podrían considerarse adecuadas para la mayoría de los VOC´s que conforman el screening. En cualquier caso, será necesario verificarlo para los VOC´s de interés.</t>
        </is>
      </c>
      <c r="H6" s="119" t="inlineStr">
        <is>
          <t>Nota: Posibilidad de muestreo con monitor pasivo MAE12. Consultar con el LabHigiene en caso de interés. Nota2: Screening de tabla 4 (0208) es compatible con screening de tabla 7 (0220) y podrían determinarse conjuntamente en la misma muestra (considerando mayor coste analítico).</t>
        </is>
      </c>
      <c r="J6" s="2" t="inlineStr">
        <is>
          <t>MA163</t>
        </is>
      </c>
      <c r="K6" s="94" t="n"/>
      <c r="L6" s="152" t="n">
        <v>4</v>
      </c>
      <c r="M6" s="164" t="n">
        <v>208</v>
      </c>
      <c r="N6" s="94" t="inlineStr">
        <is>
          <t>MAP28</t>
        </is>
      </c>
      <c r="O6" s="25" t="inlineStr">
        <is>
          <t>0,01-0,05</t>
        </is>
      </c>
      <c r="P6" s="27" t="inlineStr">
        <is>
          <t>0,01-0,2 (MT044)</t>
        </is>
      </c>
      <c r="Q6" s="27" t="inlineStr">
        <is>
          <t>NIOSH 1400, NIOSH 1500, …</t>
        </is>
      </c>
      <c r="Z6" s="31" t="n">
        <v>0.2</v>
      </c>
      <c r="AA6" s="31" t="n">
        <v>120</v>
      </c>
      <c r="AB6" s="71">
        <f>T6/((0.1*U6)*Z6)</f>
        <v/>
      </c>
      <c r="AC6" s="71">
        <f>T6/(0.1*W6*Z6)</f>
        <v/>
      </c>
      <c r="AJ6" s="88">
        <f>((T6/(Z6*AA6))/U6)</f>
        <v/>
      </c>
      <c r="AK6" s="88">
        <f>((T6/(Z6*AA6))/W6)</f>
        <v/>
      </c>
      <c r="AL6" s="31" t="n">
        <v>15</v>
      </c>
      <c r="AM6" s="88">
        <f>((T6/(Z6*AL6))/V6)</f>
        <v/>
      </c>
      <c r="AN6" s="88">
        <f>((T6/(Z6*AL6))/X6)</f>
        <v/>
      </c>
    </row>
    <row r="7" customFormat="1" s="7">
      <c r="H7" s="122" t="n"/>
      <c r="K7" s="181" t="n"/>
      <c r="L7" s="99" t="n"/>
      <c r="M7" s="177" t="n"/>
      <c r="N7" s="181" t="n"/>
      <c r="R7" s="67" t="n"/>
      <c r="T7" s="67" t="n"/>
      <c r="Z7" s="67" t="n"/>
      <c r="AA7" s="67" t="n"/>
      <c r="AB7" s="99" t="n"/>
      <c r="AC7" s="99" t="n"/>
      <c r="AD7" s="67" t="n"/>
      <c r="AE7" s="67" t="n"/>
      <c r="AF7" s="67" t="n"/>
      <c r="AG7" s="67" t="n"/>
      <c r="AH7" s="67" t="n"/>
      <c r="AI7" s="67" t="n"/>
      <c r="AJ7" s="100" t="n"/>
      <c r="AK7" s="100" t="n"/>
      <c r="AL7" s="67" t="n"/>
      <c r="AM7" s="100" t="n"/>
      <c r="AN7" s="100" t="n"/>
    </row>
    <row r="8" ht="224" customHeight="1">
      <c r="E8" s="41" t="inlineStr">
        <is>
          <t>SCREEENING VOC´s EN AIRE (hidrocarburos y naftas), muestreo activo (con bomba y tubo).</t>
        </is>
      </c>
      <c r="F8" s="41" t="inlineStr">
        <is>
          <t xml:space="preserve">Una nafta presenta una valoración conjunta, no excluyente, a partir de los compuestos individuales que la conforman (cuantificación individual de cada VOC y estimar la exposición con su valor límite individual correspondiente) y, además, como conjunto (suma de las cuantificaciones particulares en un único resultado analítico que facilita el Laboratorio como nafta y que a su vez es necesario enfrentar a un valor límite particular como mezcla). Aunque se utilice el mismo perfil analítico, según el objetivo del estudio, el foco puede encontrarse en los agentes individuales para los que será necesario fijarse en las condiciones particulares de esos VOC´s (el benceno es el más restrictivo del listado) o en la mezcla conjunta, donde LEP 2025 solamente presenta una única propuesta de valor límite y que a falta de uno más específico (disponible en otras bases de datos, clasificadas por peso molecular o nº carbonos) puede ser adecuado. Las condiciones de muestreo generales planteadas: 0,2L/min y 120min (24L) pueden considerarse adecuadas para la mayor parte de casos, excepto en los que el foco tenga que estar en el benceno (6h30 para 10%VLA-ED, que puede saturar el soporte al exceder ampliamente el volumen máximo fijado en metodología) o se esperen cantidades elevadas de VOC´s (se podría plantear muestreo asignando caudal entre 0,01-0,2L/min, según histórico). </t>
        </is>
      </c>
      <c r="G8" s="41" t="inlineStr">
        <is>
          <t>Las condiciones de muestreo generales planteadas: 0,2L/min y 15min (3L); son suficientes para la mayor parte de los VOC´s individuales y también como conjunto HC/nafta, excepto para el benceno (se llegaría a un índice límite de 0,52; limitación de método sin alternativa en este momento y que tendríamos que asumir).</t>
        </is>
      </c>
      <c r="H8" s="119" t="inlineStr">
        <is>
          <t>Nota: Posibilidad de muestreo con monitor pasivo MAE12. Consultar con el LabHigiene en caso de interés. Nota2: Screening de tabla 7 (0220) es compatible con screening de tabla 4 (0208) y podrían determinarse conjuntamente en la misma muestra (considerando mayor coste analítico). Nota3: Según la nota "j" de LEP 2025, la nafta de petróleo (white spirit) comercializada en España debe tener &lt;0,1% benceno, de manera que no estaría clasificada y el foco tendría que trasladarse a la mezcla de VOC´s y no al benceno en particular.</t>
        </is>
      </c>
      <c r="J8" s="27" t="inlineStr">
        <is>
          <t>MA165</t>
        </is>
      </c>
      <c r="L8" s="71" t="n">
        <v>7</v>
      </c>
      <c r="M8" s="165" t="n">
        <v>220</v>
      </c>
      <c r="N8" s="97" t="inlineStr">
        <is>
          <t>MAP06</t>
        </is>
      </c>
      <c r="O8" s="27" t="inlineStr">
        <is>
          <t>0,01-0,2</t>
        </is>
      </c>
      <c r="P8" s="27" t="inlineStr">
        <is>
          <t>0,01-0,2 (MT044)</t>
        </is>
      </c>
      <c r="Q8" s="27" t="inlineStr">
        <is>
          <t>NIOSH 1550, NIOSH 1551, ...</t>
        </is>
      </c>
      <c r="T8" s="31" t="n">
        <v>100</v>
      </c>
      <c r="U8" t="n">
        <v>290</v>
      </c>
      <c r="V8" t="n">
        <v>580</v>
      </c>
      <c r="Z8" s="31" t="n">
        <v>0.2</v>
      </c>
      <c r="AA8" s="31" t="n">
        <v>120</v>
      </c>
      <c r="AB8" s="71">
        <f>T8/((0.1*U8)*Z8)</f>
        <v/>
      </c>
      <c r="AC8" s="71">
        <f>T8/(0.1*W8*Z8)</f>
        <v/>
      </c>
      <c r="AJ8" s="88">
        <f>((T8/(Z8*AA8))/U8)</f>
        <v/>
      </c>
      <c r="AK8" s="88">
        <f>((T8/(Z8*AA8))/W8)</f>
        <v/>
      </c>
      <c r="AL8" s="31" t="n">
        <v>15</v>
      </c>
      <c r="AM8" s="88">
        <f>((T8/(Z8*AL8))/V8)</f>
        <v/>
      </c>
      <c r="AN8" s="88">
        <f>((T8/(Z8*AL8))/X8)</f>
        <v/>
      </c>
    </row>
    <row r="9" ht="224" customHeight="1">
      <c r="E9" s="41" t="inlineStr">
        <is>
          <t>SCREEENING VOC´s EN AIRE (hidrocarburos y naftas), muestreo activo (con bomba y tubo).</t>
        </is>
      </c>
      <c r="F9" s="41" t="inlineStr">
        <is>
          <t xml:space="preserve">Una nafta presenta una valoración conjunta, no excluyente, a partir de los compuestos individuales que la conforman (cuantificación individual de cada VOC y estimar la exposición con su valor límite individual correspondiente) y, además, como conjunto (suma de las cuantificaciones particulares en un único resultado analítico que facilita el Laboratorio como nafta y que a su vez es necesario enfrentar a un valor límite particular como mezcla). Aunque se utilice el mismo perfil analítico, según el objetivo del estudio, el foco puede encontrarse en los agentes individuales para los que será necesario fijarse en las condiciones particulares de esos VOC´s (el benceno es el más restrictivo del listado) o en la mezcla conjunta, donde LEP 2025 solamente presenta una única propuesta de valor límite y que a falta de uno más específico (disponible en otras bases de datos, clasificadas por peso molecular o nº carbonos) puede ser adecuado. Las condiciones de muestreo generales planteadas: 0,2L/min y 120min (24L) pueden considerarse adecuadas para la mayor parte de casos, excepto en los que el foco tenga que estar en el benceno (6h30 para 10%VLA-ED, que puede saturar el soporte al exceder ampliamente el volumen máximo fijado en metodología) o se esperen cantidades elevadas de VOC´s (se podría plantear muestreo asignando caudal entre 0,01-0,2L/min, según histórico). </t>
        </is>
      </c>
      <c r="G9" s="41" t="inlineStr">
        <is>
          <t>Las condiciones de muestreo generales planteadas: 0,2L/min y 15min (3L); son suficientes para la mayor parte de los VOC´s individuales y también como conjunto HC/nafta, excepto para el benceno (se llegaría a un índice límite de 0,52; limitación de método sin alternativa en este momento y que tendríamos que asumir).</t>
        </is>
      </c>
      <c r="H9" s="119" t="inlineStr">
        <is>
          <t>Nota: Posibilidad de muestreo con monitor pasivo MAE12. Consultar con el LabHigiene en caso de interés. Nota2: Screening de tabla 7 (0220) es compatible con screening de tabla 4 (0208) y podrían determinarse conjuntamente en la misma muestra (considerando mayor coste analítico). Nota3: Según la nota "j" de LEP 2025, la nafta de petróleo (white spirit) comercializada en España debe tener &lt;0,1% benceno, de manera que no estaría clasificada y el foco tendría que trasladarse a la mezcla de VOC´s y no al benceno en particular.</t>
        </is>
      </c>
      <c r="J9" s="27" t="inlineStr">
        <is>
          <t>MA166</t>
        </is>
      </c>
      <c r="L9" s="71" t="n">
        <v>7</v>
      </c>
      <c r="M9" s="165" t="n">
        <v>220</v>
      </c>
      <c r="N9" s="97" t="inlineStr">
        <is>
          <t>MAP30</t>
        </is>
      </c>
      <c r="O9" s="27" t="inlineStr">
        <is>
          <t>0,01-0,2</t>
        </is>
      </c>
      <c r="P9" s="27" t="inlineStr">
        <is>
          <t>0,01-0,2 (MT044)</t>
        </is>
      </c>
      <c r="Q9" s="27" t="inlineStr">
        <is>
          <t>NIOSH 1550, NIOSH 1551, …</t>
        </is>
      </c>
      <c r="T9" s="31" t="n">
        <v>100</v>
      </c>
      <c r="U9" t="n">
        <v>2290</v>
      </c>
      <c r="V9" t="n">
        <v>580</v>
      </c>
      <c r="Z9" s="31" t="n">
        <v>0.2</v>
      </c>
      <c r="AA9" s="31" t="n">
        <v>120</v>
      </c>
      <c r="AB9" s="71">
        <f>T9/((0.1*U9)*Z9)</f>
        <v/>
      </c>
      <c r="AC9" s="71">
        <f>T9/(0.1*W9*Z9)</f>
        <v/>
      </c>
      <c r="AJ9" s="88">
        <f>((T9/(Z9*AA9))/U9)</f>
        <v/>
      </c>
      <c r="AK9" s="88">
        <f>((T9/(Z9*AA9))/W9)</f>
        <v/>
      </c>
      <c r="AL9" s="31" t="n">
        <v>15</v>
      </c>
      <c r="AM9" s="88">
        <f>((T9/(Z9*AL9))/V9)</f>
        <v/>
      </c>
      <c r="AN9" s="88">
        <f>((T9/(Z9*AL9))/X9)</f>
        <v/>
      </c>
    </row>
    <row r="10" customFormat="1" s="7">
      <c r="H10" s="122" t="n"/>
      <c r="K10" s="181" t="n"/>
      <c r="L10" s="99" t="n"/>
      <c r="M10" s="177" t="n"/>
      <c r="N10" s="181" t="n"/>
      <c r="R10" s="67" t="n"/>
      <c r="T10" s="67" t="n"/>
      <c r="Z10" s="67" t="n"/>
      <c r="AA10" s="67" t="n"/>
      <c r="AB10" s="67" t="n"/>
      <c r="AC10" s="67" t="n"/>
      <c r="AD10" s="67" t="n"/>
      <c r="AE10" s="67" t="n"/>
      <c r="AF10" s="67" t="n"/>
      <c r="AG10" s="67" t="n"/>
      <c r="AH10" s="67" t="n"/>
      <c r="AI10" s="67" t="n"/>
      <c r="AJ10" s="67" t="n"/>
      <c r="AK10" s="67" t="n"/>
      <c r="AL10" s="67" t="n"/>
      <c r="AM10" s="100" t="n"/>
      <c r="AN10" s="100" t="n"/>
    </row>
    <row r="11" ht="96" customHeight="1">
      <c r="E11" s="41" t="inlineStr">
        <is>
          <t>SCREENING CETONAS EN AIRE (con tubo CMS), muestreo activo (con bomba y tubo).</t>
        </is>
      </c>
      <c r="F11" s="41" t="inlineStr">
        <is>
          <t>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 Si se quiere ser más conservador de manera general, 0,1L/min y 120min podrían ser igualmente consideradas adecuadas.</t>
        </is>
      </c>
      <c r="G11" s="41" t="inlineStr">
        <is>
          <t>De manera general, las condiciones de muestreo planteadas: 0,2L/min y 15min pueden ser consideradas adecuadas.</t>
        </is>
      </c>
      <c r="H11" s="119" t="inlineStr">
        <is>
          <t>Nota: Las cetonas recogidas en TCA 100/50mg (MT044) presentan una menor recuperación y es necesario aplicar un factor de corrección analítico; mientras que con tubo CMS (MT078) la eficacia de su desorción es mayor, de ahí que se recomiende este soporte MT078 si el foco está puesto de manera específica en alguna de las cetonas incluidas en este perfil analítico. Nota2: Solamente puede solicitarse el perfil analítico completo, en caso de interés en las determinaciones individuales solamente se encuentran disponibles en TCA (MT044). Nota3: Aunque no es opción preferente, el Laboratorio también ofrece la opción alternativa de recoger las cetonas en tubo de gel de silica 100/50mg (MT082).</t>
        </is>
      </c>
      <c r="J11" s="27" t="inlineStr">
        <is>
          <t>PP</t>
        </is>
      </c>
      <c r="L11" s="71" t="n">
        <v>5</v>
      </c>
      <c r="M11" s="165" t="n">
        <v>210</v>
      </c>
      <c r="N11" s="97" t="inlineStr">
        <is>
          <t>MAP04</t>
        </is>
      </c>
      <c r="O11" s="27" t="inlineStr">
        <is>
          <t>0,01-0,2</t>
        </is>
      </c>
      <c r="P11" s="27" t="inlineStr">
        <is>
          <t>0,01-0,2 (MT078)</t>
        </is>
      </c>
      <c r="Q11" s="27" t="inlineStr">
        <is>
          <t>NIOSH 2555, OSHA PV2042</t>
        </is>
      </c>
      <c r="Z11" s="31" t="n">
        <v>0.2</v>
      </c>
      <c r="AA11" s="31" t="n">
        <v>120</v>
      </c>
      <c r="AL11" s="31" t="n">
        <v>15</v>
      </c>
    </row>
    <row r="12" ht="96" customHeight="1">
      <c r="E12" s="41" t="inlineStr">
        <is>
          <t>SCREENING CETONAS EN AIRE (con tubo CMS), muestreo activo (con bomba y tubo).</t>
        </is>
      </c>
      <c r="F12" s="41" t="inlineStr">
        <is>
          <t>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 Si se quiere ser más conservador de manera general, 0,1L/min y 120min podrían ser igualmente consideradas adecuadas.</t>
        </is>
      </c>
      <c r="G12" s="41" t="inlineStr">
        <is>
          <t>De manera general, las condiciones de muestreo planteadas: 0,2L/min y 15min pueden ser consideradas adecuadas.</t>
        </is>
      </c>
      <c r="H12" s="119" t="inlineStr">
        <is>
          <t>Nota: Las cetonas recogidas en TCA 100/50mg (MT044) presentan una menor recuperación y es necesario aplicar un factor de corrección analítico; mientras que con tubo CMS (MT078) la eficacia de su desorción es mayor, de ahí que se recomiende este soporte MT078 si el foco está puesto de manera específica en alguna de las cetonas incluidas en este perfil analítico. Nota2: Solamente puede solicitarse el perfil analítico completo, en caso de interés en las determinaciones individuales solamente se encuentran disponibles en TCA (MT044). Nota3: Aunque no es opción preferente, el Laboratorio también ofrece la opción alternativa de recoger las cetonas en tubo de gel de silica 100/50mg (MT082).</t>
        </is>
      </c>
      <c r="J12" s="27" t="inlineStr">
        <is>
          <t>PP</t>
        </is>
      </c>
      <c r="L12" s="71" t="n">
        <v>5</v>
      </c>
      <c r="M12" s="165" t="n">
        <v>210</v>
      </c>
      <c r="N12" s="97" t="inlineStr">
        <is>
          <t>MAP44</t>
        </is>
      </c>
      <c r="O12" s="27" t="inlineStr">
        <is>
          <t>0,01-0,2</t>
        </is>
      </c>
      <c r="P12" s="27" t="inlineStr">
        <is>
          <t>0,01-0,2 (MT078)</t>
        </is>
      </c>
      <c r="Q12" s="27" t="inlineStr">
        <is>
          <t>NIOSH 2555, OSHA PV2042</t>
        </is>
      </c>
      <c r="Z12" s="31" t="n">
        <v>0.2</v>
      </c>
      <c r="AA12" s="31" t="n">
        <v>120</v>
      </c>
      <c r="AL12" s="31" t="n">
        <v>15</v>
      </c>
    </row>
    <row r="13" customFormat="1" s="7">
      <c r="H13" s="122" t="n"/>
      <c r="K13" s="181" t="n"/>
      <c r="L13" s="99" t="n"/>
      <c r="M13" s="177" t="n"/>
      <c r="N13" s="181" t="n"/>
      <c r="R13" s="67" t="n"/>
      <c r="T13" s="67" t="n"/>
      <c r="Z13" s="67" t="n"/>
      <c r="AA13" s="67" t="n"/>
      <c r="AB13" s="67" t="n"/>
      <c r="AC13" s="67" t="n"/>
      <c r="AD13" s="67" t="n"/>
      <c r="AE13" s="67" t="n"/>
      <c r="AF13" s="67" t="n"/>
      <c r="AG13" s="67" t="n"/>
      <c r="AH13" s="67" t="n"/>
      <c r="AI13" s="67" t="n"/>
      <c r="AJ13" s="67" t="n"/>
      <c r="AK13" s="67" t="n"/>
      <c r="AL13" s="67" t="n"/>
      <c r="AM13" s="100" t="n"/>
      <c r="AN13" s="100" t="n"/>
    </row>
    <row r="14" ht="80" customHeight="1">
      <c r="E14" s="41" t="inlineStr">
        <is>
          <t>SCREENING ACETATOS Y DERIVADOS DEL GLICOL, muestreo activo (con bomba y tubo).</t>
        </is>
      </c>
      <c r="F14" s="41" t="inlineStr">
        <is>
          <t xml:space="preserve">Aunque NIOSH 1403 sugiere un caudal máximo, al estar el interés sobre el perfil analítico es preferible superarlo hasta un máximo de 0,2L/min en caso de esperar cantidades bajas de VOC´s para mejorar las concentraciones límite asociadas. Así, de manera general, se propone: 0,2L/min y 120min; aunque igualmente se podría plantear muestreo asignando caudal entre 0,01-0,2L/min, según histórico disponible. </t>
        </is>
      </c>
      <c r="G14" s="41" t="inlineStr">
        <is>
          <t>De manera general, las condiciones de muestreo planteadas: 0,2L/min y 15min pueden ser consideradas adecuadas (excepto si se pretende poner el foco en 2-etoxietanol y se utiliza el STEL más restrictivo de Gestis en ausencia de VLA-EC español, pues se ancanzaría un índice límite de 0,83).</t>
        </is>
      </c>
      <c r="H14" s="119" t="inlineStr">
        <is>
          <t>Nota: Tabla 6 no compatible con ninguna otra. Aunque tiene el mismo soporte de captación (MT044) presenta otra desorción analítica, incompatible con ningún otro screening o grupos de prueba diferentes a los VOC´s de la propia tabla 6.</t>
        </is>
      </c>
      <c r="J14" s="27" t="inlineStr">
        <is>
          <t>MA205</t>
        </is>
      </c>
      <c r="L14" s="71" t="n">
        <v>6</v>
      </c>
      <c r="M14" s="165" t="n">
        <v>215</v>
      </c>
      <c r="N14" s="97" t="inlineStr">
        <is>
          <t>MAP05</t>
        </is>
      </c>
      <c r="O14" s="27" t="inlineStr">
        <is>
          <t>0,01-0,2</t>
        </is>
      </c>
      <c r="P14" s="27" t="inlineStr">
        <is>
          <t>0,01-0,2 (MT044)</t>
        </is>
      </c>
      <c r="Q14" s="27" t="inlineStr">
        <is>
          <t>NIOSH 1403, OSHA 99, …</t>
        </is>
      </c>
      <c r="Z14" s="31" t="n">
        <v>0.2</v>
      </c>
      <c r="AA14" s="31" t="n">
        <v>120</v>
      </c>
      <c r="AL14" s="31" t="n">
        <v>15</v>
      </c>
    </row>
    <row r="15" ht="80" customHeight="1">
      <c r="E15" s="41" t="inlineStr">
        <is>
          <t>SCREENING ACETATOS Y DERIVADOS DEL GLICOL, muestreo activo (con bomba y tubo).</t>
        </is>
      </c>
      <c r="F15" s="41" t="inlineStr">
        <is>
          <t xml:space="preserve">Aunque NIOSH 1403 sugiere un caudal máximo, al estar el interés sobre el perfil analítico es preferible superarlo hasta un máximo de 0,2L/min en caso de esperar cantidades bajas de VOC´s para mejorar las concentraciones límite asociadas. Así, de manera general, se propone: 0,2L/min y 120min; aunque igualmente se podría plantear muestreo asignando caudal entre 0,01-0,2L/min, según histórico disponible. </t>
        </is>
      </c>
      <c r="G15" s="41" t="inlineStr">
        <is>
          <t>De manera general, las condiciones de muestreo planteadas: 0,2L/min y 15min pueden ser consideradas adecuadas (excepto si se pretende poner el foco en 2-etoxietanol y se utiliza el STEL más restrictivo de Gestis en ausencia de VLA-EC español, pues se ancanzaría un índice límite de 0,83).</t>
        </is>
      </c>
      <c r="H15" s="119" t="inlineStr">
        <is>
          <t>Nota: Tabla 6 no compatible con ninguna otra. Aunque tiene el mismo soporte de captación (MT044) presenta otra desorción analítica, incompatible con ningún otro screening o grupos de prueba diferentes a los VOC´s de la propia tabla 6.</t>
        </is>
      </c>
      <c r="J15" s="27" t="inlineStr">
        <is>
          <t>MA206</t>
        </is>
      </c>
      <c r="L15" s="71" t="n">
        <v>6</v>
      </c>
      <c r="M15" s="165" t="n">
        <v>215</v>
      </c>
      <c r="N15" s="97" t="inlineStr">
        <is>
          <t>MAP53</t>
        </is>
      </c>
      <c r="O15" s="27" t="inlineStr">
        <is>
          <t>0,01-0,2</t>
        </is>
      </c>
      <c r="P15" s="27" t="inlineStr">
        <is>
          <t>0,01-0,2 (MT044)</t>
        </is>
      </c>
      <c r="Q15" s="27" t="inlineStr">
        <is>
          <t>NIOSH 1403, OSHA 99, …</t>
        </is>
      </c>
      <c r="Z15" s="31" t="n">
        <v>0.2</v>
      </c>
      <c r="AA15" s="31" t="n">
        <v>120</v>
      </c>
      <c r="AL15" s="31" t="n">
        <v>15</v>
      </c>
    </row>
    <row r="16" customFormat="1" s="7">
      <c r="H16" s="122" t="n"/>
      <c r="K16" s="181" t="n"/>
      <c r="L16" s="99" t="n"/>
      <c r="M16" s="177" t="n"/>
      <c r="N16" s="181" t="n"/>
      <c r="R16" s="67" t="n"/>
      <c r="T16" s="67" t="n"/>
      <c r="Z16" s="67" t="n"/>
      <c r="AA16" s="67" t="n"/>
      <c r="AB16" s="67" t="n"/>
      <c r="AC16" s="67" t="n"/>
      <c r="AD16" s="67" t="n"/>
      <c r="AE16" s="67" t="n"/>
      <c r="AF16" s="67" t="n"/>
      <c r="AG16" s="67" t="n"/>
      <c r="AH16" s="67" t="n"/>
      <c r="AI16" s="67" t="n"/>
      <c r="AJ16" s="67" t="n"/>
      <c r="AK16" s="67" t="n"/>
      <c r="AL16" s="67" t="n"/>
      <c r="AM16" s="100" t="n"/>
      <c r="AN16" s="100" t="n"/>
    </row>
    <row r="17" ht="48" customHeight="1">
      <c r="E17" s="41" t="inlineStr">
        <is>
          <t>SCREENING GLICOLES EN AIRE, muestreo activo (con bomba y tubo)</t>
        </is>
      </c>
      <c r="F17" s="41" t="inlineStr">
        <is>
          <t>De manera general, 0,5L/min y 120min (60L) puede ser un buen punto de partida si se desconocen las cantidades estimadas y no hay un histórico de resultados asociado al lugar de muestreo. Mientras que si se esperasen cantidades muy bajas se podría plantear el caudal máximo (2L/min y 120min: 240L).</t>
        </is>
      </c>
      <c r="G17" s="41" t="inlineStr">
        <is>
          <t>De manera general, las condiciones de muestreo planteadas: 2L/min y 15min pueden ser consideradas adecuadas.</t>
        </is>
      </c>
      <c r="H17" s="119" t="inlineStr">
        <is>
          <t xml:space="preserve">Nota: Tabla 9 no compatible con ninguna otra. </t>
        </is>
      </c>
      <c r="J17" s="27" t="inlineStr">
        <is>
          <t>MA231</t>
        </is>
      </c>
      <c r="L17" s="71" t="n">
        <v>9</v>
      </c>
      <c r="M17" s="165" t="n">
        <v>225</v>
      </c>
      <c r="N17" s="97" t="inlineStr">
        <is>
          <t>MAP07</t>
        </is>
      </c>
      <c r="O17" s="27" t="inlineStr">
        <is>
          <t>0,5-2</t>
        </is>
      </c>
      <c r="P17" s="27" t="inlineStr">
        <is>
          <t>0,5-2 (MT041)</t>
        </is>
      </c>
      <c r="Q17" s="27" t="inlineStr">
        <is>
          <t>NIOSH 5523</t>
        </is>
      </c>
      <c r="Z17" s="31" t="n">
        <v>0.2</v>
      </c>
      <c r="AA17" s="31" t="n">
        <v>120</v>
      </c>
      <c r="AL17" s="31" t="n">
        <v>15</v>
      </c>
    </row>
    <row r="18" ht="48" customHeight="1">
      <c r="E18" s="41" t="inlineStr">
        <is>
          <t>SCREENING GLICOLES EN AIRE, muestreo activo (con bomba y tubo).</t>
        </is>
      </c>
      <c r="F18" s="41" t="inlineStr">
        <is>
          <t>De manera general, 0,5L/min y 120min (60L) puede ser un buen punto de partida si se desconocen las cantidades estimadas y no hay un histórico de resultados asociado al lugar de muestreo. Mientras que si se esperasen cantidades muy bajas se podría plantear el caudal máximo (2L/min y 120min: 240L).</t>
        </is>
      </c>
      <c r="G18" s="41" t="inlineStr">
        <is>
          <t>De manera general, las condiciones de muestreo planteadas: 2L/min y 15min pueden ser consideradas adecuadas.</t>
        </is>
      </c>
      <c r="H18" s="119" t="inlineStr">
        <is>
          <t xml:space="preserve">Nota: Tabla 9 no compatible con ninguna otra. </t>
        </is>
      </c>
      <c r="J18" s="27" t="inlineStr">
        <is>
          <t>MA232</t>
        </is>
      </c>
      <c r="L18" s="71" t="n">
        <v>9</v>
      </c>
      <c r="M18" s="165" t="n">
        <v>225</v>
      </c>
      <c r="N18" s="97" t="inlineStr">
        <is>
          <t>MAP58</t>
        </is>
      </c>
      <c r="O18" s="27" t="inlineStr">
        <is>
          <t>0,5-2</t>
        </is>
      </c>
      <c r="P18" s="27" t="inlineStr">
        <is>
          <t>0,5-2 (MT041)</t>
        </is>
      </c>
      <c r="Q18" s="27" t="inlineStr">
        <is>
          <t>NIOSH 5523</t>
        </is>
      </c>
      <c r="Z18" s="31" t="n">
        <v>0.2</v>
      </c>
      <c r="AA18" s="31" t="n">
        <v>120</v>
      </c>
      <c r="AL18" s="31" t="n">
        <v>15</v>
      </c>
    </row>
    <row r="19" customFormat="1" s="7">
      <c r="H19" s="122" t="n"/>
      <c r="K19" s="181" t="n"/>
      <c r="L19" s="99" t="n"/>
      <c r="M19" s="177" t="n"/>
      <c r="N19" s="181" t="n"/>
      <c r="R19" s="67" t="n"/>
      <c r="T19" s="67" t="n"/>
      <c r="Z19" s="67" t="n"/>
      <c r="AA19" s="67" t="n"/>
      <c r="AB19" s="67" t="n"/>
      <c r="AC19" s="67" t="n"/>
      <c r="AD19" s="67" t="n"/>
      <c r="AE19" s="67" t="n"/>
      <c r="AF19" s="67" t="n"/>
      <c r="AG19" s="67" t="n"/>
      <c r="AH19" s="67" t="n"/>
      <c r="AI19" s="67" t="n"/>
      <c r="AJ19" s="67" t="n"/>
      <c r="AK19" s="67" t="n"/>
      <c r="AL19" s="67" t="n"/>
      <c r="AM19" s="100" t="n"/>
      <c r="AN19" s="100" t="n"/>
    </row>
    <row r="20" ht="32" customHeight="1">
      <c r="E20" s="41" t="inlineStr">
        <is>
          <t>SCREENING FTALATOS EN AIRE, muestreo activo (con bomba y tubo).</t>
        </is>
      </c>
      <c r="F20" s="41" t="inlineStr">
        <is>
          <t>Las condiciones de muestreo generales planteadas (1L/min y 120min: 240L) son las recomendadas por el método y pueden ser un buen punto de partida si se desconocen las concentraciones estimadas.</t>
        </is>
      </c>
      <c r="G20" s="41" t="inlineStr">
        <is>
          <t>De manera general, las condiciones de muestreo planteadas: 1L/min y 15min pueden ser consideradas adecuadas.</t>
        </is>
      </c>
      <c r="H20" s="119" t="inlineStr">
        <is>
          <t xml:space="preserve">Nota: Tabla 10 no compatible con ninguna otra. </t>
        </is>
      </c>
      <c r="J20" s="27" t="inlineStr">
        <is>
          <t>MA233</t>
        </is>
      </c>
      <c r="L20" s="71" t="n">
        <v>10</v>
      </c>
      <c r="M20" s="165" t="n">
        <v>230</v>
      </c>
      <c r="N20" s="97" t="inlineStr">
        <is>
          <t>MAP08</t>
        </is>
      </c>
      <c r="O20" t="n">
        <v>1</v>
      </c>
      <c r="P20" s="27" t="inlineStr">
        <is>
          <t>1 (MAE15)</t>
        </is>
      </c>
      <c r="Q20" s="27" t="inlineStr">
        <is>
          <t>OSHA 104</t>
        </is>
      </c>
      <c r="Z20" s="31" t="n">
        <v>0.2</v>
      </c>
      <c r="AA20" s="31" t="n">
        <v>120</v>
      </c>
      <c r="AL20" s="31" t="n">
        <v>15</v>
      </c>
    </row>
    <row r="21" ht="32" customHeight="1">
      <c r="E21" s="41" t="inlineStr">
        <is>
          <t>SCREENING FTALATOS EN AIRE, muestreo activo (con bomba y tubo).</t>
        </is>
      </c>
      <c r="F21" s="41" t="inlineStr">
        <is>
          <t>Las condiciones de muestreo generales planteadas (1L/min y 120min: 240L) son las recomendadas por el método y pueden ser un buen punto de partida si se desconocen las concentraciones estimadas.</t>
        </is>
      </c>
      <c r="G21" s="41" t="inlineStr">
        <is>
          <t>De manera general, las condiciones de muestreo planteadas: 1L/min y 15min pueden ser consideradas adecuadas.</t>
        </is>
      </c>
      <c r="H21" s="119" t="inlineStr">
        <is>
          <t xml:space="preserve">Nota: Tabla 10 no compatible con ninguna otra. </t>
        </is>
      </c>
      <c r="J21" s="27" t="inlineStr">
        <is>
          <t>MA234</t>
        </is>
      </c>
      <c r="L21" s="71" t="n">
        <v>10</v>
      </c>
      <c r="M21" s="165" t="n">
        <v>230</v>
      </c>
      <c r="N21" s="97" t="inlineStr">
        <is>
          <t>MAP59</t>
        </is>
      </c>
      <c r="O21" t="n">
        <v>1</v>
      </c>
      <c r="P21" s="27" t="inlineStr">
        <is>
          <t>1 (MAE15)</t>
        </is>
      </c>
      <c r="Q21" s="27" t="inlineStr">
        <is>
          <t>OSHA 104</t>
        </is>
      </c>
      <c r="Z21" s="31" t="n">
        <v>0.2</v>
      </c>
      <c r="AA21" s="31" t="n">
        <v>120</v>
      </c>
      <c r="AL21" s="31" t="n">
        <v>15</v>
      </c>
    </row>
    <row r="22" customFormat="1" s="7">
      <c r="H22" s="122" t="n"/>
      <c r="K22" s="181" t="n"/>
      <c r="L22" s="99" t="n"/>
      <c r="M22" s="177" t="n"/>
      <c r="N22" s="181" t="n"/>
      <c r="R22" s="67" t="n"/>
      <c r="T22" s="67" t="n"/>
      <c r="Z22" s="67" t="n"/>
      <c r="AA22" s="67" t="n"/>
      <c r="AB22" s="67" t="n"/>
      <c r="AC22" s="67" t="n"/>
      <c r="AD22" s="67" t="n"/>
      <c r="AE22" s="67" t="n"/>
      <c r="AF22" s="67" t="n"/>
      <c r="AG22" s="67" t="n"/>
      <c r="AH22" s="67" t="n"/>
      <c r="AI22" s="67" t="n"/>
      <c r="AJ22" s="67" t="n"/>
      <c r="AK22" s="67" t="n"/>
      <c r="AL22" s="67" t="n"/>
      <c r="AM22" s="100" t="n"/>
      <c r="AN22" s="100" t="n"/>
    </row>
    <row r="23" ht="80" customHeight="1">
      <c r="E23" s="41" t="inlineStr">
        <is>
          <t>SCREENING ACRILATOS EN AIRE, muestreo activo (con bomba y tubo).</t>
        </is>
      </c>
      <c r="F23" s="41" t="inlineStr">
        <is>
          <t>De manera general, las condiciones planteadas (0,2L/min y 120min: 24L) superan el volumen máximo establecido en el método NIOSH 1459 (5L),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de manera general, 0,1L/min y 120min podrían ser igualmente consideradas adecuadas.</t>
        </is>
      </c>
      <c r="G23" s="41" t="inlineStr">
        <is>
          <t>De manera general, las condiciones de muestreo planteadas: 0,2L/min y 15min pueden ser consideradas adecuadas para los agentes con VLA-EC vigentes (N0995 y N1000); excepto para N0990 que no lo tiene y al asignar el STEL más restrictivo en Gestis no se alcanza una concentración límite que permita realizar la comparativa (limitación de método) para el que no se ha podido planear alternativa.</t>
        </is>
      </c>
      <c r="H23" s="119" t="inlineStr">
        <is>
          <t xml:space="preserve">Nota: Tabla 11 no compatible con ninguna otra. </t>
        </is>
      </c>
      <c r="J23" s="27" t="inlineStr">
        <is>
          <t>MA235</t>
        </is>
      </c>
      <c r="L23" s="71" t="n">
        <v>11</v>
      </c>
      <c r="M23" s="165" t="n">
        <v>235</v>
      </c>
      <c r="N23" s="97" t="inlineStr">
        <is>
          <t>MAP09</t>
        </is>
      </c>
      <c r="O23" t="inlineStr">
        <is>
          <t>0,01-0,2</t>
        </is>
      </c>
      <c r="P23" s="27" t="inlineStr">
        <is>
          <t>0,01-0,2 (MT053)</t>
        </is>
      </c>
      <c r="Q23" s="27" t="inlineStr">
        <is>
          <t>NIOSH 1450, NIOSH 1459, …</t>
        </is>
      </c>
      <c r="Z23" s="31" t="n">
        <v>0.2</v>
      </c>
      <c r="AA23" s="31" t="n">
        <v>120</v>
      </c>
      <c r="AL23" s="31" t="n">
        <v>15</v>
      </c>
    </row>
    <row r="24" ht="80" customHeight="1">
      <c r="E24" s="41" t="inlineStr">
        <is>
          <t>SCREENING ACRILATOS EN AIRE, muestreo activo (con bomba y tubo).</t>
        </is>
      </c>
      <c r="F24" s="41" t="inlineStr">
        <is>
          <t>De manera general, las condiciones planteadas (0,2L/min y 120min: 24L) superan el volumen máximo establecido en el método NIOSH 1459 (5L),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de manera general, 0,1L/min y 120min podrían ser igualmente consideradas adecuadas.</t>
        </is>
      </c>
      <c r="G24" s="41" t="inlineStr">
        <is>
          <t>De manera general, las condiciones de muestreo planteadas: 0,2L/min y 15min pueden ser consideradas adecuadas para los agentes con VLA-EC vigentes (N0995 y N1000); excepto para N0990 que no lo tiene y al asignar el STEL más restrictivo en Gestis no se alcanza una concentración límite que permita realizar la comparativa (limitación de método) para el que no se ha podido planear alternativa.</t>
        </is>
      </c>
      <c r="H24" s="119" t="inlineStr">
        <is>
          <t xml:space="preserve">Nota: Tabla 11 no compatible con ninguna otra. </t>
        </is>
      </c>
      <c r="J24" s="27" t="inlineStr">
        <is>
          <t>MA236</t>
        </is>
      </c>
      <c r="L24" s="71" t="n">
        <v>11</v>
      </c>
      <c r="M24" s="165" t="n">
        <v>235</v>
      </c>
      <c r="N24" s="97" t="inlineStr">
        <is>
          <t>MAP60</t>
        </is>
      </c>
      <c r="O24" t="inlineStr">
        <is>
          <t>0,01-0,2</t>
        </is>
      </c>
      <c r="P24" s="27" t="inlineStr">
        <is>
          <t>0,01-0,2 (MT053)</t>
        </is>
      </c>
      <c r="Q24" s="27" t="inlineStr">
        <is>
          <t>NIOSH 1450, NIOSH 1459, …</t>
        </is>
      </c>
      <c r="Z24" s="31" t="n">
        <v>0.2</v>
      </c>
      <c r="AA24" s="31" t="n">
        <v>120</v>
      </c>
      <c r="AL24" s="31" t="n">
        <v>15</v>
      </c>
    </row>
    <row r="25" customFormat="1" s="7">
      <c r="H25" s="122" t="n"/>
      <c r="K25" s="181" t="n"/>
      <c r="L25" s="99" t="n"/>
      <c r="M25" s="177" t="n"/>
      <c r="N25" s="181" t="n"/>
      <c r="R25" s="67" t="n"/>
      <c r="T25" s="67" t="n"/>
      <c r="Z25" s="67" t="n"/>
      <c r="AA25" s="67" t="n"/>
      <c r="AB25" s="67" t="n"/>
      <c r="AC25" s="67" t="n"/>
      <c r="AD25" s="67" t="n"/>
      <c r="AE25" s="67" t="n"/>
      <c r="AF25" s="67" t="n"/>
      <c r="AG25" s="67" t="n"/>
      <c r="AH25" s="67" t="n"/>
      <c r="AI25" s="67" t="n"/>
      <c r="AJ25" s="67" t="n"/>
      <c r="AK25" s="67" t="n"/>
      <c r="AL25" s="67" t="n"/>
      <c r="AM25" s="100" t="n"/>
      <c r="AN25" s="100" t="n"/>
    </row>
    <row r="26" ht="96" customHeight="1">
      <c r="E26" s="41" t="inlineStr">
        <is>
          <t>SCREENING HIDROCARBUROS HALOGENADOS, muestreo activo (con bomba y tubo).</t>
        </is>
      </c>
      <c r="F26" s="41" t="inlineStr">
        <is>
          <t>De manera general, las condiciones planteadas (0,2L/min y 120min: 24L) superan el volumen máximo establecido en el método NIOSH 1003 (8L),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en ausencia de históricos, de manera general, 0,1L/min y 120min podrían ser igualmente consideradas adecuadas.</t>
        </is>
      </c>
      <c r="G26" s="41" t="inlineStr">
        <is>
          <t>De manera general, las condiciones de muestreo planteadas: 0,2L/min y 15min pueden ser consideradas adecuadas para los agentes con VLA-EC vigente.</t>
        </is>
      </c>
      <c r="H26" s="118" t="inlineStr">
        <is>
          <t>Nota: Tabla 13 compatible con tablas 4 y 7; de interés en posibles agrupaciones de pruebas.</t>
        </is>
      </c>
      <c r="J26" s="27" t="inlineStr">
        <is>
          <t>MA208</t>
        </is>
      </c>
      <c r="L26" s="71" t="n">
        <v>13</v>
      </c>
      <c r="M26" s="165" t="n">
        <v>245</v>
      </c>
      <c r="N26" s="97" t="inlineStr">
        <is>
          <t>MAP11</t>
        </is>
      </c>
      <c r="O26" t="inlineStr">
        <is>
          <t>0,01-0,2</t>
        </is>
      </c>
      <c r="P26" s="27" t="inlineStr">
        <is>
          <t>0,01-0,2 (MT044)</t>
        </is>
      </c>
      <c r="Q26" s="27" t="inlineStr">
        <is>
          <t>NIOSH 1003, NIOSH 1005, ….</t>
        </is>
      </c>
      <c r="Z26" s="31" t="n">
        <v>0.2</v>
      </c>
      <c r="AA26" s="31" t="n">
        <v>120</v>
      </c>
      <c r="AL26" s="31" t="n">
        <v>15</v>
      </c>
    </row>
    <row r="27" ht="96" customHeight="1">
      <c r="E27" s="41" t="inlineStr">
        <is>
          <t>SCREENING HIDROCARBUROS HALOGENADOS, muestreo activo (con bomba y tubo).</t>
        </is>
      </c>
      <c r="F27" s="41" t="inlineStr">
        <is>
          <t>De manera general, las condiciones planteadas (0,2L/min y 120min: 24L) superan el volumen máximo establecido en el método NIOSH 1003 (8L),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en ausencia de históricos, de manera general, 0,1L/min y 120min podrían ser igualmente consideradas adecuadas.</t>
        </is>
      </c>
      <c r="G27" s="41" t="inlineStr">
        <is>
          <t>De manera general, las condiciones de muestreo planteadas: 0,2L/min y 15min pueden ser consideradas adecuadas para los agentes con VLA-EC vigente.</t>
        </is>
      </c>
      <c r="H27" s="118" t="inlineStr">
        <is>
          <t>Nota: Tabla 13 compatible con tablas 4 y 7; de interés en posibles agrupaciones de pruebas.</t>
        </is>
      </c>
      <c r="J27" s="27" t="inlineStr">
        <is>
          <t>MA209</t>
        </is>
      </c>
      <c r="L27" s="71" t="n">
        <v>13</v>
      </c>
      <c r="M27" s="165" t="n">
        <v>245</v>
      </c>
      <c r="N27" s="97" t="inlineStr">
        <is>
          <t>MAP55</t>
        </is>
      </c>
      <c r="O27" t="inlineStr">
        <is>
          <t>0,01-0,2</t>
        </is>
      </c>
      <c r="P27" s="27" t="inlineStr">
        <is>
          <t>0,01-0,2 (MT044)</t>
        </is>
      </c>
      <c r="Q27" s="27" t="inlineStr">
        <is>
          <t>NIOSH 1003, NIOSH 1005, ….</t>
        </is>
      </c>
      <c r="Z27" s="31" t="n">
        <v>0.2</v>
      </c>
      <c r="AA27" s="31" t="n">
        <v>120</v>
      </c>
      <c r="AL27" s="31" t="n">
        <v>15</v>
      </c>
    </row>
    <row r="28" customFormat="1" s="7">
      <c r="H28" s="122" t="n"/>
      <c r="K28" s="181" t="n"/>
      <c r="L28" s="99" t="n"/>
      <c r="M28" s="177" t="n"/>
      <c r="N28" s="181" t="n"/>
      <c r="R28" s="67" t="n"/>
      <c r="T28" s="67" t="n"/>
      <c r="Z28" s="67" t="n"/>
      <c r="AA28" s="67" t="n"/>
      <c r="AB28" s="67" t="n"/>
      <c r="AC28" s="67" t="n"/>
      <c r="AD28" s="67" t="n"/>
      <c r="AE28" s="67" t="n"/>
      <c r="AF28" s="67" t="n"/>
      <c r="AG28" s="67" t="n"/>
      <c r="AH28" s="67" t="n"/>
      <c r="AI28" s="67" t="n"/>
      <c r="AJ28" s="67" t="n"/>
      <c r="AK28" s="67" t="n"/>
      <c r="AL28" s="67" t="n"/>
      <c r="AM28" s="100" t="n"/>
      <c r="AN28" s="100" t="n"/>
    </row>
    <row r="29" ht="96" customHeight="1">
      <c r="E29" s="41" t="inlineStr">
        <is>
          <t>SCREENING DIISOCIANATOS EN AIRE, muestreo activo.</t>
        </is>
      </c>
      <c r="F29"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29" s="41" t="inlineStr">
        <is>
          <t>De manera general, las condiciones de muestreo planteadas: 1L/min y 15min pueden ser consideradas adecuadas para los agentes con VLA-EC vigente o STEL.</t>
        </is>
      </c>
      <c r="H29" s="119" t="inlineStr">
        <is>
          <t>Nota: Tabla 15a no compatible con ninguna otra. Nota2: Diisocianatos, pendiente de transposición Directiva 2024/869 con nuevo límite de exposición por grupo funcional y metodología de análisis.</t>
        </is>
      </c>
      <c r="J29" s="27" t="inlineStr">
        <is>
          <t>MA079</t>
        </is>
      </c>
      <c r="L29" s="71" t="inlineStr">
        <is>
          <t>15a</t>
        </is>
      </c>
      <c r="M29" s="165" t="n">
        <v>250</v>
      </c>
      <c r="N29" s="97" t="inlineStr">
        <is>
          <t>MAP12</t>
        </is>
      </c>
      <c r="O29" t="n">
        <v>1</v>
      </c>
      <c r="P29" s="27" t="inlineStr">
        <is>
          <t>1 (MT054)</t>
        </is>
      </c>
      <c r="Q29" s="27" t="inlineStr">
        <is>
          <t>OSHA 5002</t>
        </is>
      </c>
      <c r="Z29" s="31" t="n">
        <v>1</v>
      </c>
      <c r="AA29" s="31" t="n">
        <v>120</v>
      </c>
      <c r="AL29" s="31" t="n">
        <v>15</v>
      </c>
    </row>
    <row r="30" ht="96" customHeight="1">
      <c r="E30" s="41" t="inlineStr">
        <is>
          <t>SCREENING DIISOCIANATOS EN AIRE, muestreo activo.</t>
        </is>
      </c>
      <c r="F30"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0" s="41" t="inlineStr">
        <is>
          <t>De manera general, las condiciones de muestreo planteadas: 1L/min y 15min pueden ser consideradas adecuadas para los agentes con VLA-EC vigente o STEL.</t>
        </is>
      </c>
      <c r="H30" s="119" t="inlineStr">
        <is>
          <t>Nota: Tabla 15a no compatible con ninguna otra. Nota2: Diisocianatos, pendiente de transposición Directiva 2024/869 con nuevo límite de exposición por grupo funcional y metodología de análisis.</t>
        </is>
      </c>
      <c r="J30" s="27" t="inlineStr">
        <is>
          <t>MA185</t>
        </is>
      </c>
      <c r="L30" s="71" t="inlineStr">
        <is>
          <t>15a</t>
        </is>
      </c>
      <c r="M30" s="165" t="n">
        <v>250</v>
      </c>
      <c r="N30" s="97" t="inlineStr">
        <is>
          <t>MAP50</t>
        </is>
      </c>
      <c r="O30" t="n">
        <v>1</v>
      </c>
      <c r="P30" s="27" t="inlineStr">
        <is>
          <t>1 (MT054)</t>
        </is>
      </c>
      <c r="Q30" s="27" t="inlineStr">
        <is>
          <t>OSHA 5002</t>
        </is>
      </c>
      <c r="Z30" s="31" t="n">
        <v>1</v>
      </c>
      <c r="AA30" s="31" t="n">
        <v>120</v>
      </c>
      <c r="AL30" s="31" t="n">
        <v>15</v>
      </c>
    </row>
    <row r="31" customFormat="1" s="7">
      <c r="H31" s="122" t="n"/>
      <c r="K31" s="181" t="n"/>
      <c r="L31" s="99" t="n"/>
      <c r="M31" s="177" t="n"/>
      <c r="N31" s="181" t="n"/>
      <c r="R31" s="67" t="n"/>
      <c r="T31" s="67" t="n"/>
      <c r="Z31" s="67" t="n"/>
      <c r="AA31" s="67" t="n"/>
      <c r="AB31" s="67" t="n"/>
      <c r="AC31" s="67" t="n"/>
      <c r="AD31" s="67" t="n"/>
      <c r="AE31" s="67" t="n"/>
      <c r="AF31" s="67" t="n"/>
      <c r="AG31" s="67" t="n"/>
      <c r="AH31" s="67" t="n"/>
      <c r="AI31" s="67" t="n"/>
      <c r="AJ31" s="67" t="n"/>
      <c r="AK31" s="67" t="n"/>
      <c r="AL31" s="67" t="n"/>
      <c r="AM31" s="100" t="n"/>
      <c r="AN31" s="100" t="n"/>
    </row>
    <row r="32" ht="96" customHeight="1">
      <c r="E32" s="41" t="inlineStr">
        <is>
          <t>SCREENING DIISOCIANATOS DE TOLUENO EN AIRE, muestreo activo.</t>
        </is>
      </c>
      <c r="F32"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2" s="41" t="inlineStr">
        <is>
          <t>De manera general, las condiciones de muestreo planteadas: 1L/min y 15min pueden ser consideradas adecuadas para los agentes con VLA-EC vigente o STEL.</t>
        </is>
      </c>
      <c r="H32" s="119" t="inlineStr">
        <is>
          <t>Nota: Tabla 15b solamente incluye la mezcla de los dos diisocianatos de tolueno (2,4-TDI y 2,6-TDI, también conocido como diisocianato de m-tolilideno). En caso de interés en diisocianatos adicionales, véase tabla 15a.</t>
        </is>
      </c>
      <c r="J32" s="27" t="inlineStr">
        <is>
          <t>MA079</t>
        </is>
      </c>
      <c r="L32" s="71" t="inlineStr">
        <is>
          <t>15b</t>
        </is>
      </c>
      <c r="M32" s="165" t="n">
        <v>251</v>
      </c>
      <c r="N32" s="182" t="inlineStr">
        <is>
          <t xml:space="preserve"> MAR13</t>
        </is>
      </c>
      <c r="O32" t="n">
        <v>1</v>
      </c>
      <c r="P32" s="27" t="inlineStr">
        <is>
          <t>1 (MT054)</t>
        </is>
      </c>
      <c r="Q32" s="27" t="inlineStr">
        <is>
          <t>OSHA 5002</t>
        </is>
      </c>
      <c r="Z32" s="31" t="n">
        <v>1</v>
      </c>
      <c r="AA32" s="31" t="n">
        <v>120</v>
      </c>
      <c r="AL32" s="31" t="n">
        <v>15</v>
      </c>
    </row>
    <row r="33" ht="96" customHeight="1">
      <c r="E33" s="41" t="inlineStr">
        <is>
          <t>SCREENING DIISOCIANATOS DE TOLUENO EN AIRE, muestreo activo.</t>
        </is>
      </c>
      <c r="F33"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3" s="41" t="inlineStr">
        <is>
          <t>De manera general, las condiciones de muestreo planteadas: 1L/min y 15min pueden ser consideradas adecuadas para los agentes con VLA-EC vigente o STEL.</t>
        </is>
      </c>
      <c r="H33" s="119" t="inlineStr">
        <is>
          <t>Nota: Tabla 15b solamente incluye la mezcla de los dos diisocianatos de tolueno (2,4-TDI y 2,6-TDI, también conocido como diisocianato de m-tolilideno). En caso de interés en diisocianatos adicionales, véase tabla 15a.</t>
        </is>
      </c>
      <c r="J33" s="27" t="inlineStr">
        <is>
          <t>MA185</t>
        </is>
      </c>
      <c r="L33" s="71" t="inlineStr">
        <is>
          <t>15b</t>
        </is>
      </c>
      <c r="M33" s="165" t="n">
        <v>251</v>
      </c>
      <c r="N33" s="182" t="inlineStr">
        <is>
          <t xml:space="preserve"> MAR44</t>
        </is>
      </c>
      <c r="O33" t="n">
        <v>1</v>
      </c>
      <c r="P33" s="27" t="inlineStr">
        <is>
          <t>1 (MT054)</t>
        </is>
      </c>
      <c r="Q33" s="27" t="inlineStr">
        <is>
          <t>OSHA 5002</t>
        </is>
      </c>
      <c r="Z33" s="31" t="n">
        <v>1</v>
      </c>
      <c r="AA33" s="31" t="n">
        <v>120</v>
      </c>
      <c r="AL33" s="31" t="n">
        <v>15</v>
      </c>
    </row>
    <row r="34" customFormat="1" s="7">
      <c r="H34" s="122" t="n"/>
      <c r="K34" s="181" t="n"/>
      <c r="L34" s="99" t="n"/>
      <c r="M34" s="177" t="n"/>
      <c r="N34" s="181" t="n"/>
      <c r="R34" s="67" t="n"/>
      <c r="T34" s="67" t="n"/>
      <c r="Z34" s="67" t="n"/>
      <c r="AA34" s="67" t="n"/>
      <c r="AB34" s="67" t="n"/>
      <c r="AC34" s="67" t="n"/>
      <c r="AD34" s="67" t="n"/>
      <c r="AE34" s="67" t="n"/>
      <c r="AF34" s="67" t="n"/>
      <c r="AG34" s="67" t="n"/>
      <c r="AH34" s="67" t="n"/>
      <c r="AI34" s="67" t="n"/>
      <c r="AJ34" s="67" t="n"/>
      <c r="AK34" s="67" t="n"/>
      <c r="AL34" s="67" t="n"/>
      <c r="AM34" s="100" t="n"/>
      <c r="AN34" s="100" t="n"/>
    </row>
    <row r="35" ht="112" customHeight="1">
      <c r="E35" s="41" t="inlineStr">
        <is>
          <t>SCREENING GASES ANESTESICOS HALOGENADOS EN AIRE, muestreo activo (con bomba y tubo).</t>
        </is>
      </c>
      <c r="F35" s="41" t="inlineStr">
        <is>
          <t>De manera general, las condiciones planteadas (0,05L/min y 120min, 6L) pueden considerarse adecuadas al encontrarse dentro de rango de método (12L). En cualquier caso, el tiempo de muestreo suele ir condicionado al tipo de intervención programada y se recomienda considerarlo completo (si este tiempo de exposición fuese muy largo utilizando muestras consecutivas para cubrir la totalidad del tiempo de intervención de interés; o si fuese muy corto, valorar agrupar en la misma muestra varias intervenciones cortas). De los agentes considerados en este perfil analítico es el isoflurane el más limitante en cuanto a condiciones de muestreo (condiciones particulares disponibles para cada agente particular).</t>
        </is>
      </c>
      <c r="G35" s="41" t="inlineStr">
        <is>
          <t>De manera general, las condiciones de muestreo planteadas: 0,05L/min y 15min pueden ser consideradas adecuadas para los agentes con VLA-EC vigente o STEL.</t>
        </is>
      </c>
      <c r="H35" s="119" t="inlineStr">
        <is>
          <t>Nota: Posibilidad de muestreo alternativo con monitor pasivo SKC 575 (MT045). Nota2: Muestreo pasivo con MT045 es el recomendado por defecto para estos agentes porque resulta de especial interés en entorno sanitario y/o quirúrgico al ser considerado menos invasivo. Nota3: Consultar con el Laboratorio la necesidad de remitir alícuota del agente anestésico junto a las muestras para ser utilizado como patrón analítico interno en cada envío particular.</t>
        </is>
      </c>
      <c r="J35" s="27" t="inlineStr">
        <is>
          <t>MA063</t>
        </is>
      </c>
      <c r="L35" s="71" t="n">
        <v>16</v>
      </c>
      <c r="M35" s="165" t="n">
        <v>255</v>
      </c>
      <c r="N35" s="97" t="inlineStr">
        <is>
          <t>MAP13</t>
        </is>
      </c>
      <c r="O35" t="n">
        <v>0.05</v>
      </c>
      <c r="P35" s="27" t="inlineStr">
        <is>
          <t>0,05 (MT053)</t>
        </is>
      </c>
      <c r="Q35" s="27" t="inlineStr">
        <is>
          <t>OSHA 103, OSHA 106, …</t>
        </is>
      </c>
      <c r="Z35" s="31" t="n">
        <v>0.05</v>
      </c>
      <c r="AA35" s="31" t="n">
        <v>120</v>
      </c>
      <c r="AL35" s="31" t="n">
        <v>15</v>
      </c>
    </row>
    <row r="36" ht="112" customHeight="1">
      <c r="E36" s="41" t="inlineStr">
        <is>
          <t>SCREENING GASES ANESTESICOS HALOGENADOS EN AIRE, muestreo activo (con bomba y tubo).</t>
        </is>
      </c>
      <c r="F36" s="41" t="inlineStr">
        <is>
          <t>De manera general, las condiciones planteadas (0,05L/min y 120min, 6L) pueden considerarse adecuadas al encontrarse dentro de rango de método (12L). En cualquier caso, el tiempo de muestreo suele ir condicionado al tipo de intervención programada y se recomienda considerarlo completo (si este tiempo de exposición fuese muy largo utilizando muestras consecutivas para cubrir la totalidad del tiempo de intervención de interés; o si fuese muy corto, valorar agrupar en la misma muestra varias intervenciones cortas). De los agentes considerados en este perfil analítico es el isoflurane el más limitante en cuanto a condiciones de muestreo (condiciones particulares disponibles para cada agente particular).</t>
        </is>
      </c>
      <c r="G36" s="41" t="inlineStr">
        <is>
          <t>De manera general, las condiciones de muestreo planteadas: 0,05L/min y 15min pueden ser consideradas adecuadas para los agentes con VLA-EC vigente o STEL.</t>
        </is>
      </c>
      <c r="H36" s="119" t="inlineStr">
        <is>
          <t>Nota: Posibilidad de muestreo alternativo con monitor pasivo SKC 575 (MT045). Nota2: Muestreo pasivo con MT045 es el recomendado por defecto para estos agentes porque resulta de especial interés en entorno sanitario y/o quirúrgico al ser considerado menos invasivo. Nota3: Consultar con el Laboratorio la necesidad de remitir alícuota del agente anestésico junto a las muestras para ser utilizado como patrón analítico interno en cada envío particular.</t>
        </is>
      </c>
      <c r="J36" s="27" t="inlineStr">
        <is>
          <t>MA212</t>
        </is>
      </c>
      <c r="L36" s="71" t="n">
        <v>16</v>
      </c>
      <c r="M36" s="165" t="n">
        <v>255</v>
      </c>
      <c r="N36" s="97" t="inlineStr">
        <is>
          <t>MAP57</t>
        </is>
      </c>
      <c r="O36" t="n">
        <v>0.05</v>
      </c>
      <c r="P36" s="27" t="inlineStr">
        <is>
          <t>0,05 (MT053)</t>
        </is>
      </c>
      <c r="Q36" s="27" t="inlineStr">
        <is>
          <t>OSHA 103, OSHA 106, …</t>
        </is>
      </c>
      <c r="Z36" s="31" t="n">
        <v>0.05</v>
      </c>
      <c r="AA36" s="31" t="n">
        <v>120</v>
      </c>
      <c r="AL36" s="31" t="n">
        <v>15</v>
      </c>
    </row>
    <row r="37" customFormat="1" s="7">
      <c r="H37" s="122" t="n"/>
      <c r="K37" s="181" t="n"/>
      <c r="L37" s="99" t="n"/>
      <c r="M37" s="177" t="n"/>
      <c r="N37" s="181" t="n"/>
      <c r="R37" s="67" t="n"/>
      <c r="T37" s="67" t="n"/>
      <c r="Z37" s="67" t="n"/>
      <c r="AA37" s="67" t="n"/>
      <c r="AB37" s="67" t="n"/>
      <c r="AC37" s="67" t="n"/>
      <c r="AD37" s="67" t="n"/>
      <c r="AE37" s="67" t="n"/>
      <c r="AF37" s="67" t="n"/>
      <c r="AG37" s="67" t="n"/>
      <c r="AH37" s="67" t="n"/>
      <c r="AI37" s="67" t="n"/>
      <c r="AJ37" s="67" t="n"/>
      <c r="AK37" s="67" t="n"/>
      <c r="AL37" s="67" t="n"/>
      <c r="AM37" s="100" t="n"/>
      <c r="AN37" s="100" t="n"/>
    </row>
    <row r="38" ht="96" customHeight="1">
      <c r="E38" s="41" t="inlineStr">
        <is>
          <t>SCREENING HIDROCARBUROS AROMATICOS POLICLICOS (PAHs) EN AIRE, muestreo activo.</t>
        </is>
      </c>
      <c r="F38" s="41" t="inlineStr">
        <is>
          <t>NIOSH 5515 establece unas condiciones de muestreo generales: 2L/min y 200-100L; compatibles con las planteadas por defecto: 2L/min y 120min (240L). En caso de interés particular en la valoración de benzo(a)pireno (N1330) es necesario recoger el mayor volumen de aire posible porque las concentraciones límite asociadas al %TWA se alcanzarían en 714min para 10%TWA y 71min para 100%TWA (disponible esta valoración particular para cada agente, consultar en caso de interés individual).</t>
        </is>
      </c>
      <c r="G38" s="41" t="inlineStr">
        <is>
          <t>En el caso particular del benzo(a)pireno (N1330), las condiciones de muestreo establecidas: 2L/min y 15min, no permiten alcanzar &lt;50%STEL (limitación analítica, sin alternativa en este momento).</t>
        </is>
      </c>
      <c r="H38" s="119" t="inlineStr">
        <is>
          <t>Nota: Solamente disponible como perfil analítico, no como pruebas individuales. En caso de interés en una sola prueba es necesario solicitar el screening completo. Nota2: Varios de los agentes químicos que conforman el perfil analítico no disponen de valor límite activo en LEP ni Gestis, de manera que será necesario revisar si en la FDS del producto de interés a valorar incluye información adicional específica al respecto. Nota3: NIOSH 5515 sugiere un tren de muestreo con tubo y cassette, pero este conjunto genera una pérdida de carga muy grande y puede provocar que la bomba personal no la soporte impidiendo el muestreo; de manera que se asigna como alternativa recomendada el uso de tubos OVS-2 (MAE15) de comportamiento semejante y menor pérdida de carga.</t>
        </is>
      </c>
      <c r="J38" s="27" t="inlineStr">
        <is>
          <t>PP</t>
        </is>
      </c>
      <c r="L38" s="71" t="n">
        <v>17</v>
      </c>
      <c r="M38" s="165" t="n">
        <v>260</v>
      </c>
      <c r="N38" s="97" t="inlineStr">
        <is>
          <t>MAP14</t>
        </is>
      </c>
      <c r="O38" t="n">
        <v>2</v>
      </c>
      <c r="P38" s="27" t="inlineStr">
        <is>
          <t>2 (MAE15)</t>
        </is>
      </c>
    </row>
    <row r="39" customFormat="1" s="7">
      <c r="H39" s="122" t="n"/>
      <c r="K39" s="181" t="n"/>
      <c r="L39" s="99" t="n"/>
      <c r="M39" s="177" t="n"/>
      <c r="N39" s="181" t="n"/>
      <c r="R39" s="67" t="n"/>
      <c r="T39" s="67" t="n"/>
      <c r="Z39" s="67" t="n"/>
      <c r="AA39" s="67" t="n"/>
      <c r="AB39" s="67" t="n"/>
      <c r="AC39" s="67" t="n"/>
      <c r="AD39" s="67" t="n"/>
      <c r="AE39" s="67" t="n"/>
      <c r="AF39" s="67" t="n"/>
      <c r="AG39" s="67" t="n"/>
      <c r="AH39" s="67" t="n"/>
      <c r="AI39" s="67" t="n"/>
      <c r="AJ39" s="67" t="n"/>
      <c r="AK39" s="67" t="n"/>
      <c r="AL39" s="67" t="n"/>
      <c r="AM39" s="100" t="n"/>
      <c r="AN39" s="100" t="n"/>
    </row>
    <row r="40" ht="112" customHeight="1">
      <c r="E40" s="41" t="inlineStr">
        <is>
          <t>SCREENING 10 METALES (Al, Cd, Zn, Co, Cu, Cr, Fe, Mn, Ni, Pb) EN AIRE, como fracción inhalable insoluble (FII).</t>
        </is>
      </c>
      <c r="F40" s="114" t="inlineStr">
        <is>
          <t>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las FRI para Cu y Ni que necesitarían volúmenes mucho mayores para alcanzar &lt;10%VLA-ED.</t>
        </is>
      </c>
      <c r="G40" s="41" t="inlineStr">
        <is>
          <t>En este listado cerrado de 10 metales solamente disponen de valor límite de corta vigente el Zn (FII y FRI)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0" s="119" t="inlineStr">
        <is>
          <t xml:space="preserve">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t>
        </is>
      </c>
      <c r="M40" s="165" t="n">
        <v>265</v>
      </c>
      <c r="N40" s="97" t="inlineStr">
        <is>
          <t>MAP15</t>
        </is>
      </c>
      <c r="P40" s="27" t="inlineStr">
        <is>
          <t>2 (IOM Sampler)</t>
        </is>
      </c>
      <c r="Z40" s="31" t="n">
        <v>2</v>
      </c>
      <c r="AA40" s="31" t="n">
        <v>120</v>
      </c>
      <c r="AL40" s="31" t="n">
        <v>15</v>
      </c>
    </row>
    <row r="41" ht="112" customHeight="1">
      <c r="E41" s="41" t="inlineStr">
        <is>
          <t>SCREENING 10 METALES (Al, Cd, Zn, Co, Cu, Cr, Fe, Mn, Ni, Pb) EN AIRE, como fracción inhalable insoluble (FII).</t>
        </is>
      </c>
      <c r="F41" s="114" t="inlineStr">
        <is>
          <t>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las FRI para Cu y Ni que necesitarían volúmenes mucho mayores para alcanzar &lt;10%VLA-ED.</t>
        </is>
      </c>
      <c r="G41" s="41" t="inlineStr">
        <is>
          <t>En este listado cerrado de 10 metales solamente disponen de valor límite de corta vigente el Zn (FII y FRI)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1" s="119" t="inlineStr">
        <is>
          <t xml:space="preserve">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t>
        </is>
      </c>
      <c r="M41" s="165" t="n">
        <v>265</v>
      </c>
      <c r="N41" s="97" t="inlineStr">
        <is>
          <t>MAP62</t>
        </is>
      </c>
      <c r="P41" s="27" t="inlineStr">
        <is>
          <t>2 (IOM Sampler)</t>
        </is>
      </c>
      <c r="Z41" s="31" t="n">
        <v>2</v>
      </c>
      <c r="AA41" s="31" t="n">
        <v>120</v>
      </c>
      <c r="AL41" s="31" t="n">
        <v>15</v>
      </c>
    </row>
    <row r="42" customFormat="1" s="7">
      <c r="H42" s="122" t="n"/>
      <c r="K42" s="181" t="n"/>
      <c r="L42" s="99" t="n"/>
      <c r="M42" s="177" t="n"/>
      <c r="N42" s="181" t="n"/>
      <c r="R42" s="67" t="n"/>
      <c r="T42" s="67" t="n"/>
      <c r="Z42" s="67" t="n"/>
      <c r="AA42" s="67" t="n"/>
      <c r="AB42" s="67" t="n"/>
      <c r="AC42" s="67" t="n"/>
      <c r="AD42" s="67" t="n"/>
      <c r="AE42" s="67" t="n"/>
      <c r="AF42" s="67" t="n"/>
      <c r="AG42" s="67" t="n"/>
      <c r="AH42" s="67" t="n"/>
      <c r="AI42" s="67" t="n"/>
      <c r="AJ42" s="67" t="n"/>
      <c r="AK42" s="67" t="n"/>
      <c r="AL42" s="67" t="n"/>
      <c r="AM42" s="100" t="n"/>
      <c r="AN42" s="100" t="n"/>
    </row>
    <row r="43" ht="128" customHeight="1">
      <c r="E43" s="41" t="inlineStr">
        <is>
          <t>SCREENING 25 METALES (Al, Sb, As, Ba, Be, B, Cd, Ca, Zn, Co, Cu, Cr, Sn, Fe, Mg, Mn, Mo, Ni, Ag, Pb, K, Se, Na, Tl, V) EN AIRE, como fracción inhalable insoluble (FII).</t>
        </is>
      </c>
      <c r="F43" s="41" t="inlineStr">
        <is>
          <t>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 FII de K que es inasumible por limitación técnica (véase N2175 en pruebas individuales para más información), Be (125min) u otras FRI para Cu y Ni que necesitarían volúmenes mucho mayores para alcanzar &lt;10%VLA-ED.</t>
        </is>
      </c>
      <c r="G43" s="41" t="inlineStr">
        <is>
          <t>En este listado cerrado de 25 metales solamente disponen de valor límite de corta vigente el Zn (FII y FRI), B (FII asociado a ácido bórico y algún otro agente específico), Ca (FRI), Sn (como compuestos orgánicos), V (FII)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3" s="119" t="inlineStr">
        <is>
          <t xml:space="preserve">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t>
        </is>
      </c>
      <c r="M43" s="165" t="n">
        <v>270</v>
      </c>
      <c r="N43" s="97" t="inlineStr">
        <is>
          <t>MAP16</t>
        </is>
      </c>
      <c r="P43" t="inlineStr">
        <is>
          <t>2 (IOM Sampler)</t>
        </is>
      </c>
      <c r="Z43" s="31" t="n">
        <v>2</v>
      </c>
      <c r="AA43" s="31" t="n">
        <v>120</v>
      </c>
      <c r="AL43" s="31" t="n">
        <v>15</v>
      </c>
    </row>
    <row r="44" ht="128" customHeight="1">
      <c r="E44" s="41" t="inlineStr">
        <is>
          <t>SCREENING 25 METALES (Al, Sb, As, Ba, Be, B, Cd, Ca, Zn, Co, Cu, Cr, Sn, Fe, Mg, Mn, Mo, Ni, Ag, Pb, K, Se, Na, Tl, V) EN AIRE, como fracción inhalable insoluble (FII).</t>
        </is>
      </c>
      <c r="F44" s="41" t="inlineStr">
        <is>
          <t>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 FII de K que es inasumible por limitación técnica (véase N2175 en pruebas individuales para más información), Be (125min) u otras FRI para Cu y Ni que necesitarían volúmenes mucho mayores para alcanzar &lt;10%VLA-ED.</t>
        </is>
      </c>
      <c r="G44" s="41" t="inlineStr">
        <is>
          <t>En este listado cerrado de 25 metales solamente disponen de valor límite de corta vigente el Zn (FII y FRI), B (FII asociado a ácido bórico y algún otro agente específico), Ca (FRI), Sn (como compuestos orgánicos), V (FII)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4" s="119" t="inlineStr">
        <is>
          <t xml:space="preserve">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t>
        </is>
      </c>
      <c r="M44" s="165" t="n">
        <v>270</v>
      </c>
      <c r="N44" s="97" t="inlineStr">
        <is>
          <t>MAP63</t>
        </is>
      </c>
      <c r="P44" t="inlineStr">
        <is>
          <t>2 (IOM Sampler)</t>
        </is>
      </c>
      <c r="Z44" s="31" t="n">
        <v>2</v>
      </c>
      <c r="AA44" s="31" t="n">
        <v>120</v>
      </c>
      <c r="AL44" s="31" t="n">
        <v>15</v>
      </c>
    </row>
    <row r="45" customFormat="1" s="7">
      <c r="F45" s="7" t="inlineStr">
        <is>
          <t xml:space="preserve"> </t>
        </is>
      </c>
      <c r="H45" s="122" t="n"/>
      <c r="K45" s="181" t="n"/>
      <c r="L45" s="99" t="n"/>
      <c r="M45" s="177" t="n"/>
      <c r="N45" s="181" t="n"/>
      <c r="R45" s="67" t="n"/>
      <c r="T45" s="67" t="n"/>
      <c r="Z45" s="67" t="n"/>
      <c r="AA45" s="67" t="n"/>
      <c r="AB45" s="67" t="n"/>
      <c r="AC45" s="67" t="n"/>
      <c r="AD45" s="67" t="n"/>
      <c r="AE45" s="67" t="n"/>
      <c r="AF45" s="67" t="n"/>
      <c r="AG45" s="67" t="n"/>
      <c r="AH45" s="67" t="n"/>
      <c r="AI45" s="67" t="n"/>
      <c r="AJ45" s="67" t="n"/>
      <c r="AK45" s="67" t="n"/>
      <c r="AL45" s="67" t="n"/>
      <c r="AM45" s="100" t="n"/>
      <c r="AN45" s="100" t="n"/>
    </row>
    <row r="46" ht="144" customFormat="1" customHeight="1" s="184">
      <c r="E46" s="183" t="inlineStr">
        <is>
          <t>Screening de metales FRI (Al, Cd, Ca, Cu, Mn, Mo, Ni, V, Zn), como fracción respirable insoluble.</t>
        </is>
      </c>
      <c r="F46" s="183" t="inlineStr">
        <is>
          <t>Aunque varios de estos metales disponen de FII, en este caso el interés se centra en FRI y es necesario utilizar un muestreador que cumpla este criterio de fracciones (UNE 481). A efectos de cálculo, en esta entrada se ha considerado el ciclón SKC (3L/min); en caso de interés en otros modelos de muestreador sería necesario recalcular en base a su caudal asignado. De este grupo de metales, cobre y níquel son los más limitantes respecto a las condiciones mínimas de muestreo para alcanzar una concentración límite &lt;10%VLA-ED, siendo solamente viable el muestreo con GK2.69 a 4,2L/min con un tiempo mínimo de 120min (2h); mientras que para el resto de metales del listado, las condiciones planteadas por defecto (3L/min y 120min) podrían ser consideradas adecuadas. En cualquier caso, verificar las condiciones de interés para el caso de estudio particular a realizar.</t>
        </is>
      </c>
      <c r="G46" s="183" t="inlineStr">
        <is>
          <t>El cobre vuelve a ser el metal más limitante de este perfil y para él solamente posible la toma de muestra con GK2.69, pues el resto de muestreadores de fracción respirable habituales no recogen volumen suficiente para poder comparar con &lt;50%STEL. Para el resto de metales del perfil, las condiciones de muestreo planteadas (3L/min y 15min) pueden ser consideradas adecuadas. En cualquier caso, verificar las condiciones de interés para el caso de estudio particular a realizar.</t>
        </is>
      </c>
      <c r="H46" s="185" t="inlineStr">
        <is>
          <t>Propuesta de screening enviada a ECH para dar de alta. Mientras no disponga de codificación específica propia podría asimilarse a un grupo de pruebas de 9 metales solicitándose de manera individual cada uno de ellos en la misma muestra (RFMAR84 a efectos de coste ECH para presupuesto).</t>
        </is>
      </c>
      <c r="K46" s="186" t="n"/>
      <c r="L46" s="187" t="n"/>
      <c r="M46" s="188" t="n"/>
      <c r="N46" s="186" t="inlineStr">
        <is>
          <t>RFMAR84</t>
        </is>
      </c>
      <c r="R46" s="189" t="n"/>
      <c r="T46" s="189" t="n"/>
      <c r="Z46" s="189" t="n"/>
      <c r="AA46" s="189" t="n">
        <v>120</v>
      </c>
      <c r="AB46" s="189" t="n"/>
      <c r="AC46" s="189" t="n"/>
      <c r="AD46" s="189" t="n"/>
      <c r="AE46" s="189" t="n"/>
      <c r="AF46" s="189" t="n"/>
      <c r="AG46" s="189" t="n"/>
      <c r="AH46" s="189" t="n"/>
      <c r="AI46" s="189" t="n"/>
      <c r="AJ46" s="189" t="n"/>
      <c r="AK46" s="189" t="n"/>
      <c r="AL46" s="189" t="n">
        <v>15</v>
      </c>
      <c r="AM46" s="190" t="n"/>
      <c r="AN46" s="190" t="n"/>
    </row>
    <row r="47" customFormat="1" s="7">
      <c r="H47" s="122" t="n"/>
      <c r="K47" s="181" t="n"/>
      <c r="L47" s="99" t="n"/>
      <c r="M47" s="177" t="n"/>
      <c r="N47" s="181" t="n"/>
      <c r="R47" s="67" t="n"/>
      <c r="T47" s="67" t="n"/>
      <c r="Z47" s="67" t="n"/>
      <c r="AA47" s="67" t="n"/>
      <c r="AB47" s="67" t="n"/>
      <c r="AC47" s="67" t="n"/>
      <c r="AD47" s="67" t="n"/>
      <c r="AE47" s="67" t="n"/>
      <c r="AF47" s="67" t="n"/>
      <c r="AG47" s="67" t="n"/>
      <c r="AH47" s="67" t="n"/>
      <c r="AI47" s="67" t="n"/>
      <c r="AJ47" s="67" t="n"/>
      <c r="AK47" s="67" t="n"/>
      <c r="AL47" s="67" t="n"/>
      <c r="AM47" s="100" t="n"/>
      <c r="AN47" s="100" t="n"/>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F15:J22"/>
  <sheetViews>
    <sheetView workbookViewId="0">
      <selection activeCell="F23" sqref="F23"/>
    </sheetView>
  </sheetViews>
  <sheetFormatPr baseColWidth="10" defaultColWidth="11.5" defaultRowHeight="15"/>
  <cols>
    <col width="4.33203125" customWidth="1" min="9" max="9"/>
    <col width="36.5" customWidth="1" min="10" max="10"/>
  </cols>
  <sheetData>
    <row r="15" ht="48" customHeight="1">
      <c r="F15" s="113" t="inlineStr">
        <is>
          <t>LQ
(ug)</t>
        </is>
      </c>
      <c r="G15" s="113" t="inlineStr">
        <is>
          <t>VLA-ED
(mg/m3)</t>
        </is>
      </c>
      <c r="H15" s="113" t="inlineStr">
        <is>
          <t>q
(L/min)</t>
        </is>
      </c>
      <c r="J15" s="39" t="inlineStr">
        <is>
          <t>tiempo mínimo muestreo (10%VLA-ED)
(min)
(Nota: t=LQ/((0,1*VLAED)*q))</t>
        </is>
      </c>
    </row>
    <row r="16">
      <c r="F16" s="31" t="n">
        <v>10</v>
      </c>
      <c r="G16" s="31" t="n">
        <v>20</v>
      </c>
      <c r="H16" s="31" t="n">
        <v>0.01</v>
      </c>
      <c r="J16">
        <f>F16/((0.1*G16)*H16)</f>
        <v/>
      </c>
    </row>
    <row r="17">
      <c r="F17" t="n">
        <v>10</v>
      </c>
      <c r="G17" t="n">
        <v>20</v>
      </c>
      <c r="H17" t="n">
        <v>0.4</v>
      </c>
      <c r="J17">
        <f>F17/((0.1*G17)*H17)</f>
        <v/>
      </c>
    </row>
    <row r="18">
      <c r="F18" t="n">
        <v>13.1</v>
      </c>
      <c r="G18" t="n">
        <v>1</v>
      </c>
      <c r="H18" t="n">
        <v>0.1</v>
      </c>
      <c r="J18">
        <f>F18/((0.1*G18)*H18)</f>
        <v/>
      </c>
    </row>
    <row r="22" ht="48" customHeight="1">
      <c r="F22" s="113" t="inlineStr">
        <is>
          <t>LQ
(ug)</t>
        </is>
      </c>
      <c r="G22" s="113" t="inlineStr">
        <is>
          <t>VLA-EC
(mg/m3)</t>
        </is>
      </c>
      <c r="H22" s="113" t="inlineStr">
        <is>
          <t>q
(L/min)</t>
        </is>
      </c>
      <c r="J22" s="113" t="inlineStr">
        <is>
          <t>IE límite teórico para condiciones muestreo asignadas
(=(LQ/(q*t))/VLAEC)</t>
        </is>
      </c>
    </row>
  </sheetData>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AO853"/>
  <sheetViews>
    <sheetView topLeftCell="E1" workbookViewId="0">
      <pane ySplit="1" topLeftCell="A4" activePane="bottomLeft" state="frozen"/>
      <selection activeCell="E1" sqref="E1"/>
      <selection pane="bottomLeft" activeCell="E8" sqref="E8"/>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6" customWidth="1" style="97" min="9" max="9"/>
    <col width="16" customWidth="1" style="71" min="10" max="10"/>
    <col width="16" customWidth="1" style="165" min="11" max="11"/>
    <col width="16" customWidth="1" style="97" min="12" max="12"/>
    <col width="14.5" bestFit="1" customWidth="1" min="13" max="13"/>
    <col width="46.5" bestFit="1" customWidth="1" min="14" max="14"/>
    <col width="35" bestFit="1" customWidth="1" min="15" max="15"/>
    <col hidden="1" width="17.33203125" customWidth="1" style="31" min="16" max="16"/>
    <col width="36.1640625" customWidth="1" min="17" max="17"/>
    <col width="15.6640625" customWidth="1" style="31" min="18" max="18"/>
    <col width="16.33203125" bestFit="1" customWidth="1" min="23" max="23"/>
    <col width="15.33203125" bestFit="1" customWidth="1" style="31" min="24" max="24"/>
    <col width="15.33203125" customWidth="1" style="31" min="25" max="25"/>
    <col width="36.1640625" bestFit="1" customWidth="1" style="31" min="26" max="26"/>
    <col width="36.1640625" customWidth="1" style="31" min="27" max="27"/>
    <col hidden="1" width="21.83203125" customWidth="1" style="31" min="28" max="28"/>
    <col hidden="1" width="23" customWidth="1" style="31" min="29" max="29"/>
    <col hidden="1" width="26.5" customWidth="1" style="31" min="30" max="30"/>
    <col hidden="1" width="23.33203125" customWidth="1" style="31" min="31" max="31"/>
    <col hidden="1" width="17.5" customWidth="1" style="31" min="32" max="32"/>
    <col hidden="1" width="17.83203125" customWidth="1" style="31" min="33" max="33"/>
    <col width="20.5" customWidth="1" style="31" min="34" max="35"/>
    <col width="123" customWidth="1" style="97" min="36" max="36"/>
    <col width="15.33203125" customWidth="1" style="31" min="37" max="37"/>
    <col width="19.6640625" customWidth="1" style="88" min="38" max="38"/>
    <col width="18.5" customWidth="1" style="88" min="39" max="39"/>
    <col width="93.5" customWidth="1" style="97" min="40" max="40"/>
    <col width="116.83203125" customWidth="1" style="118" min="41" max="41"/>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Laboratorio</t>
        </is>
      </c>
      <c r="J1" s="151" t="inlineStr">
        <is>
          <t>Tabla</t>
        </is>
      </c>
      <c r="K1" s="163" t="inlineStr">
        <is>
          <t>Código 
Perfil analítico</t>
        </is>
      </c>
      <c r="L1" s="39" t="inlineStr">
        <is>
          <t>Conc Fact
Perfil</t>
        </is>
      </c>
      <c r="M1" s="39" t="inlineStr">
        <is>
          <t>Caudal método
(L/min)</t>
        </is>
      </c>
      <c r="N1" s="39" t="inlineStr">
        <is>
          <t>Caudal muestreador
(L/min)</t>
        </is>
      </c>
      <c r="O1" s="39" t="inlineStr">
        <is>
          <t>Método interno basado en</t>
        </is>
      </c>
      <c r="P1" s="39" t="inlineStr">
        <is>
          <t>Caudal preferente
(L/min)</t>
        </is>
      </c>
      <c r="Q1" s="39" t="inlineStr">
        <is>
          <t>Caudal alternativo
(L/min)</t>
        </is>
      </c>
      <c r="R1" s="40" t="inlineStr">
        <is>
          <t>LQ 
(µg)</t>
        </is>
      </c>
      <c r="S1" s="39" t="inlineStr">
        <is>
          <t>VLA-ED 
(mg/m3)</t>
        </is>
      </c>
      <c r="T1" s="39" t="inlineStr">
        <is>
          <t>VLA-EC
(mg/m3)</t>
        </is>
      </c>
      <c r="U1" s="39" t="inlineStr">
        <is>
          <t>Gestis TWA (mg/m3)</t>
        </is>
      </c>
      <c r="V1" s="39" t="inlineStr">
        <is>
          <t>Gestis STEL (mg/m3)</t>
        </is>
      </c>
      <c r="W1" s="39" t="inlineStr">
        <is>
          <t>Gestis
País</t>
        </is>
      </c>
      <c r="X1" s="39" t="inlineStr">
        <is>
          <t>Caudal asignado
(L/min)</t>
        </is>
      </c>
      <c r="Y1" s="39" t="inlineStr">
        <is>
          <t>tiempo mínimo asignado
(min)</t>
        </is>
      </c>
      <c r="Z1" s="39" t="inlineStr">
        <is>
          <t>tiempo mínimo muestreo (10%VLA-ED)
(min)
(Nota: t=LQ/((0,1*VLAED)*q))</t>
        </is>
      </c>
      <c r="AA1" s="39" t="inlineStr">
        <is>
          <t>tiempo mínimo muestreo (10%TWA)
(min)
(Nota: t=LQ/((0,1*TWA)*q))</t>
        </is>
      </c>
      <c r="AB1" s="39" t="inlineStr">
        <is>
          <t>V mínimo muestreo
(L)
(Vmin=LQ/0,1*VLAED)</t>
        </is>
      </c>
      <c r="AC1" s="39" t="inlineStr">
        <is>
          <t>V mínimo muestreo
(L)
(Vmin=LQ/0,1*TWA)</t>
        </is>
      </c>
      <c r="AD1" s="39" t="inlineStr">
        <is>
          <t>Concentración límite 
para calculadora INSST, LOQ
(mg/m3)
(Como LOQ=LQ/V máx.)</t>
        </is>
      </c>
      <c r="AE1" s="39" t="inlineStr">
        <is>
          <t>V máx. muestreo en 8h
(L)
(V máx.= caudal*480min)</t>
        </is>
      </c>
      <c r="AF1" s="39" t="inlineStr">
        <is>
          <t>IE mínimo teórico con VLA-ED
(=LOQ/VLAED)</t>
        </is>
      </c>
      <c r="AG1" s="39" t="inlineStr">
        <is>
          <t>IE mínimo teórico
con TWA
(=LOQ/TWA)</t>
        </is>
      </c>
      <c r="AH1" s="39" t="inlineStr">
        <is>
          <t>IE límite teórico para condiciones muestreo asignadas
(=(LQ/(q*t))/VLAED)</t>
        </is>
      </c>
      <c r="AI1" s="39" t="inlineStr">
        <is>
          <t>IE límite teórico para condiciones muestreo asignadas
(=(LQ/(q*t))/TWA)</t>
        </is>
      </c>
      <c r="AJ1" s="39" t="inlineStr">
        <is>
          <t>Muestreo mínimo de 2h (UNE 689), comentarios</t>
        </is>
      </c>
      <c r="AK1" s="39" t="inlineStr">
        <is>
          <t>tiempo asignado corta
(min)</t>
        </is>
      </c>
      <c r="AL1" s="145" t="inlineStr">
        <is>
          <t>IE límite teórico para condiciones muestreo asignadas
(=(LQ/(q*t))/VLAEC)</t>
        </is>
      </c>
      <c r="AM1" s="145" t="inlineStr">
        <is>
          <t>IE límite teórico para condiciones muestreo asignadas
(=(LQ/(q*t))/STEL)</t>
        </is>
      </c>
      <c r="AN1" s="39" t="inlineStr">
        <is>
          <t>Muestreo 15min en condiciones más desfavorables (UNE 689), comentarios</t>
        </is>
      </c>
      <c r="AO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94" t="n"/>
      <c r="J2" s="152" t="n">
        <v>2</v>
      </c>
      <c r="K2" s="164" t="n">
        <v>205</v>
      </c>
      <c r="L2" s="94" t="inlineStr">
        <is>
          <t>MAP46</t>
        </is>
      </c>
      <c r="M2" s="25" t="inlineStr">
        <is>
          <t>0,03-1,5</t>
        </is>
      </c>
      <c r="N2" s="25" t="inlineStr">
        <is>
          <t>0,03-0,6 (MAE10)</t>
        </is>
      </c>
      <c r="O2" s="27" t="inlineStr">
        <is>
          <t>NIOSH 2016</t>
        </is>
      </c>
      <c r="P2" s="31" t="n">
        <v>0.2</v>
      </c>
      <c r="Q2" s="27" t="inlineStr">
        <is>
          <t>0,6-1,5 (MAE39)</t>
        </is>
      </c>
      <c r="R2" s="75" t="n">
        <v>0.1</v>
      </c>
      <c r="S2" t="n">
        <v>8</v>
      </c>
      <c r="U2" t="n">
        <v>8</v>
      </c>
      <c r="V2" s="18" t="n">
        <v>20</v>
      </c>
      <c r="W2" t="inlineStr">
        <is>
          <t>UK</t>
        </is>
      </c>
      <c r="X2" s="31" t="n">
        <v>0.1</v>
      </c>
      <c r="Y2" s="31" t="n">
        <v>120</v>
      </c>
      <c r="Z2" s="71">
        <f>R2/((0.1*S2)*X2)</f>
        <v/>
      </c>
      <c r="AA2" s="71">
        <f>R2/(0.1*U2*X2)</f>
        <v/>
      </c>
      <c r="AB2" s="88">
        <f>R2/(0.1*S2)</f>
        <v/>
      </c>
      <c r="AC2" s="88">
        <f>R2/(0.1*U2)</f>
        <v/>
      </c>
      <c r="AD2" s="90">
        <f>R2/AE2</f>
        <v/>
      </c>
      <c r="AE2" s="31">
        <f>X2*480</f>
        <v/>
      </c>
      <c r="AF2" s="88">
        <f>AD2/S2</f>
        <v/>
      </c>
      <c r="AG2" s="88">
        <f>AD2/U2</f>
        <v/>
      </c>
      <c r="AH2" s="88">
        <f>((R2/(X2*Y2))/S2)</f>
        <v/>
      </c>
      <c r="AI2" s="88">
        <f>((R2/(X2*Y2))/U2)</f>
        <v/>
      </c>
      <c r="AJ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K2" s="31" t="n">
        <v>15</v>
      </c>
      <c r="AL2" s="88">
        <f>((R2/(X2*AK2))/T2)</f>
        <v/>
      </c>
      <c r="AM2" s="88">
        <f>((R2/(X2*AK2))/V2)</f>
        <v/>
      </c>
      <c r="AN2" s="94" t="inlineStr">
        <is>
          <t>Condiciones de muestreo generales planteadas por defecto, pueden considerarse adecudadas para comparativa con valor límite de corta duración.</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94" t="n"/>
      <c r="J3" s="152" t="n">
        <v>2</v>
      </c>
      <c r="K3" s="164" t="n">
        <v>205</v>
      </c>
      <c r="L3" s="94" t="inlineStr">
        <is>
          <t>MAP01</t>
        </is>
      </c>
      <c r="M3" s="25" t="inlineStr">
        <is>
          <t>0,03-1,5</t>
        </is>
      </c>
      <c r="N3" s="25" t="inlineStr">
        <is>
          <t>0,03-0,6 (MAE10)</t>
        </is>
      </c>
      <c r="O3" s="27" t="inlineStr">
        <is>
          <t>NIOSH 2016</t>
        </is>
      </c>
      <c r="P3" s="31" t="n">
        <v>0.2</v>
      </c>
      <c r="Q3" s="27" t="inlineStr">
        <is>
          <t>0,6-1,5 (MAE39)</t>
        </is>
      </c>
      <c r="R3" s="75" t="n">
        <v>0.1</v>
      </c>
      <c r="S3" t="n">
        <v>8</v>
      </c>
      <c r="U3" t="n">
        <v>8</v>
      </c>
      <c r="V3" s="18" t="n">
        <v>20</v>
      </c>
      <c r="W3" t="inlineStr">
        <is>
          <t>UK</t>
        </is>
      </c>
      <c r="X3" s="65" t="n">
        <v>0.1</v>
      </c>
      <c r="Y3" s="31" t="n">
        <v>120</v>
      </c>
      <c r="Z3" s="71">
        <f>R3/((0.1*S3)*X3)</f>
        <v/>
      </c>
      <c r="AA3" s="71">
        <f>R3/(0.1*U3*X3)</f>
        <v/>
      </c>
      <c r="AB3" s="88">
        <f>R3/(0.1*S3)</f>
        <v/>
      </c>
      <c r="AC3" s="88">
        <f>R3/(0.1*U3)</f>
        <v/>
      </c>
      <c r="AD3" s="90">
        <f>R3/AE3</f>
        <v/>
      </c>
      <c r="AE3" s="31">
        <f>X3*480</f>
        <v/>
      </c>
      <c r="AF3" s="88">
        <f>AD3/S3</f>
        <v/>
      </c>
      <c r="AG3" s="88">
        <f>AD3/U3</f>
        <v/>
      </c>
      <c r="AH3" s="88">
        <f>((R3/(X3*Y3))/S3)</f>
        <v/>
      </c>
      <c r="AI3" s="88">
        <f>((R3/(X3*Y3))/U3)</f>
        <v/>
      </c>
      <c r="AJ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K3" s="31" t="n">
        <v>15</v>
      </c>
      <c r="AL3" s="88">
        <f>((R3/(X3*AK3))/T3)</f>
        <v/>
      </c>
      <c r="AM3" s="88">
        <f>((R3/(X3*AK3))/V3)</f>
        <v/>
      </c>
      <c r="AN3" s="94" t="inlineStr">
        <is>
          <t>Condiciones de muestreo generales planteadas por defecto, pueden considerarse adecudadas para comparativa con valor límite de corta duración.</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94" t="n"/>
      <c r="J4" s="152" t="n">
        <v>2</v>
      </c>
      <c r="K4" s="164" t="n">
        <v>205</v>
      </c>
      <c r="L4" s="94" t="inlineStr">
        <is>
          <t>MAP01</t>
        </is>
      </c>
      <c r="M4" s="25" t="inlineStr">
        <is>
          <t>0,03-1,5</t>
        </is>
      </c>
      <c r="N4" s="25" t="inlineStr">
        <is>
          <t>0,03-0,6 (MAE10)</t>
        </is>
      </c>
      <c r="O4" s="27" t="inlineStr">
        <is>
          <t>NIOSH 2016</t>
        </is>
      </c>
      <c r="P4" s="31" t="n">
        <v>0.2</v>
      </c>
      <c r="Q4" s="27" t="inlineStr">
        <is>
          <t>0,6-1,5 (MAE39)</t>
        </is>
      </c>
      <c r="R4" s="75" t="n">
        <v>0.1</v>
      </c>
      <c r="T4" t="n">
        <v>46</v>
      </c>
      <c r="U4" t="n">
        <v>37</v>
      </c>
      <c r="W4" t="inlineStr">
        <is>
          <t>UK</t>
        </is>
      </c>
      <c r="X4" s="65" t="n">
        <v>0.2</v>
      </c>
      <c r="Y4" s="31" t="n">
        <v>120</v>
      </c>
      <c r="Z4" s="71">
        <f>R4/((0.1*S4)*X4)</f>
        <v/>
      </c>
      <c r="AA4" s="71">
        <f>R4/(0.1*U4*X4)</f>
        <v/>
      </c>
      <c r="AB4" s="88">
        <f>R4/(0.1*S4)</f>
        <v/>
      </c>
      <c r="AC4" s="88">
        <f>R4/(0.1*U4)</f>
        <v/>
      </c>
      <c r="AD4" s="90">
        <f>R4/AE4</f>
        <v/>
      </c>
      <c r="AE4" s="31">
        <f>X4*480</f>
        <v/>
      </c>
      <c r="AF4" s="88">
        <f>AD4/S4</f>
        <v/>
      </c>
      <c r="AG4" s="88">
        <f>AD4/U4</f>
        <v/>
      </c>
      <c r="AH4" s="88">
        <f>((R4/(X4*Y4))/S4)</f>
        <v/>
      </c>
      <c r="AI4" s="88">
        <f>((R4/(X4*Y4))/U4)</f>
        <v/>
      </c>
      <c r="AJ4" s="94" t="inlineStr">
        <is>
          <t>LEP 2024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K4" s="31" t="n">
        <v>15</v>
      </c>
      <c r="AL4" s="88">
        <f>((R4/(X4*AK4))/T4)</f>
        <v/>
      </c>
      <c r="AM4" s="88">
        <f>((R4/(X4*AK4))/V4)</f>
        <v/>
      </c>
      <c r="AN4" s="94" t="inlineStr">
        <is>
          <t>Condiciones de muestreo generales planteadas por defecto, pueden considerarse adecudadas para comparativa con valor límite de corta duración.</t>
        </is>
      </c>
      <c r="AO4" s="119" t="inlineStr">
        <is>
          <t>Nota: LEP 2024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94" t="n"/>
      <c r="J5" s="152" t="n">
        <v>2</v>
      </c>
      <c r="K5" s="164" t="n">
        <v>205</v>
      </c>
      <c r="L5" s="94" t="inlineStr">
        <is>
          <t>MAP46</t>
        </is>
      </c>
      <c r="M5" s="25" t="inlineStr">
        <is>
          <t>0,03-1,5</t>
        </is>
      </c>
      <c r="N5" s="25" t="inlineStr">
        <is>
          <t>0,03-0,6 (MAE10)</t>
        </is>
      </c>
      <c r="O5" s="27" t="inlineStr">
        <is>
          <t>NIOSH 2016</t>
        </is>
      </c>
      <c r="P5" s="31" t="n">
        <v>0.2</v>
      </c>
      <c r="Q5" s="27" t="inlineStr">
        <is>
          <t>0,6-1,5 (MAE39)</t>
        </is>
      </c>
      <c r="R5" s="75" t="n">
        <v>0.1</v>
      </c>
      <c r="T5" t="n">
        <v>46</v>
      </c>
      <c r="U5" t="n">
        <v>37</v>
      </c>
      <c r="W5" t="inlineStr">
        <is>
          <t>UK</t>
        </is>
      </c>
      <c r="X5" s="65" t="n">
        <v>0.2</v>
      </c>
      <c r="Y5" s="31" t="n">
        <v>120</v>
      </c>
      <c r="Z5" s="71">
        <f>R5/((0.1*S5)*X5)</f>
        <v/>
      </c>
      <c r="AA5" s="71">
        <f>R5/(0.1*U5*X5)</f>
        <v/>
      </c>
      <c r="AB5" s="88">
        <f>R5/(0.1*S5)</f>
        <v/>
      </c>
      <c r="AC5" s="88">
        <f>R5/(0.1*U5)</f>
        <v/>
      </c>
      <c r="AD5" s="90">
        <f>R5/AE5</f>
        <v/>
      </c>
      <c r="AE5" s="31">
        <f>X5*480</f>
        <v/>
      </c>
      <c r="AF5" s="88">
        <f>AD5/S5</f>
        <v/>
      </c>
      <c r="AG5" s="88">
        <f>AD5/U5</f>
        <v/>
      </c>
      <c r="AH5" s="88">
        <f>((R5/(X5*Y5))/S5)</f>
        <v/>
      </c>
      <c r="AI5" s="88">
        <f>((R5/(X5*Y5))/U5)</f>
        <v/>
      </c>
      <c r="AJ5" s="94" t="inlineStr">
        <is>
          <t>LEP 2024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K5" s="31" t="n">
        <v>15</v>
      </c>
      <c r="AL5" s="88">
        <f>((R5/(X5*AK5))/T5)</f>
        <v/>
      </c>
      <c r="AM5" s="88">
        <f>((R5/(X5*AK5))/V5)</f>
        <v/>
      </c>
      <c r="AN5" s="94" t="inlineStr">
        <is>
          <t>Condiciones de muestreo generales planteadas por defecto, pueden considerarse adecudadas para comparativa con valor límite de corta duración.</t>
        </is>
      </c>
      <c r="AO5" s="119" t="inlineStr">
        <is>
          <t>Nota: LEP 2024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94" t="n"/>
      <c r="J6" s="152" t="n">
        <v>2</v>
      </c>
      <c r="K6" s="164" t="n">
        <v>205</v>
      </c>
      <c r="L6" s="94" t="inlineStr">
        <is>
          <t>MAP01</t>
        </is>
      </c>
      <c r="M6" s="25" t="inlineStr">
        <is>
          <t>0,03-1,5</t>
        </is>
      </c>
      <c r="N6" s="25" t="inlineStr">
        <is>
          <t>0,03-0,6 (MAE10)</t>
        </is>
      </c>
      <c r="O6" s="27" t="inlineStr">
        <is>
          <t>NIOSH 2016</t>
        </is>
      </c>
      <c r="P6" s="31" t="n">
        <v>0.2</v>
      </c>
      <c r="Q6" s="27" t="inlineStr">
        <is>
          <t>0,6-1,5 (MAE39)</t>
        </is>
      </c>
      <c r="R6" s="75" t="n">
        <v>0.1</v>
      </c>
      <c r="S6" t="n">
        <v>0.05</v>
      </c>
      <c r="T6" s="18" t="n">
        <v>0.12</v>
      </c>
      <c r="U6" s="18" t="n"/>
      <c r="V6" s="18" t="n"/>
      <c r="W6" s="18" t="n"/>
      <c r="X6" s="65" t="n">
        <v>0.2</v>
      </c>
      <c r="Y6" s="31" t="n">
        <v>120</v>
      </c>
      <c r="Z6" s="71">
        <f>R6/((0.1*S6)*X6)</f>
        <v/>
      </c>
      <c r="AA6" s="71">
        <f>R6/(0.1*U6*X6)</f>
        <v/>
      </c>
      <c r="AB6" s="88">
        <f>R6/(0.1*S6)</f>
        <v/>
      </c>
      <c r="AC6" s="88">
        <f>R6/(0.1*U6)</f>
        <v/>
      </c>
      <c r="AD6" s="90">
        <f>R6/AE6</f>
        <v/>
      </c>
      <c r="AE6" s="31">
        <f>X6*480</f>
        <v/>
      </c>
      <c r="AF6" s="88">
        <f>AD6/S6</f>
        <v/>
      </c>
      <c r="AG6" s="88">
        <f>AD6/U6</f>
        <v/>
      </c>
      <c r="AH6" s="88">
        <f>((R6/(X6*Y6))/S6)</f>
        <v/>
      </c>
      <c r="AI6" s="88">
        <f>((R6/(X6*Y6))/U6)</f>
        <v/>
      </c>
      <c r="AJ6" s="94" t="inlineStr">
        <is>
          <t>Condiciones por defecto (0,2L/min y 120min, suponen 20L) se encuentran dentro de rango de método interno basado en NIOSH 2016 y 2532 (1-30L). De manera general, podrían considerarse adecuadas.</t>
        </is>
      </c>
      <c r="AK6" s="31" t="n">
        <v>15</v>
      </c>
      <c r="AL6" s="88">
        <f>((R6/(X6*AK6))/T6)</f>
        <v/>
      </c>
      <c r="AM6" s="88">
        <f>((R6/(X6*AK6))/V6)</f>
        <v/>
      </c>
      <c r="AN6" s="94" t="inlineStr">
        <is>
          <t>Condiciones de muestreo generales planteadas por defecto, pueden considerarse adecudadas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94" t="n"/>
      <c r="J7" s="152" t="n">
        <v>2</v>
      </c>
      <c r="K7" s="164" t="n">
        <v>205</v>
      </c>
      <c r="L7" s="94" t="inlineStr">
        <is>
          <t>MAP46</t>
        </is>
      </c>
      <c r="M7" s="25" t="inlineStr">
        <is>
          <t>0,03-1,5</t>
        </is>
      </c>
      <c r="N7" s="25" t="inlineStr">
        <is>
          <t>0,03-0,6 (MAE10)</t>
        </is>
      </c>
      <c r="O7" s="27" t="inlineStr">
        <is>
          <t>NIOSH 2016</t>
        </is>
      </c>
      <c r="P7" s="31" t="n">
        <v>0.2</v>
      </c>
      <c r="Q7" s="27" t="inlineStr">
        <is>
          <t>0,6-1,5 (MAE39)</t>
        </is>
      </c>
      <c r="R7" s="75" t="n">
        <v>0.1</v>
      </c>
      <c r="S7" t="n">
        <v>0.05</v>
      </c>
      <c r="T7" s="18" t="n">
        <v>0.12</v>
      </c>
      <c r="U7" s="18" t="n"/>
      <c r="V7" s="18" t="n"/>
      <c r="W7" s="18" t="n"/>
      <c r="X7" s="65" t="n">
        <v>0.2</v>
      </c>
      <c r="Y7" s="31" t="n">
        <v>120</v>
      </c>
      <c r="Z7" s="71">
        <f>R7/((0.1*S7)*X7)</f>
        <v/>
      </c>
      <c r="AA7" s="71">
        <f>R7/(0.1*U7*X7)</f>
        <v/>
      </c>
      <c r="AB7" s="88">
        <f>R7/(0.1*S7)</f>
        <v/>
      </c>
      <c r="AC7" s="88">
        <f>R7/(0.1*U7)</f>
        <v/>
      </c>
      <c r="AD7" s="90">
        <f>R7/AE7</f>
        <v/>
      </c>
      <c r="AE7" s="31">
        <f>X7*480</f>
        <v/>
      </c>
      <c r="AF7" s="88">
        <f>AD7/S7</f>
        <v/>
      </c>
      <c r="AG7" s="88">
        <f>AD7/U7</f>
        <v/>
      </c>
      <c r="AH7" s="88">
        <f>((R7/(X7*Y7))/S7)</f>
        <v/>
      </c>
      <c r="AI7" s="88">
        <f>((R7/(X7*Y7))/U7)</f>
        <v/>
      </c>
      <c r="AJ7" s="94" t="inlineStr">
        <is>
          <t>Condiciones por defecto (0,2L/min y 120min, suponen 20L) se encuentran dentro de rango de método interno basado en NIOSH 2016 y 2532 (1-30L). De manera general, podrían considerarse adecuadas.</t>
        </is>
      </c>
      <c r="AK7" s="31" t="n">
        <v>15</v>
      </c>
      <c r="AL7" s="88">
        <f>((R7/(X7*AK7))/T7)</f>
        <v/>
      </c>
      <c r="AM7" s="88">
        <f>((R7/(X7*AK7))/V7)</f>
        <v/>
      </c>
      <c r="AN7" s="94" t="inlineStr">
        <is>
          <t>Condiciones de muestreo generales planteadas por defecto, pueden considerarse adecudadas para comparativa con valor límite de corta duración.</t>
        </is>
      </c>
    </row>
    <row r="8" ht="48"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94" t="n"/>
      <c r="J8" s="152" t="n">
        <v>2</v>
      </c>
      <c r="K8" s="164" t="n">
        <v>205</v>
      </c>
      <c r="L8" s="94" t="inlineStr">
        <is>
          <t>MAP46</t>
        </is>
      </c>
      <c r="M8" s="25" t="inlineStr">
        <is>
          <t>0,03-1,5</t>
        </is>
      </c>
      <c r="N8" s="25" t="inlineStr">
        <is>
          <t>0,03-0,6 (MAE10)</t>
        </is>
      </c>
      <c r="O8" s="27" t="inlineStr">
        <is>
          <t>NIOSH 2016</t>
        </is>
      </c>
      <c r="P8" s="31" t="n">
        <v>0.2</v>
      </c>
      <c r="Q8" s="27" t="inlineStr">
        <is>
          <t>0,6-1,5 (MAE39)</t>
        </is>
      </c>
      <c r="R8" s="75" t="n">
        <v>0.1</v>
      </c>
      <c r="S8" t="n">
        <v>0.37</v>
      </c>
      <c r="T8" s="18" t="n">
        <v>0.74</v>
      </c>
      <c r="U8" s="18" t="n"/>
      <c r="V8" s="18" t="n"/>
      <c r="W8" s="18" t="n"/>
      <c r="X8" s="65" t="n">
        <v>0.2</v>
      </c>
      <c r="Y8" s="31" t="n">
        <v>120</v>
      </c>
      <c r="Z8" s="71">
        <f>R8/((0.1*S8)*X8)</f>
        <v/>
      </c>
      <c r="AA8" s="71">
        <f>R8/(0.1*U8*X8)</f>
        <v/>
      </c>
      <c r="AB8" s="88">
        <f>R8/(0.1*S8)</f>
        <v/>
      </c>
      <c r="AC8" s="88">
        <f>R8/(0.1*U8)</f>
        <v/>
      </c>
      <c r="AD8" s="90">
        <f>R8/AE8</f>
        <v/>
      </c>
      <c r="AE8" s="31">
        <f>X8*480</f>
        <v/>
      </c>
      <c r="AF8" s="88">
        <f>AD8/S8</f>
        <v/>
      </c>
      <c r="AG8" s="88">
        <f>AD8/U8</f>
        <v/>
      </c>
      <c r="AH8" s="88">
        <f>((R8/(X8*Y8))/S8)</f>
        <v/>
      </c>
      <c r="AI8" s="88">
        <f>((R8/(X8*Y8))/U8)</f>
        <v/>
      </c>
      <c r="AJ8" s="94" t="inlineStr">
        <is>
          <t>Condiciones por defecto (0,2L/min y 120min, suponen 20L) se encuentran dentro de rango de método interno basado en NIOSH 2016 y 2532 (1-30L). De manera general, podrían considerarse adecuadas.</t>
        </is>
      </c>
      <c r="AK8" s="31" t="n">
        <v>15</v>
      </c>
      <c r="AL8" s="88">
        <f>((R8/(X8*AK8))/T8)</f>
        <v/>
      </c>
      <c r="AM8" s="88">
        <f>((R8/(X8*AK8))/V8)</f>
        <v/>
      </c>
      <c r="AN8" s="94" t="inlineStr">
        <is>
          <t>Condiciones de muestreo generales planteadas por defecto, pueden considerarse adecudadas para comparativa con valor límite de corta duración.</t>
        </is>
      </c>
      <c r="AO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48"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94" t="n"/>
      <c r="J9" s="152" t="n">
        <v>2</v>
      </c>
      <c r="K9" s="164" t="n">
        <v>205</v>
      </c>
      <c r="L9" s="94" t="inlineStr">
        <is>
          <t>MAP01</t>
        </is>
      </c>
      <c r="M9" s="25" t="inlineStr">
        <is>
          <t>0,03-1,5</t>
        </is>
      </c>
      <c r="N9" s="25" t="inlineStr">
        <is>
          <t>0,03-0,6 (MAE10)</t>
        </is>
      </c>
      <c r="O9" s="27" t="inlineStr">
        <is>
          <t>NIOSH 2016</t>
        </is>
      </c>
      <c r="P9" s="31" t="n">
        <v>0.2</v>
      </c>
      <c r="Q9" s="27" t="inlineStr">
        <is>
          <t>0,6-1,5 (MAE39)</t>
        </is>
      </c>
      <c r="R9" s="75" t="n">
        <v>0.1</v>
      </c>
      <c r="S9" t="n">
        <v>0.37</v>
      </c>
      <c r="T9" s="18" t="n">
        <v>0.74</v>
      </c>
      <c r="U9" s="18" t="n"/>
      <c r="V9" s="18" t="n"/>
      <c r="W9" s="18" t="n"/>
      <c r="X9" s="65" t="n">
        <v>0.2</v>
      </c>
      <c r="Y9" s="31" t="n">
        <v>120</v>
      </c>
      <c r="Z9" s="71">
        <f>R9/((0.1*S9)*X9)</f>
        <v/>
      </c>
      <c r="AA9" s="71">
        <f>R9/(0.1*U9*X9)</f>
        <v/>
      </c>
      <c r="AB9" s="88">
        <f>R9/(0.1*S9)</f>
        <v/>
      </c>
      <c r="AC9" s="88">
        <f>R9/(0.1*U9)</f>
        <v/>
      </c>
      <c r="AD9" s="90">
        <f>R9/AE9</f>
        <v/>
      </c>
      <c r="AE9" s="31">
        <f>X9*480</f>
        <v/>
      </c>
      <c r="AF9" s="88">
        <f>AD9/S9</f>
        <v/>
      </c>
      <c r="AG9" s="88">
        <f>AD9/U9</f>
        <v/>
      </c>
      <c r="AH9" s="88">
        <f>((R9/(X9*Y9))/S9)</f>
        <v/>
      </c>
      <c r="AI9" s="88">
        <f>((R9/(X9*Y9))/U9)</f>
        <v/>
      </c>
      <c r="AJ9" s="94" t="inlineStr">
        <is>
          <t>Condiciones por defecto (0,2L/min y 120min, suponen 20L) se encuentran dentro de rango de método interno basado en NIOSH 2016 y 2532 (1-30L). De manera general, podrían considerarse adecuadas.</t>
        </is>
      </c>
      <c r="AK9" s="31" t="n">
        <v>15</v>
      </c>
      <c r="AL9" s="88">
        <f>((R9/(X9*AK9))/T9)</f>
        <v/>
      </c>
      <c r="AM9" s="88">
        <f>((R9/(X9*AK9))/V9)</f>
        <v/>
      </c>
      <c r="AN9" s="94" t="inlineStr">
        <is>
          <t>Condiciones de muestreo generales planteadas por defecto, pueden considerarse adecudadas para comparativa con valor límite de corta duración.</t>
        </is>
      </c>
      <c r="AO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94" t="n"/>
      <c r="J10" s="152" t="n">
        <v>2</v>
      </c>
      <c r="K10" s="164" t="n">
        <v>205</v>
      </c>
      <c r="L10" s="94" t="inlineStr">
        <is>
          <t>MAP01</t>
        </is>
      </c>
      <c r="M10" s="25" t="inlineStr">
        <is>
          <t>0,03-1,5</t>
        </is>
      </c>
      <c r="N10" s="25" t="inlineStr">
        <is>
          <t>0,03-0,6 (MAE10)</t>
        </is>
      </c>
      <c r="O10" s="27" t="inlineStr">
        <is>
          <t>NIOSH 2016</t>
        </is>
      </c>
      <c r="P10" s="31" t="n">
        <v>0.2</v>
      </c>
      <c r="Q10" s="27" t="inlineStr">
        <is>
          <t>0,6-1,5 (MAE39)</t>
        </is>
      </c>
      <c r="R10" s="75" t="n">
        <v>0.1</v>
      </c>
      <c r="U10" t="n">
        <v>4.4</v>
      </c>
      <c r="V10" t="n">
        <v>17.4</v>
      </c>
      <c r="W10" t="inlineStr">
        <is>
          <t>Finlandia</t>
        </is>
      </c>
      <c r="X10" s="65" t="n">
        <v>0.2</v>
      </c>
      <c r="Y10" s="31" t="n">
        <v>120</v>
      </c>
      <c r="Z10" s="71">
        <f>R10/((0.1*S10)*X10)</f>
        <v/>
      </c>
      <c r="AA10" s="71">
        <f>R10/(0.1*U10*X10)</f>
        <v/>
      </c>
      <c r="AB10" s="88">
        <f>R10/(0.1*S10)</f>
        <v/>
      </c>
      <c r="AC10" s="88">
        <f>R10/(0.1*U10)</f>
        <v/>
      </c>
      <c r="AD10" s="90">
        <f>R10/AE10</f>
        <v/>
      </c>
      <c r="AE10" s="31">
        <f>X10*480</f>
        <v/>
      </c>
      <c r="AF10" s="88">
        <f>AD10/S10</f>
        <v/>
      </c>
      <c r="AG10" s="88">
        <f>AD10/U10</f>
        <v/>
      </c>
      <c r="AH10" s="88">
        <f>((R10/(X10*Y10))/S10)</f>
        <v/>
      </c>
      <c r="AI10" s="88">
        <f>((R10/(X10*Y10))/U10)</f>
        <v/>
      </c>
      <c r="AJ10" s="94" t="inlineStr">
        <is>
          <t>Condiciones por defecto (0,2L/min y 120min, suponen 20L) se encuentran dentro de rango de método interno basado en NIOSH 2016 y 2532 (1-30L). De manera general, podrían considerarse adecuadas.</t>
        </is>
      </c>
      <c r="AK10" s="31" t="n">
        <v>15</v>
      </c>
      <c r="AL10" s="88">
        <f>((R10/(X10*AK10))/T10)</f>
        <v/>
      </c>
      <c r="AM10" s="88">
        <f>((R10/(X10*AK10))/V10)</f>
        <v/>
      </c>
      <c r="AN10" s="94" t="inlineStr">
        <is>
          <t>Condiciones de muestreo generales planteadas por defecto, pueden considerarse adecudadas para comparativa con valor límite de corta duración.</t>
        </is>
      </c>
      <c r="AO10" s="119" t="inlineStr">
        <is>
          <t>Nota: LEP 2024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94" t="n"/>
      <c r="J11" s="152" t="n">
        <v>2</v>
      </c>
      <c r="K11" s="164" t="n">
        <v>205</v>
      </c>
      <c r="L11" s="94" t="inlineStr">
        <is>
          <t>MAP46</t>
        </is>
      </c>
      <c r="M11" s="25" t="inlineStr">
        <is>
          <t>0,03-1,5</t>
        </is>
      </c>
      <c r="N11" s="25" t="inlineStr">
        <is>
          <t>0,03-0,6 (MAE10)</t>
        </is>
      </c>
      <c r="O11" s="27" t="inlineStr">
        <is>
          <t>NIOSH 2016</t>
        </is>
      </c>
      <c r="P11" s="31" t="n">
        <v>0.2</v>
      </c>
      <c r="Q11" s="27" t="inlineStr">
        <is>
          <t>0,6-1,5 (MAE39)</t>
        </is>
      </c>
      <c r="R11" s="75" t="n">
        <v>0.1</v>
      </c>
      <c r="U11" t="n">
        <v>4.4</v>
      </c>
      <c r="V11" t="n">
        <v>17.4</v>
      </c>
      <c r="W11" t="inlineStr">
        <is>
          <t>Finlandia</t>
        </is>
      </c>
      <c r="X11" s="65" t="n">
        <v>0.2</v>
      </c>
      <c r="Y11" s="31" t="n">
        <v>120</v>
      </c>
      <c r="Z11" s="71">
        <f>R11/((0.1*S11)*X11)</f>
        <v/>
      </c>
      <c r="AA11" s="71">
        <f>R11/(0.1*U11*X11)</f>
        <v/>
      </c>
      <c r="AB11" s="88">
        <f>R11/(0.1*S11)</f>
        <v/>
      </c>
      <c r="AC11" s="88">
        <f>R11/(0.1*U11)</f>
        <v/>
      </c>
      <c r="AD11" s="90">
        <f>R11/AE11</f>
        <v/>
      </c>
      <c r="AE11" s="31">
        <f>X11*480</f>
        <v/>
      </c>
      <c r="AF11" s="88">
        <f>AD11/S11</f>
        <v/>
      </c>
      <c r="AG11" s="88">
        <f>AD11/U11</f>
        <v/>
      </c>
      <c r="AH11" s="88">
        <f>((R11/(X11*Y11))/S11)</f>
        <v/>
      </c>
      <c r="AI11" s="88">
        <f>((R11/(X11*Y11))/U11)</f>
        <v/>
      </c>
      <c r="AJ11" s="94" t="inlineStr">
        <is>
          <t>Condiciones por defecto (0,2L/min y 120min, suponen 20L) se encuentran dentro de rango de método interno basado en NIOSH 2016 y 2532 (1-30L). De manera general, podrían considerarse adecuadas.</t>
        </is>
      </c>
      <c r="AK11" s="31" t="n">
        <v>15</v>
      </c>
      <c r="AL11" s="88">
        <f>((R11/(X11*AK11))/T11)</f>
        <v/>
      </c>
      <c r="AM11" s="88">
        <f>((R11/(X11*AK11))/V11)</f>
        <v/>
      </c>
      <c r="AN11" s="94" t="inlineStr">
        <is>
          <t>Condiciones de muestreo generales planteadas por defecto, pueden considerarse adecudadas para comparativa con valor límite de corta duración.</t>
        </is>
      </c>
      <c r="AO11" s="119" t="inlineStr">
        <is>
          <t>Nota: LEP 2024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94" t="n"/>
      <c r="J12" s="152" t="n">
        <v>2</v>
      </c>
      <c r="K12" s="164" t="n">
        <v>205</v>
      </c>
      <c r="L12" s="94" t="inlineStr">
        <is>
          <t>MAP46</t>
        </is>
      </c>
      <c r="M12" s="25" t="inlineStr">
        <is>
          <t>0,03-0,5</t>
        </is>
      </c>
      <c r="N12" s="25" t="inlineStr">
        <is>
          <t>0,03-0,5 (MAE10)</t>
        </is>
      </c>
      <c r="O12" s="27" t="inlineStr">
        <is>
          <t>NIOSH 2532</t>
        </is>
      </c>
      <c r="P12" s="31" t="n">
        <v>0.2</v>
      </c>
      <c r="R12" s="75" t="n">
        <v>0.1</v>
      </c>
      <c r="T12" s="18" t="n">
        <v>0.2</v>
      </c>
      <c r="U12" t="n">
        <v>0.2</v>
      </c>
      <c r="V12" t="n">
        <v>0.2</v>
      </c>
      <c r="W12" t="inlineStr">
        <is>
          <t>UK</t>
        </is>
      </c>
      <c r="X12" s="31" t="n">
        <v>0.2</v>
      </c>
      <c r="Y12" s="31" t="n">
        <v>120</v>
      </c>
      <c r="Z12" s="71">
        <f>R12/((0.1*S12)*X12)</f>
        <v/>
      </c>
      <c r="AA12" s="71">
        <f>R12/(0.1*U12*X12)</f>
        <v/>
      </c>
      <c r="AB12" s="88">
        <f>R12/(0.1*S12)</f>
        <v/>
      </c>
      <c r="AC12" s="88">
        <f>R12/(0.1*U12)</f>
        <v/>
      </c>
      <c r="AD12" s="90">
        <f>R12/AE12</f>
        <v/>
      </c>
      <c r="AE12" s="31">
        <f>X12*480</f>
        <v/>
      </c>
      <c r="AF12" s="88">
        <f>AD12/S12</f>
        <v/>
      </c>
      <c r="AG12" s="88">
        <f>AD12/U12</f>
        <v/>
      </c>
      <c r="AH12" s="88">
        <f>((R12/(X12*Y12))/S12)</f>
        <v/>
      </c>
      <c r="AI12" s="88">
        <f>((R12/(X12*Y12))/U12)</f>
        <v/>
      </c>
      <c r="AJ12" s="94" t="inlineStr">
        <is>
          <t xml:space="preserve">Condiciones por defecto (0,2L/min y 120min, suponen 20L) se encuentran dentro de rango de método interno basado en NIOSH 2532 (1-30L). De manera general, podrían considerarse adecuadas. </t>
        </is>
      </c>
      <c r="AK12" s="31" t="n">
        <v>15</v>
      </c>
      <c r="AL12" s="88">
        <f>((R12/(X12*AK12))/T12)</f>
        <v/>
      </c>
      <c r="AM12" s="88">
        <f>((R12/(X12*AK12))/V12)</f>
        <v/>
      </c>
      <c r="AN12" s="94" t="inlineStr">
        <is>
          <t>Condiciones de muestreo generales planteadas por defecto, pueden considerarse adecudadas para comparativa con valor límite de corta duración.</t>
        </is>
      </c>
      <c r="AO12" s="118" t="inlineStr">
        <is>
          <t>Nota: LEP 2024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94" t="n"/>
      <c r="J13" s="152" t="n">
        <v>2</v>
      </c>
      <c r="K13" s="164" t="n">
        <v>205</v>
      </c>
      <c r="L13" s="94" t="inlineStr">
        <is>
          <t>MAP01</t>
        </is>
      </c>
      <c r="M13" s="25" t="inlineStr">
        <is>
          <t>0,03-0,5</t>
        </is>
      </c>
      <c r="N13" s="25" t="inlineStr">
        <is>
          <t>0,03-0,5 (MAE10)</t>
        </is>
      </c>
      <c r="O13" s="27" t="inlineStr">
        <is>
          <t>NIOSH 2532</t>
        </is>
      </c>
      <c r="P13" s="31" t="n">
        <v>0.2</v>
      </c>
      <c r="R13" s="75" t="n">
        <v>0.1</v>
      </c>
      <c r="T13" s="18" t="n">
        <v>0.2</v>
      </c>
      <c r="U13" t="n">
        <v>0.2</v>
      </c>
      <c r="V13" t="n">
        <v>0.2</v>
      </c>
      <c r="W13" t="inlineStr">
        <is>
          <t>UK</t>
        </is>
      </c>
      <c r="X13" s="31" t="n">
        <v>0.2</v>
      </c>
      <c r="Y13" s="31" t="n">
        <v>120</v>
      </c>
      <c r="Z13" s="71">
        <f>R13/((0.1*S13)*X13)</f>
        <v/>
      </c>
      <c r="AA13" s="71">
        <f>R13/(0.1*U13*X13)</f>
        <v/>
      </c>
      <c r="AB13" s="88">
        <f>R13/(0.1*S13)</f>
        <v/>
      </c>
      <c r="AC13" s="88">
        <f>R13/(0.1*U13)</f>
        <v/>
      </c>
      <c r="AD13" s="90">
        <f>R13/AE13</f>
        <v/>
      </c>
      <c r="AE13" s="31">
        <f>X13*480</f>
        <v/>
      </c>
      <c r="AF13" s="88">
        <f>AD13/S13</f>
        <v/>
      </c>
      <c r="AG13" s="88">
        <f>AD13/U13</f>
        <v/>
      </c>
      <c r="AH13" s="88">
        <f>((R13/(X13*Y13))/S13)</f>
        <v/>
      </c>
      <c r="AI13" s="88">
        <f>((R13/(X13*Y13))/U13)</f>
        <v/>
      </c>
      <c r="AJ13" s="94" t="inlineStr">
        <is>
          <t>Condiciones por defecto (0,2L/min y 120min, suponen 20L) se encuentran dentro de rango de método interno basado en NIOSH 2532 (1-30L). De manera general, podrían considerarse adecuadas.</t>
        </is>
      </c>
      <c r="AK13" s="31" t="n">
        <v>15</v>
      </c>
      <c r="AL13" s="88">
        <f>((R13/(X13*AK13))/T13)</f>
        <v/>
      </c>
      <c r="AM13" s="88">
        <f>((R13/(X13*AK13))/V13)</f>
        <v/>
      </c>
      <c r="AN13" s="94" t="inlineStr">
        <is>
          <t>Condiciones de muestreo generales planteadas por defecto, pueden considerarse adecudadas para comparativa con valor límite de corta duración.</t>
        </is>
      </c>
      <c r="AO13" s="118" t="inlineStr">
        <is>
          <t>Nota: LEP 2024 solamente incluye VLA-EC para este agente. Se informa TWA de UK disponible en Gestis por ser el más restrictivo.</t>
        </is>
      </c>
    </row>
    <row r="14" ht="64"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I14" s="94" t="n"/>
      <c r="J14" s="152" t="n"/>
      <c r="K14" s="164" t="n"/>
      <c r="L14" s="94" t="n"/>
      <c r="N14" s="25" t="inlineStr">
        <is>
          <t>2 (IOM Sampler con PVC, MT125)</t>
        </is>
      </c>
      <c r="O14" s="27" t="inlineStr">
        <is>
          <t>OSHA CSI</t>
        </is>
      </c>
      <c r="P14" s="31" t="n">
        <v>2</v>
      </c>
      <c r="Q14" t="inlineStr">
        <is>
          <t>F.I: 4 (Button); 3,5 (PGP-GSP 3,5)</t>
        </is>
      </c>
      <c r="R14" s="75" t="n">
        <v>10</v>
      </c>
      <c r="U14" t="n">
        <v>0.4</v>
      </c>
      <c r="V14" t="n">
        <v>0.4</v>
      </c>
      <c r="W14" t="inlineStr">
        <is>
          <t>Alemania</t>
        </is>
      </c>
      <c r="X14" s="65" t="n">
        <v>2</v>
      </c>
      <c r="Y14" s="31" t="n">
        <v>120</v>
      </c>
      <c r="Z14" s="71">
        <f>R14/((0.1*S14)*X14)</f>
        <v/>
      </c>
      <c r="AA14" s="71">
        <f>R14/(0.1*U14*X14)</f>
        <v/>
      </c>
      <c r="AB14" s="88">
        <f>R14/(0.1*S14)</f>
        <v/>
      </c>
      <c r="AC14" s="88">
        <f>R14/(0.1*U14)</f>
        <v/>
      </c>
      <c r="AD14" s="90">
        <f>R14/AE14</f>
        <v/>
      </c>
      <c r="AE14" s="31">
        <f>X14*480</f>
        <v/>
      </c>
      <c r="AF14" s="88">
        <f>AD14/S14</f>
        <v/>
      </c>
      <c r="AG14" s="88">
        <f>AD14/U14</f>
        <v/>
      </c>
      <c r="AH14" s="88">
        <f>((R14/(X14*Y14))/S14)</f>
        <v/>
      </c>
      <c r="AI14" s="102">
        <f>((R14/(X14*Y14))/U14)</f>
        <v/>
      </c>
      <c r="AJ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K14" s="31" t="n">
        <v>15</v>
      </c>
      <c r="AL14" s="88">
        <f>((R14/(X14*AK14))/T14)</f>
        <v/>
      </c>
      <c r="AM14" s="88">
        <f>((R14/(X14*AK14))/V14)</f>
        <v/>
      </c>
      <c r="AN14" s="94" t="inlineStr">
        <is>
          <t>El muestreo con IOM Sampler no recoge volumen mínimo suficiente para alcanzar una concentración límite &lt;50%VLA-EC. Es necesario realizar la toma de muestra con muestreadores a caudales superiores: Button (4L/min e IE límite teórico de 0,42) o PGP-GSP-3,5 (3,5L/min e IE límite teórico de 0,48). En la medida de lo posible, según disponibilidad de muestreador, es preferible button a PGP.</t>
        </is>
      </c>
      <c r="AO14" s="119" t="inlineStr">
        <is>
          <t>Nota: LEP 2024 no incluye valor límite para este agente. Se informa en esta entrada el valor disponible en Gestis para Alemania, por estar asociado a la fracción inhalable de manera explícita.</t>
        </is>
      </c>
    </row>
    <row r="15" ht="32"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s="94" t="n"/>
      <c r="J15" s="152" t="n"/>
      <c r="K15" s="164" t="n">
        <v>300</v>
      </c>
      <c r="L15" s="94" t="inlineStr">
        <is>
          <t>MA124</t>
        </is>
      </c>
      <c r="M15" t="n">
        <v>1</v>
      </c>
      <c r="N15" t="inlineStr">
        <is>
          <t>1 (MAE15)</t>
        </is>
      </c>
      <c r="O15" s="27" t="inlineStr">
        <is>
          <t>OSHA PV2089</t>
        </is>
      </c>
      <c r="P15" s="31" t="n">
        <v>1</v>
      </c>
      <c r="R15" s="75" t="n">
        <v>0.5</v>
      </c>
      <c r="S15" s="18" t="n">
        <v>1.1</v>
      </c>
      <c r="U15" t="n">
        <v>1</v>
      </c>
      <c r="V15" s="18" t="n">
        <v>2</v>
      </c>
      <c r="W15" t="inlineStr">
        <is>
          <t>Australia</t>
        </is>
      </c>
      <c r="X15" s="31" t="n">
        <v>1</v>
      </c>
      <c r="Y15" s="31" t="n">
        <v>120</v>
      </c>
      <c r="Z15" s="71">
        <f>R15/((0.1*S15)*X15)</f>
        <v/>
      </c>
      <c r="AA15" s="71">
        <f>R15/(0.1*U15*X15)</f>
        <v/>
      </c>
      <c r="AB15" s="88">
        <f>R15/(0.1*S15)</f>
        <v/>
      </c>
      <c r="AC15" s="88">
        <f>R15/(0.1*U15)</f>
        <v/>
      </c>
      <c r="AD15" s="90">
        <f>R15/AE15</f>
        <v/>
      </c>
      <c r="AE15" s="31">
        <f>X15*480</f>
        <v/>
      </c>
      <c r="AF15" s="88">
        <f>AD15/S15</f>
        <v/>
      </c>
      <c r="AG15" s="88">
        <f>AD15/U15</f>
        <v/>
      </c>
      <c r="AH15" s="88">
        <f>((R15/(X15*Y15))/S15)</f>
        <v/>
      </c>
      <c r="AI15" s="88">
        <f>((R15/(X15*Y15))/U15)</f>
        <v/>
      </c>
      <c r="AJ15" s="94" t="inlineStr">
        <is>
          <t>Consultar con el Laboratorio la disponibilidad de este ensayo como prueba y/o perfil. En caso afirmativo, OSHA PV2089 sugiere 1L/min y 60L; pero si no se esperan cantidades muy elevadas el muestreo con única muestra de 120min debiera resultar viable.</t>
        </is>
      </c>
      <c r="AK15" s="31" t="n">
        <v>15</v>
      </c>
      <c r="AL15" s="88">
        <f>((R15/(X15*AK15))/T15)</f>
        <v/>
      </c>
      <c r="AM15" s="88">
        <f>((R15/(X15*AK15))/V15)</f>
        <v/>
      </c>
      <c r="AN15" s="94" t="inlineStr">
        <is>
          <t>Condiciones de muestreo generales planteadas por defecto, pueden considerarse adecudadas para comparativa con valor límite de corta duración.</t>
        </is>
      </c>
    </row>
    <row r="16" ht="32"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s="94" t="n"/>
      <c r="J16" s="152" t="n"/>
      <c r="K16" s="164" t="n">
        <v>300</v>
      </c>
      <c r="L16" s="94" t="inlineStr">
        <is>
          <t>MA124</t>
        </is>
      </c>
      <c r="M16" t="n">
        <v>1</v>
      </c>
      <c r="N16" t="inlineStr">
        <is>
          <t>1 (MAE15)</t>
        </is>
      </c>
      <c r="O16" s="27" t="inlineStr">
        <is>
          <t>OSHA PV2088</t>
        </is>
      </c>
      <c r="P16" s="31" t="n">
        <v>1</v>
      </c>
      <c r="R16" s="75" t="n">
        <v>0.5</v>
      </c>
      <c r="S16" s="18" t="n">
        <v>0.7</v>
      </c>
      <c r="U16" t="n">
        <v>0.5</v>
      </c>
      <c r="V16" s="18" t="n">
        <v>1</v>
      </c>
      <c r="W16" t="inlineStr">
        <is>
          <t>Australia</t>
        </is>
      </c>
      <c r="X16" s="31" t="n">
        <v>1</v>
      </c>
      <c r="Y16" s="31" t="n">
        <v>120</v>
      </c>
      <c r="Z16" s="71">
        <f>R16/((0.1*S16)*X16)</f>
        <v/>
      </c>
      <c r="AA16" s="71">
        <f>R16/(0.1*U16*X16)</f>
        <v/>
      </c>
      <c r="AB16" s="88">
        <f>R16/(0.1*S16)</f>
        <v/>
      </c>
      <c r="AC16" s="88">
        <f>R16/(0.1*U16)</f>
        <v/>
      </c>
      <c r="AD16" s="90">
        <f>R16/AE16</f>
        <v/>
      </c>
      <c r="AE16" s="31">
        <f>X16*480</f>
        <v/>
      </c>
      <c r="AF16" s="88">
        <f>AD16/S16</f>
        <v/>
      </c>
      <c r="AG16" s="88">
        <f>AD16/U16</f>
        <v/>
      </c>
      <c r="AH16" s="88">
        <f>((R16/(X16*Y16))/S16)</f>
        <v/>
      </c>
      <c r="AI16" s="88">
        <f>((R16/(X16*Y16))/U16)</f>
        <v/>
      </c>
      <c r="AJ16" s="94" t="inlineStr">
        <is>
          <t>Consultar con el Laboratorio la disponibilidad de este ensayo como prueba y/o perfil. En caso afirmativo, OSHA PV2089 sugiere 1L/min y 60L; pero si no se esperan cantidades muy elevadas el muestreo con única muestra de 120min debiera resultar viable.</t>
        </is>
      </c>
      <c r="AK16" s="31" t="n">
        <v>15</v>
      </c>
      <c r="AL16" s="88">
        <f>((R16/(X16*AK16))/T16)</f>
        <v/>
      </c>
      <c r="AM16" s="88">
        <f>((R16/(X16*AK16))/V16)</f>
        <v/>
      </c>
      <c r="AN16" s="94" t="inlineStr">
        <is>
          <t>Condiciones de muestreo generales planteadas por defecto, pueden considerarse adecudadas para comparativa con valor límite de corta duración.</t>
        </is>
      </c>
    </row>
    <row r="17" ht="32"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71" t="n">
        <v>6</v>
      </c>
      <c r="K17" s="165" t="n">
        <v>215</v>
      </c>
      <c r="L17" s="179" t="inlineStr">
        <is>
          <t>MAP05</t>
        </is>
      </c>
      <c r="N17" s="27" t="inlineStr">
        <is>
          <t>0,01-0,2 (MT044)</t>
        </is>
      </c>
      <c r="O17" s="27" t="inlineStr">
        <is>
          <t xml:space="preserve">MTA/MA-017/A89; MTA/MA-024/A92; </t>
        </is>
      </c>
      <c r="P17" s="31" t="n">
        <v>0.1</v>
      </c>
      <c r="R17" s="75" t="n">
        <v>10</v>
      </c>
      <c r="X17" s="31" t="n">
        <v>0.1</v>
      </c>
      <c r="Y17" s="31" t="n">
        <v>120</v>
      </c>
      <c r="Z17" s="71">
        <f>R17/((0.1*S17)*X17)</f>
        <v/>
      </c>
      <c r="AA17" s="71">
        <f>R17/(0.1*U17*X17)</f>
        <v/>
      </c>
      <c r="AB17" s="88">
        <f>R17/(0.1*S17)</f>
        <v/>
      </c>
      <c r="AC17" s="88">
        <f>R17/(0.1*U17)</f>
        <v/>
      </c>
      <c r="AD17" s="90">
        <f>R17/AE17</f>
        <v/>
      </c>
      <c r="AE17" s="31">
        <f>X17*480</f>
        <v/>
      </c>
      <c r="AF17" s="88">
        <f>AD17/S17</f>
        <v/>
      </c>
      <c r="AG17" s="88">
        <f>AD17/U17</f>
        <v/>
      </c>
      <c r="AH17" s="88">
        <f>((R17/(X17*Y17))/S17)</f>
        <v/>
      </c>
      <c r="AI17" s="88">
        <f>((R17/(X17*Y17))/U17)</f>
        <v/>
      </c>
      <c r="AJ17" t="inlineStr">
        <is>
          <t>No se ha localizado valor límite para este agente, revisar la FDS del producto por si ofrece información particular adicional.</t>
        </is>
      </c>
      <c r="AK17" s="31" t="n">
        <v>15</v>
      </c>
      <c r="AL17" s="88">
        <f>((R17/(X17*AK17))/T17)</f>
        <v/>
      </c>
      <c r="AM17" s="88">
        <f>((R17/(X17*AK17))/V17)</f>
        <v/>
      </c>
      <c r="AN17" s="41" t="inlineStr">
        <is>
          <t>No se ha localizado posible valor límite de corta duración para este agente, revisar la FDS del producto por si ofrece información particular adicional.</t>
        </is>
      </c>
      <c r="AO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71" t="n">
        <v>6</v>
      </c>
      <c r="K18" s="165" t="n">
        <v>215</v>
      </c>
      <c r="L18" s="179" t="inlineStr">
        <is>
          <t>MAP53</t>
        </is>
      </c>
      <c r="N18" s="27" t="inlineStr">
        <is>
          <t>0,01-0,2 (MT044)</t>
        </is>
      </c>
      <c r="O18" s="27" t="inlineStr">
        <is>
          <t xml:space="preserve">MTA/MA-017/A89; MTA/MA-024/A92; </t>
        </is>
      </c>
      <c r="P18" s="31" t="n">
        <v>0.1</v>
      </c>
      <c r="R18" s="75" t="n">
        <v>10</v>
      </c>
      <c r="X18" s="31" t="n">
        <v>0.1</v>
      </c>
      <c r="Y18" s="31" t="n">
        <v>120</v>
      </c>
      <c r="Z18" s="71">
        <f>R18/((0.1*S18)*X18)</f>
        <v/>
      </c>
      <c r="AA18" s="71">
        <f>R18/(0.1*U18*X18)</f>
        <v/>
      </c>
      <c r="AB18" s="88">
        <f>R18/(0.1*S18)</f>
        <v/>
      </c>
      <c r="AC18" s="88">
        <f>R18/(0.1*U18)</f>
        <v/>
      </c>
      <c r="AD18" s="90">
        <f>R18/AE18</f>
        <v/>
      </c>
      <c r="AE18" s="31">
        <f>X18*480</f>
        <v/>
      </c>
      <c r="AF18" s="88">
        <f>AD18/S18</f>
        <v/>
      </c>
      <c r="AG18" s="88">
        <f>AD18/U18</f>
        <v/>
      </c>
      <c r="AH18" s="88">
        <f>((R18/(X18*Y18))/S18)</f>
        <v/>
      </c>
      <c r="AI18" s="88">
        <f>((R18/(X18*Y18))/U18)</f>
        <v/>
      </c>
      <c r="AJ18" t="inlineStr">
        <is>
          <t>No se ha localizado valor límite para este agente, revisar la FDS del producto por si ofrece información particular adicional.</t>
        </is>
      </c>
      <c r="AK18" s="31" t="n">
        <v>15</v>
      </c>
      <c r="AL18" s="88">
        <f>((R18/(X18*AK18))/T18)</f>
        <v/>
      </c>
      <c r="AM18" s="88">
        <f>((R18/(X18*AK18))/V18)</f>
        <v/>
      </c>
      <c r="AN18" s="41" t="inlineStr">
        <is>
          <t>No se ha localizado posible valor límite de corta duración para este agente, revisar la FDS del producto por si ofrece información particular adicional.</t>
        </is>
      </c>
      <c r="AO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94" t="n"/>
      <c r="J19" s="152" t="inlineStr">
        <is>
          <t>1a</t>
        </is>
      </c>
      <c r="K19" s="164" t="inlineStr">
        <is>
          <t>367N</t>
        </is>
      </c>
      <c r="L19" s="94" t="inlineStr">
        <is>
          <t>RFMAR01</t>
        </is>
      </c>
      <c r="M19" s="25" t="inlineStr">
        <is>
          <t>0,2-0,5</t>
        </is>
      </c>
      <c r="N19" s="27" t="inlineStr">
        <is>
          <t>0,2-0,5 (MT040)</t>
        </is>
      </c>
      <c r="O19" s="27" t="inlineStr">
        <is>
          <t>MTA/MA-019/A90</t>
        </is>
      </c>
      <c r="P19" s="31" t="n">
        <v>0.5</v>
      </c>
      <c r="R19" s="75" t="n">
        <v>10</v>
      </c>
      <c r="T19" t="n">
        <v>2.6</v>
      </c>
      <c r="U19" t="n">
        <v>1.3</v>
      </c>
      <c r="V19" s="18" t="n">
        <v>2.6</v>
      </c>
      <c r="W19" t="inlineStr">
        <is>
          <t>Suecia</t>
        </is>
      </c>
      <c r="X19" s="65" t="n">
        <v>0.5</v>
      </c>
      <c r="Y19" s="31" t="n">
        <v>120</v>
      </c>
      <c r="Z19" s="71">
        <f>R19/((0.1*S19)*X19)</f>
        <v/>
      </c>
      <c r="AA19" s="71">
        <f>R19/(0.1*U19*X19)</f>
        <v/>
      </c>
      <c r="AB19" s="88">
        <f>R19/(0.1*S19)</f>
        <v/>
      </c>
      <c r="AC19" s="88">
        <f>R19/(0.1*U19)</f>
        <v/>
      </c>
      <c r="AD19" s="90">
        <f>R19/AE19</f>
        <v/>
      </c>
      <c r="AE19" s="31">
        <f>X19*480</f>
        <v/>
      </c>
      <c r="AF19" s="88">
        <f>AD19/S19</f>
        <v/>
      </c>
      <c r="AG19" s="88">
        <f>AD19/U19</f>
        <v/>
      </c>
      <c r="AH19" s="88">
        <f>((R19/(X19*Y19))/S19)</f>
        <v/>
      </c>
      <c r="AI19" s="102">
        <f>((R19/(X19*Y19))/U19)</f>
        <v/>
      </c>
      <c r="AJ19" s="94" t="inlineStr">
        <is>
          <t>En esta valoración se ha considerado TWA de Suecia en Gestis al no existir VLA-ED español para este agente. En cualquier caso, es necesario superar los 154min a 0,5L/min para que la concentración límite sea &lt;10% TWA.</t>
        </is>
      </c>
      <c r="AK19" s="31" t="n">
        <v>15</v>
      </c>
      <c r="AL19" s="88">
        <f>((R19/(X19*AK19))/T19)</f>
        <v/>
      </c>
      <c r="AM19" s="88">
        <f>((R19/(X19*AK19))/V19)</f>
        <v/>
      </c>
      <c r="AN19" s="94" t="inlineStr">
        <is>
          <t>Las condiciones de muestreo máximas consideradas por el método no son suficientes para alcanzar concentraciones límite &lt;50%VLA-EC. En cualquier caso, sí permiten realizar la comparativa respecto a VLA-EC.</t>
        </is>
      </c>
      <c r="AO19" s="119" t="inlineStr">
        <is>
          <t>Nota: LEP 2024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94" t="n"/>
      <c r="J20" s="152" t="inlineStr">
        <is>
          <t>1a</t>
        </is>
      </c>
      <c r="K20" s="164" t="inlineStr">
        <is>
          <t>367N</t>
        </is>
      </c>
      <c r="L20" s="94" t="inlineStr">
        <is>
          <t>RFMAR42</t>
        </is>
      </c>
      <c r="M20" s="25" t="inlineStr">
        <is>
          <t>0,2-0,5</t>
        </is>
      </c>
      <c r="N20" s="27" t="inlineStr">
        <is>
          <t>0,2-0,5 (MT040)</t>
        </is>
      </c>
      <c r="O20" s="27" t="inlineStr">
        <is>
          <t>MTA/MA-019/A90</t>
        </is>
      </c>
      <c r="P20" s="31" t="n">
        <v>0.5</v>
      </c>
      <c r="R20" s="75" t="n">
        <v>10</v>
      </c>
      <c r="T20" t="n">
        <v>2.6</v>
      </c>
      <c r="U20" t="n">
        <v>1.3</v>
      </c>
      <c r="V20" s="18" t="n">
        <v>2.6</v>
      </c>
      <c r="W20" t="inlineStr">
        <is>
          <t>Suecia</t>
        </is>
      </c>
      <c r="X20" s="65" t="n">
        <v>0.5</v>
      </c>
      <c r="Y20" s="31" t="n">
        <v>120</v>
      </c>
      <c r="Z20" s="71">
        <f>R20/((0.1*S20)*X20)</f>
        <v/>
      </c>
      <c r="AA20" s="71">
        <f>R20/(0.1*U20*X20)</f>
        <v/>
      </c>
      <c r="AB20" s="88">
        <f>R20/(0.1*S20)</f>
        <v/>
      </c>
      <c r="AC20" s="88">
        <f>R20/(0.1*U20)</f>
        <v/>
      </c>
      <c r="AD20" s="90">
        <f>R20/AE20</f>
        <v/>
      </c>
      <c r="AE20" s="31">
        <f>X20*480</f>
        <v/>
      </c>
      <c r="AF20" s="88">
        <f>AD20/S20</f>
        <v/>
      </c>
      <c r="AG20" s="88">
        <f>AD20/U20</f>
        <v/>
      </c>
      <c r="AH20" s="88">
        <f>((R20/(X20*Y20))/S20)</f>
        <v/>
      </c>
      <c r="AI20" s="102">
        <f>((R20/(X20*Y20))/U20)</f>
        <v/>
      </c>
      <c r="AJ20" s="94" t="inlineStr">
        <is>
          <t>En esta valoración se ha considerado TWA de Suecia en Gestis al no existir VLA-ED español para este agente. En cualquier caso, es necesario superar los 154min a 0,5L/min para que la concentración límite sea &lt;10% TWA.</t>
        </is>
      </c>
      <c r="AK20" s="31" t="n">
        <v>15</v>
      </c>
      <c r="AL20" s="88">
        <f>((R20/(X20*AK20))/T20)</f>
        <v/>
      </c>
      <c r="AM20" s="88">
        <f>((R20/(X20*AK20))/V20)</f>
        <v/>
      </c>
      <c r="AN20" s="94" t="inlineStr">
        <is>
          <t>Las condiciones de muestreo máximas consideradas por el método no son suficientes para alcanzar concentraciones límite &lt;50%VLA-EC. En cualquier caso, sí permiten realizar la comparativa respecto a VLA-EC.</t>
        </is>
      </c>
      <c r="AO20" s="119" t="inlineStr">
        <is>
          <t>Nota: LEP 2024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s="93" t="n"/>
      <c r="J21" s="71" t="inlineStr">
        <is>
          <t>1b</t>
        </is>
      </c>
      <c r="K21" s="165" t="inlineStr">
        <is>
          <t>368N</t>
        </is>
      </c>
      <c r="L21" s="93" t="inlineStr">
        <is>
          <t>RFMAR01</t>
        </is>
      </c>
      <c r="M21" t="n">
        <v>2</v>
      </c>
      <c r="N21" s="27" t="inlineStr">
        <is>
          <t>2 (IOM Sampler con PVC, MT125)</t>
        </is>
      </c>
      <c r="O21" s="27" t="inlineStr">
        <is>
          <t>MTA/MA-060/A05</t>
        </is>
      </c>
      <c r="P21" s="31" t="n">
        <v>2</v>
      </c>
      <c r="Q21" t="inlineStr">
        <is>
          <t>F.I: 4 (Button); 3,5 (PGP-GSP 3,5)</t>
        </is>
      </c>
      <c r="R21" s="75" t="n">
        <v>10</v>
      </c>
      <c r="S21" t="n">
        <v>1</v>
      </c>
      <c r="T21" t="n">
        <v>2</v>
      </c>
      <c r="X21" s="31" t="n">
        <v>2</v>
      </c>
      <c r="Y21" s="31" t="n">
        <v>120</v>
      </c>
      <c r="Z21" s="71">
        <f>R21/((0.1*S21)*X21)</f>
        <v/>
      </c>
      <c r="AA21" s="71">
        <f>R21/(0.1*U21*X21)</f>
        <v/>
      </c>
      <c r="AB21" s="88">
        <f>R21/(0.1*S21)</f>
        <v/>
      </c>
      <c r="AC21" s="88">
        <f>R21/(0.1*U21)</f>
        <v/>
      </c>
      <c r="AD21" s="90">
        <f>R21/AE21</f>
        <v/>
      </c>
      <c r="AE21" s="31">
        <f>X21*480</f>
        <v/>
      </c>
      <c r="AF21" s="88">
        <f>AD21/S21</f>
        <v/>
      </c>
      <c r="AG21" s="88">
        <f>AD21/U21</f>
        <v/>
      </c>
      <c r="AH21" s="88">
        <f>((R21/(X21*Y21))/S21)</f>
        <v/>
      </c>
      <c r="AI21" s="88">
        <f>((R21/(X21*Y21))/U21)</f>
        <v/>
      </c>
      <c r="AJ21" s="93" t="inlineStr">
        <is>
          <t>Condiciones por defecto (2L/min con IOM Sampler y 120min), de manera general, pueden considerarse adecuadas.</t>
        </is>
      </c>
      <c r="AK21" s="31" t="n">
        <v>15</v>
      </c>
      <c r="AL21" s="88">
        <f>((R21/(X21*AK21))/T21)</f>
        <v/>
      </c>
      <c r="AM21" s="88">
        <f>((R21/(X21*AK21))/V21)</f>
        <v/>
      </c>
      <c r="AN21" s="94" t="inlineStr">
        <is>
          <t>Condiciones de muestreo generales planteadas por defecto, pueden considerarse adecudadas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94" t="n"/>
      <c r="J22" s="152" t="n"/>
      <c r="K22" s="164" t="n"/>
      <c r="L22" s="94" t="n"/>
      <c r="M22" s="25" t="inlineStr">
        <is>
          <t>0,2-0,5</t>
        </is>
      </c>
      <c r="N22" s="27" t="inlineStr">
        <is>
          <t>0,2-0,5 (MT040)</t>
        </is>
      </c>
      <c r="O22" s="27" t="inlineStr">
        <is>
          <t>MTA/MA-019/A90</t>
        </is>
      </c>
      <c r="P22" s="31" t="n">
        <v>0.5</v>
      </c>
      <c r="R22" s="75" t="n">
        <v>10</v>
      </c>
      <c r="T22" t="n">
        <v>7</v>
      </c>
      <c r="U22" s="18" t="n">
        <v>3.5</v>
      </c>
      <c r="V22" s="18" t="n">
        <v>7</v>
      </c>
      <c r="W22" t="inlineStr">
        <is>
          <t>Suecia</t>
        </is>
      </c>
      <c r="X22" s="31" t="n">
        <v>0.5</v>
      </c>
      <c r="Y22" s="31" t="n">
        <v>120</v>
      </c>
      <c r="Z22" s="71">
        <f>R22/((0.1*S22)*X22)</f>
        <v/>
      </c>
      <c r="AA22" s="71">
        <f>R22/(0.1*U22*X22)</f>
        <v/>
      </c>
      <c r="AB22" s="88">
        <f>R22/(0.1*S22)</f>
        <v/>
      </c>
      <c r="AC22" s="88">
        <f>R22/(0.1*U22)</f>
        <v/>
      </c>
      <c r="AD22" s="90">
        <f>R22/AE22</f>
        <v/>
      </c>
      <c r="AE22" s="31">
        <f>X22*480</f>
        <v/>
      </c>
      <c r="AF22" s="88">
        <f>AD22/S22</f>
        <v/>
      </c>
      <c r="AG22" s="88">
        <f>AD22/U22</f>
        <v/>
      </c>
      <c r="AH22" s="88">
        <f>((R22/(X22*Y22))/S22)</f>
        <v/>
      </c>
      <c r="AI22" s="88">
        <f>((R22/(X22*Y22))/U22)</f>
        <v/>
      </c>
      <c r="AJ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K22" s="31" t="n">
        <v>15</v>
      </c>
      <c r="AL22" s="88">
        <f>((R22/(X22*AK22))/T22)</f>
        <v/>
      </c>
      <c r="AM22" s="88">
        <f>((R22/(X22*AK22))/V22)</f>
        <v/>
      </c>
      <c r="AN22" s="94" t="inlineStr">
        <is>
          <t>Condiciones de muestreo generales planteadas por defecto, pueden considerarse adecudadas para comparativa con valor límite de corta duración.</t>
        </is>
      </c>
      <c r="AO22" s="119" t="inlineStr">
        <is>
          <t>Nota: LEP 2024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94" t="n"/>
      <c r="J23" s="152" t="n"/>
      <c r="K23" s="164" t="n"/>
      <c r="L23" s="94" t="n"/>
      <c r="M23" s="25" t="inlineStr">
        <is>
          <t>0,2-0,5</t>
        </is>
      </c>
      <c r="N23" s="27" t="inlineStr">
        <is>
          <t>0,2-0,5 (MT040)</t>
        </is>
      </c>
      <c r="O23" s="27" t="inlineStr">
        <is>
          <t>MTA/MA-019/A90</t>
        </is>
      </c>
      <c r="P23" s="31" t="n">
        <v>0.5</v>
      </c>
      <c r="R23" s="75" t="n">
        <v>10</v>
      </c>
      <c r="T23" t="n">
        <v>7</v>
      </c>
      <c r="U23" s="18" t="n">
        <v>3.5</v>
      </c>
      <c r="V23" s="18" t="n">
        <v>7</v>
      </c>
      <c r="W23" t="inlineStr">
        <is>
          <t>Suecia</t>
        </is>
      </c>
      <c r="X23" s="31" t="n">
        <v>0.5</v>
      </c>
      <c r="Y23" s="31" t="n">
        <v>120</v>
      </c>
      <c r="Z23" s="71">
        <f>R23/((0.1*S23)*X23)</f>
        <v/>
      </c>
      <c r="AA23" s="71">
        <f>R23/(0.1*U23*X23)</f>
        <v/>
      </c>
      <c r="AB23" s="88">
        <f>R23/(0.1*S23)</f>
        <v/>
      </c>
      <c r="AC23" s="88">
        <f>R23/(0.1*U23)</f>
        <v/>
      </c>
      <c r="AD23" s="90">
        <f>R23/AE23</f>
        <v/>
      </c>
      <c r="AE23" s="31">
        <f>X23*480</f>
        <v/>
      </c>
      <c r="AF23" s="88">
        <f>AD23/S23</f>
        <v/>
      </c>
      <c r="AG23" s="88">
        <f>AD23/U23</f>
        <v/>
      </c>
      <c r="AH23" s="88">
        <f>((R23/(X23*Y23))/S23)</f>
        <v/>
      </c>
      <c r="AI23" s="88">
        <f>((R23/(X23*Y23))/U23)</f>
        <v/>
      </c>
      <c r="AJ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K23" s="31" t="n">
        <v>15</v>
      </c>
      <c r="AL23" s="88">
        <f>((R23/(X23*AK23))/T23)</f>
        <v/>
      </c>
      <c r="AM23" s="88">
        <f>((R23/(X23*AK23))/V23)</f>
        <v/>
      </c>
      <c r="AN23" s="94" t="inlineStr">
        <is>
          <t>Condiciones de muestreo generales planteadas por defecto, pueden considerarse adecudadas para comparativa con valor límite de corta duración.</t>
        </is>
      </c>
      <c r="AO23" s="119" t="inlineStr">
        <is>
          <t>Nota: LEP 2024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94" t="n"/>
      <c r="J24" s="152" t="inlineStr">
        <is>
          <t>1a</t>
        </is>
      </c>
      <c r="K24" s="164" t="inlineStr">
        <is>
          <t>367N</t>
        </is>
      </c>
      <c r="L24" s="94" t="inlineStr">
        <is>
          <t>RFMAR01</t>
        </is>
      </c>
      <c r="M24" s="25" t="inlineStr">
        <is>
          <t>0,2-0,5</t>
        </is>
      </c>
      <c r="N24" s="27" t="inlineStr">
        <is>
          <t>0,2-0,5 (MT040)</t>
        </is>
      </c>
      <c r="O24" s="27" t="inlineStr">
        <is>
          <t>MTA/MA-019/A90</t>
        </is>
      </c>
      <c r="P24" s="31" t="n">
        <v>0.5</v>
      </c>
      <c r="R24" s="75" t="n">
        <v>10</v>
      </c>
      <c r="S24" t="n">
        <v>7.6</v>
      </c>
      <c r="T24" s="18" t="n">
        <v>15</v>
      </c>
      <c r="X24" s="31" t="n">
        <v>0.5</v>
      </c>
      <c r="Y24" s="31" t="n">
        <v>120</v>
      </c>
      <c r="Z24" s="71">
        <f>R24/((0.1*S24)*X24)</f>
        <v/>
      </c>
      <c r="AA24" s="71">
        <f>R24/(0.1*U24*X24)</f>
        <v/>
      </c>
      <c r="AB24" s="88">
        <f>R24/(0.1*S24)</f>
        <v/>
      </c>
      <c r="AC24" s="88">
        <f>R24/(0.1*U24)</f>
        <v/>
      </c>
      <c r="AD24" s="90">
        <f>R24/AE24</f>
        <v/>
      </c>
      <c r="AE24" s="31">
        <f>X24*480</f>
        <v/>
      </c>
      <c r="AF24" s="88">
        <f>AD24/S24</f>
        <v/>
      </c>
      <c r="AG24" s="88">
        <f>AD24/U24</f>
        <v/>
      </c>
      <c r="AH24" s="88">
        <f>((R24/(X24*Y24))/S24)</f>
        <v/>
      </c>
      <c r="AI24" s="88">
        <f>((R24/(X24*Y24))/U24)</f>
        <v/>
      </c>
      <c r="AJ24" s="94" t="inlineStr">
        <is>
          <t>Condiciones por defecto (caudal máximo del método a 0,5L/min y 120min), de manera general, podrían considerarse adecuadas. Con caudal mínimo de método (0,2L/min) también se alcanzaría una concentración límite &lt;10%VLA-ED.</t>
        </is>
      </c>
      <c r="AK24" s="31" t="n">
        <v>15</v>
      </c>
      <c r="AL24" s="88">
        <f>((R24/(X24*AK24))/T24)</f>
        <v/>
      </c>
      <c r="AM24" s="88">
        <f>((R24/(X24*AK24))/V24)</f>
        <v/>
      </c>
      <c r="AN24" s="94" t="inlineStr">
        <is>
          <t>Condiciones de muestreo generales planteadas por defecto, pueden considerarse adecudadas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94" t="n"/>
      <c r="J25" s="152" t="inlineStr">
        <is>
          <t>1a</t>
        </is>
      </c>
      <c r="K25" s="164" t="inlineStr">
        <is>
          <t>367N</t>
        </is>
      </c>
      <c r="L25" s="94" t="inlineStr">
        <is>
          <t>RFMAR42</t>
        </is>
      </c>
      <c r="M25" s="25" t="inlineStr">
        <is>
          <t>0,2-0,5</t>
        </is>
      </c>
      <c r="N25" s="27" t="inlineStr">
        <is>
          <t>0,2-0,5 (MT040)</t>
        </is>
      </c>
      <c r="O25" s="27" t="inlineStr">
        <is>
          <t>MTA/MA-019/A90</t>
        </is>
      </c>
      <c r="P25" s="31" t="n">
        <v>0.5</v>
      </c>
      <c r="R25" s="75" t="n">
        <v>10</v>
      </c>
      <c r="S25" t="n">
        <v>7.6</v>
      </c>
      <c r="T25" s="18" t="n">
        <v>15</v>
      </c>
      <c r="X25" s="31" t="n">
        <v>0.5</v>
      </c>
      <c r="Y25" s="31" t="n">
        <v>120</v>
      </c>
      <c r="Z25" s="71">
        <f>R25/((0.1*S25)*X25)</f>
        <v/>
      </c>
      <c r="AA25" s="71">
        <f>R25/(0.1*U25*X25)</f>
        <v/>
      </c>
      <c r="AB25" s="88">
        <f>R25/(0.1*S25)</f>
        <v/>
      </c>
      <c r="AC25" s="88">
        <f>R25/(0.1*U25)</f>
        <v/>
      </c>
      <c r="AD25" s="90">
        <f>R25/AE25</f>
        <v/>
      </c>
      <c r="AE25" s="31">
        <f>X25*480</f>
        <v/>
      </c>
      <c r="AF25" s="88">
        <f>AD25/S25</f>
        <v/>
      </c>
      <c r="AG25" s="88">
        <f>AD25/U25</f>
        <v/>
      </c>
      <c r="AH25" s="88">
        <f>((R25/(X25*Y25))/S25)</f>
        <v/>
      </c>
      <c r="AI25" s="88">
        <f>((R25/(X25*Y25))/U25)</f>
        <v/>
      </c>
      <c r="AJ25" s="94" t="inlineStr">
        <is>
          <t>Condiciones por defecto (caudal máximo del método a 0,5L/min y 120min), de manera general, podrían considerarse adecuadas. Con caudal mínimo de método (0,2L/min) también se alcanzaría una concentración límite &lt;10%VLA-ED.</t>
        </is>
      </c>
      <c r="AK25" s="31" t="n">
        <v>15</v>
      </c>
      <c r="AL25" s="88">
        <f>((R25/(X25*AK25))/T25)</f>
        <v/>
      </c>
      <c r="AM25" s="88">
        <f>((R25/(X25*AK25))/V25)</f>
        <v/>
      </c>
      <c r="AN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94" t="n"/>
      <c r="J26" s="152" t="n"/>
      <c r="K26" s="164" t="n"/>
      <c r="L26" s="94" t="n"/>
      <c r="M26" s="25" t="inlineStr">
        <is>
          <t>0,2-0,3</t>
        </is>
      </c>
      <c r="N26" s="27" t="inlineStr">
        <is>
          <t>0,2-0,3 (MT040)</t>
        </is>
      </c>
      <c r="O26" s="27" t="inlineStr">
        <is>
          <t>MTA/MA-019/A90</t>
        </is>
      </c>
      <c r="P26" s="31" t="n">
        <v>0.3</v>
      </c>
      <c r="R26" s="75" t="n">
        <v>10</v>
      </c>
      <c r="S26" t="n">
        <v>1.5</v>
      </c>
      <c r="T26" s="18" t="n">
        <v>2.5</v>
      </c>
      <c r="X26" s="31" t="n">
        <v>0.3</v>
      </c>
      <c r="Y26" s="31" t="n">
        <v>120</v>
      </c>
      <c r="Z26" s="72">
        <f>R26/((0.1*S26)*X26)</f>
        <v/>
      </c>
      <c r="AA26" s="71">
        <f>R26/(0.1*U26*X26)</f>
        <v/>
      </c>
      <c r="AB26" s="88">
        <f>R26/(0.1*S26)</f>
        <v/>
      </c>
      <c r="AC26" s="88">
        <f>R26/(0.1*U26)</f>
        <v/>
      </c>
      <c r="AD26" s="90">
        <f>R26/AE26</f>
        <v/>
      </c>
      <c r="AE26" s="31">
        <f>X26*480</f>
        <v/>
      </c>
      <c r="AF26" s="88">
        <f>AD26/S26</f>
        <v/>
      </c>
      <c r="AG26" s="88">
        <f>AD26/U26</f>
        <v/>
      </c>
      <c r="AH26" s="102">
        <f>((R26/(X26*Y26))/S26)</f>
        <v/>
      </c>
      <c r="AI26" s="88">
        <f>((R26/(X26*Y26))/U26)</f>
        <v/>
      </c>
      <c r="AJ26" s="94" t="inlineStr">
        <is>
          <t>MTA/MA-019/A90 indica un caudal 0,2-0,3 para HF, de manera que es necesario superar el tiempo mínimo de muestreo en cualquier caso (222min a 0,3L/min; 333min a 0,2L/min).</t>
        </is>
      </c>
      <c r="AK26" s="31" t="n">
        <v>15</v>
      </c>
      <c r="AL26" s="88">
        <f>((R26/(X26*AK26))/T26)</f>
        <v/>
      </c>
      <c r="AM26" s="88">
        <f>((R26/(X26*AK26))/V26)</f>
        <v/>
      </c>
      <c r="AN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94" t="n"/>
      <c r="J27" s="152" t="n"/>
      <c r="K27" s="164" t="n"/>
      <c r="L27" s="94" t="n"/>
      <c r="M27" s="25" t="inlineStr">
        <is>
          <t>0,2-0,3</t>
        </is>
      </c>
      <c r="N27" s="27" t="inlineStr">
        <is>
          <t>0,2-0,3 (MT040)</t>
        </is>
      </c>
      <c r="O27" s="27" t="inlineStr">
        <is>
          <t>MTA/MA-019/A90</t>
        </is>
      </c>
      <c r="P27" s="31" t="n">
        <v>0.3</v>
      </c>
      <c r="R27" s="75" t="n">
        <v>10</v>
      </c>
      <c r="S27" t="n">
        <v>1.5</v>
      </c>
      <c r="T27" s="18" t="n">
        <v>2.5</v>
      </c>
      <c r="X27" s="31" t="n">
        <v>0.3</v>
      </c>
      <c r="Y27" s="31" t="n">
        <v>120</v>
      </c>
      <c r="Z27" s="72">
        <f>R27/((0.1*S27)*X27)</f>
        <v/>
      </c>
      <c r="AA27" s="71">
        <f>R27/(0.1*U27*X27)</f>
        <v/>
      </c>
      <c r="AB27" s="88">
        <f>R27/(0.1*S27)</f>
        <v/>
      </c>
      <c r="AC27" s="88">
        <f>R27/(0.1*U27)</f>
        <v/>
      </c>
      <c r="AD27" s="90">
        <f>R27/AE27</f>
        <v/>
      </c>
      <c r="AE27" s="31">
        <f>X27*480</f>
        <v/>
      </c>
      <c r="AF27" s="88">
        <f>AD27/S27</f>
        <v/>
      </c>
      <c r="AG27" s="88">
        <f>AD27/U27</f>
        <v/>
      </c>
      <c r="AH27" s="102">
        <f>((R27/(X27*Y27))/S27)</f>
        <v/>
      </c>
      <c r="AI27" s="88">
        <f>((R27/(X27*Y27))/U27)</f>
        <v/>
      </c>
      <c r="AJ27" s="94" t="inlineStr">
        <is>
          <t>MTA/MA-019/A90 indica un caudal 0,2-0,3 para HF, de manera que es necesario superar el tiempo mínimo de muestreo en cualquier caso (222min a 0,3L/min; 333min a 0,2L/min).</t>
        </is>
      </c>
      <c r="AK27" s="31" t="n">
        <v>15</v>
      </c>
      <c r="AL27" s="88">
        <f>((R27/(X27*AK27))/T27)</f>
        <v/>
      </c>
      <c r="AM27" s="88">
        <f>((R27/(X27*AK27))/V27)</f>
        <v/>
      </c>
      <c r="AN27" s="94" t="inlineStr">
        <is>
          <t>Las condiciones de muestreo máximas consideradas por el método no son suficientes para alcanzar concentraciones límite &lt;50%VLA-EC. En cualquier caso, sí permiten realizar la comparativa respecto a VLA-EC.</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94" t="n"/>
      <c r="J28" s="152" t="n"/>
      <c r="K28" s="164" t="n"/>
      <c r="L28" s="94" t="n"/>
      <c r="M28" s="25" t="inlineStr">
        <is>
          <t>0,05-0,5</t>
        </is>
      </c>
      <c r="N28" s="27" t="inlineStr">
        <is>
          <t>0,05-0,5 (MT083 con impinger)</t>
        </is>
      </c>
      <c r="O28" s="27" t="inlineStr">
        <is>
          <t>OSHA ID-115SG</t>
        </is>
      </c>
      <c r="P28" s="31" t="n">
        <v>0.5</v>
      </c>
      <c r="R28" s="75" t="n">
        <v>1</v>
      </c>
      <c r="U28" t="n">
        <v>1</v>
      </c>
      <c r="V28" t="n">
        <v>3</v>
      </c>
      <c r="W28" t="inlineStr">
        <is>
          <t>Polonia</t>
        </is>
      </c>
      <c r="X28" s="31" t="n">
        <v>0.5</v>
      </c>
      <c r="Y28" s="31" t="n">
        <v>120</v>
      </c>
      <c r="Z28" s="71">
        <f>R28/((0.1*S28)*X28)</f>
        <v/>
      </c>
      <c r="AA28" s="71">
        <f>R28/(0.1*U28*X28)</f>
        <v/>
      </c>
      <c r="AB28" s="88">
        <f>R28/(0.1*S28)</f>
        <v/>
      </c>
      <c r="AC28" s="88">
        <f>R28/(0.1*U28)</f>
        <v/>
      </c>
      <c r="AD28" s="90">
        <f>R28/AE28</f>
        <v/>
      </c>
      <c r="AE28" s="31">
        <f>X28*480</f>
        <v/>
      </c>
      <c r="AF28" s="88">
        <f>AD28/S28</f>
        <v/>
      </c>
      <c r="AG28" s="88">
        <f>AD28/U28</f>
        <v/>
      </c>
      <c r="AH28" s="88">
        <f>((R28/(X28*Y28))/S28)</f>
        <v/>
      </c>
      <c r="AI28" s="88">
        <f>((R28/(X28*Y28))/U28)</f>
        <v/>
      </c>
      <c r="AJ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K28" s="31" t="n">
        <v>15</v>
      </c>
      <c r="AL28" s="88">
        <f>((R28/(X28*AK28))/T28)</f>
        <v/>
      </c>
      <c r="AM28" s="88">
        <f>((R28/(X28*AK28))/V28)</f>
        <v/>
      </c>
      <c r="AN28" s="94" t="inlineStr">
        <is>
          <t>Condiciones de muestreo generales planteadas por defecto, pueden considerarse adecudadas para comparativa con valor límite de corta duración.</t>
        </is>
      </c>
      <c r="AO28" s="118" t="inlineStr">
        <is>
          <t>Nota: LEP 2024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94" t="n"/>
      <c r="J29" s="152" t="n"/>
      <c r="K29" s="164" t="n"/>
      <c r="L29" s="94" t="n"/>
      <c r="M29" s="25" t="inlineStr">
        <is>
          <t>0,05-0,5</t>
        </is>
      </c>
      <c r="N29" s="27" t="inlineStr">
        <is>
          <t>0,05-0,5 (MT083 con impinger)</t>
        </is>
      </c>
      <c r="O29" s="27" t="inlineStr">
        <is>
          <t>OSHA ID-115SG</t>
        </is>
      </c>
      <c r="P29" s="31" t="n">
        <v>0.5</v>
      </c>
      <c r="R29" s="75" t="n">
        <v>1</v>
      </c>
      <c r="U29" t="n">
        <v>1</v>
      </c>
      <c r="V29" t="n">
        <v>3</v>
      </c>
      <c r="W29" t="inlineStr">
        <is>
          <t>Polonia</t>
        </is>
      </c>
      <c r="X29" s="31" t="n">
        <v>0.5</v>
      </c>
      <c r="Y29" s="31" t="n">
        <v>120</v>
      </c>
      <c r="Z29" s="71">
        <f>R29/((0.1*S29)*X29)</f>
        <v/>
      </c>
      <c r="AA29" s="71">
        <f>R29/(0.1*U29*X29)</f>
        <v/>
      </c>
      <c r="AB29" s="88">
        <f>R29/(0.1*S29)</f>
        <v/>
      </c>
      <c r="AC29" s="88">
        <f>R29/(0.1*U29)</f>
        <v/>
      </c>
      <c r="AD29" s="90">
        <f>R29/AE29</f>
        <v/>
      </c>
      <c r="AE29" s="31">
        <f>X29*480</f>
        <v/>
      </c>
      <c r="AF29" s="88">
        <f>AD29/S29</f>
        <v/>
      </c>
      <c r="AG29" s="88">
        <f>AD29/U29</f>
        <v/>
      </c>
      <c r="AH29" s="88">
        <f>((R29/(X29*Y29))/S29)</f>
        <v/>
      </c>
      <c r="AI29" s="88">
        <f>((R29/(X29*Y29))/U29)</f>
        <v/>
      </c>
      <c r="AJ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K29" s="31" t="n">
        <v>15</v>
      </c>
      <c r="AL29" s="88">
        <f>((R29/(X29*AK29))/T29)</f>
        <v/>
      </c>
      <c r="AM29" s="88">
        <f>((R29/(X29*AK29))/V29)</f>
        <v/>
      </c>
      <c r="AN29" s="94" t="inlineStr">
        <is>
          <t>Condiciones de muestreo generales planteadas por defecto, pueden considerarse adecudadas para comparativa con valor límite de corta duración.</t>
        </is>
      </c>
      <c r="AO29" s="118" t="inlineStr">
        <is>
          <t>Nota: LEP 2024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s="94" t="n"/>
      <c r="J30" s="152" t="inlineStr">
        <is>
          <t>1b</t>
        </is>
      </c>
      <c r="K30" s="164" t="inlineStr">
        <is>
          <t>368N</t>
        </is>
      </c>
      <c r="L30" s="94" t="inlineStr">
        <is>
          <t>RFMAR01</t>
        </is>
      </c>
      <c r="M30" t="n">
        <v>2</v>
      </c>
      <c r="N30" s="27" t="inlineStr">
        <is>
          <t>2 (IOM Sampler con PVC, MT125)</t>
        </is>
      </c>
      <c r="O30" s="27" t="inlineStr">
        <is>
          <t>MTA/MA-060/A05</t>
        </is>
      </c>
      <c r="P30" s="31" t="n">
        <v>2</v>
      </c>
      <c r="Q30" t="inlineStr">
        <is>
          <t>F.I: 4 (Button); 3,5 (PGP-GSP 3,5)</t>
        </is>
      </c>
      <c r="R30" s="75" t="n">
        <v>1</v>
      </c>
      <c r="S30" s="18" t="n">
        <v>0.05</v>
      </c>
      <c r="U30" t="n">
        <v>0.05</v>
      </c>
      <c r="V30" s="18" t="n">
        <v>0.1</v>
      </c>
      <c r="W30" t="inlineStr">
        <is>
          <t>Finlandia</t>
        </is>
      </c>
      <c r="X30" s="31" t="n">
        <v>2</v>
      </c>
      <c r="Y30" s="31" t="n">
        <v>120</v>
      </c>
      <c r="Z30" s="71">
        <f>R30/((0.1*S30)*X30)</f>
        <v/>
      </c>
      <c r="AA30" s="71">
        <f>R30/(0.1*U30*X30)</f>
        <v/>
      </c>
      <c r="AB30" s="88">
        <f>R30/(0.1*S30)</f>
        <v/>
      </c>
      <c r="AC30" s="88">
        <f>R30/(0.1*U30)</f>
        <v/>
      </c>
      <c r="AD30" s="90">
        <f>R30/AE30</f>
        <v/>
      </c>
      <c r="AE30" s="31">
        <f>X30*480</f>
        <v/>
      </c>
      <c r="AF30" s="88">
        <f>AD30/S30</f>
        <v/>
      </c>
      <c r="AG30" s="88">
        <f>AD30/U30</f>
        <v/>
      </c>
      <c r="AH30" s="88">
        <f>((R30/(X30*Y30))/S30)</f>
        <v/>
      </c>
      <c r="AI30" s="88">
        <f>((R30/(X30*Y30))/U30)</f>
        <v/>
      </c>
      <c r="AJ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c r="AK30" s="31" t="n">
        <v>15</v>
      </c>
      <c r="AL30" s="88">
        <f>((R30/(X30*AK30))/T30)</f>
        <v/>
      </c>
      <c r="AM30" s="88">
        <f>((R30/(X30*AK30))/V30)</f>
        <v/>
      </c>
      <c r="AN30" s="94" t="inlineStr">
        <is>
          <t>Condiciones de muestreo generales planteadas por defecto, pueden considerarse adecudadas para comparativa con valor límite de corta duración.</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s="94" t="n"/>
      <c r="J31" s="152" t="n"/>
      <c r="K31" s="164" t="n"/>
      <c r="L31" s="94" t="n"/>
      <c r="M31" t="n">
        <v>2</v>
      </c>
      <c r="N31" s="27" t="inlineStr">
        <is>
          <t>2 (IOM Sampler con FV soxhlet, MT109)</t>
        </is>
      </c>
      <c r="O31" s="27" t="inlineStr">
        <is>
          <t>MDHS 47/3</t>
        </is>
      </c>
      <c r="P31" s="31" t="n">
        <v>2</v>
      </c>
      <c r="Q31" t="inlineStr">
        <is>
          <t>F.I: 4 (Button); 3,5 (PGP-GSP 3,5)</t>
        </is>
      </c>
      <c r="R31" s="75" t="n">
        <v>100</v>
      </c>
      <c r="U31" t="n">
        <v>0.6</v>
      </c>
      <c r="W31" t="inlineStr">
        <is>
          <t>UK (FSC)</t>
        </is>
      </c>
      <c r="X31" s="31" t="n">
        <v>2</v>
      </c>
      <c r="Y31" s="31" t="n">
        <v>120</v>
      </c>
      <c r="Z31" s="71">
        <f>R31/((0.1*S31)*X31)</f>
        <v/>
      </c>
      <c r="AA31" s="73">
        <f>R31/(0.1*U31*X31)</f>
        <v/>
      </c>
      <c r="AB31" s="88">
        <f>R31/(0.1*S31)</f>
        <v/>
      </c>
      <c r="AC31" s="88">
        <f>R31/(0.1*U31)</f>
        <v/>
      </c>
      <c r="AD31" s="90">
        <f>R31/AE31</f>
        <v/>
      </c>
      <c r="AE31" s="31">
        <f>X31*480</f>
        <v/>
      </c>
      <c r="AF31" s="88">
        <f>AD31/S31</f>
        <v/>
      </c>
      <c r="AG31" s="88">
        <f>AD31/U31</f>
        <v/>
      </c>
      <c r="AH31" s="88">
        <f>((R31/(X31*Y31))/S31)</f>
        <v/>
      </c>
      <c r="AI31" s="102">
        <f>((R31/(X31*Y31))/U31)</f>
        <v/>
      </c>
      <c r="AJ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K31" s="31" t="n">
        <v>15</v>
      </c>
      <c r="AL31" s="88">
        <f>((R31/(X31*AK31))/T31)</f>
        <v/>
      </c>
      <c r="AM31" s="88">
        <f>((R31/(X31*AK31))/V31)</f>
        <v/>
      </c>
      <c r="AN31" s="41" t="inlineStr">
        <is>
          <t>No se ha localizado posible valor límite de corta duración para este agente, revisar la FDS del producto por si ofrece información particular adicional.</t>
        </is>
      </c>
      <c r="AO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2024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R32" s="79" t="n">
        <v>0.5</v>
      </c>
      <c r="Y32" s="31" t="n">
        <v>120</v>
      </c>
      <c r="Z32" s="71">
        <f>R32/((0.1*S32)*X32)</f>
        <v/>
      </c>
      <c r="AA32" s="71">
        <f>R32/(0.1*U32*X32)</f>
        <v/>
      </c>
      <c r="AB32" s="88">
        <f>R32/(0.1*S32)</f>
        <v/>
      </c>
      <c r="AC32" s="88">
        <f>R32/(0.1*U32)</f>
        <v/>
      </c>
      <c r="AD32" s="90">
        <f>R32/AE32</f>
        <v/>
      </c>
      <c r="AE32" s="31">
        <f>X32*480</f>
        <v/>
      </c>
      <c r="AF32" s="88">
        <f>AD32/S32</f>
        <v/>
      </c>
      <c r="AG32" s="88">
        <f>AD32/U32</f>
        <v/>
      </c>
      <c r="AH32" s="88">
        <f>((R32/(X32*Y32))/S32)</f>
        <v/>
      </c>
      <c r="AI32" s="88">
        <f>((R32/(X32*Y32))/U32)</f>
        <v/>
      </c>
      <c r="AJ32" t="inlineStr">
        <is>
          <t>No se ha localizado valor límite para este agente, revisar la FDS del producto por si ofrece información particular adicional.</t>
        </is>
      </c>
      <c r="AK32" s="31" t="n">
        <v>15</v>
      </c>
      <c r="AL32" s="88">
        <f>((R32/(X32*AK32))/T32)</f>
        <v/>
      </c>
      <c r="AM32" s="88">
        <f>((R32/(X32*AK32))/V32)</f>
        <v/>
      </c>
      <c r="AN32" s="41" t="inlineStr">
        <is>
          <t>No se ha localizado posible valor límite de corta duración para este agente, revisar la FDS del producto por si ofrece información particular adicional.</t>
        </is>
      </c>
      <c r="AO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R33" s="79" t="n">
        <v>0.5</v>
      </c>
      <c r="Y33" s="31" t="n">
        <v>120</v>
      </c>
      <c r="Z33" s="71">
        <f>R33/((0.1*S33)*X33)</f>
        <v/>
      </c>
      <c r="AA33" s="71">
        <f>R33/(0.1*U33*X33)</f>
        <v/>
      </c>
      <c r="AB33" s="88">
        <f>R33/(0.1*S33)</f>
        <v/>
      </c>
      <c r="AC33" s="88">
        <f>R33/(0.1*U33)</f>
        <v/>
      </c>
      <c r="AD33" s="90">
        <f>R33/AE33</f>
        <v/>
      </c>
      <c r="AE33" s="31">
        <f>X33*480</f>
        <v/>
      </c>
      <c r="AF33" s="88">
        <f>AD33/S33</f>
        <v/>
      </c>
      <c r="AG33" s="88">
        <f>AD33/U33</f>
        <v/>
      </c>
      <c r="AH33" s="88">
        <f>((R33/(X33*Y33))/S33)</f>
        <v/>
      </c>
      <c r="AI33" s="88">
        <f>((R33/(X33*Y33))/U33)</f>
        <v/>
      </c>
      <c r="AJ33" t="inlineStr">
        <is>
          <t>No se ha localizado valor límite para este agente, revisar la FDS del producto por si ofrece información particular adicional.</t>
        </is>
      </c>
      <c r="AK33" s="31" t="n">
        <v>15</v>
      </c>
      <c r="AL33" s="88">
        <f>((R33/(X33*AK33))/T33)</f>
        <v/>
      </c>
      <c r="AM33" s="88">
        <f>((R33/(X33*AK33))/V33)</f>
        <v/>
      </c>
      <c r="AN33" s="41" t="inlineStr">
        <is>
          <t>No se ha localizado posible valor límite de corta duración para este agente, revisar la FDS del producto por si ofrece información particular adicional.</t>
        </is>
      </c>
      <c r="AO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I34" s="107" t="n"/>
      <c r="J34" s="153" t="n"/>
      <c r="K34" s="166" t="n"/>
      <c r="L34" s="107" t="n"/>
      <c r="P34" s="35" t="n"/>
      <c r="R34" s="76" t="n">
        <v>0.01</v>
      </c>
      <c r="X34" s="35" t="n"/>
      <c r="Y34" s="31" t="n">
        <v>120</v>
      </c>
      <c r="Z34" s="71">
        <f>R34/((0.1*S34)*X34)</f>
        <v/>
      </c>
      <c r="AA34" s="71">
        <f>R34/(0.1*U34*X34)</f>
        <v/>
      </c>
      <c r="AB34" s="88">
        <f>R34/(0.1*S34)</f>
        <v/>
      </c>
      <c r="AC34" s="88">
        <f>R34/(0.1*U34)</f>
        <v/>
      </c>
      <c r="AD34" s="90">
        <f>R34/AE34</f>
        <v/>
      </c>
      <c r="AE34" s="31">
        <f>X34*480</f>
        <v/>
      </c>
      <c r="AF34" s="88">
        <f>AD34/S34</f>
        <v/>
      </c>
      <c r="AG34" s="88">
        <f>AD34/U34</f>
        <v/>
      </c>
      <c r="AH34" s="88">
        <f>((R34/(X34*Y34))/S34)</f>
        <v/>
      </c>
      <c r="AI34" s="88">
        <f>((R34/(X34*Y34))/U34)</f>
        <v/>
      </c>
      <c r="AJ34" s="107" t="n"/>
      <c r="AK34" s="31" t="n">
        <v>15</v>
      </c>
      <c r="AL34" s="88">
        <f>((R34/(X34*AK34))/T34)</f>
        <v/>
      </c>
      <c r="AM34" s="88">
        <f>((R34/(X34*AK34))/V34)</f>
        <v/>
      </c>
      <c r="AN34" s="107" t="n"/>
      <c r="AO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I35" s="107" t="n"/>
      <c r="J35" s="153" t="n"/>
      <c r="K35" s="166" t="n"/>
      <c r="L35" s="107" t="n"/>
      <c r="P35" s="35" t="n"/>
      <c r="R35" s="76" t="n">
        <v>0.01</v>
      </c>
      <c r="X35" s="35" t="n"/>
      <c r="Y35" s="31" t="n">
        <v>120</v>
      </c>
      <c r="Z35" s="71">
        <f>R35/((0.1*S35)*X35)</f>
        <v/>
      </c>
      <c r="AA35" s="71">
        <f>R35/(0.1*U35*X35)</f>
        <v/>
      </c>
      <c r="AB35" s="88">
        <f>R35/(0.1*S35)</f>
        <v/>
      </c>
      <c r="AC35" s="88">
        <f>R35/(0.1*U35)</f>
        <v/>
      </c>
      <c r="AD35" s="90">
        <f>R35/AE35</f>
        <v/>
      </c>
      <c r="AE35" s="31">
        <f>X35*480</f>
        <v/>
      </c>
      <c r="AF35" s="88">
        <f>AD35/S35</f>
        <v/>
      </c>
      <c r="AG35" s="88">
        <f>AD35/U35</f>
        <v/>
      </c>
      <c r="AH35" s="88">
        <f>((R35/(X35*Y35))/S35)</f>
        <v/>
      </c>
      <c r="AI35" s="88">
        <f>((R35/(X35*Y35))/U35)</f>
        <v/>
      </c>
      <c r="AJ35" s="107" t="n"/>
      <c r="AK35" s="31" t="n">
        <v>15</v>
      </c>
      <c r="AL35" s="88">
        <f>((R35/(X35*AK35))/T35)</f>
        <v/>
      </c>
      <c r="AM35" s="88">
        <f>((R35/(X35*AK35))/V35)</f>
        <v/>
      </c>
      <c r="AN35" s="107" t="n"/>
      <c r="AO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94" t="n"/>
      <c r="J36" s="152" t="n"/>
      <c r="K36" s="164" t="n"/>
      <c r="L36" s="94" t="n"/>
      <c r="M36" s="25" t="inlineStr">
        <is>
          <t>0,01-0,2</t>
        </is>
      </c>
      <c r="N36" s="25" t="inlineStr">
        <is>
          <t>0,01-0,2 (MT044)</t>
        </is>
      </c>
      <c r="O36" s="27" t="inlineStr">
        <is>
          <t>NIOSH 1010</t>
        </is>
      </c>
      <c r="P36" s="31" t="n">
        <v>0.2</v>
      </c>
      <c r="R36" s="75" t="n">
        <v>2</v>
      </c>
      <c r="S36" t="n">
        <v>1.9</v>
      </c>
      <c r="U36" s="18" t="n">
        <v>1.9</v>
      </c>
      <c r="V36" s="18" t="n">
        <v>5.8</v>
      </c>
      <c r="W36" t="inlineStr">
        <is>
          <t>UK</t>
        </is>
      </c>
      <c r="X36" s="31" t="n">
        <v>0.2</v>
      </c>
      <c r="Y36" s="31" t="n">
        <v>120</v>
      </c>
      <c r="Z36" s="71">
        <f>R36/((0.1*S36)*X36)</f>
        <v/>
      </c>
      <c r="AA36" s="71">
        <f>R36/(0.1*U36*X36)</f>
        <v/>
      </c>
      <c r="AB36" s="88">
        <f>R36/(0.1*S36)</f>
        <v/>
      </c>
      <c r="AC36" s="88">
        <f>R36/(0.1*U36)</f>
        <v/>
      </c>
      <c r="AD36" s="90">
        <f>R36/AE36</f>
        <v/>
      </c>
      <c r="AE36" s="31">
        <f>X36*480</f>
        <v/>
      </c>
      <c r="AF36" s="88">
        <f>AD36/S36</f>
        <v/>
      </c>
      <c r="AG36" s="88">
        <f>AD36/U36</f>
        <v/>
      </c>
      <c r="AH36" s="88">
        <f>((R36/(X36*Y36))/S36)</f>
        <v/>
      </c>
      <c r="AI36" s="88">
        <f>((R36/(X36*Y36))/U36)</f>
        <v/>
      </c>
      <c r="AJ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36" s="31" t="n">
        <v>15</v>
      </c>
      <c r="AL36" s="88">
        <f>((R36/(X36*AK36))/T36)</f>
        <v/>
      </c>
      <c r="AM36" s="88">
        <f>((R36/(X36*AK36))/V36)</f>
        <v/>
      </c>
      <c r="AN36" s="94" t="inlineStr">
        <is>
          <t>Condiciones de muestreo generales planteadas por defecto, pueden considerarse adecudadas para comparativa con valor límite de corta duración.</t>
        </is>
      </c>
      <c r="AO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94" t="n"/>
      <c r="J37" s="152" t="n"/>
      <c r="K37" s="164" t="n"/>
      <c r="L37" s="94" t="n"/>
      <c r="M37" s="25" t="inlineStr">
        <is>
          <t>0,01-0,2</t>
        </is>
      </c>
      <c r="N37" s="25" t="inlineStr">
        <is>
          <t>0,01-0,2 (MT044)</t>
        </is>
      </c>
      <c r="O37" s="27" t="inlineStr">
        <is>
          <t>NIOSH 1010</t>
        </is>
      </c>
      <c r="P37" s="31" t="n">
        <v>0.2</v>
      </c>
      <c r="R37" s="75" t="n">
        <v>2</v>
      </c>
      <c r="S37" t="n">
        <v>1.9</v>
      </c>
      <c r="U37" s="18" t="n">
        <v>1.9</v>
      </c>
      <c r="V37" s="18" t="n">
        <v>5.8</v>
      </c>
      <c r="W37" t="inlineStr">
        <is>
          <t>UK</t>
        </is>
      </c>
      <c r="X37" s="31" t="n">
        <v>0.2</v>
      </c>
      <c r="Y37" s="31" t="n">
        <v>120</v>
      </c>
      <c r="Z37" s="71">
        <f>R37/((0.1*S37)*X37)</f>
        <v/>
      </c>
      <c r="AA37" s="71">
        <f>R37/(0.1*U37*X37)</f>
        <v/>
      </c>
      <c r="AB37" s="88">
        <f>R37/(0.1*S37)</f>
        <v/>
      </c>
      <c r="AC37" s="88">
        <f>R37/(0.1*U37)</f>
        <v/>
      </c>
      <c r="AD37" s="90">
        <f>R37/AE37</f>
        <v/>
      </c>
      <c r="AE37" s="31">
        <f>X37*480</f>
        <v/>
      </c>
      <c r="AF37" s="88">
        <f>AD37/S37</f>
        <v/>
      </c>
      <c r="AG37" s="88">
        <f>AD37/U37</f>
        <v/>
      </c>
      <c r="AH37" s="88">
        <f>((R37/(X37*Y37))/S37)</f>
        <v/>
      </c>
      <c r="AI37" s="88">
        <f>((R37/(X37*Y37))/U37)</f>
        <v/>
      </c>
      <c r="AJ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37" s="31" t="n">
        <v>15</v>
      </c>
      <c r="AL37" s="88">
        <f>((R37/(X37*AK37))/T37)</f>
        <v/>
      </c>
      <c r="AM37" s="88">
        <f>((R37/(X37*AK37))/V37)</f>
        <v/>
      </c>
      <c r="AN37" s="94" t="inlineStr">
        <is>
          <t>Condiciones de muestreo generales planteadas por defecto, pueden considerarse adecudadas para comparativa con valor límite de corta duración.</t>
        </is>
      </c>
      <c r="AO37" s="118" t="inlineStr">
        <is>
          <t xml:space="preserve"> Nota: Agente afectado por RD 612/2024, ya se considera valor límite propuesto en esta entrada.</t>
        </is>
      </c>
    </row>
    <row r="38" ht="32"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s="93" t="n"/>
      <c r="L38" s="93" t="n"/>
      <c r="M38" t="n">
        <v>0.1</v>
      </c>
      <c r="N38" s="26" t="inlineStr">
        <is>
          <t>0,1 (MT044)</t>
        </is>
      </c>
      <c r="O38" s="27" t="inlineStr">
        <is>
          <t>OSHA PV2003</t>
        </is>
      </c>
      <c r="P38" s="31" t="n">
        <v>0.1</v>
      </c>
      <c r="R38" s="75" t="n">
        <v>10</v>
      </c>
      <c r="S38" s="18" t="n">
        <v>50</v>
      </c>
      <c r="U38" t="n">
        <v>50</v>
      </c>
      <c r="V38" s="18" t="n">
        <v>100</v>
      </c>
      <c r="W38" t="inlineStr">
        <is>
          <t>Polonia</t>
        </is>
      </c>
      <c r="X38" s="31" t="n">
        <v>0.1</v>
      </c>
      <c r="Y38" s="31" t="n">
        <v>120</v>
      </c>
      <c r="Z38" s="71">
        <f>R38/((0.1*S38)*X38)</f>
        <v/>
      </c>
      <c r="AA38" s="71">
        <f>R38/(0.1*U38*X38)</f>
        <v/>
      </c>
      <c r="AB38" s="88">
        <f>R38/(0.1*S38)</f>
        <v/>
      </c>
      <c r="AC38" s="88">
        <f>R38/(0.1*U38)</f>
        <v/>
      </c>
      <c r="AD38" s="90">
        <f>R38/AE38</f>
        <v/>
      </c>
      <c r="AE38" s="31">
        <f>X38*480</f>
        <v/>
      </c>
      <c r="AF38" s="88">
        <f>AD38/S38</f>
        <v/>
      </c>
      <c r="AG38" s="88">
        <f>AD38/U38</f>
        <v/>
      </c>
      <c r="AH38" s="88">
        <f>((R38/(X38*Y38))/S38)</f>
        <v/>
      </c>
      <c r="AI38" s="88">
        <f>((R38/(X38*Y38))/U38)</f>
        <v/>
      </c>
      <c r="AJ38" s="93" t="inlineStr">
        <is>
          <t xml:space="preserve">Condiciones por defecto (caudal único del método a 0,1L/min y 120min), de manera general, podrían considerarse adecuadas. </t>
        </is>
      </c>
      <c r="AK38" s="31" t="n">
        <v>15</v>
      </c>
      <c r="AL38" s="88">
        <f>((R38/(X38*AK38))/T38)</f>
        <v/>
      </c>
      <c r="AM38" s="88">
        <f>((R38/(X38*AK38))/V38)</f>
        <v/>
      </c>
      <c r="AN38" s="94" t="inlineStr">
        <is>
          <t>Condiciones de muestreo generales planteadas por defecto, pueden considerarse adecudadas para comparativa con valor límite de corta duración.</t>
        </is>
      </c>
    </row>
    <row r="39" ht="32"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s="93" t="n"/>
      <c r="L39" s="93" t="n"/>
      <c r="M39" t="n">
        <v>0.1</v>
      </c>
      <c r="N39" s="26" t="inlineStr">
        <is>
          <t>0,1 (MT044)</t>
        </is>
      </c>
      <c r="O39" s="27" t="inlineStr">
        <is>
          <t>OSHA PV2003</t>
        </is>
      </c>
      <c r="P39" s="31" t="n">
        <v>0.1</v>
      </c>
      <c r="R39" s="75" t="n">
        <v>10</v>
      </c>
      <c r="S39" s="18" t="n">
        <v>50</v>
      </c>
      <c r="U39" t="n">
        <v>50</v>
      </c>
      <c r="V39" s="18" t="n">
        <v>100</v>
      </c>
      <c r="W39" t="inlineStr">
        <is>
          <t>Polonia</t>
        </is>
      </c>
      <c r="X39" s="31" t="n">
        <v>0.1</v>
      </c>
      <c r="Y39" s="31" t="n">
        <v>120</v>
      </c>
      <c r="Z39" s="71">
        <f>R39/((0.1*S39)*X39)</f>
        <v/>
      </c>
      <c r="AA39" s="71">
        <f>R39/(0.1*U39*X39)</f>
        <v/>
      </c>
      <c r="AB39" s="88">
        <f>R39/(0.1*S39)</f>
        <v/>
      </c>
      <c r="AC39" s="88">
        <f>R39/(0.1*U39)</f>
        <v/>
      </c>
      <c r="AD39" s="90">
        <f>R39/AE39</f>
        <v/>
      </c>
      <c r="AE39" s="31">
        <f>X39*480</f>
        <v/>
      </c>
      <c r="AF39" s="88">
        <f>AD39/S39</f>
        <v/>
      </c>
      <c r="AG39" s="88">
        <f>AD39/U39</f>
        <v/>
      </c>
      <c r="AH39" s="88">
        <f>((R39/(X39*Y39))/S39)</f>
        <v/>
      </c>
      <c r="AI39" s="88">
        <f>((R39/(X39*Y39))/U39)</f>
        <v/>
      </c>
      <c r="AJ39" s="93" t="inlineStr">
        <is>
          <t xml:space="preserve">Condiciones por defecto (caudal único del método a 0,1L/min y 120min), de manera general, podrían considerarse adecuadas. </t>
        </is>
      </c>
      <c r="AK39" s="31" t="n">
        <v>15</v>
      </c>
      <c r="AL39" s="88">
        <f>((R39/(X39*AK39))/T39)</f>
        <v/>
      </c>
      <c r="AM39" s="88">
        <f>((R39/(X39*AK39))/V39)</f>
        <v/>
      </c>
      <c r="AN39" s="94" t="inlineStr">
        <is>
          <t>Condiciones de muestreo generales planteadas por defecto, pueden considerarse adecudadas para comparativa con valor límite de corta duración.</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94" t="n"/>
      <c r="J40" s="152" t="n"/>
      <c r="K40" s="164" t="n"/>
      <c r="L40" s="94" t="n"/>
      <c r="M40" s="25" t="inlineStr">
        <is>
          <t>0,01-0,2</t>
        </is>
      </c>
      <c r="N40" s="27" t="inlineStr">
        <is>
          <t>0,01-0,2 (MT044)</t>
        </is>
      </c>
      <c r="O40" s="27" t="inlineStr">
        <is>
          <t>NIOSH 1301</t>
        </is>
      </c>
      <c r="P40" s="31" t="n">
        <v>0.2</v>
      </c>
      <c r="R40" s="75" t="n">
        <v>10</v>
      </c>
      <c r="S40" t="n">
        <v>13</v>
      </c>
      <c r="T40" s="18" t="n">
        <v>19</v>
      </c>
      <c r="X40" s="31" t="n">
        <v>0.2</v>
      </c>
      <c r="Y40" s="31" t="n">
        <v>120</v>
      </c>
      <c r="Z40" s="71">
        <f>R40/((0.1*S40)*X40)</f>
        <v/>
      </c>
      <c r="AA40" s="71">
        <f>R40/(0.1*U40*X40)</f>
        <v/>
      </c>
      <c r="AB40" s="88">
        <f>R40/(0.1*S40)</f>
        <v/>
      </c>
      <c r="AC40" s="88">
        <f>R40/(0.1*U40)</f>
        <v/>
      </c>
      <c r="AD40" s="90">
        <f>R40/AE40</f>
        <v/>
      </c>
      <c r="AE40" s="31">
        <f>X40*480</f>
        <v/>
      </c>
      <c r="AF40" s="88">
        <f>AD40/S40</f>
        <v/>
      </c>
      <c r="AG40" s="88">
        <f>AD40/U40</f>
        <v/>
      </c>
      <c r="AH40" s="88">
        <f>((R40/(X40*Y40))/S40)</f>
        <v/>
      </c>
      <c r="AI40" s="88">
        <f>((R40/(X40*Y40))/U40)</f>
        <v/>
      </c>
      <c r="AJ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0" s="31" t="n">
        <v>15</v>
      </c>
      <c r="AL40" s="88">
        <f>((R40/(X40*AK40))/T40)</f>
        <v/>
      </c>
      <c r="AM40" s="88">
        <f>((R40/(X40*AK40))/V40)</f>
        <v/>
      </c>
      <c r="AN40" s="94" t="inlineStr">
        <is>
          <t>Condiciones de muestreo generales planteadas por defecto, pueden considerarse adecudadas para comparativa con valor límite de corta duración.</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94" t="n"/>
      <c r="J41" s="152" t="n"/>
      <c r="K41" s="164" t="n"/>
      <c r="L41" s="94" t="n"/>
      <c r="M41" s="25" t="inlineStr">
        <is>
          <t>0,01-0,2</t>
        </is>
      </c>
      <c r="N41" s="27" t="inlineStr">
        <is>
          <t>0,01-0,2 (MT044)</t>
        </is>
      </c>
      <c r="O41" s="27" t="inlineStr">
        <is>
          <t>NIOSH 1301</t>
        </is>
      </c>
      <c r="P41" s="31" t="n">
        <v>0.2</v>
      </c>
      <c r="R41" s="75" t="n">
        <v>10</v>
      </c>
      <c r="S41" t="n">
        <v>13</v>
      </c>
      <c r="T41" s="18" t="n">
        <v>19</v>
      </c>
      <c r="X41" s="31" t="n">
        <v>0.2</v>
      </c>
      <c r="Y41" s="31" t="n">
        <v>120</v>
      </c>
      <c r="Z41" s="71">
        <f>R41/((0.1*S41)*X41)</f>
        <v/>
      </c>
      <c r="AA41" s="71">
        <f>R41/(0.1*U41*X41)</f>
        <v/>
      </c>
      <c r="AB41" s="88">
        <f>R41/(0.1*S41)</f>
        <v/>
      </c>
      <c r="AC41" s="88">
        <f>R41/(0.1*U41)</f>
        <v/>
      </c>
      <c r="AD41" s="90">
        <f>R41/AE41</f>
        <v/>
      </c>
      <c r="AE41" s="31">
        <f>X41*480</f>
        <v/>
      </c>
      <c r="AF41" s="88">
        <f>AD41/S41</f>
        <v/>
      </c>
      <c r="AG41" s="88">
        <f>AD41/U41</f>
        <v/>
      </c>
      <c r="AH41" s="88">
        <f>((R41/(X41*Y41))/S41)</f>
        <v/>
      </c>
      <c r="AI41" s="88">
        <f>((R41/(X41*Y41))/U41)</f>
        <v/>
      </c>
      <c r="AJ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1" s="31" t="n">
        <v>15</v>
      </c>
      <c r="AL41" s="88">
        <f>((R41/(X41*AK41))/T41)</f>
        <v/>
      </c>
      <c r="AM41" s="88">
        <f>((R41/(X41*AK41))/V41)</f>
        <v/>
      </c>
      <c r="AN41" s="94" t="inlineStr">
        <is>
          <t>Condiciones de muestreo generales planteadas por defecto, pueden considerarse adecudadas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94" t="n"/>
      <c r="J42" s="152" t="n"/>
      <c r="K42" s="164" t="n"/>
      <c r="L42" s="94" t="n"/>
      <c r="M42" s="25" t="inlineStr">
        <is>
          <t>0,01-0,2</t>
        </is>
      </c>
      <c r="N42" s="27" t="inlineStr">
        <is>
          <t>0,01-0,2 (MT044)</t>
        </is>
      </c>
      <c r="O42" s="27" t="inlineStr">
        <is>
          <t>NIOSH 1402</t>
        </is>
      </c>
      <c r="P42" s="31" t="n">
        <v>0.2</v>
      </c>
      <c r="R42" s="75" t="n">
        <v>1</v>
      </c>
      <c r="S42" t="n">
        <v>5</v>
      </c>
      <c r="T42" s="18" t="n">
        <v>12</v>
      </c>
      <c r="X42" s="31" t="n">
        <v>0.2</v>
      </c>
      <c r="Y42" s="31" t="n">
        <v>120</v>
      </c>
      <c r="Z42" s="71">
        <f>R42/((0.1*S42)*X42)</f>
        <v/>
      </c>
      <c r="AA42" s="71">
        <f>R42/(0.1*U42*X42)</f>
        <v/>
      </c>
      <c r="AB42" s="88">
        <f>R42/(0.1*S42)</f>
        <v/>
      </c>
      <c r="AC42" s="88">
        <f>R42/(0.1*U42)</f>
        <v/>
      </c>
      <c r="AD42" s="90">
        <f>R42/AE42</f>
        <v/>
      </c>
      <c r="AE42" s="31">
        <f>X42*480</f>
        <v/>
      </c>
      <c r="AF42" s="88">
        <f>AD42/S42</f>
        <v/>
      </c>
      <c r="AG42" s="88">
        <f>AD42/U42</f>
        <v/>
      </c>
      <c r="AH42" s="88">
        <f>((R42/(X42*Y42))/S42)</f>
        <v/>
      </c>
      <c r="AI42" s="88">
        <f>((R42/(X42*Y42))/U42)</f>
        <v/>
      </c>
      <c r="AJ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2" s="31" t="n">
        <v>15</v>
      </c>
      <c r="AL42" s="88">
        <f>((R42/(X42*AK42))/T42)</f>
        <v/>
      </c>
      <c r="AM42" s="88">
        <f>((R42/(X42*AK42))/V42)</f>
        <v/>
      </c>
      <c r="AN42" s="94" t="inlineStr">
        <is>
          <t>Condiciones de muestreo generales planteadas por defecto, pueden considerarse adecudadas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94" t="n"/>
      <c r="J43" s="152" t="n"/>
      <c r="K43" s="164" t="n"/>
      <c r="L43" s="94" t="n"/>
      <c r="M43" s="25" t="inlineStr">
        <is>
          <t>0,01-0,2</t>
        </is>
      </c>
      <c r="N43" s="27" t="inlineStr">
        <is>
          <t>0,01-0,2 (MT044)</t>
        </is>
      </c>
      <c r="O43" s="27" t="inlineStr">
        <is>
          <t>NIOSH 1402</t>
        </is>
      </c>
      <c r="P43" s="31" t="n">
        <v>0.2</v>
      </c>
      <c r="R43" s="75" t="n">
        <v>1</v>
      </c>
      <c r="S43" t="n">
        <v>5</v>
      </c>
      <c r="T43" s="18" t="n">
        <v>12</v>
      </c>
      <c r="X43" s="31" t="n">
        <v>0.2</v>
      </c>
      <c r="Y43" s="31" t="n">
        <v>120</v>
      </c>
      <c r="Z43" s="71">
        <f>R43/((0.1*S43)*X43)</f>
        <v/>
      </c>
      <c r="AA43" s="71">
        <f>R43/(0.1*U43*X43)</f>
        <v/>
      </c>
      <c r="AB43" s="88">
        <f>R43/(0.1*S43)</f>
        <v/>
      </c>
      <c r="AC43" s="88">
        <f>R43/(0.1*U43)</f>
        <v/>
      </c>
      <c r="AD43" s="90">
        <f>R43/AE43</f>
        <v/>
      </c>
      <c r="AE43" s="31">
        <f>X43*480</f>
        <v/>
      </c>
      <c r="AF43" s="88">
        <f>AD43/S43</f>
        <v/>
      </c>
      <c r="AG43" s="88">
        <f>AD43/U43</f>
        <v/>
      </c>
      <c r="AH43" s="88">
        <f>((R43/(X43*Y43))/S43)</f>
        <v/>
      </c>
      <c r="AI43" s="88">
        <f>((R43/(X43*Y43))/U43)</f>
        <v/>
      </c>
      <c r="AJ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3" s="31" t="n">
        <v>15</v>
      </c>
      <c r="AL43" s="88">
        <f>((R43/(X43*AK43))/T43)</f>
        <v/>
      </c>
      <c r="AM43" s="88">
        <f>((R43/(X43*AK43))/V43)</f>
        <v/>
      </c>
      <c r="AN43" s="94" t="inlineStr">
        <is>
          <t>Condiciones de muestreo generales planteadas por defecto, pueden considerarse adecudadas para comparativa con valor límite de corta duración.</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94" t="n"/>
      <c r="J44" s="152" t="n"/>
      <c r="K44" s="164" t="n"/>
      <c r="L44" s="94" t="n"/>
      <c r="M44" s="25" t="inlineStr">
        <is>
          <t>0,01-0,2</t>
        </is>
      </c>
      <c r="N44" s="27" t="inlineStr">
        <is>
          <t>0,01-0,2 (MT044)</t>
        </is>
      </c>
      <c r="O44" s="27" t="inlineStr">
        <is>
          <t>NIOSH 6001</t>
        </is>
      </c>
      <c r="P44" s="31" t="n">
        <v>0.2</v>
      </c>
      <c r="R44" s="75" t="n">
        <v>0.1</v>
      </c>
      <c r="S44" t="n">
        <v>0.016</v>
      </c>
      <c r="U44" s="18" t="n">
        <v>0.016</v>
      </c>
      <c r="V44" s="18" t="n">
        <v>0.128</v>
      </c>
      <c r="W44" t="inlineStr">
        <is>
          <t>Alemania</t>
        </is>
      </c>
      <c r="X44" s="31" t="n">
        <v>0.2</v>
      </c>
      <c r="Y44" s="31" t="n">
        <v>120</v>
      </c>
      <c r="Z44" s="72">
        <f>R44/((0.1*S44)*X44)</f>
        <v/>
      </c>
      <c r="AA44" s="71">
        <f>R44/(0.1*U44*X44)</f>
        <v/>
      </c>
      <c r="AB44" s="88">
        <f>R44/(0.1*S44)</f>
        <v/>
      </c>
      <c r="AC44" s="88">
        <f>R44/(0.1*U44)</f>
        <v/>
      </c>
      <c r="AD44" s="90">
        <f>R44/AE44</f>
        <v/>
      </c>
      <c r="AE44" s="31">
        <f>X44*480</f>
        <v/>
      </c>
      <c r="AF44" s="88">
        <f>AD44/S44</f>
        <v/>
      </c>
      <c r="AG44" s="88">
        <f>AD44/U44</f>
        <v/>
      </c>
      <c r="AH44" s="102">
        <f>((R44/(X44*Y44))/S44)</f>
        <v/>
      </c>
      <c r="AI44" s="88">
        <f>((R44/(X44*Y44))/U44)</f>
        <v/>
      </c>
      <c r="AJ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K44" s="31" t="n">
        <v>15</v>
      </c>
      <c r="AL44" s="88">
        <f>((R44/(X44*AK44))/T44)</f>
        <v/>
      </c>
      <c r="AM44" s="88">
        <f>((R44/(X44*AK44))/V44)</f>
        <v/>
      </c>
      <c r="AN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I45" s="107" t="n"/>
      <c r="J45" s="153" t="n"/>
      <c r="K45" s="166" t="n"/>
      <c r="L45" s="107" t="n"/>
      <c r="P45" s="66" t="n"/>
      <c r="R45" s="77" t="inlineStr"/>
      <c r="X45" s="66" t="n"/>
      <c r="Y45" s="31" t="n">
        <v>120</v>
      </c>
      <c r="Z45" s="71">
        <f>R45/((0.1*S45)*X45)</f>
        <v/>
      </c>
      <c r="AA45" s="71">
        <f>R45/(0.1*U45*X45)</f>
        <v/>
      </c>
      <c r="AB45" s="88">
        <f>R45/(0.1*S45)</f>
        <v/>
      </c>
      <c r="AC45" s="88">
        <f>R45/(0.1*U45)</f>
        <v/>
      </c>
      <c r="AD45" s="90">
        <f>R45/AE45</f>
        <v/>
      </c>
      <c r="AE45" s="31">
        <f>X45*480</f>
        <v/>
      </c>
      <c r="AF45" s="88">
        <f>AD45/S45</f>
        <v/>
      </c>
      <c r="AG45" s="88">
        <f>AD45/U45</f>
        <v/>
      </c>
      <c r="AH45" s="88">
        <f>((R45/(X45*Y45))/S45)</f>
        <v/>
      </c>
      <c r="AI45" s="88">
        <f>((R45/(X45*Y45))/U45)</f>
        <v/>
      </c>
      <c r="AJ45" s="107" t="n"/>
      <c r="AK45" s="31" t="n">
        <v>15</v>
      </c>
      <c r="AL45" s="88">
        <f>((R45/(X45*AK45))/T45)</f>
        <v/>
      </c>
      <c r="AM45" s="88">
        <f>((R45/(X45*AK45))/V45)</f>
        <v/>
      </c>
      <c r="AN45" s="107" t="n"/>
      <c r="AO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I46" s="107" t="n"/>
      <c r="J46" s="153" t="n"/>
      <c r="K46" s="166" t="n"/>
      <c r="L46" s="107" t="n"/>
      <c r="P46" s="66" t="n"/>
      <c r="R46" s="77" t="inlineStr"/>
      <c r="X46" s="66" t="n"/>
      <c r="Y46" s="31" t="n">
        <v>120</v>
      </c>
      <c r="Z46" s="71">
        <f>R46/((0.1*S46)*X46)</f>
        <v/>
      </c>
      <c r="AA46" s="71">
        <f>R46/(0.1*U46*X46)</f>
        <v/>
      </c>
      <c r="AB46" s="88">
        <f>R46/(0.1*S46)</f>
        <v/>
      </c>
      <c r="AC46" s="88">
        <f>R46/(0.1*U46)</f>
        <v/>
      </c>
      <c r="AD46" s="90">
        <f>R46/AE46</f>
        <v/>
      </c>
      <c r="AE46" s="31">
        <f>X46*480</f>
        <v/>
      </c>
      <c r="AF46" s="88">
        <f>AD46/S46</f>
        <v/>
      </c>
      <c r="AG46" s="88">
        <f>AD46/U46</f>
        <v/>
      </c>
      <c r="AH46" s="88">
        <f>((R46/(X46*Y46))/S46)</f>
        <v/>
      </c>
      <c r="AI46" s="88">
        <f>((R46/(X46*Y46))/U46)</f>
        <v/>
      </c>
      <c r="AJ46" s="107" t="n"/>
      <c r="AK46" s="31" t="n">
        <v>15</v>
      </c>
      <c r="AL46" s="88">
        <f>((R46/(X46*AK46))/T46)</f>
        <v/>
      </c>
      <c r="AM46" s="88">
        <f>((R46/(X46*AK46))/V46)</f>
        <v/>
      </c>
      <c r="AN46" s="107" t="n"/>
      <c r="AO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s="94" t="n"/>
      <c r="J47" s="152" t="n"/>
      <c r="K47" s="164" t="n"/>
      <c r="L47" s="94" t="n"/>
      <c r="M47" t="n">
        <v>0.1</v>
      </c>
      <c r="N47" s="27" t="inlineStr">
        <is>
          <t>0,1 (MT053)</t>
        </is>
      </c>
      <c r="O47" s="27" t="inlineStr">
        <is>
          <t>OSHA 88</t>
        </is>
      </c>
      <c r="P47" s="31" t="n">
        <v>0.1</v>
      </c>
      <c r="R47" s="75" t="n">
        <v>1.5</v>
      </c>
      <c r="S47" s="18" t="n">
        <v>2.4</v>
      </c>
      <c r="U47" t="n">
        <v>2.4</v>
      </c>
      <c r="V47" s="18" t="n">
        <v>4.8</v>
      </c>
      <c r="W47" t="inlineStr">
        <is>
          <t>Dinamarca</t>
        </is>
      </c>
      <c r="X47" s="31" t="n">
        <v>0.1</v>
      </c>
      <c r="Y47" s="31" t="n">
        <v>120</v>
      </c>
      <c r="Z47" s="71">
        <f>R47/((0.1*S47)*X47)</f>
        <v/>
      </c>
      <c r="AA47" s="71">
        <f>R47/(0.1*U47*X47)</f>
        <v/>
      </c>
      <c r="AB47" s="88">
        <f>R47/(0.1*S47)</f>
        <v/>
      </c>
      <c r="AC47" s="88">
        <f>R47/(0.1*U47)</f>
        <v/>
      </c>
      <c r="AD47" s="90">
        <f>R47/AE47</f>
        <v/>
      </c>
      <c r="AE47" s="31">
        <f>X47*480</f>
        <v/>
      </c>
      <c r="AF47" s="88">
        <f>AD47/S47</f>
        <v/>
      </c>
      <c r="AG47" s="88">
        <f>AD47/U47</f>
        <v/>
      </c>
      <c r="AH47" s="88">
        <f>((R47/(X47*Y47))/S47)</f>
        <v/>
      </c>
      <c r="AI47" s="88">
        <f>((R47/(X47*Y47))/U47)</f>
        <v/>
      </c>
      <c r="AJ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47" s="31" t="n">
        <v>15</v>
      </c>
      <c r="AL47" s="88">
        <f>((R47/(X47*AK47))/T47)</f>
        <v/>
      </c>
      <c r="AM47" s="88">
        <f>((R47/(X47*AK47))/V47)</f>
        <v/>
      </c>
      <c r="AN47" s="94" t="inlineStr">
        <is>
          <t>Condiciones de muestreo generales planteadas por defecto, pueden considerarse adecudadas para comparativa con valor límite de corta duración.</t>
        </is>
      </c>
      <c r="AO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s="94" t="n"/>
      <c r="J48" s="152" t="n"/>
      <c r="K48" s="164" t="n"/>
      <c r="L48" s="94" t="n"/>
      <c r="M48" t="n">
        <v>0.1</v>
      </c>
      <c r="N48" s="27" t="inlineStr">
        <is>
          <t>0,1 (MT053)</t>
        </is>
      </c>
      <c r="O48" s="27" t="inlineStr">
        <is>
          <t>OSHA 88</t>
        </is>
      </c>
      <c r="P48" s="31" t="n">
        <v>0.1</v>
      </c>
      <c r="R48" s="75" t="n">
        <v>1.5</v>
      </c>
      <c r="S48" s="18" t="n">
        <v>2.4</v>
      </c>
      <c r="U48" t="n">
        <v>2.4</v>
      </c>
      <c r="V48" s="18" t="n">
        <v>4.8</v>
      </c>
      <c r="W48" t="inlineStr">
        <is>
          <t>Dinamarca</t>
        </is>
      </c>
      <c r="X48" s="31" t="n">
        <v>0.1</v>
      </c>
      <c r="Y48" s="31" t="n">
        <v>120</v>
      </c>
      <c r="Z48" s="71">
        <f>R48/((0.1*S48)*X48)</f>
        <v/>
      </c>
      <c r="AA48" s="71">
        <f>R48/(0.1*U48*X48)</f>
        <v/>
      </c>
      <c r="AB48" s="88">
        <f>R48/(0.1*S48)</f>
        <v/>
      </c>
      <c r="AC48" s="88">
        <f>R48/(0.1*U48)</f>
        <v/>
      </c>
      <c r="AD48" s="90">
        <f>R48/AE48</f>
        <v/>
      </c>
      <c r="AE48" s="31">
        <f>X48*480</f>
        <v/>
      </c>
      <c r="AF48" s="88">
        <f>AD48/S48</f>
        <v/>
      </c>
      <c r="AG48" s="88">
        <f>AD48/U48</f>
        <v/>
      </c>
      <c r="AH48" s="88">
        <f>((R48/(X48*Y48))/S48)</f>
        <v/>
      </c>
      <c r="AI48" s="88">
        <f>((R48/(X48*Y48))/U48)</f>
        <v/>
      </c>
      <c r="AJ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48" s="31" t="n">
        <v>15</v>
      </c>
      <c r="AL48" s="88">
        <f>((R48/(X48*AK48))/T48)</f>
        <v/>
      </c>
      <c r="AM48" s="88">
        <f>((R48/(X48*AK48))/V48)</f>
        <v/>
      </c>
      <c r="AN48" s="94" t="inlineStr">
        <is>
          <t>Condiciones de muestreo generales planteadas por defecto, pueden considerarse adecudadas para comparativa con valor límite de corta duración.</t>
        </is>
      </c>
      <c r="AO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94" t="n"/>
      <c r="J49" s="152" t="n"/>
      <c r="K49" s="164" t="n"/>
      <c r="L49" s="94" t="n"/>
      <c r="M49" s="42" t="inlineStr">
        <is>
          <t>1,0-3,0</t>
        </is>
      </c>
      <c r="N49" s="27" t="inlineStr">
        <is>
          <t>2 (2*MT117)</t>
        </is>
      </c>
      <c r="O49" s="27" t="inlineStr">
        <is>
          <t>NIOSH 5034</t>
        </is>
      </c>
      <c r="P49" s="31" t="n">
        <v>2</v>
      </c>
      <c r="R49" s="75" t="n">
        <v>5</v>
      </c>
      <c r="S49" t="n">
        <v>2.2</v>
      </c>
      <c r="U49" s="18" t="n">
        <v>2.5</v>
      </c>
      <c r="V49" s="18" t="n">
        <v>5</v>
      </c>
      <c r="W49" t="inlineStr">
        <is>
          <t>Dinamarca</t>
        </is>
      </c>
      <c r="X49" s="31" t="n">
        <v>2</v>
      </c>
      <c r="Y49" s="31" t="n">
        <v>120</v>
      </c>
      <c r="Z49" s="71">
        <f>R49/((0.1*S49)*X49)</f>
        <v/>
      </c>
      <c r="AA49" s="71">
        <f>R49/(0.1*U49*X49)</f>
        <v/>
      </c>
      <c r="AB49" s="88">
        <f>R49/(0.1*S49)</f>
        <v/>
      </c>
      <c r="AC49" s="88">
        <f>R49/(0.1*U49)</f>
        <v/>
      </c>
      <c r="AD49" s="90">
        <f>R49/AE49</f>
        <v/>
      </c>
      <c r="AE49" s="31">
        <f>X49*480</f>
        <v/>
      </c>
      <c r="AF49" s="88">
        <f>AD49/S49</f>
        <v/>
      </c>
      <c r="AG49" s="88">
        <f>AD49/U49</f>
        <v/>
      </c>
      <c r="AH49" s="88">
        <f>((R49/(X49*Y49))/S49)</f>
        <v/>
      </c>
      <c r="AI49" s="88">
        <f>((R49/(X49*Y49))/U49)</f>
        <v/>
      </c>
      <c r="AJ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K49" s="31" t="n">
        <v>15</v>
      </c>
      <c r="AL49" s="88">
        <f>((R49/(X49*AK49))/T49)</f>
        <v/>
      </c>
      <c r="AM49" s="88">
        <f>((R49/(X49*AK49))/V49)</f>
        <v/>
      </c>
      <c r="AN49" s="94" t="inlineStr">
        <is>
          <t>Condiciones de muestreo generales planteadas por defecto, pueden considerarse adecudadas para comparativa con valor límite de corta duración.</t>
        </is>
      </c>
      <c r="AO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94" t="n"/>
      <c r="J50" s="152" t="n"/>
      <c r="K50" s="164" t="n"/>
      <c r="L50" s="94" t="n"/>
      <c r="M50" s="42" t="inlineStr">
        <is>
          <t>1,0-3,0</t>
        </is>
      </c>
      <c r="N50" s="27" t="inlineStr">
        <is>
          <t>2 (2*MT117)</t>
        </is>
      </c>
      <c r="O50" s="27" t="inlineStr">
        <is>
          <t>NIOSH 5034</t>
        </is>
      </c>
      <c r="P50" s="31" t="n">
        <v>2</v>
      </c>
      <c r="R50" s="75" t="n">
        <v>5</v>
      </c>
      <c r="S50" t="n">
        <v>2.2</v>
      </c>
      <c r="U50" s="18" t="n">
        <v>2.5</v>
      </c>
      <c r="V50" s="18" t="n">
        <v>5</v>
      </c>
      <c r="W50" t="inlineStr">
        <is>
          <t>Dinamarca</t>
        </is>
      </c>
      <c r="X50" s="31" t="n">
        <v>2</v>
      </c>
      <c r="Y50" s="31" t="n">
        <v>120</v>
      </c>
      <c r="Z50" s="71">
        <f>R50/((0.1*S50)*X50)</f>
        <v/>
      </c>
      <c r="AA50" s="71">
        <f>R50/(0.1*U50*X50)</f>
        <v/>
      </c>
      <c r="AB50" s="88">
        <f>R50/(0.1*S50)</f>
        <v/>
      </c>
      <c r="AC50" s="88">
        <f>R50/(0.1*U50)</f>
        <v/>
      </c>
      <c r="AD50" s="90">
        <f>R50/AE50</f>
        <v/>
      </c>
      <c r="AE50" s="31">
        <f>X50*480</f>
        <v/>
      </c>
      <c r="AF50" s="88">
        <f>AD50/S50</f>
        <v/>
      </c>
      <c r="AG50" s="88">
        <f>AD50/U50</f>
        <v/>
      </c>
      <c r="AH50" s="88">
        <f>((R50/(X50*Y50))/S50)</f>
        <v/>
      </c>
      <c r="AI50" s="88">
        <f>((R50/(X50*Y50))/U50)</f>
        <v/>
      </c>
      <c r="AJ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K50" s="31" t="n">
        <v>15</v>
      </c>
      <c r="AL50" s="88">
        <f>((R50/(X50*AK50))/T50)</f>
        <v/>
      </c>
      <c r="AM50" s="88">
        <f>((R50/(X50*AK50))/V50)</f>
        <v/>
      </c>
      <c r="AN50" s="94" t="inlineStr">
        <is>
          <t>Condiciones de muestreo generales planteadas por defecto, pueden considerarse adecudadas para comparativa con valor límite de corta duración.</t>
        </is>
      </c>
      <c r="AO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s="94" t="n"/>
      <c r="J51" s="152" t="n"/>
      <c r="K51" s="164" t="n"/>
      <c r="L51" s="94" t="n"/>
      <c r="M51" t="n">
        <v>0.05</v>
      </c>
      <c r="N51" s="27" t="inlineStr">
        <is>
          <t>0,05 (MT053)</t>
        </is>
      </c>
      <c r="O51" s="27" t="inlineStr">
        <is>
          <t>OSHA PV2041</t>
        </is>
      </c>
      <c r="P51" s="31" t="n">
        <v>0.05</v>
      </c>
      <c r="R51" s="75" t="n">
        <v>25</v>
      </c>
      <c r="S51" s="18" t="n">
        <v>125</v>
      </c>
      <c r="T51" t="n">
        <v>250</v>
      </c>
      <c r="X51" s="31" t="n">
        <v>0.05</v>
      </c>
      <c r="Y51" s="31" t="n">
        <v>120</v>
      </c>
      <c r="Z51" s="71">
        <f>R51/((0.1*S51)*X51)</f>
        <v/>
      </c>
      <c r="AA51" s="71">
        <f>R51/(0.1*U51*X51)</f>
        <v/>
      </c>
      <c r="AB51" s="88">
        <f>R51/(0.1*S51)</f>
        <v/>
      </c>
      <c r="AC51" s="88">
        <f>R51/(0.1*U51)</f>
        <v/>
      </c>
      <c r="AD51" s="90">
        <f>R51/AE51</f>
        <v/>
      </c>
      <c r="AE51" s="31">
        <f>X51*480</f>
        <v/>
      </c>
      <c r="AF51" s="88">
        <f>AD51/S51</f>
        <v/>
      </c>
      <c r="AG51" s="88">
        <f>AD51/U51</f>
        <v/>
      </c>
      <c r="AH51" s="88">
        <f>((R51/(X51*Y51))/S51)</f>
        <v/>
      </c>
      <c r="AI51" s="88">
        <f>((R51/(X51*Y51))/U51)</f>
        <v/>
      </c>
      <c r="AJ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51" s="31" t="n">
        <v>15</v>
      </c>
      <c r="AL51" s="88">
        <f>((R51/(X51*AK51))/T51)</f>
        <v/>
      </c>
      <c r="AM51" s="88">
        <f>((R51/(X51*AK51))/V51)</f>
        <v/>
      </c>
      <c r="AN51" s="94" t="inlineStr">
        <is>
          <t>Condiciones de muestreo generales planteadas por defecto, pueden considerarse adecudadas para comparativa con valor límite de corta duración.</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s="94" t="n"/>
      <c r="J52" s="152" t="n"/>
      <c r="K52" s="164" t="n"/>
      <c r="L52" s="94" t="n"/>
      <c r="M52" t="n">
        <v>0.05</v>
      </c>
      <c r="N52" s="27" t="inlineStr">
        <is>
          <t>0,05 (MT053)</t>
        </is>
      </c>
      <c r="O52" s="27" t="inlineStr">
        <is>
          <t>OSHA PV2041</t>
        </is>
      </c>
      <c r="P52" s="31" t="n">
        <v>0.05</v>
      </c>
      <c r="R52" s="75" t="n">
        <v>25</v>
      </c>
      <c r="S52" s="18" t="n">
        <v>125</v>
      </c>
      <c r="T52" t="n">
        <v>250</v>
      </c>
      <c r="X52" s="31" t="n">
        <v>0.05</v>
      </c>
      <c r="Y52" s="31" t="n">
        <v>120</v>
      </c>
      <c r="Z52" s="71">
        <f>R52/((0.1*S52)*X52)</f>
        <v/>
      </c>
      <c r="AA52" s="71">
        <f>R52/(0.1*U52*X52)</f>
        <v/>
      </c>
      <c r="AB52" s="88">
        <f>R52/(0.1*S52)</f>
        <v/>
      </c>
      <c r="AC52" s="88">
        <f>R52/(0.1*U52)</f>
        <v/>
      </c>
      <c r="AD52" s="90">
        <f>R52/AE52</f>
        <v/>
      </c>
      <c r="AE52" s="31">
        <f>X52*480</f>
        <v/>
      </c>
      <c r="AF52" s="88">
        <f>AD52/S52</f>
        <v/>
      </c>
      <c r="AG52" s="88">
        <f>AD52/U52</f>
        <v/>
      </c>
      <c r="AH52" s="88">
        <f>((R52/(X52*Y52))/S52)</f>
        <v/>
      </c>
      <c r="AI52" s="88">
        <f>((R52/(X52*Y52))/U52)</f>
        <v/>
      </c>
      <c r="AJ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52" s="31" t="n">
        <v>15</v>
      </c>
      <c r="AL52" s="88">
        <f>((R52/(X52*AK52))/T52)</f>
        <v/>
      </c>
      <c r="AM52" s="88">
        <f>((R52/(X52*AK52))/V52)</f>
        <v/>
      </c>
      <c r="AN52" s="94" t="inlineStr">
        <is>
          <t>Condiciones de muestreo generales planteadas por defecto, pueden considerarse adecudadas para comparativa con valor límite de corta duración.</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111" t="n"/>
      <c r="J53" s="154" t="n"/>
      <c r="K53" s="167" t="n"/>
      <c r="L53" s="111" t="n"/>
      <c r="M53" s="7" t="inlineStr">
        <is>
          <t>0,01-1</t>
        </is>
      </c>
      <c r="N53" s="7" t="inlineStr">
        <is>
          <t>0,01-1 (MT082)</t>
        </is>
      </c>
      <c r="O53" s="7" t="inlineStr">
        <is>
          <t>NIOSH 2005</t>
        </is>
      </c>
      <c r="P53" s="67" t="n">
        <v>0.5</v>
      </c>
      <c r="R53" s="78" t="n">
        <v>1</v>
      </c>
      <c r="S53" s="7" t="n">
        <v>1</v>
      </c>
      <c r="U53" s="7" t="n">
        <v>1</v>
      </c>
      <c r="V53" s="7" t="n">
        <v>2</v>
      </c>
      <c r="W53" s="7" t="inlineStr">
        <is>
          <t>Dinamarca</t>
        </is>
      </c>
      <c r="X53" s="67" t="n">
        <v>0.5</v>
      </c>
      <c r="Y53" s="31" t="n">
        <v>120</v>
      </c>
      <c r="Z53" s="71">
        <f>R53/((0.1*S53)*X53)</f>
        <v/>
      </c>
      <c r="AA53" s="71">
        <f>R53/(0.1*U53*X53)</f>
        <v/>
      </c>
      <c r="AB53" s="88">
        <f>R53/(0.1*S53)</f>
        <v/>
      </c>
      <c r="AC53" s="88">
        <f>R53/(0.1*U53)</f>
        <v/>
      </c>
      <c r="AD53" s="90">
        <f>R53/AE53</f>
        <v/>
      </c>
      <c r="AE53" s="31">
        <f>X53*480</f>
        <v/>
      </c>
      <c r="AF53" s="88">
        <f>AD53/S53</f>
        <v/>
      </c>
      <c r="AG53" s="88">
        <f>AD53/U53</f>
        <v/>
      </c>
      <c r="AH53" s="88">
        <f>((R53/(X53*Y53))/S53)</f>
        <v/>
      </c>
      <c r="AI53" s="88">
        <f>((R53/(X53*Y53))/U53)</f>
        <v/>
      </c>
      <c r="AJ53" s="111" t="inlineStr">
        <is>
          <t>NIOSH 2005 sugiere un rango de caudales entre 0,01-1L/min con TSG 150/75mg (MT082) y un volumen entre 10-150L. Las condiciones de muestreo generales planteadas en esta entrada (0,5L/min y 120min), podrían ser consideradas adecuadas.</t>
        </is>
      </c>
      <c r="AK53" s="31" t="n">
        <v>15</v>
      </c>
      <c r="AL53" s="88">
        <f>((R53/(X53*AK53))/T53)</f>
        <v/>
      </c>
      <c r="AM53" s="88">
        <f>((R53/(X53*AK53))/V53)</f>
        <v/>
      </c>
      <c r="AN53" s="111" t="inlineStr">
        <is>
          <t>Condiciones de muestreo generales planteadas por defecto, pueden considerarse adecudadas para comparativa con valor límite de corta duración.</t>
        </is>
      </c>
      <c r="AO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94" t="n"/>
      <c r="J54" s="152" t="n"/>
      <c r="K54" s="164" t="n"/>
      <c r="L54" s="94" t="n"/>
      <c r="M54" s="25" t="inlineStr">
        <is>
          <t>0,01-0,2</t>
        </is>
      </c>
      <c r="N54" s="27" t="inlineStr">
        <is>
          <t>0,01-0,2 (MT044)</t>
        </is>
      </c>
      <c r="O54" s="27" t="inlineStr">
        <is>
          <t>NIOSH 1402</t>
        </is>
      </c>
      <c r="P54" s="31" t="n">
        <v>0.05</v>
      </c>
      <c r="R54" s="75" t="n">
        <v>10</v>
      </c>
      <c r="S54" t="n">
        <v>208</v>
      </c>
      <c r="U54" s="18" t="n">
        <v>200</v>
      </c>
      <c r="V54" s="18" t="n">
        <v>200</v>
      </c>
      <c r="W54" t="inlineStr">
        <is>
          <t>Suiza</t>
        </is>
      </c>
      <c r="X54" s="31" t="n">
        <v>0.05</v>
      </c>
      <c r="Y54" s="31" t="n">
        <v>120</v>
      </c>
      <c r="Z54" s="71">
        <f>R54/((0.1*S54)*X54)</f>
        <v/>
      </c>
      <c r="AA54" s="71">
        <f>R54/(0.1*U54*X54)</f>
        <v/>
      </c>
      <c r="AB54" s="88">
        <f>R54/(0.1*S54)</f>
        <v/>
      </c>
      <c r="AC54" s="88">
        <f>R54/(0.1*U54)</f>
        <v/>
      </c>
      <c r="AD54" s="90">
        <f>R54/AE54</f>
        <v/>
      </c>
      <c r="AE54" s="31">
        <f>X54*480</f>
        <v/>
      </c>
      <c r="AF54" s="88">
        <f>AD54/S54</f>
        <v/>
      </c>
      <c r="AG54" s="88">
        <f>AD54/U54</f>
        <v/>
      </c>
      <c r="AH54" s="88">
        <f>((R54/(X54*Y54))/S54)</f>
        <v/>
      </c>
      <c r="AI54" s="88">
        <f>((R54/(X54*Y54))/U54)</f>
        <v/>
      </c>
      <c r="AJ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K54" s="31" t="n">
        <v>15</v>
      </c>
      <c r="AL54" s="88">
        <f>((R54/(X54*AK54))/T54)</f>
        <v/>
      </c>
      <c r="AM54" s="88">
        <f>((R54/(X54*AK54))/V54)</f>
        <v/>
      </c>
      <c r="AN54" s="94" t="inlineStr">
        <is>
          <t>Condiciones de muestreo generales planteadas por defecto, pueden considerarse adecudadas para comparativa con valor límite de corta duración.</t>
        </is>
      </c>
      <c r="AO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94" t="n"/>
      <c r="J55" s="152" t="n"/>
      <c r="K55" s="164" t="n"/>
      <c r="L55" s="94" t="n"/>
      <c r="M55" s="25" t="inlineStr">
        <is>
          <t>0,01-0,2</t>
        </is>
      </c>
      <c r="N55" s="27" t="inlineStr">
        <is>
          <t>0,01-0,2 (MT044)</t>
        </is>
      </c>
      <c r="O55" s="27" t="inlineStr">
        <is>
          <t>NIOSH 1402</t>
        </is>
      </c>
      <c r="P55" s="31" t="n">
        <v>0.05</v>
      </c>
      <c r="R55" s="75" t="n">
        <v>10</v>
      </c>
      <c r="S55" t="n">
        <v>208</v>
      </c>
      <c r="U55" s="18" t="n">
        <v>200</v>
      </c>
      <c r="V55" s="18" t="n">
        <v>200</v>
      </c>
      <c r="W55" t="inlineStr">
        <is>
          <t>Suiza</t>
        </is>
      </c>
      <c r="X55" s="31" t="n">
        <v>0.05</v>
      </c>
      <c r="Y55" s="31" t="n">
        <v>120</v>
      </c>
      <c r="Z55" s="71">
        <f>R55/((0.1*S55)*X55)</f>
        <v/>
      </c>
      <c r="AA55" s="71">
        <f>R55/(0.1*U55*X55)</f>
        <v/>
      </c>
      <c r="AB55" s="88">
        <f>R55/(0.1*S55)</f>
        <v/>
      </c>
      <c r="AC55" s="88">
        <f>R55/(0.1*U55)</f>
        <v/>
      </c>
      <c r="AD55" s="90">
        <f>R55/AE55</f>
        <v/>
      </c>
      <c r="AE55" s="31">
        <f>X55*480</f>
        <v/>
      </c>
      <c r="AF55" s="88">
        <f>AD55/S55</f>
        <v/>
      </c>
      <c r="AG55" s="88">
        <f>AD55/U55</f>
        <v/>
      </c>
      <c r="AH55" s="88">
        <f>((R55/(X55*Y55))/S55)</f>
        <v/>
      </c>
      <c r="AI55" s="88">
        <f>((R55/(X55*Y55))/U55)</f>
        <v/>
      </c>
      <c r="AJ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K55" s="31" t="n">
        <v>15</v>
      </c>
      <c r="AL55" s="88">
        <f>((R55/(X55*AK55))/T55)</f>
        <v/>
      </c>
      <c r="AM55" s="88">
        <f>((R55/(X55*AK55))/V55)</f>
        <v/>
      </c>
      <c r="AN55" s="94" t="inlineStr">
        <is>
          <t>Condiciones de muestreo generales planteadas por defecto, pueden considerarse adecudadas para comparativa con valor límite de corta duración.</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94" t="n"/>
      <c r="J56" s="152" t="n"/>
      <c r="K56" s="164" t="n"/>
      <c r="L56" s="94" t="n"/>
      <c r="M56" s="25" t="inlineStr">
        <is>
          <t>0,01-0,2</t>
        </is>
      </c>
      <c r="N56" s="27" t="inlineStr">
        <is>
          <t>0,01-0,2 (MT044)</t>
        </is>
      </c>
      <c r="O56" s="27" t="inlineStr">
        <is>
          <t>NIOSH 1003</t>
        </is>
      </c>
      <c r="P56" s="31" t="n">
        <v>0.2</v>
      </c>
      <c r="R56" s="75" t="n">
        <v>1</v>
      </c>
      <c r="S56" t="n">
        <v>5.3</v>
      </c>
      <c r="U56" s="18" t="n">
        <v>5</v>
      </c>
      <c r="V56" s="18" t="n">
        <v>5</v>
      </c>
      <c r="W56" t="inlineStr">
        <is>
          <t>Dinamarca</t>
        </is>
      </c>
      <c r="X56" s="31" t="n">
        <v>0.2</v>
      </c>
      <c r="Y56" s="31" t="n">
        <v>120</v>
      </c>
      <c r="Z56" s="71">
        <f>R56/((0.1*S56)*X56)</f>
        <v/>
      </c>
      <c r="AA56" s="71">
        <f>R56/(0.1*U56*X56)</f>
        <v/>
      </c>
      <c r="AB56" s="88">
        <f>R56/(0.1*S56)</f>
        <v/>
      </c>
      <c r="AC56" s="88">
        <f>R56/(0.1*U56)</f>
        <v/>
      </c>
      <c r="AD56" s="90">
        <f>R56/AE56</f>
        <v/>
      </c>
      <c r="AE56" s="31">
        <f>X56*480</f>
        <v/>
      </c>
      <c r="AF56" s="88">
        <f>AD56/S56</f>
        <v/>
      </c>
      <c r="AG56" s="88">
        <f>AD56/U56</f>
        <v/>
      </c>
      <c r="AH56" s="88">
        <f>((R56/(X56*Y56))/S56)</f>
        <v/>
      </c>
      <c r="AI56" s="88">
        <f>((R56/(X56*Y56))/U56)</f>
        <v/>
      </c>
      <c r="AJ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K56" s="31" t="n">
        <v>15</v>
      </c>
      <c r="AL56" s="88">
        <f>((R56/(X56*AK56))/T56)</f>
        <v/>
      </c>
      <c r="AM56" s="88">
        <f>((R56/(X56*AK56))/V56)</f>
        <v/>
      </c>
      <c r="AN56" s="94" t="inlineStr">
        <is>
          <t>Condiciones de muestreo generales planteadas por defecto, pueden considerarse adecudadas para comparativa con valor límite de corta duración.</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94" t="n"/>
      <c r="J57" s="152" t="n"/>
      <c r="K57" s="164" t="n"/>
      <c r="L57" s="94" t="n"/>
      <c r="M57" s="25" t="inlineStr">
        <is>
          <t>0,01-0,2</t>
        </is>
      </c>
      <c r="N57" s="27" t="inlineStr">
        <is>
          <t>0,01-0,2 (MT044)</t>
        </is>
      </c>
      <c r="O57" s="27" t="inlineStr">
        <is>
          <t>NIOSH 1003</t>
        </is>
      </c>
      <c r="P57" s="31" t="n">
        <v>0.2</v>
      </c>
      <c r="R57" s="75" t="n">
        <v>1</v>
      </c>
      <c r="S57" t="n">
        <v>5.3</v>
      </c>
      <c r="U57" s="18" t="n">
        <v>5</v>
      </c>
      <c r="V57" s="18" t="n">
        <v>5</v>
      </c>
      <c r="W57" t="inlineStr">
        <is>
          <t>Dinamarca</t>
        </is>
      </c>
      <c r="X57" s="31" t="n">
        <v>0.2</v>
      </c>
      <c r="Y57" s="31" t="n">
        <v>120</v>
      </c>
      <c r="Z57" s="71">
        <f>R57/((0.1*S57)*X57)</f>
        <v/>
      </c>
      <c r="AA57" s="71">
        <f>R57/(0.1*U57*X57)</f>
        <v/>
      </c>
      <c r="AB57" s="88">
        <f>R57/(0.1*S57)</f>
        <v/>
      </c>
      <c r="AC57" s="88">
        <f>R57/(0.1*U57)</f>
        <v/>
      </c>
      <c r="AD57" s="90">
        <f>R57/AE57</f>
        <v/>
      </c>
      <c r="AE57" s="31">
        <f>X57*480</f>
        <v/>
      </c>
      <c r="AF57" s="88">
        <f>AD57/S57</f>
        <v/>
      </c>
      <c r="AG57" s="88">
        <f>AD57/U57</f>
        <v/>
      </c>
      <c r="AH57" s="88">
        <f>((R57/(X57*Y57))/S57)</f>
        <v/>
      </c>
      <c r="AI57" s="88">
        <f>((R57/(X57*Y57))/U57)</f>
        <v/>
      </c>
      <c r="AJ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K57" s="31" t="n">
        <v>15</v>
      </c>
      <c r="AL57" s="88">
        <f>((R57/(X57*AK57))/T57)</f>
        <v/>
      </c>
      <c r="AM57" s="88">
        <f>((R57/(X57*AK57))/V57)</f>
        <v/>
      </c>
      <c r="AN57" s="94" t="inlineStr">
        <is>
          <t>Condiciones de muestreo generales planteadas por defecto, pueden considerarse adecudadas para comparativa con valor límite de corta duración.</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s="94" t="n"/>
      <c r="J58" s="152" t="n">
        <v>4</v>
      </c>
      <c r="K58" s="164" t="n">
        <v>208</v>
      </c>
      <c r="L58" s="94" t="inlineStr">
        <is>
          <t>MAP28</t>
        </is>
      </c>
      <c r="M58" t="inlineStr">
        <is>
          <t>0,01-0,2</t>
        </is>
      </c>
      <c r="N58" s="45" t="inlineStr">
        <is>
          <t>0,01-0,2 (MT044)</t>
        </is>
      </c>
      <c r="O58" s="45" t="inlineStr">
        <is>
          <t>NIOSH 1610</t>
        </is>
      </c>
      <c r="P58" s="31" t="n">
        <v>0.2</v>
      </c>
      <c r="R58" s="79" t="n">
        <v>15</v>
      </c>
      <c r="S58" t="n">
        <v>308</v>
      </c>
      <c r="T58" t="n">
        <v>616</v>
      </c>
      <c r="X58" s="31" t="n">
        <v>0.2</v>
      </c>
      <c r="Y58" s="31" t="n">
        <v>120</v>
      </c>
      <c r="Z58" s="71">
        <f>R58/((0.1*S58)*X58)</f>
        <v/>
      </c>
      <c r="AA58" s="71">
        <f>R58/(0.1*U58*X58)</f>
        <v/>
      </c>
      <c r="AB58" s="88">
        <f>R58/(0.1*S58)</f>
        <v/>
      </c>
      <c r="AC58" s="88">
        <f>R58/(0.1*U58)</f>
        <v/>
      </c>
      <c r="AD58" s="90">
        <f>R58/AE58</f>
        <v/>
      </c>
      <c r="AE58" s="31">
        <f>X58*480</f>
        <v/>
      </c>
      <c r="AF58" s="88">
        <f>AD58/S58</f>
        <v/>
      </c>
      <c r="AG58" s="88">
        <f>AD58/U58</f>
        <v/>
      </c>
      <c r="AH58" s="88">
        <f>((R58/(X58*Y58))/S58)</f>
        <v/>
      </c>
      <c r="AI58" s="88">
        <f>((R58/(X58*Y58))/U58)</f>
        <v/>
      </c>
      <c r="AJ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K58" s="31" t="n">
        <v>15</v>
      </c>
      <c r="AL58" s="88">
        <f>((R58/(X58*AK58))/T58)</f>
        <v/>
      </c>
      <c r="AM58" s="88">
        <f>((R58/(X58*AK58))/V58)</f>
        <v/>
      </c>
      <c r="AN58" s="94" t="inlineStr">
        <is>
          <t>Condiciones de muestreo generales planteadas por defecto, pueden considerarse adecudadas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s="94" t="n"/>
      <c r="J59" s="152" t="n">
        <v>4</v>
      </c>
      <c r="K59" s="164" t="n">
        <v>208</v>
      </c>
      <c r="L59" s="94" t="inlineStr">
        <is>
          <t>MAP03</t>
        </is>
      </c>
      <c r="M59" t="inlineStr">
        <is>
          <t>0,01-0,2</t>
        </is>
      </c>
      <c r="N59" s="45" t="inlineStr">
        <is>
          <t>0,01-0,2 (MT044)</t>
        </is>
      </c>
      <c r="O59" s="45" t="inlineStr">
        <is>
          <t>NIOSH 1610</t>
        </is>
      </c>
      <c r="P59" s="31" t="n">
        <v>0.2</v>
      </c>
      <c r="R59" s="79" t="n">
        <v>15</v>
      </c>
      <c r="S59" t="n">
        <v>308</v>
      </c>
      <c r="T59" t="n">
        <v>616</v>
      </c>
      <c r="X59" s="31" t="n">
        <v>0.2</v>
      </c>
      <c r="Y59" s="31" t="n">
        <v>120</v>
      </c>
      <c r="Z59" s="71">
        <f>R59/((0.1*S59)*X59)</f>
        <v/>
      </c>
      <c r="AA59" s="71">
        <f>R59/(0.1*U59*X59)</f>
        <v/>
      </c>
      <c r="AB59" s="88">
        <f>R59/(0.1*S59)</f>
        <v/>
      </c>
      <c r="AC59" s="88">
        <f>R59/(0.1*U59)</f>
        <v/>
      </c>
      <c r="AD59" s="90">
        <f>R59/AE59</f>
        <v/>
      </c>
      <c r="AE59" s="31">
        <f>X59*480</f>
        <v/>
      </c>
      <c r="AF59" s="88">
        <f>AD59/S59</f>
        <v/>
      </c>
      <c r="AG59" s="88">
        <f>AD59/U59</f>
        <v/>
      </c>
      <c r="AH59" s="88">
        <f>((R59/(X59*Y59))/S59)</f>
        <v/>
      </c>
      <c r="AI59" s="88">
        <f>((R59/(X59*Y59))/U59)</f>
        <v/>
      </c>
      <c r="AJ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K59" s="31" t="n">
        <v>15</v>
      </c>
      <c r="AL59" s="88">
        <f>((R59/(X59*AK59))/T59)</f>
        <v/>
      </c>
      <c r="AM59" s="88">
        <f>((R59/(X59*AK59))/V59)</f>
        <v/>
      </c>
      <c r="AN59" s="94" t="inlineStr">
        <is>
          <t>Condiciones de muestreo generales planteadas por defecto, pueden considerarse adecudadas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94" t="n"/>
      <c r="J60" s="152" t="n"/>
      <c r="K60" s="164" t="n"/>
      <c r="L60" s="94" t="n"/>
      <c r="M60" s="25" t="inlineStr">
        <is>
          <t>0,01-0,2</t>
        </is>
      </c>
      <c r="N60" s="27" t="inlineStr">
        <is>
          <t>0,01-0,2 (MT044)</t>
        </is>
      </c>
      <c r="O60" s="27" t="inlineStr">
        <is>
          <t>NIOSH 1616</t>
        </is>
      </c>
      <c r="P60" s="31" t="n">
        <v>0.2</v>
      </c>
      <c r="R60" s="75" t="n">
        <v>10</v>
      </c>
      <c r="S60" t="n">
        <v>16</v>
      </c>
      <c r="U60" s="18" t="n">
        <v>30</v>
      </c>
      <c r="V60" s="18" t="n">
        <v>60</v>
      </c>
      <c r="W60" s="18" t="inlineStr">
        <is>
          <t>Dinamarca</t>
        </is>
      </c>
      <c r="X60" s="31" t="n">
        <v>0.2</v>
      </c>
      <c r="Y60" s="31" t="n">
        <v>120</v>
      </c>
      <c r="Z60" s="71">
        <f>R60/((0.1*S60)*X60)</f>
        <v/>
      </c>
      <c r="AA60" s="71">
        <f>R60/(0.1*U60*X60)</f>
        <v/>
      </c>
      <c r="AB60" s="88">
        <f>R60/(0.1*S60)</f>
        <v/>
      </c>
      <c r="AC60" s="88">
        <f>R60/(0.1*U60)</f>
        <v/>
      </c>
      <c r="AD60" s="90">
        <f>R60/AE60</f>
        <v/>
      </c>
      <c r="AE60" s="31">
        <f>X60*480</f>
        <v/>
      </c>
      <c r="AF60" s="88">
        <f>AD60/S60</f>
        <v/>
      </c>
      <c r="AG60" s="88">
        <f>AD60/U60</f>
        <v/>
      </c>
      <c r="AH60" s="88">
        <f>((R60/(X60*Y60))/S60)</f>
        <v/>
      </c>
      <c r="AI60" s="88">
        <f>((R60/(X60*Y60))/U60)</f>
        <v/>
      </c>
      <c r="AJ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K60" s="31" t="n">
        <v>15</v>
      </c>
      <c r="AL60" s="88">
        <f>((R60/(X60*AK60))/T60)</f>
        <v/>
      </c>
      <c r="AM60" s="88">
        <f>((R60/(X60*AK60))/V60)</f>
        <v/>
      </c>
      <c r="AN60" s="94" t="inlineStr">
        <is>
          <t>Condiciones de muestreo generales planteadas por defecto, pueden considerarse adecudadas para comparativa con valor límite de corta duración.</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94" t="n"/>
      <c r="J61" s="152" t="n"/>
      <c r="K61" s="164" t="n"/>
      <c r="L61" s="94" t="n"/>
      <c r="M61" s="25" t="inlineStr">
        <is>
          <t>0,01-0,2</t>
        </is>
      </c>
      <c r="N61" s="27" t="inlineStr">
        <is>
          <t>0,01-0,2 (MT044)</t>
        </is>
      </c>
      <c r="O61" s="27" t="inlineStr">
        <is>
          <t>NIOSH 1616</t>
        </is>
      </c>
      <c r="P61" s="31" t="n">
        <v>0.2</v>
      </c>
      <c r="R61" s="75" t="n">
        <v>10</v>
      </c>
      <c r="S61" t="n">
        <v>16</v>
      </c>
      <c r="U61" s="18" t="n">
        <v>30</v>
      </c>
      <c r="V61" s="18" t="n">
        <v>60</v>
      </c>
      <c r="W61" s="18" t="inlineStr">
        <is>
          <t>Dinamarca</t>
        </is>
      </c>
      <c r="X61" s="31" t="n">
        <v>0.2</v>
      </c>
      <c r="Y61" s="31" t="n">
        <v>120</v>
      </c>
      <c r="Z61" s="71">
        <f>R61/((0.1*S61)*X61)</f>
        <v/>
      </c>
      <c r="AA61" s="71">
        <f>R61/(0.1*U61*X61)</f>
        <v/>
      </c>
      <c r="AB61" s="88">
        <f>R61/(0.1*S61)</f>
        <v/>
      </c>
      <c r="AC61" s="88">
        <f>R61/(0.1*U61)</f>
        <v/>
      </c>
      <c r="AD61" s="90">
        <f>R61/AE61</f>
        <v/>
      </c>
      <c r="AE61" s="31">
        <f>X61*480</f>
        <v/>
      </c>
      <c r="AF61" s="88">
        <f>AD61/S61</f>
        <v/>
      </c>
      <c r="AG61" s="88">
        <f>AD61/U61</f>
        <v/>
      </c>
      <c r="AH61" s="88">
        <f>((R61/(X61*Y61))/S61)</f>
        <v/>
      </c>
      <c r="AI61" s="88">
        <f>((R61/(X61*Y61))/U61)</f>
        <v/>
      </c>
      <c r="AJ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K61" s="31" t="n">
        <v>15</v>
      </c>
      <c r="AL61" s="88">
        <f>((R61/(X61*AK61))/T61)</f>
        <v/>
      </c>
      <c r="AM61" s="88">
        <f>((R61/(X61*AK61))/V61)</f>
        <v/>
      </c>
      <c r="AN61" s="94" t="inlineStr">
        <is>
          <t>Condiciones de muestreo generales planteadas por defecto, pueden considerarse adecudadas para comparativa con valor límite de corta duración.</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I62" s="94" t="n"/>
      <c r="J62" s="152" t="n"/>
      <c r="K62" s="164" t="n"/>
      <c r="L62" s="94" t="n"/>
      <c r="N62" t="inlineStr">
        <is>
          <t>0,1 (QE102)</t>
        </is>
      </c>
      <c r="P62" s="31" t="n">
        <v>0.1</v>
      </c>
      <c r="R62" s="79" t="n">
        <v>5</v>
      </c>
      <c r="U62" t="n">
        <v>7.4</v>
      </c>
      <c r="V62" t="n">
        <v>22</v>
      </c>
      <c r="W62" t="inlineStr">
        <is>
          <t>UK</t>
        </is>
      </c>
      <c r="X62" s="31" t="n">
        <v>0.1</v>
      </c>
      <c r="Y62" s="31" t="n">
        <v>120</v>
      </c>
      <c r="Z62" s="71">
        <f>R62/((0.1*S62)*X62)</f>
        <v/>
      </c>
      <c r="AA62" s="71">
        <f>R62/(0.1*U62*X62)</f>
        <v/>
      </c>
      <c r="AB62" s="88">
        <f>R62/(0.1*S62)</f>
        <v/>
      </c>
      <c r="AC62" s="88">
        <f>R62/(0.1*U62)</f>
        <v/>
      </c>
      <c r="AD62" s="90">
        <f>R62/AE62</f>
        <v/>
      </c>
      <c r="AE62" s="31">
        <f>X62*480</f>
        <v/>
      </c>
      <c r="AF62" s="88">
        <f>AD62/S62</f>
        <v/>
      </c>
      <c r="AG62" s="88">
        <f>AD62/U62</f>
        <v/>
      </c>
      <c r="AH62" s="88">
        <f>((R62/(X62*Y62))/S62)</f>
        <v/>
      </c>
      <c r="AI62" s="88">
        <f>((R62/(X62*Y62))/U62)</f>
        <v/>
      </c>
      <c r="AJ62" s="94" t="inlineStr">
        <is>
          <t>Análisis individual, con ensayo en revisión (tipo de etanolamina). Al caudal de muestreo sugerido (0,1L/min) se necesita superar 1h10 para alcanzar 10% valor límite (TWA inglés al no encontrarse VLA en LEP 2024 para este agente).</t>
        </is>
      </c>
      <c r="AK62" s="31" t="n">
        <v>15</v>
      </c>
      <c r="AL62" s="88">
        <f>((R62/(X62*AK62))/T62)</f>
        <v/>
      </c>
      <c r="AM62" s="88">
        <f>((R62/(X62*AK62))/V62)</f>
        <v/>
      </c>
      <c r="AN62" s="94" t="inlineStr">
        <is>
          <t>Condiciones de muestreo generales planteadas por defecto, pueden considerarse adecudadas para comparativa con valor límite de corta duración.</t>
        </is>
      </c>
      <c r="AO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I63" s="94" t="n"/>
      <c r="J63" s="152" t="n"/>
      <c r="K63" s="164" t="n"/>
      <c r="L63" s="94" t="n"/>
      <c r="N63" s="26" t="inlineStr">
        <is>
          <t>0,1 (MT044)</t>
        </is>
      </c>
      <c r="O63" s="27" t="inlineStr">
        <is>
          <t>OSHA PV2098</t>
        </is>
      </c>
      <c r="P63" s="31" t="n">
        <v>0.1</v>
      </c>
      <c r="R63" s="75" t="n">
        <v>20</v>
      </c>
      <c r="U63" t="n">
        <v>2.7</v>
      </c>
      <c r="V63" s="18" t="n">
        <v>2.7</v>
      </c>
      <c r="W63" t="inlineStr">
        <is>
          <t>Alemania</t>
        </is>
      </c>
      <c r="X63" s="31" t="n">
        <v>0.1</v>
      </c>
      <c r="Y63" s="31" t="n">
        <v>120</v>
      </c>
      <c r="Z63" s="71">
        <f>R63/((0.1*S63)*X63)</f>
        <v/>
      </c>
      <c r="AA63" s="71">
        <f>R63/(0.1*U63*X63)</f>
        <v/>
      </c>
      <c r="AB63" s="88">
        <f>R63/(0.1*S63)</f>
        <v/>
      </c>
      <c r="AC63" s="88">
        <f>R63/(0.1*U63)</f>
        <v/>
      </c>
      <c r="AD63" s="90">
        <f>R63/AE63</f>
        <v/>
      </c>
      <c r="AE63" s="31">
        <f>X63*480</f>
        <v/>
      </c>
      <c r="AF63" s="88">
        <f>AD63/S63</f>
        <v/>
      </c>
      <c r="AG63" s="88">
        <f>AD63/U63</f>
        <v/>
      </c>
      <c r="AH63" s="88">
        <f>((R63/(X63*Y63))/S63)</f>
        <v/>
      </c>
      <c r="AI63" s="88">
        <f>((R63/(X63*Y63))/U63)</f>
        <v/>
      </c>
      <c r="AJ63" s="94" t="inlineStr">
        <is>
          <t>Análisis individual. Al caudal de muestreo sugerido (0,1L/min) se necesita superar 1h15 para alcanzar 10% valor límite (en LEP 2024 solamente se encuentra VLA-ED en ppm; utilizamos el equivalente UK en mg/m3).</t>
        </is>
      </c>
      <c r="AK63" s="31" t="n">
        <v>15</v>
      </c>
      <c r="AL63" s="88">
        <f>((R63/(X63*AK63))/T63)</f>
        <v/>
      </c>
      <c r="AM63" s="88">
        <f>((R63/(X63*AK63))/V63)</f>
        <v/>
      </c>
      <c r="AN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I64" s="94" t="n"/>
      <c r="J64" s="152" t="n"/>
      <c r="K64" s="164" t="n"/>
      <c r="L64" s="94" t="n"/>
      <c r="N64" s="27" t="inlineStr">
        <is>
          <t>0,1 (MT044)</t>
        </is>
      </c>
      <c r="O64" s="27" t="inlineStr">
        <is>
          <t>OSHA PV2098</t>
        </is>
      </c>
      <c r="P64" s="65" t="n">
        <v>0.1</v>
      </c>
      <c r="R64" s="75" t="n">
        <v>20</v>
      </c>
      <c r="U64" t="n">
        <v>2.7</v>
      </c>
      <c r="V64" s="18" t="n">
        <v>2.7</v>
      </c>
      <c r="W64" t="inlineStr">
        <is>
          <t>Alemania</t>
        </is>
      </c>
      <c r="X64" s="65" t="n">
        <v>0.1</v>
      </c>
      <c r="Y64" s="31" t="n">
        <v>120</v>
      </c>
      <c r="Z64" s="71">
        <f>R64/((0.1*S64)*X64)</f>
        <v/>
      </c>
      <c r="AA64" s="71">
        <f>R64/(0.1*U64*X64)</f>
        <v/>
      </c>
      <c r="AB64" s="88">
        <f>R64/(0.1*S64)</f>
        <v/>
      </c>
      <c r="AC64" s="88">
        <f>R64/(0.1*U64)</f>
        <v/>
      </c>
      <c r="AD64" s="90">
        <f>R64/AE64</f>
        <v/>
      </c>
      <c r="AE64" s="31">
        <f>X64*480</f>
        <v/>
      </c>
      <c r="AF64" s="88">
        <f>AD64/S64</f>
        <v/>
      </c>
      <c r="AG64" s="88">
        <f>AD64/U64</f>
        <v/>
      </c>
      <c r="AH64" s="88">
        <f>((R64/(X64*Y64))/S64)</f>
        <v/>
      </c>
      <c r="AI64" s="88">
        <f>((R64/(X64*Y64))/U64)</f>
        <v/>
      </c>
      <c r="AJ64" s="94" t="inlineStr">
        <is>
          <t>Análisis individual. Al caudal de muestreo sugerido (0,1L/min) se necesita superar 1h15 para alcanzar 10% valor límite (en LEP 2024 solamente se encuentra VLA-ED en ppm; utilizamos el equivalente UK en mg/m3).</t>
        </is>
      </c>
      <c r="AK64" s="31" t="n">
        <v>15</v>
      </c>
      <c r="AL64" s="88">
        <f>((R64/(X64*AK64))/T64)</f>
        <v/>
      </c>
      <c r="AM64" s="88">
        <f>((R64/(X64*AK64))/V64)</f>
        <v/>
      </c>
      <c r="AN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s="94" t="n"/>
      <c r="J65" s="152" t="n"/>
      <c r="K65" s="164" t="n"/>
      <c r="L65" s="94" t="n"/>
      <c r="M65" t="inlineStr">
        <is>
          <t>0,01-0,1</t>
        </is>
      </c>
      <c r="N65" t="inlineStr">
        <is>
          <t>0,01-0,1 (MT076)</t>
        </is>
      </c>
      <c r="O65" t="inlineStr">
        <is>
          <t>NIOSH 2546</t>
        </is>
      </c>
      <c r="P65" s="31" t="n">
        <v>0.1</v>
      </c>
      <c r="R65" s="79" t="n">
        <v>2.5</v>
      </c>
      <c r="S65" t="n">
        <v>8</v>
      </c>
      <c r="T65" t="n">
        <v>16</v>
      </c>
      <c r="X65" s="31" t="n">
        <v>0.1</v>
      </c>
      <c r="Y65" s="31" t="n">
        <v>120</v>
      </c>
      <c r="Z65" s="71">
        <f>R65/((0.1*S65)*X65)</f>
        <v/>
      </c>
      <c r="AA65" s="71">
        <f>R65/(0.1*U65*X65)</f>
        <v/>
      </c>
      <c r="AB65" s="88">
        <f>R65/(0.1*S65)</f>
        <v/>
      </c>
      <c r="AC65" s="88">
        <f>R65/(0.1*U65)</f>
        <v/>
      </c>
      <c r="AD65" s="90">
        <f>R65/AE65</f>
        <v/>
      </c>
      <c r="AE65" s="31">
        <f>X65*480</f>
        <v/>
      </c>
      <c r="AF65" s="88">
        <f>AD65/S65</f>
        <v/>
      </c>
      <c r="AG65" s="88">
        <f>AD65/U65</f>
        <v/>
      </c>
      <c r="AH65" s="88">
        <f>((R65/(X65*Y65))/S65)</f>
        <v/>
      </c>
      <c r="AI65" s="88">
        <f>((R65/(X65*Y65))/U65)</f>
        <v/>
      </c>
      <c r="AJ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K65" s="31" t="n">
        <v>15</v>
      </c>
      <c r="AL65" s="88">
        <f>((R65/(X65*AK65))/T65)</f>
        <v/>
      </c>
      <c r="AM65" s="88">
        <f>((R65/(X65*AK65))/V65)</f>
        <v/>
      </c>
      <c r="AN65" s="94" t="inlineStr">
        <is>
          <t>Condiciones de muestreo generales planteadas por defecto, pueden considerarse adecudadas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s="94" t="n"/>
      <c r="J66" s="152" t="n"/>
      <c r="K66" s="164" t="n"/>
      <c r="L66" s="94" t="n"/>
      <c r="M66" t="inlineStr">
        <is>
          <t>0,01-0,1</t>
        </is>
      </c>
      <c r="N66" t="inlineStr">
        <is>
          <t>0,01-0,1 (MT076)</t>
        </is>
      </c>
      <c r="O66" t="inlineStr">
        <is>
          <t>NIOSH 2546</t>
        </is>
      </c>
      <c r="P66" s="31" t="n">
        <v>0.1</v>
      </c>
      <c r="R66" s="79" t="n">
        <v>2.5</v>
      </c>
      <c r="S66" t="n">
        <v>8</v>
      </c>
      <c r="T66" t="n">
        <v>16</v>
      </c>
      <c r="X66" s="31" t="n">
        <v>0.1</v>
      </c>
      <c r="Y66" s="31" t="n">
        <v>120</v>
      </c>
      <c r="Z66" s="71">
        <f>R66/((0.1*S66)*X66)</f>
        <v/>
      </c>
      <c r="AA66" s="71">
        <f>R66/(0.1*U66*X66)</f>
        <v/>
      </c>
      <c r="AB66" s="88">
        <f>R66/(0.1*S66)</f>
        <v/>
      </c>
      <c r="AC66" s="88">
        <f>R66/(0.1*U66)</f>
        <v/>
      </c>
      <c r="AD66" s="90">
        <f>R66/AE66</f>
        <v/>
      </c>
      <c r="AE66" s="31">
        <f>X66*480</f>
        <v/>
      </c>
      <c r="AF66" s="88">
        <f>AD66/S66</f>
        <v/>
      </c>
      <c r="AG66" s="88">
        <f>AD66/U66</f>
        <v/>
      </c>
      <c r="AH66" s="88">
        <f>((R66/(X66*Y66))/S66)</f>
        <v/>
      </c>
      <c r="AI66" s="88">
        <f>((R66/(X66*Y66))/U66)</f>
        <v/>
      </c>
      <c r="AJ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K66" s="31" t="n">
        <v>15</v>
      </c>
      <c r="AL66" s="88">
        <f>((R66/(X66*AK66))/T66)</f>
        <v/>
      </c>
      <c r="AM66" s="88">
        <f>((R66/(X66*AK66))/V66)</f>
        <v/>
      </c>
      <c r="AN66" s="94" t="inlineStr">
        <is>
          <t>Condiciones de muestreo generales planteadas por defecto, pueden considerarse adecudadas para comparativa con valor límite de corta duración.</t>
        </is>
      </c>
    </row>
    <row r="67" ht="32"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s="94" t="n"/>
      <c r="J67" s="152" t="n"/>
      <c r="K67" s="164" t="n"/>
      <c r="L67" s="94" t="n"/>
      <c r="M67" t="n">
        <v>0.2</v>
      </c>
      <c r="N67" t="inlineStr">
        <is>
          <t>0,2 (MT076)</t>
        </is>
      </c>
      <c r="O67" t="inlineStr">
        <is>
          <t>INRS METROPOL M-157</t>
        </is>
      </c>
      <c r="P67" s="31" t="n">
        <v>0.2</v>
      </c>
      <c r="R67" s="75" t="n">
        <v>1.5</v>
      </c>
      <c r="U67" t="n">
        <v>1</v>
      </c>
      <c r="V67" t="n">
        <v>8</v>
      </c>
      <c r="W67" t="inlineStr">
        <is>
          <t>Alemania</t>
        </is>
      </c>
      <c r="X67" s="31" t="n">
        <v>0.2</v>
      </c>
      <c r="Y67" s="31" t="n">
        <v>120</v>
      </c>
      <c r="Z67" s="71">
        <f>R67/((0.1*S67)*X67)</f>
        <v/>
      </c>
      <c r="AA67" s="71">
        <f>R67/(0.1*U67*X67)</f>
        <v/>
      </c>
      <c r="AB67" s="88">
        <f>R67/(0.1*S67)</f>
        <v/>
      </c>
      <c r="AC67" s="88">
        <f>R67/(0.1*U67)</f>
        <v/>
      </c>
      <c r="AD67" s="90">
        <f>R67/AE67</f>
        <v/>
      </c>
      <c r="AE67" s="31">
        <f>X67*480</f>
        <v/>
      </c>
      <c r="AF67" s="88">
        <f>AD67/S67</f>
        <v/>
      </c>
      <c r="AG67" s="88">
        <f>AD67/U67</f>
        <v/>
      </c>
      <c r="AH67" s="88">
        <f>((R67/(X67*Y67))/S67)</f>
        <v/>
      </c>
      <c r="AI67" s="88">
        <f>((R67/(X67*Y67))/U67)</f>
        <v/>
      </c>
      <c r="AJ67" s="94" t="inlineStr">
        <is>
          <t>Análisis individual. Al caudal de muestreo sugerido por INRS METROPOL M-157 (0,2L/min) se necesita superar 1h15 para alcanzar 10% valor límite.</t>
        </is>
      </c>
      <c r="AK67" s="31" t="n">
        <v>15</v>
      </c>
      <c r="AL67" s="88">
        <f>((R67/(X67*AK67))/T67)</f>
        <v/>
      </c>
      <c r="AM67" s="88">
        <f>((R67/(X67*AK67))/V67)</f>
        <v/>
      </c>
      <c r="AN67" s="94" t="inlineStr">
        <is>
          <t>Condiciones de muestreo generales planteadas por defecto, pueden considerarse adecudadas para comparativa con valor límite de corta duración.</t>
        </is>
      </c>
    </row>
    <row r="68" ht="32"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s="94" t="n"/>
      <c r="J68" s="152" t="n"/>
      <c r="K68" s="164" t="n"/>
      <c r="L68" s="94" t="n"/>
      <c r="M68" t="n">
        <v>0.2</v>
      </c>
      <c r="N68" t="inlineStr">
        <is>
          <t>0,2 (MT076)</t>
        </is>
      </c>
      <c r="O68" t="inlineStr">
        <is>
          <t>INRS METROPOL M-157</t>
        </is>
      </c>
      <c r="P68" s="31" t="n">
        <v>0.2</v>
      </c>
      <c r="R68" s="75" t="n">
        <v>1.5</v>
      </c>
      <c r="U68" t="n">
        <v>1</v>
      </c>
      <c r="V68" t="n">
        <v>8</v>
      </c>
      <c r="W68" t="inlineStr">
        <is>
          <t>Alemania</t>
        </is>
      </c>
      <c r="X68" s="31" t="n">
        <v>0.2</v>
      </c>
      <c r="Y68" s="31" t="n">
        <v>120</v>
      </c>
      <c r="Z68" s="71">
        <f>R68/((0.1*S68)*X68)</f>
        <v/>
      </c>
      <c r="AA68" s="71">
        <f>R68/(0.1*U68*X68)</f>
        <v/>
      </c>
      <c r="AB68" s="88">
        <f>R68/(0.1*S68)</f>
        <v/>
      </c>
      <c r="AC68" s="88">
        <f>R68/(0.1*U68)</f>
        <v/>
      </c>
      <c r="AD68" s="90">
        <f>R68/AE68</f>
        <v/>
      </c>
      <c r="AE68" s="31">
        <f>X68*480</f>
        <v/>
      </c>
      <c r="AF68" s="88">
        <f>AD68/S68</f>
        <v/>
      </c>
      <c r="AG68" s="88">
        <f>AD68/U68</f>
        <v/>
      </c>
      <c r="AH68" s="88">
        <f>((R68/(X68*Y68))/S68)</f>
        <v/>
      </c>
      <c r="AI68" s="88">
        <f>((R68/(X68*Y68))/U68)</f>
        <v/>
      </c>
      <c r="AJ68" s="94" t="inlineStr">
        <is>
          <t>Análisis individual. Al caudal de muestreo sugerido por INRS METROPOL M-157 (0,2L/min) se necesita superar 1h15 para alcanzar 10% valor límite.</t>
        </is>
      </c>
      <c r="AK68" s="31" t="n">
        <v>15</v>
      </c>
      <c r="AL68" s="88">
        <f>((R68/(X68*AK68))/T68)</f>
        <v/>
      </c>
      <c r="AM68" s="88">
        <f>((R68/(X68*AK68))/V68)</f>
        <v/>
      </c>
      <c r="AN68" s="94" t="inlineStr">
        <is>
          <t>Condiciones de muestreo generales planteadas por defecto, pueden considerarse adecudadas para comparativa con valor límite de corta duración.</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s="94" t="n"/>
      <c r="J69" s="152" t="n"/>
      <c r="K69" s="164" t="n"/>
      <c r="L69" s="94" t="n"/>
      <c r="M69" t="n">
        <v>0.2</v>
      </c>
      <c r="N69" s="26" t="inlineStr">
        <is>
          <t>0,2 (MT044)</t>
        </is>
      </c>
      <c r="O69" s="27" t="inlineStr">
        <is>
          <t>OSHA CSI; MDHS 88</t>
        </is>
      </c>
      <c r="P69" s="31" t="n">
        <v>0.2</v>
      </c>
      <c r="R69" s="75" t="n">
        <v>50</v>
      </c>
      <c r="S69" s="18" t="n">
        <v>264</v>
      </c>
      <c r="U69" s="18" t="n">
        <v>260</v>
      </c>
      <c r="V69" s="18" t="n">
        <v>390</v>
      </c>
      <c r="W69" s="18" t="inlineStr">
        <is>
          <t>Finlandia</t>
        </is>
      </c>
      <c r="X69" s="31" t="n">
        <v>0.2</v>
      </c>
      <c r="Y69" s="31" t="n">
        <v>120</v>
      </c>
      <c r="Z69" s="71">
        <f>R69/((0.1*S69)*X69)</f>
        <v/>
      </c>
      <c r="AA69" s="71">
        <f>R69/(0.1*U69*X69)</f>
        <v/>
      </c>
      <c r="AB69" s="88">
        <f>R69/(0.1*S69)</f>
        <v/>
      </c>
      <c r="AC69" s="88">
        <f>R69/(0.1*U69)</f>
        <v/>
      </c>
      <c r="AD69" s="90">
        <f>R69/AE69</f>
        <v/>
      </c>
      <c r="AE69" s="31">
        <f>X69*480</f>
        <v/>
      </c>
      <c r="AF69" s="88">
        <f>AD69/S69</f>
        <v/>
      </c>
      <c r="AG69" s="88">
        <f>AD69/U69</f>
        <v/>
      </c>
      <c r="AH69" s="88">
        <f>((R69/(X69*Y69))/S69)</f>
        <v/>
      </c>
      <c r="AI69" s="88">
        <f>((R69/(X69*Y69))/U69)</f>
        <v/>
      </c>
      <c r="AJ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K69" s="31" t="n">
        <v>15</v>
      </c>
      <c r="AL69" s="88">
        <f>((R69/(X69*AK69))/T69)</f>
        <v/>
      </c>
      <c r="AM69" s="88">
        <f>((R69/(X69*AK69))/V69)</f>
        <v/>
      </c>
      <c r="AN69" s="94" t="inlineStr">
        <is>
          <t>Condiciones de muestreo generales planteadas por defecto, pueden considerarse adecudadas para comparativa con valor límite de corta duración.</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s="94" t="n"/>
      <c r="J70" s="152" t="n"/>
      <c r="K70" s="164" t="n"/>
      <c r="L70" s="94" t="n"/>
      <c r="M70" t="n">
        <v>0.2</v>
      </c>
      <c r="N70" s="26" t="inlineStr">
        <is>
          <t>0,2 (MT044)</t>
        </is>
      </c>
      <c r="O70" s="27" t="inlineStr">
        <is>
          <t>OSHA CSI; MDHS 88</t>
        </is>
      </c>
      <c r="P70" s="31" t="n">
        <v>0.2</v>
      </c>
      <c r="R70" s="75" t="n">
        <v>50</v>
      </c>
      <c r="S70" s="18" t="n">
        <v>264</v>
      </c>
      <c r="U70" s="18" t="n">
        <v>260</v>
      </c>
      <c r="V70" s="18" t="n">
        <v>390</v>
      </c>
      <c r="W70" s="18" t="inlineStr">
        <is>
          <t>Finlandia</t>
        </is>
      </c>
      <c r="X70" s="31" t="n">
        <v>0.2</v>
      </c>
      <c r="Y70" s="31" t="n">
        <v>120</v>
      </c>
      <c r="Z70" s="71">
        <f>R70/((0.1*S70)*X70)</f>
        <v/>
      </c>
      <c r="AA70" s="71">
        <f>R70/(0.1*U70*X70)</f>
        <v/>
      </c>
      <c r="AB70" s="88">
        <f>R70/(0.1*S70)</f>
        <v/>
      </c>
      <c r="AC70" s="88">
        <f>R70/(0.1*U70)</f>
        <v/>
      </c>
      <c r="AD70" s="90">
        <f>R70/AE70</f>
        <v/>
      </c>
      <c r="AE70" s="31">
        <f>X70*480</f>
        <v/>
      </c>
      <c r="AF70" s="88">
        <f>AD70/S70</f>
        <v/>
      </c>
      <c r="AG70" s="88">
        <f>AD70/U70</f>
        <v/>
      </c>
      <c r="AH70" s="88">
        <f>((R70/(X70*Y70))/S70)</f>
        <v/>
      </c>
      <c r="AI70" s="88">
        <f>((R70/(X70*Y70))/U70)</f>
        <v/>
      </c>
      <c r="AJ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K70" s="31" t="n">
        <v>15</v>
      </c>
      <c r="AL70" s="88">
        <f>((R70/(X70*AK70))/T70)</f>
        <v/>
      </c>
      <c r="AM70" s="88">
        <f>((R70/(X70*AK70))/V70)</f>
        <v/>
      </c>
      <c r="AN70" s="94" t="inlineStr">
        <is>
          <t>Condiciones de muestreo generales planteadas por defecto, pueden considerarse adecudadas para comparativa con valor límite de corta duración.</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94" t="n"/>
      <c r="J71" s="152" t="n">
        <v>7</v>
      </c>
      <c r="K71" s="164" t="n">
        <v>220</v>
      </c>
      <c r="L71" s="94" t="inlineStr">
        <is>
          <t>MAP06</t>
        </is>
      </c>
      <c r="M71" s="25" t="inlineStr">
        <is>
          <t>0,01-0,2</t>
        </is>
      </c>
      <c r="N71" s="27" t="inlineStr">
        <is>
          <t>0,01-0,2 (MT044)</t>
        </is>
      </c>
      <c r="O71" s="27" t="inlineStr">
        <is>
          <t>NIOSH 1500</t>
        </is>
      </c>
      <c r="P71" s="31" t="n">
        <v>0.2</v>
      </c>
      <c r="R71" s="75" t="n">
        <v>10</v>
      </c>
      <c r="S71" t="n">
        <v>3000</v>
      </c>
      <c r="U71" s="18" t="n">
        <v>3000</v>
      </c>
      <c r="V71" s="18" t="n">
        <v>6000</v>
      </c>
      <c r="W71" s="18" t="inlineStr">
        <is>
          <t>Alemania</t>
        </is>
      </c>
      <c r="X71" s="31" t="n">
        <v>0.2</v>
      </c>
      <c r="Y71" s="31" t="n">
        <v>120</v>
      </c>
      <c r="Z71" s="71">
        <f>R71/((0.1*S71)*X71)</f>
        <v/>
      </c>
      <c r="AA71" s="71">
        <f>R71/(0.1*U71*X71)</f>
        <v/>
      </c>
      <c r="AB71" s="88">
        <f>R71/(0.1*S71)</f>
        <v/>
      </c>
      <c r="AC71" s="88">
        <f>R71/(0.1*U71)</f>
        <v/>
      </c>
      <c r="AD71" s="90">
        <f>R71/AE71</f>
        <v/>
      </c>
      <c r="AE71" s="31">
        <f>X71*480</f>
        <v/>
      </c>
      <c r="AF71" s="88">
        <f>AD71/S71</f>
        <v/>
      </c>
      <c r="AG71" s="88">
        <f>AD71/U71</f>
        <v/>
      </c>
      <c r="AH71" s="88">
        <f>((R71/(X71*Y71))/S71)</f>
        <v/>
      </c>
      <c r="AI71" s="88">
        <f>((R71/(X71*Y71))/U71)</f>
        <v/>
      </c>
      <c r="AJ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1" s="31" t="n">
        <v>15</v>
      </c>
      <c r="AL71" s="88">
        <f>((R71/(X71*AK71))/T71)</f>
        <v/>
      </c>
      <c r="AM71" s="88">
        <f>((R71/(X71*AK71))/V71)</f>
        <v/>
      </c>
      <c r="AN71" s="94" t="inlineStr">
        <is>
          <t>Condiciones de muestreo generales planteadas por defecto, pueden considerarse adecudadas para comparativa con valor límite de corta duración.</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94" t="n"/>
      <c r="J72" s="152" t="n">
        <v>7</v>
      </c>
      <c r="K72" s="164" t="n">
        <v>220</v>
      </c>
      <c r="L72" s="94" t="inlineStr">
        <is>
          <t>MAP30</t>
        </is>
      </c>
      <c r="M72" s="25" t="inlineStr">
        <is>
          <t>0,01-0,2</t>
        </is>
      </c>
      <c r="N72" s="27" t="inlineStr">
        <is>
          <t>0,01-0,2 (MT044)</t>
        </is>
      </c>
      <c r="O72" s="27" t="inlineStr">
        <is>
          <t>NIOSH 1500</t>
        </is>
      </c>
      <c r="P72" s="31" t="n">
        <v>0.2</v>
      </c>
      <c r="R72" s="75" t="n">
        <v>10</v>
      </c>
      <c r="S72" t="n">
        <v>3000</v>
      </c>
      <c r="U72" s="18" t="n">
        <v>3000</v>
      </c>
      <c r="V72" s="18" t="n">
        <v>6000</v>
      </c>
      <c r="W72" s="18" t="inlineStr">
        <is>
          <t>Alemania</t>
        </is>
      </c>
      <c r="X72" s="31" t="n">
        <v>0.2</v>
      </c>
      <c r="Y72" s="31" t="n">
        <v>120</v>
      </c>
      <c r="Z72" s="71">
        <f>R72/((0.1*S72)*X72)</f>
        <v/>
      </c>
      <c r="AA72" s="71">
        <f>R72/(0.1*U72*X72)</f>
        <v/>
      </c>
      <c r="AB72" s="88">
        <f>R72/(0.1*S72)</f>
        <v/>
      </c>
      <c r="AC72" s="88">
        <f>R72/(0.1*U72)</f>
        <v/>
      </c>
      <c r="AD72" s="90">
        <f>R72/AE72</f>
        <v/>
      </c>
      <c r="AE72" s="31">
        <f>X72*480</f>
        <v/>
      </c>
      <c r="AF72" s="88">
        <f>AD72/S72</f>
        <v/>
      </c>
      <c r="AG72" s="88">
        <f>AD72/U72</f>
        <v/>
      </c>
      <c r="AH72" s="88">
        <f>((R72/(X72*Y72))/S72)</f>
        <v/>
      </c>
      <c r="AI72" s="88">
        <f>((R72/(X72*Y72))/U72)</f>
        <v/>
      </c>
      <c r="AJ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2" s="31" t="n">
        <v>15</v>
      </c>
      <c r="AL72" s="88">
        <f>((R72/(X72*AK72))/T72)</f>
        <v/>
      </c>
      <c r="AM72" s="88">
        <f>((R72/(X72*AK72))/V72)</f>
        <v/>
      </c>
      <c r="AN72" s="94" t="inlineStr">
        <is>
          <t>Condiciones de muestreo generales planteadas por defecto, pueden considerarse adecudadas para comparativa con valor límite de corta duración.</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94" t="n"/>
      <c r="J73" s="152" t="n">
        <v>4</v>
      </c>
      <c r="K73" s="164" t="n">
        <v>208</v>
      </c>
      <c r="L73" s="94" t="inlineStr">
        <is>
          <t>MAP03</t>
        </is>
      </c>
      <c r="M73" s="25" t="inlineStr">
        <is>
          <t>0,01-0,2</t>
        </is>
      </c>
      <c r="N73" s="27" t="inlineStr">
        <is>
          <t>0,01-0,2 (MT044)</t>
        </is>
      </c>
      <c r="O73" s="27" t="inlineStr">
        <is>
          <t>NIOSH 1500</t>
        </is>
      </c>
      <c r="P73" s="31" t="n">
        <v>0.2</v>
      </c>
      <c r="R73" s="75" t="n">
        <v>10</v>
      </c>
      <c r="S73" t="n">
        <v>3000</v>
      </c>
      <c r="U73" s="18" t="n">
        <v>3000</v>
      </c>
      <c r="V73" s="18" t="n">
        <v>6000</v>
      </c>
      <c r="W73" s="18" t="inlineStr">
        <is>
          <t>Alemania</t>
        </is>
      </c>
      <c r="X73" s="31" t="n">
        <v>0.2</v>
      </c>
      <c r="Y73" s="31" t="n">
        <v>120</v>
      </c>
      <c r="Z73" s="71">
        <f>R73/((0.1*S73)*X73)</f>
        <v/>
      </c>
      <c r="AA73" s="71">
        <f>R73/(0.1*U73*X73)</f>
        <v/>
      </c>
      <c r="AB73" s="88">
        <f>R73/(0.1*S73)</f>
        <v/>
      </c>
      <c r="AC73" s="88">
        <f>R73/(0.1*U73)</f>
        <v/>
      </c>
      <c r="AD73" s="90">
        <f>R73/AE73</f>
        <v/>
      </c>
      <c r="AE73" s="31">
        <f>X73*480</f>
        <v/>
      </c>
      <c r="AF73" s="88">
        <f>AD73/S73</f>
        <v/>
      </c>
      <c r="AG73" s="88">
        <f>AD73/U73</f>
        <v/>
      </c>
      <c r="AH73" s="88">
        <f>((R73/(X73*Y73))/S73)</f>
        <v/>
      </c>
      <c r="AI73" s="88">
        <f>((R73/(X73*Y73))/U73)</f>
        <v/>
      </c>
      <c r="AJ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3" s="31" t="n">
        <v>15</v>
      </c>
      <c r="AL73" s="88">
        <f>((R73/(X73*AK73))/T73)</f>
        <v/>
      </c>
      <c r="AM73" s="88">
        <f>((R73/(X73*AK73))/V73)</f>
        <v/>
      </c>
      <c r="AN73" s="94" t="inlineStr">
        <is>
          <t>Condiciones de muestreo generales planteadas por defecto, pueden considerarse adecudadas para comparativa con valor límite de corta duración.</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94" t="n"/>
      <c r="J74" s="152" t="n">
        <v>4</v>
      </c>
      <c r="K74" s="164" t="n">
        <v>208</v>
      </c>
      <c r="L74" s="94" t="inlineStr">
        <is>
          <t>MAP28</t>
        </is>
      </c>
      <c r="M74" s="25" t="inlineStr">
        <is>
          <t>0,01-0,2</t>
        </is>
      </c>
      <c r="N74" s="27" t="inlineStr">
        <is>
          <t>0,01-0,2 (MT044)</t>
        </is>
      </c>
      <c r="O74" s="27" t="inlineStr">
        <is>
          <t>NIOSH 1500</t>
        </is>
      </c>
      <c r="P74" s="31" t="n">
        <v>0.2</v>
      </c>
      <c r="R74" s="75" t="n">
        <v>10</v>
      </c>
      <c r="S74" t="n">
        <v>3000</v>
      </c>
      <c r="U74" s="18" t="n">
        <v>3000</v>
      </c>
      <c r="V74" s="18" t="n">
        <v>6000</v>
      </c>
      <c r="W74" s="18" t="inlineStr">
        <is>
          <t>Alemania</t>
        </is>
      </c>
      <c r="X74" s="31" t="n">
        <v>0.2</v>
      </c>
      <c r="Y74" s="31" t="n">
        <v>120</v>
      </c>
      <c r="Z74" s="71">
        <f>R74/((0.1*S74)*X74)</f>
        <v/>
      </c>
      <c r="AA74" s="71">
        <f>R74/(0.1*U74*X74)</f>
        <v/>
      </c>
      <c r="AB74" s="88">
        <f>R74/(0.1*S74)</f>
        <v/>
      </c>
      <c r="AC74" s="88">
        <f>R74/(0.1*U74)</f>
        <v/>
      </c>
      <c r="AD74" s="90">
        <f>R74/AE74</f>
        <v/>
      </c>
      <c r="AE74" s="31">
        <f>X74*480</f>
        <v/>
      </c>
      <c r="AF74" s="88">
        <f>AD74/S74</f>
        <v/>
      </c>
      <c r="AG74" s="88">
        <f>AD74/U74</f>
        <v/>
      </c>
      <c r="AH74" s="88">
        <f>((R74/(X74*Y74))/S74)</f>
        <v/>
      </c>
      <c r="AI74" s="88">
        <f>((R74/(X74*Y74))/U74)</f>
        <v/>
      </c>
      <c r="AJ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4" s="31" t="n">
        <v>15</v>
      </c>
      <c r="AL74" s="88">
        <f>((R74/(X74*AK74))/T74)</f>
        <v/>
      </c>
      <c r="AM74" s="88">
        <f>((R74/(X74*AK74))/V74)</f>
        <v/>
      </c>
      <c r="AN74" s="94" t="inlineStr">
        <is>
          <t>Condiciones de muestreo generales planteadas por defecto, pueden considerarse adecudadas para comparativa con valor límite de corta duración.</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94" t="n"/>
      <c r="J75" s="152" t="n">
        <v>4</v>
      </c>
      <c r="K75" s="164" t="n">
        <v>208</v>
      </c>
      <c r="L75" s="94" t="inlineStr">
        <is>
          <t>MAP03</t>
        </is>
      </c>
      <c r="M75" s="25" t="inlineStr">
        <is>
          <t>0,01-0,05</t>
        </is>
      </c>
      <c r="N75" s="27" t="inlineStr">
        <is>
          <t>0,01-0,2 (MT044)</t>
        </is>
      </c>
      <c r="O75" s="27" t="inlineStr">
        <is>
          <t>NIOSH 1400</t>
        </is>
      </c>
      <c r="P75" s="31" t="n">
        <v>0.05</v>
      </c>
      <c r="R75" s="75" t="n">
        <v>100</v>
      </c>
      <c r="T75" t="n">
        <v>1910</v>
      </c>
      <c r="U75" t="n">
        <v>260</v>
      </c>
      <c r="V75" t="n">
        <v>1900</v>
      </c>
      <c r="W75" t="inlineStr">
        <is>
          <t>Holanda</t>
        </is>
      </c>
      <c r="X75" s="31" t="n">
        <v>0.05</v>
      </c>
      <c r="Y75" s="31" t="n">
        <v>120</v>
      </c>
      <c r="Z75" s="71">
        <f>R75/((0.1*S75)*X75)</f>
        <v/>
      </c>
      <c r="AA75" s="71">
        <f>R75/(0.1*U75*X75)</f>
        <v/>
      </c>
      <c r="AB75" s="88">
        <f>R75/(0.1*S75)</f>
        <v/>
      </c>
      <c r="AC75" s="88">
        <f>R75/(0.1*U75)</f>
        <v/>
      </c>
      <c r="AD75" s="90">
        <f>R75/AE75</f>
        <v/>
      </c>
      <c r="AE75" s="31">
        <f>X75*480</f>
        <v/>
      </c>
      <c r="AF75" s="88">
        <f>AD75/S75</f>
        <v/>
      </c>
      <c r="AG75" s="88">
        <f>AD75/U75</f>
        <v/>
      </c>
      <c r="AH75" s="88">
        <f>((R75/(X75*Y75))/S75)</f>
        <v/>
      </c>
      <c r="AI75" s="88">
        <f>((R75/(X75*Y75))/U75)</f>
        <v/>
      </c>
      <c r="AJ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5" s="31" t="n">
        <v>15</v>
      </c>
      <c r="AL75" s="88">
        <f>((R75/(X75*AK75))/T75)</f>
        <v/>
      </c>
      <c r="AM75" s="88">
        <f>((R75/(X75*AK75))/V75)</f>
        <v/>
      </c>
      <c r="AN75" s="94" t="inlineStr">
        <is>
          <t>Condiciones de muestreo generales planteadas por defecto, pueden considerarse adecudadas para comparativa con valor límite de corta duración.</t>
        </is>
      </c>
      <c r="AO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94" t="n"/>
      <c r="J76" s="152" t="n">
        <v>4</v>
      </c>
      <c r="K76" s="164" t="n">
        <v>208</v>
      </c>
      <c r="L76" s="94" t="inlineStr">
        <is>
          <t>MAP03</t>
        </is>
      </c>
      <c r="M76" s="25" t="inlineStr">
        <is>
          <t>0,01-0,05</t>
        </is>
      </c>
      <c r="N76" s="27" t="inlineStr">
        <is>
          <t>0,01-0,2 (MT044)</t>
        </is>
      </c>
      <c r="O76" s="27" t="inlineStr">
        <is>
          <t>NIOSH 1400</t>
        </is>
      </c>
      <c r="P76" s="31" t="n">
        <v>0.05</v>
      </c>
      <c r="R76" s="75" t="n">
        <v>100</v>
      </c>
      <c r="T76" t="n">
        <v>1910</v>
      </c>
      <c r="U76" t="n">
        <v>260</v>
      </c>
      <c r="V76" t="n">
        <v>1900</v>
      </c>
      <c r="W76" t="inlineStr">
        <is>
          <t>Holanda</t>
        </is>
      </c>
      <c r="X76" s="31" t="n">
        <v>0.05</v>
      </c>
      <c r="Y76" s="31" t="n">
        <v>120</v>
      </c>
      <c r="Z76" s="71">
        <f>R76/((0.1*S76)*X76)</f>
        <v/>
      </c>
      <c r="AA76" s="71">
        <f>R76/(0.1*U76*X76)</f>
        <v/>
      </c>
      <c r="AB76" s="88">
        <f>R76/(0.1*S76)</f>
        <v/>
      </c>
      <c r="AC76" s="88">
        <f>R76/(0.1*U76)</f>
        <v/>
      </c>
      <c r="AD76" s="90">
        <f>R76/AE76</f>
        <v/>
      </c>
      <c r="AE76" s="31">
        <f>X76*480</f>
        <v/>
      </c>
      <c r="AF76" s="88">
        <f>AD76/S76</f>
        <v/>
      </c>
      <c r="AG76" s="88">
        <f>AD76/U76</f>
        <v/>
      </c>
      <c r="AH76" s="88">
        <f>((R76/(X76*Y76))/S76)</f>
        <v/>
      </c>
      <c r="AI76" s="88">
        <f>((R76/(X76*Y76))/U76)</f>
        <v/>
      </c>
      <c r="AJ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6" s="31" t="n">
        <v>15</v>
      </c>
      <c r="AL76" s="88">
        <f>((R76/(X76*AK76))/T76)</f>
        <v/>
      </c>
      <c r="AM76" s="88">
        <f>((R76/(X76*AK76))/V76)</f>
        <v/>
      </c>
      <c r="AN76" s="94" t="inlineStr">
        <is>
          <t>Condiciones de muestreo generales planteadas por defecto, pueden considerarse adecudadas para comparativa con valor límite de corta duración.</t>
        </is>
      </c>
      <c r="AO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94" t="n"/>
      <c r="J77" s="152" t="n">
        <v>4</v>
      </c>
      <c r="K77" s="164" t="n">
        <v>208</v>
      </c>
      <c r="L77" s="94" t="inlineStr">
        <is>
          <t>MAP28</t>
        </is>
      </c>
      <c r="M77" s="25" t="inlineStr">
        <is>
          <t>0,01-0,05</t>
        </is>
      </c>
      <c r="N77" s="27" t="inlineStr">
        <is>
          <t>0,01-0,2 (MT044)</t>
        </is>
      </c>
      <c r="O77" s="27" t="inlineStr">
        <is>
          <t>NIOSH 1400</t>
        </is>
      </c>
      <c r="P77" s="31" t="n">
        <v>0.05</v>
      </c>
      <c r="R77" s="75" t="n">
        <v>100</v>
      </c>
      <c r="T77" t="n">
        <v>1910</v>
      </c>
      <c r="U77" t="n">
        <v>260</v>
      </c>
      <c r="V77" t="n">
        <v>1900</v>
      </c>
      <c r="W77" t="inlineStr">
        <is>
          <t>Holanda</t>
        </is>
      </c>
      <c r="X77" s="31" t="n">
        <v>0.05</v>
      </c>
      <c r="Y77" s="31" t="n">
        <v>120</v>
      </c>
      <c r="Z77" s="71">
        <f>R77/((0.1*S77)*X77)</f>
        <v/>
      </c>
      <c r="AA77" s="71">
        <f>R77/(0.1*U77*X77)</f>
        <v/>
      </c>
      <c r="AB77" s="88">
        <f>R77/(0.1*S77)</f>
        <v/>
      </c>
      <c r="AC77" s="88">
        <f>R77/(0.1*U77)</f>
        <v/>
      </c>
      <c r="AD77" s="90">
        <f>R77/AE77</f>
        <v/>
      </c>
      <c r="AE77" s="31">
        <f>X77*480</f>
        <v/>
      </c>
      <c r="AF77" s="88">
        <f>AD77/S77</f>
        <v/>
      </c>
      <c r="AG77" s="88">
        <f>AD77/U77</f>
        <v/>
      </c>
      <c r="AH77" s="88">
        <f>((R77/(X77*Y77))/S77)</f>
        <v/>
      </c>
      <c r="AI77" s="88">
        <f>((R77/(X77*Y77))/U77)</f>
        <v/>
      </c>
      <c r="AJ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7" s="31" t="n">
        <v>15</v>
      </c>
      <c r="AL77" s="88">
        <f>((R77/(X77*AK77))/T77)</f>
        <v/>
      </c>
      <c r="AM77" s="88">
        <f>((R77/(X77*AK77))/V77)</f>
        <v/>
      </c>
      <c r="AN77" s="94" t="inlineStr">
        <is>
          <t>Condiciones de muestreo generales planteadas por defecto, pueden considerarse adecudadas para comparativa con valor límite de corta duración.</t>
        </is>
      </c>
      <c r="AO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94" t="n"/>
      <c r="J78" s="152" t="n">
        <v>4</v>
      </c>
      <c r="K78" s="164" t="n">
        <v>208</v>
      </c>
      <c r="L78" s="94" t="inlineStr">
        <is>
          <t>MAP28</t>
        </is>
      </c>
      <c r="M78" s="25" t="inlineStr">
        <is>
          <t>0,01-0,05</t>
        </is>
      </c>
      <c r="N78" s="27" t="inlineStr">
        <is>
          <t>0,01-0,2 (MT044)</t>
        </is>
      </c>
      <c r="O78" s="27" t="inlineStr">
        <is>
          <t>NIOSH 1400</t>
        </is>
      </c>
      <c r="P78" s="31" t="n">
        <v>0.05</v>
      </c>
      <c r="R78" s="75" t="n">
        <v>100</v>
      </c>
      <c r="T78" t="n">
        <v>1910</v>
      </c>
      <c r="U78" t="n">
        <v>260</v>
      </c>
      <c r="V78" t="n">
        <v>1900</v>
      </c>
      <c r="W78" t="inlineStr">
        <is>
          <t>Holanda</t>
        </is>
      </c>
      <c r="X78" s="31" t="n">
        <v>0.05</v>
      </c>
      <c r="Y78" s="31" t="n">
        <v>120</v>
      </c>
      <c r="Z78" s="71">
        <f>R78/((0.1*S78)*X78)</f>
        <v/>
      </c>
      <c r="AA78" s="71">
        <f>R78/(0.1*U78*X78)</f>
        <v/>
      </c>
      <c r="AB78" s="88">
        <f>R78/(0.1*S78)</f>
        <v/>
      </c>
      <c r="AC78" s="88">
        <f>R78/(0.1*U78)</f>
        <v/>
      </c>
      <c r="AD78" s="90">
        <f>R78/AE78</f>
        <v/>
      </c>
      <c r="AE78" s="31">
        <f>X78*480</f>
        <v/>
      </c>
      <c r="AF78" s="88">
        <f>AD78/S78</f>
        <v/>
      </c>
      <c r="AG78" s="88">
        <f>AD78/U78</f>
        <v/>
      </c>
      <c r="AH78" s="88">
        <f>((R78/(X78*Y78))/S78)</f>
        <v/>
      </c>
      <c r="AI78" s="88">
        <f>((R78/(X78*Y78))/U78)</f>
        <v/>
      </c>
      <c r="AJ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8" s="31" t="n">
        <v>15</v>
      </c>
      <c r="AL78" s="88">
        <f>((R78/(X78*AK78))/T78)</f>
        <v/>
      </c>
      <c r="AM78" s="88">
        <f>((R78/(X78*AK78))/V78)</f>
        <v/>
      </c>
      <c r="AN78" s="94" t="inlineStr">
        <is>
          <t>Condiciones de muestreo generales planteadas por defecto, pueden considerarse adecudadas para comparativa con valor límite de corta duración.</t>
        </is>
      </c>
      <c r="AO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94" t="n"/>
      <c r="J79" s="152" t="n"/>
      <c r="K79" s="164" t="n"/>
      <c r="L79" s="94" t="n"/>
      <c r="M79" s="25" t="inlineStr">
        <is>
          <t>0,01-0,2</t>
        </is>
      </c>
      <c r="N79" s="27" t="inlineStr">
        <is>
          <t>0,01-0,2 (MT044)</t>
        </is>
      </c>
      <c r="O79" s="27" t="inlineStr">
        <is>
          <t>NIOSH 1402</t>
        </is>
      </c>
      <c r="P79" s="31" t="n">
        <v>0.2</v>
      </c>
      <c r="R79" s="75" t="n">
        <v>15</v>
      </c>
      <c r="S79" t="n">
        <v>18</v>
      </c>
      <c r="T79" s="18" t="n">
        <v>37</v>
      </c>
      <c r="X79" s="31" t="n">
        <v>0.2</v>
      </c>
      <c r="Y79" s="31" t="n">
        <v>120</v>
      </c>
      <c r="Z79" s="71">
        <f>R79/((0.1*S79)*X79)</f>
        <v/>
      </c>
      <c r="AA79" s="71">
        <f>R79/(0.1*U79*X79)</f>
        <v/>
      </c>
      <c r="AB79" s="88">
        <f>R79/(0.1*S79)</f>
        <v/>
      </c>
      <c r="AC79" s="88">
        <f>R79/(0.1*U79)</f>
        <v/>
      </c>
      <c r="AD79" s="90">
        <f>R79/AE79</f>
        <v/>
      </c>
      <c r="AE79" s="31">
        <f>X79*480</f>
        <v/>
      </c>
      <c r="AF79" s="88">
        <f>AD79/S79</f>
        <v/>
      </c>
      <c r="AG79" s="88">
        <f>AD79/U79</f>
        <v/>
      </c>
      <c r="AH79" s="88">
        <f>((R79/(X79*Y79))/S79)</f>
        <v/>
      </c>
      <c r="AI79" s="88">
        <f>((R79/(X79*Y79))/U79)</f>
        <v/>
      </c>
      <c r="AJ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K79" s="31" t="n">
        <v>15</v>
      </c>
      <c r="AL79" s="88">
        <f>((R79/(X79*AK79))/T79)</f>
        <v/>
      </c>
      <c r="AM79" s="88">
        <f>((R79/(X79*AK79))/V79)</f>
        <v/>
      </c>
      <c r="AN79" s="94" t="inlineStr">
        <is>
          <t>Condiciones de muestreo generales planteadas por defecto, pueden considerarse adecudadas para comparativa con valor límite de corta duración.</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94" t="n"/>
      <c r="J80" s="152" t="n"/>
      <c r="K80" s="164" t="n"/>
      <c r="L80" s="94" t="n"/>
      <c r="M80" s="25" t="inlineStr">
        <is>
          <t>0,01-0,2</t>
        </is>
      </c>
      <c r="N80" s="27" t="inlineStr">
        <is>
          <t>0,01-0,2 (MT044)</t>
        </is>
      </c>
      <c r="O80" s="27" t="inlineStr">
        <is>
          <t>NIOSH 1402</t>
        </is>
      </c>
      <c r="P80" s="31" t="n">
        <v>0.2</v>
      </c>
      <c r="R80" s="75" t="n">
        <v>15</v>
      </c>
      <c r="S80" t="n">
        <v>18</v>
      </c>
      <c r="T80" s="18" t="n">
        <v>37</v>
      </c>
      <c r="X80" s="31" t="n">
        <v>0.2</v>
      </c>
      <c r="Y80" s="31" t="n">
        <v>120</v>
      </c>
      <c r="Z80" s="71">
        <f>R80/((0.1*S80)*X80)</f>
        <v/>
      </c>
      <c r="AA80" s="71">
        <f>R80/(0.1*U80*X80)</f>
        <v/>
      </c>
      <c r="AB80" s="88">
        <f>R80/(0.1*S80)</f>
        <v/>
      </c>
      <c r="AC80" s="88">
        <f>R80/(0.1*U80)</f>
        <v/>
      </c>
      <c r="AD80" s="90">
        <f>R80/AE80</f>
        <v/>
      </c>
      <c r="AE80" s="31">
        <f>X80*480</f>
        <v/>
      </c>
      <c r="AF80" s="88">
        <f>AD80/S80</f>
        <v/>
      </c>
      <c r="AG80" s="88">
        <f>AD80/U80</f>
        <v/>
      </c>
      <c r="AH80" s="88">
        <f>((R80/(X80*Y80))/S80)</f>
        <v/>
      </c>
      <c r="AI80" s="88">
        <f>((R80/(X80*Y80))/U80)</f>
        <v/>
      </c>
      <c r="AJ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K80" s="31" t="n">
        <v>15</v>
      </c>
      <c r="AL80" s="88">
        <f>((R80/(X80*AK80))/T80)</f>
        <v/>
      </c>
      <c r="AM80" s="88">
        <f>((R80/(X80*AK80))/V80)</f>
        <v/>
      </c>
      <c r="AN80" s="94" t="inlineStr">
        <is>
          <t>Condiciones de muestreo generales planteadas por defecto, pueden considerarse adecudadas para comparativa con valor límite de corta duración.</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94" t="n"/>
      <c r="J81" s="152" t="n">
        <v>4</v>
      </c>
      <c r="K81" s="164" t="n">
        <v>208</v>
      </c>
      <c r="L81" s="94" t="inlineStr">
        <is>
          <t>MAP28</t>
        </is>
      </c>
      <c r="M81" s="25" t="inlineStr">
        <is>
          <t>0,01-0,2</t>
        </is>
      </c>
      <c r="N81" s="27" t="inlineStr">
        <is>
          <t>0,01-0,2 (MT044)</t>
        </is>
      </c>
      <c r="O81" s="27" t="inlineStr">
        <is>
          <t>NIOSH 1300</t>
        </is>
      </c>
      <c r="P81" s="31" t="n">
        <v>0.2</v>
      </c>
      <c r="R81" s="75" t="n">
        <v>100</v>
      </c>
      <c r="S81" t="n">
        <v>1210</v>
      </c>
      <c r="U81" s="18" t="n">
        <v>1210</v>
      </c>
      <c r="V81" s="18" t="n">
        <v>2040</v>
      </c>
      <c r="W81" t="inlineStr">
        <is>
          <t>Holanda</t>
        </is>
      </c>
      <c r="X81" s="31" t="n">
        <v>0.2</v>
      </c>
      <c r="Y81" s="31" t="n">
        <v>120</v>
      </c>
      <c r="Z81" s="71">
        <f>R81/((0.1*S81)*X81)</f>
        <v/>
      </c>
      <c r="AA81" s="71">
        <f>R81/(0.1*U81*X81)</f>
        <v/>
      </c>
      <c r="AB81" s="88">
        <f>R81/(0.1*S81)</f>
        <v/>
      </c>
      <c r="AC81" s="88">
        <f>R81/(0.1*U81)</f>
        <v/>
      </c>
      <c r="AD81" s="90">
        <f>R81/AE81</f>
        <v/>
      </c>
      <c r="AE81" s="31">
        <f>X81*480</f>
        <v/>
      </c>
      <c r="AF81" s="88">
        <f>AD81/S81</f>
        <v/>
      </c>
      <c r="AG81" s="88">
        <f>AD81/U81</f>
        <v/>
      </c>
      <c r="AH81" s="88">
        <f>((R81/(X81*Y81))/S81)</f>
        <v/>
      </c>
      <c r="AI81" s="88">
        <f>((R81/(X81*Y81))/U81)</f>
        <v/>
      </c>
      <c r="AJ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K81" s="31" t="n">
        <v>15</v>
      </c>
      <c r="AL81" s="88">
        <f>((R81/(X81*AK81))/T81)</f>
        <v/>
      </c>
      <c r="AM81" s="88">
        <f>((R81/(X81*AK81))/V81)</f>
        <v/>
      </c>
      <c r="AN81" s="94" t="inlineStr">
        <is>
          <t>Condiciones de muestreo generales planteadas por defecto, pueden considerarse adecudadas para comparativa con valor límite de corta duración.</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94" t="n"/>
      <c r="J82" s="152" t="n">
        <v>4</v>
      </c>
      <c r="K82" s="164" t="n">
        <v>208</v>
      </c>
      <c r="L82" s="94" t="inlineStr">
        <is>
          <t>MAP03</t>
        </is>
      </c>
      <c r="M82" s="25" t="inlineStr">
        <is>
          <t>0,01-0,2</t>
        </is>
      </c>
      <c r="N82" s="27" t="inlineStr">
        <is>
          <t>0,01-0,2 (MT044)</t>
        </is>
      </c>
      <c r="O82" s="27" t="inlineStr">
        <is>
          <t>NIOSH 1300</t>
        </is>
      </c>
      <c r="P82" s="31" t="n">
        <v>0.2</v>
      </c>
      <c r="R82" s="75" t="n">
        <v>100</v>
      </c>
      <c r="S82" t="n">
        <v>1210</v>
      </c>
      <c r="U82" s="18" t="n">
        <v>1210</v>
      </c>
      <c r="V82" s="18" t="n">
        <v>2040</v>
      </c>
      <c r="W82" t="inlineStr">
        <is>
          <t>Holanda</t>
        </is>
      </c>
      <c r="X82" s="31" t="n">
        <v>0.2</v>
      </c>
      <c r="Y82" s="31" t="n">
        <v>120</v>
      </c>
      <c r="Z82" s="71">
        <f>R82/((0.1*S82)*X82)</f>
        <v/>
      </c>
      <c r="AA82" s="71">
        <f>R82/(0.1*U82*X82)</f>
        <v/>
      </c>
      <c r="AB82" s="88">
        <f>R82/(0.1*S82)</f>
        <v/>
      </c>
      <c r="AC82" s="88">
        <f>R82/(0.1*U82)</f>
        <v/>
      </c>
      <c r="AD82" s="90">
        <f>R82/AE82</f>
        <v/>
      </c>
      <c r="AE82" s="31">
        <f>X82*480</f>
        <v/>
      </c>
      <c r="AF82" s="88">
        <f>AD82/S82</f>
        <v/>
      </c>
      <c r="AG82" s="88">
        <f>AD82/U82</f>
        <v/>
      </c>
      <c r="AH82" s="88">
        <f>((R82/(X82*Y82))/S82)</f>
        <v/>
      </c>
      <c r="AI82" s="88">
        <f>((R82/(X82*Y82))/U82)</f>
        <v/>
      </c>
      <c r="AJ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K82" s="31" t="n">
        <v>15</v>
      </c>
      <c r="AL82" s="88">
        <f>((R82/(X82*AK82))/T82)</f>
        <v/>
      </c>
      <c r="AM82" s="88">
        <f>((R82/(X82*AK82))/V82)</f>
        <v/>
      </c>
      <c r="AN82" s="94" t="inlineStr">
        <is>
          <t>Condiciones de muestreo generales planteadas por defecto, pueden considerarse adecudadas para comparativa con valor límite de corta duración.</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94" t="n"/>
      <c r="J83" s="152" t="n">
        <v>4</v>
      </c>
      <c r="K83" s="164" t="n">
        <v>208</v>
      </c>
      <c r="L83" s="94" t="inlineStr">
        <is>
          <t>MAP28</t>
        </is>
      </c>
      <c r="M83" s="25" t="inlineStr">
        <is>
          <t>0,01-0,2</t>
        </is>
      </c>
      <c r="N83" s="27" t="inlineStr">
        <is>
          <t>0,01-0,2 (MT044)</t>
        </is>
      </c>
      <c r="O83" s="27" t="inlineStr">
        <is>
          <t>NIOSH 1400</t>
        </is>
      </c>
      <c r="P83" s="31" t="n">
        <v>0.2</v>
      </c>
      <c r="R83" s="75" t="n">
        <v>100</v>
      </c>
      <c r="S83" t="n">
        <v>500</v>
      </c>
      <c r="T83" t="n">
        <v>1000</v>
      </c>
      <c r="X83" s="31" t="n">
        <v>0.2</v>
      </c>
      <c r="Y83" s="31" t="n">
        <v>120</v>
      </c>
      <c r="Z83" s="71">
        <f>R83/((0.1*S83)*X83)</f>
        <v/>
      </c>
      <c r="AA83" s="71">
        <f>R83/(0.1*U83*X83)</f>
        <v/>
      </c>
      <c r="AB83" s="88">
        <f>R83/(0.1*S83)</f>
        <v/>
      </c>
      <c r="AC83" s="88">
        <f>R83/(0.1*U83)</f>
        <v/>
      </c>
      <c r="AD83" s="90">
        <f>R83/AE83</f>
        <v/>
      </c>
      <c r="AE83" s="31">
        <f>X83*480</f>
        <v/>
      </c>
      <c r="AF83" s="88">
        <f>AD83/S83</f>
        <v/>
      </c>
      <c r="AG83" s="88">
        <f>AD83/U83</f>
        <v/>
      </c>
      <c r="AH83" s="88">
        <f>((R83/(X83*Y83))/S83)</f>
        <v/>
      </c>
      <c r="AI83" s="88">
        <f>((R83/(X83*Y83))/U83)</f>
        <v/>
      </c>
      <c r="AJ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3" s="31" t="n">
        <v>15</v>
      </c>
      <c r="AL83" s="88">
        <f>((R83/(X83*AK83))/T83)</f>
        <v/>
      </c>
      <c r="AM83" s="88">
        <f>((R83/(X83*AK83))/V83)</f>
        <v/>
      </c>
      <c r="AN83" s="94" t="inlineStr">
        <is>
          <t>Condiciones de muestreo generales planteadas por defecto, pueden considerarse adecudadas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94" t="n"/>
      <c r="J84" s="152" t="n">
        <v>4</v>
      </c>
      <c r="K84" s="164" t="n">
        <v>208</v>
      </c>
      <c r="L84" s="94" t="inlineStr">
        <is>
          <t>MAP03</t>
        </is>
      </c>
      <c r="M84" s="25" t="inlineStr">
        <is>
          <t>0,01-0,2</t>
        </is>
      </c>
      <c r="N84" s="27" t="inlineStr">
        <is>
          <t>0,01-0,2 (MT044)</t>
        </is>
      </c>
      <c r="O84" s="27" t="inlineStr">
        <is>
          <t>NIOSH 1400</t>
        </is>
      </c>
      <c r="P84" s="31" t="n">
        <v>0.2</v>
      </c>
      <c r="R84" s="75" t="n">
        <v>100</v>
      </c>
      <c r="S84" t="n">
        <v>500</v>
      </c>
      <c r="T84" t="n">
        <v>1000</v>
      </c>
      <c r="X84" s="31" t="n">
        <v>0.2</v>
      </c>
      <c r="Y84" s="31" t="n">
        <v>120</v>
      </c>
      <c r="Z84" s="71">
        <f>R84/((0.1*S84)*X84)</f>
        <v/>
      </c>
      <c r="AA84" s="71">
        <f>R84/(0.1*U84*X84)</f>
        <v/>
      </c>
      <c r="AB84" s="88">
        <f>R84/(0.1*S84)</f>
        <v/>
      </c>
      <c r="AC84" s="88">
        <f>R84/(0.1*U84)</f>
        <v/>
      </c>
      <c r="AD84" s="90">
        <f>R84/AE84</f>
        <v/>
      </c>
      <c r="AE84" s="31">
        <f>X84*480</f>
        <v/>
      </c>
      <c r="AF84" s="88">
        <f>AD84/S84</f>
        <v/>
      </c>
      <c r="AG84" s="88">
        <f>AD84/U84</f>
        <v/>
      </c>
      <c r="AH84" s="88">
        <f>((R84/(X84*Y84))/S84)</f>
        <v/>
      </c>
      <c r="AI84" s="88">
        <f>((R84/(X84*Y84))/U84)</f>
        <v/>
      </c>
      <c r="AJ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4" s="31" t="n">
        <v>15</v>
      </c>
      <c r="AL84" s="88">
        <f>((R84/(X84*AK84))/T84)</f>
        <v/>
      </c>
      <c r="AM84" s="88">
        <f>((R84/(X84*AK84))/V84)</f>
        <v/>
      </c>
      <c r="AN84" s="94" t="inlineStr">
        <is>
          <t>Condiciones de muestreo generales planteadas por defecto, pueden considerarse adecudadas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94" t="n"/>
      <c r="J85" s="152" t="n">
        <v>4</v>
      </c>
      <c r="K85" s="164" t="n">
        <v>208</v>
      </c>
      <c r="L85" s="94" t="inlineStr">
        <is>
          <t>MAP28</t>
        </is>
      </c>
      <c r="M85" s="25" t="inlineStr">
        <is>
          <t>0,01-0,2</t>
        </is>
      </c>
      <c r="N85" s="27" t="inlineStr">
        <is>
          <t>0,01-0,2 (MT044)</t>
        </is>
      </c>
      <c r="O85" s="27" t="inlineStr">
        <is>
          <t>NIOSH 1458</t>
        </is>
      </c>
      <c r="P85" s="31" t="n">
        <v>0.2</v>
      </c>
      <c r="R85" s="75" t="n">
        <v>100</v>
      </c>
      <c r="S85" t="n">
        <v>616</v>
      </c>
      <c r="T85" s="18" t="n">
        <v>770</v>
      </c>
      <c r="X85" s="31" t="n">
        <v>0.2</v>
      </c>
      <c r="Y85" s="31" t="n">
        <v>120</v>
      </c>
      <c r="Z85" s="71">
        <f>R85/((0.1*S85)*X85)</f>
        <v/>
      </c>
      <c r="AA85" s="71">
        <f>R85/(0.1*U85*X85)</f>
        <v/>
      </c>
      <c r="AB85" s="88">
        <f>R85/(0.1*S85)</f>
        <v/>
      </c>
      <c r="AC85" s="88">
        <f>R85/(0.1*U85)</f>
        <v/>
      </c>
      <c r="AD85" s="90">
        <f>R85/AE85</f>
        <v/>
      </c>
      <c r="AE85" s="31">
        <f>X85*480</f>
        <v/>
      </c>
      <c r="AF85" s="88">
        <f>AD85/S85</f>
        <v/>
      </c>
      <c r="AG85" s="88">
        <f>AD85/U85</f>
        <v/>
      </c>
      <c r="AH85" s="88">
        <f>((R85/(X85*Y85))/S85)</f>
        <v/>
      </c>
      <c r="AI85" s="88">
        <f>((R85/(X85*Y85))/U85)</f>
        <v/>
      </c>
      <c r="AJ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5" s="31" t="n">
        <v>15</v>
      </c>
      <c r="AL85" s="88">
        <f>((R85/(X85*AK85))/T85)</f>
        <v/>
      </c>
      <c r="AM85" s="88">
        <f>((R85/(X85*AK85))/V85)</f>
        <v/>
      </c>
      <c r="AN85" s="94" t="inlineStr">
        <is>
          <t>Condiciones de muestreo generales planteadas por defecto, pueden considerarse adecudadas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94" t="n"/>
      <c r="J86" s="152" t="n">
        <v>4</v>
      </c>
      <c r="K86" s="164" t="n">
        <v>208</v>
      </c>
      <c r="L86" s="94" t="inlineStr">
        <is>
          <t>MAP03</t>
        </is>
      </c>
      <c r="M86" s="25" t="inlineStr">
        <is>
          <t>0,01-0,2</t>
        </is>
      </c>
      <c r="N86" s="27" t="inlineStr">
        <is>
          <t>0,01-0,2 (MT044)</t>
        </is>
      </c>
      <c r="O86" s="27" t="inlineStr">
        <is>
          <t>NIOSH 1458</t>
        </is>
      </c>
      <c r="P86" s="31" t="n">
        <v>0.2</v>
      </c>
      <c r="R86" s="75" t="n">
        <v>100</v>
      </c>
      <c r="S86" t="n">
        <v>616</v>
      </c>
      <c r="T86" s="18" t="n">
        <v>770</v>
      </c>
      <c r="X86" s="31" t="n">
        <v>0.2</v>
      </c>
      <c r="Y86" s="31" t="n">
        <v>120</v>
      </c>
      <c r="Z86" s="71">
        <f>R86/((0.1*S86)*X86)</f>
        <v/>
      </c>
      <c r="AA86" s="71">
        <f>R86/(0.1*U86*X86)</f>
        <v/>
      </c>
      <c r="AB86" s="88">
        <f>R86/(0.1*S86)</f>
        <v/>
      </c>
      <c r="AC86" s="88">
        <f>R86/(0.1*U86)</f>
        <v/>
      </c>
      <c r="AD86" s="90">
        <f>R86/AE86</f>
        <v/>
      </c>
      <c r="AE86" s="31">
        <f>X86*480</f>
        <v/>
      </c>
      <c r="AF86" s="88">
        <f>AD86/S86</f>
        <v/>
      </c>
      <c r="AG86" s="88">
        <f>AD86/U86</f>
        <v/>
      </c>
      <c r="AH86" s="88">
        <f>((R86/(X86*Y86))/S86)</f>
        <v/>
      </c>
      <c r="AI86" s="88">
        <f>((R86/(X86*Y86))/U86)</f>
        <v/>
      </c>
      <c r="AJ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6" s="31" t="n">
        <v>15</v>
      </c>
      <c r="AL86" s="88">
        <f>((R86/(X86*AK86))/T86)</f>
        <v/>
      </c>
      <c r="AM86" s="88">
        <f>((R86/(X86*AK86))/V86)</f>
        <v/>
      </c>
      <c r="AN86" s="94" t="inlineStr">
        <is>
          <t>Condiciones de muestreo generales planteadas por defecto, pueden considerarse adecudadas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94" t="n"/>
      <c r="J87" s="152" t="n">
        <v>4</v>
      </c>
      <c r="K87" s="164" t="n">
        <v>208</v>
      </c>
      <c r="L87" s="94" t="inlineStr">
        <is>
          <t>MAP03</t>
        </is>
      </c>
      <c r="M87" s="25" t="inlineStr">
        <is>
          <t>0,01-0,2</t>
        </is>
      </c>
      <c r="N87" s="27" t="inlineStr">
        <is>
          <t>0,01-0,2 (MT044)</t>
        </is>
      </c>
      <c r="O87" s="27" t="inlineStr">
        <is>
          <t>NIOSH 1500</t>
        </is>
      </c>
      <c r="P87" s="31" t="n">
        <v>0.2</v>
      </c>
      <c r="R87" s="75" t="n">
        <v>100</v>
      </c>
      <c r="S87" t="n">
        <v>72</v>
      </c>
      <c r="U87" s="18" t="n">
        <v>72</v>
      </c>
      <c r="V87" s="18" t="n">
        <v>144</v>
      </c>
      <c r="W87" t="inlineStr">
        <is>
          <t>Dinamarca</t>
        </is>
      </c>
      <c r="X87" s="31" t="n">
        <v>0.2</v>
      </c>
      <c r="Y87" s="31" t="n">
        <v>120</v>
      </c>
      <c r="Z87" s="71">
        <f>R87/((0.1*S87)*X87)</f>
        <v/>
      </c>
      <c r="AA87" s="71">
        <f>R87/(0.1*U87*X87)</f>
        <v/>
      </c>
      <c r="AB87" s="88">
        <f>R87/(0.1*S87)</f>
        <v/>
      </c>
      <c r="AC87" s="88">
        <f>R87/(0.1*U87)</f>
        <v/>
      </c>
      <c r="AD87" s="90">
        <f>R87/AE87</f>
        <v/>
      </c>
      <c r="AE87" s="31">
        <f>X87*480</f>
        <v/>
      </c>
      <c r="AF87" s="88">
        <f>AD87/S87</f>
        <v/>
      </c>
      <c r="AG87" s="88">
        <f>AD87/U87</f>
        <v/>
      </c>
      <c r="AH87" s="88">
        <f>((R87/(X87*Y87))/S87)</f>
        <v/>
      </c>
      <c r="AI87" s="88">
        <f>((R87/(X87*Y87))/U87)</f>
        <v/>
      </c>
      <c r="AJ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7" s="31" t="n">
        <v>15</v>
      </c>
      <c r="AL87" s="88">
        <f>((R87/(X87*AK87))/T87)</f>
        <v/>
      </c>
      <c r="AM87" s="88">
        <f>((R87/(X87*AK87))/V87)</f>
        <v/>
      </c>
      <c r="AN87" s="94" t="inlineStr">
        <is>
          <t>Condiciones de muestreo generales planteadas por defecto, pueden considerarse adecudadas para comparativa con valor límite de corta duración.</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94" t="n"/>
      <c r="J88" s="152" t="n">
        <v>4</v>
      </c>
      <c r="K88" s="164" t="n">
        <v>208</v>
      </c>
      <c r="L88" s="94" t="inlineStr">
        <is>
          <t>MAP28</t>
        </is>
      </c>
      <c r="M88" s="25" t="inlineStr">
        <is>
          <t>0,01-0,2</t>
        </is>
      </c>
      <c r="N88" s="27" t="inlineStr">
        <is>
          <t>0,01-0,2 (MT044)</t>
        </is>
      </c>
      <c r="O88" s="27" t="inlineStr">
        <is>
          <t>NIOSH 1500</t>
        </is>
      </c>
      <c r="P88" s="31" t="n">
        <v>0.2</v>
      </c>
      <c r="R88" s="75" t="n">
        <v>100</v>
      </c>
      <c r="S88" t="n">
        <v>72</v>
      </c>
      <c r="U88" s="18" t="n">
        <v>72</v>
      </c>
      <c r="V88" s="18" t="n">
        <v>144</v>
      </c>
      <c r="W88" t="inlineStr">
        <is>
          <t>Dinamarca</t>
        </is>
      </c>
      <c r="X88" s="31" t="n">
        <v>0.2</v>
      </c>
      <c r="Y88" s="31" t="n">
        <v>120</v>
      </c>
      <c r="Z88" s="71">
        <f>R88/((0.1*S88)*X88)</f>
        <v/>
      </c>
      <c r="AA88" s="71">
        <f>R88/(0.1*U88*X88)</f>
        <v/>
      </c>
      <c r="AB88" s="88">
        <f>R88/(0.1*S88)</f>
        <v/>
      </c>
      <c r="AC88" s="88">
        <f>R88/(0.1*U88)</f>
        <v/>
      </c>
      <c r="AD88" s="90">
        <f>R88/AE88</f>
        <v/>
      </c>
      <c r="AE88" s="31">
        <f>X88*480</f>
        <v/>
      </c>
      <c r="AF88" s="88">
        <f>AD88/S88</f>
        <v/>
      </c>
      <c r="AG88" s="88">
        <f>AD88/U88</f>
        <v/>
      </c>
      <c r="AH88" s="88">
        <f>((R88/(X88*Y88))/S88)</f>
        <v/>
      </c>
      <c r="AI88" s="88">
        <f>((R88/(X88*Y88))/U88)</f>
        <v/>
      </c>
      <c r="AJ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8" s="31" t="n">
        <v>15</v>
      </c>
      <c r="AL88" s="88">
        <f>((R88/(X88*AK88))/T88)</f>
        <v/>
      </c>
      <c r="AM88" s="88">
        <f>((R88/(X88*AK88))/V88)</f>
        <v/>
      </c>
      <c r="AN88" s="94" t="inlineStr">
        <is>
          <t>Condiciones de muestreo generales planteadas por defecto, pueden considerarse adecudadas para comparativa con valor límite de corta duración.</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94" t="n"/>
      <c r="J89" s="152" t="n">
        <v>7</v>
      </c>
      <c r="K89" s="164" t="n">
        <v>220</v>
      </c>
      <c r="L89" s="94" t="inlineStr">
        <is>
          <t>MAP30</t>
        </is>
      </c>
      <c r="M89" s="25" t="inlineStr">
        <is>
          <t>0,01-0,2</t>
        </is>
      </c>
      <c r="N89" s="27" t="inlineStr">
        <is>
          <t>0,01-0,2 (MT044)</t>
        </is>
      </c>
      <c r="O89" s="27" t="inlineStr">
        <is>
          <t>NIOSH 1500</t>
        </is>
      </c>
      <c r="P89" s="31" t="n">
        <v>0.2</v>
      </c>
      <c r="R89" s="75" t="n">
        <v>100</v>
      </c>
      <c r="S89" t="n">
        <v>72</v>
      </c>
      <c r="U89" s="18" t="n">
        <v>72</v>
      </c>
      <c r="V89" s="18" t="n">
        <v>144</v>
      </c>
      <c r="W89" t="inlineStr">
        <is>
          <t>Dinamarca</t>
        </is>
      </c>
      <c r="X89" s="31" t="n">
        <v>0.2</v>
      </c>
      <c r="Y89" s="31" t="n">
        <v>120</v>
      </c>
      <c r="Z89" s="71">
        <f>R89/((0.1*S89)*X89)</f>
        <v/>
      </c>
      <c r="AA89" s="71">
        <f>R89/(0.1*U89*X89)</f>
        <v/>
      </c>
      <c r="AB89" s="88">
        <f>R89/(0.1*S89)</f>
        <v/>
      </c>
      <c r="AC89" s="88">
        <f>R89/(0.1*U89)</f>
        <v/>
      </c>
      <c r="AD89" s="90">
        <f>R89/AE89</f>
        <v/>
      </c>
      <c r="AE89" s="31">
        <f>X89*480</f>
        <v/>
      </c>
      <c r="AF89" s="88">
        <f>AD89/S89</f>
        <v/>
      </c>
      <c r="AG89" s="88">
        <f>AD89/U89</f>
        <v/>
      </c>
      <c r="AH89" s="88">
        <f>((R89/(X89*Y89))/S89)</f>
        <v/>
      </c>
      <c r="AI89" s="88">
        <f>((R89/(X89*Y89))/U89)</f>
        <v/>
      </c>
      <c r="AJ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9" s="31" t="n">
        <v>15</v>
      </c>
      <c r="AL89" s="88">
        <f>((R89/(X89*AK89))/T89)</f>
        <v/>
      </c>
      <c r="AM89" s="88">
        <f>((R89/(X89*AK89))/V89)</f>
        <v/>
      </c>
      <c r="AN89" s="94" t="inlineStr">
        <is>
          <t>Condiciones de muestreo generales planteadas por defecto, pueden considerarse adecudadas para comparativa con valor límite de corta duración.</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94" t="n"/>
      <c r="J90" s="152" t="n">
        <v>7</v>
      </c>
      <c r="K90" s="164" t="n">
        <v>220</v>
      </c>
      <c r="L90" s="94" t="inlineStr">
        <is>
          <t>MAP06</t>
        </is>
      </c>
      <c r="M90" s="25" t="inlineStr">
        <is>
          <t>0,01-0,2</t>
        </is>
      </c>
      <c r="N90" s="27" t="inlineStr">
        <is>
          <t>0,01-0,2 (MT044)</t>
        </is>
      </c>
      <c r="O90" s="27" t="inlineStr">
        <is>
          <t>NIOSH 1500</t>
        </is>
      </c>
      <c r="P90" s="31" t="n">
        <v>0.2</v>
      </c>
      <c r="R90" s="75" t="n">
        <v>100</v>
      </c>
      <c r="S90" t="n">
        <v>72</v>
      </c>
      <c r="U90" s="18" t="n">
        <v>72</v>
      </c>
      <c r="V90" s="18" t="n">
        <v>144</v>
      </c>
      <c r="W90" t="inlineStr">
        <is>
          <t>Dinamarca</t>
        </is>
      </c>
      <c r="X90" s="31" t="n">
        <v>0.2</v>
      </c>
      <c r="Y90" s="31" t="n">
        <v>120</v>
      </c>
      <c r="Z90" s="71">
        <f>R90/((0.1*S90)*X90)</f>
        <v/>
      </c>
      <c r="AA90" s="71">
        <f>R90/(0.1*U90*X90)</f>
        <v/>
      </c>
      <c r="AB90" s="88">
        <f>R90/(0.1*S90)</f>
        <v/>
      </c>
      <c r="AC90" s="88">
        <f>R90/(0.1*U90)</f>
        <v/>
      </c>
      <c r="AD90" s="90">
        <f>R90/AE90</f>
        <v/>
      </c>
      <c r="AE90" s="31">
        <f>X90*480</f>
        <v/>
      </c>
      <c r="AF90" s="88">
        <f>AD90/S90</f>
        <v/>
      </c>
      <c r="AG90" s="88">
        <f>AD90/U90</f>
        <v/>
      </c>
      <c r="AH90" s="88">
        <f>((R90/(X90*Y90))/S90)</f>
        <v/>
      </c>
      <c r="AI90" s="88">
        <f>((R90/(X90*Y90))/U90)</f>
        <v/>
      </c>
      <c r="AJ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90" s="31" t="n">
        <v>15</v>
      </c>
      <c r="AL90" s="88">
        <f>((R90/(X90*AK90))/T90)</f>
        <v/>
      </c>
      <c r="AM90" s="88">
        <f>((R90/(X90*AK90))/V90)</f>
        <v/>
      </c>
      <c r="AN90" s="94" t="inlineStr">
        <is>
          <t>Condiciones de muestreo generales planteadas por defecto, pueden considerarse adecudadas para comparativa con valor límite de corta duración.</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94" t="n"/>
      <c r="J91" s="152" t="n">
        <v>4</v>
      </c>
      <c r="K91" s="164" t="n">
        <v>208</v>
      </c>
      <c r="L91" s="94" t="inlineStr">
        <is>
          <t>MAP28</t>
        </is>
      </c>
      <c r="M91" s="25" t="inlineStr">
        <is>
          <t>0,01-0,2</t>
        </is>
      </c>
      <c r="N91" s="27" t="inlineStr">
        <is>
          <t>0,01-0,2 (MT044)</t>
        </is>
      </c>
      <c r="O91" s="27" t="inlineStr">
        <is>
          <t>NIOSH 1005</t>
        </is>
      </c>
      <c r="P91" s="31" t="n">
        <v>0.2</v>
      </c>
      <c r="R91" s="75" t="n">
        <v>25</v>
      </c>
      <c r="S91" t="n">
        <v>177</v>
      </c>
      <c r="T91" s="18" t="n">
        <v>353</v>
      </c>
      <c r="X91" s="31" t="n">
        <v>0.2</v>
      </c>
      <c r="Y91" s="31" t="n">
        <v>120</v>
      </c>
      <c r="Z91" s="71">
        <f>R91/((0.1*S91)*X91)</f>
        <v/>
      </c>
      <c r="AA91" s="71">
        <f>R91/(0.1*U91*X91)</f>
        <v/>
      </c>
      <c r="AB91" s="88">
        <f>R91/(0.1*S91)</f>
        <v/>
      </c>
      <c r="AC91" s="88">
        <f>R91/(0.1*U91)</f>
        <v/>
      </c>
      <c r="AD91" s="90">
        <f>R91/AE91</f>
        <v/>
      </c>
      <c r="AE91" s="31">
        <f>X91*480</f>
        <v/>
      </c>
      <c r="AF91" s="88">
        <f>AD91/S91</f>
        <v/>
      </c>
      <c r="AG91" s="88">
        <f>AD91/U91</f>
        <v/>
      </c>
      <c r="AH91" s="88">
        <f>((R91/(X91*Y91))/S91)</f>
        <v/>
      </c>
      <c r="AI91" s="88">
        <f>((R91/(X91*Y91))/U91)</f>
        <v/>
      </c>
      <c r="AJ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K91" s="31" t="n">
        <v>15</v>
      </c>
      <c r="AL91" s="88">
        <f>((R91/(X91*AK91))/T91)</f>
        <v/>
      </c>
      <c r="AM91" s="88">
        <f>((R91/(X91*AK91))/V91)</f>
        <v/>
      </c>
      <c r="AN91" s="94" t="inlineStr">
        <is>
          <t>Condiciones de muestreo generales planteadas por defecto, pueden considerarse adecudadas para comparativa con valor límite de corta duración.</t>
        </is>
      </c>
      <c r="AO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94" t="n"/>
      <c r="J92" s="152" t="n">
        <v>4</v>
      </c>
      <c r="K92" s="164" t="n">
        <v>208</v>
      </c>
      <c r="L92" s="94" t="inlineStr">
        <is>
          <t>MAP03</t>
        </is>
      </c>
      <c r="M92" s="25" t="inlineStr">
        <is>
          <t>0,01-0,2</t>
        </is>
      </c>
      <c r="N92" s="27" t="inlineStr">
        <is>
          <t>0,01-0,2 (MT044)</t>
        </is>
      </c>
      <c r="O92" s="27" t="inlineStr">
        <is>
          <t>NIOSH 1005</t>
        </is>
      </c>
      <c r="P92" s="31" t="n">
        <v>0.2</v>
      </c>
      <c r="R92" s="75" t="n">
        <v>25</v>
      </c>
      <c r="S92" t="n">
        <v>177</v>
      </c>
      <c r="T92" s="18" t="n">
        <v>353</v>
      </c>
      <c r="X92" s="31" t="n">
        <v>0.2</v>
      </c>
      <c r="Y92" s="31" t="n">
        <v>120</v>
      </c>
      <c r="Z92" s="71">
        <f>R92/((0.1*S92)*X92)</f>
        <v/>
      </c>
      <c r="AA92" s="71">
        <f>R92/(0.1*U92*X92)</f>
        <v/>
      </c>
      <c r="AB92" s="88">
        <f>R92/(0.1*S92)</f>
        <v/>
      </c>
      <c r="AC92" s="88">
        <f>R92/(0.1*U92)</f>
        <v/>
      </c>
      <c r="AD92" s="90">
        <f>R92/AE92</f>
        <v/>
      </c>
      <c r="AE92" s="31">
        <f>X92*480</f>
        <v/>
      </c>
      <c r="AF92" s="88">
        <f>AD92/S92</f>
        <v/>
      </c>
      <c r="AG92" s="88">
        <f>AD92/U92</f>
        <v/>
      </c>
      <c r="AH92" s="88">
        <f>((R92/(X92*Y92))/S92)</f>
        <v/>
      </c>
      <c r="AI92" s="88">
        <f>((R92/(X92*Y92))/U92)</f>
        <v/>
      </c>
      <c r="AJ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K92" s="31" t="n">
        <v>15</v>
      </c>
      <c r="AL92" s="88">
        <f>((R92/(X92*AK92))/T92)</f>
        <v/>
      </c>
      <c r="AM92" s="88">
        <f>((R92/(X92*AK92))/V92)</f>
        <v/>
      </c>
      <c r="AN92" s="94" t="inlineStr">
        <is>
          <t>Condiciones de muestreo generales planteadas por defecto, pueden considerarse adecudadas para comparativa con valor límite de corta duración.</t>
        </is>
      </c>
      <c r="AO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94" t="n"/>
      <c r="J93" s="152" t="n">
        <v>4</v>
      </c>
      <c r="K93" s="164" t="n">
        <v>208</v>
      </c>
      <c r="L93" s="94" t="inlineStr">
        <is>
          <t>MAP28</t>
        </is>
      </c>
      <c r="M93" s="25" t="inlineStr">
        <is>
          <t>0,01-0,2</t>
        </is>
      </c>
      <c r="N93" s="27" t="inlineStr">
        <is>
          <t>0,01-0,2 (MT044)</t>
        </is>
      </c>
      <c r="O93" s="27" t="inlineStr">
        <is>
          <t>NIOSH 1400</t>
        </is>
      </c>
      <c r="P93" s="31" t="n">
        <v>0.2</v>
      </c>
      <c r="R93" s="75" t="n">
        <v>100</v>
      </c>
      <c r="S93" t="n">
        <v>308</v>
      </c>
      <c r="U93" s="18" t="n">
        <v>300</v>
      </c>
      <c r="V93" s="18" t="n">
        <v>450</v>
      </c>
      <c r="W93" t="inlineStr">
        <is>
          <t>Polonia</t>
        </is>
      </c>
      <c r="X93" s="31" t="n">
        <v>0.2</v>
      </c>
      <c r="Y93" s="31" t="n">
        <v>120</v>
      </c>
      <c r="Z93" s="71">
        <f>R93/((0.1*S93)*X93)</f>
        <v/>
      </c>
      <c r="AA93" s="71">
        <f>R93/(0.1*U93*X93)</f>
        <v/>
      </c>
      <c r="AB93" s="88">
        <f>R93/(0.1*S93)</f>
        <v/>
      </c>
      <c r="AC93" s="88">
        <f>R93/(0.1*U93)</f>
        <v/>
      </c>
      <c r="AD93" s="90">
        <f>R93/AE93</f>
        <v/>
      </c>
      <c r="AE93" s="31">
        <f>X93*480</f>
        <v/>
      </c>
      <c r="AF93" s="88">
        <f>AD93/S93</f>
        <v/>
      </c>
      <c r="AG93" s="88">
        <f>AD93/U93</f>
        <v/>
      </c>
      <c r="AH93" s="88">
        <f>((R93/(X93*Y93))/S93)</f>
        <v/>
      </c>
      <c r="AI93" s="88">
        <f>((R93/(X93*Y93))/U93)</f>
        <v/>
      </c>
      <c r="AJ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93" s="31" t="n">
        <v>15</v>
      </c>
      <c r="AL93" s="88">
        <f>((R93/(X93*AK93))/T93)</f>
        <v/>
      </c>
      <c r="AM93" s="88">
        <f>((R93/(X93*AK93))/V93)</f>
        <v/>
      </c>
      <c r="AN93" s="94" t="inlineStr">
        <is>
          <t>Condiciones de muestreo generales planteadas por defecto, pueden considerarse adecudadas para comparativa con valor límite de corta duración.</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94" t="n"/>
      <c r="J94" s="152" t="n">
        <v>4</v>
      </c>
      <c r="K94" s="164" t="n">
        <v>208</v>
      </c>
      <c r="L94" s="94" t="inlineStr">
        <is>
          <t>MAP03</t>
        </is>
      </c>
      <c r="M94" s="25" t="inlineStr">
        <is>
          <t>0,01-0,2</t>
        </is>
      </c>
      <c r="N94" s="27" t="inlineStr">
        <is>
          <t>0,01-0,2 (MT044)</t>
        </is>
      </c>
      <c r="O94" s="27" t="inlineStr">
        <is>
          <t>NIOSH 1400</t>
        </is>
      </c>
      <c r="P94" s="31" t="n">
        <v>0.2</v>
      </c>
      <c r="R94" s="75" t="n">
        <v>100</v>
      </c>
      <c r="S94" t="n">
        <v>308</v>
      </c>
      <c r="U94" s="18" t="n">
        <v>300</v>
      </c>
      <c r="V94" s="18" t="n">
        <v>450</v>
      </c>
      <c r="W94" t="inlineStr">
        <is>
          <t>Polonia</t>
        </is>
      </c>
      <c r="X94" s="31" t="n">
        <v>0.2</v>
      </c>
      <c r="Y94" s="31" t="n">
        <v>120</v>
      </c>
      <c r="Z94" s="71">
        <f>R94/((0.1*S94)*X94)</f>
        <v/>
      </c>
      <c r="AA94" s="71">
        <f>R94/(0.1*U94*X94)</f>
        <v/>
      </c>
      <c r="AB94" s="88">
        <f>R94/(0.1*S94)</f>
        <v/>
      </c>
      <c r="AC94" s="88">
        <f>R94/(0.1*U94)</f>
        <v/>
      </c>
      <c r="AD94" s="90">
        <f>R94/AE94</f>
        <v/>
      </c>
      <c r="AE94" s="31">
        <f>X94*480</f>
        <v/>
      </c>
      <c r="AF94" s="88">
        <f>AD94/S94</f>
        <v/>
      </c>
      <c r="AG94" s="88">
        <f>AD94/U94</f>
        <v/>
      </c>
      <c r="AH94" s="88">
        <f>((R94/(X94*Y94))/S94)</f>
        <v/>
      </c>
      <c r="AI94" s="88">
        <f>((R94/(X94*Y94))/U94)</f>
        <v/>
      </c>
      <c r="AJ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94" s="31" t="n">
        <v>15</v>
      </c>
      <c r="AL94" s="88">
        <f>((R94/(X94*AK94))/T94)</f>
        <v/>
      </c>
      <c r="AM94" s="88">
        <f>((R94/(X94*AK94))/V94)</f>
        <v/>
      </c>
      <c r="AN94" s="94" t="inlineStr">
        <is>
          <t>Condiciones de muestreo generales planteadas por defecto, pueden considerarse adecudadas para comparativa con valor límite de corta duración.</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94" t="n"/>
      <c r="J95" s="152" t="n">
        <v>4</v>
      </c>
      <c r="K95" s="164" t="n">
        <v>208</v>
      </c>
      <c r="L95" s="94" t="inlineStr">
        <is>
          <t>MAP28</t>
        </is>
      </c>
      <c r="M95" s="25" t="inlineStr">
        <is>
          <t>0,01-0,2</t>
        </is>
      </c>
      <c r="N95" s="27" t="inlineStr">
        <is>
          <t>0,01-0,2 (MT044)</t>
        </is>
      </c>
      <c r="O95" s="27" t="inlineStr">
        <is>
          <t>NIOSH 1615</t>
        </is>
      </c>
      <c r="P95" s="31" t="n">
        <v>0.2</v>
      </c>
      <c r="R95" s="79" t="n">
        <v>100</v>
      </c>
      <c r="S95" t="n">
        <v>183.5</v>
      </c>
      <c r="T95" s="18" t="n">
        <v>367</v>
      </c>
      <c r="X95" s="31" t="n">
        <v>0.2</v>
      </c>
      <c r="Y95" s="31" t="n">
        <v>120</v>
      </c>
      <c r="Z95" s="71">
        <f>R95/((0.1*S95)*X95)</f>
        <v/>
      </c>
      <c r="AA95" s="71">
        <f>R95/(0.1*U95*X95)</f>
        <v/>
      </c>
      <c r="AB95" s="88">
        <f>R95/(0.1*S95)</f>
        <v/>
      </c>
      <c r="AC95" s="88">
        <f>R95/(0.1*U95)</f>
        <v/>
      </c>
      <c r="AD95" s="90">
        <f>R95/AE95</f>
        <v/>
      </c>
      <c r="AE95" s="31">
        <f>X95*480</f>
        <v/>
      </c>
      <c r="AF95" s="88">
        <f>AD95/S95</f>
        <v/>
      </c>
      <c r="AG95" s="88">
        <f>AD95/U95</f>
        <v/>
      </c>
      <c r="AH95" s="88">
        <f>((R95/(X95*Y95))/S95)</f>
        <v/>
      </c>
      <c r="AI95" s="88">
        <f>((R95/(X95*Y95))/U95)</f>
        <v/>
      </c>
      <c r="AJ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K95" s="31" t="n">
        <v>15</v>
      </c>
      <c r="AL95" s="88">
        <f>((R95/(X95*AK95))/T95)</f>
        <v/>
      </c>
      <c r="AM95" s="88">
        <f>((R95/(X95*AK95))/V95)</f>
        <v/>
      </c>
      <c r="AN95" s="94" t="inlineStr">
        <is>
          <t>Condiciones de muestreo generales planteadas por defecto, pueden considerarse adecudadas para comparativa con valor límite de corta duración.</t>
        </is>
      </c>
      <c r="AO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94" t="n"/>
      <c r="J96" s="152" t="n">
        <v>4</v>
      </c>
      <c r="K96" s="164" t="n">
        <v>208</v>
      </c>
      <c r="L96" s="94" t="inlineStr">
        <is>
          <t>MAP03</t>
        </is>
      </c>
      <c r="M96" s="25" t="inlineStr">
        <is>
          <t>0,01-0,2</t>
        </is>
      </c>
      <c r="N96" s="27" t="inlineStr">
        <is>
          <t>0,01-0,2 (MT044)</t>
        </is>
      </c>
      <c r="O96" s="27" t="inlineStr">
        <is>
          <t>NIOSH 1615</t>
        </is>
      </c>
      <c r="P96" s="31" t="n">
        <v>0.2</v>
      </c>
      <c r="R96" s="79" t="n">
        <v>100</v>
      </c>
      <c r="S96" s="18" t="n">
        <v>183.5</v>
      </c>
      <c r="T96" s="18" t="n">
        <v>367</v>
      </c>
      <c r="X96" s="65" t="n">
        <v>0.2</v>
      </c>
      <c r="Y96" s="31" t="n">
        <v>120</v>
      </c>
      <c r="Z96" s="71">
        <f>R96/((0.1*S96)*X96)</f>
        <v/>
      </c>
      <c r="AA96" s="71">
        <f>R96/(0.1*U96*X96)</f>
        <v/>
      </c>
      <c r="AB96" s="88">
        <f>R96/(0.1*S96)</f>
        <v/>
      </c>
      <c r="AC96" s="88">
        <f>R96/(0.1*U96)</f>
        <v/>
      </c>
      <c r="AD96" s="90">
        <f>R96/AE96</f>
        <v/>
      </c>
      <c r="AE96" s="31">
        <f>X96*480</f>
        <v/>
      </c>
      <c r="AF96" s="88">
        <f>AD96/S96</f>
        <v/>
      </c>
      <c r="AG96" s="88">
        <f>AD96/U96</f>
        <v/>
      </c>
      <c r="AH96" s="88">
        <f>((R96/(X96*Y96))/S96)</f>
        <v/>
      </c>
      <c r="AI96" s="88">
        <f>((R96/(X96*Y96))/U96)</f>
        <v/>
      </c>
      <c r="AJ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K96" s="31" t="n">
        <v>15</v>
      </c>
      <c r="AL96" s="88">
        <f>((R96/(X96*AK96))/T96)</f>
        <v/>
      </c>
      <c r="AM96" s="88">
        <f>((R96/(X96*AK96))/V96)</f>
        <v/>
      </c>
      <c r="AN96" s="94" t="inlineStr">
        <is>
          <t>Condiciones de muestreo generales planteadas por defecto, pueden considerarse adecudadas para comparativa con valor límite de corta duración.</t>
        </is>
      </c>
      <c r="AO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94" t="n"/>
      <c r="J97" s="152" t="n">
        <v>4</v>
      </c>
      <c r="K97" s="164" t="n">
        <v>208</v>
      </c>
      <c r="L97" s="94" t="inlineStr">
        <is>
          <t>MAP03</t>
        </is>
      </c>
      <c r="M97" s="25" t="inlineStr">
        <is>
          <t>0,01-0,2</t>
        </is>
      </c>
      <c r="N97" s="27" t="inlineStr">
        <is>
          <t>0,01-0,2 (MT044)</t>
        </is>
      </c>
      <c r="O97" s="27" t="inlineStr">
        <is>
          <t>NIOSH 1604</t>
        </is>
      </c>
      <c r="P97" s="31" t="n">
        <v>0.2</v>
      </c>
      <c r="R97" s="75" t="n">
        <v>5</v>
      </c>
      <c r="S97" s="18" t="n">
        <v>1</v>
      </c>
      <c r="T97" s="18" t="n">
        <v>4</v>
      </c>
      <c r="X97" s="65" t="n">
        <v>0.2</v>
      </c>
      <c r="Y97" s="31" t="n">
        <v>120</v>
      </c>
      <c r="Z97" s="72">
        <f>R97/((0.1*S97)*X97)</f>
        <v/>
      </c>
      <c r="AA97" s="71">
        <f>R97/(0.1*U97*X97)</f>
        <v/>
      </c>
      <c r="AB97" s="88">
        <f>R97/(0.1*S97)</f>
        <v/>
      </c>
      <c r="AC97" s="88">
        <f>R97/(0.1*U97)</f>
        <v/>
      </c>
      <c r="AD97" s="90">
        <f>R97/AE97</f>
        <v/>
      </c>
      <c r="AE97" s="31">
        <f>X97*480</f>
        <v/>
      </c>
      <c r="AF97" s="88">
        <f>AD97/S97</f>
        <v/>
      </c>
      <c r="AG97" s="88">
        <f>AD97/U97</f>
        <v/>
      </c>
      <c r="AH97" s="102">
        <f>((R97/(X97*Y97))/S97)</f>
        <v/>
      </c>
      <c r="AI97" s="88">
        <f>((R97/(X97*Y97))/U97)</f>
        <v/>
      </c>
      <c r="AJ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K97" s="31" t="n">
        <v>15</v>
      </c>
      <c r="AL97" s="88">
        <f>((R97/(X97*AK97))/T97)</f>
        <v/>
      </c>
      <c r="AM97" s="88">
        <f>((R97/(X97*AK97))/V97)</f>
        <v/>
      </c>
      <c r="AN97" s="94" t="inlineStr">
        <is>
          <t>Condiciones de muestreo generales planteadas por defecto, pueden considerarse adecudadas para comparativa con valor límite de corta duración.</t>
        </is>
      </c>
      <c r="AO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94" t="n"/>
      <c r="J98" s="152" t="n">
        <v>4</v>
      </c>
      <c r="K98" s="164" t="n">
        <v>208</v>
      </c>
      <c r="L98" s="94" t="inlineStr">
        <is>
          <t>MAP28</t>
        </is>
      </c>
      <c r="M98" s="25" t="inlineStr">
        <is>
          <t>0,01-0,2</t>
        </is>
      </c>
      <c r="N98" s="27" t="inlineStr">
        <is>
          <t>0,01-0,2 (MT044)</t>
        </is>
      </c>
      <c r="O98" s="27" t="inlineStr">
        <is>
          <t>NIOSH 1604</t>
        </is>
      </c>
      <c r="P98" s="31" t="n">
        <v>0.2</v>
      </c>
      <c r="R98" s="75" t="n">
        <v>5</v>
      </c>
      <c r="S98" s="18" t="n">
        <v>1</v>
      </c>
      <c r="T98" s="18" t="n">
        <v>4</v>
      </c>
      <c r="X98" s="65" t="n">
        <v>0.2</v>
      </c>
      <c r="Y98" s="31" t="n">
        <v>120</v>
      </c>
      <c r="Z98" s="72">
        <f>R98/((0.1*S98)*X98)</f>
        <v/>
      </c>
      <c r="AA98" s="71">
        <f>R98/(0.1*U98*X98)</f>
        <v/>
      </c>
      <c r="AB98" s="88">
        <f>R98/(0.1*S98)</f>
        <v/>
      </c>
      <c r="AC98" s="88">
        <f>R98/(0.1*U98)</f>
        <v/>
      </c>
      <c r="AD98" s="90">
        <f>R98/AE98</f>
        <v/>
      </c>
      <c r="AE98" s="31">
        <f>X98*480</f>
        <v/>
      </c>
      <c r="AF98" s="88">
        <f>AD98/S98</f>
        <v/>
      </c>
      <c r="AG98" s="88">
        <f>AD98/U98</f>
        <v/>
      </c>
      <c r="AH98" s="102">
        <f>((R98/(X98*Y98))/S98)</f>
        <v/>
      </c>
      <c r="AI98" s="88">
        <f>((R98/(X98*Y98))/U98)</f>
        <v/>
      </c>
      <c r="AJ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K98" s="31" t="n">
        <v>15</v>
      </c>
      <c r="AL98" s="88">
        <f>((R98/(X98*AK98))/T98)</f>
        <v/>
      </c>
      <c r="AM98" s="88">
        <f>((R98/(X98*AK98))/V98)</f>
        <v/>
      </c>
      <c r="AN98" s="94" t="inlineStr">
        <is>
          <t>Condiciones de muestreo generales planteadas por defecto, pueden considerarse adecudadas para comparativa con valor límite de corta duración.</t>
        </is>
      </c>
      <c r="AO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94" t="n"/>
      <c r="J99" s="152" t="n">
        <v>7</v>
      </c>
      <c r="K99" s="164" t="n">
        <v>220</v>
      </c>
      <c r="L99" s="94" t="inlineStr">
        <is>
          <t>MAP30</t>
        </is>
      </c>
      <c r="M99" s="25" t="inlineStr">
        <is>
          <t>0,01-0,2</t>
        </is>
      </c>
      <c r="N99" s="27" t="inlineStr">
        <is>
          <t>0,01-0,2 (MT044)</t>
        </is>
      </c>
      <c r="O99" s="27" t="inlineStr">
        <is>
          <t>NIOSH 1500</t>
        </is>
      </c>
      <c r="P99" s="31" t="n">
        <v>0.2</v>
      </c>
      <c r="R99" s="75" t="n">
        <v>10</v>
      </c>
      <c r="S99" s="18" t="n">
        <v>72</v>
      </c>
      <c r="U99" t="n">
        <v>72</v>
      </c>
      <c r="V99" s="18" t="n">
        <v>144</v>
      </c>
      <c r="W99" t="inlineStr">
        <is>
          <t>Holanda</t>
        </is>
      </c>
      <c r="X99" s="65" t="n">
        <v>0.2</v>
      </c>
      <c r="Y99" s="31" t="n">
        <v>120</v>
      </c>
      <c r="Z99" s="71">
        <f>R99/((0.1*S99)*X99)</f>
        <v/>
      </c>
      <c r="AA99" s="71">
        <f>R99/(0.1*U99*X99)</f>
        <v/>
      </c>
      <c r="AB99" s="88">
        <f>R99/(0.1*S99)</f>
        <v/>
      </c>
      <c r="AC99" s="88">
        <f>R99/(0.1*U99)</f>
        <v/>
      </c>
      <c r="AD99" s="90">
        <f>R99/AE99</f>
        <v/>
      </c>
      <c r="AE99" s="31">
        <f>X99*480</f>
        <v/>
      </c>
      <c r="AF99" s="88">
        <f>AD99/S99</f>
        <v/>
      </c>
      <c r="AG99" s="88">
        <f>AD99/U99</f>
        <v/>
      </c>
      <c r="AH99" s="88">
        <f>((R99/(X99*Y99))/S99)</f>
        <v/>
      </c>
      <c r="AI99" s="88">
        <f>((R99/(X99*Y99))/U99)</f>
        <v/>
      </c>
      <c r="AJ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99" s="31" t="n">
        <v>15</v>
      </c>
      <c r="AL99" s="88">
        <f>((R99/(X99*AK99))/T99)</f>
        <v/>
      </c>
      <c r="AM99" s="88">
        <f>((R99/(X99*AK99))/V99)</f>
        <v/>
      </c>
      <c r="AN99" s="94" t="inlineStr">
        <is>
          <t>Condiciones de muestreo generales planteadas por defecto, pueden considerarse adecudadas para comparativa con valor límite de corta duración.</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94" t="n"/>
      <c r="J100" s="152" t="n">
        <v>7</v>
      </c>
      <c r="K100" s="164" t="n">
        <v>220</v>
      </c>
      <c r="L100" s="94" t="inlineStr">
        <is>
          <t>MAP06</t>
        </is>
      </c>
      <c r="M100" s="25" t="inlineStr">
        <is>
          <t>0,01-0,2</t>
        </is>
      </c>
      <c r="N100" s="27" t="inlineStr">
        <is>
          <t>0,01-0,2 (MT044)</t>
        </is>
      </c>
      <c r="O100" s="27" t="inlineStr">
        <is>
          <t>NIOSH 1500</t>
        </is>
      </c>
      <c r="P100" s="31" t="n">
        <v>0.2</v>
      </c>
      <c r="R100" s="75" t="n">
        <v>10</v>
      </c>
      <c r="S100" s="18" t="n">
        <v>72</v>
      </c>
      <c r="U100" t="n">
        <v>72</v>
      </c>
      <c r="V100" s="18" t="n">
        <v>144</v>
      </c>
      <c r="W100" t="inlineStr">
        <is>
          <t>Holanda</t>
        </is>
      </c>
      <c r="X100" s="65" t="n">
        <v>0.2</v>
      </c>
      <c r="Y100" s="31" t="n">
        <v>120</v>
      </c>
      <c r="Z100" s="71">
        <f>R100/((0.1*S100)*X100)</f>
        <v/>
      </c>
      <c r="AA100" s="71">
        <f>R100/(0.1*U100*X100)</f>
        <v/>
      </c>
      <c r="AB100" s="88">
        <f>R100/(0.1*S100)</f>
        <v/>
      </c>
      <c r="AC100" s="88">
        <f>R100/(0.1*U100)</f>
        <v/>
      </c>
      <c r="AD100" s="90">
        <f>R100/AE100</f>
        <v/>
      </c>
      <c r="AE100" s="31">
        <f>X100*480</f>
        <v/>
      </c>
      <c r="AF100" s="88">
        <f>AD100/S100</f>
        <v/>
      </c>
      <c r="AG100" s="88">
        <f>AD100/U100</f>
        <v/>
      </c>
      <c r="AH100" s="88">
        <f>((R100/(X100*Y100))/S100)</f>
        <v/>
      </c>
      <c r="AI100" s="88">
        <f>((R100/(X100*Y100))/U100)</f>
        <v/>
      </c>
      <c r="AJ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0" s="31" t="n">
        <v>15</v>
      </c>
      <c r="AL100" s="88">
        <f>((R100/(X100*AK100))/T100)</f>
        <v/>
      </c>
      <c r="AM100" s="88">
        <f>((R100/(X100*AK100))/V100)</f>
        <v/>
      </c>
      <c r="AN100" s="94" t="inlineStr">
        <is>
          <t>Condiciones de muestreo generales planteadas por defecto, pueden considerarse adecudadas para comparativa con valor límite de corta duración.</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94" t="n"/>
      <c r="J101" s="152" t="n">
        <v>4</v>
      </c>
      <c r="K101" s="164" t="n">
        <v>208</v>
      </c>
      <c r="L101" s="94" t="inlineStr">
        <is>
          <t>MAP03</t>
        </is>
      </c>
      <c r="M101" s="25" t="inlineStr">
        <is>
          <t>0,01-0,2</t>
        </is>
      </c>
      <c r="N101" s="27" t="inlineStr">
        <is>
          <t>0,01-0,2 (MT044)</t>
        </is>
      </c>
      <c r="O101" s="27" t="inlineStr">
        <is>
          <t>NIOSH 1500</t>
        </is>
      </c>
      <c r="P101" s="31" t="n">
        <v>0.2</v>
      </c>
      <c r="R101" s="75" t="n">
        <v>10</v>
      </c>
      <c r="S101" s="18" t="n">
        <v>72</v>
      </c>
      <c r="U101" t="n">
        <v>72</v>
      </c>
      <c r="V101" s="18" t="n">
        <v>144</v>
      </c>
      <c r="W101" t="inlineStr">
        <is>
          <t>Holanda</t>
        </is>
      </c>
      <c r="X101" s="65" t="n">
        <v>0.2</v>
      </c>
      <c r="Y101" s="31" t="n">
        <v>120</v>
      </c>
      <c r="Z101" s="71">
        <f>R101/((0.1*S101)*X101)</f>
        <v/>
      </c>
      <c r="AA101" s="71">
        <f>R101/(0.1*U101*X101)</f>
        <v/>
      </c>
      <c r="AB101" s="88">
        <f>R101/(0.1*S101)</f>
        <v/>
      </c>
      <c r="AC101" s="88">
        <f>R101/(0.1*U101)</f>
        <v/>
      </c>
      <c r="AD101" s="90">
        <f>R101/AE101</f>
        <v/>
      </c>
      <c r="AE101" s="31">
        <f>X101*480</f>
        <v/>
      </c>
      <c r="AF101" s="88">
        <f>AD101/S101</f>
        <v/>
      </c>
      <c r="AG101" s="88">
        <f>AD101/U101</f>
        <v/>
      </c>
      <c r="AH101" s="88">
        <f>((R101/(X101*Y101))/S101)</f>
        <v/>
      </c>
      <c r="AI101" s="88">
        <f>((R101/(X101*Y101))/U101)</f>
        <v/>
      </c>
      <c r="AJ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1" s="31" t="n">
        <v>15</v>
      </c>
      <c r="AL101" s="88">
        <f>((R101/(X101*AK101))/T101)</f>
        <v/>
      </c>
      <c r="AM101" s="88">
        <f>((R101/(X101*AK101))/V101)</f>
        <v/>
      </c>
      <c r="AN101" s="94" t="inlineStr">
        <is>
          <t>Condiciones de muestreo generales planteadas por defecto, pueden considerarse adecudadas para comparativa con valor límite de corta duración.</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94" t="n"/>
      <c r="J102" s="152" t="n">
        <v>4</v>
      </c>
      <c r="K102" s="164" t="n">
        <v>208</v>
      </c>
      <c r="L102" s="94" t="inlineStr">
        <is>
          <t>MAP28</t>
        </is>
      </c>
      <c r="M102" s="25" t="inlineStr">
        <is>
          <t>0,01-0,2</t>
        </is>
      </c>
      <c r="N102" s="27" t="inlineStr">
        <is>
          <t>0,01-0,2 (MT044)</t>
        </is>
      </c>
      <c r="O102" s="27" t="inlineStr">
        <is>
          <t>NIOSH 1500</t>
        </is>
      </c>
      <c r="P102" s="31" t="n">
        <v>0.2</v>
      </c>
      <c r="R102" s="75" t="n">
        <v>10</v>
      </c>
      <c r="S102" s="18" t="n">
        <v>72</v>
      </c>
      <c r="U102" t="n">
        <v>72</v>
      </c>
      <c r="V102" s="18" t="n">
        <v>144</v>
      </c>
      <c r="W102" t="inlineStr">
        <is>
          <t>Holanda</t>
        </is>
      </c>
      <c r="X102" s="65" t="n">
        <v>0.2</v>
      </c>
      <c r="Y102" s="31" t="n">
        <v>120</v>
      </c>
      <c r="Z102" s="71">
        <f>R102/((0.1*S102)*X102)</f>
        <v/>
      </c>
      <c r="AA102" s="71">
        <f>R102/(0.1*U102*X102)</f>
        <v/>
      </c>
      <c r="AB102" s="88">
        <f>R102/(0.1*S102)</f>
        <v/>
      </c>
      <c r="AC102" s="88">
        <f>R102/(0.1*U102)</f>
        <v/>
      </c>
      <c r="AD102" s="90">
        <f>R102/AE102</f>
        <v/>
      </c>
      <c r="AE102" s="31">
        <f>X102*480</f>
        <v/>
      </c>
      <c r="AF102" s="88">
        <f>AD102/S102</f>
        <v/>
      </c>
      <c r="AG102" s="88">
        <f>AD102/U102</f>
        <v/>
      </c>
      <c r="AH102" s="88">
        <f>((R102/(X102*Y102))/S102)</f>
        <v/>
      </c>
      <c r="AI102" s="88">
        <f>((R102/(X102*Y102))/U102)</f>
        <v/>
      </c>
      <c r="AJ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2" s="31" t="n">
        <v>15</v>
      </c>
      <c r="AL102" s="88">
        <f>((R102/(X102*AK102))/T102)</f>
        <v/>
      </c>
      <c r="AM102" s="88">
        <f>((R102/(X102*AK102))/V102)</f>
        <v/>
      </c>
      <c r="AN102" s="94" t="inlineStr">
        <is>
          <t>Condiciones de muestreo generales planteadas por defecto, pueden considerarse adecudadas para comparativa con valor límite de corta duración.</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94" t="n"/>
      <c r="J103" s="152" t="n">
        <v>4</v>
      </c>
      <c r="K103" s="164" t="n">
        <v>208</v>
      </c>
      <c r="L103" s="94" t="inlineStr">
        <is>
          <t>MAP28</t>
        </is>
      </c>
      <c r="M103" s="25" t="inlineStr">
        <is>
          <t>0,01-0,2</t>
        </is>
      </c>
      <c r="N103" s="27" t="inlineStr">
        <is>
          <t>0,01-0,2 (MT044)</t>
        </is>
      </c>
      <c r="O103" s="27" t="inlineStr">
        <is>
          <t>NIOSH 1401</t>
        </is>
      </c>
      <c r="P103" s="31" t="n">
        <v>0.2</v>
      </c>
      <c r="R103" s="75" t="n">
        <v>100</v>
      </c>
      <c r="S103" s="18" t="n">
        <v>500</v>
      </c>
      <c r="T103" t="n">
        <v>1000</v>
      </c>
      <c r="X103" s="65" t="n">
        <v>0.2</v>
      </c>
      <c r="Y103" s="31" t="n">
        <v>120</v>
      </c>
      <c r="Z103" s="71">
        <f>R103/((0.1*S103)*X103)</f>
        <v/>
      </c>
      <c r="AA103" s="71">
        <f>R103/(0.1*U103*X103)</f>
        <v/>
      </c>
      <c r="AB103" s="88">
        <f>R103/(0.1*S103)</f>
        <v/>
      </c>
      <c r="AC103" s="88">
        <f>R103/(0.1*U103)</f>
        <v/>
      </c>
      <c r="AD103" s="90">
        <f>R103/AE103</f>
        <v/>
      </c>
      <c r="AE103" s="31">
        <f>X103*480</f>
        <v/>
      </c>
      <c r="AF103" s="88">
        <f>AD103/S103</f>
        <v/>
      </c>
      <c r="AG103" s="88">
        <f>AD103/U103</f>
        <v/>
      </c>
      <c r="AH103" s="88">
        <f>((R103/(X103*Y103))/S103)</f>
        <v/>
      </c>
      <c r="AI103" s="88">
        <f>((R103/(X103*Y103))/U103)</f>
        <v/>
      </c>
      <c r="AJ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3" s="31" t="n">
        <v>15</v>
      </c>
      <c r="AL103" s="88">
        <f>((R103/(X103*AK103))/T103)</f>
        <v/>
      </c>
      <c r="AM103" s="88">
        <f>((R103/(X103*AK103))/V103)</f>
        <v/>
      </c>
      <c r="AN103" s="94" t="inlineStr">
        <is>
          <t>Condiciones de muestreo generales planteadas por defecto, pueden considerarse adecudadas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94" t="n"/>
      <c r="J104" s="152" t="n">
        <v>4</v>
      </c>
      <c r="K104" s="164" t="n">
        <v>208</v>
      </c>
      <c r="L104" s="94" t="inlineStr">
        <is>
          <t>MAP03</t>
        </is>
      </c>
      <c r="M104" s="25" t="inlineStr">
        <is>
          <t>0,01-0,2</t>
        </is>
      </c>
      <c r="N104" s="27" t="inlineStr">
        <is>
          <t>0,01-0,2 (MT044)</t>
        </is>
      </c>
      <c r="O104" s="27" t="inlineStr">
        <is>
          <t>NIOSH 1401</t>
        </is>
      </c>
      <c r="P104" s="31" t="n">
        <v>0.2</v>
      </c>
      <c r="R104" s="75" t="n">
        <v>100</v>
      </c>
      <c r="S104" s="18" t="n">
        <v>500</v>
      </c>
      <c r="T104" t="n">
        <v>1000</v>
      </c>
      <c r="X104" s="65" t="n">
        <v>0.2</v>
      </c>
      <c r="Y104" s="31" t="n">
        <v>120</v>
      </c>
      <c r="Z104" s="71">
        <f>R104/((0.1*S104)*X104)</f>
        <v/>
      </c>
      <c r="AA104" s="71">
        <f>R104/(0.1*U104*X104)</f>
        <v/>
      </c>
      <c r="AB104" s="88">
        <f>R104/(0.1*S104)</f>
        <v/>
      </c>
      <c r="AC104" s="88">
        <f>R104/(0.1*U104)</f>
        <v/>
      </c>
      <c r="AD104" s="90">
        <f>R104/AE104</f>
        <v/>
      </c>
      <c r="AE104" s="31">
        <f>X104*480</f>
        <v/>
      </c>
      <c r="AF104" s="88">
        <f>AD104/S104</f>
        <v/>
      </c>
      <c r="AG104" s="88">
        <f>AD104/U104</f>
        <v/>
      </c>
      <c r="AH104" s="88">
        <f>((R104/(X104*Y104))/S104)</f>
        <v/>
      </c>
      <c r="AI104" s="88">
        <f>((R104/(X104*Y104))/U104)</f>
        <v/>
      </c>
      <c r="AJ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4" s="31" t="n">
        <v>15</v>
      </c>
      <c r="AL104" s="88">
        <f>((R104/(X104*AK104))/T104)</f>
        <v/>
      </c>
      <c r="AM104" s="88">
        <f>((R104/(X104*AK104))/V104)</f>
        <v/>
      </c>
      <c r="AN104" s="94" t="inlineStr">
        <is>
          <t>Condiciones de muestreo generales planteadas por defecto, pueden considerarse adecudadas para comparativa con valor límite de corta duración.</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94" t="n"/>
      <c r="J105" s="152" t="n">
        <v>4</v>
      </c>
      <c r="K105" s="164" t="n">
        <v>208</v>
      </c>
      <c r="L105" s="94" t="inlineStr">
        <is>
          <t>MAP03</t>
        </is>
      </c>
      <c r="M105" s="25" t="inlineStr">
        <is>
          <t>0,01-0,2</t>
        </is>
      </c>
      <c r="N105" s="27" t="inlineStr">
        <is>
          <t>0,01-0,2 (MT044)</t>
        </is>
      </c>
      <c r="O105" s="27" t="inlineStr">
        <is>
          <t>NIOSH 2500</t>
        </is>
      </c>
      <c r="P105" s="31" t="n">
        <v>0.2</v>
      </c>
      <c r="R105" s="75" t="n">
        <v>100</v>
      </c>
      <c r="S105" s="18" t="n">
        <v>600</v>
      </c>
      <c r="T105" t="n">
        <v>900</v>
      </c>
      <c r="X105" s="65" t="n">
        <v>0.2</v>
      </c>
      <c r="Y105" s="31" t="n">
        <v>120</v>
      </c>
      <c r="Z105" s="71">
        <f>R105/((0.1*S105)*X105)</f>
        <v/>
      </c>
      <c r="AA105" s="71">
        <f>R105/(0.1*U105*X105)</f>
        <v/>
      </c>
      <c r="AB105" s="88">
        <f>R105/(0.1*S105)</f>
        <v/>
      </c>
      <c r="AC105" s="88">
        <f>R105/(0.1*U105)</f>
        <v/>
      </c>
      <c r="AD105" s="90">
        <f>R105/AE105</f>
        <v/>
      </c>
      <c r="AE105" s="31">
        <f>X105*480</f>
        <v/>
      </c>
      <c r="AF105" s="88">
        <f>AD105/S105</f>
        <v/>
      </c>
      <c r="AG105" s="88">
        <f>AD105/U105</f>
        <v/>
      </c>
      <c r="AH105" s="88">
        <f>((R105/(X105*Y105))/S105)</f>
        <v/>
      </c>
      <c r="AI105" s="88">
        <f>((R105/(X105*Y105))/U105)</f>
        <v/>
      </c>
      <c r="AJ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K105" s="31" t="n">
        <v>15</v>
      </c>
      <c r="AL105" s="88">
        <f>((R105/(X105*AK105))/T105)</f>
        <v/>
      </c>
      <c r="AM105" s="88">
        <f>((R105/(X105*AK105))/V105)</f>
        <v/>
      </c>
      <c r="AN105" s="94" t="inlineStr">
        <is>
          <t>Condiciones de muestreo generales planteadas por defecto, pueden considerarse adecudadas para comparativa con valor límite de corta duración.</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94" t="n"/>
      <c r="J106" s="152" t="n">
        <v>4</v>
      </c>
      <c r="K106" s="164" t="n">
        <v>208</v>
      </c>
      <c r="L106" s="94" t="inlineStr">
        <is>
          <t>MAP28</t>
        </is>
      </c>
      <c r="M106" s="25" t="inlineStr">
        <is>
          <t>0,01-0,2</t>
        </is>
      </c>
      <c r="N106" s="27" t="inlineStr">
        <is>
          <t>0,01-0,2 (MT044)</t>
        </is>
      </c>
      <c r="O106" s="27" t="inlineStr">
        <is>
          <t>NIOSH 2500</t>
        </is>
      </c>
      <c r="P106" s="31" t="n">
        <v>0.2</v>
      </c>
      <c r="R106" s="75" t="n">
        <v>100</v>
      </c>
      <c r="S106" s="18" t="n">
        <v>600</v>
      </c>
      <c r="T106" t="n">
        <v>900</v>
      </c>
      <c r="X106" s="65" t="n">
        <v>0.2</v>
      </c>
      <c r="Y106" s="31" t="n">
        <v>120</v>
      </c>
      <c r="Z106" s="71">
        <f>R106/((0.1*S106)*X106)</f>
        <v/>
      </c>
      <c r="AA106" s="71">
        <f>R106/(0.1*U106*X106)</f>
        <v/>
      </c>
      <c r="AB106" s="88">
        <f>R106/(0.1*S106)</f>
        <v/>
      </c>
      <c r="AC106" s="88">
        <f>R106/(0.1*U106)</f>
        <v/>
      </c>
      <c r="AD106" s="90">
        <f>R106/AE106</f>
        <v/>
      </c>
      <c r="AE106" s="31">
        <f>X106*480</f>
        <v/>
      </c>
      <c r="AF106" s="88">
        <f>AD106/S106</f>
        <v/>
      </c>
      <c r="AG106" s="88">
        <f>AD106/U106</f>
        <v/>
      </c>
      <c r="AH106" s="88">
        <f>((R106/(X106*Y106))/S106)</f>
        <v/>
      </c>
      <c r="AI106" s="88">
        <f>((R106/(X106*Y106))/U106)</f>
        <v/>
      </c>
      <c r="AJ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K106" s="31" t="n">
        <v>15</v>
      </c>
      <c r="AL106" s="88">
        <f>((R106/(X106*AK106))/T106)</f>
        <v/>
      </c>
      <c r="AM106" s="88">
        <f>((R106/(X106*AK106))/V106)</f>
        <v/>
      </c>
      <c r="AN106" s="94" t="inlineStr">
        <is>
          <t>Condiciones de muestreo generales planteadas por defecto, pueden considerarse adecudadas para comparativa con valor límite de corta duración.</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94" t="n"/>
      <c r="J107" s="152" t="n">
        <v>4</v>
      </c>
      <c r="K107" s="164" t="n">
        <v>208</v>
      </c>
      <c r="L107" s="94" t="inlineStr">
        <is>
          <t>MAP28</t>
        </is>
      </c>
      <c r="M107" s="25" t="inlineStr">
        <is>
          <t>0,01-0,2</t>
        </is>
      </c>
      <c r="N107" s="27" t="inlineStr">
        <is>
          <t>0,01-0,2 (MT044)</t>
        </is>
      </c>
      <c r="O107" s="27" t="inlineStr">
        <is>
          <t>NIOSH 1457</t>
        </is>
      </c>
      <c r="P107" s="31" t="n">
        <v>0.2</v>
      </c>
      <c r="R107" s="75" t="n">
        <v>100</v>
      </c>
      <c r="S107" s="18" t="n">
        <v>734</v>
      </c>
      <c r="T107" t="n">
        <v>1468</v>
      </c>
      <c r="X107" s="65" t="n">
        <v>0.2</v>
      </c>
      <c r="Y107" s="31" t="n">
        <v>120</v>
      </c>
      <c r="Z107" s="71">
        <f>R107/((0.1*S107)*X107)</f>
        <v/>
      </c>
      <c r="AA107" s="71">
        <f>R107/(0.1*U107*X107)</f>
        <v/>
      </c>
      <c r="AB107" s="88">
        <f>R107/(0.1*S107)</f>
        <v/>
      </c>
      <c r="AC107" s="88">
        <f>R107/(0.1*U107)</f>
        <v/>
      </c>
      <c r="AD107" s="90">
        <f>R107/AE107</f>
        <v/>
      </c>
      <c r="AE107" s="31">
        <f>X107*480</f>
        <v/>
      </c>
      <c r="AF107" s="88">
        <f>AD107/S107</f>
        <v/>
      </c>
      <c r="AG107" s="88">
        <f>AD107/U107</f>
        <v/>
      </c>
      <c r="AH107" s="88">
        <f>((R107/(X107*Y107))/S107)</f>
        <v/>
      </c>
      <c r="AI107" s="88">
        <f>((R107/(X107*Y107))/U107)</f>
        <v/>
      </c>
      <c r="AJ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K107" s="31" t="n">
        <v>15</v>
      </c>
      <c r="AL107" s="88">
        <f>((R107/(X107*AK107))/T107)</f>
        <v/>
      </c>
      <c r="AM107" s="88">
        <f>((R107/(X107*AK107))/V107)</f>
        <v/>
      </c>
      <c r="AN107" s="94" t="inlineStr">
        <is>
          <t>Condiciones de muestreo generales planteadas por defecto, pueden considerarse adecudadas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94" t="n"/>
      <c r="J108" s="152" t="n">
        <v>4</v>
      </c>
      <c r="K108" s="164" t="n">
        <v>208</v>
      </c>
      <c r="L108" s="94" t="inlineStr">
        <is>
          <t>MAP03</t>
        </is>
      </c>
      <c r="M108" s="25" t="inlineStr">
        <is>
          <t>0,01-0,2</t>
        </is>
      </c>
      <c r="N108" s="27" t="inlineStr">
        <is>
          <t>0,01-0,2 (MT044)</t>
        </is>
      </c>
      <c r="O108" s="27" t="inlineStr">
        <is>
          <t>NIOSH 1457</t>
        </is>
      </c>
      <c r="P108" s="31" t="n">
        <v>0.2</v>
      </c>
      <c r="R108" s="75" t="n">
        <v>100</v>
      </c>
      <c r="S108" s="18" t="n">
        <v>734</v>
      </c>
      <c r="T108" t="n">
        <v>1468</v>
      </c>
      <c r="X108" s="65" t="n">
        <v>0.2</v>
      </c>
      <c r="Y108" s="31" t="n">
        <v>120</v>
      </c>
      <c r="Z108" s="71">
        <f>R108/((0.1*S108)*X108)</f>
        <v/>
      </c>
      <c r="AA108" s="71">
        <f>R108/(0.1*U108*X108)</f>
        <v/>
      </c>
      <c r="AB108" s="88">
        <f>R108/(0.1*S108)</f>
        <v/>
      </c>
      <c r="AC108" s="88">
        <f>R108/(0.1*U108)</f>
        <v/>
      </c>
      <c r="AD108" s="90">
        <f>R108/AE108</f>
        <v/>
      </c>
      <c r="AE108" s="31">
        <f>X108*480</f>
        <v/>
      </c>
      <c r="AF108" s="88">
        <f>AD108/S108</f>
        <v/>
      </c>
      <c r="AG108" s="88">
        <f>AD108/U108</f>
        <v/>
      </c>
      <c r="AH108" s="88">
        <f>((R108/(X108*Y108))/S108)</f>
        <v/>
      </c>
      <c r="AI108" s="88">
        <f>((R108/(X108*Y108))/U108)</f>
        <v/>
      </c>
      <c r="AJ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K108" s="31" t="n">
        <v>15</v>
      </c>
      <c r="AL108" s="88">
        <f>((R108/(X108*AK108))/T108)</f>
        <v/>
      </c>
      <c r="AM108" s="88">
        <f>((R108/(X108*AK108))/V108)</f>
        <v/>
      </c>
      <c r="AN108" s="94" t="inlineStr">
        <is>
          <t>Condiciones de muestreo generales planteadas por defecto, pueden considerarse adecudadas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94" t="n"/>
      <c r="J109" s="152" t="n">
        <v>4</v>
      </c>
      <c r="K109" s="164" t="n">
        <v>208</v>
      </c>
      <c r="L109" s="94" t="inlineStr">
        <is>
          <t>MAP28</t>
        </is>
      </c>
      <c r="M109" s="25" t="inlineStr">
        <is>
          <t>0,01-0,2</t>
        </is>
      </c>
      <c r="N109" s="27" t="inlineStr">
        <is>
          <t>0,01-0,2 (MT044)</t>
        </is>
      </c>
      <c r="O109" s="27" t="inlineStr">
        <is>
          <t>NIOSH 1401</t>
        </is>
      </c>
      <c r="P109" s="31" t="n">
        <v>0.2</v>
      </c>
      <c r="R109" s="75" t="n">
        <v>100</v>
      </c>
      <c r="S109" s="18" t="n">
        <v>308</v>
      </c>
      <c r="U109" t="n">
        <v>300</v>
      </c>
      <c r="V109" s="18" t="n">
        <v>450</v>
      </c>
      <c r="W109" t="inlineStr">
        <is>
          <t>Irlanda</t>
        </is>
      </c>
      <c r="X109" s="65" t="n">
        <v>0.2</v>
      </c>
      <c r="Y109" s="31" t="n">
        <v>120</v>
      </c>
      <c r="Z109" s="71">
        <f>R109/((0.1*S109)*X109)</f>
        <v/>
      </c>
      <c r="AA109" s="71">
        <f>R109/(0.1*U109*X109)</f>
        <v/>
      </c>
      <c r="AB109" s="88">
        <f>R109/(0.1*S109)</f>
        <v/>
      </c>
      <c r="AC109" s="88">
        <f>R109/(0.1*U109)</f>
        <v/>
      </c>
      <c r="AD109" s="90">
        <f>R109/AE109</f>
        <v/>
      </c>
      <c r="AE109" s="31">
        <f>X109*480</f>
        <v/>
      </c>
      <c r="AF109" s="88">
        <f>AD109/S109</f>
        <v/>
      </c>
      <c r="AG109" s="88">
        <f>AD109/U109</f>
        <v/>
      </c>
      <c r="AH109" s="88">
        <f>((R109/(X109*Y109))/S109)</f>
        <v/>
      </c>
      <c r="AI109" s="88">
        <f>((R109/(X109*Y109))/U109)</f>
        <v/>
      </c>
      <c r="AJ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09" s="31" t="n">
        <v>15</v>
      </c>
      <c r="AL109" s="88">
        <f>((R109/(X109*AK109))/T109)</f>
        <v/>
      </c>
      <c r="AM109" s="88">
        <f>((R109/(X109*AK109))/V109)</f>
        <v/>
      </c>
      <c r="AN109" s="94" t="inlineStr">
        <is>
          <t>Condiciones de muestreo generales planteadas por defecto, pueden considerarse adecudadas para comparativa con valor límite de corta duración.</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94" t="n"/>
      <c r="J110" s="152" t="n">
        <v>4</v>
      </c>
      <c r="K110" s="164" t="n">
        <v>208</v>
      </c>
      <c r="L110" s="94" t="inlineStr">
        <is>
          <t>MAP03</t>
        </is>
      </c>
      <c r="M110" s="25" t="inlineStr">
        <is>
          <t>0,01-0,2</t>
        </is>
      </c>
      <c r="N110" s="27" t="inlineStr">
        <is>
          <t>0,01-0,2 (MT044)</t>
        </is>
      </c>
      <c r="O110" s="27" t="inlineStr">
        <is>
          <t>NIOSH 1401</t>
        </is>
      </c>
      <c r="P110" s="31" t="n">
        <v>0.2</v>
      </c>
      <c r="R110" s="75" t="n">
        <v>100</v>
      </c>
      <c r="S110" s="18" t="n">
        <v>308</v>
      </c>
      <c r="U110" t="n">
        <v>300</v>
      </c>
      <c r="V110" s="18" t="n">
        <v>450</v>
      </c>
      <c r="W110" t="inlineStr">
        <is>
          <t>Irlanda</t>
        </is>
      </c>
      <c r="X110" s="65" t="n">
        <v>0.2</v>
      </c>
      <c r="Y110" s="31" t="n">
        <v>120</v>
      </c>
      <c r="Z110" s="71">
        <f>R110/((0.1*S110)*X110)</f>
        <v/>
      </c>
      <c r="AA110" s="71">
        <f>R110/(0.1*U110*X110)</f>
        <v/>
      </c>
      <c r="AB110" s="88">
        <f>R110/(0.1*S110)</f>
        <v/>
      </c>
      <c r="AC110" s="88">
        <f>R110/(0.1*U110)</f>
        <v/>
      </c>
      <c r="AD110" s="90">
        <f>R110/AE110</f>
        <v/>
      </c>
      <c r="AE110" s="31">
        <f>X110*480</f>
        <v/>
      </c>
      <c r="AF110" s="88">
        <f>AD110/S110</f>
        <v/>
      </c>
      <c r="AG110" s="88">
        <f>AD110/U110</f>
        <v/>
      </c>
      <c r="AH110" s="88">
        <f>((R110/(X110*Y110))/S110)</f>
        <v/>
      </c>
      <c r="AI110" s="88">
        <f>((R110/(X110*Y110))/U110)</f>
        <v/>
      </c>
      <c r="AJ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0" s="31" t="n">
        <v>15</v>
      </c>
      <c r="AL110" s="88">
        <f>((R110/(X110*AK110))/T110)</f>
        <v/>
      </c>
      <c r="AM110" s="88">
        <f>((R110/(X110*AK110))/V110)</f>
        <v/>
      </c>
      <c r="AN110" s="94" t="inlineStr">
        <is>
          <t>Condiciones de muestreo generales planteadas por defecto, pueden considerarse adecudadas para comparativa con valor límite de corta duración.</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94" t="n"/>
      <c r="J111" s="152" t="n">
        <v>4</v>
      </c>
      <c r="K111" s="164" t="n">
        <v>208</v>
      </c>
      <c r="L111" s="94" t="inlineStr">
        <is>
          <t>MAP28</t>
        </is>
      </c>
      <c r="M111" s="25" t="inlineStr">
        <is>
          <t>0,01-0,2</t>
        </is>
      </c>
      <c r="N111" s="27" t="inlineStr">
        <is>
          <t>0,01-0,2 (MT044)</t>
        </is>
      </c>
      <c r="O111" s="27" t="inlineStr">
        <is>
          <t>NIOSH 1003</t>
        </is>
      </c>
      <c r="P111" s="31" t="n">
        <v>0.2</v>
      </c>
      <c r="R111" s="75" t="n">
        <v>25</v>
      </c>
      <c r="S111" s="18" t="n">
        <v>10</v>
      </c>
      <c r="U111" t="n">
        <v>10</v>
      </c>
      <c r="V111" s="18" t="n">
        <v>20</v>
      </c>
      <c r="W111" t="inlineStr">
        <is>
          <t>Dinamarca</t>
        </is>
      </c>
      <c r="X111" s="65" t="n">
        <v>0.2</v>
      </c>
      <c r="Y111" s="31" t="n">
        <v>120</v>
      </c>
      <c r="Z111" s="71">
        <f>R111/((0.1*S111)*X111)</f>
        <v/>
      </c>
      <c r="AA111" s="71">
        <f>R111/(0.1*U111*X111)</f>
        <v/>
      </c>
      <c r="AB111" s="88">
        <f>R111/(0.1*S111)</f>
        <v/>
      </c>
      <c r="AC111" s="88">
        <f>R111/(0.1*U111)</f>
        <v/>
      </c>
      <c r="AD111" s="90">
        <f>R111/AE111</f>
        <v/>
      </c>
      <c r="AE111" s="31">
        <f>X111*480</f>
        <v/>
      </c>
      <c r="AF111" s="88">
        <f>AD111/S111</f>
        <v/>
      </c>
      <c r="AG111" s="88">
        <f>AD111/U111</f>
        <v/>
      </c>
      <c r="AH111" s="88">
        <f>((R111/(X111*Y111))/S111)</f>
        <v/>
      </c>
      <c r="AI111" s="88">
        <f>((R111/(X111*Y111))/U111)</f>
        <v/>
      </c>
      <c r="AJ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11" s="31" t="n">
        <v>15</v>
      </c>
      <c r="AL111" s="88">
        <f>((R111/(X111*AK111))/T111)</f>
        <v/>
      </c>
      <c r="AM111" s="88">
        <f>((R111/(X111*AK111))/V111)</f>
        <v/>
      </c>
      <c r="AN111" s="94" t="inlineStr">
        <is>
          <t>Condiciones de muestreo generales planteadas por defecto, pueden considerarse adecudadas para comparativa con valor límite de corta duración.</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94" t="n"/>
      <c r="J112" s="152" t="n">
        <v>4</v>
      </c>
      <c r="K112" s="164" t="n">
        <v>208</v>
      </c>
      <c r="L112" s="94" t="inlineStr">
        <is>
          <t>MAP03</t>
        </is>
      </c>
      <c r="M112" s="25" t="inlineStr">
        <is>
          <t>0,01-0,2</t>
        </is>
      </c>
      <c r="N112" s="27" t="inlineStr">
        <is>
          <t>0,01-0,2 (MT044)</t>
        </is>
      </c>
      <c r="O112" s="27" t="inlineStr">
        <is>
          <t>NIOSH 1003</t>
        </is>
      </c>
      <c r="P112" s="31" t="n">
        <v>0.2</v>
      </c>
      <c r="R112" s="75" t="n">
        <v>25</v>
      </c>
      <c r="S112" s="18" t="n">
        <v>10</v>
      </c>
      <c r="U112" t="n">
        <v>10</v>
      </c>
      <c r="V112" s="18" t="n">
        <v>20</v>
      </c>
      <c r="W112" t="inlineStr">
        <is>
          <t>Dinamarca</t>
        </is>
      </c>
      <c r="X112" s="65" t="n">
        <v>0.2</v>
      </c>
      <c r="Y112" s="31" t="n">
        <v>120</v>
      </c>
      <c r="Z112" s="71">
        <f>R112/((0.1*S112)*X112)</f>
        <v/>
      </c>
      <c r="AA112" s="71">
        <f>R112/(0.1*U112*X112)</f>
        <v/>
      </c>
      <c r="AB112" s="88">
        <f>R112/(0.1*S112)</f>
        <v/>
      </c>
      <c r="AC112" s="88">
        <f>R112/(0.1*U112)</f>
        <v/>
      </c>
      <c r="AD112" s="90">
        <f>R112/AE112</f>
        <v/>
      </c>
      <c r="AE112" s="31">
        <f>X112*480</f>
        <v/>
      </c>
      <c r="AF112" s="88">
        <f>AD112/S112</f>
        <v/>
      </c>
      <c r="AG112" s="88">
        <f>AD112/U112</f>
        <v/>
      </c>
      <c r="AH112" s="88">
        <f>((R112/(X112*Y112))/S112)</f>
        <v/>
      </c>
      <c r="AI112" s="88">
        <f>((R112/(X112*Y112))/U112)</f>
        <v/>
      </c>
      <c r="AJ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12" s="31" t="n">
        <v>15</v>
      </c>
      <c r="AL112" s="88">
        <f>((R112/(X112*AK112))/T112)</f>
        <v/>
      </c>
      <c r="AM112" s="88">
        <f>((R112/(X112*AK112))/V112)</f>
        <v/>
      </c>
      <c r="AN112" s="94" t="inlineStr">
        <is>
          <t>Condiciones de muestreo generales planteadas por defecto, pueden considerarse adecudadas para comparativa con valor límite de corta duración.</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94" t="n"/>
      <c r="J113" s="152" t="n">
        <v>4</v>
      </c>
      <c r="K113" s="164" t="n">
        <v>208</v>
      </c>
      <c r="L113" s="94" t="inlineStr">
        <is>
          <t>MAP28</t>
        </is>
      </c>
      <c r="M113" s="25" t="inlineStr">
        <is>
          <t>0,01-0,2</t>
        </is>
      </c>
      <c r="N113" s="27" t="inlineStr">
        <is>
          <t>0,01-0,2 (MT044)</t>
        </is>
      </c>
      <c r="O113" s="27" t="inlineStr">
        <is>
          <t>NIOSH 1609</t>
        </is>
      </c>
      <c r="P113" s="31" t="n">
        <v>0.2</v>
      </c>
      <c r="R113" s="75" t="n">
        <v>100</v>
      </c>
      <c r="S113" s="18" t="n">
        <v>150</v>
      </c>
      <c r="T113" t="n">
        <v>300</v>
      </c>
      <c r="X113" s="65" t="n">
        <v>0.2</v>
      </c>
      <c r="Y113" s="31" t="n">
        <v>120</v>
      </c>
      <c r="Z113" s="71">
        <f>R113/((0.1*S113)*X113)</f>
        <v/>
      </c>
      <c r="AA113" s="71">
        <f>R113/(0.1*U113*X113)</f>
        <v/>
      </c>
      <c r="AB113" s="88">
        <f>R113/(0.1*S113)</f>
        <v/>
      </c>
      <c r="AC113" s="88">
        <f>R113/(0.1*U113)</f>
        <v/>
      </c>
      <c r="AD113" s="90">
        <f>R113/AE113</f>
        <v/>
      </c>
      <c r="AE113" s="31">
        <f>X113*480</f>
        <v/>
      </c>
      <c r="AF113" s="88">
        <f>AD113/S113</f>
        <v/>
      </c>
      <c r="AG113" s="88">
        <f>AD113/U113</f>
        <v/>
      </c>
      <c r="AH113" s="88">
        <f>((R113/(X113*Y113))/S113)</f>
        <v/>
      </c>
      <c r="AI113" s="88">
        <f>((R113/(X113*Y113))/U113)</f>
        <v/>
      </c>
      <c r="AJ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3" s="31" t="n">
        <v>15</v>
      </c>
      <c r="AL113" s="88">
        <f>((R113/(X113*AK113))/T113)</f>
        <v/>
      </c>
      <c r="AM113" s="88">
        <f>((R113/(X113*AK113))/V113)</f>
        <v/>
      </c>
      <c r="AN113" s="94" t="inlineStr">
        <is>
          <t>Condiciones de muestreo generales planteadas por defecto, pueden considerarse adecudadas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94" t="n"/>
      <c r="J114" s="152" t="n">
        <v>4</v>
      </c>
      <c r="K114" s="164" t="n">
        <v>208</v>
      </c>
      <c r="L114" s="94" t="inlineStr">
        <is>
          <t>MAP03</t>
        </is>
      </c>
      <c r="M114" s="25" t="inlineStr">
        <is>
          <t>0,01-0,2</t>
        </is>
      </c>
      <c r="N114" s="27" t="inlineStr">
        <is>
          <t>0,01-0,2 (MT044)</t>
        </is>
      </c>
      <c r="O114" s="27" t="inlineStr">
        <is>
          <t>NIOSH 1609</t>
        </is>
      </c>
      <c r="P114" s="31" t="n">
        <v>0.2</v>
      </c>
      <c r="R114" s="75" t="n">
        <v>100</v>
      </c>
      <c r="S114" s="18" t="n">
        <v>150</v>
      </c>
      <c r="T114" t="n">
        <v>300</v>
      </c>
      <c r="X114" s="65" t="n">
        <v>0.2</v>
      </c>
      <c r="Y114" s="31" t="n">
        <v>120</v>
      </c>
      <c r="Z114" s="71">
        <f>R114/((0.1*S114)*X114)</f>
        <v/>
      </c>
      <c r="AA114" s="71">
        <f>R114/(0.1*U114*X114)</f>
        <v/>
      </c>
      <c r="AB114" s="88">
        <f>R114/(0.1*S114)</f>
        <v/>
      </c>
      <c r="AC114" s="88">
        <f>R114/(0.1*U114)</f>
        <v/>
      </c>
      <c r="AD114" s="90">
        <f>R114/AE114</f>
        <v/>
      </c>
      <c r="AE114" s="31">
        <f>X114*480</f>
        <v/>
      </c>
      <c r="AF114" s="88">
        <f>AD114/S114</f>
        <v/>
      </c>
      <c r="AG114" s="88">
        <f>AD114/U114</f>
        <v/>
      </c>
      <c r="AH114" s="88">
        <f>((R114/(X114*Y114))/S114)</f>
        <v/>
      </c>
      <c r="AI114" s="88">
        <f>((R114/(X114*Y114))/U114)</f>
        <v/>
      </c>
      <c r="AJ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4" s="31" t="n">
        <v>15</v>
      </c>
      <c r="AL114" s="88">
        <f>((R114/(X114*AK114))/T114)</f>
        <v/>
      </c>
      <c r="AM114" s="88">
        <f>((R114/(X114*AK114))/V114)</f>
        <v/>
      </c>
      <c r="AN114" s="94" t="inlineStr">
        <is>
          <t>Condiciones de muestreo generales planteadas por defecto, pueden considerarse adecudadas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94" t="n"/>
      <c r="J115" s="152" t="n">
        <v>4</v>
      </c>
      <c r="K115" s="164" t="n">
        <v>208</v>
      </c>
      <c r="L115" s="94" t="inlineStr">
        <is>
          <t>MAP03</t>
        </is>
      </c>
      <c r="M115" s="25" t="inlineStr">
        <is>
          <t>0,01-0,2</t>
        </is>
      </c>
      <c r="N115" s="27" t="inlineStr">
        <is>
          <t>0,01-0,2 (MT044)</t>
        </is>
      </c>
      <c r="O115" s="27" t="inlineStr">
        <is>
          <t>NIOSH 1500</t>
        </is>
      </c>
      <c r="P115" s="31" t="n">
        <v>0.2</v>
      </c>
      <c r="R115" s="75" t="n">
        <v>10</v>
      </c>
      <c r="S115" s="18" t="n">
        <v>700</v>
      </c>
      <c r="U115" t="n">
        <v>700</v>
      </c>
      <c r="V115" s="18" t="n">
        <v>1400</v>
      </c>
      <c r="W115" t="inlineStr">
        <is>
          <t>Holanda</t>
        </is>
      </c>
      <c r="X115" s="65" t="n">
        <v>0.2</v>
      </c>
      <c r="Y115" s="31" t="n">
        <v>120</v>
      </c>
      <c r="Z115" s="71">
        <f>R115/((0.1*S115)*X115)</f>
        <v/>
      </c>
      <c r="AA115" s="71">
        <f>R115/(0.1*U115*X115)</f>
        <v/>
      </c>
      <c r="AB115" s="88">
        <f>R115/(0.1*S115)</f>
        <v/>
      </c>
      <c r="AC115" s="88">
        <f>R115/(0.1*U115)</f>
        <v/>
      </c>
      <c r="AD115" s="90">
        <f>R115/AE115</f>
        <v/>
      </c>
      <c r="AE115" s="31">
        <f>X115*480</f>
        <v/>
      </c>
      <c r="AF115" s="88">
        <f>AD115/S115</f>
        <v/>
      </c>
      <c r="AG115" s="88">
        <f>AD115/U115</f>
        <v/>
      </c>
      <c r="AH115" s="88">
        <f>((R115/(X115*Y115))/S115)</f>
        <v/>
      </c>
      <c r="AI115" s="88">
        <f>((R115/(X115*Y115))/U115)</f>
        <v/>
      </c>
      <c r="AJ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5" s="31" t="n">
        <v>15</v>
      </c>
      <c r="AL115" s="88">
        <f>((R115/(X115*AK115))/T115)</f>
        <v/>
      </c>
      <c r="AM115" s="88">
        <f>((R115/(X115*AK115))/V115)</f>
        <v/>
      </c>
      <c r="AN115" s="94" t="inlineStr">
        <is>
          <t>Condiciones de muestreo generales planteadas por defecto, pueden considerarse adecudadas para comparativa con valor límite de corta duración.</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94" t="n"/>
      <c r="J116" s="152" t="n">
        <v>7</v>
      </c>
      <c r="K116" s="164" t="n">
        <v>220</v>
      </c>
      <c r="L116" s="94" t="inlineStr">
        <is>
          <t>MAP30</t>
        </is>
      </c>
      <c r="M116" s="25" t="inlineStr">
        <is>
          <t>0,01-0,2</t>
        </is>
      </c>
      <c r="N116" s="27" t="inlineStr">
        <is>
          <t>0,01-0,2 (MT044)</t>
        </is>
      </c>
      <c r="O116" s="27" t="inlineStr">
        <is>
          <t>NIOSH 1500</t>
        </is>
      </c>
      <c r="P116" s="31" t="n">
        <v>0.2</v>
      </c>
      <c r="R116" s="75" t="n">
        <v>10</v>
      </c>
      <c r="S116" s="18" t="n">
        <v>700</v>
      </c>
      <c r="U116" t="n">
        <v>700</v>
      </c>
      <c r="V116" s="18" t="n">
        <v>1400</v>
      </c>
      <c r="W116" t="inlineStr">
        <is>
          <t>Holanda</t>
        </is>
      </c>
      <c r="X116" s="65" t="n">
        <v>0.2</v>
      </c>
      <c r="Y116" s="31" t="n">
        <v>120</v>
      </c>
      <c r="Z116" s="71">
        <f>R116/((0.1*S116)*X116)</f>
        <v/>
      </c>
      <c r="AA116" s="71">
        <f>R116/(0.1*U116*X116)</f>
        <v/>
      </c>
      <c r="AB116" s="88">
        <f>R116/(0.1*S116)</f>
        <v/>
      </c>
      <c r="AC116" s="88">
        <f>R116/(0.1*U116)</f>
        <v/>
      </c>
      <c r="AD116" s="90">
        <f>R116/AE116</f>
        <v/>
      </c>
      <c r="AE116" s="31">
        <f>X116*480</f>
        <v/>
      </c>
      <c r="AF116" s="88">
        <f>AD116/S116</f>
        <v/>
      </c>
      <c r="AG116" s="88">
        <f>AD116/U116</f>
        <v/>
      </c>
      <c r="AH116" s="88">
        <f>((R116/(X116*Y116))/S116)</f>
        <v/>
      </c>
      <c r="AI116" s="88">
        <f>((R116/(X116*Y116))/U116)</f>
        <v/>
      </c>
      <c r="AJ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6" s="31" t="n">
        <v>15</v>
      </c>
      <c r="AL116" s="88">
        <f>((R116/(X116*AK116))/T116)</f>
        <v/>
      </c>
      <c r="AM116" s="88">
        <f>((R116/(X116*AK116))/V116)</f>
        <v/>
      </c>
      <c r="AN116" s="94" t="inlineStr">
        <is>
          <t>Condiciones de muestreo generales planteadas por defecto, pueden considerarse adecudadas para comparativa con valor límite de corta duración.</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94" t="n"/>
      <c r="J117" s="152" t="n">
        <v>7</v>
      </c>
      <c r="K117" s="164" t="n">
        <v>220</v>
      </c>
      <c r="L117" s="94" t="inlineStr">
        <is>
          <t>MAP06</t>
        </is>
      </c>
      <c r="M117" s="25" t="inlineStr">
        <is>
          <t>0,01-0,2</t>
        </is>
      </c>
      <c r="N117" s="27" t="inlineStr">
        <is>
          <t>0,01-0,2 (MT044)</t>
        </is>
      </c>
      <c r="O117" s="27" t="inlineStr">
        <is>
          <t>NIOSH 1500</t>
        </is>
      </c>
      <c r="P117" s="31" t="n">
        <v>0.2</v>
      </c>
      <c r="R117" s="75" t="n">
        <v>10</v>
      </c>
      <c r="S117" s="18" t="n">
        <v>700</v>
      </c>
      <c r="U117" t="n">
        <v>700</v>
      </c>
      <c r="V117" s="18" t="n">
        <v>1400</v>
      </c>
      <c r="W117" t="inlineStr">
        <is>
          <t>Holanda</t>
        </is>
      </c>
      <c r="X117" s="65" t="n">
        <v>0.2</v>
      </c>
      <c r="Y117" s="31" t="n">
        <v>120</v>
      </c>
      <c r="Z117" s="71">
        <f>R117/((0.1*S117)*X117)</f>
        <v/>
      </c>
      <c r="AA117" s="71">
        <f>R117/(0.1*U117*X117)</f>
        <v/>
      </c>
      <c r="AB117" s="88">
        <f>R117/(0.1*S117)</f>
        <v/>
      </c>
      <c r="AC117" s="88">
        <f>R117/(0.1*U117)</f>
        <v/>
      </c>
      <c r="AD117" s="90">
        <f>R117/AE117</f>
        <v/>
      </c>
      <c r="AE117" s="31">
        <f>X117*480</f>
        <v/>
      </c>
      <c r="AF117" s="88">
        <f>AD117/S117</f>
        <v/>
      </c>
      <c r="AG117" s="88">
        <f>AD117/U117</f>
        <v/>
      </c>
      <c r="AH117" s="88">
        <f>((R117/(X117*Y117))/S117)</f>
        <v/>
      </c>
      <c r="AI117" s="88">
        <f>((R117/(X117*Y117))/U117)</f>
        <v/>
      </c>
      <c r="AJ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7" s="31" t="n">
        <v>15</v>
      </c>
      <c r="AL117" s="88">
        <f>((R117/(X117*AK117))/T117)</f>
        <v/>
      </c>
      <c r="AM117" s="88">
        <f>((R117/(X117*AK117))/V117)</f>
        <v/>
      </c>
      <c r="AN117" s="94" t="inlineStr">
        <is>
          <t>Condiciones de muestreo generales planteadas por defecto, pueden considerarse adecudadas para comparativa con valor límite de corta duración.</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94" t="n"/>
      <c r="J118" s="152" t="n">
        <v>4</v>
      </c>
      <c r="K118" s="164" t="n">
        <v>208</v>
      </c>
      <c r="L118" s="94" t="inlineStr">
        <is>
          <t>MAP28</t>
        </is>
      </c>
      <c r="M118" s="25" t="inlineStr">
        <is>
          <t>0,01-0,2</t>
        </is>
      </c>
      <c r="N118" s="27" t="inlineStr">
        <is>
          <t>0,01-0,2 (MT044)</t>
        </is>
      </c>
      <c r="O118" s="27" t="inlineStr">
        <is>
          <t>NIOSH 1500</t>
        </is>
      </c>
      <c r="P118" s="31" t="n">
        <v>0.2</v>
      </c>
      <c r="R118" s="75" t="n">
        <v>10</v>
      </c>
      <c r="S118" s="18" t="n">
        <v>700</v>
      </c>
      <c r="U118" t="n">
        <v>700</v>
      </c>
      <c r="V118" s="18" t="n">
        <v>1400</v>
      </c>
      <c r="W118" t="inlineStr">
        <is>
          <t>Holanda</t>
        </is>
      </c>
      <c r="X118" s="65" t="n">
        <v>0.2</v>
      </c>
      <c r="Y118" s="31" t="n">
        <v>120</v>
      </c>
      <c r="Z118" s="71">
        <f>R118/((0.1*S118)*X118)</f>
        <v/>
      </c>
      <c r="AA118" s="71">
        <f>R118/(0.1*U118*X118)</f>
        <v/>
      </c>
      <c r="AB118" s="88">
        <f>R118/(0.1*S118)</f>
        <v/>
      </c>
      <c r="AC118" s="88">
        <f>R118/(0.1*U118)</f>
        <v/>
      </c>
      <c r="AD118" s="90">
        <f>R118/AE118</f>
        <v/>
      </c>
      <c r="AE118" s="31">
        <f>X118*480</f>
        <v/>
      </c>
      <c r="AF118" s="88">
        <f>AD118/S118</f>
        <v/>
      </c>
      <c r="AG118" s="88">
        <f>AD118/U118</f>
        <v/>
      </c>
      <c r="AH118" s="88">
        <f>((R118/(X118*Y118))/S118)</f>
        <v/>
      </c>
      <c r="AI118" s="88">
        <f>((R118/(X118*Y118))/U118)</f>
        <v/>
      </c>
      <c r="AJ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8" s="31" t="n">
        <v>15</v>
      </c>
      <c r="AL118" s="88">
        <f>((R118/(X118*AK118))/T118)</f>
        <v/>
      </c>
      <c r="AM118" s="88">
        <f>((R118/(X118*AK118))/V118)</f>
        <v/>
      </c>
      <c r="AN118" s="94" t="inlineStr">
        <is>
          <t>Condiciones de muestreo generales planteadas por defecto, pueden considerarse adecudadas para comparativa con valor límite de corta duración.</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94" t="n"/>
      <c r="J119" s="152" t="n"/>
      <c r="K119" s="164" t="n"/>
      <c r="L119" s="94" t="n"/>
      <c r="M119" s="25" t="inlineStr">
        <is>
          <t>0,01-0,2</t>
        </is>
      </c>
      <c r="N119" s="27" t="inlineStr">
        <is>
          <t>0,01-0,2 (MT044)</t>
        </is>
      </c>
      <c r="O119" s="27" t="inlineStr">
        <is>
          <t>NIOSH 1500</t>
        </is>
      </c>
      <c r="P119" s="31" t="n">
        <v>0.2</v>
      </c>
      <c r="R119" s="75" t="n">
        <v>10</v>
      </c>
      <c r="S119" s="18" t="n">
        <v>3000</v>
      </c>
      <c r="U119" t="n">
        <v>3000</v>
      </c>
      <c r="V119" s="18" t="n">
        <v>6000</v>
      </c>
      <c r="W119" t="inlineStr">
        <is>
          <t>Alemania</t>
        </is>
      </c>
      <c r="X119" s="65" t="n">
        <v>0.2</v>
      </c>
      <c r="Y119" s="31" t="n">
        <v>120</v>
      </c>
      <c r="Z119" s="71">
        <f>R119/((0.1*S119)*X119)</f>
        <v/>
      </c>
      <c r="AA119" s="71">
        <f>R119/(0.1*U119*X119)</f>
        <v/>
      </c>
      <c r="AB119" s="88">
        <f>R119/(0.1*S119)</f>
        <v/>
      </c>
      <c r="AC119" s="88">
        <f>R119/(0.1*U119)</f>
        <v/>
      </c>
      <c r="AD119" s="90">
        <f>R119/AE119</f>
        <v/>
      </c>
      <c r="AE119" s="31">
        <f>X119*480</f>
        <v/>
      </c>
      <c r="AF119" s="88">
        <f>AD119/S119</f>
        <v/>
      </c>
      <c r="AG119" s="88">
        <f>AD119/U119</f>
        <v/>
      </c>
      <c r="AH119" s="88">
        <f>((R119/(X119*Y119))/S119)</f>
        <v/>
      </c>
      <c r="AI119" s="88">
        <f>((R119/(X119*Y119))/U119)</f>
        <v/>
      </c>
      <c r="AJ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K119" s="31" t="n">
        <v>15</v>
      </c>
      <c r="AL119" s="88">
        <f>((R119/(X119*AK119))/T119)</f>
        <v/>
      </c>
      <c r="AM119" s="88">
        <f>((R119/(X119*AK119))/V119)</f>
        <v/>
      </c>
      <c r="AN119" s="94" t="inlineStr">
        <is>
          <t>Condiciones de muestreo generales planteadas por defecto, pueden considerarse adecudadas para comparativa con valor límite de corta duración.</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94" t="n"/>
      <c r="J120" s="152" t="n"/>
      <c r="K120" s="164" t="n"/>
      <c r="L120" s="94" t="n"/>
      <c r="M120" s="25" t="inlineStr">
        <is>
          <t>0,01-0,2</t>
        </is>
      </c>
      <c r="N120" s="27" t="inlineStr">
        <is>
          <t>0,01-0,2 (MT044)</t>
        </is>
      </c>
      <c r="O120" s="27" t="inlineStr">
        <is>
          <t>NIOSH 1500</t>
        </is>
      </c>
      <c r="P120" s="31" t="n">
        <v>0.2</v>
      </c>
      <c r="R120" s="75" t="n">
        <v>10</v>
      </c>
      <c r="S120" s="18" t="n">
        <v>3000</v>
      </c>
      <c r="U120" t="n">
        <v>3000</v>
      </c>
      <c r="V120" s="18" t="n">
        <v>6000</v>
      </c>
      <c r="W120" t="inlineStr">
        <is>
          <t>Alemania</t>
        </is>
      </c>
      <c r="X120" s="65" t="n">
        <v>0.2</v>
      </c>
      <c r="Y120" s="31" t="n">
        <v>120</v>
      </c>
      <c r="Z120" s="71">
        <f>R120/((0.1*S120)*X120)</f>
        <v/>
      </c>
      <c r="AA120" s="71">
        <f>R120/(0.1*U120*X120)</f>
        <v/>
      </c>
      <c r="AB120" s="88">
        <f>R120/(0.1*S120)</f>
        <v/>
      </c>
      <c r="AC120" s="88">
        <f>R120/(0.1*U120)</f>
        <v/>
      </c>
      <c r="AD120" s="90">
        <f>R120/AE120</f>
        <v/>
      </c>
      <c r="AE120" s="31">
        <f>X120*480</f>
        <v/>
      </c>
      <c r="AF120" s="88">
        <f>AD120/S120</f>
        <v/>
      </c>
      <c r="AG120" s="88">
        <f>AD120/U120</f>
        <v/>
      </c>
      <c r="AH120" s="88">
        <f>((R120/(X120*Y120))/S120)</f>
        <v/>
      </c>
      <c r="AI120" s="88">
        <f>((R120/(X120*Y120))/U120)</f>
        <v/>
      </c>
      <c r="AJ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K120" s="31" t="n">
        <v>15</v>
      </c>
      <c r="AL120" s="88">
        <f>((R120/(X120*AK120))/T120)</f>
        <v/>
      </c>
      <c r="AM120" s="88">
        <f>((R120/(X120*AK120))/V120)</f>
        <v/>
      </c>
      <c r="AN120" s="94" t="inlineStr">
        <is>
          <t>Condiciones de muestreo generales planteadas por defecto, pueden considerarse adecudadas para comparativa con valor límite de corta duración.</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94" t="n"/>
      <c r="J121" s="152" t="n">
        <v>4</v>
      </c>
      <c r="K121" s="164" t="n">
        <v>208</v>
      </c>
      <c r="L121" s="94" t="inlineStr">
        <is>
          <t>MAP28</t>
        </is>
      </c>
      <c r="M121" s="25" t="inlineStr">
        <is>
          <t>0,01-0,2</t>
        </is>
      </c>
      <c r="N121" s="27" t="inlineStr">
        <is>
          <t>0,01-0,2 (MT044)</t>
        </is>
      </c>
      <c r="O121" s="27" t="inlineStr">
        <is>
          <t>NIOSH 1003</t>
        </is>
      </c>
      <c r="P121" s="31" t="n">
        <v>0.2</v>
      </c>
      <c r="R121" s="75" t="n">
        <v>50</v>
      </c>
      <c r="S121" s="18" t="n">
        <v>6.4</v>
      </c>
      <c r="T121" t="n">
        <v>32</v>
      </c>
      <c r="X121" s="65" t="n">
        <v>0.2</v>
      </c>
      <c r="Y121" s="31" t="n">
        <v>120</v>
      </c>
      <c r="Z121" s="72">
        <f>R121/((0.1*S121)*X121)</f>
        <v/>
      </c>
      <c r="AA121" s="71">
        <f>R121/(0.1*U121*X121)</f>
        <v/>
      </c>
      <c r="AB121" s="88">
        <f>R121/(0.1*S121)</f>
        <v/>
      </c>
      <c r="AC121" s="88">
        <f>R121/(0.1*U121)</f>
        <v/>
      </c>
      <c r="AD121" s="90">
        <f>R121/AE121</f>
        <v/>
      </c>
      <c r="AE121" s="31">
        <f>X121*480</f>
        <v/>
      </c>
      <c r="AF121" s="88">
        <f>AD121/S121</f>
        <v/>
      </c>
      <c r="AG121" s="88">
        <f>AD121/U121</f>
        <v/>
      </c>
      <c r="AH121" s="102">
        <f>((R121/(X121*Y121))/S121)</f>
        <v/>
      </c>
      <c r="AI121" s="88">
        <f>((R121/(X121*Y121))/U121)</f>
        <v/>
      </c>
      <c r="AJ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K121" s="31" t="n">
        <v>15</v>
      </c>
      <c r="AL121" s="88">
        <f>((R121/(X121*AK121))/T121)</f>
        <v/>
      </c>
      <c r="AM121" s="88">
        <f>((R121/(X121*AK121))/V121)</f>
        <v/>
      </c>
      <c r="AN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94" t="n"/>
      <c r="J122" s="152" t="n">
        <v>4</v>
      </c>
      <c r="K122" s="164" t="n">
        <v>208</v>
      </c>
      <c r="L122" s="94" t="inlineStr">
        <is>
          <t>MAP03</t>
        </is>
      </c>
      <c r="M122" s="25" t="inlineStr">
        <is>
          <t>0,01-0,2</t>
        </is>
      </c>
      <c r="N122" s="27" t="inlineStr">
        <is>
          <t>0,01-0,2 (MT044)</t>
        </is>
      </c>
      <c r="O122" s="27" t="inlineStr">
        <is>
          <t>NIOSH 1003</t>
        </is>
      </c>
      <c r="P122" s="31" t="n">
        <v>0.2</v>
      </c>
      <c r="R122" s="75" t="n">
        <v>50</v>
      </c>
      <c r="S122" s="18" t="n">
        <v>6.4</v>
      </c>
      <c r="T122" t="n">
        <v>32</v>
      </c>
      <c r="X122" s="65" t="n">
        <v>0.2</v>
      </c>
      <c r="Y122" s="31" t="n">
        <v>120</v>
      </c>
      <c r="Z122" s="72">
        <f>R122/((0.1*S122)*X122)</f>
        <v/>
      </c>
      <c r="AA122" s="71">
        <f>R122/(0.1*U122*X122)</f>
        <v/>
      </c>
      <c r="AB122" s="88">
        <f>R122/(0.1*S122)</f>
        <v/>
      </c>
      <c r="AC122" s="88">
        <f>R122/(0.1*U122)</f>
        <v/>
      </c>
      <c r="AD122" s="90">
        <f>R122/AE122</f>
        <v/>
      </c>
      <c r="AE122" s="31">
        <f>X122*480</f>
        <v/>
      </c>
      <c r="AF122" s="88">
        <f>AD122/S122</f>
        <v/>
      </c>
      <c r="AG122" s="88">
        <f>AD122/U122</f>
        <v/>
      </c>
      <c r="AH122" s="102">
        <f>((R122/(X122*Y122))/S122)</f>
        <v/>
      </c>
      <c r="AI122" s="88">
        <f>((R122/(X122*Y122))/U122)</f>
        <v/>
      </c>
      <c r="AJ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K122" s="31" t="n">
        <v>15</v>
      </c>
      <c r="AL122" s="88">
        <f>((R122/(X122*AK122))/T122)</f>
        <v/>
      </c>
      <c r="AM122" s="88">
        <f>((R122/(X122*AK122))/V122)</f>
        <v/>
      </c>
      <c r="AN122" s="94" t="inlineStr">
        <is>
          <t>Las condiciones de muestreo máximas consideradas por el método no son suficientes para alcanzar concentraciones límite &lt;50%VLA-EC. En cualquier caso, sí permiten realizar la comparativa respecto a VLA-EC.</t>
        </is>
      </c>
    </row>
    <row r="123" ht="64"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94" t="n"/>
      <c r="J123" s="152" t="n"/>
      <c r="K123" s="164" t="n"/>
      <c r="L123" s="94" t="n"/>
      <c r="M123" s="25" t="inlineStr">
        <is>
          <t>0,01-0,05</t>
        </is>
      </c>
      <c r="N123" s="27" t="inlineStr">
        <is>
          <t>0,01-0,05 (QE093)</t>
        </is>
      </c>
      <c r="O123" s="27" t="inlineStr">
        <is>
          <t>NIOSH 2505</t>
        </is>
      </c>
      <c r="P123" s="31" t="n">
        <v>0.05</v>
      </c>
      <c r="R123" s="75" t="n">
        <v>5</v>
      </c>
      <c r="S123" s="18" t="n">
        <v>20</v>
      </c>
      <c r="T123" t="n">
        <v>61</v>
      </c>
      <c r="X123" s="65" t="n">
        <v>0.05</v>
      </c>
      <c r="Y123" s="31" t="n">
        <v>120</v>
      </c>
      <c r="Z123" s="71">
        <f>R123/((0.1*S123)*X123)</f>
        <v/>
      </c>
      <c r="AA123" s="71">
        <f>R123/(0.1*U123*X123)</f>
        <v/>
      </c>
      <c r="AB123" s="88">
        <f>R123/(0.1*S123)</f>
        <v/>
      </c>
      <c r="AC123" s="88">
        <f>R123/(0.1*U123)</f>
        <v/>
      </c>
      <c r="AD123" s="90">
        <f>R123/AE123</f>
        <v/>
      </c>
      <c r="AE123" s="31">
        <f>X123*480</f>
        <v/>
      </c>
      <c r="AF123" s="88">
        <f>AD123/S123</f>
        <v/>
      </c>
      <c r="AG123" s="88">
        <f>AD123/U123</f>
        <v/>
      </c>
      <c r="AH123" s="88">
        <f>((R123/(X123*Y123))/S123)</f>
        <v/>
      </c>
      <c r="AI123" s="88">
        <f>((R123/(X123*Y123))/U123)</f>
        <v/>
      </c>
      <c r="AJ123"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t>
        </is>
      </c>
      <c r="AK123" s="31" t="n">
        <v>15</v>
      </c>
      <c r="AL123" s="88">
        <f>((R123/(X123*AK123))/T123)</f>
        <v/>
      </c>
      <c r="AM123" s="88">
        <f>((R123/(X123*AK123))/V123)</f>
        <v/>
      </c>
      <c r="AN123" s="94" t="inlineStr">
        <is>
          <t>Condiciones de muestreo generales planteadas por defecto, pueden considerarse adecudadas para comparativa con valor límite de corta duración.</t>
        </is>
      </c>
    </row>
    <row r="124" ht="64"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94" t="n"/>
      <c r="J124" s="152" t="n"/>
      <c r="K124" s="164" t="n"/>
      <c r="L124" s="94" t="n"/>
      <c r="M124" s="25" t="inlineStr">
        <is>
          <t>0,01-0,05</t>
        </is>
      </c>
      <c r="N124" s="27" t="inlineStr">
        <is>
          <t>0,01-0,05 (QE093)</t>
        </is>
      </c>
      <c r="O124" s="27" t="inlineStr">
        <is>
          <t>NIOSH 2505</t>
        </is>
      </c>
      <c r="P124" s="31" t="n">
        <v>0.05</v>
      </c>
      <c r="R124" s="75" t="n">
        <v>5</v>
      </c>
      <c r="S124" s="18" t="n">
        <v>20</v>
      </c>
      <c r="T124" t="n">
        <v>61</v>
      </c>
      <c r="X124" s="65" t="n">
        <v>0.05</v>
      </c>
      <c r="Y124" s="31" t="n">
        <v>120</v>
      </c>
      <c r="Z124" s="71">
        <f>R124/((0.1*S124)*X124)</f>
        <v/>
      </c>
      <c r="AA124" s="71">
        <f>R124/(0.1*U124*X124)</f>
        <v/>
      </c>
      <c r="AB124" s="88">
        <f>R124/(0.1*S124)</f>
        <v/>
      </c>
      <c r="AC124" s="88">
        <f>R124/(0.1*U124)</f>
        <v/>
      </c>
      <c r="AD124" s="90">
        <f>R124/AE124</f>
        <v/>
      </c>
      <c r="AE124" s="31">
        <f>X124*480</f>
        <v/>
      </c>
      <c r="AF124" s="88">
        <f>AD124/S124</f>
        <v/>
      </c>
      <c r="AG124" s="88">
        <f>AD124/U124</f>
        <v/>
      </c>
      <c r="AH124" s="88">
        <f>((R124/(X124*Y124))/S124)</f>
        <v/>
      </c>
      <c r="AI124" s="88">
        <f>((R124/(X124*Y124))/U124)</f>
        <v/>
      </c>
      <c r="AJ124"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t>
        </is>
      </c>
      <c r="AK124" s="31" t="n">
        <v>15</v>
      </c>
      <c r="AL124" s="88">
        <f>((R124/(X124*AK124))/T124)</f>
        <v/>
      </c>
      <c r="AM124" s="88">
        <f>((R124/(X124*AK124))/V124)</f>
        <v/>
      </c>
      <c r="AN124" s="94" t="inlineStr">
        <is>
          <t>Condiciones de muestreo generales planteadas por defecto, pueden considerarse adecudadas para comparativa con valor límite de corta duración.</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s="94" t="n"/>
      <c r="J125" s="152" t="n"/>
      <c r="K125" s="164" t="n"/>
      <c r="L125" s="94" t="n"/>
      <c r="M125" t="n">
        <v>0.05</v>
      </c>
      <c r="N125" t="inlineStr">
        <is>
          <t>0,05 (MT075)</t>
        </is>
      </c>
      <c r="O125" s="27" t="inlineStr">
        <is>
          <t>NIOSH S-264; OSHA CSI</t>
        </is>
      </c>
      <c r="P125" s="31" t="n">
        <v>0.05</v>
      </c>
      <c r="R125" s="75" t="n">
        <v>10</v>
      </c>
      <c r="S125" s="18" t="n">
        <v>44</v>
      </c>
      <c r="U125" t="n">
        <v>44</v>
      </c>
      <c r="V125" s="18" t="n">
        <v>86</v>
      </c>
      <c r="W125" t="inlineStr">
        <is>
          <t>Suecia</t>
        </is>
      </c>
      <c r="X125" s="65" t="n">
        <v>0.05</v>
      </c>
      <c r="Y125" s="31" t="n">
        <v>120</v>
      </c>
      <c r="Z125" s="71">
        <f>R125/((0.1*S125)*X125)</f>
        <v/>
      </c>
      <c r="AA125" s="71">
        <f>R125/(0.1*U125*X125)</f>
        <v/>
      </c>
      <c r="AB125" s="88">
        <f>R125/(0.1*S125)</f>
        <v/>
      </c>
      <c r="AC125" s="88">
        <f>R125/(0.1*U125)</f>
        <v/>
      </c>
      <c r="AD125" s="90">
        <f>R125/AE125</f>
        <v/>
      </c>
      <c r="AE125" s="31">
        <f>X125*480</f>
        <v/>
      </c>
      <c r="AF125" s="88">
        <f>AD125/S125</f>
        <v/>
      </c>
      <c r="AG125" s="88">
        <f>AD125/U125</f>
        <v/>
      </c>
      <c r="AH125" s="88">
        <f>((R125/(X125*Y125))/S125)</f>
        <v/>
      </c>
      <c r="AI125" s="88">
        <f>((R125/(X125*Y125))/U125)</f>
        <v/>
      </c>
      <c r="AJ125" s="94" t="inlineStr">
        <is>
          <t>Análisis individual, no compatible con otros VOC´s. El método indica un caudal fijo de 0,05L/min y para alcanzar &lt;10%VLA-ED es necesario superar 45min de tiempo de muestreo.</t>
        </is>
      </c>
      <c r="AK125" s="31" t="n">
        <v>15</v>
      </c>
      <c r="AL125" s="88">
        <f>((R125/(X125*AK125))/T125)</f>
        <v/>
      </c>
      <c r="AM125" s="88">
        <f>((R125/(X125*AK125))/V125)</f>
        <v/>
      </c>
      <c r="AN125" s="94" t="inlineStr">
        <is>
          <t>Condiciones de muestreo generales planteadas por defecto, pueden considerarse adecudadas para comparativa con valor límite de corta duración.</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s="94" t="n"/>
      <c r="J126" s="152" t="n"/>
      <c r="K126" s="164" t="n"/>
      <c r="L126" s="94" t="n"/>
      <c r="M126" t="n">
        <v>0.05</v>
      </c>
      <c r="N126" t="inlineStr">
        <is>
          <t>0,05 (MT075)</t>
        </is>
      </c>
      <c r="O126" s="27" t="inlineStr">
        <is>
          <t>NIOSH S-264; OSHA CSI</t>
        </is>
      </c>
      <c r="P126" s="31" t="n">
        <v>0.05</v>
      </c>
      <c r="R126" s="75" t="n">
        <v>10</v>
      </c>
      <c r="S126" s="18" t="n">
        <v>44</v>
      </c>
      <c r="U126" t="n">
        <v>44</v>
      </c>
      <c r="V126" s="18" t="n">
        <v>86</v>
      </c>
      <c r="W126" t="inlineStr">
        <is>
          <t>Suecia</t>
        </is>
      </c>
      <c r="X126" s="65" t="n">
        <v>0.05</v>
      </c>
      <c r="Y126" s="31" t="n">
        <v>120</v>
      </c>
      <c r="Z126" s="71">
        <f>R126/((0.1*S126)*X126)</f>
        <v/>
      </c>
      <c r="AA126" s="71">
        <f>R126/(0.1*U126*X126)</f>
        <v/>
      </c>
      <c r="AB126" s="88">
        <f>R126/(0.1*S126)</f>
        <v/>
      </c>
      <c r="AC126" s="88">
        <f>R126/(0.1*U126)</f>
        <v/>
      </c>
      <c r="AD126" s="90">
        <f>R126/AE126</f>
        <v/>
      </c>
      <c r="AE126" s="31">
        <f>X126*480</f>
        <v/>
      </c>
      <c r="AF126" s="88">
        <f>AD126/S126</f>
        <v/>
      </c>
      <c r="AG126" s="88">
        <f>AD126/U126</f>
        <v/>
      </c>
      <c r="AH126" s="88">
        <f>((R126/(X126*Y126))/S126)</f>
        <v/>
      </c>
      <c r="AI126" s="88">
        <f>((R126/(X126*Y126))/U126)</f>
        <v/>
      </c>
      <c r="AJ126" s="94" t="inlineStr">
        <is>
          <t>Análisis individual, no compatible con otros VOC´s. El método indica un caudal fijo de 0,05L/min y para alcanzar &lt;10%VLA-ED es necesario superar 45min de tiempo de muestreo.</t>
        </is>
      </c>
      <c r="AK126" s="31" t="n">
        <v>15</v>
      </c>
      <c r="AL126" s="88">
        <f>((R126/(X126*AK126))/T126)</f>
        <v/>
      </c>
      <c r="AM126" s="88">
        <f>((R126/(X126*AK126))/V126)</f>
        <v/>
      </c>
      <c r="AN126" s="94" t="inlineStr">
        <is>
          <t>Condiciones de muestreo generales planteadas por defecto, pueden considerarse adecudadas para comparativa con valor límite de corta duración.</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94" t="n"/>
      <c r="J127" s="152" t="n">
        <v>4</v>
      </c>
      <c r="K127" s="164" t="n">
        <v>208</v>
      </c>
      <c r="L127" s="94" t="inlineStr">
        <is>
          <t>MAP28</t>
        </is>
      </c>
      <c r="M127" s="25" t="inlineStr">
        <is>
          <t>0,01-0,2</t>
        </is>
      </c>
      <c r="N127" s="27" t="inlineStr">
        <is>
          <t>0,01-0,2 (MT044)</t>
        </is>
      </c>
      <c r="O127" s="27" t="inlineStr">
        <is>
          <t>NIOSH 1401</t>
        </is>
      </c>
      <c r="P127" s="31" t="n">
        <v>0.2</v>
      </c>
      <c r="R127" s="75" t="n">
        <v>100</v>
      </c>
      <c r="S127" s="18" t="n">
        <v>154</v>
      </c>
      <c r="U127" t="n">
        <v>150</v>
      </c>
      <c r="V127" s="18" t="n">
        <v>250</v>
      </c>
      <c r="W127" t="inlineStr">
        <is>
          <t>Suecia</t>
        </is>
      </c>
      <c r="X127" s="65" t="n">
        <v>0.2</v>
      </c>
      <c r="Y127" s="31" t="n">
        <v>120</v>
      </c>
      <c r="Z127" s="71">
        <f>R127/((0.1*S127)*X127)</f>
        <v/>
      </c>
      <c r="AA127" s="71">
        <f>R127/(0.1*U127*X127)</f>
        <v/>
      </c>
      <c r="AB127" s="88">
        <f>R127/(0.1*S127)</f>
        <v/>
      </c>
      <c r="AC127" s="88">
        <f>R127/(0.1*U127)</f>
        <v/>
      </c>
      <c r="AD127" s="90">
        <f>R127/AE127</f>
        <v/>
      </c>
      <c r="AE127" s="31">
        <f>X127*480</f>
        <v/>
      </c>
      <c r="AF127" s="88">
        <f>AD127/S127</f>
        <v/>
      </c>
      <c r="AG127" s="88">
        <f>AD127/U127</f>
        <v/>
      </c>
      <c r="AH127" s="88">
        <f>((R127/(X127*Y127))/S127)</f>
        <v/>
      </c>
      <c r="AI127" s="88">
        <f>((R127/(X127*Y127))/U127)</f>
        <v/>
      </c>
      <c r="AJ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27" s="31" t="n">
        <v>15</v>
      </c>
      <c r="AL127" s="88">
        <f>((R127/(X127*AK127))/T127)</f>
        <v/>
      </c>
      <c r="AM127" s="88">
        <f>((R127/(X127*AK127))/V127)</f>
        <v/>
      </c>
      <c r="AN127" s="94" t="inlineStr">
        <is>
          <t>Condiciones de muestreo generales planteadas por defecto, pueden considerarse adecudadas para comparativa con valor límite de corta duración.</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94" t="n"/>
      <c r="J128" s="152" t="n">
        <v>4</v>
      </c>
      <c r="K128" s="164" t="n">
        <v>208</v>
      </c>
      <c r="L128" s="94" t="inlineStr">
        <is>
          <t>MAP03</t>
        </is>
      </c>
      <c r="M128" s="25" t="inlineStr">
        <is>
          <t>0,01-0,2</t>
        </is>
      </c>
      <c r="N128" s="27" t="inlineStr">
        <is>
          <t>0,01-0,2 (MT044)</t>
        </is>
      </c>
      <c r="O128" s="27" t="inlineStr">
        <is>
          <t>NIOSH 1401</t>
        </is>
      </c>
      <c r="P128" s="31" t="n">
        <v>0.2</v>
      </c>
      <c r="R128" s="75" t="n">
        <v>100</v>
      </c>
      <c r="S128" s="18" t="n">
        <v>154</v>
      </c>
      <c r="U128" t="n">
        <v>150</v>
      </c>
      <c r="V128" s="18" t="n">
        <v>250</v>
      </c>
      <c r="W128" t="inlineStr">
        <is>
          <t>Suecia</t>
        </is>
      </c>
      <c r="X128" s="65" t="n">
        <v>0.2</v>
      </c>
      <c r="Y128" s="31" t="n">
        <v>120</v>
      </c>
      <c r="Z128" s="71">
        <f>R128/((0.1*S128)*X128)</f>
        <v/>
      </c>
      <c r="AA128" s="71">
        <f>R128/(0.1*U128*X128)</f>
        <v/>
      </c>
      <c r="AB128" s="88">
        <f>R128/(0.1*S128)</f>
        <v/>
      </c>
      <c r="AC128" s="88">
        <f>R128/(0.1*U128)</f>
        <v/>
      </c>
      <c r="AD128" s="90">
        <f>R128/AE128</f>
        <v/>
      </c>
      <c r="AE128" s="31">
        <f>X128*480</f>
        <v/>
      </c>
      <c r="AF128" s="88">
        <f>AD128/S128</f>
        <v/>
      </c>
      <c r="AG128" s="88">
        <f>AD128/U128</f>
        <v/>
      </c>
      <c r="AH128" s="88">
        <f>((R128/(X128*Y128))/S128)</f>
        <v/>
      </c>
      <c r="AI128" s="88">
        <f>((R128/(X128*Y128))/U128)</f>
        <v/>
      </c>
      <c r="AJ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28" s="31" t="n">
        <v>15</v>
      </c>
      <c r="AL128" s="88">
        <f>((R128/(X128*AK128))/T128)</f>
        <v/>
      </c>
      <c r="AM128" s="88">
        <f>((R128/(X128*AK128))/V128)</f>
        <v/>
      </c>
      <c r="AN128" s="94" t="inlineStr">
        <is>
          <t>Condiciones de muestreo generales planteadas por defecto, pueden considerarse adecudadas para comparativa con valor límite de corta duración.</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94" t="n"/>
      <c r="J129" s="152" t="n">
        <v>4</v>
      </c>
      <c r="K129" s="164" t="n">
        <v>208</v>
      </c>
      <c r="L129" s="94" t="inlineStr">
        <is>
          <t>MAP28</t>
        </is>
      </c>
      <c r="M129" s="25" t="inlineStr">
        <is>
          <t>0,01-0,2</t>
        </is>
      </c>
      <c r="N129" s="27" t="inlineStr">
        <is>
          <t>0,01-0,2 (MT044)</t>
        </is>
      </c>
      <c r="O129" s="27" t="inlineStr">
        <is>
          <t>NIOSH 1501</t>
        </is>
      </c>
      <c r="P129" s="31" t="n">
        <v>0.2</v>
      </c>
      <c r="R129" s="75" t="n">
        <v>5</v>
      </c>
      <c r="S129" s="18" t="n">
        <v>0.66</v>
      </c>
      <c r="U129" t="n">
        <v>0.66</v>
      </c>
      <c r="V129" s="18" t="n">
        <v>3.2</v>
      </c>
      <c r="W129" t="inlineStr">
        <is>
          <t>Dinamarca</t>
        </is>
      </c>
      <c r="X129" s="65" t="n">
        <v>0.2</v>
      </c>
      <c r="Y129" s="31" t="n">
        <v>120</v>
      </c>
      <c r="Z129" s="72">
        <f>R129/((0.1*S129)*X129)</f>
        <v/>
      </c>
      <c r="AA129" s="71">
        <f>R129/(0.1*U129*X129)</f>
        <v/>
      </c>
      <c r="AB129" s="88">
        <f>R129/(0.1*S129)</f>
        <v/>
      </c>
      <c r="AC129" s="88">
        <f>R129/(0.1*U129)</f>
        <v/>
      </c>
      <c r="AD129" s="90">
        <f>R129/AE129</f>
        <v/>
      </c>
      <c r="AE129" s="31">
        <f>X129*480</f>
        <v/>
      </c>
      <c r="AF129" s="88">
        <f>AD129/S129</f>
        <v/>
      </c>
      <c r="AG129" s="88">
        <f>AD129/U129</f>
        <v/>
      </c>
      <c r="AH129" s="102">
        <f>((R129/(X129*Y129))/S129)</f>
        <v/>
      </c>
      <c r="AI129" s="88">
        <f>((R129/(X129*Y129))/U129)</f>
        <v/>
      </c>
      <c r="AJ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29" s="31" t="n">
        <v>15</v>
      </c>
      <c r="AL129" s="88">
        <f>((R129/(X129*AK129))/T129)</f>
        <v/>
      </c>
      <c r="AM129" s="88">
        <f>((R129/(X129*AK129))/V129)</f>
        <v/>
      </c>
      <c r="AN129" s="94" t="inlineStr">
        <is>
          <t>Las condiciones de muestreo máximas consideradas por el método no son suficientes para alcanzar concentraciones límite &lt;50%VLA-EC. En cualquier caso, sí permiten realizar la comparativa respecto a VLA-EC.</t>
        </is>
      </c>
      <c r="AO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94" t="n"/>
      <c r="J130" s="152" t="n">
        <v>7</v>
      </c>
      <c r="K130" s="164" t="n">
        <v>220</v>
      </c>
      <c r="L130" s="94" t="inlineStr">
        <is>
          <t>MAP06</t>
        </is>
      </c>
      <c r="M130" s="25" t="inlineStr">
        <is>
          <t>0,01-0,2</t>
        </is>
      </c>
      <c r="N130" s="27" t="inlineStr">
        <is>
          <t>0,01-0,2 (MT044)</t>
        </is>
      </c>
      <c r="O130" s="27" t="inlineStr">
        <is>
          <t>NIOSH 1501</t>
        </is>
      </c>
      <c r="P130" s="31" t="n">
        <v>0.2</v>
      </c>
      <c r="R130" s="75" t="n">
        <v>5</v>
      </c>
      <c r="S130" s="18" t="n">
        <v>0.66</v>
      </c>
      <c r="U130" t="n">
        <v>0.66</v>
      </c>
      <c r="V130" s="18" t="n">
        <v>3.2</v>
      </c>
      <c r="W130" t="inlineStr">
        <is>
          <t>Dinamarca</t>
        </is>
      </c>
      <c r="X130" s="65" t="n">
        <v>0.2</v>
      </c>
      <c r="Y130" s="31" t="n">
        <v>120</v>
      </c>
      <c r="Z130" s="72">
        <f>R130/((0.1*S130)*X130)</f>
        <v/>
      </c>
      <c r="AA130" s="71">
        <f>R130/(0.1*U130*X130)</f>
        <v/>
      </c>
      <c r="AB130" s="88">
        <f>R130/(0.1*S130)</f>
        <v/>
      </c>
      <c r="AC130" s="88">
        <f>R130/(0.1*U130)</f>
        <v/>
      </c>
      <c r="AD130" s="90">
        <f>R130/AE130</f>
        <v/>
      </c>
      <c r="AE130" s="31">
        <f>X130*480</f>
        <v/>
      </c>
      <c r="AF130" s="88">
        <f>AD130/S130</f>
        <v/>
      </c>
      <c r="AG130" s="88">
        <f>AD130/U130</f>
        <v/>
      </c>
      <c r="AH130" s="102">
        <f>((R130/(X130*Y130))/S130)</f>
        <v/>
      </c>
      <c r="AI130" s="88">
        <f>((R130/(X130*Y130))/U130)</f>
        <v/>
      </c>
      <c r="AJ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0" s="31" t="n">
        <v>15</v>
      </c>
      <c r="AL130" s="88">
        <f>((R130/(X130*AK130))/T130)</f>
        <v/>
      </c>
      <c r="AM130" s="88">
        <f>((R130/(X130*AK130))/V130)</f>
        <v/>
      </c>
      <c r="AN130" s="94" t="inlineStr">
        <is>
          <t>Las condiciones de muestreo máximas consideradas por el método no son suficientes para alcanzar concentraciones límite &lt;50%VLA-EC. En cualquier caso, sí permiten realizar la comparativa respecto a VLA-EC.</t>
        </is>
      </c>
      <c r="AO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94" t="n"/>
      <c r="J131" s="152" t="n">
        <v>7</v>
      </c>
      <c r="K131" s="164" t="n">
        <v>220</v>
      </c>
      <c r="L131" s="94" t="inlineStr">
        <is>
          <t>MAP30</t>
        </is>
      </c>
      <c r="M131" s="25" t="inlineStr">
        <is>
          <t>0,01-0,2</t>
        </is>
      </c>
      <c r="N131" s="27" t="inlineStr">
        <is>
          <t>0,01-0,2 (MT044)</t>
        </is>
      </c>
      <c r="O131" s="27" t="inlineStr">
        <is>
          <t>NIOSH 1501</t>
        </is>
      </c>
      <c r="P131" s="31" t="n">
        <v>0.2</v>
      </c>
      <c r="R131" s="75" t="n">
        <v>5</v>
      </c>
      <c r="S131" s="18" t="n">
        <v>0.66</v>
      </c>
      <c r="U131" t="n">
        <v>0.66</v>
      </c>
      <c r="V131" s="18" t="n">
        <v>3.2</v>
      </c>
      <c r="W131" t="inlineStr">
        <is>
          <t>Dinamarca</t>
        </is>
      </c>
      <c r="X131" s="65" t="n">
        <v>0.2</v>
      </c>
      <c r="Y131" s="31" t="n">
        <v>120</v>
      </c>
      <c r="Z131" s="72">
        <f>R131/((0.1*S131)*X131)</f>
        <v/>
      </c>
      <c r="AA131" s="71">
        <f>R131/(0.1*U131*X131)</f>
        <v/>
      </c>
      <c r="AB131" s="88">
        <f>R131/(0.1*S131)</f>
        <v/>
      </c>
      <c r="AC131" s="88">
        <f>R131/(0.1*U131)</f>
        <v/>
      </c>
      <c r="AD131" s="90">
        <f>R131/AE131</f>
        <v/>
      </c>
      <c r="AE131" s="31">
        <f>X131*480</f>
        <v/>
      </c>
      <c r="AF131" s="88">
        <f>AD131/S131</f>
        <v/>
      </c>
      <c r="AG131" s="88">
        <f>AD131/U131</f>
        <v/>
      </c>
      <c r="AH131" s="102">
        <f>((R131/(X131*Y131))/S131)</f>
        <v/>
      </c>
      <c r="AI131" s="88">
        <f>((R131/(X131*Y131))/U131)</f>
        <v/>
      </c>
      <c r="AJ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1" s="31" t="n">
        <v>15</v>
      </c>
      <c r="AL131" s="88">
        <f>((R131/(X131*AK131))/T131)</f>
        <v/>
      </c>
      <c r="AM131" s="88">
        <f>((R131/(X131*AK131))/V131)</f>
        <v/>
      </c>
      <c r="AN131" s="94" t="inlineStr">
        <is>
          <t>Las condiciones de muestreo máximas consideradas por el método no son suficientes para alcanzar concentraciones límite &lt;50%VLA-EC. En cualquier caso, sí permiten realizar la comparativa respecto a VLA-EC.</t>
        </is>
      </c>
      <c r="AO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94" t="n"/>
      <c r="J132" s="152" t="n">
        <v>4</v>
      </c>
      <c r="K132" s="164" t="n">
        <v>208</v>
      </c>
      <c r="L132" s="94" t="inlineStr">
        <is>
          <t>MAP03</t>
        </is>
      </c>
      <c r="M132" s="25" t="inlineStr">
        <is>
          <t>0,01-0,2</t>
        </is>
      </c>
      <c r="N132" s="27" t="inlineStr">
        <is>
          <t>0,01-0,2 (MT044)</t>
        </is>
      </c>
      <c r="O132" s="27" t="inlineStr">
        <is>
          <t>NIOSH 1501</t>
        </is>
      </c>
      <c r="P132" s="31" t="n">
        <v>0.2</v>
      </c>
      <c r="R132" s="75" t="n">
        <v>5</v>
      </c>
      <c r="S132" s="18" t="n">
        <v>0.66</v>
      </c>
      <c r="U132" t="n">
        <v>0.66</v>
      </c>
      <c r="V132" s="18" t="n">
        <v>3.2</v>
      </c>
      <c r="W132" t="inlineStr">
        <is>
          <t>Dinamarca</t>
        </is>
      </c>
      <c r="X132" s="65" t="n">
        <v>0.2</v>
      </c>
      <c r="Y132" s="31" t="n">
        <v>120</v>
      </c>
      <c r="Z132" s="72">
        <f>R132/((0.1*S132)*X132)</f>
        <v/>
      </c>
      <c r="AA132" s="71">
        <f>R132/(0.1*U132*X132)</f>
        <v/>
      </c>
      <c r="AB132" s="88">
        <f>R132/(0.1*S132)</f>
        <v/>
      </c>
      <c r="AC132" s="88">
        <f>R132/(0.1*U132)</f>
        <v/>
      </c>
      <c r="AD132" s="90">
        <f>R132/AE132</f>
        <v/>
      </c>
      <c r="AE132" s="31">
        <f>X132*480</f>
        <v/>
      </c>
      <c r="AF132" s="88">
        <f>AD132/S132</f>
        <v/>
      </c>
      <c r="AG132" s="88">
        <f>AD132/U132</f>
        <v/>
      </c>
      <c r="AH132" s="102">
        <f>((R132/(X132*Y132))/S132)</f>
        <v/>
      </c>
      <c r="AI132" s="88">
        <f>((R132/(X132*Y132))/U132)</f>
        <v/>
      </c>
      <c r="AJ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2" s="31" t="n">
        <v>15</v>
      </c>
      <c r="AL132" s="88">
        <f>((R132/(X132*AK132))/T132)</f>
        <v/>
      </c>
      <c r="AM132" s="88">
        <f>((R132/(X132*AK132))/V132)</f>
        <v/>
      </c>
      <c r="AN132" s="94" t="inlineStr">
        <is>
          <t>Las condiciones de muestreo máximas consideradas por el método no son suficientes para alcanzar concentraciones límite &lt;50%VLA-EC. En cualquier caso, sí permiten realizar la comparativa respecto a VLA-EC.</t>
        </is>
      </c>
      <c r="AO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94" t="n"/>
      <c r="J133" s="152" t="n">
        <v>4</v>
      </c>
      <c r="K133" s="164" t="n">
        <v>208</v>
      </c>
      <c r="L133" s="94" t="inlineStr">
        <is>
          <t>MAP03</t>
        </is>
      </c>
      <c r="M133" s="25" t="inlineStr">
        <is>
          <t>0,01-0,2</t>
        </is>
      </c>
      <c r="N133" s="27" t="inlineStr">
        <is>
          <t>0,01-0,2 (MT044)</t>
        </is>
      </c>
      <c r="O133" s="27" t="inlineStr">
        <is>
          <t>NIOSH 1500</t>
        </is>
      </c>
      <c r="P133" s="31" t="n">
        <v>0.2</v>
      </c>
      <c r="R133" s="75" t="n">
        <v>10</v>
      </c>
      <c r="U133" t="n">
        <v>470</v>
      </c>
      <c r="V133" t="n">
        <v>940</v>
      </c>
      <c r="W133" t="inlineStr">
        <is>
          <t>Alemania</t>
        </is>
      </c>
      <c r="X133" s="65" t="n">
        <v>0.2</v>
      </c>
      <c r="Y133" s="31" t="n">
        <v>120</v>
      </c>
      <c r="Z133" s="71">
        <f>R133/((0.1*S133)*X133)</f>
        <v/>
      </c>
      <c r="AA133" s="71">
        <f>R133/(0.1*U133*X133)</f>
        <v/>
      </c>
      <c r="AB133" s="88">
        <f>R133/(0.1*S133)</f>
        <v/>
      </c>
      <c r="AC133" s="88">
        <f>R133/(0.1*U133)</f>
        <v/>
      </c>
      <c r="AD133" s="90">
        <f>R133/AE133</f>
        <v/>
      </c>
      <c r="AE133" s="31">
        <f>X133*480</f>
        <v/>
      </c>
      <c r="AF133" s="88">
        <f>AD133/S133</f>
        <v/>
      </c>
      <c r="AG133" s="88">
        <f>AD133/U133</f>
        <v/>
      </c>
      <c r="AH133" s="88">
        <f>((R133/(X133*Y133))/S133)</f>
        <v/>
      </c>
      <c r="AI133" s="88">
        <f>((R133/(X133*Y133))/U133)</f>
        <v/>
      </c>
      <c r="AJ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3" s="31" t="n">
        <v>15</v>
      </c>
      <c r="AL133" s="88">
        <f>((R133/(X133*AK133))/T133)</f>
        <v/>
      </c>
      <c r="AM133" s="88">
        <f>((R133/(X133*AK133))/V133)</f>
        <v/>
      </c>
      <c r="AN133" s="94" t="inlineStr">
        <is>
          <t>Condiciones de muestreo generales planteadas por defecto, pueden considerarse adecudadas para comparativa con valor límite de corta duración.</t>
        </is>
      </c>
      <c r="AO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94" t="n"/>
      <c r="J134" s="152" t="n">
        <v>4</v>
      </c>
      <c r="K134" s="164" t="n">
        <v>208</v>
      </c>
      <c r="L134" s="94" t="inlineStr">
        <is>
          <t>MAP28</t>
        </is>
      </c>
      <c r="M134" s="25" t="inlineStr">
        <is>
          <t>0,01-0,2</t>
        </is>
      </c>
      <c r="N134" s="27" t="inlineStr">
        <is>
          <t>0,01-0,2 (MT044)</t>
        </is>
      </c>
      <c r="O134" s="27" t="inlineStr">
        <is>
          <t>NIOSH 1500</t>
        </is>
      </c>
      <c r="P134" s="31" t="n">
        <v>0.2</v>
      </c>
      <c r="R134" s="75" t="n">
        <v>10</v>
      </c>
      <c r="U134" t="n">
        <v>470</v>
      </c>
      <c r="V134" t="n">
        <v>940</v>
      </c>
      <c r="W134" t="inlineStr">
        <is>
          <t>Alemania</t>
        </is>
      </c>
      <c r="X134" s="65" t="n">
        <v>0.2</v>
      </c>
      <c r="Y134" s="31" t="n">
        <v>120</v>
      </c>
      <c r="Z134" s="71">
        <f>R134/((0.1*S134)*X134)</f>
        <v/>
      </c>
      <c r="AA134" s="71">
        <f>R134/(0.1*U134*X134)</f>
        <v/>
      </c>
      <c r="AB134" s="88">
        <f>R134/(0.1*S134)</f>
        <v/>
      </c>
      <c r="AC134" s="88">
        <f>R134/(0.1*U134)</f>
        <v/>
      </c>
      <c r="AD134" s="90">
        <f>R134/AE134</f>
        <v/>
      </c>
      <c r="AE134" s="31">
        <f>X134*480</f>
        <v/>
      </c>
      <c r="AF134" s="88">
        <f>AD134/S134</f>
        <v/>
      </c>
      <c r="AG134" s="88">
        <f>AD134/U134</f>
        <v/>
      </c>
      <c r="AH134" s="88">
        <f>((R134/(X134*Y134))/S134)</f>
        <v/>
      </c>
      <c r="AI134" s="88">
        <f>((R134/(X134*Y134))/U134)</f>
        <v/>
      </c>
      <c r="AJ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4" s="31" t="n">
        <v>15</v>
      </c>
      <c r="AL134" s="88">
        <f>((R134/(X134*AK134))/T134)</f>
        <v/>
      </c>
      <c r="AM134" s="88">
        <f>((R134/(X134*AK134))/V134)</f>
        <v/>
      </c>
      <c r="AN134" s="94" t="inlineStr">
        <is>
          <t>Condiciones de muestreo generales planteadas por defecto, pueden considerarse adecudadas para comparativa con valor límite de corta duración.</t>
        </is>
      </c>
      <c r="AO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94" t="n"/>
      <c r="J135" s="152" t="n">
        <v>7</v>
      </c>
      <c r="K135" s="164" t="n">
        <v>220</v>
      </c>
      <c r="L135" s="94" t="inlineStr">
        <is>
          <t>MAP30</t>
        </is>
      </c>
      <c r="M135" s="25" t="inlineStr">
        <is>
          <t>0,01-0,2</t>
        </is>
      </c>
      <c r="N135" s="27" t="inlineStr">
        <is>
          <t>0,01-0,2 (MT044)</t>
        </is>
      </c>
      <c r="O135" s="27" t="inlineStr">
        <is>
          <t>NIOSH 1500</t>
        </is>
      </c>
      <c r="P135" s="31" t="n">
        <v>0.2</v>
      </c>
      <c r="R135" s="75" t="n">
        <v>10</v>
      </c>
      <c r="U135" t="n">
        <v>470</v>
      </c>
      <c r="V135" t="n">
        <v>940</v>
      </c>
      <c r="W135" t="inlineStr">
        <is>
          <t>Alemania</t>
        </is>
      </c>
      <c r="X135" s="65" t="n">
        <v>0.2</v>
      </c>
      <c r="Y135" s="31" t="n">
        <v>120</v>
      </c>
      <c r="Z135" s="71">
        <f>R135/((0.1*S135)*X135)</f>
        <v/>
      </c>
      <c r="AA135" s="71">
        <f>R135/(0.1*U135*X135)</f>
        <v/>
      </c>
      <c r="AB135" s="88">
        <f>R135/(0.1*S135)</f>
        <v/>
      </c>
      <c r="AC135" s="88">
        <f>R135/(0.1*U135)</f>
        <v/>
      </c>
      <c r="AD135" s="90">
        <f>R135/AE135</f>
        <v/>
      </c>
      <c r="AE135" s="31">
        <f>X135*480</f>
        <v/>
      </c>
      <c r="AF135" s="88">
        <f>AD135/S135</f>
        <v/>
      </c>
      <c r="AG135" s="88">
        <f>AD135/U135</f>
        <v/>
      </c>
      <c r="AH135" s="88">
        <f>((R135/(X135*Y135))/S135)</f>
        <v/>
      </c>
      <c r="AI135" s="88">
        <f>((R135/(X135*Y135))/U135)</f>
        <v/>
      </c>
      <c r="AJ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5" s="31" t="n">
        <v>15</v>
      </c>
      <c r="AL135" s="88">
        <f>((R135/(X135*AK135))/T135)</f>
        <v/>
      </c>
      <c r="AM135" s="88">
        <f>((R135/(X135*AK135))/V135)</f>
        <v/>
      </c>
      <c r="AN135" s="94" t="inlineStr">
        <is>
          <t>Condiciones de muestreo generales planteadas por defecto, pueden considerarse adecudadas para comparativa con valor límite de corta duración.</t>
        </is>
      </c>
      <c r="AO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94" t="n"/>
      <c r="J136" s="152" t="n">
        <v>7</v>
      </c>
      <c r="K136" s="164" t="n">
        <v>220</v>
      </c>
      <c r="L136" s="94" t="inlineStr">
        <is>
          <t>MAP06</t>
        </is>
      </c>
      <c r="M136" s="25" t="inlineStr">
        <is>
          <t>0,01-0,2</t>
        </is>
      </c>
      <c r="N136" s="27" t="inlineStr">
        <is>
          <t>0,01-0,2 (MT044)</t>
        </is>
      </c>
      <c r="O136" s="27" t="inlineStr">
        <is>
          <t>NIOSH 1500</t>
        </is>
      </c>
      <c r="P136" s="31" t="n">
        <v>0.2</v>
      </c>
      <c r="R136" s="75" t="n">
        <v>10</v>
      </c>
      <c r="U136" t="n">
        <v>470</v>
      </c>
      <c r="V136" t="n">
        <v>940</v>
      </c>
      <c r="W136" t="inlineStr">
        <is>
          <t>Alemania</t>
        </is>
      </c>
      <c r="X136" s="65" t="n">
        <v>0.2</v>
      </c>
      <c r="Y136" s="31" t="n">
        <v>120</v>
      </c>
      <c r="Z136" s="71">
        <f>R136/((0.1*S136)*X136)</f>
        <v/>
      </c>
      <c r="AA136" s="71">
        <f>R136/(0.1*U136*X136)</f>
        <v/>
      </c>
      <c r="AB136" s="88">
        <f>R136/(0.1*S136)</f>
        <v/>
      </c>
      <c r="AC136" s="88">
        <f>R136/(0.1*U136)</f>
        <v/>
      </c>
      <c r="AD136" s="90">
        <f>R136/AE136</f>
        <v/>
      </c>
      <c r="AE136" s="31">
        <f>X136*480</f>
        <v/>
      </c>
      <c r="AF136" s="88">
        <f>AD136/S136</f>
        <v/>
      </c>
      <c r="AG136" s="88">
        <f>AD136/U136</f>
        <v/>
      </c>
      <c r="AH136" s="88">
        <f>((R136/(X136*Y136))/S136)</f>
        <v/>
      </c>
      <c r="AI136" s="88">
        <f>((R136/(X136*Y136))/U136)</f>
        <v/>
      </c>
      <c r="AJ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6" s="31" t="n">
        <v>15</v>
      </c>
      <c r="AL136" s="88">
        <f>((R136/(X136*AK136))/T136)</f>
        <v/>
      </c>
      <c r="AM136" s="88">
        <f>((R136/(X136*AK136))/V136)</f>
        <v/>
      </c>
      <c r="AN136" s="94" t="inlineStr">
        <is>
          <t>Condiciones de muestreo generales planteadas por defecto, pueden considerarse adecudadas para comparativa con valor límite de corta duración.</t>
        </is>
      </c>
      <c r="AO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94" t="n"/>
      <c r="J137" s="152" t="n">
        <v>4</v>
      </c>
      <c r="K137" s="164" t="n">
        <v>208</v>
      </c>
      <c r="L137" s="94" t="inlineStr">
        <is>
          <t>MAP28</t>
        </is>
      </c>
      <c r="M137" s="25" t="inlineStr">
        <is>
          <t>0,02-0,2</t>
        </is>
      </c>
      <c r="N137" s="27" t="inlineStr">
        <is>
          <t>0,02-0,2 (MT044)</t>
        </is>
      </c>
      <c r="O137" s="27" t="inlineStr">
        <is>
          <t>NIOSH 1454</t>
        </is>
      </c>
      <c r="P137" s="31" t="n">
        <v>0.2</v>
      </c>
      <c r="R137" s="75" t="n">
        <v>100</v>
      </c>
      <c r="S137" t="n">
        <v>425</v>
      </c>
      <c r="T137" t="n">
        <v>850</v>
      </c>
      <c r="X137" s="65" t="n">
        <v>0.2</v>
      </c>
      <c r="Y137" s="31" t="n">
        <v>120</v>
      </c>
      <c r="Z137" s="71">
        <f>R137/((0.1*S137)*X137)</f>
        <v/>
      </c>
      <c r="AA137" s="71">
        <f>R137/(0.1*U137*X137)</f>
        <v/>
      </c>
      <c r="AB137" s="88">
        <f>R137/(0.1*S137)</f>
        <v/>
      </c>
      <c r="AC137" s="88">
        <f>R137/(0.1*U137)</f>
        <v/>
      </c>
      <c r="AD137" s="90">
        <f>R137/AE137</f>
        <v/>
      </c>
      <c r="AE137" s="31">
        <f>X137*480</f>
        <v/>
      </c>
      <c r="AF137" s="88">
        <f>AD137/S137</f>
        <v/>
      </c>
      <c r="AG137" s="88">
        <f>AD137/U137</f>
        <v/>
      </c>
      <c r="AH137" s="88">
        <f>((R137/(X137*Y137))/S137)</f>
        <v/>
      </c>
      <c r="AI137" s="88">
        <f>((R137/(X137*Y137))/U137)</f>
        <v/>
      </c>
      <c r="AJ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37" s="31" t="n">
        <v>15</v>
      </c>
      <c r="AL137" s="88">
        <f>((R137/(X137*AK137))/T137)</f>
        <v/>
      </c>
      <c r="AM137" s="88">
        <f>((R137/(X137*AK137))/V137)</f>
        <v/>
      </c>
      <c r="AN137" s="94" t="inlineStr">
        <is>
          <t>Condiciones de muestreo generales planteadas por defecto, pueden considerarse adecudadas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94" t="n"/>
      <c r="J138" s="152" t="n">
        <v>4</v>
      </c>
      <c r="K138" s="164" t="n">
        <v>208</v>
      </c>
      <c r="L138" s="94" t="inlineStr">
        <is>
          <t>MAP03</t>
        </is>
      </c>
      <c r="M138" s="25" t="inlineStr">
        <is>
          <t>0,02-0,2</t>
        </is>
      </c>
      <c r="N138" s="27" t="inlineStr">
        <is>
          <t>0,02-0,2 (MT044)</t>
        </is>
      </c>
      <c r="O138" s="27" t="inlineStr">
        <is>
          <t>NIOSH 1454</t>
        </is>
      </c>
      <c r="P138" s="31" t="n">
        <v>0.2</v>
      </c>
      <c r="R138" s="75" t="n">
        <v>100</v>
      </c>
      <c r="S138" t="n">
        <v>425</v>
      </c>
      <c r="T138" t="n">
        <v>850</v>
      </c>
      <c r="X138" s="65" t="n">
        <v>0.2</v>
      </c>
      <c r="Y138" s="31" t="n">
        <v>120</v>
      </c>
      <c r="Z138" s="71">
        <f>R138/((0.1*S138)*X138)</f>
        <v/>
      </c>
      <c r="AA138" s="71">
        <f>R138/(0.1*U138*X138)</f>
        <v/>
      </c>
      <c r="AB138" s="88">
        <f>R138/(0.1*S138)</f>
        <v/>
      </c>
      <c r="AC138" s="88">
        <f>R138/(0.1*U138)</f>
        <v/>
      </c>
      <c r="AD138" s="90">
        <f>R138/AE138</f>
        <v/>
      </c>
      <c r="AE138" s="31">
        <f>X138*480</f>
        <v/>
      </c>
      <c r="AF138" s="88">
        <f>AD138/S138</f>
        <v/>
      </c>
      <c r="AG138" s="88">
        <f>AD138/U138</f>
        <v/>
      </c>
      <c r="AH138" s="88">
        <f>((R138/(X138*Y138))/S138)</f>
        <v/>
      </c>
      <c r="AI138" s="88">
        <f>((R138/(X138*Y138))/U138)</f>
        <v/>
      </c>
      <c r="AJ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38" s="31" t="n">
        <v>15</v>
      </c>
      <c r="AL138" s="88">
        <f>((R138/(X138*AK138))/T138)</f>
        <v/>
      </c>
      <c r="AM138" s="88">
        <f>((R138/(X138*AK138))/V138)</f>
        <v/>
      </c>
      <c r="AN138" s="94" t="inlineStr">
        <is>
          <t>Condiciones de muestreo generales planteadas por defecto, pueden considerarse adecudadas para comparativa con valor límite de corta duración.</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94" t="n"/>
      <c r="J139" s="152" t="n">
        <v>4</v>
      </c>
      <c r="K139" s="164" t="n">
        <v>208</v>
      </c>
      <c r="L139" s="94" t="inlineStr">
        <is>
          <t>MAP03</t>
        </is>
      </c>
      <c r="M139" s="25" t="inlineStr">
        <is>
          <t>0,01-0,2</t>
        </is>
      </c>
      <c r="N139" s="27" t="inlineStr">
        <is>
          <t>0,01-0,2 (MT044)</t>
        </is>
      </c>
      <c r="O139" s="27" t="inlineStr">
        <is>
          <t>NIOSH 1500</t>
        </is>
      </c>
      <c r="P139" s="31" t="n">
        <v>0.2</v>
      </c>
      <c r="R139" s="75" t="n">
        <v>100</v>
      </c>
      <c r="S139" t="n">
        <v>2085</v>
      </c>
      <c r="U139" s="18" t="n">
        <v>800</v>
      </c>
      <c r="V139" t="n">
        <v>1200</v>
      </c>
      <c r="W139" t="inlineStr">
        <is>
          <t>Suecia</t>
        </is>
      </c>
      <c r="X139" s="31" t="n">
        <v>0.2</v>
      </c>
      <c r="Y139" s="31" t="n">
        <v>120</v>
      </c>
      <c r="Z139" s="71">
        <f>R139/((0.1*S139)*X139)</f>
        <v/>
      </c>
      <c r="AA139" s="71">
        <f>R139/(0.1*U139*X139)</f>
        <v/>
      </c>
      <c r="AB139" s="88">
        <f>R139/(0.1*S139)</f>
        <v/>
      </c>
      <c r="AC139" s="88">
        <f>R139/(0.1*U139)</f>
        <v/>
      </c>
      <c r="AD139" s="90">
        <f>R139/AE139</f>
        <v/>
      </c>
      <c r="AE139" s="31">
        <f>X139*480</f>
        <v/>
      </c>
      <c r="AF139" s="88">
        <f>AD139/S139</f>
        <v/>
      </c>
      <c r="AG139" s="88">
        <f>AD139/U139</f>
        <v/>
      </c>
      <c r="AH139" s="88">
        <f>((R139/(X139*Y139))/S139)</f>
        <v/>
      </c>
      <c r="AI139" s="88">
        <f>((R139/(X139*Y139))/U139)</f>
        <v/>
      </c>
      <c r="AJ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9" s="31" t="n">
        <v>15</v>
      </c>
      <c r="AL139" s="88">
        <f>((R139/(X139*AK139))/T139)</f>
        <v/>
      </c>
      <c r="AM139" s="88">
        <f>((R139/(X139*AK139))/V139)</f>
        <v/>
      </c>
      <c r="AN139" s="94" t="inlineStr">
        <is>
          <t>Condiciones de muestreo generales planteadas por defecto, pueden considerarse adecudadas para comparativa con valor límite de corta duración.</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94" t="n"/>
      <c r="J140" s="152" t="n">
        <v>4</v>
      </c>
      <c r="K140" s="164" t="n">
        <v>208</v>
      </c>
      <c r="L140" s="94" t="inlineStr">
        <is>
          <t>MAP28</t>
        </is>
      </c>
      <c r="M140" s="25" t="inlineStr">
        <is>
          <t>0,01-0,2</t>
        </is>
      </c>
      <c r="N140" s="27" t="inlineStr">
        <is>
          <t>0,01-0,2 (MT044)</t>
        </is>
      </c>
      <c r="O140" s="27" t="inlineStr">
        <is>
          <t>NIOSH 1500</t>
        </is>
      </c>
      <c r="P140" s="31" t="n">
        <v>0.2</v>
      </c>
      <c r="R140" s="75" t="n">
        <v>100</v>
      </c>
      <c r="S140" t="n">
        <v>2085</v>
      </c>
      <c r="U140" s="18" t="n">
        <v>800</v>
      </c>
      <c r="V140" t="n">
        <v>1200</v>
      </c>
      <c r="W140" t="inlineStr">
        <is>
          <t>Suecia</t>
        </is>
      </c>
      <c r="X140" s="31" t="n">
        <v>0.2</v>
      </c>
      <c r="Y140" s="31" t="n">
        <v>120</v>
      </c>
      <c r="Z140" s="71">
        <f>R140/((0.1*S140)*X140)</f>
        <v/>
      </c>
      <c r="AA140" s="71">
        <f>R140/(0.1*U140*X140)</f>
        <v/>
      </c>
      <c r="AB140" s="88">
        <f>R140/(0.1*S140)</f>
        <v/>
      </c>
      <c r="AC140" s="88">
        <f>R140/(0.1*U140)</f>
        <v/>
      </c>
      <c r="AD140" s="90">
        <f>R140/AE140</f>
        <v/>
      </c>
      <c r="AE140" s="31">
        <f>X140*480</f>
        <v/>
      </c>
      <c r="AF140" s="88">
        <f>AD140/S140</f>
        <v/>
      </c>
      <c r="AG140" s="88">
        <f>AD140/U140</f>
        <v/>
      </c>
      <c r="AH140" s="88">
        <f>((R140/(X140*Y140))/S140)</f>
        <v/>
      </c>
      <c r="AI140" s="88">
        <f>((R140/(X140*Y140))/U140)</f>
        <v/>
      </c>
      <c r="AJ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0" s="31" t="n">
        <v>15</v>
      </c>
      <c r="AL140" s="88">
        <f>((R140/(X140*AK140))/T140)</f>
        <v/>
      </c>
      <c r="AM140" s="88">
        <f>((R140/(X140*AK140))/V140)</f>
        <v/>
      </c>
      <c r="AN140" s="94" t="inlineStr">
        <is>
          <t>Condiciones de muestreo generales planteadas por defecto, pueden considerarse adecudadas para comparativa con valor límite de corta duración.</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94" t="n"/>
      <c r="J141" s="152" t="n">
        <v>7</v>
      </c>
      <c r="K141" s="164" t="n">
        <v>220</v>
      </c>
      <c r="L141" s="94" t="inlineStr">
        <is>
          <t>MAP30</t>
        </is>
      </c>
      <c r="M141" s="25" t="inlineStr">
        <is>
          <t>0,01-0,2</t>
        </is>
      </c>
      <c r="N141" s="27" t="inlineStr">
        <is>
          <t>0,01-0,2 (MT044)</t>
        </is>
      </c>
      <c r="O141" s="27" t="inlineStr">
        <is>
          <t>NIOSH 1500</t>
        </is>
      </c>
      <c r="P141" s="31" t="n">
        <v>0.2</v>
      </c>
      <c r="R141" s="75" t="n">
        <v>100</v>
      </c>
      <c r="S141" t="n">
        <v>2085</v>
      </c>
      <c r="U141" s="18" t="n">
        <v>800</v>
      </c>
      <c r="V141" t="n">
        <v>1200</v>
      </c>
      <c r="W141" t="inlineStr">
        <is>
          <t>Suecia</t>
        </is>
      </c>
      <c r="X141" s="31" t="n">
        <v>0.2</v>
      </c>
      <c r="Y141" s="31" t="n">
        <v>120</v>
      </c>
      <c r="Z141" s="71">
        <f>R141/((0.1*S141)*X141)</f>
        <v/>
      </c>
      <c r="AA141" s="71">
        <f>R141/(0.1*U141*X141)</f>
        <v/>
      </c>
      <c r="AB141" s="88">
        <f>R141/(0.1*S141)</f>
        <v/>
      </c>
      <c r="AC141" s="88">
        <f>R141/(0.1*U141)</f>
        <v/>
      </c>
      <c r="AD141" s="90">
        <f>R141/AE141</f>
        <v/>
      </c>
      <c r="AE141" s="31">
        <f>X141*480</f>
        <v/>
      </c>
      <c r="AF141" s="88">
        <f>AD141/S141</f>
        <v/>
      </c>
      <c r="AG141" s="88">
        <f>AD141/U141</f>
        <v/>
      </c>
      <c r="AH141" s="88">
        <f>((R141/(X141*Y141))/S141)</f>
        <v/>
      </c>
      <c r="AI141" s="88">
        <f>((R141/(X141*Y141))/U141)</f>
        <v/>
      </c>
      <c r="AJ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1" s="31" t="n">
        <v>15</v>
      </c>
      <c r="AL141" s="88">
        <f>((R141/(X141*AK141))/T141)</f>
        <v/>
      </c>
      <c r="AM141" s="88">
        <f>((R141/(X141*AK141))/V141)</f>
        <v/>
      </c>
      <c r="AN141" s="94" t="inlineStr">
        <is>
          <t>Condiciones de muestreo generales planteadas por defecto, pueden considerarse adecudadas para comparativa con valor límite de corta duración.</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94" t="n"/>
      <c r="J142" s="152" t="n">
        <v>7</v>
      </c>
      <c r="K142" s="164" t="n">
        <v>220</v>
      </c>
      <c r="L142" s="94" t="inlineStr">
        <is>
          <t>MAP06</t>
        </is>
      </c>
      <c r="M142" s="25" t="inlineStr">
        <is>
          <t>0,01-0,2</t>
        </is>
      </c>
      <c r="N142" s="27" t="inlineStr">
        <is>
          <t>0,01-0,2 (MT044)</t>
        </is>
      </c>
      <c r="O142" s="27" t="inlineStr">
        <is>
          <t>NIOSH 1500</t>
        </is>
      </c>
      <c r="P142" s="31" t="n">
        <v>0.2</v>
      </c>
      <c r="R142" s="75" t="n">
        <v>100</v>
      </c>
      <c r="S142" t="n">
        <v>2085</v>
      </c>
      <c r="U142" s="18" t="n">
        <v>800</v>
      </c>
      <c r="V142" t="n">
        <v>1200</v>
      </c>
      <c r="W142" t="inlineStr">
        <is>
          <t>Suecia</t>
        </is>
      </c>
      <c r="X142" s="31" t="n">
        <v>0.2</v>
      </c>
      <c r="Y142" s="31" t="n">
        <v>120</v>
      </c>
      <c r="Z142" s="71">
        <f>R142/((0.1*S142)*X142)</f>
        <v/>
      </c>
      <c r="AA142" s="71">
        <f>R142/(0.1*U142*X142)</f>
        <v/>
      </c>
      <c r="AB142" s="88">
        <f>R142/(0.1*S142)</f>
        <v/>
      </c>
      <c r="AC142" s="88">
        <f>R142/(0.1*U142)</f>
        <v/>
      </c>
      <c r="AD142" s="90">
        <f>R142/AE142</f>
        <v/>
      </c>
      <c r="AE142" s="31">
        <f>X142*480</f>
        <v/>
      </c>
      <c r="AF142" s="88">
        <f>AD142/S142</f>
        <v/>
      </c>
      <c r="AG142" s="88">
        <f>AD142/U142</f>
        <v/>
      </c>
      <c r="AH142" s="88">
        <f>((R142/(X142*Y142))/S142)</f>
        <v/>
      </c>
      <c r="AI142" s="88">
        <f>((R142/(X142*Y142))/U142)</f>
        <v/>
      </c>
      <c r="AJ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2" s="31" t="n">
        <v>15</v>
      </c>
      <c r="AL142" s="88">
        <f>((R142/(X142*AK142))/T142)</f>
        <v/>
      </c>
      <c r="AM142" s="88">
        <f>((R142/(X142*AK142))/V142)</f>
        <v/>
      </c>
      <c r="AN142" s="94" t="inlineStr">
        <is>
          <t>Condiciones de muestreo generales planteadas por defecto, pueden considerarse adecudadas para comparativa con valor límite de corta duración.</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94" t="n"/>
      <c r="J143" s="152" t="n">
        <v>4</v>
      </c>
      <c r="K143" s="164" t="n">
        <v>208</v>
      </c>
      <c r="L143" s="94" t="inlineStr">
        <is>
          <t>MAP28</t>
        </is>
      </c>
      <c r="M143" s="25" t="inlineStr">
        <is>
          <t>0,01-0,2</t>
        </is>
      </c>
      <c r="N143" s="27" t="inlineStr">
        <is>
          <t>0,01-0,2 (MT044)</t>
        </is>
      </c>
      <c r="O143" s="27" t="inlineStr">
        <is>
          <t>NIOSH 1022</t>
        </is>
      </c>
      <c r="P143" s="31" t="n">
        <v>0.2</v>
      </c>
      <c r="R143" s="75" t="n">
        <v>25</v>
      </c>
      <c r="S143" t="n">
        <v>54.7</v>
      </c>
      <c r="T143" s="18" t="n">
        <v>164.1</v>
      </c>
      <c r="X143" s="31" t="n">
        <v>0.2</v>
      </c>
      <c r="Y143" s="31" t="n">
        <v>120</v>
      </c>
      <c r="Z143" s="71">
        <f>R143/((0.1*S143)*X143)</f>
        <v/>
      </c>
      <c r="AA143" s="71">
        <f>R143/(0.1*U143*X143)</f>
        <v/>
      </c>
      <c r="AB143" s="88">
        <f>R143/(0.1*S143)</f>
        <v/>
      </c>
      <c r="AC143" s="88">
        <f>R143/(0.1*U143)</f>
        <v/>
      </c>
      <c r="AD143" s="90">
        <f>R143/AE143</f>
        <v/>
      </c>
      <c r="AE143" s="31">
        <f>X143*480</f>
        <v/>
      </c>
      <c r="AF143" s="88">
        <f>AD143/S143</f>
        <v/>
      </c>
      <c r="AG143" s="88">
        <f>AD143/U143</f>
        <v/>
      </c>
      <c r="AH143" s="88">
        <f>((R143/(X143*Y143))/S143)</f>
        <v/>
      </c>
      <c r="AI143" s="88">
        <f>((R143/(X143*Y143))/U143)</f>
        <v/>
      </c>
      <c r="AJ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K143" s="31" t="n">
        <v>15</v>
      </c>
      <c r="AL143" s="88">
        <f>((R143/(X143*AK143))/T143)</f>
        <v/>
      </c>
      <c r="AM143" s="88">
        <f>((R143/(X143*AK143))/V143)</f>
        <v/>
      </c>
      <c r="AN143" s="94" t="inlineStr">
        <is>
          <t>Condiciones de muestreo generales planteadas por defecto, pueden considerarse adecudadas para comparativa con valor límite de corta duración.</t>
        </is>
      </c>
      <c r="AO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94" t="n"/>
      <c r="J144" s="152" t="n">
        <v>4</v>
      </c>
      <c r="K144" s="164" t="n">
        <v>208</v>
      </c>
      <c r="L144" s="94" t="inlineStr">
        <is>
          <t>MAP03</t>
        </is>
      </c>
      <c r="M144" s="25" t="inlineStr">
        <is>
          <t>0,01-0,2</t>
        </is>
      </c>
      <c r="N144" s="27" t="inlineStr">
        <is>
          <t>0,01-0,2 (MT044)</t>
        </is>
      </c>
      <c r="O144" s="27" t="inlineStr">
        <is>
          <t>NIOSH 1022</t>
        </is>
      </c>
      <c r="P144" s="31" t="n">
        <v>0.2</v>
      </c>
      <c r="R144" s="75" t="n">
        <v>25</v>
      </c>
      <c r="S144" t="n">
        <v>54.7</v>
      </c>
      <c r="T144" s="18" t="n">
        <v>164.1</v>
      </c>
      <c r="X144" s="31" t="n">
        <v>0.2</v>
      </c>
      <c r="Y144" s="31" t="n">
        <v>120</v>
      </c>
      <c r="Z144" s="71">
        <f>R144/((0.1*S144)*X144)</f>
        <v/>
      </c>
      <c r="AA144" s="71">
        <f>R144/(0.1*U144*X144)</f>
        <v/>
      </c>
      <c r="AB144" s="88">
        <f>R144/(0.1*S144)</f>
        <v/>
      </c>
      <c r="AC144" s="88">
        <f>R144/(0.1*U144)</f>
        <v/>
      </c>
      <c r="AD144" s="90">
        <f>R144/AE144</f>
        <v/>
      </c>
      <c r="AE144" s="31">
        <f>X144*480</f>
        <v/>
      </c>
      <c r="AF144" s="88">
        <f>AD144/S144</f>
        <v/>
      </c>
      <c r="AG144" s="88">
        <f>AD144/U144</f>
        <v/>
      </c>
      <c r="AH144" s="88">
        <f>((R144/(X144*Y144))/S144)</f>
        <v/>
      </c>
      <c r="AI144" s="88">
        <f>((R144/(X144*Y144))/U144)</f>
        <v/>
      </c>
      <c r="AJ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K144" s="31" t="n">
        <v>15</v>
      </c>
      <c r="AL144" s="88">
        <f>((R144/(X144*AK144))/T144)</f>
        <v/>
      </c>
      <c r="AM144" s="88">
        <f>((R144/(X144*AK144))/V144)</f>
        <v/>
      </c>
      <c r="AN144" s="94" t="inlineStr">
        <is>
          <t>Condiciones de muestreo generales planteadas por defecto, pueden considerarse adecudadas para comparativa con valor límite de corta duración.</t>
        </is>
      </c>
      <c r="AO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94" t="n"/>
      <c r="J145" s="152" t="n">
        <v>4</v>
      </c>
      <c r="K145" s="164" t="n">
        <v>208</v>
      </c>
      <c r="L145" s="94" t="inlineStr">
        <is>
          <t>MAP28</t>
        </is>
      </c>
      <c r="M145" s="25" t="inlineStr">
        <is>
          <t>0,01-0,2</t>
        </is>
      </c>
      <c r="N145" s="27" t="inlineStr">
        <is>
          <t>0,01-0,2 (MT044)</t>
        </is>
      </c>
      <c r="O145" s="27" t="inlineStr">
        <is>
          <t>NIOSH 1401</t>
        </is>
      </c>
      <c r="P145" s="31" t="n">
        <v>0.2</v>
      </c>
      <c r="R145" s="75" t="n">
        <v>100</v>
      </c>
      <c r="S145" t="n">
        <v>61</v>
      </c>
      <c r="T145" t="n">
        <v>154</v>
      </c>
      <c r="X145" s="31" t="n">
        <v>0.2</v>
      </c>
      <c r="Y145" s="31" t="n">
        <v>120</v>
      </c>
      <c r="Z145" s="71">
        <f>R145/((0.1*S145)*X145)</f>
        <v/>
      </c>
      <c r="AA145" s="71">
        <f>R145/(0.1*U145*X145)</f>
        <v/>
      </c>
      <c r="AB145" s="88">
        <f>R145/(0.1*S145)</f>
        <v/>
      </c>
      <c r="AC145" s="88">
        <f>R145/(0.1*U145)</f>
        <v/>
      </c>
      <c r="AD145" s="90">
        <f>R145/AE145</f>
        <v/>
      </c>
      <c r="AE145" s="31">
        <f>X145*480</f>
        <v/>
      </c>
      <c r="AF145" s="88">
        <f>AD145/S145</f>
        <v/>
      </c>
      <c r="AG145" s="88">
        <f>AD145/U145</f>
        <v/>
      </c>
      <c r="AH145" s="88">
        <f>((R145/(X145*Y145))/S145)</f>
        <v/>
      </c>
      <c r="AI145" s="88">
        <f>((R145/(X145*Y145))/U145)</f>
        <v/>
      </c>
      <c r="AJ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K145" s="31" t="n">
        <v>15</v>
      </c>
      <c r="AL145" s="88">
        <f>((R145/(X145*AK145))/T145)</f>
        <v/>
      </c>
      <c r="AM145" s="88">
        <f>((R145/(X145*AK145))/V145)</f>
        <v/>
      </c>
      <c r="AN145" s="94" t="inlineStr">
        <is>
          <t>Condiciones de muestreo generales planteadas por defecto, pueden considerarse adecudadas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94" t="n"/>
      <c r="J146" s="152" t="n">
        <v>4</v>
      </c>
      <c r="K146" s="164" t="n">
        <v>208</v>
      </c>
      <c r="L146" s="94" t="inlineStr">
        <is>
          <t>MAP03</t>
        </is>
      </c>
      <c r="M146" s="25" t="inlineStr">
        <is>
          <t>0,01-0,2</t>
        </is>
      </c>
      <c r="N146" s="27" t="inlineStr">
        <is>
          <t>0,01-0,2 (MT044)</t>
        </is>
      </c>
      <c r="O146" s="27" t="inlineStr">
        <is>
          <t>NIOSH 1401</t>
        </is>
      </c>
      <c r="P146" s="31" t="n">
        <v>0.2</v>
      </c>
      <c r="R146" s="75" t="n">
        <v>100</v>
      </c>
      <c r="S146" t="n">
        <v>61</v>
      </c>
      <c r="T146" t="n">
        <v>154</v>
      </c>
      <c r="X146" s="31" t="n">
        <v>0.2</v>
      </c>
      <c r="Y146" s="31" t="n">
        <v>120</v>
      </c>
      <c r="Z146" s="71">
        <f>R146/((0.1*S146)*X146)</f>
        <v/>
      </c>
      <c r="AA146" s="71">
        <f>R146/(0.1*U146*X146)</f>
        <v/>
      </c>
      <c r="AB146" s="88">
        <f>R146/(0.1*S146)</f>
        <v/>
      </c>
      <c r="AC146" s="88">
        <f>R146/(0.1*U146)</f>
        <v/>
      </c>
      <c r="AD146" s="90">
        <f>R146/AE146</f>
        <v/>
      </c>
      <c r="AE146" s="31">
        <f>X146*480</f>
        <v/>
      </c>
      <c r="AF146" s="88">
        <f>AD146/S146</f>
        <v/>
      </c>
      <c r="AG146" s="88">
        <f>AD146/U146</f>
        <v/>
      </c>
      <c r="AH146" s="88">
        <f>((R146/(X146*Y146))/S146)</f>
        <v/>
      </c>
      <c r="AI146" s="88">
        <f>((R146/(X146*Y146))/U146)</f>
        <v/>
      </c>
      <c r="AJ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K146" s="31" t="n">
        <v>15</v>
      </c>
      <c r="AL146" s="88">
        <f>((R146/(X146*AK146))/T146)</f>
        <v/>
      </c>
      <c r="AM146" s="88">
        <f>((R146/(X146*AK146))/V146)</f>
        <v/>
      </c>
      <c r="AN146" s="94" t="inlineStr">
        <is>
          <t>Condiciones de muestreo generales planteadas por defecto, pueden considerarse adecudadas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94" t="n"/>
      <c r="J147" s="152" t="n">
        <v>4</v>
      </c>
      <c r="K147" s="164" t="n">
        <v>208</v>
      </c>
      <c r="L147" s="94" t="inlineStr">
        <is>
          <t>MAP03</t>
        </is>
      </c>
      <c r="M147" s="25" t="inlineStr">
        <is>
          <t>0,01-0,2</t>
        </is>
      </c>
      <c r="N147" s="27" t="inlineStr">
        <is>
          <t>0,01-0,2 (MT044)</t>
        </is>
      </c>
      <c r="O147" s="27" t="inlineStr">
        <is>
          <t>NIOSH 1602</t>
        </is>
      </c>
      <c r="P147" s="31" t="n">
        <v>0.2</v>
      </c>
      <c r="R147" s="75" t="n">
        <v>50</v>
      </c>
      <c r="S147" t="n">
        <v>73</v>
      </c>
      <c r="U147" s="18" t="n">
        <v>73</v>
      </c>
      <c r="V147" s="18" t="n">
        <v>146</v>
      </c>
      <c r="W147" t="inlineStr">
        <is>
          <t>Alemania</t>
        </is>
      </c>
      <c r="X147" s="31" t="n">
        <v>0.2</v>
      </c>
      <c r="Y147" s="31" t="n">
        <v>120</v>
      </c>
      <c r="Z147" s="71">
        <f>R147/((0.1*S147)*X147)</f>
        <v/>
      </c>
      <c r="AA147" s="71">
        <f>R147/(0.1*U147*X147)</f>
        <v/>
      </c>
      <c r="AB147" s="88">
        <f>R147/(0.1*S147)</f>
        <v/>
      </c>
      <c r="AC147" s="88">
        <f>R147/(0.1*U147)</f>
        <v/>
      </c>
      <c r="AD147" s="90">
        <f>R147/AE147</f>
        <v/>
      </c>
      <c r="AE147" s="31">
        <f>X147*480</f>
        <v/>
      </c>
      <c r="AF147" s="88">
        <f>AD147/S147</f>
        <v/>
      </c>
      <c r="AG147" s="88">
        <f>AD147/U147</f>
        <v/>
      </c>
      <c r="AH147" s="88">
        <f>((R147/(X147*Y147))/S147)</f>
        <v/>
      </c>
      <c r="AI147" s="88">
        <f>((R147/(X147*Y147))/U147)</f>
        <v/>
      </c>
      <c r="AJ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K147" s="31" t="n">
        <v>15</v>
      </c>
      <c r="AL147" s="88">
        <f>((R147/(X147*AK147))/T147)</f>
        <v/>
      </c>
      <c r="AM147" s="88">
        <f>((R147/(X147*AK147))/V147)</f>
        <v/>
      </c>
      <c r="AN147" s="94" t="inlineStr">
        <is>
          <t>Condiciones de muestreo generales planteadas por defecto, pueden considerarse adecudadas para comparativa con valor límite de corta duración.</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94" t="n"/>
      <c r="J148" s="152" t="n">
        <v>4</v>
      </c>
      <c r="K148" s="164" t="n">
        <v>208</v>
      </c>
      <c r="L148" s="94" t="inlineStr">
        <is>
          <t>MAP28</t>
        </is>
      </c>
      <c r="M148" s="25" t="inlineStr">
        <is>
          <t>0,01-0,2</t>
        </is>
      </c>
      <c r="N148" s="27" t="inlineStr">
        <is>
          <t>0,01-0,2 (MT044)</t>
        </is>
      </c>
      <c r="O148" s="27" t="inlineStr">
        <is>
          <t>NIOSH 1602</t>
        </is>
      </c>
      <c r="P148" s="31" t="n">
        <v>0.2</v>
      </c>
      <c r="R148" s="75" t="n">
        <v>50</v>
      </c>
      <c r="S148" t="n">
        <v>73</v>
      </c>
      <c r="U148" s="18" t="n">
        <v>73</v>
      </c>
      <c r="V148" s="18" t="n">
        <v>146</v>
      </c>
      <c r="W148" t="inlineStr">
        <is>
          <t>Alemania</t>
        </is>
      </c>
      <c r="X148" s="31" t="n">
        <v>0.2</v>
      </c>
      <c r="Y148" s="31" t="n">
        <v>120</v>
      </c>
      <c r="Z148" s="71">
        <f>R148/((0.1*S148)*X148)</f>
        <v/>
      </c>
      <c r="AA148" s="71">
        <f>R148/(0.1*U148*X148)</f>
        <v/>
      </c>
      <c r="AB148" s="88">
        <f>R148/(0.1*S148)</f>
        <v/>
      </c>
      <c r="AC148" s="88">
        <f>R148/(0.1*U148)</f>
        <v/>
      </c>
      <c r="AD148" s="90">
        <f>R148/AE148</f>
        <v/>
      </c>
      <c r="AE148" s="31">
        <f>X148*480</f>
        <v/>
      </c>
      <c r="AF148" s="88">
        <f>AD148/S148</f>
        <v/>
      </c>
      <c r="AG148" s="88">
        <f>AD148/U148</f>
        <v/>
      </c>
      <c r="AH148" s="88">
        <f>((R148/(X148*Y148))/S148)</f>
        <v/>
      </c>
      <c r="AI148" s="88">
        <f>((R148/(X148*Y148))/U148)</f>
        <v/>
      </c>
      <c r="AJ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K148" s="31" t="n">
        <v>15</v>
      </c>
      <c r="AL148" s="88">
        <f>((R148/(X148*AK148))/T148)</f>
        <v/>
      </c>
      <c r="AM148" s="88">
        <f>((R148/(X148*AK148))/V148)</f>
        <v/>
      </c>
      <c r="AN148" s="94" t="inlineStr">
        <is>
          <t>Condiciones de muestreo generales planteadas por defecto, pueden considerarse adecudadas para comparativa con valor límite de corta duración.</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94" t="n"/>
      <c r="J149" s="152" t="n">
        <v>4</v>
      </c>
      <c r="K149" s="164" t="n">
        <v>208</v>
      </c>
      <c r="L149" s="94" t="inlineStr">
        <is>
          <t>MAP03</t>
        </is>
      </c>
      <c r="M149" s="25" t="inlineStr">
        <is>
          <t>0,01-0,2</t>
        </is>
      </c>
      <c r="N149" s="27" t="inlineStr">
        <is>
          <t>0,01-0,2 (MT044)</t>
        </is>
      </c>
      <c r="O149" s="27" t="inlineStr">
        <is>
          <t>NIOSH 1450</t>
        </is>
      </c>
      <c r="P149" s="31" t="n">
        <v>0.2</v>
      </c>
      <c r="R149" s="75" t="n">
        <v>100</v>
      </c>
      <c r="S149" t="n">
        <v>849</v>
      </c>
      <c r="T149" t="n">
        <v>1060</v>
      </c>
      <c r="X149" s="31" t="n">
        <v>0.2</v>
      </c>
      <c r="Y149" s="31" t="n">
        <v>120</v>
      </c>
      <c r="Z149" s="71">
        <f>R149/((0.1*S149)*X149)</f>
        <v/>
      </c>
      <c r="AA149" s="71">
        <f>R149/(0.1*U149*X149)</f>
        <v/>
      </c>
      <c r="AB149" s="88">
        <f>R149/(0.1*S149)</f>
        <v/>
      </c>
      <c r="AC149" s="88">
        <f>R149/(0.1*U149)</f>
        <v/>
      </c>
      <c r="AD149" s="90">
        <f>R149/AE149</f>
        <v/>
      </c>
      <c r="AE149" s="31">
        <f>X149*480</f>
        <v/>
      </c>
      <c r="AF149" s="88">
        <f>AD149/S149</f>
        <v/>
      </c>
      <c r="AG149" s="88">
        <f>AD149/U149</f>
        <v/>
      </c>
      <c r="AH149" s="88">
        <f>((R149/(X149*Y149))/S149)</f>
        <v/>
      </c>
      <c r="AI149" s="88">
        <f>((R149/(X149*Y149))/U149)</f>
        <v/>
      </c>
      <c r="AJ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49" s="31" t="n">
        <v>15</v>
      </c>
      <c r="AL149" s="88">
        <f>((R149/(X149*AK149))/T149)</f>
        <v/>
      </c>
      <c r="AM149" s="88">
        <f>((R149/(X149*AK149))/V149)</f>
        <v/>
      </c>
      <c r="AN149" s="94" t="inlineStr">
        <is>
          <t>Condiciones de muestreo generales planteadas por defecto, pueden considerarse adecudadas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94" t="n"/>
      <c r="J150" s="152" t="n">
        <v>4</v>
      </c>
      <c r="K150" s="164" t="n">
        <v>208</v>
      </c>
      <c r="L150" s="94" t="inlineStr">
        <is>
          <t>MAP28</t>
        </is>
      </c>
      <c r="M150" s="25" t="inlineStr">
        <is>
          <t>0,01-0,2</t>
        </is>
      </c>
      <c r="N150" s="27" t="inlineStr">
        <is>
          <t>0,01-0,2 (MT044)</t>
        </is>
      </c>
      <c r="O150" s="27" t="inlineStr">
        <is>
          <t>NIOSH 1450</t>
        </is>
      </c>
      <c r="P150" s="31" t="n">
        <v>0.2</v>
      </c>
      <c r="R150" s="75" t="n">
        <v>100</v>
      </c>
      <c r="S150" t="n">
        <v>849</v>
      </c>
      <c r="T150" t="n">
        <v>1060</v>
      </c>
      <c r="X150" s="31" t="n">
        <v>0.2</v>
      </c>
      <c r="Y150" s="31" t="n">
        <v>120</v>
      </c>
      <c r="Z150" s="71">
        <f>R150/((0.1*S150)*X150)</f>
        <v/>
      </c>
      <c r="AA150" s="71">
        <f>R150/(0.1*U150*X150)</f>
        <v/>
      </c>
      <c r="AB150" s="88">
        <f>R150/(0.1*S150)</f>
        <v/>
      </c>
      <c r="AC150" s="88">
        <f>R150/(0.1*U150)</f>
        <v/>
      </c>
      <c r="AD150" s="90">
        <f>R150/AE150</f>
        <v/>
      </c>
      <c r="AE150" s="31">
        <f>X150*480</f>
        <v/>
      </c>
      <c r="AF150" s="88">
        <f>AD150/S150</f>
        <v/>
      </c>
      <c r="AG150" s="88">
        <f>AD150/U150</f>
        <v/>
      </c>
      <c r="AH150" s="88">
        <f>((R150/(X150*Y150))/S150)</f>
        <v/>
      </c>
      <c r="AI150" s="88">
        <f>((R150/(X150*Y150))/U150)</f>
        <v/>
      </c>
      <c r="AJ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50" s="31" t="n">
        <v>15</v>
      </c>
      <c r="AL150" s="88">
        <f>((R150/(X150*AK150))/T150)</f>
        <v/>
      </c>
      <c r="AM150" s="88">
        <f>((R150/(X150*AK150))/V150)</f>
        <v/>
      </c>
      <c r="AN150" s="94" t="inlineStr">
        <is>
          <t>Condiciones de muestreo generales planteadas por defecto, pueden considerarse adecudadas para comparativa con valor límite de corta duración.</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94" t="n"/>
      <c r="J151" s="152" t="n">
        <v>4</v>
      </c>
      <c r="K151" s="164" t="n">
        <v>208</v>
      </c>
      <c r="L151" s="94" t="inlineStr">
        <is>
          <t>MAP28</t>
        </is>
      </c>
      <c r="M151" s="25" t="inlineStr">
        <is>
          <t>0,01-0,2</t>
        </is>
      </c>
      <c r="N151" s="27" t="inlineStr">
        <is>
          <t>0,01-0,2 (MT044)</t>
        </is>
      </c>
      <c r="O151" s="27" t="inlineStr">
        <is>
          <t>NIOSH 1300</t>
        </is>
      </c>
      <c r="P151" s="31" t="n">
        <v>0.2</v>
      </c>
      <c r="R151" s="75" t="n">
        <v>100</v>
      </c>
      <c r="S151" t="n">
        <v>83</v>
      </c>
      <c r="T151" t="n">
        <v>208</v>
      </c>
      <c r="X151" s="31" t="n">
        <v>0.2</v>
      </c>
      <c r="Y151" s="31" t="n">
        <v>120</v>
      </c>
      <c r="Z151" s="71">
        <f>R151/((0.1*S151)*X151)</f>
        <v/>
      </c>
      <c r="AA151" s="71">
        <f>R151/(0.1*U151*X151)</f>
        <v/>
      </c>
      <c r="AB151" s="88">
        <f>R151/(0.1*S151)</f>
        <v/>
      </c>
      <c r="AC151" s="88">
        <f>R151/(0.1*U151)</f>
        <v/>
      </c>
      <c r="AD151" s="90">
        <f>R151/AE151</f>
        <v/>
      </c>
      <c r="AE151" s="31">
        <f>X151*480</f>
        <v/>
      </c>
      <c r="AF151" s="88">
        <f>AD151/S151</f>
        <v/>
      </c>
      <c r="AG151" s="88">
        <f>AD151/U151</f>
        <v/>
      </c>
      <c r="AH151" s="88">
        <f>((R151/(X151*Y151))/S151)</f>
        <v/>
      </c>
      <c r="AI151" s="88">
        <f>((R151/(X151*Y151))/U151)</f>
        <v/>
      </c>
      <c r="AJ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K151" s="31" t="n">
        <v>15</v>
      </c>
      <c r="AL151" s="88">
        <f>((R151/(X151*AK151))/T151)</f>
        <v/>
      </c>
      <c r="AM151" s="88">
        <f>((R151/(X151*AK151))/V151)</f>
        <v/>
      </c>
      <c r="AN151" s="94" t="inlineStr">
        <is>
          <t>Condiciones de muestreo generales planteadas por defecto, pueden considerarse adecudadas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94" t="n"/>
      <c r="J152" s="152" t="n">
        <v>4</v>
      </c>
      <c r="K152" s="164" t="n">
        <v>208</v>
      </c>
      <c r="L152" s="94" t="inlineStr">
        <is>
          <t>MAP03</t>
        </is>
      </c>
      <c r="M152" s="25" t="inlineStr">
        <is>
          <t>0,01-0,2</t>
        </is>
      </c>
      <c r="N152" s="27" t="inlineStr">
        <is>
          <t>0,01-0,2 (MT044)</t>
        </is>
      </c>
      <c r="O152" s="27" t="inlineStr">
        <is>
          <t>NIOSH 1300</t>
        </is>
      </c>
      <c r="P152" s="31" t="n">
        <v>0.2</v>
      </c>
      <c r="R152" s="75" t="n">
        <v>100</v>
      </c>
      <c r="S152" t="n">
        <v>83</v>
      </c>
      <c r="T152" t="n">
        <v>208</v>
      </c>
      <c r="X152" s="31" t="n">
        <v>0.2</v>
      </c>
      <c r="Y152" s="31" t="n">
        <v>120</v>
      </c>
      <c r="Z152" s="71">
        <f>R152/((0.1*S152)*X152)</f>
        <v/>
      </c>
      <c r="AA152" s="71">
        <f>R152/(0.1*U152*X152)</f>
        <v/>
      </c>
      <c r="AB152" s="88">
        <f>R152/(0.1*S152)</f>
        <v/>
      </c>
      <c r="AC152" s="88">
        <f>R152/(0.1*U152)</f>
        <v/>
      </c>
      <c r="AD152" s="90">
        <f>R152/AE152</f>
        <v/>
      </c>
      <c r="AE152" s="31">
        <f>X152*480</f>
        <v/>
      </c>
      <c r="AF152" s="88">
        <f>AD152/S152</f>
        <v/>
      </c>
      <c r="AG152" s="88">
        <f>AD152/U152</f>
        <v/>
      </c>
      <c r="AH152" s="88">
        <f>((R152/(X152*Y152))/S152)</f>
        <v/>
      </c>
      <c r="AI152" s="88">
        <f>((R152/(X152*Y152))/U152)</f>
        <v/>
      </c>
      <c r="AJ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K152" s="31" t="n">
        <v>15</v>
      </c>
      <c r="AL152" s="88">
        <f>((R152/(X152*AK152))/T152)</f>
        <v/>
      </c>
      <c r="AM152" s="88">
        <f>((R152/(X152*AK152))/V152)</f>
        <v/>
      </c>
      <c r="AN152" s="94" t="inlineStr">
        <is>
          <t>Condiciones de muestreo generales planteadas por defecto, pueden considerarse adecudadas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94" t="n"/>
      <c r="J153" s="152" t="n">
        <v>7</v>
      </c>
      <c r="K153" s="164" t="n">
        <v>220</v>
      </c>
      <c r="L153" s="94" t="inlineStr">
        <is>
          <t>MAP30</t>
        </is>
      </c>
      <c r="M153" s="25" t="inlineStr">
        <is>
          <t>0,01-0,2</t>
        </is>
      </c>
      <c r="N153" s="27" t="inlineStr">
        <is>
          <t>0,01-0,2 (MT044)</t>
        </is>
      </c>
      <c r="O153" s="27" t="inlineStr">
        <is>
          <t>NIOSH 1501</t>
        </is>
      </c>
      <c r="P153" s="31" t="n">
        <v>0.2</v>
      </c>
      <c r="R153" s="75" t="n">
        <v>10</v>
      </c>
      <c r="S153" t="n">
        <v>192</v>
      </c>
      <c r="T153" t="n">
        <v>384</v>
      </c>
      <c r="X153" s="31" t="n">
        <v>0.2</v>
      </c>
      <c r="Y153" s="31" t="n">
        <v>120</v>
      </c>
      <c r="Z153" s="71">
        <f>R153/((0.1*S153)*X153)</f>
        <v/>
      </c>
      <c r="AA153" s="71">
        <f>R153/(0.1*U153*X153)</f>
        <v/>
      </c>
      <c r="AB153" s="88">
        <f>R153/(0.1*S153)</f>
        <v/>
      </c>
      <c r="AC153" s="88">
        <f>R153/(0.1*U153)</f>
        <v/>
      </c>
      <c r="AD153" s="90">
        <f>R153/AE153</f>
        <v/>
      </c>
      <c r="AE153" s="31">
        <f>X153*480</f>
        <v/>
      </c>
      <c r="AF153" s="88">
        <f>AD153/S153</f>
        <v/>
      </c>
      <c r="AG153" s="88">
        <f>AD153/U153</f>
        <v/>
      </c>
      <c r="AH153" s="88">
        <f>((R153/(X153*Y153))/S153)</f>
        <v/>
      </c>
      <c r="AI153" s="88">
        <f>((R153/(X153*Y153))/U153)</f>
        <v/>
      </c>
      <c r="AJ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3" s="31" t="n">
        <v>15</v>
      </c>
      <c r="AL153" s="88">
        <f>((R153/(X153*AK153))/T153)</f>
        <v/>
      </c>
      <c r="AM153" s="88">
        <f>((R153/(X153*AK153))/V153)</f>
        <v/>
      </c>
      <c r="AN153" s="94" t="inlineStr">
        <is>
          <t>Condiciones de muestreo generales planteadas por defecto, pueden considerarse adecudadas para comparativa con valor límite de corta duración.</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94" t="n"/>
      <c r="J154" s="152" t="n">
        <v>4</v>
      </c>
      <c r="K154" s="164" t="n">
        <v>208</v>
      </c>
      <c r="L154" s="94" t="inlineStr">
        <is>
          <t>MAP28</t>
        </is>
      </c>
      <c r="M154" s="25" t="inlineStr">
        <is>
          <t>0,01-0,2</t>
        </is>
      </c>
      <c r="N154" s="27" t="inlineStr">
        <is>
          <t>0,01-0,2 (MT044)</t>
        </is>
      </c>
      <c r="O154" s="27" t="inlineStr">
        <is>
          <t>NIOSH 1501</t>
        </is>
      </c>
      <c r="P154" s="31" t="n">
        <v>0.2</v>
      </c>
      <c r="R154" s="75" t="n">
        <v>10</v>
      </c>
      <c r="S154" t="n">
        <v>192</v>
      </c>
      <c r="T154" t="n">
        <v>384</v>
      </c>
      <c r="X154" s="31" t="n">
        <v>0.2</v>
      </c>
      <c r="Y154" s="31" t="n">
        <v>120</v>
      </c>
      <c r="Z154" s="71">
        <f>R154/((0.1*S154)*X154)</f>
        <v/>
      </c>
      <c r="AA154" s="71">
        <f>R154/(0.1*U154*X154)</f>
        <v/>
      </c>
      <c r="AB154" s="88">
        <f>R154/(0.1*S154)</f>
        <v/>
      </c>
      <c r="AC154" s="88">
        <f>R154/(0.1*U154)</f>
        <v/>
      </c>
      <c r="AD154" s="90">
        <f>R154/AE154</f>
        <v/>
      </c>
      <c r="AE154" s="31">
        <f>X154*480</f>
        <v/>
      </c>
      <c r="AF154" s="88">
        <f>AD154/S154</f>
        <v/>
      </c>
      <c r="AG154" s="88">
        <f>AD154/U154</f>
        <v/>
      </c>
      <c r="AH154" s="88">
        <f>((R154/(X154*Y154))/S154)</f>
        <v/>
      </c>
      <c r="AI154" s="88">
        <f>((R154/(X154*Y154))/U154)</f>
        <v/>
      </c>
      <c r="AJ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4" s="31" t="n">
        <v>15</v>
      </c>
      <c r="AL154" s="88">
        <f>((R154/(X154*AK154))/T154)</f>
        <v/>
      </c>
      <c r="AM154" s="88">
        <f>((R154/(X154*AK154))/V154)</f>
        <v/>
      </c>
      <c r="AN154" s="94" t="inlineStr">
        <is>
          <t>Condiciones de muestreo generales planteadas por defecto, pueden considerarse adecudadas para comparativa con valor límite de corta duración.</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94" t="n"/>
      <c r="J155" s="152" t="n">
        <v>7</v>
      </c>
      <c r="K155" s="164" t="n">
        <v>220</v>
      </c>
      <c r="L155" s="94" t="inlineStr">
        <is>
          <t>MAP06</t>
        </is>
      </c>
      <c r="M155" s="25" t="inlineStr">
        <is>
          <t>0,01-0,2</t>
        </is>
      </c>
      <c r="N155" s="27" t="inlineStr">
        <is>
          <t>0,01-0,2 (MT044)</t>
        </is>
      </c>
      <c r="O155" s="27" t="inlineStr">
        <is>
          <t>NIOSH 1501</t>
        </is>
      </c>
      <c r="P155" s="31" t="n">
        <v>0.2</v>
      </c>
      <c r="R155" s="75" t="n">
        <v>10</v>
      </c>
      <c r="S155" t="n">
        <v>192</v>
      </c>
      <c r="T155" t="n">
        <v>384</v>
      </c>
      <c r="X155" s="31" t="n">
        <v>0.2</v>
      </c>
      <c r="Y155" s="31" t="n">
        <v>120</v>
      </c>
      <c r="Z155" s="71">
        <f>R155/((0.1*S155)*X155)</f>
        <v/>
      </c>
      <c r="AA155" s="71">
        <f>R155/(0.1*U155*X155)</f>
        <v/>
      </c>
      <c r="AB155" s="88">
        <f>R155/(0.1*S155)</f>
        <v/>
      </c>
      <c r="AC155" s="88">
        <f>R155/(0.1*U155)</f>
        <v/>
      </c>
      <c r="AD155" s="90">
        <f>R155/AE155</f>
        <v/>
      </c>
      <c r="AE155" s="31">
        <f>X155*480</f>
        <v/>
      </c>
      <c r="AF155" s="88">
        <f>AD155/S155</f>
        <v/>
      </c>
      <c r="AG155" s="88">
        <f>AD155/U155</f>
        <v/>
      </c>
      <c r="AH155" s="88">
        <f>((R155/(X155*Y155))/S155)</f>
        <v/>
      </c>
      <c r="AI155" s="88">
        <f>((R155/(X155*Y155))/U155)</f>
        <v/>
      </c>
      <c r="AJ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5" s="31" t="n">
        <v>15</v>
      </c>
      <c r="AL155" s="88">
        <f>((R155/(X155*AK155))/T155)</f>
        <v/>
      </c>
      <c r="AM155" s="88">
        <f>((R155/(X155*AK155))/V155)</f>
        <v/>
      </c>
      <c r="AN155" s="94" t="inlineStr">
        <is>
          <t>Condiciones de muestreo generales planteadas por defecto, pueden considerarse adecudadas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94" t="n"/>
      <c r="J156" s="152" t="n">
        <v>4</v>
      </c>
      <c r="K156" s="164" t="n">
        <v>208</v>
      </c>
      <c r="L156" s="94" t="inlineStr">
        <is>
          <t>MAP03</t>
        </is>
      </c>
      <c r="M156" s="25" t="inlineStr">
        <is>
          <t>0,01-0,2</t>
        </is>
      </c>
      <c r="N156" s="27" t="inlineStr">
        <is>
          <t>0,01-0,2 (MT044)</t>
        </is>
      </c>
      <c r="O156" s="27" t="inlineStr">
        <is>
          <t>NIOSH 1501</t>
        </is>
      </c>
      <c r="P156" s="31" t="n">
        <v>0.2</v>
      </c>
      <c r="R156" s="75" t="n">
        <v>10</v>
      </c>
      <c r="S156" t="n">
        <v>192</v>
      </c>
      <c r="T156" t="n">
        <v>384</v>
      </c>
      <c r="X156" s="31" t="n">
        <v>0.2</v>
      </c>
      <c r="Y156" s="31" t="n">
        <v>120</v>
      </c>
      <c r="Z156" s="71">
        <f>R156/((0.1*S156)*X156)</f>
        <v/>
      </c>
      <c r="AA156" s="71">
        <f>R156/(0.1*U156*X156)</f>
        <v/>
      </c>
      <c r="AB156" s="88">
        <f>R156/(0.1*S156)</f>
        <v/>
      </c>
      <c r="AC156" s="88">
        <f>R156/(0.1*U156)</f>
        <v/>
      </c>
      <c r="AD156" s="90">
        <f>R156/AE156</f>
        <v/>
      </c>
      <c r="AE156" s="31">
        <f>X156*480</f>
        <v/>
      </c>
      <c r="AF156" s="88">
        <f>AD156/S156</f>
        <v/>
      </c>
      <c r="AG156" s="88">
        <f>AD156/U156</f>
        <v/>
      </c>
      <c r="AH156" s="88">
        <f>((R156/(X156*Y156))/S156)</f>
        <v/>
      </c>
      <c r="AI156" s="88">
        <f>((R156/(X156*Y156))/U156)</f>
        <v/>
      </c>
      <c r="AJ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6" s="31" t="n">
        <v>15</v>
      </c>
      <c r="AL156" s="88">
        <f>((R156/(X156*AK156))/T156)</f>
        <v/>
      </c>
      <c r="AM156" s="88">
        <f>((R156/(X156*AK156))/V156)</f>
        <v/>
      </c>
      <c r="AN156" s="94" t="inlineStr">
        <is>
          <t>Condiciones de muestreo generales planteadas por defecto, pueden considerarse adecudadas para comparativa con valor límite de corta duración.</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94" t="n"/>
      <c r="J157" s="152" t="n">
        <v>4</v>
      </c>
      <c r="K157" s="164" t="n">
        <v>208</v>
      </c>
      <c r="L157" s="94" t="inlineStr">
        <is>
          <t>MAP03</t>
        </is>
      </c>
      <c r="M157" s="25" t="inlineStr">
        <is>
          <t>0,01-0,2</t>
        </is>
      </c>
      <c r="N157" s="27" t="inlineStr">
        <is>
          <t>0,01-0,2 (MT044)</t>
        </is>
      </c>
      <c r="O157" s="27" t="inlineStr">
        <is>
          <t>NIOSH 1500</t>
        </is>
      </c>
      <c r="P157" s="31" t="n">
        <v>0.2</v>
      </c>
      <c r="R157" s="75" t="n">
        <v>10</v>
      </c>
      <c r="S157" t="n">
        <v>1420</v>
      </c>
      <c r="U157" s="18" t="n">
        <v>1420</v>
      </c>
      <c r="V157" s="18" t="n">
        <v>1775</v>
      </c>
      <c r="W157" t="inlineStr">
        <is>
          <t>Bélgica</t>
        </is>
      </c>
      <c r="X157" s="31" t="n">
        <v>0.2</v>
      </c>
      <c r="Y157" s="31" t="n">
        <v>120</v>
      </c>
      <c r="Z157" s="71">
        <f>R157/((0.1*S157)*X157)</f>
        <v/>
      </c>
      <c r="AA157" s="71">
        <f>R157/(0.1*U157*X157)</f>
        <v/>
      </c>
      <c r="AB157" s="88">
        <f>R157/(0.1*S157)</f>
        <v/>
      </c>
      <c r="AC157" s="88">
        <f>R157/(0.1*U157)</f>
        <v/>
      </c>
      <c r="AD157" s="90">
        <f>R157/AE157</f>
        <v/>
      </c>
      <c r="AE157" s="31">
        <f>X157*480</f>
        <v/>
      </c>
      <c r="AF157" s="88">
        <f>AD157/S157</f>
        <v/>
      </c>
      <c r="AG157" s="88">
        <f>AD157/U157</f>
        <v/>
      </c>
      <c r="AH157" s="88">
        <f>((R157/(X157*Y157))/S157)</f>
        <v/>
      </c>
      <c r="AI157" s="88">
        <f>((R157/(X157*Y157))/U157)</f>
        <v/>
      </c>
      <c r="AJ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7" s="31" t="n">
        <v>15</v>
      </c>
      <c r="AL157" s="88">
        <f>((R157/(X157*AK157))/T157)</f>
        <v/>
      </c>
      <c r="AM157" s="88">
        <f>((R157/(X157*AK157))/V157)</f>
        <v/>
      </c>
      <c r="AN157" s="94" t="inlineStr">
        <is>
          <t>Condiciones de muestreo generales planteadas por defecto, pueden considerarse adecudadas para comparativa con valor límite de corta duración.</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94" t="n"/>
      <c r="J158" s="152" t="n">
        <v>7</v>
      </c>
      <c r="K158" s="164" t="n">
        <v>220</v>
      </c>
      <c r="L158" s="94" t="inlineStr">
        <is>
          <t>MAP30</t>
        </is>
      </c>
      <c r="M158" s="25" t="inlineStr">
        <is>
          <t>0,01-0,2</t>
        </is>
      </c>
      <c r="N158" s="27" t="inlineStr">
        <is>
          <t>0,01-0,2 (MT044)</t>
        </is>
      </c>
      <c r="O158" s="27" t="inlineStr">
        <is>
          <t>NIOSH 1500</t>
        </is>
      </c>
      <c r="P158" s="31" t="n">
        <v>0.2</v>
      </c>
      <c r="R158" s="75" t="n">
        <v>10</v>
      </c>
      <c r="S158" t="n">
        <v>1420</v>
      </c>
      <c r="U158" s="18" t="n">
        <v>1420</v>
      </c>
      <c r="V158" s="18" t="n">
        <v>1775</v>
      </c>
      <c r="W158" t="inlineStr">
        <is>
          <t>Bélgica</t>
        </is>
      </c>
      <c r="X158" s="31" t="n">
        <v>0.2</v>
      </c>
      <c r="Y158" s="31" t="n">
        <v>120</v>
      </c>
      <c r="Z158" s="71">
        <f>R158/((0.1*S158)*X158)</f>
        <v/>
      </c>
      <c r="AA158" s="71">
        <f>R158/(0.1*U158*X158)</f>
        <v/>
      </c>
      <c r="AB158" s="88">
        <f>R158/(0.1*S158)</f>
        <v/>
      </c>
      <c r="AC158" s="88">
        <f>R158/(0.1*U158)</f>
        <v/>
      </c>
      <c r="AD158" s="90">
        <f>R158/AE158</f>
        <v/>
      </c>
      <c r="AE158" s="31">
        <f>X158*480</f>
        <v/>
      </c>
      <c r="AF158" s="88">
        <f>AD158/S158</f>
        <v/>
      </c>
      <c r="AG158" s="88">
        <f>AD158/U158</f>
        <v/>
      </c>
      <c r="AH158" s="88">
        <f>((R158/(X158*Y158))/S158)</f>
        <v/>
      </c>
      <c r="AI158" s="88">
        <f>((R158/(X158*Y158))/U158)</f>
        <v/>
      </c>
      <c r="AJ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8" s="31" t="n">
        <v>15</v>
      </c>
      <c r="AL158" s="88">
        <f>((R158/(X158*AK158))/T158)</f>
        <v/>
      </c>
      <c r="AM158" s="88">
        <f>((R158/(X158*AK158))/V158)</f>
        <v/>
      </c>
      <c r="AN158" s="94" t="inlineStr">
        <is>
          <t>Condiciones de muestreo generales planteadas por defecto, pueden considerarse adecudadas para comparativa con valor límite de corta duración.</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94" t="n"/>
      <c r="J159" s="152" t="n">
        <v>4</v>
      </c>
      <c r="K159" s="164" t="n">
        <v>208</v>
      </c>
      <c r="L159" s="94" t="inlineStr">
        <is>
          <t>MAP28</t>
        </is>
      </c>
      <c r="M159" s="25" t="inlineStr">
        <is>
          <t>0,01-0,2</t>
        </is>
      </c>
      <c r="N159" s="27" t="inlineStr">
        <is>
          <t>0,01-0,2 (MT044)</t>
        </is>
      </c>
      <c r="O159" s="27" t="inlineStr">
        <is>
          <t>NIOSH 1500</t>
        </is>
      </c>
      <c r="P159" s="31" t="n">
        <v>0.2</v>
      </c>
      <c r="R159" s="75" t="n">
        <v>10</v>
      </c>
      <c r="S159" t="n">
        <v>1420</v>
      </c>
      <c r="U159" s="18" t="n">
        <v>1420</v>
      </c>
      <c r="V159" s="18" t="n">
        <v>1775</v>
      </c>
      <c r="W159" t="inlineStr">
        <is>
          <t>Bélgica</t>
        </is>
      </c>
      <c r="X159" s="31" t="n">
        <v>0.2</v>
      </c>
      <c r="Y159" s="31" t="n">
        <v>120</v>
      </c>
      <c r="Z159" s="71">
        <f>R159/((0.1*S159)*X159)</f>
        <v/>
      </c>
      <c r="AA159" s="71">
        <f>R159/(0.1*U159*X159)</f>
        <v/>
      </c>
      <c r="AB159" s="88">
        <f>R159/(0.1*S159)</f>
        <v/>
      </c>
      <c r="AC159" s="88">
        <f>R159/(0.1*U159)</f>
        <v/>
      </c>
      <c r="AD159" s="90">
        <f>R159/AE159</f>
        <v/>
      </c>
      <c r="AE159" s="31">
        <f>X159*480</f>
        <v/>
      </c>
      <c r="AF159" s="88">
        <f>AD159/S159</f>
        <v/>
      </c>
      <c r="AG159" s="88">
        <f>AD159/U159</f>
        <v/>
      </c>
      <c r="AH159" s="88">
        <f>((R159/(X159*Y159))/S159)</f>
        <v/>
      </c>
      <c r="AI159" s="88">
        <f>((R159/(X159*Y159))/U159)</f>
        <v/>
      </c>
      <c r="AJ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9" s="31" t="n">
        <v>15</v>
      </c>
      <c r="AL159" s="88">
        <f>((R159/(X159*AK159))/T159)</f>
        <v/>
      </c>
      <c r="AM159" s="88">
        <f>((R159/(X159*AK159))/V159)</f>
        <v/>
      </c>
      <c r="AN159" s="94" t="inlineStr">
        <is>
          <t>Condiciones de muestreo generales planteadas por defecto, pueden considerarse adecudadas para comparativa con valor límite de corta duración.</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94" t="n"/>
      <c r="J160" s="152" t="n">
        <v>7</v>
      </c>
      <c r="K160" s="164" t="n">
        <v>220</v>
      </c>
      <c r="L160" s="94" t="inlineStr">
        <is>
          <t>MAP06</t>
        </is>
      </c>
      <c r="M160" s="25" t="inlineStr">
        <is>
          <t>0,01-0,2</t>
        </is>
      </c>
      <c r="N160" s="27" t="inlineStr">
        <is>
          <t>0,01-0,2 (MT044)</t>
        </is>
      </c>
      <c r="O160" s="27" t="inlineStr">
        <is>
          <t>NIOSH 1500</t>
        </is>
      </c>
      <c r="P160" s="31" t="n">
        <v>0.2</v>
      </c>
      <c r="R160" s="75" t="n">
        <v>10</v>
      </c>
      <c r="S160" t="n">
        <v>1420</v>
      </c>
      <c r="U160" s="18" t="n">
        <v>1420</v>
      </c>
      <c r="V160" s="18" t="n">
        <v>1775</v>
      </c>
      <c r="W160" t="inlineStr">
        <is>
          <t>Bélgica</t>
        </is>
      </c>
      <c r="X160" s="31" t="n">
        <v>0.2</v>
      </c>
      <c r="Y160" s="31" t="n">
        <v>120</v>
      </c>
      <c r="Z160" s="71">
        <f>R160/((0.1*S160)*X160)</f>
        <v/>
      </c>
      <c r="AA160" s="71">
        <f>R160/(0.1*U160*X160)</f>
        <v/>
      </c>
      <c r="AB160" s="88">
        <f>R160/(0.1*S160)</f>
        <v/>
      </c>
      <c r="AC160" s="88">
        <f>R160/(0.1*U160)</f>
        <v/>
      </c>
      <c r="AD160" s="90">
        <f>R160/AE160</f>
        <v/>
      </c>
      <c r="AE160" s="31">
        <f>X160*480</f>
        <v/>
      </c>
      <c r="AF160" s="88">
        <f>AD160/S160</f>
        <v/>
      </c>
      <c r="AG160" s="88">
        <f>AD160/U160</f>
        <v/>
      </c>
      <c r="AH160" s="88">
        <f>((R160/(X160*Y160))/S160)</f>
        <v/>
      </c>
      <c r="AI160" s="88">
        <f>((R160/(X160*Y160))/U160)</f>
        <v/>
      </c>
      <c r="AJ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0" s="31" t="n">
        <v>15</v>
      </c>
      <c r="AL160" s="88">
        <f>((R160/(X160*AK160))/T160)</f>
        <v/>
      </c>
      <c r="AM160" s="88">
        <f>((R160/(X160*AK160))/V160)</f>
        <v/>
      </c>
      <c r="AN160" s="94" t="inlineStr">
        <is>
          <t>Condiciones de muestreo generales planteadas por defecto, pueden considerarse adecudadas para comparativa con valor límite de corta duración.</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94" t="n"/>
      <c r="J161" s="152" t="n">
        <v>4</v>
      </c>
      <c r="K161" s="164" t="n">
        <v>208</v>
      </c>
      <c r="L161" s="94" t="inlineStr">
        <is>
          <t>MAP28</t>
        </is>
      </c>
      <c r="M161" s="25" t="inlineStr">
        <is>
          <t>0,01-0,2</t>
        </is>
      </c>
      <c r="N161" s="27" t="inlineStr">
        <is>
          <t>0,01-0,2 (MT044)</t>
        </is>
      </c>
      <c r="O161" s="27" t="inlineStr">
        <is>
          <t>NIOSH 1450</t>
        </is>
      </c>
      <c r="P161" s="31" t="n">
        <v>0.2</v>
      </c>
      <c r="R161" s="75" t="n">
        <v>100</v>
      </c>
      <c r="S161" t="n">
        <v>241</v>
      </c>
      <c r="T161" s="18" t="n">
        <v>723</v>
      </c>
      <c r="X161" s="31" t="n">
        <v>0.2</v>
      </c>
      <c r="Y161" s="31" t="n">
        <v>120</v>
      </c>
      <c r="Z161" s="71">
        <f>R161/((0.1*S161)*X161)</f>
        <v/>
      </c>
      <c r="AA161" s="71">
        <f>R161/(0.1*U161*X161)</f>
        <v/>
      </c>
      <c r="AB161" s="88">
        <f>R161/(0.1*S161)</f>
        <v/>
      </c>
      <c r="AC161" s="88">
        <f>R161/(0.1*U161)</f>
        <v/>
      </c>
      <c r="AD161" s="90">
        <f>R161/AE161</f>
        <v/>
      </c>
      <c r="AE161" s="31">
        <f>X161*480</f>
        <v/>
      </c>
      <c r="AF161" s="88">
        <f>AD161/S161</f>
        <v/>
      </c>
      <c r="AG161" s="88">
        <f>AD161/U161</f>
        <v/>
      </c>
      <c r="AH161" s="88">
        <f>((R161/(X161*Y161))/S161)</f>
        <v/>
      </c>
      <c r="AI161" s="88">
        <f>((R161/(X161*Y161))/U161)</f>
        <v/>
      </c>
      <c r="AJ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1" s="31" t="n">
        <v>15</v>
      </c>
      <c r="AL161" s="88">
        <f>((R161/(X161*AK161))/T161)</f>
        <v/>
      </c>
      <c r="AM161" s="88">
        <f>((R161/(X161*AK161))/V161)</f>
        <v/>
      </c>
      <c r="AN161" s="94" t="inlineStr">
        <is>
          <t>Condiciones de muestreo generales planteadas por defecto, pueden considerarse adecudadas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94" t="n"/>
      <c r="J162" s="152" t="n">
        <v>4</v>
      </c>
      <c r="K162" s="164" t="n">
        <v>208</v>
      </c>
      <c r="L162" s="94" t="inlineStr">
        <is>
          <t>MAP03</t>
        </is>
      </c>
      <c r="M162" s="25" t="inlineStr">
        <is>
          <t>0,01-0,2</t>
        </is>
      </c>
      <c r="N162" s="27" t="inlineStr">
        <is>
          <t>0,01-0,2 (MT044)</t>
        </is>
      </c>
      <c r="O162" s="27" t="inlineStr">
        <is>
          <t>NIOSH 1450</t>
        </is>
      </c>
      <c r="P162" s="31" t="n">
        <v>0.2</v>
      </c>
      <c r="R162" s="75" t="n">
        <v>100</v>
      </c>
      <c r="S162" t="n">
        <v>241</v>
      </c>
      <c r="T162" s="18" t="n">
        <v>723</v>
      </c>
      <c r="X162" s="31" t="n">
        <v>0.2</v>
      </c>
      <c r="Y162" s="31" t="n">
        <v>120</v>
      </c>
      <c r="Z162" s="71">
        <f>R162/((0.1*S162)*X162)</f>
        <v/>
      </c>
      <c r="AA162" s="71">
        <f>R162/(0.1*U162*X162)</f>
        <v/>
      </c>
      <c r="AB162" s="88">
        <f>R162/(0.1*S162)</f>
        <v/>
      </c>
      <c r="AC162" s="88">
        <f>R162/(0.1*U162)</f>
        <v/>
      </c>
      <c r="AD162" s="90">
        <f>R162/AE162</f>
        <v/>
      </c>
      <c r="AE162" s="31">
        <f>X162*480</f>
        <v/>
      </c>
      <c r="AF162" s="88">
        <f>AD162/S162</f>
        <v/>
      </c>
      <c r="AG162" s="88">
        <f>AD162/U162</f>
        <v/>
      </c>
      <c r="AH162" s="88">
        <f>((R162/(X162*Y162))/S162)</f>
        <v/>
      </c>
      <c r="AI162" s="88">
        <f>((R162/(X162*Y162))/U162)</f>
        <v/>
      </c>
      <c r="AJ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2" s="31" t="n">
        <v>15</v>
      </c>
      <c r="AL162" s="88">
        <f>((R162/(X162*AK162))/T162)</f>
        <v/>
      </c>
      <c r="AM162" s="88">
        <f>((R162/(X162*AK162))/V162)</f>
        <v/>
      </c>
      <c r="AN162" s="94" t="inlineStr">
        <is>
          <t>Condiciones de muestreo generales planteadas por defecto, pueden considerarse adecudadas para comparativa con valor límite de corta duración.</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94" t="n"/>
      <c r="J163" s="152" t="n">
        <v>4</v>
      </c>
      <c r="K163" s="164" t="n">
        <v>208</v>
      </c>
      <c r="L163" s="94" t="inlineStr">
        <is>
          <t>MAP28</t>
        </is>
      </c>
      <c r="M163" s="25" t="inlineStr">
        <is>
          <t>0,01-0,2</t>
        </is>
      </c>
      <c r="N163" s="27" t="inlineStr">
        <is>
          <t>0,01-0,2 (MT044)</t>
        </is>
      </c>
      <c r="O163" s="27" t="inlineStr">
        <is>
          <t>NIOSH 1402</t>
        </is>
      </c>
      <c r="P163" s="31" t="n">
        <v>0.2</v>
      </c>
      <c r="R163" s="75" t="n">
        <v>100</v>
      </c>
      <c r="S163" t="n">
        <v>106</v>
      </c>
      <c r="T163" s="18" t="n">
        <v>170</v>
      </c>
      <c r="X163" s="31" t="n">
        <v>0.2</v>
      </c>
      <c r="Y163" s="31" t="n">
        <v>120</v>
      </c>
      <c r="Z163" s="71">
        <f>R163/((0.1*S163)*X163)</f>
        <v/>
      </c>
      <c r="AA163" s="71">
        <f>R163/(0.1*U163*X163)</f>
        <v/>
      </c>
      <c r="AB163" s="88">
        <f>R163/(0.1*S163)</f>
        <v/>
      </c>
      <c r="AC163" s="88">
        <f>R163/(0.1*U163)</f>
        <v/>
      </c>
      <c r="AD163" s="90">
        <f>R163/AE163</f>
        <v/>
      </c>
      <c r="AE163" s="31">
        <f>X163*480</f>
        <v/>
      </c>
      <c r="AF163" s="88">
        <f>AD163/S163</f>
        <v/>
      </c>
      <c r="AG163" s="88">
        <f>AD163/U163</f>
        <v/>
      </c>
      <c r="AH163" s="88">
        <f>((R163/(X163*Y163))/S163)</f>
        <v/>
      </c>
      <c r="AI163" s="88">
        <f>((R163/(X163*Y163))/U163)</f>
        <v/>
      </c>
      <c r="AJ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3" s="31" t="n">
        <v>15</v>
      </c>
      <c r="AL163" s="88">
        <f>((R163/(X163*AK163))/T163)</f>
        <v/>
      </c>
      <c r="AM163" s="88">
        <f>((R163/(X163*AK163))/V163)</f>
        <v/>
      </c>
      <c r="AN163" s="94" t="inlineStr">
        <is>
          <t>Condiciones de muestreo generales planteadas por defecto, pueden considerarse adecudadas para comparativa con valor límite de corta duración.</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94" t="n"/>
      <c r="J164" s="152" t="n">
        <v>4</v>
      </c>
      <c r="K164" s="164" t="n">
        <v>208</v>
      </c>
      <c r="L164" s="94" t="inlineStr">
        <is>
          <t>MAP03</t>
        </is>
      </c>
      <c r="M164" s="25" t="inlineStr">
        <is>
          <t>0,01-0,2</t>
        </is>
      </c>
      <c r="N164" s="27" t="inlineStr">
        <is>
          <t>0,01-0,2 (MT044)</t>
        </is>
      </c>
      <c r="O164" s="27" t="inlineStr">
        <is>
          <t>NIOSH 1402</t>
        </is>
      </c>
      <c r="P164" s="31" t="n">
        <v>0.2</v>
      </c>
      <c r="R164" s="75" t="n">
        <v>100</v>
      </c>
      <c r="S164" t="n">
        <v>106</v>
      </c>
      <c r="T164" s="18" t="n">
        <v>170</v>
      </c>
      <c r="X164" s="31" t="n">
        <v>0.2</v>
      </c>
      <c r="Y164" s="31" t="n">
        <v>120</v>
      </c>
      <c r="Z164" s="71">
        <f>R164/((0.1*S164)*X164)</f>
        <v/>
      </c>
      <c r="AA164" s="71">
        <f>R164/(0.1*U164*X164)</f>
        <v/>
      </c>
      <c r="AB164" s="88">
        <f>R164/(0.1*S164)</f>
        <v/>
      </c>
      <c r="AC164" s="88">
        <f>R164/(0.1*U164)</f>
        <v/>
      </c>
      <c r="AD164" s="90">
        <f>R164/AE164</f>
        <v/>
      </c>
      <c r="AE164" s="31">
        <f>X164*480</f>
        <v/>
      </c>
      <c r="AF164" s="88">
        <f>AD164/S164</f>
        <v/>
      </c>
      <c r="AG164" s="88">
        <f>AD164/U164</f>
        <v/>
      </c>
      <c r="AH164" s="88">
        <f>((R164/(X164*Y164))/S164)</f>
        <v/>
      </c>
      <c r="AI164" s="88">
        <f>((R164/(X164*Y164))/U164)</f>
        <v/>
      </c>
      <c r="AJ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4" s="31" t="n">
        <v>15</v>
      </c>
      <c r="AL164" s="88">
        <f>((R164/(X164*AK164))/T164)</f>
        <v/>
      </c>
      <c r="AM164" s="88">
        <f>((R164/(X164*AK164))/V164)</f>
        <v/>
      </c>
      <c r="AN164" s="94" t="inlineStr">
        <is>
          <t>Condiciones de muestreo generales planteadas por defecto, pueden considerarse adecudadas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94" t="n"/>
      <c r="J165" s="152" t="n">
        <v>4</v>
      </c>
      <c r="K165" s="164" t="n">
        <v>208</v>
      </c>
      <c r="L165" s="94" t="inlineStr">
        <is>
          <t>MAP03</t>
        </is>
      </c>
      <c r="M165" s="25" t="inlineStr">
        <is>
          <t>0,01-0,2</t>
        </is>
      </c>
      <c r="N165" s="27" t="inlineStr">
        <is>
          <t>0,01-0,2 (MT044)</t>
        </is>
      </c>
      <c r="O165" s="27" t="inlineStr">
        <is>
          <t>NIOSH 1003</t>
        </is>
      </c>
      <c r="P165" s="31" t="n">
        <v>0.2</v>
      </c>
      <c r="R165" s="75" t="n">
        <v>100</v>
      </c>
      <c r="S165" t="n">
        <v>138</v>
      </c>
      <c r="T165" s="18" t="n">
        <v>275</v>
      </c>
      <c r="X165" s="31" t="n">
        <v>0.2</v>
      </c>
      <c r="Y165" s="31" t="n">
        <v>120</v>
      </c>
      <c r="Z165" s="71">
        <f>R165/((0.1*S165)*X165)</f>
        <v/>
      </c>
      <c r="AA165" s="71">
        <f>R165/(0.1*U165*X165)</f>
        <v/>
      </c>
      <c r="AB165" s="88">
        <f>R165/(0.1*S165)</f>
        <v/>
      </c>
      <c r="AC165" s="88">
        <f>R165/(0.1*U165)</f>
        <v/>
      </c>
      <c r="AD165" s="90">
        <f>R165/AE165</f>
        <v/>
      </c>
      <c r="AE165" s="31">
        <f>X165*480</f>
        <v/>
      </c>
      <c r="AF165" s="88">
        <f>AD165/S165</f>
        <v/>
      </c>
      <c r="AG165" s="88">
        <f>AD165/U165</f>
        <v/>
      </c>
      <c r="AH165" s="88">
        <f>((R165/(X165*Y165))/S165)</f>
        <v/>
      </c>
      <c r="AI165" s="88">
        <f>((R165/(X165*Y165))/U165)</f>
        <v/>
      </c>
      <c r="AJ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K165" s="31" t="n">
        <v>15</v>
      </c>
      <c r="AL165" s="88">
        <f>((R165/(X165*AK165))/T165)</f>
        <v/>
      </c>
      <c r="AM165" s="88">
        <f>((R165/(X165*AK165))/V165)</f>
        <v/>
      </c>
      <c r="AN165" s="94" t="inlineStr">
        <is>
          <t>Condiciones de muestreo generales planteadas por defecto, pueden considerarse adecudadas para comparativa con valor límite de corta duración.</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94" t="n"/>
      <c r="J166" s="152" t="n">
        <v>4</v>
      </c>
      <c r="K166" s="164" t="n">
        <v>208</v>
      </c>
      <c r="L166" s="94" t="inlineStr">
        <is>
          <t>MAP28</t>
        </is>
      </c>
      <c r="M166" s="25" t="inlineStr">
        <is>
          <t>0,01-0,2</t>
        </is>
      </c>
      <c r="N166" s="27" t="inlineStr">
        <is>
          <t>0,01-0,2 (MT044)</t>
        </is>
      </c>
      <c r="O166" s="27" t="inlineStr">
        <is>
          <t>NIOSH 1003</t>
        </is>
      </c>
      <c r="P166" s="31" t="n">
        <v>0.2</v>
      </c>
      <c r="R166" s="75" t="n">
        <v>100</v>
      </c>
      <c r="S166" t="n">
        <v>138</v>
      </c>
      <c r="T166" s="18" t="n">
        <v>275</v>
      </c>
      <c r="X166" s="31" t="n">
        <v>0.2</v>
      </c>
      <c r="Y166" s="31" t="n">
        <v>120</v>
      </c>
      <c r="Z166" s="71">
        <f>R166/((0.1*S166)*X166)</f>
        <v/>
      </c>
      <c r="AA166" s="71">
        <f>R166/(0.1*U166*X166)</f>
        <v/>
      </c>
      <c r="AB166" s="88">
        <f>R166/(0.1*S166)</f>
        <v/>
      </c>
      <c r="AC166" s="88">
        <f>R166/(0.1*U166)</f>
        <v/>
      </c>
      <c r="AD166" s="90">
        <f>R166/AE166</f>
        <v/>
      </c>
      <c r="AE166" s="31">
        <f>X166*480</f>
        <v/>
      </c>
      <c r="AF166" s="88">
        <f>AD166/S166</f>
        <v/>
      </c>
      <c r="AG166" s="88">
        <f>AD166/U166</f>
        <v/>
      </c>
      <c r="AH166" s="88">
        <f>((R166/(X166*Y166))/S166)</f>
        <v/>
      </c>
      <c r="AI166" s="88">
        <f>((R166/(X166*Y166))/U166)</f>
        <v/>
      </c>
      <c r="AJ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K166" s="31" t="n">
        <v>15</v>
      </c>
      <c r="AL166" s="88">
        <f>((R166/(X166*AK166))/T166)</f>
        <v/>
      </c>
      <c r="AM166" s="88">
        <f>((R166/(X166*AK166))/V166)</f>
        <v/>
      </c>
      <c r="AN166" s="94" t="inlineStr">
        <is>
          <t>Condiciones de muestreo generales planteadas por defecto, pueden considerarse adecudadas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94" t="n"/>
      <c r="J167" s="152" t="n">
        <v>4</v>
      </c>
      <c r="K167" s="164" t="n">
        <v>208</v>
      </c>
      <c r="L167" s="94" t="inlineStr">
        <is>
          <t>MAP28</t>
        </is>
      </c>
      <c r="M167" s="25" t="inlineStr">
        <is>
          <t>0,01-0,2</t>
        </is>
      </c>
      <c r="N167" s="27" t="inlineStr">
        <is>
          <t>0,01-0,2 (MT044)</t>
        </is>
      </c>
      <c r="O167" s="27" t="inlineStr">
        <is>
          <t>NIOSH 1301</t>
        </is>
      </c>
      <c r="P167" s="31" t="n">
        <v>0.2</v>
      </c>
      <c r="R167" s="75" t="n">
        <v>10</v>
      </c>
      <c r="S167" t="n">
        <v>61</v>
      </c>
      <c r="T167" s="18" t="n">
        <v>102</v>
      </c>
      <c r="X167" s="31" t="n">
        <v>0.2</v>
      </c>
      <c r="Y167" s="31" t="n">
        <v>120</v>
      </c>
      <c r="Z167" s="71">
        <f>R167/((0.1*S167)*X167)</f>
        <v/>
      </c>
      <c r="AA167" s="71">
        <f>R167/(0.1*U167*X167)</f>
        <v/>
      </c>
      <c r="AB167" s="88">
        <f>R167/(0.1*S167)</f>
        <v/>
      </c>
      <c r="AC167" s="88">
        <f>R167/(0.1*U167)</f>
        <v/>
      </c>
      <c r="AD167" s="90">
        <f>R167/AE167</f>
        <v/>
      </c>
      <c r="AE167" s="31">
        <f>X167*480</f>
        <v/>
      </c>
      <c r="AF167" s="88">
        <f>AD167/S167</f>
        <v/>
      </c>
      <c r="AG167" s="88">
        <f>AD167/U167</f>
        <v/>
      </c>
      <c r="AH167" s="88">
        <f>((R167/(X167*Y167))/S167)</f>
        <v/>
      </c>
      <c r="AI167" s="88">
        <f>((R167/(X167*Y167))/U167)</f>
        <v/>
      </c>
      <c r="AJ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K167" s="31" t="n">
        <v>15</v>
      </c>
      <c r="AL167" s="88">
        <f>((R167/(X167*AK167))/T167)</f>
        <v/>
      </c>
      <c r="AM167" s="88">
        <f>((R167/(X167*AK167))/V167)</f>
        <v/>
      </c>
      <c r="AN167" s="94" t="inlineStr">
        <is>
          <t>Condiciones de muestreo generales planteadas por defecto, pueden considerarse adecudadas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94" t="n"/>
      <c r="J168" s="152" t="n">
        <v>4</v>
      </c>
      <c r="K168" s="164" t="n">
        <v>208</v>
      </c>
      <c r="L168" s="94" t="inlineStr">
        <is>
          <t>MAP03</t>
        </is>
      </c>
      <c r="M168" s="25" t="inlineStr">
        <is>
          <t>0,01-0,2</t>
        </is>
      </c>
      <c r="N168" s="27" t="inlineStr">
        <is>
          <t>0,01-0,2 (MT044)</t>
        </is>
      </c>
      <c r="O168" s="27" t="inlineStr">
        <is>
          <t>NIOSH 1301</t>
        </is>
      </c>
      <c r="P168" s="31" t="n">
        <v>0.2</v>
      </c>
      <c r="R168" s="75" t="n">
        <v>10</v>
      </c>
      <c r="S168" t="n">
        <v>61</v>
      </c>
      <c r="T168" s="18" t="n">
        <v>102</v>
      </c>
      <c r="X168" s="31" t="n">
        <v>0.2</v>
      </c>
      <c r="Y168" s="31" t="n">
        <v>120</v>
      </c>
      <c r="Z168" s="71">
        <f>R168/((0.1*S168)*X168)</f>
        <v/>
      </c>
      <c r="AA168" s="71">
        <f>R168/(0.1*U168*X168)</f>
        <v/>
      </c>
      <c r="AB168" s="88">
        <f>R168/(0.1*S168)</f>
        <v/>
      </c>
      <c r="AC168" s="88">
        <f>R168/(0.1*U168)</f>
        <v/>
      </c>
      <c r="AD168" s="90">
        <f>R168/AE168</f>
        <v/>
      </c>
      <c r="AE168" s="31">
        <f>X168*480</f>
        <v/>
      </c>
      <c r="AF168" s="88">
        <f>AD168/S168</f>
        <v/>
      </c>
      <c r="AG168" s="88">
        <f>AD168/U168</f>
        <v/>
      </c>
      <c r="AH168" s="88">
        <f>((R168/(X168*Y168))/S168)</f>
        <v/>
      </c>
      <c r="AI168" s="88">
        <f>((R168/(X168*Y168))/U168)</f>
        <v/>
      </c>
      <c r="AJ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K168" s="31" t="n">
        <v>15</v>
      </c>
      <c r="AL168" s="88">
        <f>((R168/(X168*AK168))/T168)</f>
        <v/>
      </c>
      <c r="AM168" s="88">
        <f>((R168/(X168*AK168))/V168)</f>
        <v/>
      </c>
      <c r="AN168" s="94" t="inlineStr">
        <is>
          <t>Condiciones de muestreo generales planteadas por defecto, pueden considerarse adecudadas para comparativa con valor límite de corta duración.</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94" t="n"/>
      <c r="J169" s="152" t="n">
        <v>4</v>
      </c>
      <c r="K169" s="164" t="n">
        <v>208</v>
      </c>
      <c r="L169" s="94" t="inlineStr">
        <is>
          <t>MAP28</t>
        </is>
      </c>
      <c r="M169" s="25" t="inlineStr">
        <is>
          <t>0,01-0,2</t>
        </is>
      </c>
      <c r="N169" s="27" t="inlineStr">
        <is>
          <t>0,01-0,2 (MT044)</t>
        </is>
      </c>
      <c r="O169" s="27" t="inlineStr">
        <is>
          <t>NIOSH 1450</t>
        </is>
      </c>
      <c r="P169" s="31" t="n">
        <v>0.2</v>
      </c>
      <c r="R169" s="75" t="n">
        <v>100</v>
      </c>
      <c r="S169" t="n">
        <v>241</v>
      </c>
      <c r="T169" s="18" t="n">
        <v>723</v>
      </c>
      <c r="X169" s="31" t="n">
        <v>0.2</v>
      </c>
      <c r="Y169" s="31" t="n">
        <v>120</v>
      </c>
      <c r="Z169" s="71">
        <f>R169/((0.1*S169)*X169)</f>
        <v/>
      </c>
      <c r="AA169" s="71">
        <f>R169/(0.1*U169*X169)</f>
        <v/>
      </c>
      <c r="AB169" s="88">
        <f>R169/(0.1*S169)</f>
        <v/>
      </c>
      <c r="AC169" s="88">
        <f>R169/(0.1*U169)</f>
        <v/>
      </c>
      <c r="AD169" s="90">
        <f>R169/AE169</f>
        <v/>
      </c>
      <c r="AE169" s="31">
        <f>X169*480</f>
        <v/>
      </c>
      <c r="AF169" s="88">
        <f>AD169/S169</f>
        <v/>
      </c>
      <c r="AG169" s="88">
        <f>AD169/U169</f>
        <v/>
      </c>
      <c r="AH169" s="88">
        <f>((R169/(X169*Y169))/S169)</f>
        <v/>
      </c>
      <c r="AI169" s="88">
        <f>((R169/(X169*Y169))/U169)</f>
        <v/>
      </c>
      <c r="AJ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9" s="31" t="n">
        <v>15</v>
      </c>
      <c r="AL169" s="88">
        <f>((R169/(X169*AK169))/T169)</f>
        <v/>
      </c>
      <c r="AM169" s="88">
        <f>((R169/(X169*AK169))/V169)</f>
        <v/>
      </c>
      <c r="AN169" s="94" t="inlineStr">
        <is>
          <t>Condiciones de muestreo generales planteadas por defecto, pueden considerarse adecudadas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94" t="n"/>
      <c r="J170" s="152" t="n">
        <v>4</v>
      </c>
      <c r="K170" s="164" t="n">
        <v>208</v>
      </c>
      <c r="L170" s="94" t="inlineStr">
        <is>
          <t>MAP03</t>
        </is>
      </c>
      <c r="M170" s="25" t="inlineStr">
        <is>
          <t>0,01-0,2</t>
        </is>
      </c>
      <c r="N170" s="27" t="inlineStr">
        <is>
          <t>0,01-0,2 (MT044)</t>
        </is>
      </c>
      <c r="O170" s="27" t="inlineStr">
        <is>
          <t>NIOSH 1450</t>
        </is>
      </c>
      <c r="P170" s="31" t="n">
        <v>0.2</v>
      </c>
      <c r="R170" s="75" t="n">
        <v>100</v>
      </c>
      <c r="S170" t="n">
        <v>241</v>
      </c>
      <c r="T170" s="18" t="n">
        <v>723</v>
      </c>
      <c r="X170" s="31" t="n">
        <v>0.2</v>
      </c>
      <c r="Y170" s="31" t="n">
        <v>120</v>
      </c>
      <c r="Z170" s="71">
        <f>R170/((0.1*S170)*X170)</f>
        <v/>
      </c>
      <c r="AA170" s="71">
        <f>R170/(0.1*U170*X170)</f>
        <v/>
      </c>
      <c r="AB170" s="88">
        <f>R170/(0.1*S170)</f>
        <v/>
      </c>
      <c r="AC170" s="88">
        <f>R170/(0.1*U170)</f>
        <v/>
      </c>
      <c r="AD170" s="90">
        <f>R170/AE170</f>
        <v/>
      </c>
      <c r="AE170" s="31">
        <f>X170*480</f>
        <v/>
      </c>
      <c r="AF170" s="88">
        <f>AD170/S170</f>
        <v/>
      </c>
      <c r="AG170" s="88">
        <f>AD170/U170</f>
        <v/>
      </c>
      <c r="AH170" s="88">
        <f>((R170/(X170*Y170))/S170)</f>
        <v/>
      </c>
      <c r="AI170" s="88">
        <f>((R170/(X170*Y170))/U170)</f>
        <v/>
      </c>
      <c r="AJ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0" s="31" t="n">
        <v>15</v>
      </c>
      <c r="AL170" s="88">
        <f>((R170/(X170*AK170))/T170)</f>
        <v/>
      </c>
      <c r="AM170" s="88">
        <f>((R170/(X170*AK170))/V170)</f>
        <v/>
      </c>
      <c r="AN170" s="94" t="inlineStr">
        <is>
          <t>Condiciones de muestreo generales planteadas por defecto, pueden considerarse adecudadas para comparativa con valor límite de corta duración.</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94" t="n"/>
      <c r="J171" s="152" t="n">
        <v>4</v>
      </c>
      <c r="K171" s="164" t="n">
        <v>208</v>
      </c>
      <c r="L171" s="94" t="inlineStr">
        <is>
          <t>MAP28</t>
        </is>
      </c>
      <c r="M171" s="25" t="inlineStr">
        <is>
          <t>0,01-0,2</t>
        </is>
      </c>
      <c r="N171" s="27" t="inlineStr">
        <is>
          <t>0,01-0,2 (MT044)</t>
        </is>
      </c>
      <c r="O171" s="27" t="inlineStr">
        <is>
          <t>NIOSH 1003</t>
        </is>
      </c>
      <c r="P171" s="31" t="n">
        <v>0.2</v>
      </c>
      <c r="R171" s="75" t="n">
        <v>10</v>
      </c>
      <c r="S171" t="n">
        <v>23</v>
      </c>
      <c r="T171" s="18" t="n">
        <v>70</v>
      </c>
      <c r="X171" s="31" t="n">
        <v>0.2</v>
      </c>
      <c r="Y171" s="31" t="n">
        <v>120</v>
      </c>
      <c r="Z171" s="71">
        <f>R171/((0.1*S171)*X171)</f>
        <v/>
      </c>
      <c r="AA171" s="71">
        <f>R171/(0.1*U171*X171)</f>
        <v/>
      </c>
      <c r="AB171" s="88">
        <f>R171/(0.1*S171)</f>
        <v/>
      </c>
      <c r="AC171" s="88">
        <f>R171/(0.1*U171)</f>
        <v/>
      </c>
      <c r="AD171" s="90">
        <f>R171/AE171</f>
        <v/>
      </c>
      <c r="AE171" s="31">
        <f>X171*480</f>
        <v/>
      </c>
      <c r="AF171" s="88">
        <f>AD171/S171</f>
        <v/>
      </c>
      <c r="AG171" s="88">
        <f>AD171/U171</f>
        <v/>
      </c>
      <c r="AH171" s="88">
        <f>((R171/(X171*Y171))/S171)</f>
        <v/>
      </c>
      <c r="AI171" s="88">
        <f>((R171/(X171*Y171))/U171)</f>
        <v/>
      </c>
      <c r="AJ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1" s="31" t="n">
        <v>15</v>
      </c>
      <c r="AL171" s="88">
        <f>((R171/(X171*AK171))/T171)</f>
        <v/>
      </c>
      <c r="AM171" s="88">
        <f>((R171/(X171*AK171))/V171)</f>
        <v/>
      </c>
      <c r="AN171" s="94" t="inlineStr">
        <is>
          <t>Condiciones de muestreo generales planteadas por defecto, pueden considerarse adecudadas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s="94" t="n"/>
      <c r="J172" s="152" t="n">
        <v>4</v>
      </c>
      <c r="K172" s="164" t="n">
        <v>208</v>
      </c>
      <c r="L172" s="94" t="inlineStr">
        <is>
          <t>MAP03</t>
        </is>
      </c>
      <c r="M172" t="inlineStr">
        <is>
          <t>0,01-0,2</t>
        </is>
      </c>
      <c r="N172" s="27" t="inlineStr">
        <is>
          <t>0,01-0,2 (MT044)</t>
        </is>
      </c>
      <c r="O172" s="27" t="inlineStr">
        <is>
          <t>NIOSH 1003</t>
        </is>
      </c>
      <c r="P172" s="31" t="n">
        <v>0.2</v>
      </c>
      <c r="R172" s="75" t="n">
        <v>10</v>
      </c>
      <c r="S172" t="n">
        <v>23</v>
      </c>
      <c r="T172" s="18" t="n">
        <v>70</v>
      </c>
      <c r="X172" s="31" t="n">
        <v>0.2</v>
      </c>
      <c r="Y172" s="31" t="n">
        <v>120</v>
      </c>
      <c r="Z172" s="71">
        <f>R172/((0.1*S172)*X172)</f>
        <v/>
      </c>
      <c r="AA172" s="71">
        <f>R172/(0.1*U172*X172)</f>
        <v/>
      </c>
      <c r="AB172" s="88">
        <f>R172/(0.1*S172)</f>
        <v/>
      </c>
      <c r="AC172" s="88">
        <f>R172/(0.1*U172)</f>
        <v/>
      </c>
      <c r="AD172" s="90">
        <f>R172/AE172</f>
        <v/>
      </c>
      <c r="AE172" s="31">
        <f>X172*480</f>
        <v/>
      </c>
      <c r="AF172" s="88">
        <f>AD172/S172</f>
        <v/>
      </c>
      <c r="AG172" s="88">
        <f>AD172/U172</f>
        <v/>
      </c>
      <c r="AH172" s="88">
        <f>((R172/(X172*Y172))/S172)</f>
        <v/>
      </c>
      <c r="AI172" s="88">
        <f>((R172/(X172*Y172))/U172)</f>
        <v/>
      </c>
      <c r="AJ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2" s="31" t="n">
        <v>15</v>
      </c>
      <c r="AL172" s="88">
        <f>((R172/(X172*AK172))/T172)</f>
        <v/>
      </c>
      <c r="AM172" s="88">
        <f>((R172/(X172*AK172))/V172)</f>
        <v/>
      </c>
      <c r="AN172" s="94" t="inlineStr">
        <is>
          <t>Condiciones de muestreo generales planteadas por defecto, pueden considerarse adecudadas para comparativa con valor límite de corta duración.</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94" t="n"/>
      <c r="J173" s="152" t="n">
        <v>4</v>
      </c>
      <c r="K173" s="164" t="n">
        <v>208</v>
      </c>
      <c r="L173" s="94" t="inlineStr">
        <is>
          <t>MAP28</t>
        </is>
      </c>
      <c r="M173" s="26" t="inlineStr">
        <is>
          <t>0,01-0,2</t>
        </is>
      </c>
      <c r="N173" s="27" t="inlineStr">
        <is>
          <t>0,01-0,2 (MT044)</t>
        </is>
      </c>
      <c r="O173" s="27" t="inlineStr">
        <is>
          <t>NIOSH 1501</t>
        </is>
      </c>
      <c r="P173" s="31" t="n">
        <v>0.2</v>
      </c>
      <c r="R173" s="75" t="n">
        <v>10</v>
      </c>
      <c r="S173" t="n">
        <v>441</v>
      </c>
      <c r="T173" s="18" t="n">
        <v>884</v>
      </c>
      <c r="X173" s="31" t="n">
        <v>0.2</v>
      </c>
      <c r="Y173" s="31" t="n">
        <v>120</v>
      </c>
      <c r="Z173" s="71">
        <f>R173/((0.1*S173)*X173)</f>
        <v/>
      </c>
      <c r="AA173" s="71">
        <f>R173/(0.1*U173*X173)</f>
        <v/>
      </c>
      <c r="AB173" s="88">
        <f>R173/(0.1*S173)</f>
        <v/>
      </c>
      <c r="AC173" s="88">
        <f>R173/(0.1*U173)</f>
        <v/>
      </c>
      <c r="AD173" s="90">
        <f>R173/AE173</f>
        <v/>
      </c>
      <c r="AE173" s="31">
        <f>X173*480</f>
        <v/>
      </c>
      <c r="AF173" s="88">
        <f>AD173/S173</f>
        <v/>
      </c>
      <c r="AG173" s="88">
        <f>AD173/U173</f>
        <v/>
      </c>
      <c r="AH173" s="88">
        <f>((R173/(X173*Y173))/S173)</f>
        <v/>
      </c>
      <c r="AI173" s="88">
        <f>((R173/(X173*Y173))/U173)</f>
        <v/>
      </c>
      <c r="AJ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3" s="31" t="n">
        <v>15</v>
      </c>
      <c r="AL173" s="88">
        <f>((R173/(X173*AK173))/T173)</f>
        <v/>
      </c>
      <c r="AM173" s="88">
        <f>((R173/(X173*AK173))/V173)</f>
        <v/>
      </c>
      <c r="AN173" s="94" t="inlineStr">
        <is>
          <t>Condiciones de muestreo generales planteadas por defecto, pueden considerarse adecudadas para comparativa con valor límite de corta duración.</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94" t="n"/>
      <c r="J174" s="152" t="n">
        <v>7</v>
      </c>
      <c r="K174" s="164" t="n">
        <v>220</v>
      </c>
      <c r="L174" s="94" t="inlineStr">
        <is>
          <t>MAP06</t>
        </is>
      </c>
      <c r="M174" s="26" t="inlineStr">
        <is>
          <t>0,01-0,2</t>
        </is>
      </c>
      <c r="N174" s="27" t="inlineStr">
        <is>
          <t>0,01-0,2 (MT044)</t>
        </is>
      </c>
      <c r="O174" s="27" t="inlineStr">
        <is>
          <t>NIOSH 1501</t>
        </is>
      </c>
      <c r="P174" s="31" t="n">
        <v>0.2</v>
      </c>
      <c r="R174" s="75" t="n">
        <v>10</v>
      </c>
      <c r="S174" t="n">
        <v>441</v>
      </c>
      <c r="T174" s="18" t="n">
        <v>884</v>
      </c>
      <c r="X174" s="31" t="n">
        <v>0.2</v>
      </c>
      <c r="Y174" s="31" t="n">
        <v>120</v>
      </c>
      <c r="Z174" s="71">
        <f>R174/((0.1*S174)*X174)</f>
        <v/>
      </c>
      <c r="AA174" s="71">
        <f>R174/(0.1*U174*X174)</f>
        <v/>
      </c>
      <c r="AB174" s="88">
        <f>R174/(0.1*S174)</f>
        <v/>
      </c>
      <c r="AC174" s="88">
        <f>R174/(0.1*U174)</f>
        <v/>
      </c>
      <c r="AD174" s="90">
        <f>R174/AE174</f>
        <v/>
      </c>
      <c r="AE174" s="31">
        <f>X174*480</f>
        <v/>
      </c>
      <c r="AF174" s="88">
        <f>AD174/S174</f>
        <v/>
      </c>
      <c r="AG174" s="88">
        <f>AD174/U174</f>
        <v/>
      </c>
      <c r="AH174" s="88">
        <f>((R174/(X174*Y174))/S174)</f>
        <v/>
      </c>
      <c r="AI174" s="88">
        <f>((R174/(X174*Y174))/U174)</f>
        <v/>
      </c>
      <c r="AJ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4" s="31" t="n">
        <v>15</v>
      </c>
      <c r="AL174" s="88">
        <f>((R174/(X174*AK174))/T174)</f>
        <v/>
      </c>
      <c r="AM174" s="88">
        <f>((R174/(X174*AK174))/V174)</f>
        <v/>
      </c>
      <c r="AN174" s="94" t="inlineStr">
        <is>
          <t>Condiciones de muestreo generales planteadas por defecto, pueden considerarse adecudadas para comparativa con valor límite de corta duración.</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94" t="n"/>
      <c r="J175" s="152" t="n">
        <v>7</v>
      </c>
      <c r="K175" s="164" t="n">
        <v>220</v>
      </c>
      <c r="L175" s="94" t="inlineStr">
        <is>
          <t>MAP30</t>
        </is>
      </c>
      <c r="M175" s="26" t="inlineStr">
        <is>
          <t>0,01-0,2</t>
        </is>
      </c>
      <c r="N175" s="27" t="inlineStr">
        <is>
          <t>0,01-0,2 (MT044)</t>
        </is>
      </c>
      <c r="O175" s="27" t="inlineStr">
        <is>
          <t>NIOSH 1501</t>
        </is>
      </c>
      <c r="P175" s="31" t="n">
        <v>0.2</v>
      </c>
      <c r="R175" s="75" t="n">
        <v>10</v>
      </c>
      <c r="S175" t="n">
        <v>441</v>
      </c>
      <c r="T175" s="18" t="n">
        <v>884</v>
      </c>
      <c r="X175" s="31" t="n">
        <v>0.2</v>
      </c>
      <c r="Y175" s="31" t="n">
        <v>120</v>
      </c>
      <c r="Z175" s="71">
        <f>R175/((0.1*S175)*X175)</f>
        <v/>
      </c>
      <c r="AA175" s="71">
        <f>R175/(0.1*U175*X175)</f>
        <v/>
      </c>
      <c r="AB175" s="88">
        <f>R175/(0.1*S175)</f>
        <v/>
      </c>
      <c r="AC175" s="88">
        <f>R175/(0.1*U175)</f>
        <v/>
      </c>
      <c r="AD175" s="90">
        <f>R175/AE175</f>
        <v/>
      </c>
      <c r="AE175" s="31">
        <f>X175*480</f>
        <v/>
      </c>
      <c r="AF175" s="88">
        <f>AD175/S175</f>
        <v/>
      </c>
      <c r="AG175" s="88">
        <f>AD175/U175</f>
        <v/>
      </c>
      <c r="AH175" s="88">
        <f>((R175/(X175*Y175))/S175)</f>
        <v/>
      </c>
      <c r="AI175" s="88">
        <f>((R175/(X175*Y175))/U175)</f>
        <v/>
      </c>
      <c r="AJ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5" s="31" t="n">
        <v>15</v>
      </c>
      <c r="AL175" s="88">
        <f>((R175/(X175*AK175))/T175)</f>
        <v/>
      </c>
      <c r="AM175" s="88">
        <f>((R175/(X175*AK175))/V175)</f>
        <v/>
      </c>
      <c r="AN175" s="94" t="inlineStr">
        <is>
          <t>Condiciones de muestreo generales planteadas por defecto, pueden considerarse adecudadas para comparativa con valor límite de corta duración.</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94" t="n"/>
      <c r="J176" s="152" t="n">
        <v>4</v>
      </c>
      <c r="K176" s="164" t="n">
        <v>208</v>
      </c>
      <c r="L176" s="94" t="inlineStr">
        <is>
          <t>MAP03</t>
        </is>
      </c>
      <c r="M176" s="26" t="inlineStr">
        <is>
          <t>0,01-0,2</t>
        </is>
      </c>
      <c r="N176" s="27" t="inlineStr">
        <is>
          <t>0,01-0,2 (MT044)</t>
        </is>
      </c>
      <c r="O176" s="27" t="inlineStr">
        <is>
          <t>NIOSH 1501</t>
        </is>
      </c>
      <c r="P176" s="31" t="n">
        <v>0.2</v>
      </c>
      <c r="R176" s="75" t="n">
        <v>10</v>
      </c>
      <c r="S176" t="n">
        <v>441</v>
      </c>
      <c r="T176" s="18" t="n">
        <v>884</v>
      </c>
      <c r="X176" s="31" t="n">
        <v>0.2</v>
      </c>
      <c r="Y176" s="31" t="n">
        <v>120</v>
      </c>
      <c r="Z176" s="71">
        <f>R176/((0.1*S176)*X176)</f>
        <v/>
      </c>
      <c r="AA176" s="71">
        <f>R176/(0.1*U176*X176)</f>
        <v/>
      </c>
      <c r="AB176" s="88">
        <f>R176/(0.1*S176)</f>
        <v/>
      </c>
      <c r="AC176" s="88">
        <f>R176/(0.1*U176)</f>
        <v/>
      </c>
      <c r="AD176" s="90">
        <f>R176/AE176</f>
        <v/>
      </c>
      <c r="AE176" s="31">
        <f>X176*480</f>
        <v/>
      </c>
      <c r="AF176" s="88">
        <f>AD176/S176</f>
        <v/>
      </c>
      <c r="AG176" s="88">
        <f>AD176/U176</f>
        <v/>
      </c>
      <c r="AH176" s="88">
        <f>((R176/(X176*Y176))/S176)</f>
        <v/>
      </c>
      <c r="AI176" s="88">
        <f>((R176/(X176*Y176))/U176)</f>
        <v/>
      </c>
      <c r="AJ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6" s="31" t="n">
        <v>15</v>
      </c>
      <c r="AL176" s="88">
        <f>((R176/(X176*AK176))/T176)</f>
        <v/>
      </c>
      <c r="AM176" s="88">
        <f>((R176/(X176*AK176))/V176)</f>
        <v/>
      </c>
      <c r="AN176" s="94" t="inlineStr">
        <is>
          <t>Condiciones de muestreo generales planteadas por defecto, pueden considerarse adecudadas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94" t="n"/>
      <c r="J177" s="152" t="n">
        <v>4</v>
      </c>
      <c r="K177" s="164" t="n">
        <v>208</v>
      </c>
      <c r="L177" s="94" t="inlineStr">
        <is>
          <t>MAP03</t>
        </is>
      </c>
      <c r="M177" s="26" t="inlineStr">
        <is>
          <t>0,01-0,2</t>
        </is>
      </c>
      <c r="N177" s="27" t="inlineStr">
        <is>
          <t>0,01-0,2 (MT044)</t>
        </is>
      </c>
      <c r="O177" s="27" t="inlineStr">
        <is>
          <t>NIOSH 1501</t>
        </is>
      </c>
      <c r="P177" s="31" t="n">
        <v>0.2</v>
      </c>
      <c r="R177" s="75" t="n">
        <v>10</v>
      </c>
      <c r="S177" t="n">
        <v>221</v>
      </c>
      <c r="T177" s="18" t="n">
        <v>442</v>
      </c>
      <c r="X177" s="31" t="n">
        <v>0.2</v>
      </c>
      <c r="Y177" s="31" t="n">
        <v>120</v>
      </c>
      <c r="Z177" s="71">
        <f>R177/((0.1*S177)*X177)</f>
        <v/>
      </c>
      <c r="AA177" s="71">
        <f>R177/(0.1*U177*X177)</f>
        <v/>
      </c>
      <c r="AB177" s="88">
        <f>R177/(0.1*S177)</f>
        <v/>
      </c>
      <c r="AC177" s="88">
        <f>R177/(0.1*U177)</f>
        <v/>
      </c>
      <c r="AD177" s="90">
        <f>R177/AE177</f>
        <v/>
      </c>
      <c r="AE177" s="31">
        <f>X177*480</f>
        <v/>
      </c>
      <c r="AF177" s="88">
        <f>AD177/S177</f>
        <v/>
      </c>
      <c r="AG177" s="88">
        <f>AD177/U177</f>
        <v/>
      </c>
      <c r="AH177" s="88">
        <f>((R177/(X177*Y177))/S177)</f>
        <v/>
      </c>
      <c r="AI177" s="88">
        <f>((R177/(X177*Y177))/U177)</f>
        <v/>
      </c>
      <c r="AJ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7" s="31" t="n">
        <v>15</v>
      </c>
      <c r="AL177" s="88">
        <f>((R177/(X177*AK177))/T177)</f>
        <v/>
      </c>
      <c r="AM177" s="88">
        <f>((R177/(X177*AK177))/V177)</f>
        <v/>
      </c>
      <c r="AN177" s="94" t="inlineStr">
        <is>
          <t>Condiciones de muestreo generales planteadas por defecto, pueden considerarse adecudadas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94" t="n"/>
      <c r="J178" s="152" t="n">
        <v>7</v>
      </c>
      <c r="K178" s="164" t="n">
        <v>220</v>
      </c>
      <c r="L178" s="94" t="inlineStr">
        <is>
          <t>MAP30</t>
        </is>
      </c>
      <c r="M178" s="26" t="inlineStr">
        <is>
          <t>0,01-0,2</t>
        </is>
      </c>
      <c r="N178" s="27" t="inlineStr">
        <is>
          <t>0,01-0,2 (MT044)</t>
        </is>
      </c>
      <c r="O178" s="27" t="inlineStr">
        <is>
          <t>NIOSH 1501</t>
        </is>
      </c>
      <c r="P178" s="31" t="n">
        <v>0.2</v>
      </c>
      <c r="R178" s="75" t="n">
        <v>10</v>
      </c>
      <c r="S178" t="n">
        <v>221</v>
      </c>
      <c r="T178" s="18" t="n">
        <v>442</v>
      </c>
      <c r="X178" s="31" t="n">
        <v>0.2</v>
      </c>
      <c r="Y178" s="31" t="n">
        <v>120</v>
      </c>
      <c r="Z178" s="71">
        <f>R178/((0.1*S178)*X178)</f>
        <v/>
      </c>
      <c r="AA178" s="71">
        <f>R178/(0.1*U178*X178)</f>
        <v/>
      </c>
      <c r="AB178" s="88">
        <f>R178/(0.1*S178)</f>
        <v/>
      </c>
      <c r="AC178" s="88">
        <f>R178/(0.1*U178)</f>
        <v/>
      </c>
      <c r="AD178" s="90">
        <f>R178/AE178</f>
        <v/>
      </c>
      <c r="AE178" s="31">
        <f>X178*480</f>
        <v/>
      </c>
      <c r="AF178" s="88">
        <f>AD178/S178</f>
        <v/>
      </c>
      <c r="AG178" s="88">
        <f>AD178/U178</f>
        <v/>
      </c>
      <c r="AH178" s="88">
        <f>((R178/(X178*Y178))/S178)</f>
        <v/>
      </c>
      <c r="AI178" s="88">
        <f>((R178/(X178*Y178))/U178)</f>
        <v/>
      </c>
      <c r="AJ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8" s="31" t="n">
        <v>15</v>
      </c>
      <c r="AL178" s="88">
        <f>((R178/(X178*AK178))/T178)</f>
        <v/>
      </c>
      <c r="AM178" s="88">
        <f>((R178/(X178*AK178))/V178)</f>
        <v/>
      </c>
      <c r="AN178" s="94" t="inlineStr">
        <is>
          <t>Condiciones de muestreo generales planteadas por defecto, pueden considerarse adecudadas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94" t="n"/>
      <c r="J179" s="152" t="n">
        <v>7</v>
      </c>
      <c r="K179" s="164" t="n">
        <v>220</v>
      </c>
      <c r="L179" s="94" t="inlineStr">
        <is>
          <t>MAP06</t>
        </is>
      </c>
      <c r="M179" s="26" t="inlineStr">
        <is>
          <t>0,01-0,2</t>
        </is>
      </c>
      <c r="N179" s="27" t="inlineStr">
        <is>
          <t>0,01-0,2 (MT044)</t>
        </is>
      </c>
      <c r="O179" s="27" t="inlineStr">
        <is>
          <t>NIOSH 1501</t>
        </is>
      </c>
      <c r="P179" s="31" t="n">
        <v>0.2</v>
      </c>
      <c r="R179" s="75" t="n">
        <v>10</v>
      </c>
      <c r="S179" t="n">
        <v>221</v>
      </c>
      <c r="T179" s="18" t="n">
        <v>442</v>
      </c>
      <c r="X179" s="31" t="n">
        <v>0.2</v>
      </c>
      <c r="Y179" s="31" t="n">
        <v>120</v>
      </c>
      <c r="Z179" s="71">
        <f>R179/((0.1*S179)*X179)</f>
        <v/>
      </c>
      <c r="AA179" s="71">
        <f>R179/(0.1*U179*X179)</f>
        <v/>
      </c>
      <c r="AB179" s="88">
        <f>R179/(0.1*S179)</f>
        <v/>
      </c>
      <c r="AC179" s="88">
        <f>R179/(0.1*U179)</f>
        <v/>
      </c>
      <c r="AD179" s="90">
        <f>R179/AE179</f>
        <v/>
      </c>
      <c r="AE179" s="31">
        <f>X179*480</f>
        <v/>
      </c>
      <c r="AF179" s="88">
        <f>AD179/S179</f>
        <v/>
      </c>
      <c r="AG179" s="88">
        <f>AD179/U179</f>
        <v/>
      </c>
      <c r="AH179" s="88">
        <f>((R179/(X179*Y179))/S179)</f>
        <v/>
      </c>
      <c r="AI179" s="88">
        <f>((R179/(X179*Y179))/U179)</f>
        <v/>
      </c>
      <c r="AJ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9" s="31" t="n">
        <v>15</v>
      </c>
      <c r="AL179" s="88">
        <f>((R179/(X179*AK179))/T179)</f>
        <v/>
      </c>
      <c r="AM179" s="88">
        <f>((R179/(X179*AK179))/V179)</f>
        <v/>
      </c>
      <c r="AN179" s="94" t="inlineStr">
        <is>
          <t>Condiciones de muestreo generales planteadas por defecto, pueden considerarse adecudadas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94" t="n"/>
      <c r="J180" s="152" t="n">
        <v>4</v>
      </c>
      <c r="K180" s="164" t="n">
        <v>208</v>
      </c>
      <c r="L180" s="94" t="inlineStr">
        <is>
          <t>MAP28</t>
        </is>
      </c>
      <c r="M180" s="26" t="inlineStr">
        <is>
          <t>0,01-0,2</t>
        </is>
      </c>
      <c r="N180" s="27" t="inlineStr">
        <is>
          <t>0,01-0,2 (MT044)</t>
        </is>
      </c>
      <c r="O180" s="27" t="inlineStr">
        <is>
          <t>NIOSH 1501</t>
        </is>
      </c>
      <c r="P180" s="31" t="n">
        <v>0.2</v>
      </c>
      <c r="R180" s="75" t="n">
        <v>10</v>
      </c>
      <c r="S180" t="n">
        <v>221</v>
      </c>
      <c r="T180" s="18" t="n">
        <v>442</v>
      </c>
      <c r="X180" s="31" t="n">
        <v>0.2</v>
      </c>
      <c r="Y180" s="31" t="n">
        <v>120</v>
      </c>
      <c r="Z180" s="71">
        <f>R180/((0.1*S180)*X180)</f>
        <v/>
      </c>
      <c r="AA180" s="71">
        <f>R180/(0.1*U180*X180)</f>
        <v/>
      </c>
      <c r="AB180" s="88">
        <f>R180/(0.1*S180)</f>
        <v/>
      </c>
      <c r="AC180" s="88">
        <f>R180/(0.1*U180)</f>
        <v/>
      </c>
      <c r="AD180" s="90">
        <f>R180/AE180</f>
        <v/>
      </c>
      <c r="AE180" s="31">
        <f>X180*480</f>
        <v/>
      </c>
      <c r="AF180" s="88">
        <f>AD180/S180</f>
        <v/>
      </c>
      <c r="AG180" s="88">
        <f>AD180/U180</f>
        <v/>
      </c>
      <c r="AH180" s="88">
        <f>((R180/(X180*Y180))/S180)</f>
        <v/>
      </c>
      <c r="AI180" s="88">
        <f>((R180/(X180*Y180))/U180)</f>
        <v/>
      </c>
      <c r="AJ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80" s="31" t="n">
        <v>15</v>
      </c>
      <c r="AL180" s="88">
        <f>((R180/(X180*AK180))/T180)</f>
        <v/>
      </c>
      <c r="AM180" s="88">
        <f>((R180/(X180*AK180))/V180)</f>
        <v/>
      </c>
      <c r="AN180" s="94" t="inlineStr">
        <is>
          <t>Condiciones de muestreo generales planteadas por defecto, pueden considerarse adecudadas para comparativa con valor límite de corta duración.</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94" t="n"/>
      <c r="J181" s="152" t="n">
        <v>7</v>
      </c>
      <c r="K181" s="164" t="n">
        <v>220</v>
      </c>
      <c r="L181" s="94" t="inlineStr">
        <is>
          <t>MAP30</t>
        </is>
      </c>
      <c r="M181" s="26" t="inlineStr">
        <is>
          <t>0,01-0,2</t>
        </is>
      </c>
      <c r="N181" s="27" t="inlineStr">
        <is>
          <t>0,01-0,2 (MT044)</t>
        </is>
      </c>
      <c r="O181" s="27" t="inlineStr">
        <is>
          <t>NIOSH 1500</t>
        </is>
      </c>
      <c r="P181" s="31" t="n">
        <v>0.2</v>
      </c>
      <c r="R181" s="75" t="n">
        <v>10</v>
      </c>
      <c r="S181" t="n">
        <v>1065</v>
      </c>
      <c r="U181" s="18" t="n">
        <v>1100</v>
      </c>
      <c r="V181" s="18" t="n">
        <v>1300</v>
      </c>
      <c r="W181" t="inlineStr">
        <is>
          <t>Finlandia</t>
        </is>
      </c>
      <c r="X181" s="31" t="n">
        <v>0.2</v>
      </c>
      <c r="Y181" s="31" t="n">
        <v>120</v>
      </c>
      <c r="Z181" s="71">
        <f>R181/((0.1*S181)*X181)</f>
        <v/>
      </c>
      <c r="AA181" s="71">
        <f>R181/(0.1*U181*X181)</f>
        <v/>
      </c>
      <c r="AB181" s="88">
        <f>R181/(0.1*S181)</f>
        <v/>
      </c>
      <c r="AC181" s="88">
        <f>R181/(0.1*U181)</f>
        <v/>
      </c>
      <c r="AD181" s="90">
        <f>R181/AE181</f>
        <v/>
      </c>
      <c r="AE181" s="31">
        <f>X181*480</f>
        <v/>
      </c>
      <c r="AF181" s="88">
        <f>AD181/S181</f>
        <v/>
      </c>
      <c r="AG181" s="88">
        <f>AD181/U181</f>
        <v/>
      </c>
      <c r="AH181" s="88">
        <f>((R181/(X181*Y181))/S181)</f>
        <v/>
      </c>
      <c r="AI181" s="88">
        <f>((R181/(X181*Y181))/U181)</f>
        <v/>
      </c>
      <c r="AJ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1" s="31" t="n">
        <v>15</v>
      </c>
      <c r="AL181" s="88">
        <f>((R181/(X181*AK181))/T181)</f>
        <v/>
      </c>
      <c r="AM181" s="88">
        <f>((R181/(X181*AK181))/V181)</f>
        <v/>
      </c>
      <c r="AN181" s="94" t="inlineStr">
        <is>
          <t>Condiciones de muestreo generales planteadas por defecto, pueden considerarse adecudadas para comparativa con valor límite de corta duración.</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94" t="n"/>
      <c r="J182" s="152" t="n">
        <v>4</v>
      </c>
      <c r="K182" s="164" t="n">
        <v>208</v>
      </c>
      <c r="L182" s="94" t="inlineStr">
        <is>
          <t>MAP03</t>
        </is>
      </c>
      <c r="M182" s="26" t="inlineStr">
        <is>
          <t>0,01-0,2</t>
        </is>
      </c>
      <c r="N182" s="27" t="inlineStr">
        <is>
          <t>0,01-0,2 (MT044)</t>
        </is>
      </c>
      <c r="O182" s="27" t="inlineStr">
        <is>
          <t>NIOSH 1500</t>
        </is>
      </c>
      <c r="P182" s="31" t="n">
        <v>0.2</v>
      </c>
      <c r="R182" s="75" t="n">
        <v>10</v>
      </c>
      <c r="S182" t="n">
        <v>1065</v>
      </c>
      <c r="U182" s="18" t="n">
        <v>1100</v>
      </c>
      <c r="V182" s="18" t="n">
        <v>1300</v>
      </c>
      <c r="W182" t="inlineStr">
        <is>
          <t>Finlandia</t>
        </is>
      </c>
      <c r="X182" s="31" t="n">
        <v>0.2</v>
      </c>
      <c r="Y182" s="31" t="n">
        <v>120</v>
      </c>
      <c r="Z182" s="71">
        <f>R182/((0.1*S182)*X182)</f>
        <v/>
      </c>
      <c r="AA182" s="71">
        <f>R182/(0.1*U182*X182)</f>
        <v/>
      </c>
      <c r="AB182" s="88">
        <f>R182/(0.1*S182)</f>
        <v/>
      </c>
      <c r="AC182" s="88">
        <f>R182/(0.1*U182)</f>
        <v/>
      </c>
      <c r="AD182" s="90">
        <f>R182/AE182</f>
        <v/>
      </c>
      <c r="AE182" s="31">
        <f>X182*480</f>
        <v/>
      </c>
      <c r="AF182" s="88">
        <f>AD182/S182</f>
        <v/>
      </c>
      <c r="AG182" s="88">
        <f>AD182/U182</f>
        <v/>
      </c>
      <c r="AH182" s="88">
        <f>((R182/(X182*Y182))/S182)</f>
        <v/>
      </c>
      <c r="AI182" s="88">
        <f>((R182/(X182*Y182))/U182)</f>
        <v/>
      </c>
      <c r="AJ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2" s="31" t="n">
        <v>15</v>
      </c>
      <c r="AL182" s="88">
        <f>((R182/(X182*AK182))/T182)</f>
        <v/>
      </c>
      <c r="AM182" s="88">
        <f>((R182/(X182*AK182))/V182)</f>
        <v/>
      </c>
      <c r="AN182" s="94" t="inlineStr">
        <is>
          <t>Condiciones de muestreo generales planteadas por defecto, pueden considerarse adecudadas para comparativa con valor límite de corta duración.</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94" t="n"/>
      <c r="J183" s="152" t="n">
        <v>7</v>
      </c>
      <c r="K183" s="164" t="n">
        <v>220</v>
      </c>
      <c r="L183" s="94" t="inlineStr">
        <is>
          <t>MAP06</t>
        </is>
      </c>
      <c r="M183" s="26" t="inlineStr">
        <is>
          <t>0,01-0,2</t>
        </is>
      </c>
      <c r="N183" s="27" t="inlineStr">
        <is>
          <t>0,01-0,2 (MT044)</t>
        </is>
      </c>
      <c r="O183" s="27" t="inlineStr">
        <is>
          <t>NIOSH 1500</t>
        </is>
      </c>
      <c r="P183" s="31" t="n">
        <v>0.2</v>
      </c>
      <c r="R183" s="75" t="n">
        <v>10</v>
      </c>
      <c r="S183" t="n">
        <v>1065</v>
      </c>
      <c r="U183" s="18" t="n">
        <v>1100</v>
      </c>
      <c r="V183" s="18" t="n">
        <v>1300</v>
      </c>
      <c r="W183" t="inlineStr">
        <is>
          <t>Finlandia</t>
        </is>
      </c>
      <c r="X183" s="31" t="n">
        <v>0.2</v>
      </c>
      <c r="Y183" s="31" t="n">
        <v>120</v>
      </c>
      <c r="Z183" s="71">
        <f>R183/((0.1*S183)*X183)</f>
        <v/>
      </c>
      <c r="AA183" s="71">
        <f>R183/(0.1*U183*X183)</f>
        <v/>
      </c>
      <c r="AB183" s="88">
        <f>R183/(0.1*S183)</f>
        <v/>
      </c>
      <c r="AC183" s="88">
        <f>R183/(0.1*U183)</f>
        <v/>
      </c>
      <c r="AD183" s="90">
        <f>R183/AE183</f>
        <v/>
      </c>
      <c r="AE183" s="31">
        <f>X183*480</f>
        <v/>
      </c>
      <c r="AF183" s="88">
        <f>AD183/S183</f>
        <v/>
      </c>
      <c r="AG183" s="88">
        <f>AD183/U183</f>
        <v/>
      </c>
      <c r="AH183" s="88">
        <f>((R183/(X183*Y183))/S183)</f>
        <v/>
      </c>
      <c r="AI183" s="88">
        <f>((R183/(X183*Y183))/U183)</f>
        <v/>
      </c>
      <c r="AJ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3" s="31" t="n">
        <v>15</v>
      </c>
      <c r="AL183" s="88">
        <f>((R183/(X183*AK183))/T183)</f>
        <v/>
      </c>
      <c r="AM183" s="88">
        <f>((R183/(X183*AK183))/V183)</f>
        <v/>
      </c>
      <c r="AN183" s="94" t="inlineStr">
        <is>
          <t>Condiciones de muestreo generales planteadas por defecto, pueden considerarse adecudadas para comparativa con valor límite de corta duración.</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94" t="n"/>
      <c r="J184" s="152" t="n">
        <v>4</v>
      </c>
      <c r="K184" s="164" t="n">
        <v>208</v>
      </c>
      <c r="L184" s="94" t="inlineStr">
        <is>
          <t>MAP28</t>
        </is>
      </c>
      <c r="M184" s="26" t="inlineStr">
        <is>
          <t>0,01-0,2</t>
        </is>
      </c>
      <c r="N184" s="27" t="inlineStr">
        <is>
          <t>0,01-0,2 (MT044)</t>
        </is>
      </c>
      <c r="O184" s="27" t="inlineStr">
        <is>
          <t>NIOSH 1500</t>
        </is>
      </c>
      <c r="P184" s="31" t="n">
        <v>0.2</v>
      </c>
      <c r="R184" s="75" t="n">
        <v>10</v>
      </c>
      <c r="S184" t="n">
        <v>1065</v>
      </c>
      <c r="U184" s="18" t="n">
        <v>1100</v>
      </c>
      <c r="V184" s="18" t="n">
        <v>1300</v>
      </c>
      <c r="W184" t="inlineStr">
        <is>
          <t>Finlandia</t>
        </is>
      </c>
      <c r="X184" s="31" t="n">
        <v>0.2</v>
      </c>
      <c r="Y184" s="31" t="n">
        <v>120</v>
      </c>
      <c r="Z184" s="71">
        <f>R184/((0.1*S184)*X184)</f>
        <v/>
      </c>
      <c r="AA184" s="71">
        <f>R184/(0.1*U184*X184)</f>
        <v/>
      </c>
      <c r="AB184" s="88">
        <f>R184/(0.1*S184)</f>
        <v/>
      </c>
      <c r="AC184" s="88">
        <f>R184/(0.1*U184)</f>
        <v/>
      </c>
      <c r="AD184" s="90">
        <f>R184/AE184</f>
        <v/>
      </c>
      <c r="AE184" s="31">
        <f>X184*480</f>
        <v/>
      </c>
      <c r="AF184" s="88">
        <f>AD184/S184</f>
        <v/>
      </c>
      <c r="AG184" s="88">
        <f>AD184/U184</f>
        <v/>
      </c>
      <c r="AH184" s="88">
        <f>((R184/(X184*Y184))/S184)</f>
        <v/>
      </c>
      <c r="AI184" s="88">
        <f>((R184/(X184*Y184))/U184)</f>
        <v/>
      </c>
      <c r="AJ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4" s="31" t="n">
        <v>15</v>
      </c>
      <c r="AL184" s="88">
        <f>((R184/(X184*AK184))/T184)</f>
        <v/>
      </c>
      <c r="AM184" s="88">
        <f>((R184/(X184*AK184))/V184)</f>
        <v/>
      </c>
      <c r="AN184" s="94" t="inlineStr">
        <is>
          <t>Condiciones de muestreo generales planteadas por defecto, pueden considerarse adecudadas para comparativa con valor límite de corta duración.</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s="94" t="n"/>
      <c r="J185" s="152" t="n">
        <v>4</v>
      </c>
      <c r="K185" s="164" t="n">
        <v>208</v>
      </c>
      <c r="L185" s="94" t="inlineStr">
        <is>
          <t>MAP03</t>
        </is>
      </c>
      <c r="M185" t="n">
        <v>0.2</v>
      </c>
      <c r="N185" s="27" t="inlineStr">
        <is>
          <t>0,2 (MT044)</t>
        </is>
      </c>
      <c r="O185" s="27" t="inlineStr">
        <is>
          <t>OSHA PV 2042</t>
        </is>
      </c>
      <c r="P185" s="31" t="n">
        <v>0.2</v>
      </c>
      <c r="R185" s="75" t="n">
        <v>10</v>
      </c>
      <c r="S185" s="18" t="n">
        <v>95</v>
      </c>
      <c r="U185" s="18" t="n">
        <v>95</v>
      </c>
      <c r="V185" s="18" t="n">
        <v>190</v>
      </c>
      <c r="W185" t="inlineStr">
        <is>
          <t>Dinamarca</t>
        </is>
      </c>
      <c r="X185" s="31" t="n">
        <v>0.2</v>
      </c>
      <c r="Y185" s="31" t="n">
        <v>120</v>
      </c>
      <c r="Z185" s="71">
        <f>R185/((0.1*S185)*X185)</f>
        <v/>
      </c>
      <c r="AA185" s="71">
        <f>R185/(0.1*U185*X185)</f>
        <v/>
      </c>
      <c r="AB185" s="88">
        <f>R185/(0.1*S185)</f>
        <v/>
      </c>
      <c r="AC185" s="88">
        <f>R185/(0.1*U185)</f>
        <v/>
      </c>
      <c r="AD185" s="90">
        <f>R185/AE185</f>
        <v/>
      </c>
      <c r="AE185" s="31">
        <f>X185*480</f>
        <v/>
      </c>
      <c r="AF185" s="88">
        <f>AD185/S185</f>
        <v/>
      </c>
      <c r="AG185" s="88">
        <f>AD185/U185</f>
        <v/>
      </c>
      <c r="AH185" s="88">
        <f>((R185/(X185*Y185))/S185)</f>
        <v/>
      </c>
      <c r="AI185" s="88">
        <f>((R185/(X185*Y185))/U185)</f>
        <v/>
      </c>
      <c r="AJ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5" s="31" t="n">
        <v>15</v>
      </c>
      <c r="AL185" s="88">
        <f>((R185/(X185*AK185))/T185)</f>
        <v/>
      </c>
      <c r="AM185" s="88">
        <f>((R185/(X185*AK185))/V185)</f>
        <v/>
      </c>
      <c r="AN185" s="94" t="inlineStr">
        <is>
          <t>Condiciones de muestreo generales planteadas por defecto, pueden considerarse adecudadas para comparativa con valor límite de corta duración.</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s="94" t="n"/>
      <c r="J186" s="152" t="n">
        <v>4</v>
      </c>
      <c r="K186" s="164" t="n">
        <v>208</v>
      </c>
      <c r="L186" s="94" t="inlineStr">
        <is>
          <t>MAP28</t>
        </is>
      </c>
      <c r="M186" t="n">
        <v>0.2</v>
      </c>
      <c r="N186" s="27" t="inlineStr">
        <is>
          <t>0,2 (MT044)</t>
        </is>
      </c>
      <c r="O186" s="27" t="inlineStr">
        <is>
          <t>OSHA PV 2042</t>
        </is>
      </c>
      <c r="P186" s="31" t="n">
        <v>0.2</v>
      </c>
      <c r="R186" s="75" t="n">
        <v>10</v>
      </c>
      <c r="S186" s="18" t="n">
        <v>95</v>
      </c>
      <c r="U186" s="18" t="n">
        <v>95</v>
      </c>
      <c r="V186" s="18" t="n">
        <v>190</v>
      </c>
      <c r="W186" t="inlineStr">
        <is>
          <t>Dinamarca</t>
        </is>
      </c>
      <c r="X186" s="31" t="n">
        <v>0.2</v>
      </c>
      <c r="Y186" s="31" t="n">
        <v>120</v>
      </c>
      <c r="Z186" s="71">
        <f>R186/((0.1*S186)*X186)</f>
        <v/>
      </c>
      <c r="AA186" s="71">
        <f>R186/(0.1*U186*X186)</f>
        <v/>
      </c>
      <c r="AB186" s="88">
        <f>R186/(0.1*S186)</f>
        <v/>
      </c>
      <c r="AC186" s="88">
        <f>R186/(0.1*U186)</f>
        <v/>
      </c>
      <c r="AD186" s="90">
        <f>R186/AE186</f>
        <v/>
      </c>
      <c r="AE186" s="31">
        <f>X186*480</f>
        <v/>
      </c>
      <c r="AF186" s="88">
        <f>AD186/S186</f>
        <v/>
      </c>
      <c r="AG186" s="88">
        <f>AD186/U186</f>
        <v/>
      </c>
      <c r="AH186" s="88">
        <f>((R186/(X186*Y186))/S186)</f>
        <v/>
      </c>
      <c r="AI186" s="88">
        <f>((R186/(X186*Y186))/U186)</f>
        <v/>
      </c>
      <c r="AJ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6" s="31" t="n">
        <v>15</v>
      </c>
      <c r="AL186" s="88">
        <f>((R186/(X186*AK186))/T186)</f>
        <v/>
      </c>
      <c r="AM186" s="88">
        <f>((R186/(X186*AK186))/V186)</f>
        <v/>
      </c>
      <c r="AN186" s="94" t="inlineStr">
        <is>
          <t>Condiciones de muestreo generales planteadas por defecto, pueden considerarse adecudadas para comparativa con valor límite de corta duración.</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94" t="n"/>
      <c r="J187" s="152" t="n">
        <v>4</v>
      </c>
      <c r="K187" s="164" t="n">
        <v>208</v>
      </c>
      <c r="L187" s="94" t="inlineStr">
        <is>
          <t>MAP03</t>
        </is>
      </c>
      <c r="M187" s="26" t="inlineStr">
        <is>
          <t>0,01-0,2</t>
        </is>
      </c>
      <c r="N187" s="27" t="inlineStr">
        <is>
          <t>0,01-0,2 (MT044)</t>
        </is>
      </c>
      <c r="O187" s="27" t="inlineStr">
        <is>
          <t>NIOSH 1402</t>
        </is>
      </c>
      <c r="P187" s="31" t="n">
        <v>0.2</v>
      </c>
      <c r="R187" s="75" t="n">
        <v>100</v>
      </c>
      <c r="S187" t="n">
        <v>241</v>
      </c>
      <c r="U187" s="18" t="n">
        <v>240</v>
      </c>
      <c r="V187" s="18" t="n">
        <v>360</v>
      </c>
      <c r="W187" t="inlineStr">
        <is>
          <t>Finlandia</t>
        </is>
      </c>
      <c r="X187" s="31" t="n">
        <v>0.2</v>
      </c>
      <c r="Y187" s="31" t="n">
        <v>120</v>
      </c>
      <c r="Z187" s="71">
        <f>R187/((0.1*S187)*X187)</f>
        <v/>
      </c>
      <c r="AA187" s="71">
        <f>R187/(0.1*U187*X187)</f>
        <v/>
      </c>
      <c r="AB187" s="88">
        <f>R187/(0.1*S187)</f>
        <v/>
      </c>
      <c r="AC187" s="88">
        <f>R187/(0.1*U187)</f>
        <v/>
      </c>
      <c r="AD187" s="90">
        <f>R187/AE187</f>
        <v/>
      </c>
      <c r="AE187" s="31">
        <f>X187*480</f>
        <v/>
      </c>
      <c r="AF187" s="88">
        <f>AD187/S187</f>
        <v/>
      </c>
      <c r="AG187" s="88">
        <f>AD187/U187</f>
        <v/>
      </c>
      <c r="AH187" s="88">
        <f>((R187/(X187*Y187))/S187)</f>
        <v/>
      </c>
      <c r="AI187" s="88">
        <f>((R187/(X187*Y187))/U187)</f>
        <v/>
      </c>
      <c r="AJ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7" s="31" t="n">
        <v>15</v>
      </c>
      <c r="AL187" s="88">
        <f>((R187/(X187*AK187))/T187)</f>
        <v/>
      </c>
      <c r="AM187" s="88">
        <f>((R187/(X187*AK187))/V187)</f>
        <v/>
      </c>
      <c r="AN187" s="94" t="inlineStr">
        <is>
          <t>Condiciones de muestreo generales planteadas por defecto, pueden considerarse adecudadas para comparativa con valor límite de corta duración.</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94" t="n"/>
      <c r="J188" s="152" t="n">
        <v>4</v>
      </c>
      <c r="K188" s="164" t="n">
        <v>208</v>
      </c>
      <c r="L188" s="94" t="inlineStr">
        <is>
          <t>MAP28</t>
        </is>
      </c>
      <c r="M188" s="26" t="inlineStr">
        <is>
          <t>0,01-0,2</t>
        </is>
      </c>
      <c r="N188" s="27" t="inlineStr">
        <is>
          <t>0,01-0,2 (MT044)</t>
        </is>
      </c>
      <c r="O188" s="27" t="inlineStr">
        <is>
          <t>NIOSH 1402</t>
        </is>
      </c>
      <c r="P188" s="31" t="n">
        <v>0.2</v>
      </c>
      <c r="R188" s="75" t="n">
        <v>100</v>
      </c>
      <c r="S188" t="n">
        <v>241</v>
      </c>
      <c r="U188" s="18" t="n">
        <v>240</v>
      </c>
      <c r="V188" s="18" t="n">
        <v>360</v>
      </c>
      <c r="W188" t="inlineStr">
        <is>
          <t>Finlandia</t>
        </is>
      </c>
      <c r="X188" s="31" t="n">
        <v>0.2</v>
      </c>
      <c r="Y188" s="31" t="n">
        <v>120</v>
      </c>
      <c r="Z188" s="71">
        <f>R188/((0.1*S188)*X188)</f>
        <v/>
      </c>
      <c r="AA188" s="71">
        <f>R188/(0.1*U188*X188)</f>
        <v/>
      </c>
      <c r="AB188" s="88">
        <f>R188/(0.1*S188)</f>
        <v/>
      </c>
      <c r="AC188" s="88">
        <f>R188/(0.1*U188)</f>
        <v/>
      </c>
      <c r="AD188" s="90">
        <f>R188/AE188</f>
        <v/>
      </c>
      <c r="AE188" s="31">
        <f>X188*480</f>
        <v/>
      </c>
      <c r="AF188" s="88">
        <f>AD188/S188</f>
        <v/>
      </c>
      <c r="AG188" s="88">
        <f>AD188/U188</f>
        <v/>
      </c>
      <c r="AH188" s="88">
        <f>((R188/(X188*Y188))/S188)</f>
        <v/>
      </c>
      <c r="AI188" s="88">
        <f>((R188/(X188*Y188))/U188)</f>
        <v/>
      </c>
      <c r="AJ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8" s="31" t="n">
        <v>15</v>
      </c>
      <c r="AL188" s="88">
        <f>((R188/(X188*AK188))/T188)</f>
        <v/>
      </c>
      <c r="AM188" s="88">
        <f>((R188/(X188*AK188))/V188)</f>
        <v/>
      </c>
      <c r="AN188" s="94" t="inlineStr">
        <is>
          <t>Condiciones de muestreo generales planteadas por defecto, pueden considerarse adecudadas para comparativa con valor límite de corta duración.</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94" t="n"/>
      <c r="J189" s="152" t="n">
        <v>4</v>
      </c>
      <c r="K189" s="164" t="n">
        <v>208</v>
      </c>
      <c r="L189" s="94" t="inlineStr">
        <is>
          <t>MAP28</t>
        </is>
      </c>
      <c r="M189" s="26" t="inlineStr">
        <is>
          <t>0,01-0,2</t>
        </is>
      </c>
      <c r="N189" s="27" t="inlineStr">
        <is>
          <t>0,01-0,2 (MT044)</t>
        </is>
      </c>
      <c r="O189" s="27" t="inlineStr">
        <is>
          <t>NIOSH 1501</t>
        </is>
      </c>
      <c r="P189" s="31" t="n">
        <v>0.2</v>
      </c>
      <c r="R189" s="75" t="n">
        <v>10</v>
      </c>
      <c r="S189" t="n">
        <v>86</v>
      </c>
      <c r="T189" t="n">
        <v>172</v>
      </c>
      <c r="X189" s="31" t="n">
        <v>0.2</v>
      </c>
      <c r="Y189" s="31" t="n">
        <v>120</v>
      </c>
      <c r="Z189" s="71">
        <f>R189/((0.1*S189)*X189)</f>
        <v/>
      </c>
      <c r="AA189" s="71">
        <f>R189/(0.1*U189*X189)</f>
        <v/>
      </c>
      <c r="AB189" s="88">
        <f>R189/(0.1*S189)</f>
        <v/>
      </c>
      <c r="AC189" s="88">
        <f>R189/(0.1*U189)</f>
        <v/>
      </c>
      <c r="AD189" s="90">
        <f>R189/AE189</f>
        <v/>
      </c>
      <c r="AE189" s="31">
        <f>X189*480</f>
        <v/>
      </c>
      <c r="AF189" s="88">
        <f>AD189/S189</f>
        <v/>
      </c>
      <c r="AG189" s="88">
        <f>AD189/U189</f>
        <v/>
      </c>
      <c r="AH189" s="88">
        <f>((R189/(X189*Y189))/S189)</f>
        <v/>
      </c>
      <c r="AI189" s="88">
        <f>((R189/(X189*Y189))/U189)</f>
        <v/>
      </c>
      <c r="AJ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89" s="31" t="n">
        <v>15</v>
      </c>
      <c r="AL189" s="88">
        <f>((R189/(X189*AK189))/T189)</f>
        <v/>
      </c>
      <c r="AM189" s="88">
        <f>((R189/(X189*AK189))/V189)</f>
        <v/>
      </c>
      <c r="AN189" s="94" t="inlineStr">
        <is>
          <t>Condiciones de muestreo generales planteadas por defecto, pueden considerarse adecudadas para comparativa con valor límite de corta duración.</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94" t="n"/>
      <c r="J190" s="152" t="n">
        <v>7</v>
      </c>
      <c r="K190" s="164" t="n">
        <v>220</v>
      </c>
      <c r="L190" s="94" t="inlineStr">
        <is>
          <t>MAP06</t>
        </is>
      </c>
      <c r="M190" s="26" t="inlineStr">
        <is>
          <t>0,01-0,2</t>
        </is>
      </c>
      <c r="N190" s="27" t="inlineStr">
        <is>
          <t>0,01-0,2 (MT044)</t>
        </is>
      </c>
      <c r="O190" s="27" t="inlineStr">
        <is>
          <t>NIOSH 1501</t>
        </is>
      </c>
      <c r="P190" s="31" t="n">
        <v>0.2</v>
      </c>
      <c r="R190" s="79" t="n">
        <v>10</v>
      </c>
      <c r="S190" t="n">
        <v>86</v>
      </c>
      <c r="T190" t="n">
        <v>172</v>
      </c>
      <c r="X190" s="31" t="n">
        <v>0.2</v>
      </c>
      <c r="Y190" s="31" t="n">
        <v>120</v>
      </c>
      <c r="Z190" s="71">
        <f>R190/((0.1*S190)*X190)</f>
        <v/>
      </c>
      <c r="AA190" s="71">
        <f>R190/(0.1*U190*X190)</f>
        <v/>
      </c>
      <c r="AB190" s="88">
        <f>R190/(0.1*S190)</f>
        <v/>
      </c>
      <c r="AC190" s="88">
        <f>R190/(0.1*U190)</f>
        <v/>
      </c>
      <c r="AD190" s="90">
        <f>R190/AE190</f>
        <v/>
      </c>
      <c r="AE190" s="31">
        <f>X190*480</f>
        <v/>
      </c>
      <c r="AF190" s="88">
        <f>AD190/S190</f>
        <v/>
      </c>
      <c r="AG190" s="88">
        <f>AD190/U190</f>
        <v/>
      </c>
      <c r="AH190" s="88">
        <f>((R190/(X190*Y190))/S190)</f>
        <v/>
      </c>
      <c r="AI190" s="88">
        <f>((R190/(X190*Y190))/U190)</f>
        <v/>
      </c>
      <c r="AJ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0" s="31" t="n">
        <v>15</v>
      </c>
      <c r="AL190" s="88">
        <f>((R190/(X190*AK190))/T190)</f>
        <v/>
      </c>
      <c r="AM190" s="88">
        <f>((R190/(X190*AK190))/V190)</f>
        <v/>
      </c>
      <c r="AN190" s="94" t="inlineStr">
        <is>
          <t>Condiciones de muestreo generales planteadas por defecto, pueden considerarse adecudadas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94" t="n"/>
      <c r="J191" s="152" t="n">
        <v>4</v>
      </c>
      <c r="K191" s="164" t="n">
        <v>208</v>
      </c>
      <c r="L191" s="94" t="inlineStr">
        <is>
          <t>MAP03</t>
        </is>
      </c>
      <c r="M191" s="26" t="inlineStr">
        <is>
          <t>0,01-0,2</t>
        </is>
      </c>
      <c r="N191" s="27" t="inlineStr">
        <is>
          <t>0,01-0,2 (MT044)</t>
        </is>
      </c>
      <c r="O191" s="27" t="inlineStr">
        <is>
          <t>NIOSH 1501</t>
        </is>
      </c>
      <c r="P191" s="31" t="n">
        <v>0.2</v>
      </c>
      <c r="R191" s="79" t="n">
        <v>10</v>
      </c>
      <c r="S191" t="n">
        <v>86</v>
      </c>
      <c r="T191" t="n">
        <v>172</v>
      </c>
      <c r="X191" s="31" t="n">
        <v>0.2</v>
      </c>
      <c r="Y191" s="31" t="n">
        <v>120</v>
      </c>
      <c r="Z191" s="71">
        <f>R191/((0.1*S191)*X191)</f>
        <v/>
      </c>
      <c r="AA191" s="71">
        <f>R191/(0.1*U191*X191)</f>
        <v/>
      </c>
      <c r="AB191" s="88">
        <f>R191/(0.1*S191)</f>
        <v/>
      </c>
      <c r="AC191" s="88">
        <f>R191/(0.1*U191)</f>
        <v/>
      </c>
      <c r="AD191" s="90">
        <f>R191/AE191</f>
        <v/>
      </c>
      <c r="AE191" s="31">
        <f>X191*480</f>
        <v/>
      </c>
      <c r="AF191" s="88">
        <f>AD191/S191</f>
        <v/>
      </c>
      <c r="AG191" s="88">
        <f>AD191/U191</f>
        <v/>
      </c>
      <c r="AH191" s="88">
        <f>((R191/(X191*Y191))/S191)</f>
        <v/>
      </c>
      <c r="AI191" s="88">
        <f>((R191/(X191*Y191))/U191)</f>
        <v/>
      </c>
      <c r="AJ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1" s="31" t="n">
        <v>15</v>
      </c>
      <c r="AL191" s="88">
        <f>((R191/(X191*AK191))/T191)</f>
        <v/>
      </c>
      <c r="AM191" s="88">
        <f>((R191/(X191*AK191))/V191)</f>
        <v/>
      </c>
      <c r="AN191" s="94" t="inlineStr">
        <is>
          <t>Condiciones de muestreo generales planteadas por defecto, pueden considerarse adecudadas para comparativa con valor límite de corta duración.</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94" t="n"/>
      <c r="J192" s="152" t="n">
        <v>7</v>
      </c>
      <c r="K192" s="164" t="n">
        <v>220</v>
      </c>
      <c r="L192" s="94" t="inlineStr">
        <is>
          <t>MAP30</t>
        </is>
      </c>
      <c r="M192" s="26" t="inlineStr">
        <is>
          <t>0,01-0,2</t>
        </is>
      </c>
      <c r="N192" s="27" t="inlineStr">
        <is>
          <t>0,01-0,2 (MT044)</t>
        </is>
      </c>
      <c r="O192" s="27" t="inlineStr">
        <is>
          <t>NIOSH 1501</t>
        </is>
      </c>
      <c r="P192" s="31" t="n">
        <v>0.2</v>
      </c>
      <c r="R192" s="75" t="n">
        <v>10</v>
      </c>
      <c r="S192" t="n">
        <v>86</v>
      </c>
      <c r="T192" t="n">
        <v>172</v>
      </c>
      <c r="X192" s="31" t="n">
        <v>0.2</v>
      </c>
      <c r="Y192" s="31" t="n">
        <v>120</v>
      </c>
      <c r="Z192" s="71">
        <f>R192/((0.1*S192)*X192)</f>
        <v/>
      </c>
      <c r="AA192" s="71">
        <f>R192/(0.1*U192*X192)</f>
        <v/>
      </c>
      <c r="AB192" s="88">
        <f>R192/(0.1*S192)</f>
        <v/>
      </c>
      <c r="AC192" s="88">
        <f>R192/(0.1*U192)</f>
        <v/>
      </c>
      <c r="AD192" s="90">
        <f>R192/AE192</f>
        <v/>
      </c>
      <c r="AE192" s="31">
        <f>X192*480</f>
        <v/>
      </c>
      <c r="AF192" s="88">
        <f>AD192/S192</f>
        <v/>
      </c>
      <c r="AG192" s="88">
        <f>AD192/U192</f>
        <v/>
      </c>
      <c r="AH192" s="88">
        <f>((R192/(X192*Y192))/S192)</f>
        <v/>
      </c>
      <c r="AI192" s="88">
        <f>((R192/(X192*Y192))/U192)</f>
        <v/>
      </c>
      <c r="AJ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2" s="31" t="n">
        <v>15</v>
      </c>
      <c r="AL192" s="88">
        <f>((R192/(X192*AK192))/T192)</f>
        <v/>
      </c>
      <c r="AM192" s="88">
        <f>((R192/(X192*AK192))/V192)</f>
        <v/>
      </c>
      <c r="AN192" s="94" t="inlineStr">
        <is>
          <t>Condiciones de muestreo generales planteadas por defecto, pueden considerarse adecudadas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94" t="n"/>
      <c r="J193" s="152" t="n">
        <v>4</v>
      </c>
      <c r="K193" s="164" t="n">
        <v>208</v>
      </c>
      <c r="L193" s="94" t="inlineStr">
        <is>
          <t>MAP03</t>
        </is>
      </c>
      <c r="M193" s="26" t="inlineStr">
        <is>
          <t>0,01-0,2</t>
        </is>
      </c>
      <c r="N193" s="27" t="inlineStr">
        <is>
          <t>0,01-0,2 (MT044)</t>
        </is>
      </c>
      <c r="O193" s="27" t="inlineStr">
        <is>
          <t>NIOSH 1450</t>
        </is>
      </c>
      <c r="P193" s="31" t="n">
        <v>0.2</v>
      </c>
      <c r="R193" s="75" t="n">
        <v>25</v>
      </c>
      <c r="S193" t="n">
        <v>11</v>
      </c>
      <c r="U193" s="18" t="n">
        <v>11</v>
      </c>
      <c r="V193" s="18" t="n">
        <v>22</v>
      </c>
      <c r="W193" t="inlineStr">
        <is>
          <t>Dinamarca</t>
        </is>
      </c>
      <c r="X193" s="31" t="n">
        <v>0.2</v>
      </c>
      <c r="Y193" s="31" t="n">
        <v>120</v>
      </c>
      <c r="Z193" s="71">
        <f>R193/((0.1*S193)*X193)</f>
        <v/>
      </c>
      <c r="AA193" s="71">
        <f>R193/(0.1*U193*X193)</f>
        <v/>
      </c>
      <c r="AB193" s="88">
        <f>R193/(0.1*S193)</f>
        <v/>
      </c>
      <c r="AC193" s="88">
        <f>R193/(0.1*U193)</f>
        <v/>
      </c>
      <c r="AD193" s="90">
        <f>R193/AE193</f>
        <v/>
      </c>
      <c r="AE193" s="31">
        <f>X193*480</f>
        <v/>
      </c>
      <c r="AF193" s="88">
        <f>AD193/S193</f>
        <v/>
      </c>
      <c r="AG193" s="88">
        <f>AD193/U193</f>
        <v/>
      </c>
      <c r="AH193" s="88">
        <f>((R193/(X193*Y193))/S193)</f>
        <v/>
      </c>
      <c r="AI193" s="88">
        <f>((R193/(X193*Y193))/U193)</f>
        <v/>
      </c>
      <c r="AJ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3" s="31" t="n">
        <v>15</v>
      </c>
      <c r="AL193" s="88">
        <f>((R193/(X193*AK193))/T193)</f>
        <v/>
      </c>
      <c r="AM193" s="88">
        <f>((R193/(X193*AK193))/V193)</f>
        <v/>
      </c>
      <c r="AN193" s="94" t="inlineStr">
        <is>
          <t>Condiciones de muestreo generales planteadas por defecto, pueden considerarse adecudadas para comparativa con valor límite de corta duración.</t>
        </is>
      </c>
      <c r="AO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94" t="n"/>
      <c r="J194" s="152" t="n">
        <v>4</v>
      </c>
      <c r="K194" s="164" t="n">
        <v>208</v>
      </c>
      <c r="L194" s="94" t="inlineStr">
        <is>
          <t>MAP28</t>
        </is>
      </c>
      <c r="M194" s="26" t="inlineStr">
        <is>
          <t>0,01-0,2</t>
        </is>
      </c>
      <c r="N194" s="27" t="inlineStr">
        <is>
          <t>0,01-0,2 (MT044)</t>
        </is>
      </c>
      <c r="O194" s="27" t="inlineStr">
        <is>
          <t>NIOSH 1450</t>
        </is>
      </c>
      <c r="P194" s="31" t="n">
        <v>0.2</v>
      </c>
      <c r="R194" s="75" t="n">
        <v>25</v>
      </c>
      <c r="S194" t="n">
        <v>11</v>
      </c>
      <c r="U194" s="18" t="n">
        <v>11</v>
      </c>
      <c r="V194" s="18" t="n">
        <v>22</v>
      </c>
      <c r="W194" t="inlineStr">
        <is>
          <t>Dinamarca</t>
        </is>
      </c>
      <c r="X194" s="31" t="n">
        <v>0.2</v>
      </c>
      <c r="Y194" s="31" t="n">
        <v>120</v>
      </c>
      <c r="Z194" s="71">
        <f>R194/((0.1*S194)*X194)</f>
        <v/>
      </c>
      <c r="AA194" s="71">
        <f>R194/(0.1*U194*X194)</f>
        <v/>
      </c>
      <c r="AB194" s="88">
        <f>R194/(0.1*S194)</f>
        <v/>
      </c>
      <c r="AC194" s="88">
        <f>R194/(0.1*U194)</f>
        <v/>
      </c>
      <c r="AD194" s="90">
        <f>R194/AE194</f>
        <v/>
      </c>
      <c r="AE194" s="31">
        <f>X194*480</f>
        <v/>
      </c>
      <c r="AF194" s="88">
        <f>AD194/S194</f>
        <v/>
      </c>
      <c r="AG194" s="88">
        <f>AD194/U194</f>
        <v/>
      </c>
      <c r="AH194" s="88">
        <f>((R194/(X194*Y194))/S194)</f>
        <v/>
      </c>
      <c r="AI194" s="88">
        <f>((R194/(X194*Y194))/U194)</f>
        <v/>
      </c>
      <c r="AJ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4" s="31" t="n">
        <v>15</v>
      </c>
      <c r="AL194" s="88">
        <f>((R194/(X194*AK194))/T194)</f>
        <v/>
      </c>
      <c r="AM194" s="88">
        <f>((R194/(X194*AK194))/V194)</f>
        <v/>
      </c>
      <c r="AN194" s="94" t="inlineStr">
        <is>
          <t>Condiciones de muestreo generales planteadas por defecto, pueden considerarse adecudadas para comparativa con valor límite de corta duración.</t>
        </is>
      </c>
      <c r="AO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94" t="n"/>
      <c r="J195" s="152" t="n">
        <v>4</v>
      </c>
      <c r="K195" s="164" t="n">
        <v>208</v>
      </c>
      <c r="L195" s="94" t="inlineStr">
        <is>
          <t>MAP28</t>
        </is>
      </c>
      <c r="M195" s="26" t="inlineStr">
        <is>
          <t>0,01-0,2</t>
        </is>
      </c>
      <c r="N195" s="27" t="inlineStr">
        <is>
          <t>0,01-0,2 (MT044)</t>
        </is>
      </c>
      <c r="O195" s="27" t="inlineStr">
        <is>
          <t>NIOSH 1501</t>
        </is>
      </c>
      <c r="P195" s="31" t="n">
        <v>0.2</v>
      </c>
      <c r="R195" s="75" t="n">
        <v>10</v>
      </c>
      <c r="S195" t="n">
        <v>50</v>
      </c>
      <c r="T195" t="n">
        <v>250</v>
      </c>
      <c r="X195" s="31" t="n">
        <v>0.2</v>
      </c>
      <c r="Y195" s="31" t="n">
        <v>120</v>
      </c>
      <c r="Z195" s="71">
        <f>R195/((0.1*S195)*X195)</f>
        <v/>
      </c>
      <c r="AA195" s="71">
        <f>R195/(0.1*U195*X195)</f>
        <v/>
      </c>
      <c r="AB195" s="88">
        <f>R195/(0.1*S195)</f>
        <v/>
      </c>
      <c r="AC195" s="88">
        <f>R195/(0.1*U195)</f>
        <v/>
      </c>
      <c r="AD195" s="90">
        <f>R195/AE195</f>
        <v/>
      </c>
      <c r="AE195" s="31">
        <f>X195*480</f>
        <v/>
      </c>
      <c r="AF195" s="88">
        <f>AD195/S195</f>
        <v/>
      </c>
      <c r="AG195" s="88">
        <f>AD195/U195</f>
        <v/>
      </c>
      <c r="AH195" s="88">
        <f>((R195/(X195*Y195))/S195)</f>
        <v/>
      </c>
      <c r="AI195" s="88">
        <f>((R195/(X195*Y195))/U195)</f>
        <v/>
      </c>
      <c r="AJ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5" s="31" t="n">
        <v>15</v>
      </c>
      <c r="AL195" s="88">
        <f>((R195/(X195*AK195))/T195)</f>
        <v/>
      </c>
      <c r="AM195" s="88">
        <f>((R195/(X195*AK195))/V195)</f>
        <v/>
      </c>
      <c r="AN195" s="94" t="inlineStr">
        <is>
          <t>Condiciones de muestreo generales planteadas por defecto, pueden considerarse adecudadas para comparativa con valor límite de corta duración.</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94" t="n"/>
      <c r="J196" s="152" t="n">
        <v>7</v>
      </c>
      <c r="K196" s="164" t="n">
        <v>220</v>
      </c>
      <c r="L196" s="94" t="inlineStr">
        <is>
          <t>MAP06</t>
        </is>
      </c>
      <c r="M196" s="26" t="inlineStr">
        <is>
          <t>0,01-0,2</t>
        </is>
      </c>
      <c r="N196" s="27" t="inlineStr">
        <is>
          <t>0,01-0,2 (MT044)</t>
        </is>
      </c>
      <c r="O196" s="27" t="inlineStr">
        <is>
          <t>NIOSH 1501</t>
        </is>
      </c>
      <c r="P196" s="31" t="n">
        <v>0.2</v>
      </c>
      <c r="R196" s="75" t="n">
        <v>10</v>
      </c>
      <c r="S196" t="n">
        <v>50</v>
      </c>
      <c r="T196" t="n">
        <v>250</v>
      </c>
      <c r="X196" s="31" t="n">
        <v>0.2</v>
      </c>
      <c r="Y196" s="31" t="n">
        <v>120</v>
      </c>
      <c r="Z196" s="71">
        <f>R196/((0.1*S196)*X196)</f>
        <v/>
      </c>
      <c r="AA196" s="71">
        <f>R196/(0.1*U196*X196)</f>
        <v/>
      </c>
      <c r="AB196" s="88">
        <f>R196/(0.1*S196)</f>
        <v/>
      </c>
      <c r="AC196" s="88">
        <f>R196/(0.1*U196)</f>
        <v/>
      </c>
      <c r="AD196" s="90">
        <f>R196/AE196</f>
        <v/>
      </c>
      <c r="AE196" s="31">
        <f>X196*480</f>
        <v/>
      </c>
      <c r="AF196" s="88">
        <f>AD196/S196</f>
        <v/>
      </c>
      <c r="AG196" s="88">
        <f>AD196/U196</f>
        <v/>
      </c>
      <c r="AH196" s="88">
        <f>((R196/(X196*Y196))/S196)</f>
        <v/>
      </c>
      <c r="AI196" s="88">
        <f>((R196/(X196*Y196))/U196)</f>
        <v/>
      </c>
      <c r="AJ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6" s="31" t="n">
        <v>15</v>
      </c>
      <c r="AL196" s="88">
        <f>((R196/(X196*AK196))/T196)</f>
        <v/>
      </c>
      <c r="AM196" s="88">
        <f>((R196/(X196*AK196))/V196)</f>
        <v/>
      </c>
      <c r="AN196" s="94" t="inlineStr">
        <is>
          <t>Condiciones de muestreo generales planteadas por defecto, pueden considerarse adecudadas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94" t="n"/>
      <c r="J197" s="152" t="n">
        <v>7</v>
      </c>
      <c r="K197" s="164" t="n">
        <v>220</v>
      </c>
      <c r="L197" s="94" t="inlineStr">
        <is>
          <t>MAP30</t>
        </is>
      </c>
      <c r="M197" s="26" t="inlineStr">
        <is>
          <t>0,01-0,2</t>
        </is>
      </c>
      <c r="N197" s="27" t="inlineStr">
        <is>
          <t>0,01-0,2 (MT044)</t>
        </is>
      </c>
      <c r="O197" s="27" t="inlineStr">
        <is>
          <t>NIOSH 1501</t>
        </is>
      </c>
      <c r="P197" s="31" t="n">
        <v>0.2</v>
      </c>
      <c r="R197" s="75" t="n">
        <v>10</v>
      </c>
      <c r="S197" t="n">
        <v>50</v>
      </c>
      <c r="T197" t="n">
        <v>250</v>
      </c>
      <c r="X197" s="31" t="n">
        <v>0.2</v>
      </c>
      <c r="Y197" s="31" t="n">
        <v>120</v>
      </c>
      <c r="Z197" s="71">
        <f>R197/((0.1*S197)*X197)</f>
        <v/>
      </c>
      <c r="AA197" s="71">
        <f>R197/(0.1*U197*X197)</f>
        <v/>
      </c>
      <c r="AB197" s="88">
        <f>R197/(0.1*S197)</f>
        <v/>
      </c>
      <c r="AC197" s="88">
        <f>R197/(0.1*U197)</f>
        <v/>
      </c>
      <c r="AD197" s="90">
        <f>R197/AE197</f>
        <v/>
      </c>
      <c r="AE197" s="31">
        <f>X197*480</f>
        <v/>
      </c>
      <c r="AF197" s="88">
        <f>AD197/S197</f>
        <v/>
      </c>
      <c r="AG197" s="88">
        <f>AD197/U197</f>
        <v/>
      </c>
      <c r="AH197" s="88">
        <f>((R197/(X197*Y197))/S197)</f>
        <v/>
      </c>
      <c r="AI197" s="88">
        <f>((R197/(X197*Y197))/U197)</f>
        <v/>
      </c>
      <c r="AJ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7" s="31" t="n">
        <v>15</v>
      </c>
      <c r="AL197" s="88">
        <f>((R197/(X197*AK197))/T197)</f>
        <v/>
      </c>
      <c r="AM197" s="88">
        <f>((R197/(X197*AK197))/V197)</f>
        <v/>
      </c>
      <c r="AN197" s="94" t="inlineStr">
        <is>
          <t>Condiciones de muestreo generales planteadas por defecto, pueden considerarse adecudadas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94" t="n"/>
      <c r="J198" s="152" t="n">
        <v>4</v>
      </c>
      <c r="K198" s="164" t="n">
        <v>208</v>
      </c>
      <c r="L198" s="94" t="inlineStr">
        <is>
          <t>MAP03</t>
        </is>
      </c>
      <c r="M198" s="26" t="inlineStr">
        <is>
          <t>0,01-0,2</t>
        </is>
      </c>
      <c r="N198" s="27" t="inlineStr">
        <is>
          <t>0,01-0,2 (MT044)</t>
        </is>
      </c>
      <c r="O198" s="27" t="inlineStr">
        <is>
          <t>NIOSH 1501</t>
        </is>
      </c>
      <c r="P198" s="31" t="n">
        <v>0.2</v>
      </c>
      <c r="R198" s="75" t="n">
        <v>10</v>
      </c>
      <c r="S198" t="n">
        <v>50</v>
      </c>
      <c r="T198" t="n">
        <v>250</v>
      </c>
      <c r="X198" s="31" t="n">
        <v>0.2</v>
      </c>
      <c r="Y198" s="31" t="n">
        <v>120</v>
      </c>
      <c r="Z198" s="71">
        <f>R198/((0.1*S198)*X198)</f>
        <v/>
      </c>
      <c r="AA198" s="71">
        <f>R198/(0.1*U198*X198)</f>
        <v/>
      </c>
      <c r="AB198" s="88">
        <f>R198/(0.1*S198)</f>
        <v/>
      </c>
      <c r="AC198" s="88">
        <f>R198/(0.1*U198)</f>
        <v/>
      </c>
      <c r="AD198" s="90">
        <f>R198/AE198</f>
        <v/>
      </c>
      <c r="AE198" s="31">
        <f>X198*480</f>
        <v/>
      </c>
      <c r="AF198" s="88">
        <f>AD198/S198</f>
        <v/>
      </c>
      <c r="AG198" s="88">
        <f>AD198/U198</f>
        <v/>
      </c>
      <c r="AH198" s="88">
        <f>((R198/(X198*Y198))/S198)</f>
        <v/>
      </c>
      <c r="AI198" s="88">
        <f>((R198/(X198*Y198))/U198)</f>
        <v/>
      </c>
      <c r="AJ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8" s="31" t="n">
        <v>15</v>
      </c>
      <c r="AL198" s="88">
        <f>((R198/(X198*AK198))/T198)</f>
        <v/>
      </c>
      <c r="AM198" s="88">
        <f>((R198/(X198*AK198))/V198)</f>
        <v/>
      </c>
      <c r="AN198" s="94" t="inlineStr">
        <is>
          <t>Condiciones de muestreo generales planteadas por defecto, pueden considerarse adecudadas para comparativa con valor límite de corta duración.</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94" t="n"/>
      <c r="J199" s="152" t="n">
        <v>4</v>
      </c>
      <c r="K199" s="164" t="n">
        <v>208</v>
      </c>
      <c r="L199" s="94" t="inlineStr">
        <is>
          <t>MAP28</t>
        </is>
      </c>
      <c r="M199" s="26" t="inlineStr">
        <is>
          <t>0,01-0,2</t>
        </is>
      </c>
      <c r="N199" s="27" t="inlineStr">
        <is>
          <t>0,01-0,2 (MT044)</t>
        </is>
      </c>
      <c r="O199" s="27" t="inlineStr">
        <is>
          <t>NIOSH 1300</t>
        </is>
      </c>
      <c r="P199" s="31" t="n">
        <v>0.2</v>
      </c>
      <c r="R199" s="75" t="n">
        <v>10</v>
      </c>
      <c r="S199" t="n">
        <v>41</v>
      </c>
      <c r="T199" s="18" t="n">
        <v>82</v>
      </c>
      <c r="X199" s="31" t="n">
        <v>0.2</v>
      </c>
      <c r="Y199" s="31" t="n">
        <v>120</v>
      </c>
      <c r="Z199" s="71">
        <f>R199/((0.1*S199)*X199)</f>
        <v/>
      </c>
      <c r="AA199" s="71">
        <f>R199/(0.1*U199*X199)</f>
        <v/>
      </c>
      <c r="AB199" s="88">
        <f>R199/(0.1*S199)</f>
        <v/>
      </c>
      <c r="AC199" s="88">
        <f>R199/(0.1*U199)</f>
        <v/>
      </c>
      <c r="AD199" s="90">
        <f>R199/AE199</f>
        <v/>
      </c>
      <c r="AE199" s="31">
        <f>X199*480</f>
        <v/>
      </c>
      <c r="AF199" s="88">
        <f>AD199/S199</f>
        <v/>
      </c>
      <c r="AG199" s="88">
        <f>AD199/U199</f>
        <v/>
      </c>
      <c r="AH199" s="88">
        <f>((R199/(X199*Y199))/S199)</f>
        <v/>
      </c>
      <c r="AI199" s="88">
        <f>((R199/(X199*Y199))/U199)</f>
        <v/>
      </c>
      <c r="AJ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9" s="31" t="n">
        <v>15</v>
      </c>
      <c r="AL199" s="88">
        <f>((R199/(X199*AK199))/T199)</f>
        <v/>
      </c>
      <c r="AM199" s="88">
        <f>((R199/(X199*AK199))/V199)</f>
        <v/>
      </c>
      <c r="AN199" s="94" t="inlineStr">
        <is>
          <t>Condiciones de muestreo generales planteadas por defecto, pueden considerarse adecudadas para comparativa con valor límite de corta duración.</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94" t="n"/>
      <c r="J200" s="152" t="n">
        <v>4</v>
      </c>
      <c r="K200" s="164" t="n">
        <v>208</v>
      </c>
      <c r="L200" s="94" t="inlineStr">
        <is>
          <t>MAP03</t>
        </is>
      </c>
      <c r="M200" s="26" t="inlineStr">
        <is>
          <t>0,01-0,2</t>
        </is>
      </c>
      <c r="N200" s="27" t="inlineStr">
        <is>
          <t>0,01-0,2 (MT044)</t>
        </is>
      </c>
      <c r="O200" s="27" t="inlineStr">
        <is>
          <t>NIOSH 1300</t>
        </is>
      </c>
      <c r="P200" s="31" t="n">
        <v>0.2</v>
      </c>
      <c r="R200" s="75" t="n">
        <v>10</v>
      </c>
      <c r="S200" t="n">
        <v>41</v>
      </c>
      <c r="T200" s="18" t="n">
        <v>82</v>
      </c>
      <c r="X200" s="31" t="n">
        <v>0.2</v>
      </c>
      <c r="Y200" s="31" t="n">
        <v>120</v>
      </c>
      <c r="Z200" s="71">
        <f>R200/((0.1*S200)*X200)</f>
        <v/>
      </c>
      <c r="AA200" s="71">
        <f>R200/(0.1*U200*X200)</f>
        <v/>
      </c>
      <c r="AB200" s="88">
        <f>R200/(0.1*S200)</f>
        <v/>
      </c>
      <c r="AC200" s="88">
        <f>R200/(0.1*U200)</f>
        <v/>
      </c>
      <c r="AD200" s="90">
        <f>R200/AE200</f>
        <v/>
      </c>
      <c r="AE200" s="31">
        <f>X200*480</f>
        <v/>
      </c>
      <c r="AF200" s="88">
        <f>AD200/S200</f>
        <v/>
      </c>
      <c r="AG200" s="88">
        <f>AD200/U200</f>
        <v/>
      </c>
      <c r="AH200" s="88">
        <f>((R200/(X200*Y200))/S200)</f>
        <v/>
      </c>
      <c r="AI200" s="88">
        <f>((R200/(X200*Y200))/U200)</f>
        <v/>
      </c>
      <c r="AJ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0" s="31" t="n">
        <v>15</v>
      </c>
      <c r="AL200" s="88">
        <f>((R200/(X200*AK200))/T200)</f>
        <v/>
      </c>
      <c r="AM200" s="88">
        <f>((R200/(X200*AK200))/V200)</f>
        <v/>
      </c>
      <c r="AN200" s="94" t="inlineStr">
        <is>
          <t>Condiciones de muestreo generales planteadas por defecto, pueden considerarse adecudadas para comparativa con valor límite de corta duración.</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s="94" t="n"/>
      <c r="J201" s="152" t="n">
        <v>4</v>
      </c>
      <c r="K201" s="164" t="n">
        <v>208</v>
      </c>
      <c r="L201" s="94" t="inlineStr">
        <is>
          <t>MAP28</t>
        </is>
      </c>
      <c r="M201" t="n">
        <v>0.05</v>
      </c>
      <c r="N201" s="27" t="inlineStr">
        <is>
          <t>0,05 (MT044)</t>
        </is>
      </c>
      <c r="O201" s="27" t="inlineStr">
        <is>
          <t>OSHA 1020</t>
        </is>
      </c>
      <c r="P201" s="31" t="n">
        <v>0.05</v>
      </c>
      <c r="R201" s="75" t="n">
        <v>10</v>
      </c>
      <c r="S201" s="18" t="n">
        <v>100</v>
      </c>
      <c r="U201" t="n">
        <v>100</v>
      </c>
      <c r="V201" s="18" t="n">
        <v>150</v>
      </c>
      <c r="W201" t="inlineStr">
        <is>
          <t>Austria</t>
        </is>
      </c>
      <c r="X201" s="31" t="n">
        <v>0.05</v>
      </c>
      <c r="Y201" s="31" t="n">
        <v>120</v>
      </c>
      <c r="Z201" s="71">
        <f>R201/((0.1*S201)*X201)</f>
        <v/>
      </c>
      <c r="AA201" s="71">
        <f>R201/(0.1*U201*X201)</f>
        <v/>
      </c>
      <c r="AB201" s="88">
        <f>R201/(0.1*S201)</f>
        <v/>
      </c>
      <c r="AC201" s="88">
        <f>R201/(0.1*U201)</f>
        <v/>
      </c>
      <c r="AD201" s="90">
        <f>R201/AE201</f>
        <v/>
      </c>
      <c r="AE201" s="31">
        <f>X201*480</f>
        <v/>
      </c>
      <c r="AF201" s="88">
        <f>AD201/S201</f>
        <v/>
      </c>
      <c r="AG201" s="88">
        <f>AD201/U201</f>
        <v/>
      </c>
      <c r="AH201" s="88">
        <f>((R201/(X201*Y201))/S201)</f>
        <v/>
      </c>
      <c r="AI201" s="88">
        <f>((R201/(X201*Y201))/U201)</f>
        <v/>
      </c>
      <c r="AJ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1" s="31" t="n">
        <v>15</v>
      </c>
      <c r="AL201" s="88">
        <f>((R201/(X201*AK201))/T201)</f>
        <v/>
      </c>
      <c r="AM201" s="88">
        <f>((R201/(X201*AK201))/V201)</f>
        <v/>
      </c>
      <c r="AN201" s="94" t="inlineStr">
        <is>
          <t>Condiciones de muestreo generales planteadas por defecto, pueden considerarse adecudadas para comparativa con valor límite de corta duración.</t>
        </is>
      </c>
      <c r="AO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s="94" t="n"/>
      <c r="J202" s="152" t="n">
        <v>7</v>
      </c>
      <c r="K202" s="164" t="n">
        <v>220</v>
      </c>
      <c r="L202" s="94" t="inlineStr">
        <is>
          <t>MAP06</t>
        </is>
      </c>
      <c r="M202" t="n">
        <v>0.05</v>
      </c>
      <c r="N202" s="27" t="inlineStr">
        <is>
          <t>0,05 (MT044)</t>
        </is>
      </c>
      <c r="O202" s="27" t="inlineStr">
        <is>
          <t>OSHA 1020</t>
        </is>
      </c>
      <c r="P202" s="31" t="n">
        <v>0.05</v>
      </c>
      <c r="R202" s="75" t="n">
        <v>10</v>
      </c>
      <c r="S202" s="18" t="n">
        <v>100</v>
      </c>
      <c r="U202" t="n">
        <v>100</v>
      </c>
      <c r="V202" s="18" t="n">
        <v>150</v>
      </c>
      <c r="W202" t="inlineStr">
        <is>
          <t>Austria</t>
        </is>
      </c>
      <c r="X202" s="31" t="n">
        <v>0.05</v>
      </c>
      <c r="Y202" s="31" t="n">
        <v>120</v>
      </c>
      <c r="Z202" s="71">
        <f>R202/((0.1*S202)*X202)</f>
        <v/>
      </c>
      <c r="AA202" s="71">
        <f>R202/(0.1*U202*X202)</f>
        <v/>
      </c>
      <c r="AB202" s="88">
        <f>R202/(0.1*S202)</f>
        <v/>
      </c>
      <c r="AC202" s="88">
        <f>R202/(0.1*U202)</f>
        <v/>
      </c>
      <c r="AD202" s="90">
        <f>R202/AE202</f>
        <v/>
      </c>
      <c r="AE202" s="31">
        <f>X202*480</f>
        <v/>
      </c>
      <c r="AF202" s="88">
        <f>AD202/S202</f>
        <v/>
      </c>
      <c r="AG202" s="88">
        <f>AD202/U202</f>
        <v/>
      </c>
      <c r="AH202" s="88">
        <f>((R202/(X202*Y202))/S202)</f>
        <v/>
      </c>
      <c r="AI202" s="88">
        <f>((R202/(X202*Y202))/U202)</f>
        <v/>
      </c>
      <c r="AJ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2" s="31" t="n">
        <v>15</v>
      </c>
      <c r="AL202" s="88">
        <f>((R202/(X202*AK202))/T202)</f>
        <v/>
      </c>
      <c r="AM202" s="88">
        <f>((R202/(X202*AK202))/V202)</f>
        <v/>
      </c>
      <c r="AN202" s="94" t="inlineStr">
        <is>
          <t>Condiciones de muestreo generales planteadas por defecto, pueden considerarse adecudadas para comparativa con valor límite de corta duración.</t>
        </is>
      </c>
      <c r="AO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s="94" t="n"/>
      <c r="J203" s="152" t="n">
        <v>4</v>
      </c>
      <c r="K203" s="164" t="n">
        <v>208</v>
      </c>
      <c r="L203" s="94" t="inlineStr">
        <is>
          <t>MAP03</t>
        </is>
      </c>
      <c r="M203" t="n">
        <v>0.05</v>
      </c>
      <c r="N203" s="27" t="inlineStr">
        <is>
          <t>0,05 (MT044)</t>
        </is>
      </c>
      <c r="O203" s="27" t="inlineStr">
        <is>
          <t>OSHA 1020</t>
        </is>
      </c>
      <c r="P203" s="31" t="n">
        <v>0.05</v>
      </c>
      <c r="R203" s="75" t="n">
        <v>10</v>
      </c>
      <c r="S203" s="18" t="n">
        <v>100</v>
      </c>
      <c r="U203" t="n">
        <v>100</v>
      </c>
      <c r="V203" s="18" t="n">
        <v>150</v>
      </c>
      <c r="W203" t="inlineStr">
        <is>
          <t>Austria</t>
        </is>
      </c>
      <c r="X203" s="31" t="n">
        <v>0.05</v>
      </c>
      <c r="Y203" s="31" t="n">
        <v>120</v>
      </c>
      <c r="Z203" s="71">
        <f>R203/((0.1*S203)*X203)</f>
        <v/>
      </c>
      <c r="AA203" s="71">
        <f>R203/(0.1*U203*X203)</f>
        <v/>
      </c>
      <c r="AB203" s="88">
        <f>R203/(0.1*S203)</f>
        <v/>
      </c>
      <c r="AC203" s="88">
        <f>R203/(0.1*U203)</f>
        <v/>
      </c>
      <c r="AD203" s="90">
        <f>R203/AE203</f>
        <v/>
      </c>
      <c r="AE203" s="31">
        <f>X203*480</f>
        <v/>
      </c>
      <c r="AF203" s="88">
        <f>AD203/S203</f>
        <v/>
      </c>
      <c r="AG203" s="88">
        <f>AD203/U203</f>
        <v/>
      </c>
      <c r="AH203" s="88">
        <f>((R203/(X203*Y203))/S203)</f>
        <v/>
      </c>
      <c r="AI203" s="88">
        <f>((R203/(X203*Y203))/U203)</f>
        <v/>
      </c>
      <c r="AJ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3" s="31" t="n">
        <v>15</v>
      </c>
      <c r="AL203" s="88">
        <f>((R203/(X203*AK203))/T203)</f>
        <v/>
      </c>
      <c r="AM203" s="88">
        <f>((R203/(X203*AK203))/V203)</f>
        <v/>
      </c>
      <c r="AN203" s="94" t="inlineStr">
        <is>
          <t>Condiciones de muestreo generales planteadas por defecto, pueden considerarse adecudadas para comparativa con valor límite de corta duración.</t>
        </is>
      </c>
      <c r="AO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s="94" t="n"/>
      <c r="J204" s="152" t="n">
        <v>7</v>
      </c>
      <c r="K204" s="164" t="n">
        <v>220</v>
      </c>
      <c r="L204" s="94" t="inlineStr">
        <is>
          <t>MAP30</t>
        </is>
      </c>
      <c r="M204" t="n">
        <v>0.05</v>
      </c>
      <c r="N204" s="27" t="inlineStr">
        <is>
          <t>0,05 (MT044)</t>
        </is>
      </c>
      <c r="O204" s="27" t="inlineStr">
        <is>
          <t>OSHA 1020</t>
        </is>
      </c>
      <c r="P204" s="31" t="n">
        <v>0.05</v>
      </c>
      <c r="R204" s="75" t="n">
        <v>10</v>
      </c>
      <c r="S204" t="n">
        <v>100</v>
      </c>
      <c r="U204" s="18" t="n">
        <v>100</v>
      </c>
      <c r="V204" s="18" t="n">
        <v>150</v>
      </c>
      <c r="W204" t="inlineStr">
        <is>
          <t>Austria</t>
        </is>
      </c>
      <c r="X204" s="31" t="n">
        <v>0.05</v>
      </c>
      <c r="Y204" s="31" t="n">
        <v>120</v>
      </c>
      <c r="Z204" s="71">
        <f>R204/((0.1*S204)*X204)</f>
        <v/>
      </c>
      <c r="AA204" s="71">
        <f>R204/(0.1*U204*X204)</f>
        <v/>
      </c>
      <c r="AB204" s="88">
        <f>R204/(0.1*S204)</f>
        <v/>
      </c>
      <c r="AC204" s="88">
        <f>R204/(0.1*U204)</f>
        <v/>
      </c>
      <c r="AD204" s="90">
        <f>R204/AE204</f>
        <v/>
      </c>
      <c r="AE204" s="31">
        <f>X204*480</f>
        <v/>
      </c>
      <c r="AF204" s="88">
        <f>AD204/S204</f>
        <v/>
      </c>
      <c r="AG204" s="88">
        <f>AD204/U204</f>
        <v/>
      </c>
      <c r="AH204" s="88">
        <f>((R204/(X204*Y204))/S204)</f>
        <v/>
      </c>
      <c r="AI204" s="88">
        <f>((R204/(X204*Y204))/U204)</f>
        <v/>
      </c>
      <c r="AJ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4" s="31" t="n">
        <v>15</v>
      </c>
      <c r="AL204" s="88">
        <f>((R204/(X204*AK204))/T204)</f>
        <v/>
      </c>
      <c r="AM204" s="88">
        <f>((R204/(X204*AK204))/V204)</f>
        <v/>
      </c>
      <c r="AN204" s="94" t="inlineStr">
        <is>
          <t>Condiciones de muestreo generales planteadas por defecto, pueden considerarse adecudadas para comparativa con valor límite de corta duración.</t>
        </is>
      </c>
      <c r="AO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94" t="n"/>
      <c r="J205" s="152" t="n">
        <v>4</v>
      </c>
      <c r="K205" s="164" t="n">
        <v>208</v>
      </c>
      <c r="L205" s="94" t="inlineStr">
        <is>
          <t>MAP28</t>
        </is>
      </c>
      <c r="M205" s="25" t="inlineStr">
        <is>
          <t>0,01-0,2</t>
        </is>
      </c>
      <c r="N205" s="27" t="inlineStr">
        <is>
          <t>0,01-0,2 (MT044)</t>
        </is>
      </c>
      <c r="O205" s="27" t="inlineStr">
        <is>
          <t>NIOSH 1300</t>
        </is>
      </c>
      <c r="P205" s="31" t="n">
        <v>0.2</v>
      </c>
      <c r="R205" s="75" t="n">
        <v>100</v>
      </c>
      <c r="S205" t="n">
        <v>148</v>
      </c>
      <c r="U205" s="18" t="n">
        <v>150</v>
      </c>
      <c r="V205" s="18" t="n">
        <v>240</v>
      </c>
      <c r="W205" t="inlineStr">
        <is>
          <t>Finlandia</t>
        </is>
      </c>
      <c r="X205" s="31" t="n">
        <v>0.2</v>
      </c>
      <c r="Y205" s="31" t="n">
        <v>120</v>
      </c>
      <c r="Z205" s="71">
        <f>R205/((0.1*S205)*X205)</f>
        <v/>
      </c>
      <c r="AA205" s="71">
        <f>R205/(0.1*U205*X205)</f>
        <v/>
      </c>
      <c r="AB205" s="88">
        <f>R205/(0.1*S205)</f>
        <v/>
      </c>
      <c r="AC205" s="88">
        <f>R205/(0.1*U205)</f>
        <v/>
      </c>
      <c r="AD205" s="90">
        <f>R205/AE205</f>
        <v/>
      </c>
      <c r="AE205" s="31">
        <f>X205*480</f>
        <v/>
      </c>
      <c r="AF205" s="88">
        <f>AD205/S205</f>
        <v/>
      </c>
      <c r="AG205" s="88">
        <f>AD205/U205</f>
        <v/>
      </c>
      <c r="AH205" s="88">
        <f>((R205/(X205*Y205))/S205)</f>
        <v/>
      </c>
      <c r="AI205" s="88">
        <f>((R205/(X205*Y205))/U205)</f>
        <v/>
      </c>
      <c r="AJ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5" s="31" t="n">
        <v>15</v>
      </c>
      <c r="AL205" s="88">
        <f>((R205/(X205*AK205))/T205)</f>
        <v/>
      </c>
      <c r="AM205" s="88">
        <f>((R205/(X205*AK205))/V205)</f>
        <v/>
      </c>
      <c r="AN205" s="94" t="inlineStr">
        <is>
          <t>Condiciones de muestreo generales planteadas por defecto, pueden considerarse adecudadas para comparativa con valor límite de corta duración.</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94" t="n"/>
      <c r="J206" s="152" t="n">
        <v>4</v>
      </c>
      <c r="K206" s="164" t="n">
        <v>208</v>
      </c>
      <c r="L206" s="94" t="inlineStr">
        <is>
          <t>MAP03</t>
        </is>
      </c>
      <c r="M206" s="25" t="inlineStr">
        <is>
          <t>0,01-0,2</t>
        </is>
      </c>
      <c r="N206" s="27" t="inlineStr">
        <is>
          <t>0,01-0,2 (MT044)</t>
        </is>
      </c>
      <c r="O206" s="27" t="inlineStr">
        <is>
          <t>NIOSH 1300</t>
        </is>
      </c>
      <c r="P206" s="31" t="n">
        <v>0.2</v>
      </c>
      <c r="R206" s="75" t="n">
        <v>100</v>
      </c>
      <c r="S206" t="n">
        <v>148</v>
      </c>
      <c r="U206" s="18" t="n">
        <v>150</v>
      </c>
      <c r="V206" s="18" t="n">
        <v>240</v>
      </c>
      <c r="W206" t="inlineStr">
        <is>
          <t>Finlandia</t>
        </is>
      </c>
      <c r="X206" s="31" t="n">
        <v>0.2</v>
      </c>
      <c r="Y206" s="31" t="n">
        <v>120</v>
      </c>
      <c r="Z206" s="71">
        <f>R206/((0.1*S206)*X206)</f>
        <v/>
      </c>
      <c r="AA206" s="71">
        <f>R206/(0.1*U206*X206)</f>
        <v/>
      </c>
      <c r="AB206" s="88">
        <f>R206/(0.1*S206)</f>
        <v/>
      </c>
      <c r="AC206" s="88">
        <f>R206/(0.1*U206)</f>
        <v/>
      </c>
      <c r="AD206" s="90">
        <f>R206/AE206</f>
        <v/>
      </c>
      <c r="AE206" s="31">
        <f>X206*480</f>
        <v/>
      </c>
      <c r="AF206" s="88">
        <f>AD206/S206</f>
        <v/>
      </c>
      <c r="AG206" s="88">
        <f>AD206/U206</f>
        <v/>
      </c>
      <c r="AH206" s="88">
        <f>((R206/(X206*Y206))/S206)</f>
        <v/>
      </c>
      <c r="AI206" s="88">
        <f>((R206/(X206*Y206))/U206)</f>
        <v/>
      </c>
      <c r="AJ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6" s="31" t="n">
        <v>15</v>
      </c>
      <c r="AL206" s="88">
        <f>((R206/(X206*AK206))/T206)</f>
        <v/>
      </c>
      <c r="AM206" s="88">
        <f>((R206/(X206*AK206))/V206)</f>
        <v/>
      </c>
      <c r="AN206" s="94" t="inlineStr">
        <is>
          <t>Condiciones de muestreo generales planteadas por defecto, pueden considerarse adecudadas para comparativa con valor límite de corta duración.</t>
        </is>
      </c>
      <c r="AO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94" t="n"/>
      <c r="J207" s="152" t="n">
        <v>4</v>
      </c>
      <c r="K207" s="164" t="n">
        <v>208</v>
      </c>
      <c r="L207" s="94" t="inlineStr">
        <is>
          <t>MAP28</t>
        </is>
      </c>
      <c r="M207" s="25" t="inlineStr">
        <is>
          <t>0,01-0,2</t>
        </is>
      </c>
      <c r="N207" s="27" t="inlineStr">
        <is>
          <t>0,01-0,2 (MT044)</t>
        </is>
      </c>
      <c r="O207" s="27" t="inlineStr">
        <is>
          <t>NIOSH 1501</t>
        </is>
      </c>
      <c r="P207" s="31" t="n">
        <v>0.2</v>
      </c>
      <c r="R207" s="75" t="n">
        <v>10</v>
      </c>
      <c r="S207" t="n">
        <v>246</v>
      </c>
      <c r="T207" t="n">
        <v>492</v>
      </c>
      <c r="X207" s="31" t="n">
        <v>0.2</v>
      </c>
      <c r="Y207" s="31" t="n">
        <v>120</v>
      </c>
      <c r="Z207" s="71">
        <f>R207/((0.1*S207)*X207)</f>
        <v/>
      </c>
      <c r="AA207" s="71">
        <f>R207/(0.1*U207*X207)</f>
        <v/>
      </c>
      <c r="AB207" s="88">
        <f>R207/(0.1*S207)</f>
        <v/>
      </c>
      <c r="AC207" s="88">
        <f>R207/(0.1*U207)</f>
        <v/>
      </c>
      <c r="AD207" s="90">
        <f>R207/AE207</f>
        <v/>
      </c>
      <c r="AE207" s="31">
        <f>X207*480</f>
        <v/>
      </c>
      <c r="AF207" s="88">
        <f>AD207/S207</f>
        <v/>
      </c>
      <c r="AG207" s="88">
        <f>AD207/U207</f>
        <v/>
      </c>
      <c r="AH207" s="88">
        <f>((R207/(X207*Y207))/S207)</f>
        <v/>
      </c>
      <c r="AI207" s="88">
        <f>((R207/(X207*Y207))/U207)</f>
        <v/>
      </c>
      <c r="AJ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7" s="31" t="n">
        <v>15</v>
      </c>
      <c r="AL207" s="88">
        <f>((R207/(X207*AK207))/T207)</f>
        <v/>
      </c>
      <c r="AM207" s="88">
        <f>((R207/(X207*AK207))/V207)</f>
        <v/>
      </c>
      <c r="AN207" s="94" t="inlineStr">
        <is>
          <t>Condiciones de muestreo generales planteadas por defecto, pueden considerarse adecudadas para comparativa con valor límite de corta duración.</t>
        </is>
      </c>
      <c r="AO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94" t="n"/>
      <c r="J208" s="152" t="n">
        <v>4</v>
      </c>
      <c r="K208" s="164" t="n">
        <v>208</v>
      </c>
      <c r="L208" s="94" t="inlineStr">
        <is>
          <t>MAP03</t>
        </is>
      </c>
      <c r="M208" s="26" t="inlineStr">
        <is>
          <t>0,01-0,2</t>
        </is>
      </c>
      <c r="N208" s="27" t="inlineStr">
        <is>
          <t>0,01-0,2 (MT044)</t>
        </is>
      </c>
      <c r="O208" s="27" t="inlineStr">
        <is>
          <t>NIOSH 1501</t>
        </is>
      </c>
      <c r="P208" s="31" t="n">
        <v>0.2</v>
      </c>
      <c r="R208" s="75" t="n">
        <v>10</v>
      </c>
      <c r="S208" t="n">
        <v>246</v>
      </c>
      <c r="T208" t="n">
        <v>492</v>
      </c>
      <c r="X208" s="31" t="n">
        <v>0.2</v>
      </c>
      <c r="Y208" s="31" t="n">
        <v>120</v>
      </c>
      <c r="Z208" s="71">
        <f>R208/((0.1*S208)*X208)</f>
        <v/>
      </c>
      <c r="AA208" s="71">
        <f>R208/(0.1*U208*X208)</f>
        <v/>
      </c>
      <c r="AB208" s="88">
        <f>R208/(0.1*S208)</f>
        <v/>
      </c>
      <c r="AC208" s="88">
        <f>R208/(0.1*U208)</f>
        <v/>
      </c>
      <c r="AD208" s="90">
        <f>R208/AE208</f>
        <v/>
      </c>
      <c r="AE208" s="31">
        <f>X208*480</f>
        <v/>
      </c>
      <c r="AF208" s="88">
        <f>AD208/S208</f>
        <v/>
      </c>
      <c r="AG208" s="88">
        <f>AD208/U208</f>
        <v/>
      </c>
      <c r="AH208" s="88">
        <f>((R208/(X208*Y208))/S208)</f>
        <v/>
      </c>
      <c r="AI208" s="88">
        <f>((R208/(X208*Y208))/U208)</f>
        <v/>
      </c>
      <c r="AJ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8" s="31" t="n">
        <v>15</v>
      </c>
      <c r="AL208" s="88">
        <f>((R208/(X208*AK208))/T208)</f>
        <v/>
      </c>
      <c r="AM208" s="88">
        <f>((R208/(X208*AK208))/V208)</f>
        <v/>
      </c>
      <c r="AN208" s="94" t="inlineStr">
        <is>
          <t>Condiciones de muestreo generales planteadas por defecto, pueden considerarse adecudadas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94" t="n"/>
      <c r="J209" s="152" t="n">
        <v>7</v>
      </c>
      <c r="K209" s="164" t="n">
        <v>220</v>
      </c>
      <c r="L209" s="94" t="inlineStr">
        <is>
          <t>MAP30</t>
        </is>
      </c>
      <c r="M209" s="26" t="inlineStr">
        <is>
          <t>0,01-0,2</t>
        </is>
      </c>
      <c r="N209" s="27" t="inlineStr">
        <is>
          <t>0,01-0,2 (MT044)</t>
        </is>
      </c>
      <c r="O209" s="27" t="inlineStr">
        <is>
          <t>NIOSH 1501</t>
        </is>
      </c>
      <c r="P209" s="31" t="n">
        <v>0.2</v>
      </c>
      <c r="R209" s="75" t="n">
        <v>10</v>
      </c>
      <c r="S209" t="n">
        <v>246</v>
      </c>
      <c r="T209" t="n">
        <v>492</v>
      </c>
      <c r="X209" s="31" t="n">
        <v>0.2</v>
      </c>
      <c r="Y209" s="31" t="n">
        <v>120</v>
      </c>
      <c r="Z209" s="71">
        <f>R209/((0.1*S209)*X209)</f>
        <v/>
      </c>
      <c r="AA209" s="71">
        <f>R209/(0.1*U209*X209)</f>
        <v/>
      </c>
      <c r="AB209" s="88">
        <f>R209/(0.1*S209)</f>
        <v/>
      </c>
      <c r="AC209" s="88">
        <f>R209/(0.1*U209)</f>
        <v/>
      </c>
      <c r="AD209" s="90">
        <f>R209/AE209</f>
        <v/>
      </c>
      <c r="AE209" s="31">
        <f>X209*480</f>
        <v/>
      </c>
      <c r="AF209" s="88">
        <f>AD209/S209</f>
        <v/>
      </c>
      <c r="AG209" s="88">
        <f>AD209/U209</f>
        <v/>
      </c>
      <c r="AH209" s="88">
        <f>((R209/(X209*Y209))/S209)</f>
        <v/>
      </c>
      <c r="AI209" s="88">
        <f>((R209/(X209*Y209))/U209)</f>
        <v/>
      </c>
      <c r="AJ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9" s="31" t="n">
        <v>15</v>
      </c>
      <c r="AL209" s="88">
        <f>((R209/(X209*AK209))/T209)</f>
        <v/>
      </c>
      <c r="AM209" s="88">
        <f>((R209/(X209*AK209))/V209)</f>
        <v/>
      </c>
      <c r="AN209" s="94" t="inlineStr">
        <is>
          <t>Condiciones de muestreo generales planteadas por defecto, pueden considerarse adecudadas para comparativa con valor límite de corta duración.</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94" t="n"/>
      <c r="J210" s="152" t="n">
        <v>7</v>
      </c>
      <c r="K210" s="164" t="n">
        <v>220</v>
      </c>
      <c r="L210" s="94" t="inlineStr">
        <is>
          <t>MAP06</t>
        </is>
      </c>
      <c r="M210" s="26" t="inlineStr">
        <is>
          <t>0,01-0,2</t>
        </is>
      </c>
      <c r="N210" s="27" t="inlineStr">
        <is>
          <t>0,01-0,2 (MT044)</t>
        </is>
      </c>
      <c r="O210" s="27" t="inlineStr">
        <is>
          <t>NIOSH 1501</t>
        </is>
      </c>
      <c r="P210" s="31" t="n">
        <v>0.2</v>
      </c>
      <c r="R210" s="75" t="n">
        <v>10</v>
      </c>
      <c r="S210" t="n">
        <v>246</v>
      </c>
      <c r="T210" t="n">
        <v>492</v>
      </c>
      <c r="X210" s="31" t="n">
        <v>0.2</v>
      </c>
      <c r="Y210" s="31" t="n">
        <v>120</v>
      </c>
      <c r="Z210" s="71">
        <f>R210/((0.1*S210)*X210)</f>
        <v/>
      </c>
      <c r="AA210" s="71">
        <f>R210/(0.1*U210*X210)</f>
        <v/>
      </c>
      <c r="AB210" s="88">
        <f>R210/(0.1*S210)</f>
        <v/>
      </c>
      <c r="AC210" s="88">
        <f>R210/(0.1*U210)</f>
        <v/>
      </c>
      <c r="AD210" s="90">
        <f>R210/AE210</f>
        <v/>
      </c>
      <c r="AE210" s="31">
        <f>X210*480</f>
        <v/>
      </c>
      <c r="AF210" s="88">
        <f>AD210/S210</f>
        <v/>
      </c>
      <c r="AG210" s="88">
        <f>AD210/U210</f>
        <v/>
      </c>
      <c r="AH210" s="88">
        <f>((R210/(X210*Y210))/S210)</f>
        <v/>
      </c>
      <c r="AI210" s="88">
        <f>((R210/(X210*Y210))/U210)</f>
        <v/>
      </c>
      <c r="AJ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10" s="31" t="n">
        <v>15</v>
      </c>
      <c r="AL210" s="88">
        <f>((R210/(X210*AK210))/T210)</f>
        <v/>
      </c>
      <c r="AM210" s="88">
        <f>((R210/(X210*AK210))/V210)</f>
        <v/>
      </c>
      <c r="AN210" s="94" t="inlineStr">
        <is>
          <t>Condiciones de muestreo generales planteadas por defecto, pueden considerarse adecudadas para comparativa con valor límite de corta duración.</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s="94" t="n"/>
      <c r="J211" s="152" t="n">
        <v>4</v>
      </c>
      <c r="K211" s="164" t="n">
        <v>208</v>
      </c>
      <c r="L211" s="94" t="inlineStr">
        <is>
          <t>MAP28</t>
        </is>
      </c>
      <c r="M211" t="n">
        <v>0.05</v>
      </c>
      <c r="N211" s="27" t="inlineStr">
        <is>
          <t>0,05 (MT044)</t>
        </is>
      </c>
      <c r="O211" s="27" t="inlineStr">
        <is>
          <t>OSHA 1020</t>
        </is>
      </c>
      <c r="P211" s="31" t="n">
        <v>0.05</v>
      </c>
      <c r="R211" s="75" t="n">
        <v>10</v>
      </c>
      <c r="S211" t="n">
        <v>100</v>
      </c>
      <c r="U211" s="18" t="n">
        <v>100</v>
      </c>
      <c r="V211" s="18" t="n">
        <v>150</v>
      </c>
      <c r="W211" t="inlineStr">
        <is>
          <t>Austria</t>
        </is>
      </c>
      <c r="X211" s="31" t="n">
        <v>0.05</v>
      </c>
      <c r="Y211" s="31" t="n">
        <v>120</v>
      </c>
      <c r="Z211" s="71">
        <f>R211/((0.1*S211)*X211)</f>
        <v/>
      </c>
      <c r="AA211" s="71">
        <f>R211/(0.1*U211*X211)</f>
        <v/>
      </c>
      <c r="AB211" s="88">
        <f>R211/(0.1*S211)</f>
        <v/>
      </c>
      <c r="AC211" s="88">
        <f>R211/(0.1*U211)</f>
        <v/>
      </c>
      <c r="AD211" s="90">
        <f>R211/AE211</f>
        <v/>
      </c>
      <c r="AE211" s="31">
        <f>X211*480</f>
        <v/>
      </c>
      <c r="AF211" s="88">
        <f>AD211/S211</f>
        <v/>
      </c>
      <c r="AG211" s="88">
        <f>AD211/U211</f>
        <v/>
      </c>
      <c r="AH211" s="88">
        <f>((R211/(X211*Y211))/S211)</f>
        <v/>
      </c>
      <c r="AI211" s="88">
        <f>((R211/(X211*Y211))/U211)</f>
        <v/>
      </c>
      <c r="AJ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1" s="31" t="n">
        <v>15</v>
      </c>
      <c r="AL211" s="88">
        <f>((R211/(X211*AK211))/T211)</f>
        <v/>
      </c>
      <c r="AM211" s="88">
        <f>((R211/(X211*AK211))/V211)</f>
        <v/>
      </c>
      <c r="AN211" s="94" t="inlineStr">
        <is>
          <t>Condiciones de muestreo generales planteadas por defecto, pueden considerarse adecudadas para comparativa con valor límite de corta duración.</t>
        </is>
      </c>
      <c r="AO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s="94" t="n"/>
      <c r="J212" s="152" t="n">
        <v>7</v>
      </c>
      <c r="K212" s="164" t="n">
        <v>220</v>
      </c>
      <c r="L212" s="94" t="inlineStr">
        <is>
          <t>MAP06</t>
        </is>
      </c>
      <c r="M212" t="n">
        <v>0.05</v>
      </c>
      <c r="N212" s="27" t="inlineStr">
        <is>
          <t>0,05 (MT044)</t>
        </is>
      </c>
      <c r="O212" s="27" t="inlineStr">
        <is>
          <t>OSHA 1020</t>
        </is>
      </c>
      <c r="P212" s="31" t="n">
        <v>0.05</v>
      </c>
      <c r="R212" s="75" t="n">
        <v>10</v>
      </c>
      <c r="S212" s="18" t="n">
        <v>100</v>
      </c>
      <c r="U212" t="n">
        <v>100</v>
      </c>
      <c r="V212" s="18" t="n">
        <v>150</v>
      </c>
      <c r="W212" t="inlineStr">
        <is>
          <t>Austria</t>
        </is>
      </c>
      <c r="X212" s="31" t="n">
        <v>0.05</v>
      </c>
      <c r="Y212" s="31" t="n">
        <v>120</v>
      </c>
      <c r="Z212" s="71">
        <f>R212/((0.1*S212)*X212)</f>
        <v/>
      </c>
      <c r="AA212" s="71">
        <f>R212/(0.1*U212*X212)</f>
        <v/>
      </c>
      <c r="AB212" s="88">
        <f>R212/(0.1*S212)</f>
        <v/>
      </c>
      <c r="AC212" s="88">
        <f>R212/(0.1*U212)</f>
        <v/>
      </c>
      <c r="AD212" s="90">
        <f>R212/AE212</f>
        <v/>
      </c>
      <c r="AE212" s="31">
        <f>X212*480</f>
        <v/>
      </c>
      <c r="AF212" s="88">
        <f>AD212/S212</f>
        <v/>
      </c>
      <c r="AG212" s="88">
        <f>AD212/U212</f>
        <v/>
      </c>
      <c r="AH212" s="88">
        <f>((R212/(X212*Y212))/S212)</f>
        <v/>
      </c>
      <c r="AI212" s="88">
        <f>((R212/(X212*Y212))/U212)</f>
        <v/>
      </c>
      <c r="AJ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2" s="31" t="n">
        <v>15</v>
      </c>
      <c r="AL212" s="88">
        <f>((R212/(X212*AK212))/T212)</f>
        <v/>
      </c>
      <c r="AM212" s="88">
        <f>((R212/(X212*AK212))/V212)</f>
        <v/>
      </c>
      <c r="AN212" s="94" t="inlineStr">
        <is>
          <t>Condiciones de muestreo generales planteadas por defecto, pueden considerarse adecudadas para comparativa con valor límite de corta duración.</t>
        </is>
      </c>
      <c r="AO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s="94" t="n"/>
      <c r="J213" s="152" t="n">
        <v>7</v>
      </c>
      <c r="K213" s="164" t="n">
        <v>220</v>
      </c>
      <c r="L213" s="94" t="inlineStr">
        <is>
          <t>MAP30</t>
        </is>
      </c>
      <c r="M213" t="n">
        <v>0.05</v>
      </c>
      <c r="N213" s="27" t="inlineStr">
        <is>
          <t>0,05 (MT044)</t>
        </is>
      </c>
      <c r="O213" s="27" t="inlineStr">
        <is>
          <t>OSHA 1020</t>
        </is>
      </c>
      <c r="P213" s="31" t="n">
        <v>0.05</v>
      </c>
      <c r="R213" s="75" t="n">
        <v>10</v>
      </c>
      <c r="S213" s="18" t="n">
        <v>100</v>
      </c>
      <c r="U213" t="n">
        <v>100</v>
      </c>
      <c r="V213" s="18" t="n">
        <v>150</v>
      </c>
      <c r="W213" t="inlineStr">
        <is>
          <t>Austria</t>
        </is>
      </c>
      <c r="X213" s="31" t="n">
        <v>0.05</v>
      </c>
      <c r="Y213" s="31" t="n">
        <v>120</v>
      </c>
      <c r="Z213" s="71">
        <f>R213/((0.1*S213)*X213)</f>
        <v/>
      </c>
      <c r="AA213" s="71">
        <f>R213/(0.1*U213*X213)</f>
        <v/>
      </c>
      <c r="AB213" s="88">
        <f>R213/(0.1*S213)</f>
        <v/>
      </c>
      <c r="AC213" s="88">
        <f>R213/(0.1*U213)</f>
        <v/>
      </c>
      <c r="AD213" s="90">
        <f>R213/AE213</f>
        <v/>
      </c>
      <c r="AE213" s="31">
        <f>X213*480</f>
        <v/>
      </c>
      <c r="AF213" s="88">
        <f>AD213/S213</f>
        <v/>
      </c>
      <c r="AG213" s="88">
        <f>AD213/U213</f>
        <v/>
      </c>
      <c r="AH213" s="88">
        <f>((R213/(X213*Y213))/S213)</f>
        <v/>
      </c>
      <c r="AI213" s="88">
        <f>((R213/(X213*Y213))/U213)</f>
        <v/>
      </c>
      <c r="AJ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3" s="31" t="n">
        <v>15</v>
      </c>
      <c r="AL213" s="88">
        <f>((R213/(X213*AK213))/T213)</f>
        <v/>
      </c>
      <c r="AM213" s="88">
        <f>((R213/(X213*AK213))/V213)</f>
        <v/>
      </c>
      <c r="AN213" s="94" t="inlineStr">
        <is>
          <t>Condiciones de muestreo generales planteadas por defecto, pueden considerarse adecudadas para comparativa con valor límite de corta duración.</t>
        </is>
      </c>
      <c r="AO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s="94" t="n"/>
      <c r="J214" s="152" t="n">
        <v>4</v>
      </c>
      <c r="K214" s="164" t="n">
        <v>208</v>
      </c>
      <c r="L214" s="94" t="inlineStr">
        <is>
          <t>MAP03</t>
        </is>
      </c>
      <c r="M214" t="n">
        <v>0.05</v>
      </c>
      <c r="N214" s="27" t="inlineStr">
        <is>
          <t>0,05 (MT044)</t>
        </is>
      </c>
      <c r="O214" s="27" t="inlineStr">
        <is>
          <t>OSHA 1020</t>
        </is>
      </c>
      <c r="P214" s="31" t="n">
        <v>0.05</v>
      </c>
      <c r="R214" s="75" t="n">
        <v>10</v>
      </c>
      <c r="S214" s="18" t="n">
        <v>100</v>
      </c>
      <c r="U214" t="n">
        <v>100</v>
      </c>
      <c r="V214" s="18" t="n">
        <v>150</v>
      </c>
      <c r="W214" t="inlineStr">
        <is>
          <t>Austria</t>
        </is>
      </c>
      <c r="X214" s="31" t="n">
        <v>0.05</v>
      </c>
      <c r="Y214" s="31" t="n">
        <v>120</v>
      </c>
      <c r="Z214" s="71">
        <f>R214/((0.1*S214)*X214)</f>
        <v/>
      </c>
      <c r="AA214" s="71">
        <f>R214/(0.1*U214*X214)</f>
        <v/>
      </c>
      <c r="AB214" s="88">
        <f>R214/(0.1*S214)</f>
        <v/>
      </c>
      <c r="AC214" s="88">
        <f>R214/(0.1*U214)</f>
        <v/>
      </c>
      <c r="AD214" s="90">
        <f>R214/AE214</f>
        <v/>
      </c>
      <c r="AE214" s="31">
        <f>X214*480</f>
        <v/>
      </c>
      <c r="AF214" s="88">
        <f>AD214/S214</f>
        <v/>
      </c>
      <c r="AG214" s="88">
        <f>AD214/U214</f>
        <v/>
      </c>
      <c r="AH214" s="88">
        <f>((R214/(X214*Y214))/S214)</f>
        <v/>
      </c>
      <c r="AI214" s="88">
        <f>((R214/(X214*Y214))/U214)</f>
        <v/>
      </c>
      <c r="AJ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4" s="31" t="n">
        <v>15</v>
      </c>
      <c r="AL214" s="88">
        <f>((R214/(X214*AK214))/T214)</f>
        <v/>
      </c>
      <c r="AM214" s="88">
        <f>((R214/(X214*AK214))/V214)</f>
        <v/>
      </c>
      <c r="AN214" s="94" t="inlineStr">
        <is>
          <t>Condiciones de muestreo generales planteadas por defecto, pueden considerarse adecudadas para comparativa con valor límite de corta duración.</t>
        </is>
      </c>
      <c r="AO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94" t="n"/>
      <c r="J215" s="152" t="n">
        <v>4</v>
      </c>
      <c r="K215" s="164" t="n">
        <v>208</v>
      </c>
      <c r="L215" s="94" t="inlineStr">
        <is>
          <t>MAP28</t>
        </is>
      </c>
      <c r="M215" s="25" t="inlineStr">
        <is>
          <t>0,01-0,2</t>
        </is>
      </c>
      <c r="N215" s="27" t="inlineStr">
        <is>
          <t>0,01-0,2 (MT044)</t>
        </is>
      </c>
      <c r="O215" s="27" t="inlineStr">
        <is>
          <t>NIOSH 1300</t>
        </is>
      </c>
      <c r="P215" s="31" t="n">
        <v>0.2</v>
      </c>
      <c r="R215" s="75" t="n">
        <v>10</v>
      </c>
      <c r="S215" s="18" t="n">
        <v>148</v>
      </c>
      <c r="U215" t="n">
        <v>150</v>
      </c>
      <c r="V215" s="18" t="n">
        <v>250</v>
      </c>
      <c r="W215" t="inlineStr">
        <is>
          <t>Finlandia</t>
        </is>
      </c>
      <c r="X215" s="31" t="n">
        <v>0.2</v>
      </c>
      <c r="Y215" s="31" t="n">
        <v>120</v>
      </c>
      <c r="Z215" s="71">
        <f>R215/((0.1*S215)*X215)</f>
        <v/>
      </c>
      <c r="AA215" s="71">
        <f>R215/(0.1*U215*X215)</f>
        <v/>
      </c>
      <c r="AB215" s="88">
        <f>R215/(0.1*S215)</f>
        <v/>
      </c>
      <c r="AC215" s="88">
        <f>R215/(0.1*U215)</f>
        <v/>
      </c>
      <c r="AD215" s="90">
        <f>R215/AE215</f>
        <v/>
      </c>
      <c r="AE215" s="31">
        <f>X215*480</f>
        <v/>
      </c>
      <c r="AF215" s="88">
        <f>AD215/S215</f>
        <v/>
      </c>
      <c r="AG215" s="88">
        <f>AD215/U215</f>
        <v/>
      </c>
      <c r="AH215" s="88">
        <f>((R215/(X215*Y215))/S215)</f>
        <v/>
      </c>
      <c r="AI215" s="88">
        <f>((R215/(X215*Y215))/U215)</f>
        <v/>
      </c>
      <c r="AJ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15" s="31" t="n">
        <v>15</v>
      </c>
      <c r="AL215" s="88">
        <f>((R215/(X215*AK215))/T215)</f>
        <v/>
      </c>
      <c r="AM215" s="88">
        <f>((R215/(X215*AK215))/V215)</f>
        <v/>
      </c>
      <c r="AN215" s="94" t="inlineStr">
        <is>
          <t>Condiciones de muestreo generales planteadas por defecto, pueden considerarse adecudadas para comparativa con valor límite de corta duración.</t>
        </is>
      </c>
      <c r="AO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94" t="n"/>
      <c r="J216" s="152" t="n">
        <v>4</v>
      </c>
      <c r="K216" s="164" t="n">
        <v>208</v>
      </c>
      <c r="L216" s="94" t="inlineStr">
        <is>
          <t>MAP03</t>
        </is>
      </c>
      <c r="M216" s="25" t="inlineStr">
        <is>
          <t>0,01-0,2</t>
        </is>
      </c>
      <c r="N216" s="27" t="inlineStr">
        <is>
          <t>0,01-0,2 (MT044)</t>
        </is>
      </c>
      <c r="O216" s="27" t="inlineStr">
        <is>
          <t>NIOSH 1300</t>
        </is>
      </c>
      <c r="P216" s="31" t="n">
        <v>0.2</v>
      </c>
      <c r="R216" s="75" t="n">
        <v>10</v>
      </c>
      <c r="S216" s="18" t="n">
        <v>148</v>
      </c>
      <c r="U216" t="n">
        <v>150</v>
      </c>
      <c r="V216" s="18" t="n">
        <v>250</v>
      </c>
      <c r="W216" t="inlineStr">
        <is>
          <t>Finlandia</t>
        </is>
      </c>
      <c r="X216" s="31" t="n">
        <v>0.2</v>
      </c>
      <c r="Y216" s="31" t="n">
        <v>120</v>
      </c>
      <c r="Z216" s="71">
        <f>R216/((0.1*S216)*X216)</f>
        <v/>
      </c>
      <c r="AA216" s="71">
        <f>R216/(0.1*U216*X216)</f>
        <v/>
      </c>
      <c r="AB216" s="88">
        <f>R216/(0.1*S216)</f>
        <v/>
      </c>
      <c r="AC216" s="88">
        <f>R216/(0.1*U216)</f>
        <v/>
      </c>
      <c r="AD216" s="90">
        <f>R216/AE216</f>
        <v/>
      </c>
      <c r="AE216" s="31">
        <f>X216*480</f>
        <v/>
      </c>
      <c r="AF216" s="88">
        <f>AD216/S216</f>
        <v/>
      </c>
      <c r="AG216" s="88">
        <f>AD216/U216</f>
        <v/>
      </c>
      <c r="AH216" s="88">
        <f>((R216/(X216*Y216))/S216)</f>
        <v/>
      </c>
      <c r="AI216" s="88">
        <f>((R216/(X216*Y216))/U216)</f>
        <v/>
      </c>
      <c r="AJ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16" s="31" t="n">
        <v>15</v>
      </c>
      <c r="AL216" s="88">
        <f>((R216/(X216*AK216))/T216)</f>
        <v/>
      </c>
      <c r="AM216" s="88">
        <f>((R216/(X216*AK216))/V216)</f>
        <v/>
      </c>
      <c r="AN216" s="94" t="inlineStr">
        <is>
          <t>Condiciones de muestreo generales planteadas por defecto, pueden considerarse adecudadas para comparativa con valor límite de corta duración.</t>
        </is>
      </c>
      <c r="AO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s="94" t="n"/>
      <c r="J217" s="152" t="n">
        <v>7</v>
      </c>
      <c r="K217" s="164" t="n">
        <v>220</v>
      </c>
      <c r="L217" s="94" t="inlineStr">
        <is>
          <t>MAP30</t>
        </is>
      </c>
      <c r="M217" t="n">
        <v>0.05</v>
      </c>
      <c r="N217" s="27" t="inlineStr">
        <is>
          <t>0,05 (MT044)</t>
        </is>
      </c>
      <c r="O217" s="27" t="inlineStr">
        <is>
          <t>OSHA 1020</t>
        </is>
      </c>
      <c r="P217" s="31" t="n">
        <v>0.05</v>
      </c>
      <c r="R217" s="75" t="n">
        <v>10</v>
      </c>
      <c r="S217" s="18" t="n">
        <v>100</v>
      </c>
      <c r="U217" t="n">
        <v>100</v>
      </c>
      <c r="V217" s="18" t="n">
        <v>150</v>
      </c>
      <c r="W217" t="inlineStr">
        <is>
          <t>Austria</t>
        </is>
      </c>
      <c r="X217" s="31" t="n">
        <v>0.05</v>
      </c>
      <c r="Y217" s="31" t="n">
        <v>120</v>
      </c>
      <c r="Z217" s="71">
        <f>R217/((0.1*S217)*X217)</f>
        <v/>
      </c>
      <c r="AA217" s="71">
        <f>R217/(0.1*U217*X217)</f>
        <v/>
      </c>
      <c r="AB217" s="88">
        <f>R217/(0.1*S217)</f>
        <v/>
      </c>
      <c r="AC217" s="88">
        <f>R217/(0.1*U217)</f>
        <v/>
      </c>
      <c r="AD217" s="90">
        <f>R217/AE217</f>
        <v/>
      </c>
      <c r="AE217" s="31">
        <f>X217*480</f>
        <v/>
      </c>
      <c r="AF217" s="88">
        <f>AD217/S217</f>
        <v/>
      </c>
      <c r="AG217" s="88">
        <f>AD217/U217</f>
        <v/>
      </c>
      <c r="AH217" s="88">
        <f>((R217/(X217*Y217))/S217)</f>
        <v/>
      </c>
      <c r="AI217" s="88">
        <f>((R217/(X217*Y217))/U217)</f>
        <v/>
      </c>
      <c r="AJ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7" s="31" t="n">
        <v>15</v>
      </c>
      <c r="AL217" s="88">
        <f>((R217/(X217*AK217))/T217)</f>
        <v/>
      </c>
      <c r="AM217" s="88">
        <f>((R217/(X217*AK217))/V217)</f>
        <v/>
      </c>
      <c r="AN217" s="94" t="inlineStr">
        <is>
          <t>Condiciones de muestreo generales planteadas por defecto, pueden considerarse adecudadas para comparativa con valor límite de corta duración.</t>
        </is>
      </c>
      <c r="AO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s="94" t="n"/>
      <c r="J218" s="152" t="n">
        <v>7</v>
      </c>
      <c r="K218" s="164" t="n">
        <v>220</v>
      </c>
      <c r="L218" s="94" t="inlineStr">
        <is>
          <t>MAP06</t>
        </is>
      </c>
      <c r="M218" t="n">
        <v>0.05</v>
      </c>
      <c r="N218" s="27" t="inlineStr">
        <is>
          <t>0,05 (MT044)</t>
        </is>
      </c>
      <c r="O218" s="27" t="inlineStr">
        <is>
          <t>OSHA 1020</t>
        </is>
      </c>
      <c r="P218" s="31" t="n">
        <v>0.05</v>
      </c>
      <c r="R218" s="75" t="n">
        <v>10</v>
      </c>
      <c r="S218" s="18" t="n">
        <v>100</v>
      </c>
      <c r="U218" t="n">
        <v>100</v>
      </c>
      <c r="V218" s="18" t="n">
        <v>150</v>
      </c>
      <c r="W218" t="inlineStr">
        <is>
          <t>Austria</t>
        </is>
      </c>
      <c r="X218" s="31" t="n">
        <v>0.05</v>
      </c>
      <c r="Y218" s="31" t="n">
        <v>120</v>
      </c>
      <c r="Z218" s="71">
        <f>R218/((0.1*S218)*X218)</f>
        <v/>
      </c>
      <c r="AA218" s="71">
        <f>R218/(0.1*U218*X218)</f>
        <v/>
      </c>
      <c r="AB218" s="88">
        <f>R218/(0.1*S218)</f>
        <v/>
      </c>
      <c r="AC218" s="88">
        <f>R218/(0.1*U218)</f>
        <v/>
      </c>
      <c r="AD218" s="90">
        <f>R218/AE218</f>
        <v/>
      </c>
      <c r="AE218" s="31">
        <f>X218*480</f>
        <v/>
      </c>
      <c r="AF218" s="88">
        <f>AD218/S218</f>
        <v/>
      </c>
      <c r="AG218" s="88">
        <f>AD218/U218</f>
        <v/>
      </c>
      <c r="AH218" s="88">
        <f>((R218/(X218*Y218))/S218)</f>
        <v/>
      </c>
      <c r="AI218" s="88">
        <f>((R218/(X218*Y218))/U218)</f>
        <v/>
      </c>
      <c r="AJ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8" s="31" t="n">
        <v>15</v>
      </c>
      <c r="AL218" s="88">
        <f>((R218/(X218*AK218))/T218)</f>
        <v/>
      </c>
      <c r="AM218" s="88">
        <f>((R218/(X218*AK218))/V218)</f>
        <v/>
      </c>
      <c r="AN218" s="94" t="inlineStr">
        <is>
          <t>Condiciones de muestreo generales planteadas por defecto, pueden considerarse adecudadas para comparativa con valor límite de corta duración.</t>
        </is>
      </c>
      <c r="AO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s="94" t="n"/>
      <c r="J219" s="152" t="n">
        <v>4</v>
      </c>
      <c r="K219" s="164" t="n">
        <v>208</v>
      </c>
      <c r="L219" s="94" t="inlineStr">
        <is>
          <t>MAP03</t>
        </is>
      </c>
      <c r="M219" t="n">
        <v>0.05</v>
      </c>
      <c r="N219" s="27" t="inlineStr">
        <is>
          <t>0,05 (MT044)</t>
        </is>
      </c>
      <c r="O219" s="27" t="inlineStr">
        <is>
          <t>OSHA 1020</t>
        </is>
      </c>
      <c r="P219" s="31" t="n">
        <v>0.05</v>
      </c>
      <c r="R219" s="75" t="n">
        <v>10</v>
      </c>
      <c r="S219" s="18" t="n">
        <v>100</v>
      </c>
      <c r="U219" t="n">
        <v>100</v>
      </c>
      <c r="V219" s="18" t="n">
        <v>150</v>
      </c>
      <c r="W219" t="inlineStr">
        <is>
          <t>Austria</t>
        </is>
      </c>
      <c r="X219" s="31" t="n">
        <v>0.05</v>
      </c>
      <c r="Y219" s="31" t="n">
        <v>120</v>
      </c>
      <c r="Z219" s="71">
        <f>R219/((0.1*S219)*X219)</f>
        <v/>
      </c>
      <c r="AA219" s="71">
        <f>R219/(0.1*U219*X219)</f>
        <v/>
      </c>
      <c r="AB219" s="88">
        <f>R219/(0.1*S219)</f>
        <v/>
      </c>
      <c r="AC219" s="88">
        <f>R219/(0.1*U219)</f>
        <v/>
      </c>
      <c r="AD219" s="90">
        <f>R219/AE219</f>
        <v/>
      </c>
      <c r="AE219" s="31">
        <f>X219*480</f>
        <v/>
      </c>
      <c r="AF219" s="88">
        <f>AD219/S219</f>
        <v/>
      </c>
      <c r="AG219" s="88">
        <f>AD219/U219</f>
        <v/>
      </c>
      <c r="AH219" s="88">
        <f>((R219/(X219*Y219))/S219)</f>
        <v/>
      </c>
      <c r="AI219" s="88">
        <f>((R219/(X219*Y219))/U219)</f>
        <v/>
      </c>
      <c r="AJ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9" s="31" t="n">
        <v>15</v>
      </c>
      <c r="AL219" s="88">
        <f>((R219/(X219*AK219))/T219)</f>
        <v/>
      </c>
      <c r="AM219" s="88">
        <f>((R219/(X219*AK219))/V219)</f>
        <v/>
      </c>
      <c r="AN219" s="94" t="inlineStr">
        <is>
          <t>Condiciones de muestreo generales planteadas por defecto, pueden considerarse adecudadas para comparativa con valor límite de corta duración.</t>
        </is>
      </c>
      <c r="AO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s="94" t="n"/>
      <c r="J220" s="152" t="n">
        <v>4</v>
      </c>
      <c r="K220" s="164" t="n">
        <v>208</v>
      </c>
      <c r="L220" s="94" t="inlineStr">
        <is>
          <t>MAP28</t>
        </is>
      </c>
      <c r="M220" t="n">
        <v>0.05</v>
      </c>
      <c r="N220" s="27" t="inlineStr">
        <is>
          <t>0,05 (MT044)</t>
        </is>
      </c>
      <c r="O220" s="27" t="inlineStr">
        <is>
          <t>OSHA 1020</t>
        </is>
      </c>
      <c r="P220" s="31" t="n">
        <v>0.05</v>
      </c>
      <c r="R220" s="75" t="n">
        <v>10</v>
      </c>
      <c r="S220" s="18" t="n">
        <v>100</v>
      </c>
      <c r="U220" t="n">
        <v>100</v>
      </c>
      <c r="V220" s="18" t="n">
        <v>150</v>
      </c>
      <c r="W220" t="inlineStr">
        <is>
          <t>Austria</t>
        </is>
      </c>
      <c r="X220" s="31" t="n">
        <v>0.05</v>
      </c>
      <c r="Y220" s="31" t="n">
        <v>120</v>
      </c>
      <c r="Z220" s="71">
        <f>R220/((0.1*S220)*X220)</f>
        <v/>
      </c>
      <c r="AA220" s="71">
        <f>R220/(0.1*U220*X220)</f>
        <v/>
      </c>
      <c r="AB220" s="88">
        <f>R220/(0.1*S220)</f>
        <v/>
      </c>
      <c r="AC220" s="88">
        <f>R220/(0.1*U220)</f>
        <v/>
      </c>
      <c r="AD220" s="90">
        <f>R220/AE220</f>
        <v/>
      </c>
      <c r="AE220" s="31">
        <f>X220*480</f>
        <v/>
      </c>
      <c r="AF220" s="88">
        <f>AD220/S220</f>
        <v/>
      </c>
      <c r="AG220" s="88">
        <f>AD220/U220</f>
        <v/>
      </c>
      <c r="AH220" s="88">
        <f>((R220/(X220*Y220))/S220)</f>
        <v/>
      </c>
      <c r="AI220" s="88">
        <f>((R220/(X220*Y220))/U220)</f>
        <v/>
      </c>
      <c r="AJ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20" s="31" t="n">
        <v>15</v>
      </c>
      <c r="AL220" s="88">
        <f>((R220/(X220*AK220))/T220)</f>
        <v/>
      </c>
      <c r="AM220" s="88">
        <f>((R220/(X220*AK220))/V220)</f>
        <v/>
      </c>
      <c r="AN220" s="94" t="inlineStr">
        <is>
          <t>Condiciones de muestreo generales planteadas por defecto, pueden considerarse adecudadas para comparativa con valor límite de corta duración.</t>
        </is>
      </c>
      <c r="AO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94" t="n"/>
      <c r="J221" s="152" t="n">
        <v>4</v>
      </c>
      <c r="K221" s="164" t="n">
        <v>208</v>
      </c>
      <c r="L221" s="94" t="inlineStr">
        <is>
          <t>MAP03</t>
        </is>
      </c>
      <c r="M221" s="25" t="inlineStr">
        <is>
          <t>0,01-1</t>
        </is>
      </c>
      <c r="N221" s="27" t="inlineStr">
        <is>
          <t>0,2 (MT044)</t>
        </is>
      </c>
      <c r="O221" s="27" t="inlineStr">
        <is>
          <t>NIOSH 2508</t>
        </is>
      </c>
      <c r="P221" s="31" t="n">
        <v>0.2</v>
      </c>
      <c r="R221" s="75" t="n">
        <v>25</v>
      </c>
      <c r="T221" t="n">
        <v>29</v>
      </c>
      <c r="U221" s="18" t="n">
        <v>5</v>
      </c>
      <c r="W221" t="inlineStr">
        <is>
          <t>Polonia</t>
        </is>
      </c>
      <c r="X221" s="31" t="n">
        <v>0.2</v>
      </c>
      <c r="Y221" s="31" t="n">
        <v>120</v>
      </c>
      <c r="Z221" s="71">
        <f>R221/((0.1*S221)*X221)</f>
        <v/>
      </c>
      <c r="AA221" s="72">
        <f>R221/(0.1*U221*X221)</f>
        <v/>
      </c>
      <c r="AB221" s="88">
        <f>R221/(0.1*S221)</f>
        <v/>
      </c>
      <c r="AC221" s="88">
        <f>R221/(0.1*U221)</f>
        <v/>
      </c>
      <c r="AD221" s="90">
        <f>R221/AE221</f>
        <v/>
      </c>
      <c r="AE221" s="31">
        <f>X221*480</f>
        <v/>
      </c>
      <c r="AF221" s="88">
        <f>AD221/S221</f>
        <v/>
      </c>
      <c r="AG221" s="88">
        <f>AD221/U221</f>
        <v/>
      </c>
      <c r="AH221" s="88">
        <f>((R221/(X221*Y221))/S221)</f>
        <v/>
      </c>
      <c r="AI221" s="102">
        <f>((R221/(X221*Y221))/U221)</f>
        <v/>
      </c>
      <c r="AJ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K221" s="31" t="n">
        <v>15</v>
      </c>
      <c r="AL221" s="88">
        <f>((R221/(X221*AK221))/T221)</f>
        <v/>
      </c>
      <c r="AM221" s="88">
        <f>((R221/(X221*AK221))/V221)</f>
        <v/>
      </c>
      <c r="AN221" s="94" t="inlineStr">
        <is>
          <t>Condiciones de muestreo generales planteadas por defecto, pueden considerarse adecudadas para comparativa con valor límite de corta duración.</t>
        </is>
      </c>
      <c r="AO221" s="118" t="inlineStr">
        <is>
          <t>Nota: LEP 2024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94" t="n"/>
      <c r="J222" s="152" t="n">
        <v>4</v>
      </c>
      <c r="K222" s="164" t="n">
        <v>208</v>
      </c>
      <c r="L222" s="94" t="inlineStr">
        <is>
          <t>MAP28</t>
        </is>
      </c>
      <c r="M222" s="25" t="inlineStr">
        <is>
          <t>0,01-1</t>
        </is>
      </c>
      <c r="N222" s="27" t="inlineStr">
        <is>
          <t>0,2 (MT044)</t>
        </is>
      </c>
      <c r="O222" s="27" t="inlineStr">
        <is>
          <t>NIOSH 2508</t>
        </is>
      </c>
      <c r="P222" s="31" t="n">
        <v>0.2</v>
      </c>
      <c r="R222" s="75" t="n">
        <v>25</v>
      </c>
      <c r="T222" t="n">
        <v>29</v>
      </c>
      <c r="U222" s="18" t="n">
        <v>5</v>
      </c>
      <c r="W222" t="inlineStr">
        <is>
          <t>Polonia</t>
        </is>
      </c>
      <c r="X222" s="31" t="n">
        <v>0.2</v>
      </c>
      <c r="Y222" s="31" t="n">
        <v>120</v>
      </c>
      <c r="Z222" s="71">
        <f>R222/((0.1*S222)*X222)</f>
        <v/>
      </c>
      <c r="AA222" s="72">
        <f>R222/(0.1*U222*X222)</f>
        <v/>
      </c>
      <c r="AB222" s="88">
        <f>R222/(0.1*S222)</f>
        <v/>
      </c>
      <c r="AC222" s="88">
        <f>R222/(0.1*U222)</f>
        <v/>
      </c>
      <c r="AD222" s="90">
        <f>R222/AE222</f>
        <v/>
      </c>
      <c r="AE222" s="31">
        <f>X222*480</f>
        <v/>
      </c>
      <c r="AF222" s="88">
        <f>AD222/S222</f>
        <v/>
      </c>
      <c r="AG222" s="88">
        <f>AD222/U222</f>
        <v/>
      </c>
      <c r="AH222" s="88">
        <f>((R222/(X222*Y222))/S222)</f>
        <v/>
      </c>
      <c r="AI222" s="102">
        <f>((R222/(X222*Y222))/U222)</f>
        <v/>
      </c>
      <c r="AJ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K222" s="31" t="n">
        <v>15</v>
      </c>
      <c r="AL222" s="88">
        <f>((R222/(X222*AK222))/T222)</f>
        <v/>
      </c>
      <c r="AM222" s="88">
        <f>((R222/(X222*AK222))/V222)</f>
        <v/>
      </c>
      <c r="AN222" s="94" t="inlineStr">
        <is>
          <t>Condiciones de muestreo generales planteadas por defecto, pueden considerarse adecudadas para comparativa con valor límite de corta duración.</t>
        </is>
      </c>
      <c r="AO222" s="118" t="inlineStr">
        <is>
          <t>Nota: LEP 2024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94" t="n"/>
      <c r="J223" s="152" t="n">
        <v>4</v>
      </c>
      <c r="K223" s="164" t="n">
        <v>208</v>
      </c>
      <c r="L223" s="94" t="inlineStr">
        <is>
          <t>MAP28</t>
        </is>
      </c>
      <c r="M223" s="25" t="inlineStr">
        <is>
          <t>0,01-0,2</t>
        </is>
      </c>
      <c r="N223" s="27" t="inlineStr">
        <is>
          <t>0,01-0,2 (MT044)</t>
        </is>
      </c>
      <c r="O223" s="27" t="inlineStr">
        <is>
          <t>NIOSH 1501</t>
        </is>
      </c>
      <c r="P223" s="31" t="n">
        <v>0.2</v>
      </c>
      <c r="R223" s="75" t="n">
        <v>10</v>
      </c>
      <c r="S223" s="18" t="n">
        <v>53</v>
      </c>
      <c r="T223" t="n">
        <v>80</v>
      </c>
      <c r="X223" s="31" t="n">
        <v>0.2</v>
      </c>
      <c r="Y223" s="31" t="n">
        <v>120</v>
      </c>
      <c r="Z223" s="71">
        <f>R223/((0.1*S223)*X223)</f>
        <v/>
      </c>
      <c r="AA223" s="71">
        <f>R223/(0.1*U223*X223)</f>
        <v/>
      </c>
      <c r="AB223" s="88">
        <f>R223/(0.1*S223)</f>
        <v/>
      </c>
      <c r="AC223" s="88">
        <f>R223/(0.1*U223)</f>
        <v/>
      </c>
      <c r="AD223" s="90">
        <f>R223/AE223</f>
        <v/>
      </c>
      <c r="AE223" s="31">
        <f>X223*480</f>
        <v/>
      </c>
      <c r="AF223" s="88">
        <f>AD223/S223</f>
        <v/>
      </c>
      <c r="AG223" s="88">
        <f>AD223/U223</f>
        <v/>
      </c>
      <c r="AH223" s="88">
        <f>((R223/(X223*Y223))/S223)</f>
        <v/>
      </c>
      <c r="AI223" s="88">
        <f>((R223/(X223*Y223))/U223)</f>
        <v/>
      </c>
      <c r="AJ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K223" s="31" t="n">
        <v>15</v>
      </c>
      <c r="AL223" s="88">
        <f>((R223/(X223*AK223))/T223)</f>
        <v/>
      </c>
      <c r="AM223" s="88">
        <f>((R223/(X223*AK223))/V223)</f>
        <v/>
      </c>
      <c r="AN223" s="94" t="inlineStr">
        <is>
          <t>Condiciones de muestreo generales planteadas por defecto, pueden considerarse adecudadas para comparativa con valor límite de corta duración.</t>
        </is>
      </c>
      <c r="AO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94" t="n"/>
      <c r="J224" s="152" t="n">
        <v>4</v>
      </c>
      <c r="K224" s="164" t="n">
        <v>208</v>
      </c>
      <c r="L224" s="94" t="inlineStr">
        <is>
          <t>MAP03</t>
        </is>
      </c>
      <c r="M224" s="25" t="inlineStr">
        <is>
          <t>0,01-0,2</t>
        </is>
      </c>
      <c r="N224" s="27" t="inlineStr">
        <is>
          <t>0,01-0,2 (MT044)</t>
        </is>
      </c>
      <c r="O224" s="27" t="inlineStr">
        <is>
          <t>NIOSH 1501</t>
        </is>
      </c>
      <c r="P224" s="31" t="n">
        <v>0.2</v>
      </c>
      <c r="R224" s="75" t="n">
        <v>10</v>
      </c>
      <c r="S224" s="18" t="n">
        <v>53</v>
      </c>
      <c r="T224" t="n">
        <v>80</v>
      </c>
      <c r="X224" s="31" t="n">
        <v>0.2</v>
      </c>
      <c r="Y224" s="31" t="n">
        <v>120</v>
      </c>
      <c r="Z224" s="71">
        <f>R224/((0.1*S224)*X224)</f>
        <v/>
      </c>
      <c r="AA224" s="71">
        <f>R224/(0.1*U224*X224)</f>
        <v/>
      </c>
      <c r="AB224" s="88">
        <f>R224/(0.1*S224)</f>
        <v/>
      </c>
      <c r="AC224" s="88">
        <f>R224/(0.1*U224)</f>
        <v/>
      </c>
      <c r="AD224" s="90">
        <f>R224/AE224</f>
        <v/>
      </c>
      <c r="AE224" s="31">
        <f>X224*480</f>
        <v/>
      </c>
      <c r="AF224" s="88">
        <f>AD224/S224</f>
        <v/>
      </c>
      <c r="AG224" s="88">
        <f>AD224/U224</f>
        <v/>
      </c>
      <c r="AH224" s="88">
        <f>((R224/(X224*Y224))/S224)</f>
        <v/>
      </c>
      <c r="AI224" s="88">
        <f>((R224/(X224*Y224))/U224)</f>
        <v/>
      </c>
      <c r="AJ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K224" s="31" t="n">
        <v>15</v>
      </c>
      <c r="AL224" s="88">
        <f>((R224/(X224*AK224))/T224)</f>
        <v/>
      </c>
      <c r="AM224" s="88">
        <f>((R224/(X224*AK224))/V224)</f>
        <v/>
      </c>
      <c r="AN224" s="94" t="inlineStr">
        <is>
          <t>Condiciones de muestreo generales planteadas por defecto, pueden considerarse adecudadas para comparativa con valor límite de corta duración.</t>
        </is>
      </c>
      <c r="AO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94" t="n"/>
      <c r="J225" s="152" t="n"/>
      <c r="K225" s="164" t="n"/>
      <c r="L225" s="94" t="n"/>
      <c r="M225" s="25" t="inlineStr">
        <is>
          <t>0,01-0,2</t>
        </is>
      </c>
      <c r="N225" s="27" t="inlineStr">
        <is>
          <t>0,01-0,2 (MT044)</t>
        </is>
      </c>
      <c r="O225" s="27" t="inlineStr">
        <is>
          <t>NIOSH 1611</t>
        </is>
      </c>
      <c r="P225" s="31" t="n">
        <v>0.2</v>
      </c>
      <c r="R225" s="75" t="n">
        <v>150</v>
      </c>
      <c r="S225" s="18" t="n">
        <v>3165</v>
      </c>
      <c r="U225" t="n">
        <v>3160</v>
      </c>
      <c r="V225" s="18" t="n">
        <v>3950</v>
      </c>
      <c r="W225" t="inlineStr">
        <is>
          <t>UK</t>
        </is>
      </c>
      <c r="X225" s="31" t="n">
        <v>0.2</v>
      </c>
      <c r="Y225" s="31" t="n">
        <v>120</v>
      </c>
      <c r="Z225" s="71">
        <f>R225/((0.1*S225)*X225)</f>
        <v/>
      </c>
      <c r="AA225" s="71">
        <f>R225/(0.1*U225*X225)</f>
        <v/>
      </c>
      <c r="AB225" s="88">
        <f>R225/(0.1*S225)</f>
        <v/>
      </c>
      <c r="AC225" s="88">
        <f>R225/(0.1*U225)</f>
        <v/>
      </c>
      <c r="AD225" s="90">
        <f>R225/AE225</f>
        <v/>
      </c>
      <c r="AE225" s="31">
        <f>X225*480</f>
        <v/>
      </c>
      <c r="AF225" s="88">
        <f>AD225/S225</f>
        <v/>
      </c>
      <c r="AG225" s="88">
        <f>AD225/U225</f>
        <v/>
      </c>
      <c r="AH225" s="88">
        <f>((R225/(X225*Y225))/S225)</f>
        <v/>
      </c>
      <c r="AI225" s="88">
        <f>((R225/(X225*Y225))/U225)</f>
        <v/>
      </c>
      <c r="AJ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5" s="31" t="n">
        <v>15</v>
      </c>
      <c r="AL225" s="88">
        <f>((R225/(X225*AK225))/T225)</f>
        <v/>
      </c>
      <c r="AM225" s="88">
        <f>((R225/(X225*AK225))/V225)</f>
        <v/>
      </c>
      <c r="AN225" s="94" t="inlineStr">
        <is>
          <t>Condiciones de muestreo generales planteadas por defecto, pueden considerarse adecudadas para comparativa con valor límite de corta duración.</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94" t="n"/>
      <c r="J226" s="152" t="n"/>
      <c r="K226" s="164" t="n"/>
      <c r="L226" s="94" t="n"/>
      <c r="M226" s="25" t="inlineStr">
        <is>
          <t>0,01-0,2</t>
        </is>
      </c>
      <c r="N226" s="27" t="inlineStr">
        <is>
          <t>0,01-0,2 (MT044)</t>
        </is>
      </c>
      <c r="O226" s="27" t="inlineStr">
        <is>
          <t>NIOSH 1611</t>
        </is>
      </c>
      <c r="P226" s="31" t="n">
        <v>0.2</v>
      </c>
      <c r="R226" s="75" t="n">
        <v>150</v>
      </c>
      <c r="S226" s="18" t="n">
        <v>3165</v>
      </c>
      <c r="U226" t="n">
        <v>3160</v>
      </c>
      <c r="V226" s="18" t="n">
        <v>3950</v>
      </c>
      <c r="W226" t="inlineStr">
        <is>
          <t>UK</t>
        </is>
      </c>
      <c r="X226" s="31" t="n">
        <v>0.2</v>
      </c>
      <c r="Y226" s="31" t="n">
        <v>120</v>
      </c>
      <c r="Z226" s="71">
        <f>R226/((0.1*S226)*X226)</f>
        <v/>
      </c>
      <c r="AA226" s="71">
        <f>R226/(0.1*U226*X226)</f>
        <v/>
      </c>
      <c r="AB226" s="88">
        <f>R226/(0.1*S226)</f>
        <v/>
      </c>
      <c r="AC226" s="88">
        <f>R226/(0.1*U226)</f>
        <v/>
      </c>
      <c r="AD226" s="90">
        <f>R226/AE226</f>
        <v/>
      </c>
      <c r="AE226" s="31">
        <f>X226*480</f>
        <v/>
      </c>
      <c r="AF226" s="88">
        <f>AD226/S226</f>
        <v/>
      </c>
      <c r="AG226" s="88">
        <f>AD226/U226</f>
        <v/>
      </c>
      <c r="AH226" s="88">
        <f>((R226/(X226*Y226))/S226)</f>
        <v/>
      </c>
      <c r="AI226" s="88">
        <f>((R226/(X226*Y226))/U226)</f>
        <v/>
      </c>
      <c r="AJ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6" s="31" t="n">
        <v>15</v>
      </c>
      <c r="AL226" s="88">
        <f>((R226/(X226*AK226))/T226)</f>
        <v/>
      </c>
      <c r="AM226" s="88">
        <f>((R226/(X226*AK226))/V226)</f>
        <v/>
      </c>
      <c r="AN226" s="94" t="inlineStr">
        <is>
          <t>Condiciones de muestreo generales planteadas por defecto, pueden considerarse adecudadas para comparativa con valor límite de corta duración.</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94" t="n"/>
      <c r="J227" s="152" t="n"/>
      <c r="K227" s="164" t="n"/>
      <c r="L227" s="94" t="n"/>
      <c r="M227" s="25" t="inlineStr">
        <is>
          <t>0,01-0,2</t>
        </is>
      </c>
      <c r="N227" s="27" t="inlineStr">
        <is>
          <t>0,01-0,2 (MT044)</t>
        </is>
      </c>
      <c r="O227" s="27" t="inlineStr">
        <is>
          <t>NIOSH 1611</t>
        </is>
      </c>
      <c r="P227" s="31" t="n">
        <v>0.2</v>
      </c>
      <c r="R227" s="75" t="n">
        <v>150</v>
      </c>
      <c r="S227" s="18" t="n">
        <v>3165</v>
      </c>
      <c r="U227" t="n">
        <v>3160</v>
      </c>
      <c r="V227" s="18" t="n">
        <v>3950</v>
      </c>
      <c r="W227" t="inlineStr">
        <is>
          <t>UK</t>
        </is>
      </c>
      <c r="X227" s="31" t="n">
        <v>0.2</v>
      </c>
      <c r="Y227" s="31" t="n">
        <v>120</v>
      </c>
      <c r="Z227" s="71">
        <f>R227/((0.1*S227)*X227)</f>
        <v/>
      </c>
      <c r="AA227" s="71">
        <f>R227/(0.1*U227*X227)</f>
        <v/>
      </c>
      <c r="AB227" s="88">
        <f>R227/(0.1*S227)</f>
        <v/>
      </c>
      <c r="AC227" s="88">
        <f>R227/(0.1*U227)</f>
        <v/>
      </c>
      <c r="AD227" s="90">
        <f>R227/AE227</f>
        <v/>
      </c>
      <c r="AE227" s="31">
        <f>X227*480</f>
        <v/>
      </c>
      <c r="AF227" s="88">
        <f>AD227/S227</f>
        <v/>
      </c>
      <c r="AG227" s="88">
        <f>AD227/U227</f>
        <v/>
      </c>
      <c r="AH227" s="88">
        <f>((R227/(X227*Y227))/S227)</f>
        <v/>
      </c>
      <c r="AI227" s="88">
        <f>((R227/(X227*Y227))/U227)</f>
        <v/>
      </c>
      <c r="AJ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7" s="31" t="n">
        <v>15</v>
      </c>
      <c r="AL227" s="88">
        <f>((R227/(X227*AK227))/T227)</f>
        <v/>
      </c>
      <c r="AM227" s="88">
        <f>((R227/(X227*AK227))/V227)</f>
        <v/>
      </c>
      <c r="AN227" s="94" t="inlineStr">
        <is>
          <t>Condiciones de muestreo generales planteadas por defecto, pueden considerarse adecudadas para comparativa con valor límite de corta duración.</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94" t="n"/>
      <c r="J228" s="152" t="n"/>
      <c r="K228" s="164" t="n"/>
      <c r="L228" s="94" t="n"/>
      <c r="M228" s="25" t="inlineStr">
        <is>
          <t>0,01-0,2</t>
        </is>
      </c>
      <c r="N228" s="27" t="inlineStr">
        <is>
          <t>0,01-0,2 (MT044)</t>
        </is>
      </c>
      <c r="O228" s="27" t="inlineStr">
        <is>
          <t>NIOSH 1611</t>
        </is>
      </c>
      <c r="P228" s="31" t="n">
        <v>0.2</v>
      </c>
      <c r="R228" s="75" t="n">
        <v>150</v>
      </c>
      <c r="S228" s="18" t="n">
        <v>3165</v>
      </c>
      <c r="U228" t="n">
        <v>3160</v>
      </c>
      <c r="V228" s="18" t="n">
        <v>3950</v>
      </c>
      <c r="W228" t="inlineStr">
        <is>
          <t>UK</t>
        </is>
      </c>
      <c r="X228" s="31" t="n">
        <v>0.2</v>
      </c>
      <c r="Y228" s="31" t="n">
        <v>120</v>
      </c>
      <c r="Z228" s="71">
        <f>R228/((0.1*S228)*X228)</f>
        <v/>
      </c>
      <c r="AA228" s="71">
        <f>R228/(0.1*U228*X228)</f>
        <v/>
      </c>
      <c r="AB228" s="88">
        <f>R228/(0.1*S228)</f>
        <v/>
      </c>
      <c r="AC228" s="88">
        <f>R228/(0.1*U228)</f>
        <v/>
      </c>
      <c r="AD228" s="90">
        <f>R228/AE228</f>
        <v/>
      </c>
      <c r="AE228" s="31">
        <f>X228*480</f>
        <v/>
      </c>
      <c r="AF228" s="88">
        <f>AD228/S228</f>
        <v/>
      </c>
      <c r="AG228" s="88">
        <f>AD228/U228</f>
        <v/>
      </c>
      <c r="AH228" s="88">
        <f>((R228/(X228*Y228))/S228)</f>
        <v/>
      </c>
      <c r="AI228" s="88">
        <f>((R228/(X228*Y228))/U228)</f>
        <v/>
      </c>
      <c r="AJ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8" s="31" t="n">
        <v>15</v>
      </c>
      <c r="AL228" s="88">
        <f>((R228/(X228*AK228))/T228)</f>
        <v/>
      </c>
      <c r="AM228" s="88">
        <f>((R228/(X228*AK228))/V228)</f>
        <v/>
      </c>
      <c r="AN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112" t="n"/>
      <c r="J229" s="155" t="n"/>
      <c r="K229" s="168" t="n"/>
      <c r="L229" s="112" t="n"/>
      <c r="M229" s="43" t="inlineStr">
        <is>
          <t>0,01-0,2</t>
        </is>
      </c>
      <c r="N229" s="217" t="inlineStr">
        <is>
          <t>0,01-0,2 (MT044)</t>
        </is>
      </c>
      <c r="O229" s="217" t="inlineStr">
        <is>
          <t>NIOSH 1300</t>
        </is>
      </c>
      <c r="P229" s="35" t="n">
        <v>0.2</v>
      </c>
      <c r="R229" s="76" t="n">
        <v>2</v>
      </c>
      <c r="S229" s="19" t="n">
        <v>83</v>
      </c>
      <c r="T229" s="19" t="n">
        <v>208</v>
      </c>
      <c r="X229" s="35" t="n">
        <v>0.2</v>
      </c>
      <c r="Y229" s="31" t="n">
        <v>120</v>
      </c>
      <c r="Z229" s="71">
        <f>R229/((0.1*S229)*X229)</f>
        <v/>
      </c>
      <c r="AA229" s="71">
        <f>R229/(0.1*U229*X229)</f>
        <v/>
      </c>
      <c r="AB229" s="88">
        <f>R229/(0.1*S229)</f>
        <v/>
      </c>
      <c r="AC229" s="88">
        <f>R229/(0.1*U229)</f>
        <v/>
      </c>
      <c r="AD229" s="90">
        <f>R229/AE229</f>
        <v/>
      </c>
      <c r="AE229" s="31">
        <f>X229*480</f>
        <v/>
      </c>
      <c r="AF229" s="88">
        <f>AD229/S229</f>
        <v/>
      </c>
      <c r="AG229" s="88">
        <f>AD229/U229</f>
        <v/>
      </c>
      <c r="AH229" s="88">
        <f>((R229/(X229*Y229))/S229)</f>
        <v/>
      </c>
      <c r="AI229" s="88">
        <f>((R229/(X229*Y229))/U229)</f>
        <v/>
      </c>
      <c r="AJ229" s="112" t="inlineStr">
        <is>
          <t>Pendiente de revisión con Juanan: N0440 en Intranet con TCA y CMS. En listado de métodos solo disponible con CMS en t5 de cetonas (0210) sin análisis individual descrito.
NIOSH 1300 (muestreo con TCA) y NIOSH 2555 (CMS).</t>
        </is>
      </c>
      <c r="AK229" s="31" t="n">
        <v>15</v>
      </c>
      <c r="AL229" s="88">
        <f>((R229/(X229*AK229))/T229)</f>
        <v/>
      </c>
      <c r="AM229" s="88">
        <f>((R229/(X229*AK229))/V229)</f>
        <v/>
      </c>
      <c r="AN229" s="112" t="inlineStr">
        <is>
          <t>Pendiente de revisión con Juanan: N0440 en Intranet con TCA y CMS. En listado de métodos solo disponible con CMS en t5 de cetonas (0210) sin análisis individual descrito.
NIOSH 1300 (muestreo con TCA) y NIOSH 2555 (CMS).</t>
        </is>
      </c>
      <c r="AO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112" t="n"/>
      <c r="J230" s="155" t="n"/>
      <c r="K230" s="168" t="n"/>
      <c r="L230" s="112" t="n"/>
      <c r="M230" s="43" t="inlineStr">
        <is>
          <t>0,01-0,2</t>
        </is>
      </c>
      <c r="N230" s="217" t="inlineStr">
        <is>
          <t>0,01-0,2 (MT044)</t>
        </is>
      </c>
      <c r="O230" s="217" t="inlineStr">
        <is>
          <t>NIOSH 1300</t>
        </is>
      </c>
      <c r="P230" s="35" t="n">
        <v>0.2</v>
      </c>
      <c r="R230" s="76" t="n">
        <v>2</v>
      </c>
      <c r="S230" s="19" t="n">
        <v>83</v>
      </c>
      <c r="T230" s="19" t="n">
        <v>208</v>
      </c>
      <c r="X230" s="35" t="n">
        <v>0.2</v>
      </c>
      <c r="Y230" s="31" t="n">
        <v>120</v>
      </c>
      <c r="Z230" s="71">
        <f>R230/((0.1*S230)*X230)</f>
        <v/>
      </c>
      <c r="AA230" s="71">
        <f>R230/(0.1*U230*X230)</f>
        <v/>
      </c>
      <c r="AB230" s="88">
        <f>R230/(0.1*S230)</f>
        <v/>
      </c>
      <c r="AC230" s="88">
        <f>R230/(0.1*U230)</f>
        <v/>
      </c>
      <c r="AD230" s="90">
        <f>R230/AE230</f>
        <v/>
      </c>
      <c r="AE230" s="31">
        <f>X230*480</f>
        <v/>
      </c>
      <c r="AF230" s="88">
        <f>AD230/S230</f>
        <v/>
      </c>
      <c r="AG230" s="88">
        <f>AD230/U230</f>
        <v/>
      </c>
      <c r="AH230" s="88">
        <f>((R230/(X230*Y230))/S230)</f>
        <v/>
      </c>
      <c r="AI230" s="88">
        <f>((R230/(X230*Y230))/U230)</f>
        <v/>
      </c>
      <c r="AJ230" s="112" t="inlineStr">
        <is>
          <t>Pendiente de revisión con Juanan: N0440 en Intranet con TCA y CMS. En listado de métodos solo disponible con CMS en t5 de cetonas (0210) sin análisis individual descrito.
NIOSH 1300 (muestreo con TCA) y NIOSH 2555 (CMS).</t>
        </is>
      </c>
      <c r="AK230" s="31" t="n">
        <v>15</v>
      </c>
      <c r="AL230" s="88">
        <f>((R230/(X230*AK230))/T230)</f>
        <v/>
      </c>
      <c r="AM230" s="88">
        <f>((R230/(X230*AK230))/V230)</f>
        <v/>
      </c>
      <c r="AN230" s="112" t="inlineStr">
        <is>
          <t>Pendiente de revisión con Juanan: N0440 en Intranet con TCA y CMS. En listado de métodos solo disponible con CMS en t5 de cetonas (0210) sin análisis individual descrito.
NIOSH 1300 (muestreo con TCA) y NIOSH 2555 (CMS).</t>
        </is>
      </c>
      <c r="AO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94" t="n"/>
      <c r="J231" s="71" t="n">
        <v>6</v>
      </c>
      <c r="K231" s="165" t="n">
        <v>215</v>
      </c>
      <c r="L231" s="179" t="inlineStr">
        <is>
          <t>MAP05</t>
        </is>
      </c>
      <c r="M231" s="25" t="inlineStr">
        <is>
          <t>0,05-0,2</t>
        </is>
      </c>
      <c r="N231" s="27" t="inlineStr">
        <is>
          <t>0,01-0,2 (MT044)</t>
        </is>
      </c>
      <c r="O231" s="27" t="inlineStr">
        <is>
          <t>NIOSH 1453</t>
        </is>
      </c>
      <c r="P231" s="31" t="n">
        <v>0.2</v>
      </c>
      <c r="R231" s="75" t="n">
        <v>10</v>
      </c>
      <c r="S231" s="18" t="n">
        <v>17.6</v>
      </c>
      <c r="T231" t="n">
        <v>35.2</v>
      </c>
      <c r="X231" s="31" t="n">
        <v>0.2</v>
      </c>
      <c r="Y231" s="31" t="n">
        <v>120</v>
      </c>
      <c r="Z231" s="71">
        <f>R231/((0.1*S231)*X231)</f>
        <v/>
      </c>
      <c r="AA231" s="71">
        <f>R231/(0.1*U231*X231)</f>
        <v/>
      </c>
      <c r="AB231" s="88">
        <f>R231/(0.1*S231)</f>
        <v/>
      </c>
      <c r="AC231" s="88">
        <f>R231/(0.1*U231)</f>
        <v/>
      </c>
      <c r="AD231" s="90">
        <f>R231/AE231</f>
        <v/>
      </c>
      <c r="AE231" s="31">
        <f>X231*480</f>
        <v/>
      </c>
      <c r="AF231" s="88">
        <f>AD231/S231</f>
        <v/>
      </c>
      <c r="AG231" s="88">
        <f>AD231/U231</f>
        <v/>
      </c>
      <c r="AH231" s="88">
        <f>((R231/(X231*Y231))/S231)</f>
        <v/>
      </c>
      <c r="AI231" s="88">
        <f>((R231/(X231*Y231))/U231)</f>
        <v/>
      </c>
      <c r="AJ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K231" s="31" t="n">
        <v>15</v>
      </c>
      <c r="AL231" s="88">
        <f>((R231/(X231*AK231))/T231)</f>
        <v/>
      </c>
      <c r="AM231" s="88">
        <f>((R231/(X231*AK231))/V231)</f>
        <v/>
      </c>
      <c r="AN231" s="94" t="inlineStr">
        <is>
          <t>Condiciones de muestreo generales planteadas por defecto, pueden considerarse adecudadas para comparativa con valor límite de corta duración.</t>
        </is>
      </c>
      <c r="AO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94" t="n"/>
      <c r="J232" s="71" t="n">
        <v>6</v>
      </c>
      <c r="K232" s="165" t="n">
        <v>215</v>
      </c>
      <c r="L232" s="179" t="inlineStr">
        <is>
          <t>MAP53</t>
        </is>
      </c>
      <c r="M232" s="25" t="inlineStr">
        <is>
          <t>0,05-0,2</t>
        </is>
      </c>
      <c r="N232" s="27" t="inlineStr">
        <is>
          <t>0,01-0,2 (MT044)</t>
        </is>
      </c>
      <c r="O232" s="27" t="inlineStr">
        <is>
          <t>NIOSH 1453</t>
        </is>
      </c>
      <c r="P232" s="31" t="n">
        <v>0.2</v>
      </c>
      <c r="R232" s="75" t="n">
        <v>10</v>
      </c>
      <c r="S232" s="18" t="n">
        <v>17.6</v>
      </c>
      <c r="T232" t="n">
        <v>35.2</v>
      </c>
      <c r="X232" s="31" t="n">
        <v>0.2</v>
      </c>
      <c r="Y232" s="31" t="n">
        <v>120</v>
      </c>
      <c r="Z232" s="71">
        <f>R232/((0.1*S232)*X232)</f>
        <v/>
      </c>
      <c r="AA232" s="71">
        <f>R232/(0.1*U232*X232)</f>
        <v/>
      </c>
      <c r="AB232" s="88">
        <f>R232/(0.1*S232)</f>
        <v/>
      </c>
      <c r="AC232" s="88">
        <f>R232/(0.1*U232)</f>
        <v/>
      </c>
      <c r="AD232" s="90">
        <f>R232/AE232</f>
        <v/>
      </c>
      <c r="AE232" s="31">
        <f>X232*480</f>
        <v/>
      </c>
      <c r="AF232" s="88">
        <f>AD232/S232</f>
        <v/>
      </c>
      <c r="AG232" s="88">
        <f>AD232/U232</f>
        <v/>
      </c>
      <c r="AH232" s="88">
        <f>((R232/(X232*Y232))/S232)</f>
        <v/>
      </c>
      <c r="AI232" s="88">
        <f>((R232/(X232*Y232))/U232)</f>
        <v/>
      </c>
      <c r="AJ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K232" s="31" t="n">
        <v>15</v>
      </c>
      <c r="AL232" s="88">
        <f>((R232/(X232*AK232))/T232)</f>
        <v/>
      </c>
      <c r="AM232" s="88">
        <f>((R232/(X232*AK232))/V232)</f>
        <v/>
      </c>
      <c r="AN232" s="94" t="inlineStr">
        <is>
          <t>Condiciones de muestreo generales planteadas por defecto, pueden considerarse adecudadas para comparativa con valor límite de corta duración.</t>
        </is>
      </c>
      <c r="AO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s="94" t="n"/>
      <c r="J233" s="71" t="n">
        <v>6</v>
      </c>
      <c r="K233" s="165" t="n">
        <v>215</v>
      </c>
      <c r="L233" s="179" t="inlineStr">
        <is>
          <t>MAP05</t>
        </is>
      </c>
      <c r="M233" t="n">
        <v>0.1</v>
      </c>
      <c r="N233" s="27" t="inlineStr">
        <is>
          <t>0,1 (MT044)</t>
        </is>
      </c>
      <c r="O233" s="27" t="inlineStr">
        <is>
          <t>OSHA 99</t>
        </is>
      </c>
      <c r="P233" s="31" t="n">
        <v>0.1</v>
      </c>
      <c r="R233" s="75" t="n">
        <v>10</v>
      </c>
      <c r="S233" s="18" t="n">
        <v>375</v>
      </c>
      <c r="T233" t="n">
        <v>568</v>
      </c>
      <c r="X233" s="31" t="n">
        <v>0.1</v>
      </c>
      <c r="Y233" s="31" t="n">
        <v>120</v>
      </c>
      <c r="Z233" s="71">
        <f>R233/((0.1*S233)*X233)</f>
        <v/>
      </c>
      <c r="AA233" s="71">
        <f>R233/(0.1*U233*X233)</f>
        <v/>
      </c>
      <c r="AB233" s="88">
        <f>R233/(0.1*S233)</f>
        <v/>
      </c>
      <c r="AC233" s="88">
        <f>R233/(0.1*U233)</f>
        <v/>
      </c>
      <c r="AD233" s="90">
        <f>R233/AE233</f>
        <v/>
      </c>
      <c r="AE233" s="31">
        <f>X233*480</f>
        <v/>
      </c>
      <c r="AF233" s="88">
        <f>AD233/S233</f>
        <v/>
      </c>
      <c r="AG233" s="88">
        <f>AD233/U233</f>
        <v/>
      </c>
      <c r="AH233" s="88">
        <f>((R233/(X233*Y233))/S233)</f>
        <v/>
      </c>
      <c r="AI233" s="88">
        <f>((R233/(X233*Y233))/U233)</f>
        <v/>
      </c>
      <c r="AJ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3" s="31" t="n">
        <v>15</v>
      </c>
      <c r="AL233" s="88">
        <f>((R233/(X233*AK233))/T233)</f>
        <v/>
      </c>
      <c r="AM233" s="88">
        <f>((R233/(X233*AK233))/V233)</f>
        <v/>
      </c>
      <c r="AN233" s="94" t="inlineStr">
        <is>
          <t>Condiciones de muestreo generales planteadas por defecto, pueden considerarse adecudadas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s="94" t="n"/>
      <c r="J234" s="71" t="n">
        <v>6</v>
      </c>
      <c r="K234" s="165" t="n">
        <v>215</v>
      </c>
      <c r="L234" s="179" t="inlineStr">
        <is>
          <t>MAP53</t>
        </is>
      </c>
      <c r="M234" t="n">
        <v>0.1</v>
      </c>
      <c r="N234" s="27" t="inlineStr">
        <is>
          <t>0,1 (MT044)</t>
        </is>
      </c>
      <c r="O234" s="27" t="inlineStr">
        <is>
          <t>OSHA 99</t>
        </is>
      </c>
      <c r="P234" s="31" t="n">
        <v>0.1</v>
      </c>
      <c r="R234" s="75" t="n">
        <v>10</v>
      </c>
      <c r="S234" s="18" t="n">
        <v>375</v>
      </c>
      <c r="T234" t="n">
        <v>568</v>
      </c>
      <c r="X234" s="31" t="n">
        <v>0.1</v>
      </c>
      <c r="Y234" s="31" t="n">
        <v>120</v>
      </c>
      <c r="Z234" s="71">
        <f>R234/((0.1*S234)*X234)</f>
        <v/>
      </c>
      <c r="AA234" s="71">
        <f>R234/(0.1*U234*X234)</f>
        <v/>
      </c>
      <c r="AB234" s="88">
        <f>R234/(0.1*S234)</f>
        <v/>
      </c>
      <c r="AC234" s="88">
        <f>R234/(0.1*U234)</f>
        <v/>
      </c>
      <c r="AD234" s="90">
        <f>R234/AE234</f>
        <v/>
      </c>
      <c r="AE234" s="31">
        <f>X234*480</f>
        <v/>
      </c>
      <c r="AF234" s="88">
        <f>AD234/S234</f>
        <v/>
      </c>
      <c r="AG234" s="88">
        <f>AD234/U234</f>
        <v/>
      </c>
      <c r="AH234" s="88">
        <f>((R234/(X234*Y234))/S234)</f>
        <v/>
      </c>
      <c r="AI234" s="88">
        <f>((R234/(X234*Y234))/U234)</f>
        <v/>
      </c>
      <c r="AJ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4" s="31" t="n">
        <v>15</v>
      </c>
      <c r="AL234" s="88">
        <f>((R234/(X234*AK234))/T234)</f>
        <v/>
      </c>
      <c r="AM234" s="88">
        <f>((R234/(X234*AK234))/V234)</f>
        <v/>
      </c>
      <c r="AN234" s="94" t="inlineStr">
        <is>
          <t>Condiciones de muestreo generales planteadas por defecto, pueden considerarse adecudadas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94" t="n"/>
      <c r="J235" s="71" t="n">
        <v>6</v>
      </c>
      <c r="K235" s="165" t="n">
        <v>215</v>
      </c>
      <c r="L235" s="179" t="inlineStr">
        <is>
          <t>MAP05</t>
        </is>
      </c>
      <c r="M235" s="25" t="inlineStr">
        <is>
          <t>0,01-0,05</t>
        </is>
      </c>
      <c r="N235" s="27" t="inlineStr">
        <is>
          <t>0,01-0,05 (MT044)</t>
        </is>
      </c>
      <c r="O235" s="27" t="inlineStr">
        <is>
          <t>NIOSH 1403</t>
        </is>
      </c>
      <c r="P235" s="31" t="n">
        <v>0.05</v>
      </c>
      <c r="R235" s="75" t="n">
        <v>10</v>
      </c>
      <c r="S235" s="18" t="n">
        <v>8</v>
      </c>
      <c r="U235" t="n">
        <v>8</v>
      </c>
      <c r="V235" s="18" t="n">
        <v>16</v>
      </c>
      <c r="W235" t="inlineStr">
        <is>
          <t>Dinamarca</t>
        </is>
      </c>
      <c r="X235" s="31" t="n">
        <v>0.05</v>
      </c>
      <c r="Y235" s="31" t="n">
        <v>120</v>
      </c>
      <c r="Z235" s="72">
        <f>R235/((0.1*S235)*X235)</f>
        <v/>
      </c>
      <c r="AA235" s="71">
        <f>R235/(0.1*U235*X235)</f>
        <v/>
      </c>
      <c r="AB235" s="88">
        <f>R235/(0.1*S235)</f>
        <v/>
      </c>
      <c r="AC235" s="88">
        <f>R235/(0.1*U235)</f>
        <v/>
      </c>
      <c r="AD235" s="90">
        <f>R235/AE235</f>
        <v/>
      </c>
      <c r="AE235" s="31">
        <f>X235*480</f>
        <v/>
      </c>
      <c r="AF235" s="88">
        <f>AD235/S235</f>
        <v/>
      </c>
      <c r="AG235" s="88">
        <f>AD235/U235</f>
        <v/>
      </c>
      <c r="AH235" s="102">
        <f>((R235/(X235*Y235))/S235)</f>
        <v/>
      </c>
      <c r="AI235" s="88">
        <f>((R235/(X235*Y235))/U235)</f>
        <v/>
      </c>
      <c r="AJ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5" s="31" t="n">
        <v>15</v>
      </c>
      <c r="AL235" s="88">
        <f>((R235/(X235*AK235))/T235)</f>
        <v/>
      </c>
      <c r="AM235" s="88">
        <f>((R235/(X235*AK235))/V235)</f>
        <v/>
      </c>
      <c r="AN235" s="94" t="inlineStr">
        <is>
          <t>Las condiciones de muestreo máximas consideradas por el método no son suficientes para alcanzar concentraciones límite &lt;50%VLA-EC. En cualquier caso, sí permiten realizar la comparativa respecto a VLA-EC.</t>
        </is>
      </c>
      <c r="AO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94" t="n"/>
      <c r="J236" s="71" t="n">
        <v>6</v>
      </c>
      <c r="K236" s="165" t="n">
        <v>215</v>
      </c>
      <c r="L236" s="179" t="inlineStr">
        <is>
          <t>MAP53</t>
        </is>
      </c>
      <c r="M236" s="26" t="inlineStr">
        <is>
          <t>0,01-0,05</t>
        </is>
      </c>
      <c r="N236" s="27" t="inlineStr">
        <is>
          <t>0,01-0,05 (MT044)</t>
        </is>
      </c>
      <c r="O236" s="27" t="inlineStr">
        <is>
          <t>NIOSH 1403</t>
        </is>
      </c>
      <c r="P236" s="31" t="n">
        <v>0.05</v>
      </c>
      <c r="R236" s="75" t="n">
        <v>10</v>
      </c>
      <c r="S236" s="18" t="n">
        <v>8</v>
      </c>
      <c r="U236" t="n">
        <v>8</v>
      </c>
      <c r="V236" s="18" t="n">
        <v>16</v>
      </c>
      <c r="W236" t="inlineStr">
        <is>
          <t>Dinamarca</t>
        </is>
      </c>
      <c r="X236" s="31" t="n">
        <v>0.05</v>
      </c>
      <c r="Y236" s="31" t="n">
        <v>120</v>
      </c>
      <c r="Z236" s="72">
        <f>R236/((0.1*S236)*X236)</f>
        <v/>
      </c>
      <c r="AA236" s="71">
        <f>R236/(0.1*U236*X236)</f>
        <v/>
      </c>
      <c r="AB236" s="88">
        <f>R236/(0.1*S236)</f>
        <v/>
      </c>
      <c r="AC236" s="88">
        <f>R236/(0.1*U236)</f>
        <v/>
      </c>
      <c r="AD236" s="90">
        <f>R236/AE236</f>
        <v/>
      </c>
      <c r="AE236" s="31">
        <f>X236*480</f>
        <v/>
      </c>
      <c r="AF236" s="88">
        <f>AD236/S236</f>
        <v/>
      </c>
      <c r="AG236" s="88">
        <f>AD236/U236</f>
        <v/>
      </c>
      <c r="AH236" s="102">
        <f>((R236/(X236*Y236))/S236)</f>
        <v/>
      </c>
      <c r="AI236" s="88">
        <f>((R236/(X236*Y236))/U236)</f>
        <v/>
      </c>
      <c r="AJ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6" s="31" t="n">
        <v>15</v>
      </c>
      <c r="AL236" s="88">
        <f>((R236/(X236*AK236))/T236)</f>
        <v/>
      </c>
      <c r="AM236" s="88">
        <f>((R236/(X236*AK236))/V236)</f>
        <v/>
      </c>
      <c r="AN236" s="94" t="inlineStr">
        <is>
          <t>Las condiciones de muestreo máximas consideradas por el método no son suficientes para alcanzar concentraciones límite &lt;50%VLA-EC. En cualquier caso, sí permiten realizar la comparativa respecto a VLA-EC.</t>
        </is>
      </c>
      <c r="AO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s="94" t="n"/>
      <c r="J237" s="71" t="n">
        <v>6</v>
      </c>
      <c r="K237" s="165" t="n">
        <v>215</v>
      </c>
      <c r="L237" s="179" t="inlineStr">
        <is>
          <t>MAP05</t>
        </is>
      </c>
      <c r="M237" t="n">
        <v>0.1</v>
      </c>
      <c r="N237" s="27" t="inlineStr">
        <is>
          <t>0,1 (MT044)</t>
        </is>
      </c>
      <c r="O237" s="27" t="inlineStr">
        <is>
          <t>OSHA 99</t>
        </is>
      </c>
      <c r="P237" s="31" t="n">
        <v>0.1</v>
      </c>
      <c r="R237" s="75" t="n">
        <v>20</v>
      </c>
      <c r="S237" s="18" t="n">
        <v>275</v>
      </c>
      <c r="T237" t="n">
        <v>550</v>
      </c>
      <c r="X237" s="31" t="n">
        <v>0.1</v>
      </c>
      <c r="Y237" s="31" t="n">
        <v>120</v>
      </c>
      <c r="Z237" s="71">
        <f>R237/((0.1*S237)*X237)</f>
        <v/>
      </c>
      <c r="AA237" s="71">
        <f>R237/(0.1*U237*X237)</f>
        <v/>
      </c>
      <c r="AB237" s="88">
        <f>R237/(0.1*S237)</f>
        <v/>
      </c>
      <c r="AC237" s="88">
        <f>R237/(0.1*U237)</f>
        <v/>
      </c>
      <c r="AD237" s="90">
        <f>R237/AE237</f>
        <v/>
      </c>
      <c r="AE237" s="31">
        <f>X237*480</f>
        <v/>
      </c>
      <c r="AF237" s="88">
        <f>AD237/S237</f>
        <v/>
      </c>
      <c r="AG237" s="88">
        <f>AD237/U237</f>
        <v/>
      </c>
      <c r="AH237" s="88">
        <f>((R237/(X237*Y237))/S237)</f>
        <v/>
      </c>
      <c r="AI237" s="88">
        <f>((R237/(X237*Y237))/U237)</f>
        <v/>
      </c>
      <c r="AJ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7" s="31" t="n">
        <v>15</v>
      </c>
      <c r="AL237" s="88">
        <f>((R237/(X237*AK237))/T237)</f>
        <v/>
      </c>
      <c r="AM237" s="88">
        <f>((R237/(X237*AK237))/V237)</f>
        <v/>
      </c>
      <c r="AN237" s="94" t="inlineStr">
        <is>
          <t>Condiciones de muestreo generales planteadas por defecto, pueden considerarse adecudadas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s="94" t="n"/>
      <c r="J238" s="71" t="n">
        <v>6</v>
      </c>
      <c r="K238" s="165" t="n">
        <v>215</v>
      </c>
      <c r="L238" s="179" t="inlineStr">
        <is>
          <t>MAP53</t>
        </is>
      </c>
      <c r="M238" t="n">
        <v>0.1</v>
      </c>
      <c r="N238" s="27" t="inlineStr">
        <is>
          <t>0,1 (MT044)</t>
        </is>
      </c>
      <c r="O238" s="27" t="inlineStr">
        <is>
          <t>OSHA 99</t>
        </is>
      </c>
      <c r="P238" s="31" t="n">
        <v>0.1</v>
      </c>
      <c r="R238" s="75" t="n">
        <v>20</v>
      </c>
      <c r="S238" s="18" t="n">
        <v>275</v>
      </c>
      <c r="T238" t="n">
        <v>550</v>
      </c>
      <c r="X238" s="31" t="n">
        <v>0.1</v>
      </c>
      <c r="Y238" s="31" t="n">
        <v>120</v>
      </c>
      <c r="Z238" s="71">
        <f>R238/((0.1*S238)*X238)</f>
        <v/>
      </c>
      <c r="AA238" s="71">
        <f>R238/(0.1*U238*X238)</f>
        <v/>
      </c>
      <c r="AB238" s="88">
        <f>R238/(0.1*S238)</f>
        <v/>
      </c>
      <c r="AC238" s="88">
        <f>R238/(0.1*U238)</f>
        <v/>
      </c>
      <c r="AD238" s="90">
        <f>R238/AE238</f>
        <v/>
      </c>
      <c r="AE238" s="31">
        <f>X238*480</f>
        <v/>
      </c>
      <c r="AF238" s="88">
        <f>AD238/S238</f>
        <v/>
      </c>
      <c r="AG238" s="88">
        <f>AD238/U238</f>
        <v/>
      </c>
      <c r="AH238" s="88">
        <f>((R238/(X238*Y238))/S238)</f>
        <v/>
      </c>
      <c r="AI238" s="88">
        <f>((R238/(X238*Y238))/U238)</f>
        <v/>
      </c>
      <c r="AJ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8" s="31" t="n">
        <v>15</v>
      </c>
      <c r="AL238" s="88">
        <f>((R238/(X238*AK238))/T238)</f>
        <v/>
      </c>
      <c r="AM238" s="88">
        <f>((R238/(X238*AK238))/V238)</f>
        <v/>
      </c>
      <c r="AN238" s="94" t="inlineStr">
        <is>
          <t>Condiciones de muestreo generales planteadas por defecto, pueden considerarse adecudadas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94" t="n"/>
      <c r="J239" s="71" t="n">
        <v>6</v>
      </c>
      <c r="K239" s="165" t="n">
        <v>215</v>
      </c>
      <c r="L239" s="179" t="inlineStr">
        <is>
          <t>MAP05</t>
        </is>
      </c>
      <c r="M239" s="25" t="inlineStr">
        <is>
          <t>0,01-0,05</t>
        </is>
      </c>
      <c r="N239" s="27" t="inlineStr">
        <is>
          <t>0,01-0,05 (MT044)</t>
        </is>
      </c>
      <c r="O239" s="27" t="inlineStr">
        <is>
          <t>NIOSH 1403</t>
        </is>
      </c>
      <c r="P239" s="31" t="n">
        <v>0.05</v>
      </c>
      <c r="R239" s="75" t="n">
        <v>10</v>
      </c>
      <c r="S239" s="18" t="n">
        <v>98</v>
      </c>
      <c r="T239" t="n">
        <v>245</v>
      </c>
      <c r="X239" s="31" t="n">
        <v>0.05</v>
      </c>
      <c r="Y239" s="31" t="n">
        <v>120</v>
      </c>
      <c r="Z239" s="71">
        <f>R239/((0.1*S239)*X239)</f>
        <v/>
      </c>
      <c r="AA239" s="71">
        <f>R239/(0.1*U239*X239)</f>
        <v/>
      </c>
      <c r="AB239" s="88">
        <f>R239/(0.1*S239)</f>
        <v/>
      </c>
      <c r="AC239" s="88">
        <f>R239/(0.1*U239)</f>
        <v/>
      </c>
      <c r="AD239" s="90">
        <f>R239/AE239</f>
        <v/>
      </c>
      <c r="AE239" s="31">
        <f>X239*480</f>
        <v/>
      </c>
      <c r="AF239" s="88">
        <f>AD239/S239</f>
        <v/>
      </c>
      <c r="AG239" s="88">
        <f>AD239/U239</f>
        <v/>
      </c>
      <c r="AH239" s="88">
        <f>((R239/(X239*Y239))/S239)</f>
        <v/>
      </c>
      <c r="AI239" s="88">
        <f>((R239/(X239*Y239))/U239)</f>
        <v/>
      </c>
      <c r="AJ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9" s="31" t="n">
        <v>15</v>
      </c>
      <c r="AL239" s="88">
        <f>((R239/(X239*AK239))/T239)</f>
        <v/>
      </c>
      <c r="AM239" s="88">
        <f>((R239/(X239*AK239))/V239)</f>
        <v/>
      </c>
      <c r="AN239" s="94" t="inlineStr">
        <is>
          <t>Condiciones de muestreo generales planteadas por defecto, pueden considerarse adecudadas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94" t="n"/>
      <c r="J240" s="71" t="n">
        <v>6</v>
      </c>
      <c r="K240" s="165" t="n">
        <v>215</v>
      </c>
      <c r="L240" s="179" t="inlineStr">
        <is>
          <t>MAP53</t>
        </is>
      </c>
      <c r="M240" s="26" t="inlineStr">
        <is>
          <t>0,01-0,05</t>
        </is>
      </c>
      <c r="N240" s="27" t="inlineStr">
        <is>
          <t>0,01-0,05 (MT044)</t>
        </is>
      </c>
      <c r="O240" s="27" t="inlineStr">
        <is>
          <t>NIOSH 1403</t>
        </is>
      </c>
      <c r="P240" s="31" t="n">
        <v>0.05</v>
      </c>
      <c r="R240" s="75" t="n">
        <v>10</v>
      </c>
      <c r="S240" s="18" t="n">
        <v>98</v>
      </c>
      <c r="T240" t="n">
        <v>245</v>
      </c>
      <c r="X240" s="31" t="n">
        <v>0.05</v>
      </c>
      <c r="Y240" s="31" t="n">
        <v>120</v>
      </c>
      <c r="Z240" s="71">
        <f>R240/((0.1*S240)*X240)</f>
        <v/>
      </c>
      <c r="AA240" s="71">
        <f>R240/(0.1*U240*X240)</f>
        <v/>
      </c>
      <c r="AB240" s="88">
        <f>R240/(0.1*S240)</f>
        <v/>
      </c>
      <c r="AC240" s="88">
        <f>R240/(0.1*U240)</f>
        <v/>
      </c>
      <c r="AD240" s="90">
        <f>R240/AE240</f>
        <v/>
      </c>
      <c r="AE240" s="31">
        <f>X240*480</f>
        <v/>
      </c>
      <c r="AF240" s="88">
        <f>AD240/S240</f>
        <v/>
      </c>
      <c r="AG240" s="88">
        <f>AD240/U240</f>
        <v/>
      </c>
      <c r="AH240" s="88">
        <f>((R240/(X240*Y240))/S240)</f>
        <v/>
      </c>
      <c r="AI240" s="88">
        <f>((R240/(X240*Y240))/U240)</f>
        <v/>
      </c>
      <c r="AJ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40" s="31" t="n">
        <v>15</v>
      </c>
      <c r="AL240" s="88">
        <f>((R240/(X240*AK240))/T240)</f>
        <v/>
      </c>
      <c r="AM240" s="88">
        <f>((R240/(X240*AK240))/V240)</f>
        <v/>
      </c>
      <c r="AN240" s="94" t="inlineStr">
        <is>
          <t>Condiciones de muestreo generales planteadas por defecto, pueden considerarse adecudadas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s="94" t="n"/>
      <c r="J241" s="71" t="n">
        <v>6</v>
      </c>
      <c r="K241" s="165" t="n">
        <v>215</v>
      </c>
      <c r="L241" s="179" t="inlineStr">
        <is>
          <t>MAP53</t>
        </is>
      </c>
      <c r="M241" t="n">
        <v>0.1</v>
      </c>
      <c r="N241" s="27" t="inlineStr">
        <is>
          <t>0,1 (MT044)</t>
        </is>
      </c>
      <c r="O241" s="27" t="inlineStr">
        <is>
          <t>OSHA 101</t>
        </is>
      </c>
      <c r="P241" s="31" t="n">
        <v>0.1</v>
      </c>
      <c r="R241" s="75" t="n">
        <v>20</v>
      </c>
      <c r="S241" s="18" t="n">
        <v>308</v>
      </c>
      <c r="U241" t="n">
        <v>300</v>
      </c>
      <c r="V241" s="18" t="n">
        <v>300</v>
      </c>
      <c r="W241" t="inlineStr">
        <is>
          <t>Suiza</t>
        </is>
      </c>
      <c r="X241" s="31" t="n">
        <v>0.1</v>
      </c>
      <c r="Y241" s="31" t="n">
        <v>120</v>
      </c>
      <c r="Z241" s="71">
        <f>R241/((0.1*S241)*X241)</f>
        <v/>
      </c>
      <c r="AA241" s="71">
        <f>R241/(0.1*U241*X241)</f>
        <v/>
      </c>
      <c r="AB241" s="88">
        <f>R241/(0.1*S241)</f>
        <v/>
      </c>
      <c r="AC241" s="88">
        <f>R241/(0.1*U241)</f>
        <v/>
      </c>
      <c r="AD241" s="90">
        <f>R241/AE241</f>
        <v/>
      </c>
      <c r="AE241" s="31">
        <f>X241*480</f>
        <v/>
      </c>
      <c r="AF241" s="88">
        <f>AD241/S241</f>
        <v/>
      </c>
      <c r="AG241" s="88">
        <f>AD241/U241</f>
        <v/>
      </c>
      <c r="AH241" s="88">
        <f>((R241/(X241*Y241))/S241)</f>
        <v/>
      </c>
      <c r="AI241" s="88">
        <f>((R241/(X241*Y241))/U241)</f>
        <v/>
      </c>
      <c r="AJ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1" s="31" t="n">
        <v>15</v>
      </c>
      <c r="AL241" s="88">
        <f>((R241/(X241*AK241))/T241)</f>
        <v/>
      </c>
      <c r="AM241" s="88">
        <f>((R241/(X241*AK241))/V241)</f>
        <v/>
      </c>
      <c r="AN241" s="94" t="inlineStr">
        <is>
          <t>Condiciones de muestreo generales planteadas por defecto, pueden considerarse adecudadas para comparativa con valor límite de corta duración.</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94" t="n"/>
      <c r="J242" s="71" t="n">
        <v>6</v>
      </c>
      <c r="K242" s="165" t="n">
        <v>215</v>
      </c>
      <c r="L242" s="179" t="inlineStr">
        <is>
          <t>MAP05</t>
        </is>
      </c>
      <c r="M242" s="18" t="n">
        <v>0.1</v>
      </c>
      <c r="N242" s="27" t="inlineStr">
        <is>
          <t>0,1 (MT044)</t>
        </is>
      </c>
      <c r="O242" s="27" t="inlineStr">
        <is>
          <t>OSHA 101</t>
        </is>
      </c>
      <c r="P242" s="31" t="n">
        <v>0.1</v>
      </c>
      <c r="R242" s="75" t="n">
        <v>20</v>
      </c>
      <c r="S242" s="18" t="n">
        <v>308</v>
      </c>
      <c r="U242" t="n">
        <v>300</v>
      </c>
      <c r="V242" s="18" t="n">
        <v>300</v>
      </c>
      <c r="W242" t="inlineStr">
        <is>
          <t>Suiza</t>
        </is>
      </c>
      <c r="X242" s="31" t="n">
        <v>0.1</v>
      </c>
      <c r="Y242" s="31" t="n">
        <v>120</v>
      </c>
      <c r="Z242" s="71">
        <f>R242/((0.1*S242)*X242)</f>
        <v/>
      </c>
      <c r="AA242" s="71">
        <f>R242/(0.1*U242*X242)</f>
        <v/>
      </c>
      <c r="AB242" s="88">
        <f>R242/(0.1*S242)</f>
        <v/>
      </c>
      <c r="AC242" s="88">
        <f>R242/(0.1*U242)</f>
        <v/>
      </c>
      <c r="AD242" s="90">
        <f>R242/AE242</f>
        <v/>
      </c>
      <c r="AE242" s="31">
        <f>X242*480</f>
        <v/>
      </c>
      <c r="AF242" s="88">
        <f>AD242/S242</f>
        <v/>
      </c>
      <c r="AG242" s="88">
        <f>AD242/U242</f>
        <v/>
      </c>
      <c r="AH242" s="88">
        <f>((R242/(X242*Y242))/S242)</f>
        <v/>
      </c>
      <c r="AI242" s="88">
        <f>((R242/(X242*Y242))/U242)</f>
        <v/>
      </c>
      <c r="AJ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2" s="31" t="n">
        <v>15</v>
      </c>
      <c r="AL242" s="88">
        <f>((R242/(X242*AK242))/T242)</f>
        <v/>
      </c>
      <c r="AM242" s="88">
        <f>((R242/(X242*AK242))/V242)</f>
        <v/>
      </c>
      <c r="AN242" s="94" t="inlineStr">
        <is>
          <t>Condiciones de muestreo generales planteadas por defecto, pueden considerarse adecudadas para comparativa con valor límite de corta duración.</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s="94" t="n"/>
      <c r="J243" s="71" t="n">
        <v>6</v>
      </c>
      <c r="K243" s="165" t="n">
        <v>215</v>
      </c>
      <c r="L243" s="179" t="inlineStr">
        <is>
          <t>MAP53</t>
        </is>
      </c>
      <c r="M243" t="n">
        <v>0.1</v>
      </c>
      <c r="N243" s="27" t="inlineStr">
        <is>
          <t>0,1 (MT044)</t>
        </is>
      </c>
      <c r="O243" s="27" t="inlineStr">
        <is>
          <t>OSHA 83</t>
        </is>
      </c>
      <c r="P243" s="31" t="n">
        <v>0.1</v>
      </c>
      <c r="R243" s="75" t="n">
        <v>10</v>
      </c>
      <c r="S243" s="18" t="n">
        <v>133</v>
      </c>
      <c r="T243" t="n">
        <v>333</v>
      </c>
      <c r="X243" s="31" t="n">
        <v>0.1</v>
      </c>
      <c r="Y243" s="31" t="n">
        <v>120</v>
      </c>
      <c r="Z243" s="71">
        <f>R243/((0.1*S243)*X243)</f>
        <v/>
      </c>
      <c r="AA243" s="71">
        <f>R243/(0.1*U243*X243)</f>
        <v/>
      </c>
      <c r="AB243" s="88">
        <f>R243/(0.1*S243)</f>
        <v/>
      </c>
      <c r="AC243" s="88">
        <f>R243/(0.1*U243)</f>
        <v/>
      </c>
      <c r="AD243" s="90">
        <f>R243/AE243</f>
        <v/>
      </c>
      <c r="AE243" s="31">
        <f>X243*480</f>
        <v/>
      </c>
      <c r="AF243" s="88">
        <f>AD243/S243</f>
        <v/>
      </c>
      <c r="AG243" s="88">
        <f>AD243/U243</f>
        <v/>
      </c>
      <c r="AH243" s="88">
        <f>((R243/(X243*Y243))/S243)</f>
        <v/>
      </c>
      <c r="AI243" s="88">
        <f>((R243/(X243*Y243))/U243)</f>
        <v/>
      </c>
      <c r="AJ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3" s="31" t="n">
        <v>15</v>
      </c>
      <c r="AL243" s="88">
        <f>((R243/(X243*AK243))/T243)</f>
        <v/>
      </c>
      <c r="AM243" s="88">
        <f>((R243/(X243*AK243))/V243)</f>
        <v/>
      </c>
      <c r="AN243" s="94" t="inlineStr">
        <is>
          <t>Condiciones de muestreo generales planteadas por defecto, pueden considerarse adecudadas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s="94" t="n"/>
      <c r="J244" s="71" t="n">
        <v>6</v>
      </c>
      <c r="K244" s="165" t="n">
        <v>215</v>
      </c>
      <c r="L244" s="179" t="inlineStr">
        <is>
          <t>MAP05</t>
        </is>
      </c>
      <c r="M244" t="n">
        <v>0.1</v>
      </c>
      <c r="N244" s="27" t="inlineStr">
        <is>
          <t>0,1 (MT044)</t>
        </is>
      </c>
      <c r="O244" s="27" t="inlineStr">
        <is>
          <t>OSHA 83</t>
        </is>
      </c>
      <c r="P244" s="31" t="n">
        <v>0.1</v>
      </c>
      <c r="R244" s="75" t="n">
        <v>10</v>
      </c>
      <c r="S244" s="18" t="n">
        <v>133</v>
      </c>
      <c r="T244" t="n">
        <v>333</v>
      </c>
      <c r="X244" s="31" t="n">
        <v>0.1</v>
      </c>
      <c r="Y244" s="31" t="n">
        <v>120</v>
      </c>
      <c r="Z244" s="71">
        <f>R244/((0.1*S244)*X244)</f>
        <v/>
      </c>
      <c r="AA244" s="71">
        <f>R244/(0.1*U244*X244)</f>
        <v/>
      </c>
      <c r="AB244" s="88">
        <f>R244/(0.1*S244)</f>
        <v/>
      </c>
      <c r="AC244" s="88">
        <f>R244/(0.1*U244)</f>
        <v/>
      </c>
      <c r="AD244" s="90">
        <f>R244/AE244</f>
        <v/>
      </c>
      <c r="AE244" s="31">
        <f>X244*480</f>
        <v/>
      </c>
      <c r="AF244" s="88">
        <f>AD244/S244</f>
        <v/>
      </c>
      <c r="AG244" s="88">
        <f>AD244/U244</f>
        <v/>
      </c>
      <c r="AH244" s="88">
        <f>((R244/(X244*Y244))/S244)</f>
        <v/>
      </c>
      <c r="AI244" s="88">
        <f>((R244/(X244*Y244))/U244)</f>
        <v/>
      </c>
      <c r="AJ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4" s="31" t="n">
        <v>15</v>
      </c>
      <c r="AL244" s="88">
        <f>((R244/(X244*AK244))/T244)</f>
        <v/>
      </c>
      <c r="AM244" s="88">
        <f>((R244/(X244*AK244))/V244)</f>
        <v/>
      </c>
      <c r="AN244" s="94" t="inlineStr">
        <is>
          <t>Condiciones de muestreo generales planteadas por defecto, pueden considerarse adecudadas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94" t="n"/>
      <c r="J245" s="71" t="n">
        <v>6</v>
      </c>
      <c r="K245" s="165" t="n">
        <v>215</v>
      </c>
      <c r="L245" s="179" t="inlineStr">
        <is>
          <t>MAP53</t>
        </is>
      </c>
      <c r="M245" s="25" t="inlineStr">
        <is>
          <t>0,01-0,05</t>
        </is>
      </c>
      <c r="N245" s="27" t="inlineStr">
        <is>
          <t>0,01-0,05 (MT044)</t>
        </is>
      </c>
      <c r="O245" s="27" t="inlineStr">
        <is>
          <t>NIOSH 1403</t>
        </is>
      </c>
      <c r="P245" s="31" t="n">
        <v>0.05</v>
      </c>
      <c r="R245" s="75" t="n">
        <v>20</v>
      </c>
      <c r="S245" s="18" t="n"/>
      <c r="U245" t="n">
        <v>3.2</v>
      </c>
      <c r="V245" t="n">
        <v>12.7</v>
      </c>
      <c r="W245" t="inlineStr">
        <is>
          <t>Austria</t>
        </is>
      </c>
      <c r="X245" s="31" t="n">
        <v>0.2</v>
      </c>
      <c r="Y245" s="31" t="n">
        <v>120</v>
      </c>
      <c r="Z245" s="71">
        <f>R245/((0.1*S245)*X245)</f>
        <v/>
      </c>
      <c r="AA245" s="72">
        <f>R245/(0.1*U245*X245)</f>
        <v/>
      </c>
      <c r="AB245" s="88">
        <f>R245/(0.1*S245)</f>
        <v/>
      </c>
      <c r="AC245" s="88">
        <f>R245/(0.1*U245)</f>
        <v/>
      </c>
      <c r="AD245" s="90">
        <f>R245/AE245</f>
        <v/>
      </c>
      <c r="AE245" s="31">
        <f>X245*480</f>
        <v/>
      </c>
      <c r="AF245" s="88">
        <f>AD245/S245</f>
        <v/>
      </c>
      <c r="AG245" s="88">
        <f>AD245/U245</f>
        <v/>
      </c>
      <c r="AH245" s="88">
        <f>((R245/(X245*Y245))/S245)</f>
        <v/>
      </c>
      <c r="AI245" s="102">
        <f>((R245/(X245*Y245))/U245)</f>
        <v/>
      </c>
      <c r="AJ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K245" s="31" t="n">
        <v>15</v>
      </c>
      <c r="AL245" s="88">
        <f>((R245/(X245*AK245))/T245)</f>
        <v/>
      </c>
      <c r="AM245" s="88">
        <f>((R245/(X245*AK245))/V245)</f>
        <v/>
      </c>
      <c r="AN245" s="94" t="inlineStr">
        <is>
          <t>Las condiciones de muestreo máximas consideradas por el método no son suficientes para alcanzar concentraciones límite &lt;50%VLA-EC. En cualquier caso, sí permiten realizar la comparativa respecto a VLA-EC.</t>
        </is>
      </c>
      <c r="AO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94" t="n"/>
      <c r="J246" s="71" t="n">
        <v>6</v>
      </c>
      <c r="K246" s="165" t="n">
        <v>215</v>
      </c>
      <c r="L246" s="179" t="inlineStr">
        <is>
          <t>MAP05</t>
        </is>
      </c>
      <c r="M246" s="26" t="inlineStr">
        <is>
          <t>0,01-0,05</t>
        </is>
      </c>
      <c r="N246" s="27" t="inlineStr">
        <is>
          <t>0,01-0,05 (MT044)</t>
        </is>
      </c>
      <c r="O246" s="27" t="inlineStr">
        <is>
          <t>NIOSH 1403</t>
        </is>
      </c>
      <c r="P246" s="31" t="n">
        <v>0.05</v>
      </c>
      <c r="R246" s="75" t="n">
        <v>20</v>
      </c>
      <c r="S246" s="18" t="n"/>
      <c r="U246" t="n">
        <v>3.2</v>
      </c>
      <c r="V246" t="n">
        <v>12.7</v>
      </c>
      <c r="W246" t="inlineStr">
        <is>
          <t>Austria</t>
        </is>
      </c>
      <c r="X246" s="31" t="n">
        <v>0.2</v>
      </c>
      <c r="Y246" s="31" t="n">
        <v>120</v>
      </c>
      <c r="Z246" s="71">
        <f>R246/((0.1*S246)*X246)</f>
        <v/>
      </c>
      <c r="AA246" s="72">
        <f>R246/(0.1*U246*X246)</f>
        <v/>
      </c>
      <c r="AB246" s="88">
        <f>R246/(0.1*S246)</f>
        <v/>
      </c>
      <c r="AC246" s="88">
        <f>R246/(0.1*U246)</f>
        <v/>
      </c>
      <c r="AD246" s="90">
        <f>R246/AE246</f>
        <v/>
      </c>
      <c r="AE246" s="31">
        <f>X246*480</f>
        <v/>
      </c>
      <c r="AF246" s="88">
        <f>AD246/S246</f>
        <v/>
      </c>
      <c r="AG246" s="88">
        <f>AD246/U246</f>
        <v/>
      </c>
      <c r="AH246" s="88">
        <f>((R246/(X246*Y246))/S246)</f>
        <v/>
      </c>
      <c r="AI246" s="102">
        <f>((R246/(X246*Y246))/U246)</f>
        <v/>
      </c>
      <c r="AJ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K246" s="31" t="n">
        <v>15</v>
      </c>
      <c r="AL246" s="88">
        <f>((R246/(X246*AK246))/T246)</f>
        <v/>
      </c>
      <c r="AM246" s="88">
        <f>((R246/(X246*AK246))/V246)</f>
        <v/>
      </c>
      <c r="AN246" s="94" t="inlineStr">
        <is>
          <t>Las condiciones de muestreo máximas consideradas por el método no son suficientes para alcanzar concentraciones límite &lt;50%VLA-EC. En cualquier caso, sí permiten realizar la comparativa respecto a VLA-EC.</t>
        </is>
      </c>
      <c r="AO246" s="118" t="inlineStr">
        <is>
          <t>Nota: Agente afectado por RD 612/2024, ya se considera valor límite propuesto en esta entrada. Nota2: En RD 612/2024 aparece solo informado VLA-ED en ppm; en esta entrada se informa el equivalente en mg/m3 definido por Francia en Gestis.</t>
        </is>
      </c>
    </row>
    <row r="247" ht="64"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94" t="n"/>
      <c r="J247" s="152" t="n">
        <v>7</v>
      </c>
      <c r="K247" s="164" t="n">
        <v>220</v>
      </c>
      <c r="L247" s="94" t="inlineStr">
        <is>
          <t>MAP06</t>
        </is>
      </c>
      <c r="M247" s="25" t="inlineStr">
        <is>
          <t>0,01-0,2</t>
        </is>
      </c>
      <c r="N247" s="27" t="inlineStr">
        <is>
          <t>0,01-0,2 (MT044)</t>
        </is>
      </c>
      <c r="O247" s="27" t="inlineStr">
        <is>
          <t>NIOSH 1550</t>
        </is>
      </c>
      <c r="P247" s="31" t="n">
        <v>0.2</v>
      </c>
      <c r="R247" s="75" t="n">
        <v>10</v>
      </c>
      <c r="U247" t="n">
        <v>250</v>
      </c>
      <c r="V247" t="n">
        <v>500</v>
      </c>
      <c r="W247" t="inlineStr">
        <is>
          <t>Dinamarca</t>
        </is>
      </c>
      <c r="X247" s="31" t="n">
        <v>0.2</v>
      </c>
      <c r="Y247" s="31" t="n">
        <v>120</v>
      </c>
      <c r="Z247" s="71">
        <f>R247/((0.1*S247)*X247)</f>
        <v/>
      </c>
      <c r="AA247" s="71">
        <f>R247/(0.1*U247*X247)</f>
        <v/>
      </c>
      <c r="AB247" s="88">
        <f>R247/(0.1*S247)</f>
        <v/>
      </c>
      <c r="AC247" s="88">
        <f>R247/(0.1*U247)</f>
        <v/>
      </c>
      <c r="AD247" s="90">
        <f>R247/AE247</f>
        <v/>
      </c>
      <c r="AE247" s="31">
        <f>X247*480</f>
        <v/>
      </c>
      <c r="AF247" s="88">
        <f>AD247/S247</f>
        <v/>
      </c>
      <c r="AG247" s="88">
        <f>AD247/U247</f>
        <v/>
      </c>
      <c r="AH247" s="88">
        <f>((R247/(X247*Y247))/S247)</f>
        <v/>
      </c>
      <c r="AI247" s="88">
        <f>((R247/(X247*Y247))/U247)</f>
        <v/>
      </c>
      <c r="AJ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7" s="31" t="n">
        <v>15</v>
      </c>
      <c r="AL247" s="88">
        <f>((R247/(X247*AK247))/T247)</f>
        <v/>
      </c>
      <c r="AM247" s="88">
        <f>((R247/(X247*AK247))/V247)</f>
        <v/>
      </c>
      <c r="AN247" s="94" t="inlineStr">
        <is>
          <t>Condiciones de muestreo generales planteadas por defecto, pueden considerarse adecudadas para comparativa con valor límite de corta duración.</t>
        </is>
      </c>
      <c r="AO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48" ht="64"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94" t="n"/>
      <c r="J248" s="152" t="n">
        <v>7</v>
      </c>
      <c r="K248" s="164" t="n">
        <v>220</v>
      </c>
      <c r="L248" s="94" t="inlineStr">
        <is>
          <t>MAP30</t>
        </is>
      </c>
      <c r="M248" s="26" t="inlineStr">
        <is>
          <t>0,01-0,2</t>
        </is>
      </c>
      <c r="N248" s="27" t="inlineStr">
        <is>
          <t>0,01-0,2 (MT044)</t>
        </is>
      </c>
      <c r="O248" s="27" t="inlineStr">
        <is>
          <t>NIOSH 1550</t>
        </is>
      </c>
      <c r="P248" s="31" t="n">
        <v>0.2</v>
      </c>
      <c r="R248" s="75" t="n">
        <v>10</v>
      </c>
      <c r="U248" t="n">
        <v>250</v>
      </c>
      <c r="V248" t="n">
        <v>500</v>
      </c>
      <c r="W248" t="inlineStr">
        <is>
          <t>Dinamarca</t>
        </is>
      </c>
      <c r="X248" s="31" t="n">
        <v>0.2</v>
      </c>
      <c r="Y248" s="31" t="n">
        <v>120</v>
      </c>
      <c r="Z248" s="71">
        <f>R248/((0.1*S248)*X248)</f>
        <v/>
      </c>
      <c r="AA248" s="71">
        <f>R248/(0.1*U248*X248)</f>
        <v/>
      </c>
      <c r="AB248" s="88">
        <f>R248/(0.1*S248)</f>
        <v/>
      </c>
      <c r="AC248" s="88">
        <f>R248/(0.1*U248)</f>
        <v/>
      </c>
      <c r="AD248" s="90">
        <f>R248/AE248</f>
        <v/>
      </c>
      <c r="AE248" s="31">
        <f>X248*480</f>
        <v/>
      </c>
      <c r="AF248" s="88">
        <f>AD248/S248</f>
        <v/>
      </c>
      <c r="AG248" s="88">
        <f>AD248/U248</f>
        <v/>
      </c>
      <c r="AH248" s="88">
        <f>((R248/(X248*Y248))/S248)</f>
        <v/>
      </c>
      <c r="AI248" s="88">
        <f>((R248/(X248*Y248))/U248)</f>
        <v/>
      </c>
      <c r="AJ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8" s="31" t="n">
        <v>15</v>
      </c>
      <c r="AL248" s="88">
        <f>((R248/(X248*AK248))/T248)</f>
        <v/>
      </c>
      <c r="AM248" s="88">
        <f>((R248/(X248*AK248))/V248)</f>
        <v/>
      </c>
      <c r="AN248" s="94" t="inlineStr">
        <is>
          <t>Condiciones de muestreo generales planteadas por defecto, pueden considerarse adecudadas para comparativa con valor límite de corta duración.</t>
        </is>
      </c>
      <c r="AO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49" ht="64"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94" t="n"/>
      <c r="J249" s="152" t="n">
        <v>7</v>
      </c>
      <c r="K249" s="164" t="n">
        <v>220</v>
      </c>
      <c r="L249" s="94" t="inlineStr">
        <is>
          <t>MAP30</t>
        </is>
      </c>
      <c r="M249" s="25" t="inlineStr">
        <is>
          <t>0,01-0,2</t>
        </is>
      </c>
      <c r="N249" s="27" t="inlineStr">
        <is>
          <t>0,01-0,2 (MT044)</t>
        </is>
      </c>
      <c r="O249" s="27" t="inlineStr">
        <is>
          <t>NIOSH 1550</t>
        </is>
      </c>
      <c r="P249" s="31" t="n">
        <v>0.2</v>
      </c>
      <c r="R249" s="75" t="n">
        <v>10</v>
      </c>
      <c r="U249" t="n">
        <v>275</v>
      </c>
      <c r="W249" t="inlineStr">
        <is>
          <t>Noruega</t>
        </is>
      </c>
      <c r="X249" s="31" t="n">
        <v>0.2</v>
      </c>
      <c r="Y249" s="31" t="n">
        <v>120</v>
      </c>
      <c r="Z249" s="71">
        <f>R249/((0.1*S249)*X249)</f>
        <v/>
      </c>
      <c r="AA249" s="71">
        <f>R249/(0.1*U249*X249)</f>
        <v/>
      </c>
      <c r="AB249" s="88">
        <f>R249/(0.1*S249)</f>
        <v/>
      </c>
      <c r="AC249" s="88">
        <f>R249/(0.1*U249)</f>
        <v/>
      </c>
      <c r="AD249" s="90">
        <f>R249/AE249</f>
        <v/>
      </c>
      <c r="AE249" s="31">
        <f>X249*480</f>
        <v/>
      </c>
      <c r="AF249" s="88">
        <f>AD249/S249</f>
        <v/>
      </c>
      <c r="AG249" s="88">
        <f>AD249/U249</f>
        <v/>
      </c>
      <c r="AH249" s="88">
        <f>((R249/(X249*Y249))/S249)</f>
        <v/>
      </c>
      <c r="AI249" s="88">
        <f>((R249/(X249*Y249))/U249)</f>
        <v/>
      </c>
      <c r="AJ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9" s="31" t="n">
        <v>15</v>
      </c>
      <c r="AL249" s="88">
        <f>((R249/(X249*AK249))/T249)</f>
        <v/>
      </c>
      <c r="AM249" s="88">
        <f>((R249/(X249*AK249))/V249)</f>
        <v/>
      </c>
      <c r="AN249" s="94" t="inlineStr">
        <is>
          <t>Condiciones de muestreo generales planteadas por defecto, pueden considerarse adecudadas para comparativa con valor límite de corta duración.</t>
        </is>
      </c>
      <c r="AO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0" ht="64"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94" t="n"/>
      <c r="J250" s="152" t="n">
        <v>7</v>
      </c>
      <c r="K250" s="164" t="n">
        <v>220</v>
      </c>
      <c r="L250" s="94" t="inlineStr">
        <is>
          <t>MAP06</t>
        </is>
      </c>
      <c r="M250" s="26" t="inlineStr">
        <is>
          <t>0,01-0,2</t>
        </is>
      </c>
      <c r="N250" s="27" t="inlineStr">
        <is>
          <t>0,01-0,2 (MT044)</t>
        </is>
      </c>
      <c r="O250" s="27" t="inlineStr">
        <is>
          <t>NIOSH 1550</t>
        </is>
      </c>
      <c r="P250" s="31" t="n">
        <v>0.2</v>
      </c>
      <c r="R250" s="75" t="n">
        <v>10</v>
      </c>
      <c r="U250" t="n">
        <v>275</v>
      </c>
      <c r="W250" t="inlineStr">
        <is>
          <t>Noruega</t>
        </is>
      </c>
      <c r="X250" s="31" t="n">
        <v>0.2</v>
      </c>
      <c r="Y250" s="31" t="n">
        <v>120</v>
      </c>
      <c r="Z250" s="71">
        <f>R250/((0.1*S250)*X250)</f>
        <v/>
      </c>
      <c r="AA250" s="71">
        <f>R250/(0.1*U250*X250)</f>
        <v/>
      </c>
      <c r="AB250" s="88">
        <f>R250/(0.1*S250)</f>
        <v/>
      </c>
      <c r="AC250" s="88">
        <f>R250/(0.1*U250)</f>
        <v/>
      </c>
      <c r="AD250" s="90">
        <f>R250/AE250</f>
        <v/>
      </c>
      <c r="AE250" s="31">
        <f>X250*480</f>
        <v/>
      </c>
      <c r="AF250" s="88">
        <f>AD250/S250</f>
        <v/>
      </c>
      <c r="AG250" s="88">
        <f>AD250/U250</f>
        <v/>
      </c>
      <c r="AH250" s="88">
        <f>((R250/(X250*Y250))/S250)</f>
        <v/>
      </c>
      <c r="AI250" s="88">
        <f>((R250/(X250*Y250))/U250)</f>
        <v/>
      </c>
      <c r="AJ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0" s="31" t="n">
        <v>15</v>
      </c>
      <c r="AL250" s="88">
        <f>((R250/(X250*AK250))/T250)</f>
        <v/>
      </c>
      <c r="AM250" s="88">
        <f>((R250/(X250*AK250))/V250)</f>
        <v/>
      </c>
      <c r="AN250" s="94" t="inlineStr">
        <is>
          <t>Condiciones de muestreo generales planteadas por defecto, pueden considerarse adecudadas para comparativa con valor límite de corta duración.</t>
        </is>
      </c>
      <c r="AO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1" ht="64"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94" t="n"/>
      <c r="J251" s="152" t="n">
        <v>7</v>
      </c>
      <c r="K251" s="164" t="n">
        <v>220</v>
      </c>
      <c r="L251" s="94" t="inlineStr">
        <is>
          <t>MAP06</t>
        </is>
      </c>
      <c r="M251" s="25" t="inlineStr">
        <is>
          <t>0,01-0,2</t>
        </is>
      </c>
      <c r="N251" s="27" t="inlineStr">
        <is>
          <t>0,01-0,2 (MT044)</t>
        </is>
      </c>
      <c r="O251" s="27" t="inlineStr">
        <is>
          <t>NIOSH 1550</t>
        </is>
      </c>
      <c r="P251" s="31" t="n">
        <v>0.2</v>
      </c>
      <c r="R251" s="75" t="n">
        <v>10</v>
      </c>
      <c r="U251" t="n">
        <v>275</v>
      </c>
      <c r="W251" t="inlineStr">
        <is>
          <t>Noruega</t>
        </is>
      </c>
      <c r="X251" s="31" t="n">
        <v>0.2</v>
      </c>
      <c r="Y251" s="31" t="n">
        <v>120</v>
      </c>
      <c r="Z251" s="71">
        <f>R251/((0.1*S251)*X251)</f>
        <v/>
      </c>
      <c r="AA251" s="71">
        <f>R251/(0.1*U251*X251)</f>
        <v/>
      </c>
      <c r="AB251" s="88">
        <f>R251/(0.1*S251)</f>
        <v/>
      </c>
      <c r="AC251" s="88">
        <f>R251/(0.1*U251)</f>
        <v/>
      </c>
      <c r="AD251" s="90">
        <f>R251/AE251</f>
        <v/>
      </c>
      <c r="AE251" s="31">
        <f>X251*480</f>
        <v/>
      </c>
      <c r="AF251" s="88">
        <f>AD251/S251</f>
        <v/>
      </c>
      <c r="AG251" s="88">
        <f>AD251/U251</f>
        <v/>
      </c>
      <c r="AH251" s="88">
        <f>((R251/(X251*Y251))/S251)</f>
        <v/>
      </c>
      <c r="AI251" s="88">
        <f>((R251/(X251*Y251))/U251)</f>
        <v/>
      </c>
      <c r="AJ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1" s="31" t="n">
        <v>15</v>
      </c>
      <c r="AL251" s="88">
        <f>((R251/(X251*AK251))/T251)</f>
        <v/>
      </c>
      <c r="AM251" s="88">
        <f>((R251/(X251*AK251))/V251)</f>
        <v/>
      </c>
      <c r="AN251" s="94" t="inlineStr">
        <is>
          <t>Condiciones de muestreo generales planteadas por defecto, pueden considerarse adecudadas para comparativa con valor límite de corta duración.</t>
        </is>
      </c>
      <c r="AO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2" ht="64"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94" t="n"/>
      <c r="J252" s="152" t="n">
        <v>7</v>
      </c>
      <c r="K252" s="164" t="n">
        <v>220</v>
      </c>
      <c r="L252" s="94" t="inlineStr">
        <is>
          <t>MAP30</t>
        </is>
      </c>
      <c r="M252" s="26" t="inlineStr">
        <is>
          <t>0,01-0,2</t>
        </is>
      </c>
      <c r="N252" s="27" t="inlineStr">
        <is>
          <t>0,01-0,2 (MT044)</t>
        </is>
      </c>
      <c r="O252" s="27" t="inlineStr">
        <is>
          <t>NIOSH 1550</t>
        </is>
      </c>
      <c r="P252" s="31" t="n">
        <v>0.2</v>
      </c>
      <c r="R252" s="75" t="n">
        <v>10</v>
      </c>
      <c r="U252" t="n">
        <v>275</v>
      </c>
      <c r="W252" t="inlineStr">
        <is>
          <t>Noruega</t>
        </is>
      </c>
      <c r="X252" s="31" t="n">
        <v>0.2</v>
      </c>
      <c r="Y252" s="31" t="n">
        <v>120</v>
      </c>
      <c r="Z252" s="71">
        <f>R252/((0.1*S252)*X252)</f>
        <v/>
      </c>
      <c r="AA252" s="71">
        <f>R252/(0.1*U252*X252)</f>
        <v/>
      </c>
      <c r="AB252" s="88">
        <f>R252/(0.1*S252)</f>
        <v/>
      </c>
      <c r="AC252" s="88">
        <f>R252/(0.1*U252)</f>
        <v/>
      </c>
      <c r="AD252" s="90">
        <f>R252/AE252</f>
        <v/>
      </c>
      <c r="AE252" s="31">
        <f>X252*480</f>
        <v/>
      </c>
      <c r="AF252" s="88">
        <f>AD252/S252</f>
        <v/>
      </c>
      <c r="AG252" s="88">
        <f>AD252/U252</f>
        <v/>
      </c>
      <c r="AH252" s="88">
        <f>((R252/(X252*Y252))/S252)</f>
        <v/>
      </c>
      <c r="AI252" s="88">
        <f>((R252/(X252*Y252))/U252)</f>
        <v/>
      </c>
      <c r="AJ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2" s="31" t="n">
        <v>15</v>
      </c>
      <c r="AL252" s="88">
        <f>((R252/(X252*AK252))/T252)</f>
        <v/>
      </c>
      <c r="AM252" s="88">
        <f>((R252/(X252*AK252))/V252)</f>
        <v/>
      </c>
      <c r="AN252" s="94" t="inlineStr">
        <is>
          <t>Condiciones de muestreo generales planteadas por defecto, pueden considerarse adecudadas para comparativa con valor límite de corta duración.</t>
        </is>
      </c>
      <c r="AO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3" ht="64"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94" t="n"/>
      <c r="J253" s="152" t="n">
        <v>7</v>
      </c>
      <c r="K253" s="164" t="n">
        <v>220</v>
      </c>
      <c r="L253" s="94" t="inlineStr">
        <is>
          <t>MAP06</t>
        </is>
      </c>
      <c r="M253" s="25" t="inlineStr">
        <is>
          <t>0,01-0,2</t>
        </is>
      </c>
      <c r="N253" s="27" t="inlineStr">
        <is>
          <t>0,01-0,2 (MT044)</t>
        </is>
      </c>
      <c r="O253" s="27" t="inlineStr">
        <is>
          <t>NIOSH 1550</t>
        </is>
      </c>
      <c r="P253" s="31" t="n">
        <v>0.2</v>
      </c>
      <c r="R253" s="75" t="n">
        <v>10</v>
      </c>
      <c r="U253" t="n">
        <v>275</v>
      </c>
      <c r="W253" t="inlineStr">
        <is>
          <t>Noruega</t>
        </is>
      </c>
      <c r="X253" s="31" t="n">
        <v>0.2</v>
      </c>
      <c r="Y253" s="31" t="n">
        <v>120</v>
      </c>
      <c r="Z253" s="71">
        <f>R253/((0.1*S253)*X253)</f>
        <v/>
      </c>
      <c r="AA253" s="71">
        <f>R253/(0.1*U253*X253)</f>
        <v/>
      </c>
      <c r="AB253" s="88">
        <f>R253/(0.1*S253)</f>
        <v/>
      </c>
      <c r="AC253" s="88">
        <f>R253/(0.1*U253)</f>
        <v/>
      </c>
      <c r="AD253" s="90">
        <f>R253/AE253</f>
        <v/>
      </c>
      <c r="AE253" s="31">
        <f>X253*480</f>
        <v/>
      </c>
      <c r="AF253" s="88">
        <f>AD253/S253</f>
        <v/>
      </c>
      <c r="AG253" s="88">
        <f>AD253/U253</f>
        <v/>
      </c>
      <c r="AH253" s="88">
        <f>((R253/(X253*Y253))/S253)</f>
        <v/>
      </c>
      <c r="AI253" s="88">
        <f>((R253/(X253*Y253))/U253)</f>
        <v/>
      </c>
      <c r="AJ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3" s="31" t="n">
        <v>15</v>
      </c>
      <c r="AL253" s="88">
        <f>((R253/(X253*AK253))/T253)</f>
        <v/>
      </c>
      <c r="AM253" s="88">
        <f>((R253/(X253*AK253))/V253)</f>
        <v/>
      </c>
      <c r="AN253" s="94" t="inlineStr">
        <is>
          <t>Condiciones de muestreo generales planteadas por defecto, pueden considerarse adecudadas para comparativa con valor límite de corta duración.</t>
        </is>
      </c>
      <c r="AO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4" ht="64"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94" t="n"/>
      <c r="J254" s="152" t="n">
        <v>7</v>
      </c>
      <c r="K254" s="164" t="n">
        <v>220</v>
      </c>
      <c r="L254" s="94" t="inlineStr">
        <is>
          <t>MAP30</t>
        </is>
      </c>
      <c r="M254" s="26" t="inlineStr">
        <is>
          <t>0,01-0,2</t>
        </is>
      </c>
      <c r="N254" s="27" t="inlineStr">
        <is>
          <t>0,01-0,2 (MT044)</t>
        </is>
      </c>
      <c r="O254" s="27" t="inlineStr">
        <is>
          <t>NIOSH 1550</t>
        </is>
      </c>
      <c r="P254" s="31" t="n">
        <v>0.2</v>
      </c>
      <c r="R254" s="75" t="n">
        <v>10</v>
      </c>
      <c r="U254" t="n">
        <v>275</v>
      </c>
      <c r="W254" t="inlineStr">
        <is>
          <t>Noruega</t>
        </is>
      </c>
      <c r="X254" s="31" t="n">
        <v>0.2</v>
      </c>
      <c r="Y254" s="31" t="n">
        <v>120</v>
      </c>
      <c r="Z254" s="71">
        <f>R254/((0.1*S254)*X254)</f>
        <v/>
      </c>
      <c r="AA254" s="71">
        <f>R254/(0.1*U254*X254)</f>
        <v/>
      </c>
      <c r="AB254" s="88">
        <f>R254/(0.1*S254)</f>
        <v/>
      </c>
      <c r="AC254" s="88">
        <f>R254/(0.1*U254)</f>
        <v/>
      </c>
      <c r="AD254" s="90">
        <f>R254/AE254</f>
        <v/>
      </c>
      <c r="AE254" s="31">
        <f>X254*480</f>
        <v/>
      </c>
      <c r="AF254" s="88">
        <f>AD254/S254</f>
        <v/>
      </c>
      <c r="AG254" s="88">
        <f>AD254/U254</f>
        <v/>
      </c>
      <c r="AH254" s="88">
        <f>((R254/(X254*Y254))/S254)</f>
        <v/>
      </c>
      <c r="AI254" s="88">
        <f>((R254/(X254*Y254))/U254)</f>
        <v/>
      </c>
      <c r="AJ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4" s="31" t="n">
        <v>15</v>
      </c>
      <c r="AL254" s="88">
        <f>((R254/(X254*AK254))/T254)</f>
        <v/>
      </c>
      <c r="AM254" s="88">
        <f>((R254/(X254*AK254))/V254)</f>
        <v/>
      </c>
      <c r="AN254" s="94" t="inlineStr">
        <is>
          <t>Condiciones de muestreo generales planteadas por defecto, pueden considerarse adecudadas para comparativa con valor límite de corta duración.</t>
        </is>
      </c>
      <c r="AO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5" ht="64"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94" t="n"/>
      <c r="J255" s="152" t="n">
        <v>7</v>
      </c>
      <c r="K255" s="164" t="n">
        <v>220</v>
      </c>
      <c r="L255" s="94" t="inlineStr">
        <is>
          <t>MAP06</t>
        </is>
      </c>
      <c r="M255" s="25" t="inlineStr">
        <is>
          <t>0,01-0,2</t>
        </is>
      </c>
      <c r="N255" s="27" t="inlineStr">
        <is>
          <t>0,01-0,2 (MT044)</t>
        </is>
      </c>
      <c r="O255" s="27" t="inlineStr">
        <is>
          <t>NIOSH 1550</t>
        </is>
      </c>
      <c r="P255" s="31" t="n">
        <v>0.2</v>
      </c>
      <c r="R255" s="75" t="n">
        <v>10</v>
      </c>
      <c r="U255" t="n">
        <v>275</v>
      </c>
      <c r="W255" t="inlineStr">
        <is>
          <t>Noruega</t>
        </is>
      </c>
      <c r="X255" s="31" t="n">
        <v>0.2</v>
      </c>
      <c r="Y255" s="31" t="n">
        <v>120</v>
      </c>
      <c r="Z255" s="71">
        <f>R255/((0.1*S255)*X255)</f>
        <v/>
      </c>
      <c r="AA255" s="71">
        <f>R255/(0.1*U255*X255)</f>
        <v/>
      </c>
      <c r="AB255" s="88">
        <f>R255/(0.1*S255)</f>
        <v/>
      </c>
      <c r="AC255" s="88">
        <f>R255/(0.1*U255)</f>
        <v/>
      </c>
      <c r="AD255" s="90">
        <f>R255/AE255</f>
        <v/>
      </c>
      <c r="AE255" s="31">
        <f>X255*480</f>
        <v/>
      </c>
      <c r="AF255" s="88">
        <f>AD255/S255</f>
        <v/>
      </c>
      <c r="AG255" s="88">
        <f>AD255/U255</f>
        <v/>
      </c>
      <c r="AH255" s="88">
        <f>((R255/(X255*Y255))/S255)</f>
        <v/>
      </c>
      <c r="AI255" s="88">
        <f>((R255/(X255*Y255))/U255)</f>
        <v/>
      </c>
      <c r="AJ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5" s="31" t="n">
        <v>15</v>
      </c>
      <c r="AL255" s="88">
        <f>((R255/(X255*AK255))/T255)</f>
        <v/>
      </c>
      <c r="AM255" s="88">
        <f>((R255/(X255*AK255))/V255)</f>
        <v/>
      </c>
      <c r="AN255" s="94" t="inlineStr">
        <is>
          <t>Condiciones de muestreo generales planteadas por defecto, pueden considerarse adecudadas para comparativa con valor límite de corta duración.</t>
        </is>
      </c>
      <c r="AO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6" ht="64"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94" t="n"/>
      <c r="J256" s="152" t="n">
        <v>7</v>
      </c>
      <c r="K256" s="164" t="n">
        <v>220</v>
      </c>
      <c r="L256" s="94" t="inlineStr">
        <is>
          <t>MAP30</t>
        </is>
      </c>
      <c r="M256" s="26" t="inlineStr">
        <is>
          <t>0,01-0,2</t>
        </is>
      </c>
      <c r="N256" s="27" t="inlineStr">
        <is>
          <t>0,01-0,2 (MT044)</t>
        </is>
      </c>
      <c r="O256" s="27" t="inlineStr">
        <is>
          <t>NIOSH 1550</t>
        </is>
      </c>
      <c r="P256" s="31" t="n">
        <v>0.2</v>
      </c>
      <c r="R256" s="75" t="n">
        <v>10</v>
      </c>
      <c r="U256" t="n">
        <v>275</v>
      </c>
      <c r="W256" t="inlineStr">
        <is>
          <t>Noruega</t>
        </is>
      </c>
      <c r="X256" s="31" t="n">
        <v>0.2</v>
      </c>
      <c r="Y256" s="31" t="n">
        <v>120</v>
      </c>
      <c r="Z256" s="71">
        <f>R256/((0.1*S256)*X256)</f>
        <v/>
      </c>
      <c r="AA256" s="71">
        <f>R256/(0.1*U256*X256)</f>
        <v/>
      </c>
      <c r="AB256" s="88">
        <f>R256/(0.1*S256)</f>
        <v/>
      </c>
      <c r="AC256" s="88">
        <f>R256/(0.1*U256)</f>
        <v/>
      </c>
      <c r="AD256" s="90">
        <f>R256/AE256</f>
        <v/>
      </c>
      <c r="AE256" s="31">
        <f>X256*480</f>
        <v/>
      </c>
      <c r="AF256" s="88">
        <f>AD256/S256</f>
        <v/>
      </c>
      <c r="AG256" s="88">
        <f>AD256/U256</f>
        <v/>
      </c>
      <c r="AH256" s="88">
        <f>((R256/(X256*Y256))/S256)</f>
        <v/>
      </c>
      <c r="AI256" s="88">
        <f>((R256/(X256*Y256))/U256)</f>
        <v/>
      </c>
      <c r="AJ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6" s="31" t="n">
        <v>15</v>
      </c>
      <c r="AL256" s="88">
        <f>((R256/(X256*AK256))/T256)</f>
        <v/>
      </c>
      <c r="AM256" s="88">
        <f>((R256/(X256*AK256))/V256)</f>
        <v/>
      </c>
      <c r="AN256" s="94" t="inlineStr">
        <is>
          <t>Condiciones de muestreo generales planteadas por defecto, pueden considerarse adecudadas para comparativa con valor límite de corta duración.</t>
        </is>
      </c>
      <c r="AO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7" ht="64"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94" t="n"/>
      <c r="J257" s="152" t="n">
        <v>7</v>
      </c>
      <c r="K257" s="164" t="n">
        <v>220</v>
      </c>
      <c r="L257" s="94" t="inlineStr">
        <is>
          <t>MAP06</t>
        </is>
      </c>
      <c r="M257" s="25" t="inlineStr">
        <is>
          <t>0,01-0,2</t>
        </is>
      </c>
      <c r="N257" s="27" t="inlineStr">
        <is>
          <t>0,01-0,2 (MT044)</t>
        </is>
      </c>
      <c r="O257" s="27" t="inlineStr">
        <is>
          <t>NIOSH 1550</t>
        </is>
      </c>
      <c r="P257" s="31" t="n">
        <v>0.2</v>
      </c>
      <c r="R257" s="75" t="n">
        <v>10</v>
      </c>
      <c r="U257" t="n">
        <v>275</v>
      </c>
      <c r="W257" t="inlineStr">
        <is>
          <t>Noruega</t>
        </is>
      </c>
      <c r="X257" s="31" t="n">
        <v>0.2</v>
      </c>
      <c r="Y257" s="31" t="n">
        <v>120</v>
      </c>
      <c r="Z257" s="71">
        <f>R257/((0.1*S257)*X257)</f>
        <v/>
      </c>
      <c r="AA257" s="71">
        <f>R257/(0.1*U257*X257)</f>
        <v/>
      </c>
      <c r="AB257" s="88">
        <f>R257/(0.1*S257)</f>
        <v/>
      </c>
      <c r="AC257" s="88">
        <f>R257/(0.1*U257)</f>
        <v/>
      </c>
      <c r="AD257" s="90">
        <f>R257/AE257</f>
        <v/>
      </c>
      <c r="AE257" s="31">
        <f>X257*480</f>
        <v/>
      </c>
      <c r="AF257" s="88">
        <f>AD257/S257</f>
        <v/>
      </c>
      <c r="AG257" s="88">
        <f>AD257/U257</f>
        <v/>
      </c>
      <c r="AH257" s="88">
        <f>((R257/(X257*Y257))/S257)</f>
        <v/>
      </c>
      <c r="AI257" s="88">
        <f>((R257/(X257*Y257))/U257)</f>
        <v/>
      </c>
      <c r="AJ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7" s="31" t="n">
        <v>15</v>
      </c>
      <c r="AL257" s="88">
        <f>((R257/(X257*AK257))/T257)</f>
        <v/>
      </c>
      <c r="AM257" s="88">
        <f>((R257/(X257*AK257))/V257)</f>
        <v/>
      </c>
      <c r="AN257" s="94" t="inlineStr">
        <is>
          <t>Condiciones de muestreo generales planteadas por defecto, pueden considerarse adecudadas para comparativa con valor límite de corta duración.</t>
        </is>
      </c>
      <c r="AO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8" ht="64"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94" t="n"/>
      <c r="J258" s="152" t="n">
        <v>7</v>
      </c>
      <c r="K258" s="164" t="n">
        <v>220</v>
      </c>
      <c r="L258" s="94" t="inlineStr">
        <is>
          <t>MAP30</t>
        </is>
      </c>
      <c r="M258" s="26" t="inlineStr">
        <is>
          <t>0,01-0,2</t>
        </is>
      </c>
      <c r="N258" s="27" t="inlineStr">
        <is>
          <t>0,01-0,2 (MT044)</t>
        </is>
      </c>
      <c r="O258" s="27" t="inlineStr">
        <is>
          <t>NIOSH 1550</t>
        </is>
      </c>
      <c r="P258" s="31" t="n">
        <v>0.2</v>
      </c>
      <c r="R258" s="75" t="n">
        <v>10</v>
      </c>
      <c r="U258" t="n">
        <v>275</v>
      </c>
      <c r="W258" t="inlineStr">
        <is>
          <t>Noruega</t>
        </is>
      </c>
      <c r="X258" s="31" t="n">
        <v>0.2</v>
      </c>
      <c r="Y258" s="31" t="n">
        <v>120</v>
      </c>
      <c r="Z258" s="71">
        <f>R258/((0.1*S258)*X258)</f>
        <v/>
      </c>
      <c r="AA258" s="71">
        <f>R258/(0.1*U258*X258)</f>
        <v/>
      </c>
      <c r="AB258" s="88">
        <f>R258/(0.1*S258)</f>
        <v/>
      </c>
      <c r="AC258" s="88">
        <f>R258/(0.1*U258)</f>
        <v/>
      </c>
      <c r="AD258" s="90">
        <f>R258/AE258</f>
        <v/>
      </c>
      <c r="AE258" s="31">
        <f>X258*480</f>
        <v/>
      </c>
      <c r="AF258" s="88">
        <f>AD258/S258</f>
        <v/>
      </c>
      <c r="AG258" s="88">
        <f>AD258/U258</f>
        <v/>
      </c>
      <c r="AH258" s="88">
        <f>((R258/(X258*Y258))/S258)</f>
        <v/>
      </c>
      <c r="AI258" s="88">
        <f>((R258/(X258*Y258))/U258)</f>
        <v/>
      </c>
      <c r="AJ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8" s="31" t="n">
        <v>15</v>
      </c>
      <c r="AL258" s="88">
        <f>((R258/(X258*AK258))/T258)</f>
        <v/>
      </c>
      <c r="AM258" s="88">
        <f>((R258/(X258*AK258))/V258)</f>
        <v/>
      </c>
      <c r="AN258" s="94" t="inlineStr">
        <is>
          <t>Condiciones de muestreo generales planteadas por defecto, pueden considerarse adecudadas para comparativa con valor límite de corta duración.</t>
        </is>
      </c>
      <c r="AO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9" ht="64"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94" t="n"/>
      <c r="J259" s="152" t="n">
        <v>7</v>
      </c>
      <c r="K259" s="164" t="n">
        <v>220</v>
      </c>
      <c r="L259" s="94" t="inlineStr">
        <is>
          <t>MAP06</t>
        </is>
      </c>
      <c r="M259" s="25" t="inlineStr">
        <is>
          <t>0,01-0,2</t>
        </is>
      </c>
      <c r="N259" s="27" t="inlineStr">
        <is>
          <t>0,01-0,2 (MT044)</t>
        </is>
      </c>
      <c r="O259" s="27" t="inlineStr">
        <is>
          <t>NIOSH 1550</t>
        </is>
      </c>
      <c r="P259" s="31" t="n">
        <v>0.2</v>
      </c>
      <c r="R259" s="75" t="n">
        <v>10</v>
      </c>
      <c r="U259" t="n">
        <v>275</v>
      </c>
      <c r="W259" t="inlineStr">
        <is>
          <t>Noruega</t>
        </is>
      </c>
      <c r="X259" s="31" t="n">
        <v>0.2</v>
      </c>
      <c r="Y259" s="31" t="n">
        <v>120</v>
      </c>
      <c r="Z259" s="71">
        <f>R259/((0.1*S259)*X259)</f>
        <v/>
      </c>
      <c r="AA259" s="71">
        <f>R259/(0.1*U259*X259)</f>
        <v/>
      </c>
      <c r="AB259" s="88">
        <f>R259/(0.1*S259)</f>
        <v/>
      </c>
      <c r="AC259" s="88">
        <f>R259/(0.1*U259)</f>
        <v/>
      </c>
      <c r="AD259" s="90">
        <f>R259/AE259</f>
        <v/>
      </c>
      <c r="AE259" s="31">
        <f>X259*480</f>
        <v/>
      </c>
      <c r="AF259" s="88">
        <f>AD259/S259</f>
        <v/>
      </c>
      <c r="AG259" s="88">
        <f>AD259/U259</f>
        <v/>
      </c>
      <c r="AH259" s="88">
        <f>((R259/(X259*Y259))/S259)</f>
        <v/>
      </c>
      <c r="AI259" s="88">
        <f>((R259/(X259*Y259))/U259)</f>
        <v/>
      </c>
      <c r="AJ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9" s="31" t="n">
        <v>15</v>
      </c>
      <c r="AL259" s="88">
        <f>((R259/(X259*AK259))/T259)</f>
        <v/>
      </c>
      <c r="AM259" s="88">
        <f>((R259/(X259*AK259))/V259)</f>
        <v/>
      </c>
      <c r="AN259" s="94" t="inlineStr">
        <is>
          <t>Condiciones de muestreo generales planteadas por defecto, pueden considerarse adecudadas para comparativa con valor límite de corta duración.</t>
        </is>
      </c>
      <c r="AO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0" ht="64"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94" t="n"/>
      <c r="J260" s="152" t="n">
        <v>7</v>
      </c>
      <c r="K260" s="164" t="n">
        <v>220</v>
      </c>
      <c r="L260" s="94" t="inlineStr">
        <is>
          <t>MAP30</t>
        </is>
      </c>
      <c r="M260" s="26" t="inlineStr">
        <is>
          <t>0,01-0,2</t>
        </is>
      </c>
      <c r="N260" s="27" t="inlineStr">
        <is>
          <t>0,01-0,2 (MT044)</t>
        </is>
      </c>
      <c r="O260" s="27" t="inlineStr">
        <is>
          <t>NIOSH 1550</t>
        </is>
      </c>
      <c r="P260" s="31" t="n">
        <v>0.2</v>
      </c>
      <c r="R260" s="75" t="n">
        <v>10</v>
      </c>
      <c r="U260" t="n">
        <v>275</v>
      </c>
      <c r="W260" t="inlineStr">
        <is>
          <t>Noruega</t>
        </is>
      </c>
      <c r="X260" s="31" t="n">
        <v>0.2</v>
      </c>
      <c r="Y260" s="31" t="n">
        <v>120</v>
      </c>
      <c r="Z260" s="71">
        <f>R260/((0.1*S260)*X260)</f>
        <v/>
      </c>
      <c r="AA260" s="71">
        <f>R260/(0.1*U260*X260)</f>
        <v/>
      </c>
      <c r="AB260" s="88">
        <f>R260/(0.1*S260)</f>
        <v/>
      </c>
      <c r="AC260" s="88">
        <f>R260/(0.1*U260)</f>
        <v/>
      </c>
      <c r="AD260" s="90">
        <f>R260/AE260</f>
        <v/>
      </c>
      <c r="AE260" s="31">
        <f>X260*480</f>
        <v/>
      </c>
      <c r="AF260" s="88">
        <f>AD260/S260</f>
        <v/>
      </c>
      <c r="AG260" s="88">
        <f>AD260/U260</f>
        <v/>
      </c>
      <c r="AH260" s="88">
        <f>((R260/(X260*Y260))/S260)</f>
        <v/>
      </c>
      <c r="AI260" s="88">
        <f>((R260/(X260*Y260))/U260)</f>
        <v/>
      </c>
      <c r="AJ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0" s="31" t="n">
        <v>15</v>
      </c>
      <c r="AL260" s="88">
        <f>((R260/(X260*AK260))/T260)</f>
        <v/>
      </c>
      <c r="AM260" s="88">
        <f>((R260/(X260*AK260))/V260)</f>
        <v/>
      </c>
      <c r="AN260" s="94" t="inlineStr">
        <is>
          <t>Condiciones de muestreo generales planteadas por defecto, pueden considerarse adecudadas para comparativa con valor límite de corta duración.</t>
        </is>
      </c>
      <c r="AO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1" ht="64"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94" t="n"/>
      <c r="J261" s="152" t="n">
        <v>7</v>
      </c>
      <c r="K261" s="164" t="n">
        <v>220</v>
      </c>
      <c r="L261" s="94" t="inlineStr">
        <is>
          <t>MAP06</t>
        </is>
      </c>
      <c r="M261" s="25" t="inlineStr">
        <is>
          <t>0,01-0,2</t>
        </is>
      </c>
      <c r="N261" s="27" t="inlineStr">
        <is>
          <t>0,01-0,2 (MT044)</t>
        </is>
      </c>
      <c r="O261" s="27" t="inlineStr">
        <is>
          <t>NIOSH 1550</t>
        </is>
      </c>
      <c r="P261" s="31" t="n">
        <v>0.2</v>
      </c>
      <c r="R261" s="75" t="n">
        <v>10</v>
      </c>
      <c r="U261" t="n">
        <v>275</v>
      </c>
      <c r="W261" t="inlineStr">
        <is>
          <t>Noruega</t>
        </is>
      </c>
      <c r="X261" s="31" t="n">
        <v>0.2</v>
      </c>
      <c r="Y261" s="31" t="n">
        <v>120</v>
      </c>
      <c r="Z261" s="71">
        <f>R261/((0.1*S261)*X261)</f>
        <v/>
      </c>
      <c r="AA261" s="71">
        <f>R261/(0.1*U261*X261)</f>
        <v/>
      </c>
      <c r="AB261" s="88">
        <f>R261/(0.1*S261)</f>
        <v/>
      </c>
      <c r="AC261" s="88">
        <f>R261/(0.1*U261)</f>
        <v/>
      </c>
      <c r="AD261" s="90">
        <f>R261/AE261</f>
        <v/>
      </c>
      <c r="AE261" s="31">
        <f>X261*480</f>
        <v/>
      </c>
      <c r="AF261" s="88">
        <f>AD261/S261</f>
        <v/>
      </c>
      <c r="AG261" s="88">
        <f>AD261/U261</f>
        <v/>
      </c>
      <c r="AH261" s="88">
        <f>((R261/(X261*Y261))/S261)</f>
        <v/>
      </c>
      <c r="AI261" s="88">
        <f>((R261/(X261*Y261))/U261)</f>
        <v/>
      </c>
      <c r="AJ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1" s="31" t="n">
        <v>15</v>
      </c>
      <c r="AL261" s="88">
        <f>((R261/(X261*AK261))/T261)</f>
        <v/>
      </c>
      <c r="AM261" s="88">
        <f>((R261/(X261*AK261))/V261)</f>
        <v/>
      </c>
      <c r="AN261" s="94" t="inlineStr">
        <is>
          <t>Condiciones de muestreo generales planteadas por defecto, pueden considerarse adecudadas para comparativa con valor límite de corta duración.</t>
        </is>
      </c>
      <c r="AO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2" ht="64"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94" t="n"/>
      <c r="J262" s="152" t="n">
        <v>7</v>
      </c>
      <c r="K262" s="164" t="n">
        <v>220</v>
      </c>
      <c r="L262" s="94" t="inlineStr">
        <is>
          <t>MAP30</t>
        </is>
      </c>
      <c r="M262" s="26" t="inlineStr">
        <is>
          <t>0,01-0,2</t>
        </is>
      </c>
      <c r="N262" s="27" t="inlineStr">
        <is>
          <t>0,01-0,2 (MT044)</t>
        </is>
      </c>
      <c r="O262" s="27" t="inlineStr">
        <is>
          <t>NIOSH 1550</t>
        </is>
      </c>
      <c r="P262" s="31" t="n">
        <v>0.2</v>
      </c>
      <c r="R262" s="75" t="n">
        <v>10</v>
      </c>
      <c r="U262" t="n">
        <v>275</v>
      </c>
      <c r="W262" t="inlineStr">
        <is>
          <t>Noruega</t>
        </is>
      </c>
      <c r="X262" s="31" t="n">
        <v>0.2</v>
      </c>
      <c r="Y262" s="31" t="n">
        <v>120</v>
      </c>
      <c r="Z262" s="71">
        <f>R262/((0.1*S262)*X262)</f>
        <v/>
      </c>
      <c r="AA262" s="71">
        <f>R262/(0.1*U262*X262)</f>
        <v/>
      </c>
      <c r="AB262" s="88">
        <f>R262/(0.1*S262)</f>
        <v/>
      </c>
      <c r="AC262" s="88">
        <f>R262/(0.1*U262)</f>
        <v/>
      </c>
      <c r="AD262" s="90">
        <f>R262/AE262</f>
        <v/>
      </c>
      <c r="AE262" s="31">
        <f>X262*480</f>
        <v/>
      </c>
      <c r="AF262" s="88">
        <f>AD262/S262</f>
        <v/>
      </c>
      <c r="AG262" s="88">
        <f>AD262/U262</f>
        <v/>
      </c>
      <c r="AH262" s="88">
        <f>((R262/(X262*Y262))/S262)</f>
        <v/>
      </c>
      <c r="AI262" s="88">
        <f>((R262/(X262*Y262))/U262)</f>
        <v/>
      </c>
      <c r="AJ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2" s="31" t="n">
        <v>15</v>
      </c>
      <c r="AL262" s="88">
        <f>((R262/(X262*AK262))/T262)</f>
        <v/>
      </c>
      <c r="AM262" s="88">
        <f>((R262/(X262*AK262))/V262)</f>
        <v/>
      </c>
      <c r="AN262" s="94" t="inlineStr">
        <is>
          <t>Condiciones de muestreo generales planteadas por defecto, pueden considerarse adecudadas para comparativa con valor límite de corta duración.</t>
        </is>
      </c>
      <c r="AO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3" ht="64"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94" t="n"/>
      <c r="J263" s="152" t="n">
        <v>7</v>
      </c>
      <c r="K263" s="164" t="n">
        <v>220</v>
      </c>
      <c r="L263" s="94" t="inlineStr">
        <is>
          <t>MAP30</t>
        </is>
      </c>
      <c r="M263" s="25" t="inlineStr">
        <is>
          <t>0,01-0,2</t>
        </is>
      </c>
      <c r="N263" s="27" t="inlineStr">
        <is>
          <t>0,01-0,2 (MT044)</t>
        </is>
      </c>
      <c r="O263" s="27" t="inlineStr">
        <is>
          <t>NIOSH 1550</t>
        </is>
      </c>
      <c r="P263" s="31" t="n">
        <v>0.2</v>
      </c>
      <c r="R263" s="75" t="n">
        <v>10</v>
      </c>
      <c r="U263" t="n">
        <v>275</v>
      </c>
      <c r="W263" t="inlineStr">
        <is>
          <t>Noruega</t>
        </is>
      </c>
      <c r="X263" s="31" t="n">
        <v>0.2</v>
      </c>
      <c r="Y263" s="31" t="n">
        <v>120</v>
      </c>
      <c r="Z263" s="71">
        <f>R263/((0.1*S263)*X263)</f>
        <v/>
      </c>
      <c r="AA263" s="71">
        <f>R263/(0.1*U263*X263)</f>
        <v/>
      </c>
      <c r="AB263" s="88">
        <f>R263/(0.1*S263)</f>
        <v/>
      </c>
      <c r="AC263" s="88">
        <f>R263/(0.1*U263)</f>
        <v/>
      </c>
      <c r="AD263" s="90">
        <f>R263/AE263</f>
        <v/>
      </c>
      <c r="AE263" s="31">
        <f>X263*480</f>
        <v/>
      </c>
      <c r="AF263" s="88">
        <f>AD263/S263</f>
        <v/>
      </c>
      <c r="AG263" s="88">
        <f>AD263/U263</f>
        <v/>
      </c>
      <c r="AH263" s="88">
        <f>((R263/(X263*Y263))/S263)</f>
        <v/>
      </c>
      <c r="AI263" s="88">
        <f>((R263/(X263*Y263))/U263)</f>
        <v/>
      </c>
      <c r="AJ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3" s="31" t="n">
        <v>15</v>
      </c>
      <c r="AL263" s="88">
        <f>((R263/(X263*AK263))/T263)</f>
        <v/>
      </c>
      <c r="AM263" s="88">
        <f>((R263/(X263*AK263))/V263)</f>
        <v/>
      </c>
      <c r="AN263" s="94" t="inlineStr">
        <is>
          <t>Condiciones de muestreo generales planteadas por defecto, pueden considerarse adecudadas para comparativa con valor límite de corta duración.</t>
        </is>
      </c>
      <c r="AO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4" ht="64"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94" t="n"/>
      <c r="J264" s="152" t="n">
        <v>7</v>
      </c>
      <c r="K264" s="164" t="n">
        <v>220</v>
      </c>
      <c r="L264" s="94" t="inlineStr">
        <is>
          <t>MAP06</t>
        </is>
      </c>
      <c r="M264" s="26" t="inlineStr">
        <is>
          <t>0,01-0,2</t>
        </is>
      </c>
      <c r="N264" s="27" t="inlineStr">
        <is>
          <t>0,01-0,2 (MT044)</t>
        </is>
      </c>
      <c r="O264" s="27" t="inlineStr">
        <is>
          <t>NIOSH 1550</t>
        </is>
      </c>
      <c r="P264" s="31" t="n">
        <v>0.2</v>
      </c>
      <c r="R264" s="75" t="n">
        <v>10</v>
      </c>
      <c r="U264" t="n">
        <v>275</v>
      </c>
      <c r="W264" t="inlineStr">
        <is>
          <t>Noruega</t>
        </is>
      </c>
      <c r="X264" s="31" t="n">
        <v>0.2</v>
      </c>
      <c r="Y264" s="31" t="n">
        <v>120</v>
      </c>
      <c r="Z264" s="71">
        <f>R264/((0.1*S264)*X264)</f>
        <v/>
      </c>
      <c r="AA264" s="71">
        <f>R264/(0.1*U264*X264)</f>
        <v/>
      </c>
      <c r="AB264" s="88">
        <f>R264/(0.1*S264)</f>
        <v/>
      </c>
      <c r="AC264" s="88">
        <f>R264/(0.1*U264)</f>
        <v/>
      </c>
      <c r="AD264" s="90">
        <f>R264/AE264</f>
        <v/>
      </c>
      <c r="AE264" s="31">
        <f>X264*480</f>
        <v/>
      </c>
      <c r="AF264" s="88">
        <f>AD264/S264</f>
        <v/>
      </c>
      <c r="AG264" s="88">
        <f>AD264/U264</f>
        <v/>
      </c>
      <c r="AH264" s="88">
        <f>((R264/(X264*Y264))/S264)</f>
        <v/>
      </c>
      <c r="AI264" s="88">
        <f>((R264/(X264*Y264))/U264)</f>
        <v/>
      </c>
      <c r="AJ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4" s="31" t="n">
        <v>15</v>
      </c>
      <c r="AL264" s="88">
        <f>((R264/(X264*AK264))/T264)</f>
        <v/>
      </c>
      <c r="AM264" s="88">
        <f>((R264/(X264*AK264))/V264)</f>
        <v/>
      </c>
      <c r="AN264" s="94" t="inlineStr">
        <is>
          <t>Condiciones de muestreo generales planteadas por defecto, pueden considerarse adecudadas para comparativa con valor límite de corta duración.</t>
        </is>
      </c>
      <c r="AO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5" ht="64"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94" t="n"/>
      <c r="J265" s="152" t="n">
        <v>7</v>
      </c>
      <c r="K265" s="164" t="n">
        <v>220</v>
      </c>
      <c r="L265" s="94" t="inlineStr">
        <is>
          <t>MAP06</t>
        </is>
      </c>
      <c r="M265" s="25" t="inlineStr">
        <is>
          <t>0,01-0,2</t>
        </is>
      </c>
      <c r="N265" s="27" t="inlineStr">
        <is>
          <t>0,01-0,2 (MT044)</t>
        </is>
      </c>
      <c r="O265" s="27" t="inlineStr">
        <is>
          <t>NIOSH 1550</t>
        </is>
      </c>
      <c r="P265" s="31" t="n">
        <v>0.2</v>
      </c>
      <c r="R265" s="75" t="n">
        <v>10</v>
      </c>
      <c r="U265" t="n">
        <v>275</v>
      </c>
      <c r="W265" t="inlineStr">
        <is>
          <t>Noruega</t>
        </is>
      </c>
      <c r="X265" s="31" t="n">
        <v>0.2</v>
      </c>
      <c r="Y265" s="31" t="n">
        <v>120</v>
      </c>
      <c r="Z265" s="71">
        <f>R265/((0.1*S265)*X265)</f>
        <v/>
      </c>
      <c r="AA265" s="71">
        <f>R265/(0.1*U265*X265)</f>
        <v/>
      </c>
      <c r="AB265" s="88">
        <f>R265/(0.1*S265)</f>
        <v/>
      </c>
      <c r="AC265" s="88">
        <f>R265/(0.1*U265)</f>
        <v/>
      </c>
      <c r="AD265" s="90">
        <f>R265/AE265</f>
        <v/>
      </c>
      <c r="AE265" s="31">
        <f>X265*480</f>
        <v/>
      </c>
      <c r="AF265" s="88">
        <f>AD265/S265</f>
        <v/>
      </c>
      <c r="AG265" s="88">
        <f>AD265/U265</f>
        <v/>
      </c>
      <c r="AH265" s="88">
        <f>((R265/(X265*Y265))/S265)</f>
        <v/>
      </c>
      <c r="AI265" s="88">
        <f>((R265/(X265*Y265))/U265)</f>
        <v/>
      </c>
      <c r="AJ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5" s="31" t="n">
        <v>15</v>
      </c>
      <c r="AL265" s="88">
        <f>((R265/(X265*AK265))/T265)</f>
        <v/>
      </c>
      <c r="AM265" s="88">
        <f>((R265/(X265*AK265))/V265)</f>
        <v/>
      </c>
      <c r="AN265" s="94" t="inlineStr">
        <is>
          <t>Condiciones de muestreo generales planteadas por defecto, pueden considerarse adecudadas para comparativa con valor límite de corta duración.</t>
        </is>
      </c>
      <c r="AO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6" ht="64"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94" t="n"/>
      <c r="J266" s="152" t="n">
        <v>7</v>
      </c>
      <c r="K266" s="164" t="n">
        <v>220</v>
      </c>
      <c r="L266" s="94" t="inlineStr">
        <is>
          <t>MAP30</t>
        </is>
      </c>
      <c r="M266" s="26" t="inlineStr">
        <is>
          <t>0,01-0,2</t>
        </is>
      </c>
      <c r="N266" s="27" t="inlineStr">
        <is>
          <t>0,01-0,2 (MT044)</t>
        </is>
      </c>
      <c r="O266" s="27" t="inlineStr">
        <is>
          <t>NIOSH 1550</t>
        </is>
      </c>
      <c r="P266" s="31" t="n">
        <v>0.2</v>
      </c>
      <c r="R266" s="75" t="n">
        <v>10</v>
      </c>
      <c r="U266" t="n">
        <v>275</v>
      </c>
      <c r="W266" t="inlineStr">
        <is>
          <t>Noruega</t>
        </is>
      </c>
      <c r="X266" s="31" t="n">
        <v>0.2</v>
      </c>
      <c r="Y266" s="31" t="n">
        <v>120</v>
      </c>
      <c r="Z266" s="71">
        <f>R266/((0.1*S266)*X266)</f>
        <v/>
      </c>
      <c r="AA266" s="71">
        <f>R266/(0.1*U266*X266)</f>
        <v/>
      </c>
      <c r="AB266" s="88">
        <f>R266/(0.1*S266)</f>
        <v/>
      </c>
      <c r="AC266" s="88">
        <f>R266/(0.1*U266)</f>
        <v/>
      </c>
      <c r="AD266" s="90">
        <f>R266/AE266</f>
        <v/>
      </c>
      <c r="AE266" s="31">
        <f>X266*480</f>
        <v/>
      </c>
      <c r="AF266" s="88">
        <f>AD266/S266</f>
        <v/>
      </c>
      <c r="AG266" s="88">
        <f>AD266/U266</f>
        <v/>
      </c>
      <c r="AH266" s="88">
        <f>((R266/(X266*Y266))/S266)</f>
        <v/>
      </c>
      <c r="AI266" s="88">
        <f>((R266/(X266*Y266))/U266)</f>
        <v/>
      </c>
      <c r="AJ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6" s="31" t="n">
        <v>15</v>
      </c>
      <c r="AL266" s="88">
        <f>((R266/(X266*AK266))/T266)</f>
        <v/>
      </c>
      <c r="AM266" s="88">
        <f>((R266/(X266*AK266))/V266)</f>
        <v/>
      </c>
      <c r="AN266" s="94" t="inlineStr">
        <is>
          <t>Condiciones de muestreo generales planteadas por defecto, pueden considerarse adecudadas para comparativa con valor límite de corta duración.</t>
        </is>
      </c>
      <c r="AO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7" ht="64"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94" t="n"/>
      <c r="J267" s="152" t="n">
        <v>7</v>
      </c>
      <c r="K267" s="164" t="n">
        <v>220</v>
      </c>
      <c r="L267" s="94" t="inlineStr">
        <is>
          <t>MAP06</t>
        </is>
      </c>
      <c r="M267" s="25" t="inlineStr">
        <is>
          <t>0,01-0,2</t>
        </is>
      </c>
      <c r="N267" s="27" t="inlineStr">
        <is>
          <t>0,01-0,2 (MT044)</t>
        </is>
      </c>
      <c r="O267" s="27" t="inlineStr">
        <is>
          <t>NIOSH 1550</t>
        </is>
      </c>
      <c r="P267" s="31" t="n">
        <v>0.2</v>
      </c>
      <c r="R267" s="75" t="n">
        <v>10</v>
      </c>
      <c r="U267" t="n">
        <v>275</v>
      </c>
      <c r="W267" t="inlineStr">
        <is>
          <t>Noruega</t>
        </is>
      </c>
      <c r="X267" s="31" t="n">
        <v>0.2</v>
      </c>
      <c r="Y267" s="31" t="n">
        <v>120</v>
      </c>
      <c r="Z267" s="71">
        <f>R267/((0.1*S267)*X267)</f>
        <v/>
      </c>
      <c r="AA267" s="71">
        <f>R267/(0.1*U267*X267)</f>
        <v/>
      </c>
      <c r="AB267" s="88">
        <f>R267/(0.1*S267)</f>
        <v/>
      </c>
      <c r="AC267" s="88">
        <f>R267/(0.1*U267)</f>
        <v/>
      </c>
      <c r="AD267" s="90">
        <f>R267/AE267</f>
        <v/>
      </c>
      <c r="AE267" s="31">
        <f>X267*480</f>
        <v/>
      </c>
      <c r="AF267" s="88">
        <f>AD267/S267</f>
        <v/>
      </c>
      <c r="AG267" s="88">
        <f>AD267/U267</f>
        <v/>
      </c>
      <c r="AH267" s="88">
        <f>((R267/(X267*Y267))/S267)</f>
        <v/>
      </c>
      <c r="AI267" s="88">
        <f>((R267/(X267*Y267))/U267)</f>
        <v/>
      </c>
      <c r="AJ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7" s="31" t="n">
        <v>15</v>
      </c>
      <c r="AL267" s="88">
        <f>((R267/(X267*AK267))/T267)</f>
        <v/>
      </c>
      <c r="AM267" s="88">
        <f>((R267/(X267*AK267))/V267)</f>
        <v/>
      </c>
      <c r="AN267" s="94" t="inlineStr">
        <is>
          <t>Condiciones de muestreo generales planteadas por defecto, pueden considerarse adecudadas para comparativa con valor límite de corta duración.</t>
        </is>
      </c>
      <c r="AO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8" ht="64"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94" t="n"/>
      <c r="J268" s="152" t="n">
        <v>7</v>
      </c>
      <c r="K268" s="164" t="n">
        <v>220</v>
      </c>
      <c r="L268" s="94" t="inlineStr">
        <is>
          <t>MAP30</t>
        </is>
      </c>
      <c r="M268" s="26" t="inlineStr">
        <is>
          <t>0,01-0,2</t>
        </is>
      </c>
      <c r="N268" s="27" t="inlineStr">
        <is>
          <t>0,01-0,2 (MT044)</t>
        </is>
      </c>
      <c r="O268" s="27" t="inlineStr">
        <is>
          <t>NIOSH 1550</t>
        </is>
      </c>
      <c r="P268" s="31" t="n">
        <v>0.2</v>
      </c>
      <c r="R268" s="75" t="n">
        <v>10</v>
      </c>
      <c r="U268" t="n">
        <v>275</v>
      </c>
      <c r="W268" t="inlineStr">
        <is>
          <t>Noruega</t>
        </is>
      </c>
      <c r="X268" s="31" t="n">
        <v>0.2</v>
      </c>
      <c r="Y268" s="31" t="n">
        <v>120</v>
      </c>
      <c r="Z268" s="71">
        <f>R268/((0.1*S268)*X268)</f>
        <v/>
      </c>
      <c r="AA268" s="71">
        <f>R268/(0.1*U268*X268)</f>
        <v/>
      </c>
      <c r="AB268" s="88">
        <f>R268/(0.1*S268)</f>
        <v/>
      </c>
      <c r="AC268" s="88">
        <f>R268/(0.1*U268)</f>
        <v/>
      </c>
      <c r="AD268" s="90">
        <f>R268/AE268</f>
        <v/>
      </c>
      <c r="AE268" s="31">
        <f>X268*480</f>
        <v/>
      </c>
      <c r="AF268" s="88">
        <f>AD268/S268</f>
        <v/>
      </c>
      <c r="AG268" s="88">
        <f>AD268/U268</f>
        <v/>
      </c>
      <c r="AH268" s="88">
        <f>((R268/(X268*Y268))/S268)</f>
        <v/>
      </c>
      <c r="AI268" s="88">
        <f>((R268/(X268*Y268))/U268)</f>
        <v/>
      </c>
      <c r="AJ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8" s="31" t="n">
        <v>15</v>
      </c>
      <c r="AL268" s="88">
        <f>((R268/(X268*AK268))/T268)</f>
        <v/>
      </c>
      <c r="AM268" s="88">
        <f>((R268/(X268*AK268))/V268)</f>
        <v/>
      </c>
      <c r="AN268" s="94" t="inlineStr">
        <is>
          <t>Condiciones de muestreo generales planteadas por defecto, pueden considerarse adecudadas para comparativa con valor límite de corta duración.</t>
        </is>
      </c>
      <c r="AO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G269" s="8" t="inlineStr">
        <is>
          <t>N0570</t>
        </is>
      </c>
      <c r="H269" s="8" t="inlineStr">
        <is>
          <t>MA165</t>
        </is>
      </c>
      <c r="I269" s="94" t="n"/>
      <c r="J269" s="152" t="n">
        <v>7</v>
      </c>
      <c r="K269" s="164" t="n">
        <v>220</v>
      </c>
      <c r="L269" s="94" t="inlineStr">
        <is>
          <t>MAP06</t>
        </is>
      </c>
      <c r="M269" s="7" t="inlineStr">
        <is>
          <t>0,01-0,2</t>
        </is>
      </c>
      <c r="N269" s="7" t="inlineStr">
        <is>
          <t>0,01-0,2 (MT044)</t>
        </is>
      </c>
      <c r="O269" s="7" t="inlineStr">
        <is>
          <t>NIOSH 1550</t>
        </is>
      </c>
      <c r="P269" s="67" t="n">
        <v>0.2</v>
      </c>
      <c r="R269" s="78" t="n">
        <v>100</v>
      </c>
      <c r="S269" s="7" t="n">
        <v>290</v>
      </c>
      <c r="T269" s="7" t="n">
        <v>580</v>
      </c>
      <c r="X269" s="67" t="n">
        <v>0.2</v>
      </c>
      <c r="Y269" s="31" t="n">
        <v>120</v>
      </c>
      <c r="Z269" s="71">
        <f>R269/((0.1*S269)*X269)</f>
        <v/>
      </c>
      <c r="AA269" s="71">
        <f>R269/(0.1*U269*X269)</f>
        <v/>
      </c>
      <c r="AB269" s="88">
        <f>R269/(0.1*S269)</f>
        <v/>
      </c>
      <c r="AC269" s="88">
        <f>R269/(0.1*U269)</f>
        <v/>
      </c>
      <c r="AD269" s="90">
        <f>R269/AE269</f>
        <v/>
      </c>
      <c r="AE269" s="31">
        <f>X269*480</f>
        <v/>
      </c>
      <c r="AF269" s="88">
        <f>AD269/S269</f>
        <v/>
      </c>
      <c r="AG269" s="88">
        <f>AD269/U269</f>
        <v/>
      </c>
      <c r="AH269" s="88">
        <f>((R269/(X269*Y269))/S269)</f>
        <v/>
      </c>
      <c r="AI269" s="88">
        <f>((R269/(X269*Y269))/U269)</f>
        <v/>
      </c>
      <c r="AJ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K269" s="31" t="n">
        <v>15</v>
      </c>
      <c r="AL269" s="88">
        <f>((R269/(X269*AK269))/T269)</f>
        <v/>
      </c>
      <c r="AM269" s="88">
        <f>((R269/(X269*AK269))/V269)</f>
        <v/>
      </c>
      <c r="AN269" s="94" t="inlineStr">
        <is>
          <t>Condiciones de muestreo generales planteadas por defecto, pueden considerarse adecudadas para comparativa con valor límite de corta duración.</t>
        </is>
      </c>
      <c r="AO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G270" s="8" t="inlineStr">
        <is>
          <t>N0570</t>
        </is>
      </c>
      <c r="H270" s="8" t="inlineStr">
        <is>
          <t>MA166</t>
        </is>
      </c>
      <c r="I270" s="94" t="n"/>
      <c r="J270" s="152" t="n">
        <v>7</v>
      </c>
      <c r="K270" s="164" t="n">
        <v>220</v>
      </c>
      <c r="L270" s="94" t="inlineStr">
        <is>
          <t>MAP30</t>
        </is>
      </c>
      <c r="M270" s="7" t="inlineStr">
        <is>
          <t>0,01-0,2</t>
        </is>
      </c>
      <c r="N270" s="7" t="inlineStr">
        <is>
          <t>0,01-0,2 (MT044)</t>
        </is>
      </c>
      <c r="O270" s="7" t="inlineStr">
        <is>
          <t>NIOSH 1550</t>
        </is>
      </c>
      <c r="P270" s="67" t="n">
        <v>0.2</v>
      </c>
      <c r="R270" s="78" t="n">
        <v>100</v>
      </c>
      <c r="S270" s="7" t="n">
        <v>290</v>
      </c>
      <c r="T270" s="7" t="n">
        <v>580</v>
      </c>
      <c r="X270" s="67" t="n">
        <v>0.2</v>
      </c>
      <c r="Y270" s="31" t="n">
        <v>120</v>
      </c>
      <c r="Z270" s="71">
        <f>R270/((0.1*S270)*X270)</f>
        <v/>
      </c>
      <c r="AA270" s="71">
        <f>R270/(0.1*U270*X270)</f>
        <v/>
      </c>
      <c r="AB270" s="88">
        <f>R270/(0.1*S270)</f>
        <v/>
      </c>
      <c r="AC270" s="88">
        <f>R270/(0.1*U270)</f>
        <v/>
      </c>
      <c r="AD270" s="90">
        <f>R270/AE270</f>
        <v/>
      </c>
      <c r="AE270" s="31">
        <f>X270*480</f>
        <v/>
      </c>
      <c r="AF270" s="88">
        <f>AD270/S270</f>
        <v/>
      </c>
      <c r="AG270" s="88">
        <f>AD270/U270</f>
        <v/>
      </c>
      <c r="AH270" s="88">
        <f>((R270/(X270*Y270))/S270)</f>
        <v/>
      </c>
      <c r="AI270" s="88">
        <f>((R270/(X270*Y270))/U270)</f>
        <v/>
      </c>
      <c r="AJ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K270" s="31" t="n">
        <v>15</v>
      </c>
      <c r="AL270" s="88">
        <f>((R270/(X270*AK270))/T270)</f>
        <v/>
      </c>
      <c r="AM270" s="88">
        <f>((R270/(X270*AK270))/V270)</f>
        <v/>
      </c>
      <c r="AN270" s="94" t="inlineStr">
        <is>
          <t>Condiciones de muestreo generales planteadas por defecto, pueden considerarse adecudadas para comparativa con valor límite de corta duración.</t>
        </is>
      </c>
      <c r="AO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93" t="n"/>
      <c r="J271" s="71" t="n"/>
      <c r="K271" s="165" t="n"/>
      <c r="L271" s="93" t="n"/>
      <c r="M271" s="19" t="inlineStr">
        <is>
          <t>0,01-0,2</t>
        </is>
      </c>
      <c r="N271" s="19" t="inlineStr">
        <is>
          <t>0,01-0,2 (MT067+MT075)</t>
        </is>
      </c>
      <c r="O271" s="19" t="inlineStr">
        <is>
          <t>NIOSH 5517</t>
        </is>
      </c>
      <c r="P271" s="35" t="n">
        <v>0.2</v>
      </c>
      <c r="R271" s="76" t="n">
        <v>1</v>
      </c>
      <c r="X271" s="35" t="n"/>
      <c r="Y271" s="31" t="n">
        <v>120</v>
      </c>
      <c r="Z271" s="71">
        <f>R271/((0.1*S271)*X271)</f>
        <v/>
      </c>
      <c r="AA271" s="71">
        <f>R271/(0.1*U271*X271)</f>
        <v/>
      </c>
      <c r="AB271" s="88">
        <f>R271/(0.1*S271)</f>
        <v/>
      </c>
      <c r="AC271" s="88">
        <f>R271/(0.1*U271)</f>
        <v/>
      </c>
      <c r="AD271" s="90">
        <f>R271/AE271</f>
        <v/>
      </c>
      <c r="AE271" s="31">
        <f>X271*480</f>
        <v/>
      </c>
      <c r="AF271" s="88">
        <f>AD271/S271</f>
        <v/>
      </c>
      <c r="AG271" s="88">
        <f>AD271/U271</f>
        <v/>
      </c>
      <c r="AH271" s="88">
        <f>((R271/(X271*Y271))/S271)</f>
        <v/>
      </c>
      <c r="AI271" s="88">
        <f>((R271/(X271*Y271))/U271)</f>
        <v/>
      </c>
      <c r="AJ271" s="93" t="n"/>
      <c r="AK271" s="31" t="n">
        <v>15</v>
      </c>
      <c r="AL271" s="88">
        <f>((R271/(X271*AK271))/T271)</f>
        <v/>
      </c>
      <c r="AM271" s="88">
        <f>((R271/(X271*AK271))/V271)</f>
        <v/>
      </c>
      <c r="AN271" s="93" t="n"/>
      <c r="AO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s="94" t="n"/>
      <c r="J272" s="152" t="n"/>
      <c r="K272" s="164" t="n"/>
      <c r="L272" s="94" t="n"/>
      <c r="M272" t="n">
        <v>0.05</v>
      </c>
      <c r="N272" s="27" t="inlineStr">
        <is>
          <t>0,05 (2*MT078)</t>
        </is>
      </c>
      <c r="O272" s="27" t="inlineStr">
        <is>
          <t>OSHA ID 113</t>
        </is>
      </c>
      <c r="P272" s="31" t="n">
        <v>0.05</v>
      </c>
      <c r="R272" s="75" t="n">
        <v>1</v>
      </c>
      <c r="U272" t="n">
        <v>500</v>
      </c>
      <c r="W272" t="inlineStr">
        <is>
          <t>Corea del Sur</t>
        </is>
      </c>
      <c r="X272" s="31" t="n">
        <v>0.05</v>
      </c>
      <c r="Y272" s="31" t="n">
        <v>120</v>
      </c>
      <c r="Z272" s="71">
        <f>R272/((0.1*S272)*X272)</f>
        <v/>
      </c>
      <c r="AA272" s="71">
        <f>R272/(0.1*U272*X272)</f>
        <v/>
      </c>
      <c r="AB272" s="88">
        <f>R272/(0.1*S272)</f>
        <v/>
      </c>
      <c r="AC272" s="88">
        <f>R272/(0.1*U272)</f>
        <v/>
      </c>
      <c r="AD272" s="90">
        <f>R272/AE272</f>
        <v/>
      </c>
      <c r="AE272" s="31">
        <f>X272*480</f>
        <v/>
      </c>
      <c r="AF272" s="88">
        <f>AD272/S272</f>
        <v/>
      </c>
      <c r="AG272" s="88">
        <f>AD272/U272</f>
        <v/>
      </c>
      <c r="AH272" s="88">
        <f>((R272/(X272*Y272))/S272)</f>
        <v/>
      </c>
      <c r="AI272" s="88">
        <f>((R272/(X272*Y272))/U272)</f>
        <v/>
      </c>
      <c r="AJ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K272" s="31" t="n">
        <v>15</v>
      </c>
      <c r="AL272" s="88">
        <f>((R272/(X272*AK272))/T272)</f>
        <v/>
      </c>
      <c r="AM272" s="88">
        <f>((R272/(X272*AK272))/V272)</f>
        <v/>
      </c>
      <c r="AN272" s="41" t="inlineStr">
        <is>
          <t>No se ha localizado posible valor límite de corta duración para este agente, revisar la FDS del producto por si ofrece información particular adicional.</t>
        </is>
      </c>
      <c r="AO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s="94" t="n"/>
      <c r="J273" s="152" t="n"/>
      <c r="K273" s="164" t="n"/>
      <c r="L273" s="94" t="n"/>
      <c r="M273" t="n">
        <v>0.05</v>
      </c>
      <c r="N273" s="27" t="inlineStr">
        <is>
          <t>0,05 (2*MT078)</t>
        </is>
      </c>
      <c r="O273" s="27" t="inlineStr">
        <is>
          <t>OSHA ID 113</t>
        </is>
      </c>
      <c r="P273" s="31" t="n">
        <v>0.05</v>
      </c>
      <c r="R273" s="75" t="n">
        <v>1</v>
      </c>
      <c r="U273" t="n">
        <v>500</v>
      </c>
      <c r="W273" t="inlineStr">
        <is>
          <t>Corea del Sur</t>
        </is>
      </c>
      <c r="X273" s="31" t="n">
        <v>0.05</v>
      </c>
      <c r="Y273" s="31" t="n">
        <v>120</v>
      </c>
      <c r="Z273" s="71">
        <f>R273/((0.1*S273)*X273)</f>
        <v/>
      </c>
      <c r="AA273" s="71">
        <f>R273/(0.1*U273*X273)</f>
        <v/>
      </c>
      <c r="AB273" s="88">
        <f>R273/(0.1*S273)</f>
        <v/>
      </c>
      <c r="AC273" s="88">
        <f>R273/(0.1*U273)</f>
        <v/>
      </c>
      <c r="AD273" s="90">
        <f>R273/AE273</f>
        <v/>
      </c>
      <c r="AE273" s="31">
        <f>X273*480</f>
        <v/>
      </c>
      <c r="AF273" s="88">
        <f>AD273/S273</f>
        <v/>
      </c>
      <c r="AG273" s="88">
        <f>AD273/U273</f>
        <v/>
      </c>
      <c r="AH273" s="88">
        <f>((R273/(X273*Y273))/S273)</f>
        <v/>
      </c>
      <c r="AI273" s="88">
        <f>((R273/(X273*Y273))/U273)</f>
        <v/>
      </c>
      <c r="AJ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K273" s="31" t="n">
        <v>15</v>
      </c>
      <c r="AL273" s="88">
        <f>((R273/(X273*AK273))/T273)</f>
        <v/>
      </c>
      <c r="AM273" s="88">
        <f>((R273/(X273*AK273))/V273)</f>
        <v/>
      </c>
      <c r="AN273" s="41" t="inlineStr">
        <is>
          <t>No se ha localizado posible valor límite de corta duración para este agente, revisar la FDS del producto por si ofrece información particular adicional.</t>
        </is>
      </c>
      <c r="AO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94" t="n"/>
      <c r="J274" s="152" t="n"/>
      <c r="K274" s="164" t="n"/>
      <c r="L274" s="94" t="n"/>
      <c r="M274" s="25" t="inlineStr">
        <is>
          <t>0,01-0,2</t>
        </is>
      </c>
      <c r="N274" s="27" t="inlineStr">
        <is>
          <t>0,01-0,2 (MT067+MT075)</t>
        </is>
      </c>
      <c r="O274" s="27" t="inlineStr">
        <is>
          <t>NIOSH 5517</t>
        </is>
      </c>
      <c r="P274" s="31" t="n">
        <v>0.2</v>
      </c>
      <c r="R274" s="75" t="n">
        <v>1</v>
      </c>
      <c r="S274" t="n">
        <v>15</v>
      </c>
      <c r="T274" t="n">
        <v>38</v>
      </c>
      <c r="X274" s="31" t="n">
        <v>0.2</v>
      </c>
      <c r="Y274" s="31" t="n">
        <v>120</v>
      </c>
      <c r="Z274" s="71">
        <f>R274/((0.1*S274)*X274)</f>
        <v/>
      </c>
      <c r="AA274" s="71">
        <f>R274/(0.1*U274*X274)</f>
        <v/>
      </c>
      <c r="AB274" s="88">
        <f>R274/(0.1*S274)</f>
        <v/>
      </c>
      <c r="AC274" s="88">
        <f>R274/(0.1*U274)</f>
        <v/>
      </c>
      <c r="AD274" s="90">
        <f>R274/AE274</f>
        <v/>
      </c>
      <c r="AE274" s="31">
        <f>X274*480</f>
        <v/>
      </c>
      <c r="AF274" s="88">
        <f>AD274/S274</f>
        <v/>
      </c>
      <c r="AG274" s="88">
        <f>AD274/U274</f>
        <v/>
      </c>
      <c r="AH274" s="88">
        <f>((R274/(X274*Y274))/S274)</f>
        <v/>
      </c>
      <c r="AI274" s="88">
        <f>((R274/(X274*Y274))/U274)</f>
        <v/>
      </c>
      <c r="AJ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K274" s="31" t="n">
        <v>15</v>
      </c>
      <c r="AL274" s="88">
        <f>((R274/(X274*AK274))/T274)</f>
        <v/>
      </c>
      <c r="AM274" s="88">
        <f>((R274/(X274*AK274))/V274)</f>
        <v/>
      </c>
      <c r="AN274" s="94" t="inlineStr">
        <is>
          <t>Condiciones de muestreo generales planteadas por defecto, pueden considerarse adecudadas para comparativa con valor límite de corta duración.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94" t="n"/>
      <c r="J275" s="152" t="n"/>
      <c r="K275" s="164" t="n"/>
      <c r="L275" s="94" t="n"/>
      <c r="M275" s="25" t="inlineStr">
        <is>
          <t>0,01-0,2</t>
        </is>
      </c>
      <c r="N275" s="27" t="inlineStr">
        <is>
          <t>0,01-0,2 (MT076+MT075)</t>
        </is>
      </c>
      <c r="O275" s="27" t="inlineStr">
        <is>
          <t>NIOSH 5517</t>
        </is>
      </c>
      <c r="P275" s="31" t="n">
        <v>0.2</v>
      </c>
      <c r="R275" s="75" t="n">
        <v>1</v>
      </c>
      <c r="S275" t="n">
        <v>15</v>
      </c>
      <c r="T275" t="n">
        <v>38</v>
      </c>
      <c r="X275" s="31" t="n">
        <v>0.2</v>
      </c>
      <c r="Y275" s="31" t="n">
        <v>120</v>
      </c>
      <c r="Z275" s="71">
        <f>R275/((0.1*S275)*X275)</f>
        <v/>
      </c>
      <c r="AA275" s="71">
        <f>R275/(0.1*U275*X275)</f>
        <v/>
      </c>
      <c r="AB275" s="88">
        <f>R275/(0.1*S275)</f>
        <v/>
      </c>
      <c r="AC275" s="88">
        <f>R275/(0.1*U275)</f>
        <v/>
      </c>
      <c r="AD275" s="90">
        <f>R275/AE275</f>
        <v/>
      </c>
      <c r="AE275" s="31">
        <f>X275*480</f>
        <v/>
      </c>
      <c r="AF275" s="88">
        <f>AD275/S275</f>
        <v/>
      </c>
      <c r="AG275" s="88">
        <f>AD275/U275</f>
        <v/>
      </c>
      <c r="AH275" s="88">
        <f>((R275/(X275*Y275))/S275)</f>
        <v/>
      </c>
      <c r="AI275" s="88">
        <f>((R275/(X275*Y275))/U275)</f>
        <v/>
      </c>
      <c r="AJ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K275" s="31" t="n">
        <v>15</v>
      </c>
      <c r="AL275" s="88">
        <f>((R275/(X275*AK275))/T275)</f>
        <v/>
      </c>
      <c r="AM275" s="88">
        <f>((R275/(X275*AK275))/V275)</f>
        <v/>
      </c>
      <c r="AN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I276" s="112" t="n"/>
      <c r="J276" s="155" t="n"/>
      <c r="K276" s="168" t="n"/>
      <c r="L276" s="112" t="n"/>
      <c r="P276" s="35" t="n"/>
      <c r="R276" s="76" t="n">
        <v>1</v>
      </c>
      <c r="U276" s="19" t="n">
        <v>15</v>
      </c>
      <c r="V276" s="19" t="n">
        <v>30</v>
      </c>
      <c r="W276" s="19" t="inlineStr">
        <is>
          <t>Polonia</t>
        </is>
      </c>
      <c r="X276" s="35" t="n"/>
      <c r="Y276" s="31" t="n">
        <v>120</v>
      </c>
      <c r="Z276" s="71">
        <f>R276/((0.1*S276)*X276)</f>
        <v/>
      </c>
      <c r="AA276" s="71">
        <f>R276/(0.1*U276*X276)</f>
        <v/>
      </c>
      <c r="AB276" s="88">
        <f>R276/(0.1*S276)</f>
        <v/>
      </c>
      <c r="AC276" s="88">
        <f>R276/(0.1*U276)</f>
        <v/>
      </c>
      <c r="AD276" s="90">
        <f>R276/AE276</f>
        <v/>
      </c>
      <c r="AE276" s="31">
        <f>X276*480</f>
        <v/>
      </c>
      <c r="AF276" s="88">
        <f>AD276/S276</f>
        <v/>
      </c>
      <c r="AG276" s="88">
        <f>AD276/U276</f>
        <v/>
      </c>
      <c r="AH276" s="88">
        <f>((R276/(X276*Y276))/S276)</f>
        <v/>
      </c>
      <c r="AI276" s="88">
        <f>((R276/(X276*Y276))/U276)</f>
        <v/>
      </c>
      <c r="AJ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6" s="31" t="n">
        <v>15</v>
      </c>
      <c r="AL276" s="88">
        <f>((R276/(X276*AK276))/T276)</f>
        <v/>
      </c>
      <c r="AM276" s="88">
        <f>((R276/(X276*AK276))/V276)</f>
        <v/>
      </c>
      <c r="AN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I277" s="112" t="n"/>
      <c r="J277" s="155" t="n"/>
      <c r="K277" s="168" t="n"/>
      <c r="L277" s="112" t="n"/>
      <c r="P277" s="35" t="n"/>
      <c r="R277" s="76" t="n">
        <v>1</v>
      </c>
      <c r="U277" s="19" t="n">
        <v>15</v>
      </c>
      <c r="V277" s="19" t="n">
        <v>30</v>
      </c>
      <c r="W277" s="19" t="inlineStr">
        <is>
          <t>Polonia</t>
        </is>
      </c>
      <c r="X277" s="35" t="n"/>
      <c r="Y277" s="31" t="n">
        <v>120</v>
      </c>
      <c r="Z277" s="71">
        <f>R277/((0.1*S277)*X277)</f>
        <v/>
      </c>
      <c r="AA277" s="71">
        <f>R277/(0.1*U277*X277)</f>
        <v/>
      </c>
      <c r="AB277" s="88">
        <f>R277/(0.1*S277)</f>
        <v/>
      </c>
      <c r="AC277" s="88">
        <f>R277/(0.1*U277)</f>
        <v/>
      </c>
      <c r="AD277" s="90">
        <f>R277/AE277</f>
        <v/>
      </c>
      <c r="AE277" s="31">
        <f>X277*480</f>
        <v/>
      </c>
      <c r="AF277" s="88">
        <f>AD277/S277</f>
        <v/>
      </c>
      <c r="AG277" s="88">
        <f>AD277/U277</f>
        <v/>
      </c>
      <c r="AH277" s="88">
        <f>((R277/(X277*Y277))/S277)</f>
        <v/>
      </c>
      <c r="AI277" s="88">
        <f>((R277/(X277*Y277))/U277)</f>
        <v/>
      </c>
      <c r="AJ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7" s="31" t="n">
        <v>15</v>
      </c>
      <c r="AL277" s="88">
        <f>((R277/(X277*AK277))/T277)</f>
        <v/>
      </c>
      <c r="AM277" s="88">
        <f>((R277/(X277*AK277))/V277)</f>
        <v/>
      </c>
      <c r="AN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I278" s="112" t="n"/>
      <c r="J278" s="155" t="n"/>
      <c r="K278" s="168" t="n"/>
      <c r="L278" s="112" t="n"/>
      <c r="P278" s="35" t="n"/>
      <c r="R278" s="76" t="n">
        <v>1</v>
      </c>
      <c r="U278" s="19" t="n">
        <v>15</v>
      </c>
      <c r="V278" s="19" t="n">
        <v>30</v>
      </c>
      <c r="W278" s="19" t="inlineStr">
        <is>
          <t>Polonia</t>
        </is>
      </c>
      <c r="X278" s="35" t="n"/>
      <c r="Y278" s="31" t="n">
        <v>120</v>
      </c>
      <c r="Z278" s="71">
        <f>R278/((0.1*S278)*X278)</f>
        <v/>
      </c>
      <c r="AA278" s="71">
        <f>R278/(0.1*U278*X278)</f>
        <v/>
      </c>
      <c r="AB278" s="88">
        <f>R278/(0.1*S278)</f>
        <v/>
      </c>
      <c r="AC278" s="88">
        <f>R278/(0.1*U278)</f>
        <v/>
      </c>
      <c r="AD278" s="90">
        <f>R278/AE278</f>
        <v/>
      </c>
      <c r="AE278" s="31">
        <f>X278*480</f>
        <v/>
      </c>
      <c r="AF278" s="88">
        <f>AD278/S278</f>
        <v/>
      </c>
      <c r="AG278" s="88">
        <f>AD278/U278</f>
        <v/>
      </c>
      <c r="AH278" s="88">
        <f>((R278/(X278*Y278))/S278)</f>
        <v/>
      </c>
      <c r="AI278" s="88">
        <f>((R278/(X278*Y278))/U278)</f>
        <v/>
      </c>
      <c r="AJ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8" s="31" t="n">
        <v>15</v>
      </c>
      <c r="AL278" s="88">
        <f>((R278/(X278*AK278))/T278)</f>
        <v/>
      </c>
      <c r="AM278" s="88">
        <f>((R278/(X278*AK278))/V278)</f>
        <v/>
      </c>
      <c r="AN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I279" s="112" t="n"/>
      <c r="J279" s="155" t="n"/>
      <c r="K279" s="168" t="n"/>
      <c r="L279" s="112" t="n"/>
      <c r="P279" s="35" t="n"/>
      <c r="R279" s="76" t="n">
        <v>1</v>
      </c>
      <c r="U279" s="19" t="n">
        <v>15</v>
      </c>
      <c r="V279" s="19" t="n">
        <v>30</v>
      </c>
      <c r="W279" s="19" t="inlineStr">
        <is>
          <t>Polonia</t>
        </is>
      </c>
      <c r="X279" s="35" t="n"/>
      <c r="Y279" s="31" t="n">
        <v>120</v>
      </c>
      <c r="Z279" s="71">
        <f>R279/((0.1*S279)*X279)</f>
        <v/>
      </c>
      <c r="AA279" s="71">
        <f>R279/(0.1*U279*X279)</f>
        <v/>
      </c>
      <c r="AB279" s="88">
        <f>R279/(0.1*S279)</f>
        <v/>
      </c>
      <c r="AC279" s="88">
        <f>R279/(0.1*U279)</f>
        <v/>
      </c>
      <c r="AD279" s="90">
        <f>R279/AE279</f>
        <v/>
      </c>
      <c r="AE279" s="31">
        <f>X279*480</f>
        <v/>
      </c>
      <c r="AF279" s="88">
        <f>AD279/S279</f>
        <v/>
      </c>
      <c r="AG279" s="88">
        <f>AD279/U279</f>
        <v/>
      </c>
      <c r="AH279" s="88">
        <f>((R279/(X279*Y279))/S279)</f>
        <v/>
      </c>
      <c r="AI279" s="88">
        <f>((R279/(X279*Y279))/U279)</f>
        <v/>
      </c>
      <c r="AJ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9" s="31" t="n">
        <v>15</v>
      </c>
      <c r="AL279" s="88">
        <f>((R279/(X279*AK279))/T279)</f>
        <v/>
      </c>
      <c r="AM279" s="88">
        <f>((R279/(X279*AK279))/V279)</f>
        <v/>
      </c>
      <c r="AN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94" t="n"/>
      <c r="J280" s="152" t="n"/>
      <c r="K280" s="164" t="n"/>
      <c r="L280" s="94" t="n"/>
      <c r="M280" s="25" t="inlineStr">
        <is>
          <t>0,01-0,2</t>
        </is>
      </c>
      <c r="N280" s="25" t="inlineStr">
        <is>
          <t>0,01-0,2 (MT044)</t>
        </is>
      </c>
      <c r="O280" s="25" t="inlineStr">
        <is>
          <t>NIOSH 1003</t>
        </is>
      </c>
      <c r="P280" s="31" t="n">
        <v>0.2</v>
      </c>
      <c r="R280" s="75" t="n">
        <v>5</v>
      </c>
      <c r="S280" t="n">
        <v>8.199999999999999</v>
      </c>
      <c r="U280" t="n">
        <v>8.199999999999999</v>
      </c>
      <c r="V280" t="n">
        <v>32.8</v>
      </c>
      <c r="W280" t="inlineStr">
        <is>
          <t>Austria</t>
        </is>
      </c>
      <c r="X280" s="31" t="n">
        <v>0.2</v>
      </c>
      <c r="Y280" s="31" t="n">
        <v>120</v>
      </c>
      <c r="Z280" s="71">
        <f>R280/((0.1*S280)*X280)</f>
        <v/>
      </c>
      <c r="AA280" s="71">
        <f>R280/(0.1*U280*X280)</f>
        <v/>
      </c>
      <c r="AB280" s="88">
        <f>R280/(0.1*S280)</f>
        <v/>
      </c>
      <c r="AC280" s="88">
        <f>R280/(0.1*U280)</f>
        <v/>
      </c>
      <c r="AD280" s="90">
        <f>R280/AE280</f>
        <v/>
      </c>
      <c r="AE280" s="31">
        <f>X280*480</f>
        <v/>
      </c>
      <c r="AF280" s="88">
        <f>AD280/S280</f>
        <v/>
      </c>
      <c r="AG280" s="88">
        <f>AD280/U280</f>
        <v/>
      </c>
      <c r="AH280" s="88">
        <f>((R280/(X280*Y280))/S280)</f>
        <v/>
      </c>
      <c r="AI280" s="88">
        <f>((R280/(X280*Y280))/U280)</f>
        <v/>
      </c>
      <c r="AJ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0" s="31" t="n">
        <v>15</v>
      </c>
      <c r="AL280" s="88">
        <f>((R280/(X280*AK280))/T280)</f>
        <v/>
      </c>
      <c r="AM280" s="88">
        <f>((R280/(X280*AK280))/V280)</f>
        <v/>
      </c>
      <c r="AN280" s="94" t="inlineStr">
        <is>
          <t>Condiciones de muestreo generales planteadas por defecto, pueden considerarse adecudadas para comparativa con valor límite de corta duración.</t>
        </is>
      </c>
      <c r="AO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94" t="n"/>
      <c r="J281" s="152" t="n"/>
      <c r="K281" s="164" t="n"/>
      <c r="L281" s="94" t="n"/>
      <c r="M281" s="25" t="inlineStr">
        <is>
          <t>0,01-0,2</t>
        </is>
      </c>
      <c r="N281" s="25" t="inlineStr">
        <is>
          <t>0,01-0,2 (MT044)</t>
        </is>
      </c>
      <c r="O281" s="25" t="inlineStr">
        <is>
          <t>NIOSH 1003</t>
        </is>
      </c>
      <c r="P281" s="31" t="n">
        <v>0.2</v>
      </c>
      <c r="R281" s="75" t="n">
        <v>5</v>
      </c>
      <c r="S281" t="n">
        <v>8.199999999999999</v>
      </c>
      <c r="U281" t="n">
        <v>8.199999999999999</v>
      </c>
      <c r="V281" t="n">
        <v>32.8</v>
      </c>
      <c r="W281" t="inlineStr">
        <is>
          <t>Austria</t>
        </is>
      </c>
      <c r="X281" s="31" t="n">
        <v>0.2</v>
      </c>
      <c r="Y281" s="31" t="n">
        <v>120</v>
      </c>
      <c r="Z281" s="71">
        <f>R281/((0.1*S281)*X281)</f>
        <v/>
      </c>
      <c r="AA281" s="71">
        <f>R281/(0.1*U281*X281)</f>
        <v/>
      </c>
      <c r="AB281" s="88">
        <f>R281/(0.1*S281)</f>
        <v/>
      </c>
      <c r="AC281" s="88">
        <f>R281/(0.1*U281)</f>
        <v/>
      </c>
      <c r="AD281" s="90">
        <f>R281/AE281</f>
        <v/>
      </c>
      <c r="AE281" s="31">
        <f>X281*480</f>
        <v/>
      </c>
      <c r="AF281" s="88">
        <f>AD281/S281</f>
        <v/>
      </c>
      <c r="AG281" s="88">
        <f>AD281/U281</f>
        <v/>
      </c>
      <c r="AH281" s="88">
        <f>((R281/(X281*Y281))/S281)</f>
        <v/>
      </c>
      <c r="AI281" s="88">
        <f>((R281/(X281*Y281))/U281)</f>
        <v/>
      </c>
      <c r="AJ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1" s="31" t="n">
        <v>15</v>
      </c>
      <c r="AL281" s="88">
        <f>((R281/(X281*AK281))/T281)</f>
        <v/>
      </c>
      <c r="AM281" s="88">
        <f>((R281/(X281*AK281))/V281)</f>
        <v/>
      </c>
      <c r="AN281" s="94" t="inlineStr">
        <is>
          <t>Condiciones de muestreo generales planteadas por defecto, pueden considerarse adecudadas para comparativa con valor límite de corta duración.</t>
        </is>
      </c>
      <c r="AO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94" t="n"/>
      <c r="J282" s="152" t="n"/>
      <c r="K282" s="164" t="n"/>
      <c r="L282" s="94" t="n"/>
      <c r="M282" s="25" t="inlineStr">
        <is>
          <t>0,01-0,2</t>
        </is>
      </c>
      <c r="N282" s="25" t="inlineStr">
        <is>
          <t>0,01-0,2 (MT044)</t>
        </is>
      </c>
      <c r="O282" s="25" t="inlineStr">
        <is>
          <t>NIOSH 1003</t>
        </is>
      </c>
      <c r="P282" s="31" t="n">
        <v>0.2</v>
      </c>
      <c r="R282" s="75" t="n">
        <v>5</v>
      </c>
      <c r="S282" t="n">
        <v>8.199999999999999</v>
      </c>
      <c r="U282" t="n">
        <v>8.199999999999999</v>
      </c>
      <c r="V282" t="n">
        <v>32.8</v>
      </c>
      <c r="W282" t="inlineStr">
        <is>
          <t>Austria</t>
        </is>
      </c>
      <c r="X282" s="31" t="n">
        <v>0.2</v>
      </c>
      <c r="Y282" s="31" t="n">
        <v>120</v>
      </c>
      <c r="Z282" s="71">
        <f>R282/((0.1*S282)*X282)</f>
        <v/>
      </c>
      <c r="AA282" s="71">
        <f>R282/(0.1*U282*X282)</f>
        <v/>
      </c>
      <c r="AB282" s="88">
        <f>R282/(0.1*S282)</f>
        <v/>
      </c>
      <c r="AC282" s="88">
        <f>R282/(0.1*U282)</f>
        <v/>
      </c>
      <c r="AD282" s="90">
        <f>R282/AE282</f>
        <v/>
      </c>
      <c r="AE282" s="31">
        <f>X282*480</f>
        <v/>
      </c>
      <c r="AF282" s="88">
        <f>AD282/S282</f>
        <v/>
      </c>
      <c r="AG282" s="88">
        <f>AD282/U282</f>
        <v/>
      </c>
      <c r="AH282" s="88">
        <f>((R282/(X282*Y282))/S282)</f>
        <v/>
      </c>
      <c r="AI282" s="88">
        <f>((R282/(X282*Y282))/U282)</f>
        <v/>
      </c>
      <c r="AJ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2" s="31" t="n">
        <v>15</v>
      </c>
      <c r="AL282" s="88">
        <f>((R282/(X282*AK282))/T282)</f>
        <v/>
      </c>
      <c r="AM282" s="88">
        <f>((R282/(X282*AK282))/V282)</f>
        <v/>
      </c>
      <c r="AN282" s="94" t="inlineStr">
        <is>
          <t>Condiciones de muestreo generales planteadas por defecto, pueden considerarse adecudadas para comparativa con valor límite de corta duración.</t>
        </is>
      </c>
      <c r="AO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94" t="n"/>
      <c r="J283" s="152" t="n"/>
      <c r="K283" s="164" t="n"/>
      <c r="L283" s="94" t="n"/>
      <c r="M283" s="25" t="inlineStr">
        <is>
          <t>0,01-0,2</t>
        </is>
      </c>
      <c r="N283" s="25" t="inlineStr">
        <is>
          <t>0,01-0,2 (MT044)</t>
        </is>
      </c>
      <c r="O283" s="25" t="inlineStr">
        <is>
          <t>NIOSH 1003</t>
        </is>
      </c>
      <c r="P283" s="31" t="n">
        <v>0.2</v>
      </c>
      <c r="R283" s="75" t="n">
        <v>5</v>
      </c>
      <c r="S283" t="n">
        <v>8.199999999999999</v>
      </c>
      <c r="U283" t="n">
        <v>8.199999999999999</v>
      </c>
      <c r="V283" t="n">
        <v>32.8</v>
      </c>
      <c r="W283" t="inlineStr">
        <is>
          <t>Austria</t>
        </is>
      </c>
      <c r="X283" s="31" t="n">
        <v>0.2</v>
      </c>
      <c r="Y283" s="31" t="n">
        <v>120</v>
      </c>
      <c r="Z283" s="71">
        <f>R283/((0.1*S283)*X283)</f>
        <v/>
      </c>
      <c r="AA283" s="71">
        <f>R283/(0.1*U283*X283)</f>
        <v/>
      </c>
      <c r="AB283" s="88">
        <f>R283/(0.1*S283)</f>
        <v/>
      </c>
      <c r="AC283" s="88">
        <f>R283/(0.1*U283)</f>
        <v/>
      </c>
      <c r="AD283" s="90">
        <f>R283/AE283</f>
        <v/>
      </c>
      <c r="AE283" s="31">
        <f>X283*480</f>
        <v/>
      </c>
      <c r="AF283" s="88">
        <f>AD283/S283</f>
        <v/>
      </c>
      <c r="AG283" s="88">
        <f>AD283/U283</f>
        <v/>
      </c>
      <c r="AH283" s="88">
        <f>((R283/(X283*Y283))/S283)</f>
        <v/>
      </c>
      <c r="AI283" s="88">
        <f>((R283/(X283*Y283))/U283)</f>
        <v/>
      </c>
      <c r="AJ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3" s="31" t="n">
        <v>15</v>
      </c>
      <c r="AL283" s="88">
        <f>((R283/(X283*AK283))/T283)</f>
        <v/>
      </c>
      <c r="AM283" s="88">
        <f>((R283/(X283*AK283))/V283)</f>
        <v/>
      </c>
      <c r="AN283" s="94" t="inlineStr">
        <is>
          <t>Condiciones de muestreo generales planteadas por defecto, pueden considerarse adecudadas para comparativa con valor límite de corta duración.</t>
        </is>
      </c>
      <c r="AO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I284" s="148" t="inlineStr">
        <is>
          <t>Sub.ECH</t>
        </is>
      </c>
      <c r="J284" s="156" t="n"/>
      <c r="K284" s="169" t="n"/>
      <c r="L284" s="148" t="n"/>
      <c r="P284" s="35" t="n"/>
      <c r="R284" s="76" t="n">
        <v>60</v>
      </c>
      <c r="S284" s="19" t="n">
        <v>47</v>
      </c>
      <c r="U284" s="19" t="n">
        <v>46</v>
      </c>
      <c r="V284" s="19" t="n">
        <v>92</v>
      </c>
      <c r="W284" s="19" t="inlineStr">
        <is>
          <t>Finlandia</t>
        </is>
      </c>
      <c r="X284" s="35" t="n"/>
      <c r="Y284" s="31" t="n">
        <v>120</v>
      </c>
      <c r="Z284" s="71">
        <f>R284/((0.1*S284)*X284)</f>
        <v/>
      </c>
      <c r="AA284" s="71">
        <f>R284/(0.1*U284*X284)</f>
        <v/>
      </c>
      <c r="AB284" s="88">
        <f>R284/(0.1*S284)</f>
        <v/>
      </c>
      <c r="AC284" s="88">
        <f>R284/(0.1*U284)</f>
        <v/>
      </c>
      <c r="AD284" s="90">
        <f>R284/AE284</f>
        <v/>
      </c>
      <c r="AE284" s="31">
        <f>X284*480</f>
        <v/>
      </c>
      <c r="AF284" s="88">
        <f>AD284/S284</f>
        <v/>
      </c>
      <c r="AG284" s="88">
        <f>AD284/U284</f>
        <v/>
      </c>
      <c r="AH284" s="88">
        <f>((R284/(X284*Y284))/S284)</f>
        <v/>
      </c>
      <c r="AI284" s="88">
        <f>((R284/(X284*Y284))/U284)</f>
        <v/>
      </c>
      <c r="AJ284" s="112" t="inlineStr">
        <is>
          <t>N0597 no en listado de métodos y sí en Intranet como subcontratada. Consultar con Juanan si podemos asumirlo.  
En función de la respuesta de Juanan, indicar comentarios.</t>
        </is>
      </c>
      <c r="AK284" s="31" t="n">
        <v>15</v>
      </c>
      <c r="AL284" s="88">
        <f>((R284/(X284*AK284))/T284)</f>
        <v/>
      </c>
      <c r="AM284" s="88">
        <f>((R284/(X284*AK284))/V284)</f>
        <v/>
      </c>
      <c r="AN284" s="112" t="inlineStr">
        <is>
          <t>N0597 no en listado de métodos y sí en Intranet como subcontratada. Consultar con Juanan si podemos asumirlo.  
En función de la respuesta de Juanan, indicar comentarios.</t>
        </is>
      </c>
      <c r="AO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94" t="n"/>
      <c r="J285" s="152" t="n"/>
      <c r="K285" s="164" t="n"/>
      <c r="L285" s="94" t="n"/>
      <c r="M285" s="26" t="inlineStr">
        <is>
          <t>0,01-0,5</t>
        </is>
      </c>
      <c r="N285" s="27" t="inlineStr">
        <is>
          <t>0,01-0,5 (2*MT073)</t>
        </is>
      </c>
      <c r="O285" s="27" t="inlineStr">
        <is>
          <t>NIOSH 1024</t>
        </is>
      </c>
      <c r="P285" s="31" t="n">
        <v>0.5</v>
      </c>
      <c r="R285" s="75" t="n">
        <v>5</v>
      </c>
      <c r="S285" t="n">
        <v>2.2</v>
      </c>
      <c r="U285" s="18" t="n">
        <v>2.2</v>
      </c>
      <c r="V285" s="18" t="n">
        <v>4.4</v>
      </c>
      <c r="W285" s="18" t="inlineStr">
        <is>
          <t>Dinamarca</t>
        </is>
      </c>
      <c r="X285" s="31" t="n">
        <v>0.5</v>
      </c>
      <c r="Y285" s="31" t="n">
        <v>120</v>
      </c>
      <c r="Z285" s="71">
        <f>R285/((0.1*S285)*X285)</f>
        <v/>
      </c>
      <c r="AA285" s="71">
        <f>R285/(0.1*U285*X285)</f>
        <v/>
      </c>
      <c r="AB285" s="88">
        <f>R285/(0.1*S285)</f>
        <v/>
      </c>
      <c r="AC285" s="88">
        <f>R285/(0.1*U285)</f>
        <v/>
      </c>
      <c r="AD285" s="90">
        <f>R285/AE285</f>
        <v/>
      </c>
      <c r="AE285" s="31">
        <f>X285*480</f>
        <v/>
      </c>
      <c r="AF285" s="88">
        <f>AD285/S285</f>
        <v/>
      </c>
      <c r="AG285" s="88">
        <f>AD285/U285</f>
        <v/>
      </c>
      <c r="AH285" s="88">
        <f>((R285/(X285*Y285))/S285)</f>
        <v/>
      </c>
      <c r="AI285" s="88">
        <f>((R285/(X285*Y285))/U285)</f>
        <v/>
      </c>
      <c r="AJ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K285" s="31" t="n">
        <v>15</v>
      </c>
      <c r="AL285" s="88">
        <f>((R285/(X285*AK285))/T285)</f>
        <v/>
      </c>
      <c r="AM285" s="88">
        <f>((R285/(X285*AK285))/V285)</f>
        <v/>
      </c>
      <c r="AN285" s="94" t="inlineStr">
        <is>
          <t>Condiciones de muestreo generales planteadas por defecto, pueden considerarse adecudadas para comparativa con valor límite de corta duración.</t>
        </is>
      </c>
      <c r="AO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94" t="n"/>
      <c r="J286" s="152" t="n"/>
      <c r="K286" s="164" t="n"/>
      <c r="L286" s="94" t="n"/>
      <c r="M286" s="26" t="inlineStr">
        <is>
          <t>0,01-0,5</t>
        </is>
      </c>
      <c r="N286" s="27" t="inlineStr">
        <is>
          <t>0,01-0,5 (2*MT073)</t>
        </is>
      </c>
      <c r="O286" s="27" t="inlineStr">
        <is>
          <t>NIOSH 1024</t>
        </is>
      </c>
      <c r="P286" s="31" t="n">
        <v>0.5</v>
      </c>
      <c r="R286" s="75" t="n">
        <v>5</v>
      </c>
      <c r="S286" t="n">
        <v>2.2</v>
      </c>
      <c r="U286" s="18" t="n">
        <v>2.2</v>
      </c>
      <c r="V286" s="18" t="n">
        <v>4.4</v>
      </c>
      <c r="W286" s="18" t="inlineStr">
        <is>
          <t>Dinamarca</t>
        </is>
      </c>
      <c r="X286" s="31" t="n">
        <v>0.5</v>
      </c>
      <c r="Y286" s="31" t="n">
        <v>120</v>
      </c>
      <c r="Z286" s="71">
        <f>R286/((0.1*S286)*X286)</f>
        <v/>
      </c>
      <c r="AA286" s="71">
        <f>R286/(0.1*U286*X286)</f>
        <v/>
      </c>
      <c r="AB286" s="88">
        <f>R286/(0.1*S286)</f>
        <v/>
      </c>
      <c r="AC286" s="88">
        <f>R286/(0.1*U286)</f>
        <v/>
      </c>
      <c r="AD286" s="90">
        <f>R286/AE286</f>
        <v/>
      </c>
      <c r="AE286" s="31">
        <f>X286*480</f>
        <v/>
      </c>
      <c r="AF286" s="88">
        <f>AD286/S286</f>
        <v/>
      </c>
      <c r="AG286" s="88">
        <f>AD286/U286</f>
        <v/>
      </c>
      <c r="AH286" s="88">
        <f>((R286/(X286*Y286))/S286)</f>
        <v/>
      </c>
      <c r="AI286" s="88">
        <f>((R286/(X286*Y286))/U286)</f>
        <v/>
      </c>
      <c r="AJ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K286" s="31" t="n">
        <v>15</v>
      </c>
      <c r="AL286" s="88">
        <f>((R286/(X286*AK286))/T286)</f>
        <v/>
      </c>
      <c r="AM286" s="88">
        <f>((R286/(X286*AK286))/V286)</f>
        <v/>
      </c>
      <c r="AN286" s="94" t="inlineStr">
        <is>
          <t>Condiciones de muestreo generales planteadas por defecto, pueden considerarse adecudadas para comparativa con valor límite de corta duración.</t>
        </is>
      </c>
      <c r="AO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s="94" t="n"/>
      <c r="J287" s="152" t="n"/>
      <c r="K287" s="164" t="n"/>
      <c r="L287" s="94" t="n"/>
      <c r="M287" t="n">
        <v>1</v>
      </c>
      <c r="N287" s="27" t="inlineStr">
        <is>
          <t>1 (MAE15)</t>
        </is>
      </c>
      <c r="O287" s="27" t="inlineStr">
        <is>
          <t>OSHA CSI</t>
        </is>
      </c>
      <c r="P287" s="31" t="n">
        <v>1</v>
      </c>
      <c r="R287" s="75" t="n">
        <v>2</v>
      </c>
      <c r="S287" t="n">
        <v>1</v>
      </c>
      <c r="U287" s="18" t="n">
        <v>1</v>
      </c>
      <c r="V287" s="18" t="n">
        <v>2</v>
      </c>
      <c r="W287" t="inlineStr">
        <is>
          <t>Dinamarca</t>
        </is>
      </c>
      <c r="X287" s="31" t="n">
        <v>1</v>
      </c>
      <c r="Y287" s="31" t="n">
        <v>120</v>
      </c>
      <c r="Z287" s="71">
        <f>R287/((0.1*S287)*X287)</f>
        <v/>
      </c>
      <c r="AA287" s="71">
        <f>R287/(0.1*U287*X287)</f>
        <v/>
      </c>
      <c r="AB287" s="88">
        <f>R287/(0.1*S287)</f>
        <v/>
      </c>
      <c r="AC287" s="88">
        <f>R287/(0.1*U287)</f>
        <v/>
      </c>
      <c r="AD287" s="90">
        <f>R287/AE287</f>
        <v/>
      </c>
      <c r="AE287" s="31">
        <f>X287*480</f>
        <v/>
      </c>
      <c r="AF287" s="88">
        <f>AD287/S287</f>
        <v/>
      </c>
      <c r="AG287" s="88">
        <f>AD287/U287</f>
        <v/>
      </c>
      <c r="AH287" s="88">
        <f>((R287/(X287*Y287))/S287)</f>
        <v/>
      </c>
      <c r="AI287" s="88">
        <f>((R287/(X287*Y287))/U287)</f>
        <v/>
      </c>
      <c r="AJ287" s="94" t="inlineStr">
        <is>
          <t>VOC de tabla 8, análisis individual no compatible con otros VOC´s. El método interno basado en OSHA CSI establece un caudal fijo de 1L/min y 60L. A ese caudal de 1L/min sería necesario superar 20min para alcanzar &lt;10%VLA-ED.</t>
        </is>
      </c>
      <c r="AK287" s="31" t="n">
        <v>15</v>
      </c>
      <c r="AL287" s="88">
        <f>((R287/(X287*AK287))/T287)</f>
        <v/>
      </c>
      <c r="AM287" s="88">
        <f>((R287/(X287*AK287))/V287)</f>
        <v/>
      </c>
      <c r="AN287" s="94" t="inlineStr">
        <is>
          <t>Condiciones de muestreo generales planteadas por defecto, pueden considerarse adecudadas para comparativa con valor límite de corta duración.</t>
        </is>
      </c>
      <c r="AO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s="94" t="n"/>
      <c r="J288" s="152" t="n"/>
      <c r="K288" s="164" t="n"/>
      <c r="L288" s="94" t="n"/>
      <c r="M288" t="n">
        <v>1</v>
      </c>
      <c r="N288" s="27" t="inlineStr">
        <is>
          <t>1 (MAE15)</t>
        </is>
      </c>
      <c r="O288" s="27" t="inlineStr">
        <is>
          <t>OSHA CSI</t>
        </is>
      </c>
      <c r="P288" s="31" t="n">
        <v>1</v>
      </c>
      <c r="R288" s="75" t="n">
        <v>2</v>
      </c>
      <c r="S288" t="n">
        <v>1</v>
      </c>
      <c r="U288" s="18" t="n">
        <v>1</v>
      </c>
      <c r="V288" s="18" t="n">
        <v>2</v>
      </c>
      <c r="W288" t="inlineStr">
        <is>
          <t>Dinamarca</t>
        </is>
      </c>
      <c r="X288" s="31" t="n">
        <v>1</v>
      </c>
      <c r="Y288" s="31" t="n">
        <v>120</v>
      </c>
      <c r="Z288" s="71">
        <f>R288/((0.1*S288)*X288)</f>
        <v/>
      </c>
      <c r="AA288" s="71">
        <f>R288/(0.1*U288*X288)</f>
        <v/>
      </c>
      <c r="AB288" s="88">
        <f>R288/(0.1*S288)</f>
        <v/>
      </c>
      <c r="AC288" s="88">
        <f>R288/(0.1*U288)</f>
        <v/>
      </c>
      <c r="AD288" s="90">
        <f>R288/AE288</f>
        <v/>
      </c>
      <c r="AE288" s="31">
        <f>X288*480</f>
        <v/>
      </c>
      <c r="AF288" s="88">
        <f>AD288/S288</f>
        <v/>
      </c>
      <c r="AG288" s="88">
        <f>AD288/U288</f>
        <v/>
      </c>
      <c r="AH288" s="88">
        <f>((R288/(X288*Y288))/S288)</f>
        <v/>
      </c>
      <c r="AI288" s="88">
        <f>((R288/(X288*Y288))/U288)</f>
        <v/>
      </c>
      <c r="AJ288" s="94" t="inlineStr">
        <is>
          <t>VOC de tabla 8, análisis individual no compatible con otros VOC´s. El método interno basado en OSHA CSI establece un caudal fijo de 1L/min y 60L. A ese caudal de 1L/min sería necesario superar 20min para alcanzar &lt;10%VLA-ED.</t>
        </is>
      </c>
      <c r="AK288" s="31" t="n">
        <v>15</v>
      </c>
      <c r="AL288" s="88">
        <f>((R288/(X288*AK288))/T288)</f>
        <v/>
      </c>
      <c r="AM288" s="88">
        <f>((R288/(X288*AK288))/V288)</f>
        <v/>
      </c>
      <c r="AN288" s="94" t="inlineStr">
        <is>
          <t>Condiciones de muestreo generales planteadas por defecto, pueden considerarse adecudadas para comparativa con valor límite de corta duración.</t>
        </is>
      </c>
      <c r="AO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94" t="n"/>
      <c r="J289" s="152" t="n"/>
      <c r="K289" s="164" t="n"/>
      <c r="L289" s="94" t="n"/>
      <c r="M289" s="25" t="inlineStr">
        <is>
          <t>0,05-0,2</t>
        </is>
      </c>
      <c r="N289" s="27" t="inlineStr">
        <is>
          <t>0,05-0,2 (MT044)</t>
        </is>
      </c>
      <c r="O289" s="27" t="inlineStr">
        <is>
          <t>NIOSH 1302</t>
        </is>
      </c>
      <c r="P289" s="31" t="n">
        <v>0.2</v>
      </c>
      <c r="R289" s="75" t="n">
        <v>10</v>
      </c>
      <c r="S289" t="n">
        <v>40</v>
      </c>
      <c r="T289" t="n">
        <v>80</v>
      </c>
      <c r="X289" s="31" t="n">
        <v>0.2</v>
      </c>
      <c r="Y289" s="31" t="n">
        <v>120</v>
      </c>
      <c r="Z289" s="71">
        <f>R289/((0.1*S289)*X289)</f>
        <v/>
      </c>
      <c r="AA289" s="71">
        <f>R289/(0.1*U289*X289)</f>
        <v/>
      </c>
      <c r="AB289" s="88">
        <f>R289/(0.1*S289)</f>
        <v/>
      </c>
      <c r="AC289" s="88">
        <f>R289/(0.1*U289)</f>
        <v/>
      </c>
      <c r="AD289" s="90">
        <f>R289/AE289</f>
        <v/>
      </c>
      <c r="AE289" s="31">
        <f>X289*480</f>
        <v/>
      </c>
      <c r="AF289" s="88">
        <f>AD289/S289</f>
        <v/>
      </c>
      <c r="AG289" s="88">
        <f>AD289/U289</f>
        <v/>
      </c>
      <c r="AH289" s="88">
        <f>((R289/(X289*Y289))/S289)</f>
        <v/>
      </c>
      <c r="AI289" s="88">
        <f>((R289/(X289*Y289))/U289)</f>
        <v/>
      </c>
      <c r="AJ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K289" s="31" t="n">
        <v>15</v>
      </c>
      <c r="AL289" s="88">
        <f>((R289/(X289*AK289))/T289)</f>
        <v/>
      </c>
      <c r="AM289" s="88">
        <f>((R289/(X289*AK289))/V289)</f>
        <v/>
      </c>
      <c r="AN289" s="94" t="inlineStr">
        <is>
          <t>Condiciones de muestreo generales planteadas por defecto, pueden considerarse adecudadas para comparativa con valor límite de corta duración.</t>
        </is>
      </c>
      <c r="AO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94" t="n"/>
      <c r="J290" s="152" t="n"/>
      <c r="K290" s="164" t="n"/>
      <c r="L290" s="94" t="n"/>
      <c r="M290" s="25" t="inlineStr">
        <is>
          <t>0,05-0,2</t>
        </is>
      </c>
      <c r="N290" s="27" t="inlineStr">
        <is>
          <t>0,05-0,2 (MT044)</t>
        </is>
      </c>
      <c r="O290" s="27" t="inlineStr">
        <is>
          <t>NIOSH 1302</t>
        </is>
      </c>
      <c r="P290" s="31" t="n">
        <v>0.2</v>
      </c>
      <c r="R290" s="75" t="n">
        <v>10</v>
      </c>
      <c r="S290" t="n">
        <v>40</v>
      </c>
      <c r="T290" t="n">
        <v>80</v>
      </c>
      <c r="X290" s="31" t="n">
        <v>0.2</v>
      </c>
      <c r="Y290" s="31" t="n">
        <v>120</v>
      </c>
      <c r="Z290" s="71">
        <f>R290/((0.1*S290)*X290)</f>
        <v/>
      </c>
      <c r="AA290" s="71">
        <f>R290/(0.1*U290*X290)</f>
        <v/>
      </c>
      <c r="AB290" s="88">
        <f>R290/(0.1*S290)</f>
        <v/>
      </c>
      <c r="AC290" s="88">
        <f>R290/(0.1*U290)</f>
        <v/>
      </c>
      <c r="AD290" s="90">
        <f>R290/AE290</f>
        <v/>
      </c>
      <c r="AE290" s="31">
        <f>X290*480</f>
        <v/>
      </c>
      <c r="AF290" s="88">
        <f>AD290/S290</f>
        <v/>
      </c>
      <c r="AG290" s="88">
        <f>AD290/U290</f>
        <v/>
      </c>
      <c r="AH290" s="88">
        <f>((R290/(X290*Y290))/S290)</f>
        <v/>
      </c>
      <c r="AI290" s="88">
        <f>((R290/(X290*Y290))/U290)</f>
        <v/>
      </c>
      <c r="AJ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K290" s="31" t="n">
        <v>15</v>
      </c>
      <c r="AL290" s="88">
        <f>((R290/(X290*AK290))/T290)</f>
        <v/>
      </c>
      <c r="AM290" s="88">
        <f>((R290/(X290*AK290))/V290)</f>
        <v/>
      </c>
      <c r="AN290" s="94" t="inlineStr">
        <is>
          <t>Condiciones de muestreo generales planteadas por defecto, pueden considerarse adecudadas para comparativa con valor límite de corta duración.</t>
        </is>
      </c>
      <c r="AO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s="94" t="n"/>
      <c r="J291" s="152" t="n"/>
      <c r="K291" s="164" t="n"/>
      <c r="L291" s="94" t="n"/>
      <c r="M291" t="n">
        <v>0.2</v>
      </c>
      <c r="N291" s="27" t="inlineStr">
        <is>
          <t>0,2 (MT044)</t>
        </is>
      </c>
      <c r="O291" s="27" t="inlineStr">
        <is>
          <t>OSHA PV 2095</t>
        </is>
      </c>
      <c r="P291" s="31" t="n">
        <v>0.2</v>
      </c>
      <c r="R291" s="75" t="n">
        <v>1</v>
      </c>
      <c r="S291" t="n">
        <v>67.5</v>
      </c>
      <c r="T291" s="18" t="n">
        <v>101.2</v>
      </c>
      <c r="X291" s="31" t="n">
        <v>0.2</v>
      </c>
      <c r="Y291" s="31" t="n">
        <v>120</v>
      </c>
      <c r="Z291" s="71">
        <f>R291/((0.1*S291)*X291)</f>
        <v/>
      </c>
      <c r="AA291" s="71">
        <f>R291/(0.1*U291*X291)</f>
        <v/>
      </c>
      <c r="AB291" s="88">
        <f>R291/(0.1*S291)</f>
        <v/>
      </c>
      <c r="AC291" s="88">
        <f>R291/(0.1*U291)</f>
        <v/>
      </c>
      <c r="AD291" s="90">
        <f>R291/AE291</f>
        <v/>
      </c>
      <c r="AE291" s="31">
        <f>X291*480</f>
        <v/>
      </c>
      <c r="AF291" s="88">
        <f>AD291/S291</f>
        <v/>
      </c>
      <c r="AG291" s="88">
        <f>AD291/U291</f>
        <v/>
      </c>
      <c r="AH291" s="88">
        <f>((R291/(X291*Y291))/S291)</f>
        <v/>
      </c>
      <c r="AI291" s="88">
        <f>((R291/(X291*Y291))/U291)</f>
        <v/>
      </c>
      <c r="AJ291" s="94" t="inlineStr">
        <is>
          <t>VOC de tabla 8, análisis individual no compatible con otros VOC´s. OSHA PV2095 establece un caudal fijo de 0,2L/min y 10L. A ese caudal de 0,2L/min sería necesario superar 1min para alcanzar &lt;10%VLA-ED.</t>
        </is>
      </c>
      <c r="AK291" s="31" t="n">
        <v>15</v>
      </c>
      <c r="AL291" s="88">
        <f>((R291/(X291*AK291))/T291)</f>
        <v/>
      </c>
      <c r="AM291" s="88">
        <f>((R291/(X291*AK291))/V291)</f>
        <v/>
      </c>
      <c r="AN291" s="94" t="inlineStr">
        <is>
          <t>Condiciones de muestreo generales planteadas por defecto, pueden considerarse adecudadas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s="94" t="n"/>
      <c r="J292" s="152" t="n"/>
      <c r="K292" s="164" t="n"/>
      <c r="L292" s="94" t="n"/>
      <c r="M292" t="n">
        <v>0.2</v>
      </c>
      <c r="N292" s="27" t="inlineStr">
        <is>
          <t>0,2 (MT044)</t>
        </is>
      </c>
      <c r="O292" s="27" t="inlineStr">
        <is>
          <t>OSHA PV 2095</t>
        </is>
      </c>
      <c r="P292" s="31" t="n">
        <v>0.2</v>
      </c>
      <c r="R292" s="75" t="n">
        <v>1</v>
      </c>
      <c r="S292" t="n">
        <v>67.5</v>
      </c>
      <c r="T292" s="18" t="n">
        <v>101.2</v>
      </c>
      <c r="X292" s="31" t="n">
        <v>0.2</v>
      </c>
      <c r="Y292" s="31" t="n">
        <v>120</v>
      </c>
      <c r="Z292" s="71">
        <f>R292/((0.1*S292)*X292)</f>
        <v/>
      </c>
      <c r="AA292" s="71">
        <f>R292/(0.1*U292*X292)</f>
        <v/>
      </c>
      <c r="AB292" s="88">
        <f>R292/(0.1*S292)</f>
        <v/>
      </c>
      <c r="AC292" s="88">
        <f>R292/(0.1*U292)</f>
        <v/>
      </c>
      <c r="AD292" s="90">
        <f>R292/AE292</f>
        <v/>
      </c>
      <c r="AE292" s="31">
        <f>X292*480</f>
        <v/>
      </c>
      <c r="AF292" s="88">
        <f>AD292/S292</f>
        <v/>
      </c>
      <c r="AG292" s="88">
        <f>AD292/U292</f>
        <v/>
      </c>
      <c r="AH292" s="88">
        <f>((R292/(X292*Y292))/S292)</f>
        <v/>
      </c>
      <c r="AI292" s="88">
        <f>((R292/(X292*Y292))/U292)</f>
        <v/>
      </c>
      <c r="AJ292" s="94" t="inlineStr">
        <is>
          <t>VOC de tabla 8, análisis individual no compatible con otros VOC´s. OSHA PV2095 establece un caudal fijo de 0,2L/min y 10L. A ese caudal de 0,2L/min sería necesario superar 1min para alcanzar &lt;10%VLA-ED.</t>
        </is>
      </c>
      <c r="AK292" s="31" t="n">
        <v>15</v>
      </c>
      <c r="AL292" s="88">
        <f>((R292/(X292*AK292))/T292)</f>
        <v/>
      </c>
      <c r="AM292" s="88">
        <f>((R292/(X292*AK292))/V292)</f>
        <v/>
      </c>
      <c r="AN292" s="94" t="inlineStr">
        <is>
          <t>Condiciones de muestreo generales planteadas por defecto, pueden considerarse adecudadas para comparativa con valor límite de corta duración.</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94" t="n"/>
      <c r="J293" s="152" t="n"/>
      <c r="K293" s="164" t="n"/>
      <c r="L293" s="94" t="n"/>
      <c r="M293" s="18" t="n">
        <v>0.2</v>
      </c>
      <c r="N293" s="27" t="inlineStr">
        <is>
          <t>0,2 (MT044)</t>
        </is>
      </c>
      <c r="O293" s="27" t="inlineStr">
        <is>
          <t>OSHA PV 2013</t>
        </is>
      </c>
      <c r="P293" s="31" t="n">
        <v>0.2</v>
      </c>
      <c r="R293" s="75" t="n">
        <v>40</v>
      </c>
      <c r="U293" t="n">
        <v>35</v>
      </c>
      <c r="V293" t="n">
        <v>70</v>
      </c>
      <c r="W293" t="inlineStr">
        <is>
          <t>Alemania</t>
        </is>
      </c>
      <c r="X293" s="31" t="n">
        <v>0.2</v>
      </c>
      <c r="Y293" s="31" t="n">
        <v>120</v>
      </c>
      <c r="Z293" s="71">
        <f>R293/((0.1*S293)*X293)</f>
        <v/>
      </c>
      <c r="AA293" s="71">
        <f>R293/(0.1*U293*X293)</f>
        <v/>
      </c>
      <c r="AB293" s="88">
        <f>R293/(0.1*S293)</f>
        <v/>
      </c>
      <c r="AC293" s="88">
        <f>R293/(0.1*U293)</f>
        <v/>
      </c>
      <c r="AD293" s="90">
        <f>R293/AE293</f>
        <v/>
      </c>
      <c r="AE293" s="31">
        <f>X293*480</f>
        <v/>
      </c>
      <c r="AF293" s="88">
        <f>AD293/S293</f>
        <v/>
      </c>
      <c r="AG293" s="88">
        <f>AD293/U293</f>
        <v/>
      </c>
      <c r="AH293" s="88">
        <f>((R293/(X293*Y293))/S293)</f>
        <v/>
      </c>
      <c r="AI293" s="88">
        <f>((R293/(X293*Y293))/U293)</f>
        <v/>
      </c>
      <c r="AJ293" s="94" t="inlineStr">
        <is>
          <t>VOC de tabla 8, análisis individual no compatible con otros VOC´s. OSHA PV2013 establece un caudal fijo de 0,2L/min y 10L. A ese caudal de 0,2L/min sería necesario superar 57min para alcanzar &lt;10%VLA-ED.</t>
        </is>
      </c>
      <c r="AK293" s="31" t="n">
        <v>15</v>
      </c>
      <c r="AL293" s="88">
        <f>((R293/(X293*AK293))/T293)</f>
        <v/>
      </c>
      <c r="AM293" s="88">
        <f>((R293/(X293*AK293))/V293)</f>
        <v/>
      </c>
      <c r="AN293" s="94" t="inlineStr">
        <is>
          <t>Condiciones de muestreo generales planteadas por defecto, pueden considerarse adecudadas para comparativa con valor límite de corta duración.</t>
        </is>
      </c>
      <c r="AO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94" t="n"/>
      <c r="J294" s="152" t="n"/>
      <c r="K294" s="164" t="n"/>
      <c r="L294" s="94" t="n"/>
      <c r="M294" s="46" t="inlineStr">
        <is>
          <t>0,05-0,2</t>
        </is>
      </c>
      <c r="N294" s="45" t="inlineStr">
        <is>
          <t>0,05-0,2 (2*MT082)</t>
        </is>
      </c>
      <c r="O294" s="45" t="inlineStr">
        <is>
          <t>OSHA PV 1012</t>
        </is>
      </c>
      <c r="P294" s="31" t="n">
        <v>0.2</v>
      </c>
      <c r="R294" s="79" t="n">
        <v>10</v>
      </c>
      <c r="S294" t="n">
        <v>0.07000000000000001</v>
      </c>
      <c r="T294" t="n">
        <v>0.36</v>
      </c>
      <c r="X294" s="31" t="n">
        <v>0.2</v>
      </c>
      <c r="Y294" s="31" t="n">
        <v>480</v>
      </c>
      <c r="Z294" s="73">
        <f>R294/((0.1*S294)*X294)</f>
        <v/>
      </c>
      <c r="AA294" s="71">
        <f>R294/(0.1*U294*X294)</f>
        <v/>
      </c>
      <c r="AB294" s="88">
        <f>R294/(0.1*S294)</f>
        <v/>
      </c>
      <c r="AC294" s="88">
        <f>R294/(0.1*U294)</f>
        <v/>
      </c>
      <c r="AD294" s="90">
        <f>R294/AE294</f>
        <v/>
      </c>
      <c r="AE294" s="31">
        <f>X294*480</f>
        <v/>
      </c>
      <c r="AF294" s="88">
        <f>AD294/S294</f>
        <v/>
      </c>
      <c r="AG294" s="88">
        <f>AD294/U294</f>
        <v/>
      </c>
      <c r="AH294" s="103">
        <f>((R294/(X294*Y294))/S294)</f>
        <v/>
      </c>
      <c r="AI294" s="88">
        <f>((R294/(X294*Y294))/U294)</f>
        <v/>
      </c>
      <c r="AJ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K294" s="31" t="n">
        <v>15</v>
      </c>
      <c r="AL294" s="88">
        <f>((R294/(X294*AK294))/T294)</f>
        <v/>
      </c>
      <c r="AM294" s="88">
        <f>((R294/(X294*AK294))/V294)</f>
        <v/>
      </c>
      <c r="AN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94" t="n"/>
      <c r="J295" s="152" t="n"/>
      <c r="K295" s="164" t="n"/>
      <c r="L295" s="94" t="n"/>
      <c r="M295" s="46" t="inlineStr">
        <is>
          <t>0,05-0,2</t>
        </is>
      </c>
      <c r="N295" s="45" t="inlineStr">
        <is>
          <t>0,05-0,2 (2*MT082)</t>
        </is>
      </c>
      <c r="O295" s="45" t="inlineStr">
        <is>
          <t>OSHA PV 1012</t>
        </is>
      </c>
      <c r="P295" s="31" t="n">
        <v>0.2</v>
      </c>
      <c r="R295" s="79" t="n">
        <v>10</v>
      </c>
      <c r="S295" t="n">
        <v>0.07000000000000001</v>
      </c>
      <c r="T295" t="n">
        <v>0.36</v>
      </c>
      <c r="X295" s="31" t="n">
        <v>0.2</v>
      </c>
      <c r="Y295" s="31" t="n">
        <v>480</v>
      </c>
      <c r="Z295" s="73">
        <f>R295/((0.1*S295)*X295)</f>
        <v/>
      </c>
      <c r="AA295" s="71">
        <f>R295/(0.1*U295*X295)</f>
        <v/>
      </c>
      <c r="AB295" s="88">
        <f>R295/(0.1*S295)</f>
        <v/>
      </c>
      <c r="AC295" s="88">
        <f>R295/(0.1*U295)</f>
        <v/>
      </c>
      <c r="AD295" s="90">
        <f>R295/AE295</f>
        <v/>
      </c>
      <c r="AE295" s="31">
        <f>X295*480</f>
        <v/>
      </c>
      <c r="AF295" s="88">
        <f>AD295/S295</f>
        <v/>
      </c>
      <c r="AG295" s="88">
        <f>AD295/U295</f>
        <v/>
      </c>
      <c r="AH295" s="103">
        <f>((R295/(X295*Y295))/S295)</f>
        <v/>
      </c>
      <c r="AI295" s="88">
        <f>((R295/(X295*Y295))/U295)</f>
        <v/>
      </c>
      <c r="AJ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K295" s="31" t="n">
        <v>15</v>
      </c>
      <c r="AL295" s="88">
        <f>((R295/(X295*AK295))/T295)</f>
        <v/>
      </c>
      <c r="AM295" s="88">
        <f>((R295/(X295*AK295))/V295)</f>
        <v/>
      </c>
      <c r="AN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s="94" t="n"/>
      <c r="J296" s="152" t="n"/>
      <c r="K296" s="164" t="n"/>
      <c r="L296" s="94" t="n"/>
      <c r="M296" t="n">
        <v>0.2</v>
      </c>
      <c r="N296" s="27" t="inlineStr">
        <is>
          <t>0,2 (MT044)</t>
        </is>
      </c>
      <c r="O296" s="27" t="inlineStr">
        <is>
          <t>OSHA CSI</t>
        </is>
      </c>
      <c r="P296" s="31" t="n">
        <v>0.2</v>
      </c>
      <c r="R296" s="75" t="n">
        <v>5</v>
      </c>
      <c r="S296" t="n">
        <v>5.4</v>
      </c>
      <c r="U296" s="18" t="n">
        <v>5.4</v>
      </c>
      <c r="V296" s="18" t="n">
        <v>10.8</v>
      </c>
      <c r="W296" t="inlineStr">
        <is>
          <t>Dinamarca</t>
        </is>
      </c>
      <c r="X296" s="31" t="n">
        <v>0.2</v>
      </c>
      <c r="Y296" s="31" t="n">
        <v>120</v>
      </c>
      <c r="Z296" s="71">
        <f>R296/((0.1*S296)*X296)</f>
        <v/>
      </c>
      <c r="AA296" s="71">
        <f>R296/(0.1*U296*X296)</f>
        <v/>
      </c>
      <c r="AB296" s="88">
        <f>R296/(0.1*S296)</f>
        <v/>
      </c>
      <c r="AC296" s="88">
        <f>R296/(0.1*U296)</f>
        <v/>
      </c>
      <c r="AD296" s="90">
        <f>R296/AE296</f>
        <v/>
      </c>
      <c r="AE296" s="31">
        <f>X296*480</f>
        <v/>
      </c>
      <c r="AF296" s="88">
        <f>AD296/S296</f>
        <v/>
      </c>
      <c r="AG296" s="88">
        <f>AD296/U296</f>
        <v/>
      </c>
      <c r="AH296" s="88">
        <f>((R296/(X296*Y296))/S296)</f>
        <v/>
      </c>
      <c r="AI296" s="88">
        <f>((R296/(X296*Y296))/U296)</f>
        <v/>
      </c>
      <c r="AJ296" s="94" t="inlineStr">
        <is>
          <t>VOC de tabla 8, análisis individual no compatible con otros VOC´s. El método interno basado en OSHA CSI establece un caudal fijo de 0,2L/min y 60L. A ese caudal de 0,2L/min sería necesario superar 46min para alcanzar &lt;10%VLA-ED.</t>
        </is>
      </c>
      <c r="AK296" s="31" t="n">
        <v>15</v>
      </c>
      <c r="AL296" s="88">
        <f>((R296/(X296*AK296))/T296)</f>
        <v/>
      </c>
      <c r="AM296" s="88">
        <f>((R296/(X296*AK296))/V296)</f>
        <v/>
      </c>
      <c r="AN296" s="94" t="inlineStr">
        <is>
          <t>Condiciones de muestreo generales planteadas por defecto, pueden considerarse adecudadas para comparativa con valor límite de corta duración.</t>
        </is>
      </c>
      <c r="AO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s="94" t="n"/>
      <c r="J297" s="152" t="n"/>
      <c r="K297" s="164" t="n"/>
      <c r="L297" s="94" t="n"/>
      <c r="M297" t="n">
        <v>0.2</v>
      </c>
      <c r="N297" s="27" t="inlineStr">
        <is>
          <t>0,2 (MT044)</t>
        </is>
      </c>
      <c r="O297" s="27" t="inlineStr">
        <is>
          <t>OSHA CSI</t>
        </is>
      </c>
      <c r="P297" s="31" t="n">
        <v>0.2</v>
      </c>
      <c r="R297" s="75" t="n">
        <v>5</v>
      </c>
      <c r="S297" t="n">
        <v>5.4</v>
      </c>
      <c r="U297" s="18" t="n">
        <v>5.4</v>
      </c>
      <c r="V297" s="18" t="n">
        <v>10.8</v>
      </c>
      <c r="W297" t="inlineStr">
        <is>
          <t>Dinamarca</t>
        </is>
      </c>
      <c r="X297" s="31" t="n">
        <v>0.2</v>
      </c>
      <c r="Y297" s="31" t="n">
        <v>120</v>
      </c>
      <c r="Z297" s="71">
        <f>R297/((0.1*S297)*X297)</f>
        <v/>
      </c>
      <c r="AA297" s="71">
        <f>R297/(0.1*U297*X297)</f>
        <v/>
      </c>
      <c r="AB297" s="88">
        <f>R297/(0.1*S297)</f>
        <v/>
      </c>
      <c r="AC297" s="88">
        <f>R297/(0.1*U297)</f>
        <v/>
      </c>
      <c r="AD297" s="90">
        <f>R297/AE297</f>
        <v/>
      </c>
      <c r="AE297" s="31">
        <f>X297*480</f>
        <v/>
      </c>
      <c r="AF297" s="88">
        <f>AD297/S297</f>
        <v/>
      </c>
      <c r="AG297" s="88">
        <f>AD297/U297</f>
        <v/>
      </c>
      <c r="AH297" s="88">
        <f>((R297/(X297*Y297))/S297)</f>
        <v/>
      </c>
      <c r="AI297" s="88">
        <f>((R297/(X297*Y297))/U297)</f>
        <v/>
      </c>
      <c r="AJ297" s="94" t="inlineStr">
        <is>
          <t>VOC de tabla 8, análisis individual no compatible con otros VOC´s. El método interno basado en OSHA CSI establece un caudal fijo de 0,2L/min y 60L. A ese caudal de 0,2L/min sería necesario superar 46min para alcanzar &lt;10%VLA-ED.</t>
        </is>
      </c>
      <c r="AK297" s="31" t="n">
        <v>15</v>
      </c>
      <c r="AL297" s="88">
        <f>((R297/(X297*AK297))/T297)</f>
        <v/>
      </c>
      <c r="AM297" s="88">
        <f>((R297/(X297*AK297))/V297)</f>
        <v/>
      </c>
      <c r="AN297" s="94" t="inlineStr">
        <is>
          <t>Condiciones de muestreo generales planteadas por defecto, pueden considerarse adecudadas para comparativa con valor límite de corta duración.</t>
        </is>
      </c>
      <c r="AO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s="94" t="n"/>
      <c r="J298" s="152" t="n"/>
      <c r="K298" s="164" t="n"/>
      <c r="L298" s="94" t="n"/>
      <c r="M298" t="n">
        <v>1</v>
      </c>
      <c r="N298" s="27" t="inlineStr">
        <is>
          <t>1 (MT083 con impinger)</t>
        </is>
      </c>
      <c r="O298" s="27" t="inlineStr">
        <is>
          <t>OSHA PV 2006</t>
        </is>
      </c>
      <c r="P298" s="31" t="n">
        <v>1</v>
      </c>
      <c r="R298" s="75" t="n">
        <v>0.5</v>
      </c>
      <c r="S298" t="n">
        <v>0.2</v>
      </c>
      <c r="U298" s="18" t="n">
        <v>0.2</v>
      </c>
      <c r="V298" s="18" t="n">
        <v>0.4</v>
      </c>
      <c r="W298" t="inlineStr">
        <is>
          <t>Dinamarca</t>
        </is>
      </c>
      <c r="X298" s="31" t="n">
        <v>1</v>
      </c>
      <c r="Y298" s="31" t="n">
        <v>120</v>
      </c>
      <c r="Z298" s="71">
        <f>R298/((0.1*S298)*X298)</f>
        <v/>
      </c>
      <c r="AA298" s="71">
        <f>R298/(0.1*U298*X298)</f>
        <v/>
      </c>
      <c r="AB298" s="88">
        <f>R298/(0.1*S298)</f>
        <v/>
      </c>
      <c r="AC298" s="88">
        <f>R298/(0.1*U298)</f>
        <v/>
      </c>
      <c r="AD298" s="90">
        <f>R298/AE298</f>
        <v/>
      </c>
      <c r="AE298" s="31">
        <f>X298*480</f>
        <v/>
      </c>
      <c r="AF298" s="88">
        <f>AD298/S298</f>
        <v/>
      </c>
      <c r="AG298" s="88">
        <f>AD298/U298</f>
        <v/>
      </c>
      <c r="AH298" s="88">
        <f>((R298/(X298*Y298))/S298)</f>
        <v/>
      </c>
      <c r="AI298" s="88">
        <f>((R298/(X298*Y298))/U298)</f>
        <v/>
      </c>
      <c r="AJ298" s="94" t="inlineStr">
        <is>
          <t>VOC de tabla 8, análisis individual no compatible con otros VOC´s. OSHA PV2006 establece un caudal fijo de 1L/min y 60L. A ese caudal de 1L/min sería necesario superar 25min para alcanzar &lt;10%VLA-ED. Nota: muestreo con impinger.</t>
        </is>
      </c>
      <c r="AK298" s="31" t="n">
        <v>15</v>
      </c>
      <c r="AL298" s="88">
        <f>((R298/(X298*AK298))/T298)</f>
        <v/>
      </c>
      <c r="AM298" s="88">
        <f>((R298/(X298*AK298))/V298)</f>
        <v/>
      </c>
      <c r="AN298" s="94" t="inlineStr">
        <is>
          <t>Condiciones de muestreo generales planteadas por defecto, pueden considerarse adecudadas para comparativa con valor límite de corta duración.</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s="94" t="n"/>
      <c r="J299" s="152" t="n"/>
      <c r="K299" s="164" t="n"/>
      <c r="L299" s="94" t="n"/>
      <c r="M299" t="n">
        <v>1</v>
      </c>
      <c r="N299" s="27" t="inlineStr">
        <is>
          <t>1 (MT083 con impinger)</t>
        </is>
      </c>
      <c r="O299" s="27" t="inlineStr">
        <is>
          <t>OSHA PV 2006</t>
        </is>
      </c>
      <c r="P299" s="31" t="n">
        <v>1</v>
      </c>
      <c r="R299" s="75" t="n">
        <v>0.5</v>
      </c>
      <c r="S299" t="n">
        <v>0.2</v>
      </c>
      <c r="U299" s="18" t="n">
        <v>0.2</v>
      </c>
      <c r="V299" s="18" t="n">
        <v>0.4</v>
      </c>
      <c r="W299" t="inlineStr">
        <is>
          <t>Dinamarca</t>
        </is>
      </c>
      <c r="X299" s="31" t="n">
        <v>1</v>
      </c>
      <c r="Y299" s="31" t="n">
        <v>120</v>
      </c>
      <c r="Z299" s="71">
        <f>R299/((0.1*S299)*X299)</f>
        <v/>
      </c>
      <c r="AA299" s="71">
        <f>R299/(0.1*U299*X299)</f>
        <v/>
      </c>
      <c r="AB299" s="88">
        <f>R299/(0.1*S299)</f>
        <v/>
      </c>
      <c r="AC299" s="88">
        <f>R299/(0.1*U299)</f>
        <v/>
      </c>
      <c r="AD299" s="90">
        <f>R299/AE299</f>
        <v/>
      </c>
      <c r="AE299" s="31">
        <f>X299*480</f>
        <v/>
      </c>
      <c r="AF299" s="88">
        <f>AD299/S299</f>
        <v/>
      </c>
      <c r="AG299" s="88">
        <f>AD299/U299</f>
        <v/>
      </c>
      <c r="AH299" s="88">
        <f>((R299/(X299*Y299))/S299)</f>
        <v/>
      </c>
      <c r="AI299" s="88">
        <f>((R299/(X299*Y299))/U299)</f>
        <v/>
      </c>
      <c r="AJ299" s="94" t="inlineStr">
        <is>
          <t>VOC de tabla 8, análisis individual no compatible con otros VOC´s. OSHA PV2006 establece un caudal fijo de 1L/min y 60L. A ese caudal de 1L/min sería necesario superar 25min para alcanzar &lt;10%VLA-ED. Nota: muestreo con impinger.</t>
        </is>
      </c>
      <c r="AK299" s="31" t="n">
        <v>15</v>
      </c>
      <c r="AL299" s="88">
        <f>((R299/(X299*AK299))/T299)</f>
        <v/>
      </c>
      <c r="AM299" s="88">
        <f>((R299/(X299*AK299))/V299)</f>
        <v/>
      </c>
      <c r="AN299" s="94" t="inlineStr">
        <is>
          <t>Condiciones de muestreo generales planteadas por defecto, pueden considerarse adecudadas para comparativa con valor límite de corta duración.</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94" t="n"/>
      <c r="J300" s="152" t="n"/>
      <c r="K300" s="164" t="n"/>
      <c r="L300" s="94" t="n"/>
      <c r="M300" s="25" t="inlineStr">
        <is>
          <t>1,0-2,0</t>
        </is>
      </c>
      <c r="N300" s="27" t="inlineStr">
        <is>
          <t>2 (MT057 y posterior desorción con MT083)</t>
        </is>
      </c>
      <c r="O300" s="27" t="inlineStr">
        <is>
          <t>NIOSH 5029</t>
        </is>
      </c>
      <c r="P300" s="31" t="n">
        <v>2</v>
      </c>
      <c r="R300" s="75" t="n">
        <v>5</v>
      </c>
      <c r="S300" t="n">
        <v>0.08</v>
      </c>
      <c r="U300" s="18" t="n">
        <v>0.08</v>
      </c>
      <c r="V300" s="18" t="n">
        <v>0.32</v>
      </c>
      <c r="W300" t="inlineStr">
        <is>
          <t>Austria</t>
        </is>
      </c>
      <c r="X300" s="31" t="n">
        <v>2</v>
      </c>
      <c r="Y300" s="31" t="n">
        <v>120</v>
      </c>
      <c r="Z300" s="72">
        <f>R300/((0.1*S300)*X300)</f>
        <v/>
      </c>
      <c r="AA300" s="71">
        <f>R300/(0.1*U300*X300)</f>
        <v/>
      </c>
      <c r="AB300" s="88">
        <f>R300/(0.1*S300)</f>
        <v/>
      </c>
      <c r="AC300" s="88">
        <f>R300/(0.1*U300)</f>
        <v/>
      </c>
      <c r="AD300" s="90">
        <f>R300/AE300</f>
        <v/>
      </c>
      <c r="AE300" s="31">
        <f>X300*480</f>
        <v/>
      </c>
      <c r="AF300" s="88">
        <f>AD300/S300</f>
        <v/>
      </c>
      <c r="AG300" s="88">
        <f>AD300/U300</f>
        <v/>
      </c>
      <c r="AH300" s="102">
        <f>((R300/(X300*Y300))/S300)</f>
        <v/>
      </c>
      <c r="AI300" s="88">
        <f>((R300/(X300*Y300))/U300)</f>
        <v/>
      </c>
      <c r="AJ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K300" s="31" t="n">
        <v>15</v>
      </c>
      <c r="AL300" s="88">
        <f>((R300/(X300*AK300))/T300)</f>
        <v/>
      </c>
      <c r="AM300" s="88">
        <f>((R300/(X300*AK300))/V300)</f>
        <v/>
      </c>
      <c r="AN300" s="94" t="inlineStr">
        <is>
          <t>Las condiciones de muestreo máximas consideradas por el método no son suficientes para alcanzar concentraciones límite &lt;50%VLA-EC. En cualquier caso, sí permiten realizar la comparativa respecto a VLA-EC.</t>
        </is>
      </c>
      <c r="AO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94" t="n"/>
      <c r="J301" s="152" t="n"/>
      <c r="K301" s="164" t="n"/>
      <c r="L301" s="94" t="n"/>
      <c r="M301" s="25" t="inlineStr">
        <is>
          <t>1,0-2,0</t>
        </is>
      </c>
      <c r="N301" s="27" t="inlineStr">
        <is>
          <t>2 (MT057 y posterior desorción con MT083)</t>
        </is>
      </c>
      <c r="O301" s="27" t="inlineStr">
        <is>
          <t>NIOSH 5029</t>
        </is>
      </c>
      <c r="P301" s="31" t="n">
        <v>2</v>
      </c>
      <c r="R301" s="75" t="n">
        <v>5</v>
      </c>
      <c r="S301" t="n">
        <v>0.08</v>
      </c>
      <c r="U301" s="18" t="n">
        <v>0.08</v>
      </c>
      <c r="V301" s="18" t="n">
        <v>0.32</v>
      </c>
      <c r="W301" t="inlineStr">
        <is>
          <t>Austria</t>
        </is>
      </c>
      <c r="X301" s="31" t="n">
        <v>2</v>
      </c>
      <c r="Y301" s="31" t="n">
        <v>120</v>
      </c>
      <c r="Z301" s="72">
        <f>R301/((0.1*S301)*X301)</f>
        <v/>
      </c>
      <c r="AA301" s="71">
        <f>R301/(0.1*U301*X301)</f>
        <v/>
      </c>
      <c r="AB301" s="88">
        <f>R301/(0.1*S301)</f>
        <v/>
      </c>
      <c r="AC301" s="88">
        <f>R301/(0.1*U301)</f>
        <v/>
      </c>
      <c r="AD301" s="90">
        <f>R301/AE301</f>
        <v/>
      </c>
      <c r="AE301" s="31">
        <f>X301*480</f>
        <v/>
      </c>
      <c r="AF301" s="88">
        <f>AD301/S301</f>
        <v/>
      </c>
      <c r="AG301" s="88">
        <f>AD301/U301</f>
        <v/>
      </c>
      <c r="AH301" s="102">
        <f>((R301/(X301*Y301))/S301)</f>
        <v/>
      </c>
      <c r="AI301" s="88">
        <f>((R301/(X301*Y301))/U301)</f>
        <v/>
      </c>
      <c r="AJ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K301" s="31" t="n">
        <v>15</v>
      </c>
      <c r="AL301" s="88">
        <f>((R301/(X301*AK301))/T301)</f>
        <v/>
      </c>
      <c r="AM301" s="88">
        <f>((R301/(X301*AK301))/V301)</f>
        <v/>
      </c>
      <c r="AN301" s="94" t="inlineStr">
        <is>
          <t>Las condiciones de muestreo máximas consideradas por el método no son suficientes para alcanzar concentraciones límite &lt;50%VLA-EC. En cualquier caso, sí permiten realizar la comparativa respecto a VLA-EC.</t>
        </is>
      </c>
      <c r="AO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94" t="n"/>
      <c r="J302" s="152" t="n"/>
      <c r="K302" s="164" t="n"/>
      <c r="L302" s="94" t="n"/>
      <c r="M302" s="25" t="inlineStr">
        <is>
          <t>0,01-0,2</t>
        </is>
      </c>
      <c r="N302" s="27" t="inlineStr">
        <is>
          <t>0,01-0,2 (MT073)</t>
        </is>
      </c>
      <c r="O302" s="27" t="inlineStr">
        <is>
          <t>NIOSH 1606</t>
        </is>
      </c>
      <c r="P302" s="31" t="n">
        <v>0.2</v>
      </c>
      <c r="R302" s="75" t="n">
        <v>13</v>
      </c>
      <c r="S302" t="n">
        <v>68</v>
      </c>
      <c r="U302" s="18" t="n">
        <v>68</v>
      </c>
      <c r="V302" s="18" t="n">
        <v>102</v>
      </c>
      <c r="W302" t="inlineStr">
        <is>
          <t>UK</t>
        </is>
      </c>
      <c r="X302" s="31" t="n">
        <v>0.2</v>
      </c>
      <c r="Y302" s="31" t="n">
        <v>120</v>
      </c>
      <c r="Z302" s="71">
        <f>R302/((0.1*S302)*X302)</f>
        <v/>
      </c>
      <c r="AA302" s="71">
        <f>R302/(0.1*U302*X302)</f>
        <v/>
      </c>
      <c r="AB302" s="88">
        <f>R302/(0.1*S302)</f>
        <v/>
      </c>
      <c r="AC302" s="88">
        <f>R302/(0.1*U302)</f>
        <v/>
      </c>
      <c r="AD302" s="90">
        <f>R302/AE302</f>
        <v/>
      </c>
      <c r="AE302" s="31">
        <f>X302*480</f>
        <v/>
      </c>
      <c r="AF302" s="88">
        <f>AD302/S302</f>
        <v/>
      </c>
      <c r="AG302" s="88">
        <f>AD302/U302</f>
        <v/>
      </c>
      <c r="AH302" s="88">
        <f>((R302/(X302*Y302))/S302)</f>
        <v/>
      </c>
      <c r="AI302" s="88">
        <f>((R302/(X302*Y302))/U302)</f>
        <v/>
      </c>
      <c r="AJ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K302" s="31" t="n">
        <v>15</v>
      </c>
      <c r="AL302" s="88">
        <f>((R302/(X302*AK302))/T302)</f>
        <v/>
      </c>
      <c r="AM302" s="88">
        <f>((R302/(X302*AK302))/V302)</f>
        <v/>
      </c>
      <c r="AN302" s="94" t="inlineStr">
        <is>
          <t>Condiciones de muestreo generales planteadas por defecto, pueden considerarse adecudadas para comparativa con valor límite de corta duración.</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94" t="n"/>
      <c r="J303" s="152" t="n"/>
      <c r="K303" s="164" t="n"/>
      <c r="L303" s="94" t="n"/>
      <c r="M303" s="26" t="inlineStr">
        <is>
          <t>0,01-0,2</t>
        </is>
      </c>
      <c r="N303" s="27" t="inlineStr">
        <is>
          <t>0,01-0,2 (MT073)</t>
        </is>
      </c>
      <c r="O303" s="27" t="inlineStr">
        <is>
          <t>NIOSH 1606</t>
        </is>
      </c>
      <c r="P303" s="31" t="n">
        <v>0.2</v>
      </c>
      <c r="R303" s="75" t="n">
        <v>13</v>
      </c>
      <c r="S303" t="n">
        <v>68</v>
      </c>
      <c r="U303" s="18" t="n">
        <v>68</v>
      </c>
      <c r="V303" s="18" t="n">
        <v>102</v>
      </c>
      <c r="W303" t="inlineStr">
        <is>
          <t>UK</t>
        </is>
      </c>
      <c r="X303" s="31" t="n">
        <v>0.2</v>
      </c>
      <c r="Y303" s="31" t="n">
        <v>120</v>
      </c>
      <c r="Z303" s="71">
        <f>R303/((0.1*S303)*X303)</f>
        <v/>
      </c>
      <c r="AA303" s="71">
        <f>R303/(0.1*U303*X303)</f>
        <v/>
      </c>
      <c r="AB303" s="88">
        <f>R303/(0.1*S303)</f>
        <v/>
      </c>
      <c r="AC303" s="88">
        <f>R303/(0.1*U303)</f>
        <v/>
      </c>
      <c r="AD303" s="90">
        <f>R303/AE303</f>
        <v/>
      </c>
      <c r="AE303" s="31">
        <f>X303*480</f>
        <v/>
      </c>
      <c r="AF303" s="88">
        <f>AD303/S303</f>
        <v/>
      </c>
      <c r="AG303" s="88">
        <f>AD303/U303</f>
        <v/>
      </c>
      <c r="AH303" s="88">
        <f>((R303/(X303*Y303))/S303)</f>
        <v/>
      </c>
      <c r="AI303" s="88">
        <f>((R303/(X303*Y303))/U303)</f>
        <v/>
      </c>
      <c r="AJ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K303" s="31" t="n">
        <v>15</v>
      </c>
      <c r="AL303" s="88">
        <f>((R303/(X303*AK303))/T303)</f>
        <v/>
      </c>
      <c r="AM303" s="88">
        <f>((R303/(X303*AK303))/V303)</f>
        <v/>
      </c>
      <c r="AN303" s="94" t="inlineStr">
        <is>
          <t>Condiciones de muestreo generales planteadas por defecto, pueden considerarse adecudadas para comparativa con valor límite de corta duración.</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94" t="n"/>
      <c r="J304" s="152" t="n"/>
      <c r="K304" s="164" t="n"/>
      <c r="L304" s="94" t="n"/>
      <c r="M304" s="26" t="inlineStr">
        <is>
          <t>0,01-1</t>
        </is>
      </c>
      <c r="N304" s="27" t="inlineStr">
        <is>
          <t>0,01-1 (MT044)</t>
        </is>
      </c>
      <c r="O304" s="27" t="inlineStr">
        <is>
          <t>NIOSH 1603</t>
        </is>
      </c>
      <c r="P304" s="31" t="n">
        <v>0.2</v>
      </c>
      <c r="R304" s="75" t="n">
        <v>25</v>
      </c>
      <c r="S304" t="n">
        <v>25</v>
      </c>
      <c r="T304" t="n">
        <v>50</v>
      </c>
      <c r="X304" s="31" t="n">
        <v>0.2</v>
      </c>
      <c r="Y304" s="31" t="n">
        <v>120</v>
      </c>
      <c r="Z304" s="71">
        <f>R304/((0.1*S304)*X304)</f>
        <v/>
      </c>
      <c r="AA304" s="71">
        <f>R304/(0.1*U304*X304)</f>
        <v/>
      </c>
      <c r="AB304" s="88">
        <f>R304/(0.1*S304)</f>
        <v/>
      </c>
      <c r="AC304" s="88">
        <f>R304/(0.1*U304)</f>
        <v/>
      </c>
      <c r="AD304" s="90">
        <f>R304/AE304</f>
        <v/>
      </c>
      <c r="AE304" s="31">
        <f>X304*480</f>
        <v/>
      </c>
      <c r="AF304" s="88">
        <f>AD304/S304</f>
        <v/>
      </c>
      <c r="AG304" s="88">
        <f>AD304/U304</f>
        <v/>
      </c>
      <c r="AH304" s="88">
        <f>((R304/(X304*Y304))/S304)</f>
        <v/>
      </c>
      <c r="AI304" s="88">
        <f>((R304/(X304*Y304))/U304)</f>
        <v/>
      </c>
      <c r="AJ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K304" s="31" t="n">
        <v>15</v>
      </c>
      <c r="AL304" s="88">
        <f>((R304/(X304*AK304))/T304)</f>
        <v/>
      </c>
      <c r="AM304" s="88">
        <f>((R304/(X304*AK304))/V304)</f>
        <v/>
      </c>
      <c r="AN304" s="94" t="inlineStr">
        <is>
          <t>Condiciones de muestreo generales planteadas por defecto, pueden considerarse adecudadas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94" t="n"/>
      <c r="J305" s="152" t="n"/>
      <c r="K305" s="164" t="n"/>
      <c r="L305" s="94" t="n"/>
      <c r="M305" s="26" t="inlineStr">
        <is>
          <t>0,01-1</t>
        </is>
      </c>
      <c r="N305" s="27" t="inlineStr">
        <is>
          <t>0,01-1 (MT044)</t>
        </is>
      </c>
      <c r="O305" s="27" t="inlineStr">
        <is>
          <t>NIOSH 1603</t>
        </is>
      </c>
      <c r="P305" s="31" t="n">
        <v>0.2</v>
      </c>
      <c r="R305" s="75" t="n">
        <v>25</v>
      </c>
      <c r="S305" t="n">
        <v>25</v>
      </c>
      <c r="T305" t="n">
        <v>50</v>
      </c>
      <c r="X305" s="31" t="n">
        <v>0.2</v>
      </c>
      <c r="Y305" s="31" t="n">
        <v>120</v>
      </c>
      <c r="Z305" s="71">
        <f>R305/((0.1*S305)*X305)</f>
        <v/>
      </c>
      <c r="AA305" s="71">
        <f>R305/(0.1*U305*X305)</f>
        <v/>
      </c>
      <c r="AB305" s="88">
        <f>R305/(0.1*S305)</f>
        <v/>
      </c>
      <c r="AC305" s="88">
        <f>R305/(0.1*U305)</f>
        <v/>
      </c>
      <c r="AD305" s="90">
        <f>R305/AE305</f>
        <v/>
      </c>
      <c r="AE305" s="31">
        <f>X305*480</f>
        <v/>
      </c>
      <c r="AF305" s="88">
        <f>AD305/S305</f>
        <v/>
      </c>
      <c r="AG305" s="88">
        <f>AD305/U305</f>
        <v/>
      </c>
      <c r="AH305" s="88">
        <f>((R305/(X305*Y305))/S305)</f>
        <v/>
      </c>
      <c r="AI305" s="88">
        <f>((R305/(X305*Y305))/U305)</f>
        <v/>
      </c>
      <c r="AJ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K305" s="31" t="n">
        <v>15</v>
      </c>
      <c r="AL305" s="88">
        <f>((R305/(X305*AK305))/T305)</f>
        <v/>
      </c>
      <c r="AM305" s="88">
        <f>((R305/(X305*AK305))/V305)</f>
        <v/>
      </c>
      <c r="AN305" s="94" t="inlineStr">
        <is>
          <t>Condiciones de muestreo generales planteadas por defecto, pueden considerarse adecudadas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s="94" t="n"/>
      <c r="J306" s="152" t="n"/>
      <c r="K306" s="164" t="n"/>
      <c r="L306" s="94" t="n"/>
      <c r="M306" t="n">
        <v>0.2</v>
      </c>
      <c r="N306" s="27" t="inlineStr">
        <is>
          <t>0,2 (MT058)</t>
        </is>
      </c>
      <c r="O306" s="27" t="inlineStr">
        <is>
          <t>NIOSH 5509</t>
        </is>
      </c>
      <c r="P306" s="31" t="n">
        <v>0.2</v>
      </c>
      <c r="R306" s="75" t="n">
        <v>0.5</v>
      </c>
      <c r="U306" t="n">
        <v>0.03</v>
      </c>
      <c r="V306" t="n">
        <v>0.012</v>
      </c>
      <c r="W306" t="inlineStr">
        <is>
          <t>Austria</t>
        </is>
      </c>
      <c r="X306" s="31" t="n">
        <v>1</v>
      </c>
      <c r="Y306" s="31" t="n">
        <v>120</v>
      </c>
      <c r="Z306" s="71">
        <f>R306/((0.1*S306)*X306)</f>
        <v/>
      </c>
      <c r="AA306" s="71">
        <f>R306/(0.1*U306*X306)</f>
        <v/>
      </c>
      <c r="AB306" s="88">
        <f>R306/(0.1*S306)</f>
        <v/>
      </c>
      <c r="AC306" s="88">
        <f>R306/(0.1*U306)</f>
        <v/>
      </c>
      <c r="AD306" s="90">
        <f>R306/AE306</f>
        <v/>
      </c>
      <c r="AE306" s="31">
        <f>X306*480</f>
        <v/>
      </c>
      <c r="AF306" s="88">
        <f>AD306/S306</f>
        <v/>
      </c>
      <c r="AG306" s="88">
        <f>AD306/U306</f>
        <v/>
      </c>
      <c r="AH306" s="88">
        <f>((R306/(X306*Y306))/S306)</f>
        <v/>
      </c>
      <c r="AI306" s="88">
        <f>((R306/(X306*Y306))/U306)</f>
        <v/>
      </c>
      <c r="AJ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K306" s="31" t="n">
        <v>15</v>
      </c>
      <c r="AL306" s="88">
        <f>((R306/(X306*AK306))/T306)</f>
        <v/>
      </c>
      <c r="AM306" s="88">
        <f>((R306/(X306*AK306))/V306)</f>
        <v/>
      </c>
      <c r="AN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s="94" t="n"/>
      <c r="J307" s="152" t="n"/>
      <c r="K307" s="164" t="n"/>
      <c r="L307" s="94" t="n"/>
      <c r="M307" t="n">
        <v>0.2</v>
      </c>
      <c r="N307" s="27" t="inlineStr">
        <is>
          <t>0,2 (MT058)</t>
        </is>
      </c>
      <c r="O307" s="27" t="inlineStr">
        <is>
          <t>NIOSH 5509</t>
        </is>
      </c>
      <c r="P307" s="31" t="n">
        <v>0.2</v>
      </c>
      <c r="R307" s="75" t="n">
        <v>0.5</v>
      </c>
      <c r="U307" t="n">
        <v>0.03</v>
      </c>
      <c r="V307" t="n">
        <v>0.012</v>
      </c>
      <c r="W307" t="inlineStr">
        <is>
          <t>Austria</t>
        </is>
      </c>
      <c r="X307" s="31" t="n">
        <v>1</v>
      </c>
      <c r="Y307" s="31" t="n">
        <v>120</v>
      </c>
      <c r="Z307" s="71">
        <f>R307/((0.1*S307)*X307)</f>
        <v/>
      </c>
      <c r="AA307" s="71">
        <f>R307/(0.1*U307*X307)</f>
        <v/>
      </c>
      <c r="AB307" s="88">
        <f>R307/(0.1*S307)</f>
        <v/>
      </c>
      <c r="AC307" s="88">
        <f>R307/(0.1*U307)</f>
        <v/>
      </c>
      <c r="AD307" s="90">
        <f>R307/AE307</f>
        <v/>
      </c>
      <c r="AE307" s="31">
        <f>X307*480</f>
        <v/>
      </c>
      <c r="AF307" s="88">
        <f>AD307/S307</f>
        <v/>
      </c>
      <c r="AG307" s="88">
        <f>AD307/U307</f>
        <v/>
      </c>
      <c r="AH307" s="88">
        <f>((R307/(X307*Y307))/S307)</f>
        <v/>
      </c>
      <c r="AI307" s="88">
        <f>((R307/(X307*Y307))/U307)</f>
        <v/>
      </c>
      <c r="AJ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K307" s="31" t="n">
        <v>15</v>
      </c>
      <c r="AL307" s="88">
        <f>((R307/(X307*AK307))/T307)</f>
        <v/>
      </c>
      <c r="AM307" s="88">
        <f>((R307/(X307*AK307))/V307)</f>
        <v/>
      </c>
      <c r="AN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s="94" t="n"/>
      <c r="J308" s="152" t="n"/>
      <c r="K308" s="164" t="n"/>
      <c r="L308" s="94" t="n"/>
      <c r="M308" t="n">
        <v>0.1</v>
      </c>
      <c r="N308" s="45" t="inlineStr">
        <is>
          <t>0,1 (2*MT076)</t>
        </is>
      </c>
      <c r="O308" s="45" t="inlineStr">
        <is>
          <t>OSHA PV 2005</t>
        </is>
      </c>
      <c r="P308" s="31" t="n">
        <v>0.1</v>
      </c>
      <c r="R308" s="79" t="n">
        <v>5</v>
      </c>
      <c r="S308" t="n">
        <v>29</v>
      </c>
      <c r="T308" t="n">
        <v>59</v>
      </c>
      <c r="X308" s="31" t="n">
        <v>0.1</v>
      </c>
      <c r="Y308" s="31" t="n">
        <v>120</v>
      </c>
      <c r="Z308" s="71">
        <f>R308/((0.1*S308)*X308)</f>
        <v/>
      </c>
      <c r="AA308" s="71">
        <f>R308/(0.1*U308*X308)</f>
        <v/>
      </c>
      <c r="AB308" s="88">
        <f>R308/(0.1*S308)</f>
        <v/>
      </c>
      <c r="AC308" s="88">
        <f>R308/(0.1*U308)</f>
        <v/>
      </c>
      <c r="AD308" s="90">
        <f>R308/AE308</f>
        <v/>
      </c>
      <c r="AE308" s="31">
        <f>X308*480</f>
        <v/>
      </c>
      <c r="AF308" s="88">
        <f>AD308/S308</f>
        <v/>
      </c>
      <c r="AG308" s="88">
        <f>AD308/U308</f>
        <v/>
      </c>
      <c r="AH308" s="88">
        <f>((R308/(X308*Y308))/S308)</f>
        <v/>
      </c>
      <c r="AI308" s="88">
        <f>((R308/(X308*Y308))/U308)</f>
        <v/>
      </c>
      <c r="AJ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08" s="31" t="n">
        <v>15</v>
      </c>
      <c r="AL308" s="88">
        <f>((R308/(X308*AK308))/T308)</f>
        <v/>
      </c>
      <c r="AM308" s="88">
        <f>((R308/(X308*AK308))/V308)</f>
        <v/>
      </c>
      <c r="AN308" s="94" t="inlineStr">
        <is>
          <t>Condiciones de muestreo generales planteadas por defecto, pueden considerarse adecudadas para comparativa con valor límite de corta duración.</t>
        </is>
      </c>
      <c r="AO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s="94" t="n"/>
      <c r="J309" s="152" t="n"/>
      <c r="K309" s="164" t="n"/>
      <c r="L309" s="94" t="n"/>
      <c r="M309" t="n">
        <v>0.1</v>
      </c>
      <c r="N309" s="45" t="inlineStr">
        <is>
          <t>0,1 (2*MT076)</t>
        </is>
      </c>
      <c r="O309" s="45" t="inlineStr">
        <is>
          <t>OSHA PV 2005</t>
        </is>
      </c>
      <c r="P309" s="31" t="n">
        <v>0.1</v>
      </c>
      <c r="R309" s="79" t="n">
        <v>5</v>
      </c>
      <c r="S309" t="n">
        <v>29</v>
      </c>
      <c r="T309" t="n">
        <v>59</v>
      </c>
      <c r="X309" s="31" t="n">
        <v>0.1</v>
      </c>
      <c r="Y309" s="31" t="n">
        <v>120</v>
      </c>
      <c r="Z309" s="71">
        <f>R309/((0.1*S309)*X309)</f>
        <v/>
      </c>
      <c r="AA309" s="71">
        <f>R309/(0.1*U309*X309)</f>
        <v/>
      </c>
      <c r="AB309" s="88">
        <f>R309/(0.1*S309)</f>
        <v/>
      </c>
      <c r="AC309" s="88">
        <f>R309/(0.1*U309)</f>
        <v/>
      </c>
      <c r="AD309" s="90">
        <f>R309/AE309</f>
        <v/>
      </c>
      <c r="AE309" s="31">
        <f>X309*480</f>
        <v/>
      </c>
      <c r="AF309" s="88">
        <f>AD309/S309</f>
        <v/>
      </c>
      <c r="AG309" s="88">
        <f>AD309/U309</f>
        <v/>
      </c>
      <c r="AH309" s="88">
        <f>((R309/(X309*Y309))/S309)</f>
        <v/>
      </c>
      <c r="AI309" s="88">
        <f>((R309/(X309*Y309))/U309)</f>
        <v/>
      </c>
      <c r="AJ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09" s="31" t="n">
        <v>15</v>
      </c>
      <c r="AL309" s="88">
        <f>((R309/(X309*AK309))/T309)</f>
        <v/>
      </c>
      <c r="AM309" s="88">
        <f>((R309/(X309*AK309))/V309)</f>
        <v/>
      </c>
      <c r="AN309" s="94" t="inlineStr">
        <is>
          <t>Condiciones de muestreo generales planteadas por defecto, pueden considerarse adecudadas para comparativa con valor límite de corta duración.</t>
        </is>
      </c>
      <c r="AO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s="94" t="n"/>
      <c r="J310" s="152" t="n"/>
      <c r="K310" s="164" t="n"/>
      <c r="L310" s="94" t="n"/>
      <c r="M310" t="n">
        <v>0.1</v>
      </c>
      <c r="N310" s="45" t="inlineStr">
        <is>
          <t>0,1 (2*MT076)</t>
        </is>
      </c>
      <c r="O310" s="45" t="inlineStr">
        <is>
          <t>OSHA PV 2005</t>
        </is>
      </c>
      <c r="P310" s="31" t="n">
        <v>0.1</v>
      </c>
      <c r="R310" s="79" t="n">
        <v>10</v>
      </c>
      <c r="S310" t="n">
        <v>72</v>
      </c>
      <c r="U310" s="18" t="n">
        <v>70</v>
      </c>
      <c r="V310" s="18" t="n">
        <v>100</v>
      </c>
      <c r="W310" t="inlineStr">
        <is>
          <t>Suecia</t>
        </is>
      </c>
      <c r="X310" s="31" t="n">
        <v>0.1</v>
      </c>
      <c r="Y310" s="31" t="n">
        <v>120</v>
      </c>
      <c r="Z310" s="71">
        <f>R310/((0.1*S310)*X310)</f>
        <v/>
      </c>
      <c r="AA310" s="71">
        <f>R310/(0.1*U310*X310)</f>
        <v/>
      </c>
      <c r="AB310" s="88">
        <f>R310/(0.1*S310)</f>
        <v/>
      </c>
      <c r="AC310" s="88">
        <f>R310/(0.1*U310)</f>
        <v/>
      </c>
      <c r="AD310" s="90">
        <f>R310/AE310</f>
        <v/>
      </c>
      <c r="AE310" s="31">
        <f>X310*480</f>
        <v/>
      </c>
      <c r="AF310" s="88">
        <f>AD310/S310</f>
        <v/>
      </c>
      <c r="AG310" s="88">
        <f>AD310/U310</f>
        <v/>
      </c>
      <c r="AH310" s="88">
        <f>((R310/(X310*Y310))/S310)</f>
        <v/>
      </c>
      <c r="AI310" s="88">
        <f>((R310/(X310*Y310))/U310)</f>
        <v/>
      </c>
      <c r="AJ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10" s="31" t="n">
        <v>15</v>
      </c>
      <c r="AL310" s="88">
        <f>((R310/(X310*AK310))/T310)</f>
        <v/>
      </c>
      <c r="AM310" s="88">
        <f>((R310/(X310*AK310))/V310)</f>
        <v/>
      </c>
      <c r="AN310" s="94" t="inlineStr">
        <is>
          <t>Condiciones de muestreo generales planteadas por defecto, pueden considerarse adecudadas para comparativa con valor límite de corta duración.</t>
        </is>
      </c>
      <c r="AO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s="94" t="n"/>
      <c r="J311" s="152" t="n"/>
      <c r="K311" s="164" t="n"/>
      <c r="L311" s="94" t="n"/>
      <c r="M311" t="n">
        <v>0.1</v>
      </c>
      <c r="N311" s="45" t="inlineStr">
        <is>
          <t>0,1 (2*MT076)</t>
        </is>
      </c>
      <c r="O311" s="45" t="inlineStr">
        <is>
          <t>OSHA PV 2005</t>
        </is>
      </c>
      <c r="P311" s="31" t="n">
        <v>0.1</v>
      </c>
      <c r="R311" s="79" t="n">
        <v>10</v>
      </c>
      <c r="S311" t="n">
        <v>72</v>
      </c>
      <c r="U311" s="18" t="n">
        <v>70</v>
      </c>
      <c r="V311" s="18" t="n">
        <v>100</v>
      </c>
      <c r="W311" s="18" t="inlineStr">
        <is>
          <t>Suecia</t>
        </is>
      </c>
      <c r="X311" s="31" t="n">
        <v>0.1</v>
      </c>
      <c r="Y311" s="31" t="n">
        <v>120</v>
      </c>
      <c r="Z311" s="71">
        <f>R311/((0.1*S311)*X311)</f>
        <v/>
      </c>
      <c r="AA311" s="71">
        <f>R311/(0.1*U311*X311)</f>
        <v/>
      </c>
      <c r="AB311" s="88">
        <f>R311/(0.1*S311)</f>
        <v/>
      </c>
      <c r="AC311" s="88">
        <f>R311/(0.1*U311)</f>
        <v/>
      </c>
      <c r="AD311" s="90">
        <f>R311/AE311</f>
        <v/>
      </c>
      <c r="AE311" s="31">
        <f>X311*480</f>
        <v/>
      </c>
      <c r="AF311" s="88">
        <f>AD311/S311</f>
        <v/>
      </c>
      <c r="AG311" s="88">
        <f>AD311/U311</f>
        <v/>
      </c>
      <c r="AH311" s="88">
        <f>((R311/(X311*Y311))/S311)</f>
        <v/>
      </c>
      <c r="AI311" s="88">
        <f>((R311/(X311*Y311))/U311)</f>
        <v/>
      </c>
      <c r="AJ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11" s="31" t="n">
        <v>15</v>
      </c>
      <c r="AL311" s="88">
        <f>((R311/(X311*AK311))/T311)</f>
        <v/>
      </c>
      <c r="AM311" s="88">
        <f>((R311/(X311*AK311))/V311)</f>
        <v/>
      </c>
      <c r="AN311" s="94" t="inlineStr">
        <is>
          <t>Condiciones de muestreo generales planteadas por defecto, pueden considerarse adecudadas para comparativa con valor límite de corta duración.</t>
        </is>
      </c>
      <c r="AO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94" t="n"/>
      <c r="J312" s="152" t="n"/>
      <c r="K312" s="164" t="n"/>
      <c r="L312" s="94" t="n"/>
      <c r="M312" s="46" t="inlineStr">
        <is>
          <t>0,05-0,2</t>
        </is>
      </c>
      <c r="N312" s="45" t="inlineStr">
        <is>
          <t>0,05-0,2 (MT066+MT040)</t>
        </is>
      </c>
      <c r="O312" s="45" t="inlineStr">
        <is>
          <t>NIOSH 2011</t>
        </is>
      </c>
      <c r="P312" s="31" t="n">
        <v>0.2</v>
      </c>
      <c r="R312" s="75" t="n">
        <v>15</v>
      </c>
      <c r="S312" t="n">
        <v>5</v>
      </c>
      <c r="T312" t="n">
        <v>9</v>
      </c>
      <c r="X312" s="31" t="n">
        <v>0.2</v>
      </c>
      <c r="Y312" s="31" t="n">
        <v>120</v>
      </c>
      <c r="Z312" s="71">
        <f>R312/((0.1*S312)*X312)</f>
        <v/>
      </c>
      <c r="AA312" s="71">
        <f>R312/(0.1*U312*X312)</f>
        <v/>
      </c>
      <c r="AB312" s="88">
        <f>R312/(0.1*S312)</f>
        <v/>
      </c>
      <c r="AC312" s="88">
        <f>R312/(0.1*U312)</f>
        <v/>
      </c>
      <c r="AD312" s="90">
        <f>R312/AE312</f>
        <v/>
      </c>
      <c r="AE312" s="31">
        <f>X312*480</f>
        <v/>
      </c>
      <c r="AF312" s="88">
        <f>AD312/S312</f>
        <v/>
      </c>
      <c r="AG312" s="88">
        <f>AD312/U312</f>
        <v/>
      </c>
      <c r="AH312" s="102">
        <f>((R312/(X312*Y312))/S312)</f>
        <v/>
      </c>
      <c r="AI312" s="88">
        <f>((R312/(X312*Y312))/U312)</f>
        <v/>
      </c>
      <c r="AJ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K312" s="31" t="n">
        <v>15</v>
      </c>
      <c r="AL312" s="88">
        <f>((R312/(X312*AK312))/T312)</f>
        <v/>
      </c>
      <c r="AM312" s="88">
        <f>((R312/(X312*AK312))/V312)</f>
        <v/>
      </c>
      <c r="AN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94" t="n"/>
      <c r="J313" s="152" t="n"/>
      <c r="K313" s="164" t="n"/>
      <c r="L313" s="94" t="n"/>
      <c r="M313" s="46" t="inlineStr">
        <is>
          <t>0,05-0,2</t>
        </is>
      </c>
      <c r="N313" s="45" t="inlineStr">
        <is>
          <t>0,05-0,2 (MT066+MT040)</t>
        </is>
      </c>
      <c r="O313" s="45" t="inlineStr">
        <is>
          <t>NIOSH 2011</t>
        </is>
      </c>
      <c r="P313" s="31" t="n">
        <v>0.2</v>
      </c>
      <c r="R313" s="75" t="n">
        <v>15</v>
      </c>
      <c r="S313" t="n">
        <v>5</v>
      </c>
      <c r="T313" t="n">
        <v>9</v>
      </c>
      <c r="X313" s="31" t="n">
        <v>0.2</v>
      </c>
      <c r="Y313" s="31" t="n">
        <v>120</v>
      </c>
      <c r="Z313" s="71">
        <f>R313/((0.1*S313)*X313)</f>
        <v/>
      </c>
      <c r="AA313" s="71">
        <f>R313/(0.1*U313*X313)</f>
        <v/>
      </c>
      <c r="AB313" s="88">
        <f>R313/(0.1*S313)</f>
        <v/>
      </c>
      <c r="AC313" s="88">
        <f>R313/(0.1*U313)</f>
        <v/>
      </c>
      <c r="AD313" s="90">
        <f>R313/AE313</f>
        <v/>
      </c>
      <c r="AE313" s="31">
        <f>X313*480</f>
        <v/>
      </c>
      <c r="AF313" s="88">
        <f>AD313/S313</f>
        <v/>
      </c>
      <c r="AG313" s="88">
        <f>AD313/U313</f>
        <v/>
      </c>
      <c r="AH313" s="102">
        <f>((R313/(X313*Y313))/S313)</f>
        <v/>
      </c>
      <c r="AI313" s="88">
        <f>((R313/(X313*Y313))/U313)</f>
        <v/>
      </c>
      <c r="AJ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K313" s="31" t="n">
        <v>15</v>
      </c>
      <c r="AL313" s="88">
        <f>((R313/(X313*AK313))/T313)</f>
        <v/>
      </c>
      <c r="AM313" s="88">
        <f>((R313/(X313*AK313))/V313)</f>
        <v/>
      </c>
      <c r="AN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s="94" t="n"/>
      <c r="J314" s="152" t="n"/>
      <c r="K314" s="164" t="n"/>
      <c r="L314" s="94" t="n"/>
      <c r="M314" t="n">
        <v>1</v>
      </c>
      <c r="N314" s="45" t="inlineStr">
        <is>
          <t>1 (MT058)</t>
        </is>
      </c>
      <c r="O314" s="45" t="inlineStr">
        <is>
          <t>OSHA PV 2115</t>
        </is>
      </c>
      <c r="P314" s="31" t="n">
        <v>1</v>
      </c>
      <c r="R314" s="75" t="n">
        <v>1</v>
      </c>
      <c r="S314" t="n">
        <v>1</v>
      </c>
      <c r="U314" s="18" t="n">
        <v>1</v>
      </c>
      <c r="V314" s="18" t="n">
        <v>1</v>
      </c>
      <c r="W314" t="inlineStr">
        <is>
          <t>Alemania</t>
        </is>
      </c>
      <c r="X314" s="31" t="n">
        <v>1</v>
      </c>
      <c r="Y314" s="31" t="n">
        <v>120</v>
      </c>
      <c r="Z314" s="71">
        <f>R314/((0.1*S314)*X314)</f>
        <v/>
      </c>
      <c r="AA314" s="71">
        <f>R314/(0.1*U314*X314)</f>
        <v/>
      </c>
      <c r="AB314" s="88">
        <f>R314/(0.1*S314)</f>
        <v/>
      </c>
      <c r="AC314" s="88">
        <f>R314/(0.1*U314)</f>
        <v/>
      </c>
      <c r="AD314" s="90">
        <f>R314/AE314</f>
        <v/>
      </c>
      <c r="AE314" s="31">
        <f>X314*480</f>
        <v/>
      </c>
      <c r="AF314" s="88">
        <f>AD314/S314</f>
        <v/>
      </c>
      <c r="AG314" s="88">
        <f>AD314/U314</f>
        <v/>
      </c>
      <c r="AH314" s="88">
        <f>((R314/(X314*Y314))/S314)</f>
        <v/>
      </c>
      <c r="AI314" s="88">
        <f>((R314/(X314*Y314))/U314)</f>
        <v/>
      </c>
      <c r="AJ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K314" s="31" t="n">
        <v>15</v>
      </c>
      <c r="AL314" s="88">
        <f>((R314/(X314*AK314))/T314)</f>
        <v/>
      </c>
      <c r="AM314" s="88">
        <f>((R314/(X314*AK314))/V314)</f>
        <v/>
      </c>
      <c r="AN314" s="94" t="inlineStr">
        <is>
          <t>Condiciones de muestreo generales planteadas por defecto, pueden considerarse adecudadas para comparativa con valor límite de corta duración.</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s="94" t="n"/>
      <c r="J315" s="152" t="n"/>
      <c r="K315" s="164" t="n"/>
      <c r="L315" s="94" t="n"/>
      <c r="M315" t="n">
        <v>1</v>
      </c>
      <c r="N315" s="45" t="inlineStr">
        <is>
          <t>1 (MT058)</t>
        </is>
      </c>
      <c r="O315" s="45" t="inlineStr">
        <is>
          <t>OSHA PV 2115</t>
        </is>
      </c>
      <c r="P315" s="31" t="n">
        <v>1</v>
      </c>
      <c r="R315" s="75" t="n">
        <v>1</v>
      </c>
      <c r="S315" t="n">
        <v>1</v>
      </c>
      <c r="U315" s="18" t="n">
        <v>1</v>
      </c>
      <c r="V315" s="18" t="n">
        <v>1</v>
      </c>
      <c r="W315" t="inlineStr">
        <is>
          <t>Alemania</t>
        </is>
      </c>
      <c r="X315" s="31" t="n">
        <v>1</v>
      </c>
      <c r="Y315" s="31" t="n">
        <v>120</v>
      </c>
      <c r="Z315" s="71">
        <f>R315/((0.1*S315)*X315)</f>
        <v/>
      </c>
      <c r="AA315" s="71">
        <f>R315/(0.1*U315*X315)</f>
        <v/>
      </c>
      <c r="AB315" s="88">
        <f>R315/(0.1*S315)</f>
        <v/>
      </c>
      <c r="AC315" s="88">
        <f>R315/(0.1*U315)</f>
        <v/>
      </c>
      <c r="AD315" s="90">
        <f>R315/AE315</f>
        <v/>
      </c>
      <c r="AE315" s="31">
        <f>X315*480</f>
        <v/>
      </c>
      <c r="AF315" s="88">
        <f>AD315/S315</f>
        <v/>
      </c>
      <c r="AG315" s="88">
        <f>AD315/U315</f>
        <v/>
      </c>
      <c r="AH315" s="88">
        <f>((R315/(X315*Y315))/S315)</f>
        <v/>
      </c>
      <c r="AI315" s="88">
        <f>((R315/(X315*Y315))/U315)</f>
        <v/>
      </c>
      <c r="AJ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K315" s="31" t="n">
        <v>15</v>
      </c>
      <c r="AL315" s="88">
        <f>((R315/(X315*AK315))/T315)</f>
        <v/>
      </c>
      <c r="AM315" s="88">
        <f>((R315/(X315*AK315))/V315)</f>
        <v/>
      </c>
      <c r="AN315" s="94" t="inlineStr">
        <is>
          <t>Condiciones de muestreo generales planteadas por defecto, pueden considerarse adecudadas para comparativa con valor límite de corta duración.</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s="94" t="n"/>
      <c r="J316" s="152" t="n"/>
      <c r="K316" s="164" t="n"/>
      <c r="L316" s="94" t="n"/>
      <c r="M316" t="n">
        <v>1</v>
      </c>
      <c r="N316" t="inlineStr">
        <is>
          <t>1 (MT058)</t>
        </is>
      </c>
      <c r="O316" t="inlineStr">
        <is>
          <t>OSHA 1018</t>
        </is>
      </c>
      <c r="P316" s="31" t="n">
        <v>1</v>
      </c>
      <c r="R316" s="79" t="n">
        <v>1</v>
      </c>
      <c r="S316" t="n">
        <v>2</v>
      </c>
      <c r="U316" s="18" t="n">
        <v>2</v>
      </c>
      <c r="V316" s="18" t="n">
        <v>4</v>
      </c>
      <c r="W316" t="inlineStr">
        <is>
          <t>Dinamarca</t>
        </is>
      </c>
      <c r="X316" s="31" t="n">
        <v>1</v>
      </c>
      <c r="Y316" s="31" t="n">
        <v>120</v>
      </c>
      <c r="Z316" s="71">
        <f>R316/((0.1*S316)*X316)</f>
        <v/>
      </c>
      <c r="AA316" s="71">
        <f>R316/(0.1*U316*X316)</f>
        <v/>
      </c>
      <c r="AB316" s="88">
        <f>R316/(0.1*S316)</f>
        <v/>
      </c>
      <c r="AC316" s="88">
        <f>R316/(0.1*U316)</f>
        <v/>
      </c>
      <c r="AD316" s="90">
        <f>R316/AE316</f>
        <v/>
      </c>
      <c r="AE316" s="31">
        <f>X316*480</f>
        <v/>
      </c>
      <c r="AF316" s="88">
        <f>AD316/S316</f>
        <v/>
      </c>
      <c r="AG316" s="88">
        <f>AD316/U316</f>
        <v/>
      </c>
      <c r="AH316" s="88">
        <f>((R316/(X316*Y316))/S316)</f>
        <v/>
      </c>
      <c r="AI316" s="88">
        <f>((R316/(X316*Y316))/U316)</f>
        <v/>
      </c>
      <c r="AJ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K316" s="31" t="n">
        <v>15</v>
      </c>
      <c r="AL316" s="88">
        <f>((R316/(X316*AK316))/T316)</f>
        <v/>
      </c>
      <c r="AM316" s="88">
        <f>((R316/(X316*AK316))/V316)</f>
        <v/>
      </c>
      <c r="AN316" s="94" t="inlineStr">
        <is>
          <t>Condiciones de muestreo generales planteadas por defecto, pueden considerarse adecudadas para comparativa con valor límite de corta duración.</t>
        </is>
      </c>
      <c r="AO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s="94" t="n"/>
      <c r="J317" s="152" t="n"/>
      <c r="K317" s="164" t="n"/>
      <c r="L317" s="94" t="n"/>
      <c r="M317" t="n">
        <v>0.2</v>
      </c>
      <c r="N317" t="inlineStr">
        <is>
          <t>0,2 (MT040)</t>
        </is>
      </c>
      <c r="O317" s="45" t="inlineStr">
        <is>
          <t>OSHA PV 2293</t>
        </is>
      </c>
      <c r="P317" s="31" t="n">
        <v>0.2</v>
      </c>
      <c r="R317" s="79" t="n">
        <v>30</v>
      </c>
      <c r="S317" t="n">
        <v>31</v>
      </c>
      <c r="T317" t="n">
        <v>62</v>
      </c>
      <c r="X317" s="31" t="n">
        <v>0.2</v>
      </c>
      <c r="Y317" s="31" t="n">
        <v>120</v>
      </c>
      <c r="Z317" s="71">
        <f>R317/((0.1*S317)*X317)</f>
        <v/>
      </c>
      <c r="AA317" s="71">
        <f>R317/(0.1*U317*X317)</f>
        <v/>
      </c>
      <c r="AB317" s="88">
        <f>R317/(0.1*S317)</f>
        <v/>
      </c>
      <c r="AC317" s="88">
        <f>R317/(0.1*U317)</f>
        <v/>
      </c>
      <c r="AD317" s="90">
        <f>R317/AE317</f>
        <v/>
      </c>
      <c r="AE317" s="31">
        <f>X317*480</f>
        <v/>
      </c>
      <c r="AF317" s="88">
        <f>AD317/S317</f>
        <v/>
      </c>
      <c r="AG317" s="88">
        <f>AD317/U317</f>
        <v/>
      </c>
      <c r="AH317" s="88">
        <f>((R317/(X317*Y317))/S317)</f>
        <v/>
      </c>
      <c r="AI317" s="88">
        <f>((R317/(X317*Y317))/U317)</f>
        <v/>
      </c>
      <c r="AJ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K317" s="31" t="n">
        <v>15</v>
      </c>
      <c r="AL317" s="88">
        <f>((R317/(X317*AK317))/T317)</f>
        <v/>
      </c>
      <c r="AM317" s="88">
        <f>((R317/(X317*AK317))/V317)</f>
        <v/>
      </c>
      <c r="AN317" s="94" t="inlineStr">
        <is>
          <t>Condiciones de muestreo generales planteadas por defecto, pueden considerarse adecudadas para comparativa con valor límite de corta duración.</t>
        </is>
      </c>
      <c r="AO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s="94" t="n"/>
      <c r="J318" s="152" t="n"/>
      <c r="K318" s="164" t="n"/>
      <c r="L318" s="94" t="n"/>
      <c r="M318" t="n">
        <v>0.2</v>
      </c>
      <c r="N318" t="inlineStr">
        <is>
          <t>0,2 (MT040)</t>
        </is>
      </c>
      <c r="O318" s="45" t="inlineStr">
        <is>
          <t>OSHA PV 2293</t>
        </is>
      </c>
      <c r="P318" s="31" t="n">
        <v>0.2</v>
      </c>
      <c r="R318" s="79" t="n">
        <v>30</v>
      </c>
      <c r="S318" t="n">
        <v>31</v>
      </c>
      <c r="T318" t="n">
        <v>62</v>
      </c>
      <c r="X318" s="31" t="n">
        <v>0.2</v>
      </c>
      <c r="Y318" s="31" t="n">
        <v>120</v>
      </c>
      <c r="Z318" s="71">
        <f>R318/((0.1*S318)*X318)</f>
        <v/>
      </c>
      <c r="AA318" s="71">
        <f>R318/(0.1*U318*X318)</f>
        <v/>
      </c>
      <c r="AB318" s="88">
        <f>R318/(0.1*S318)</f>
        <v/>
      </c>
      <c r="AC318" s="88">
        <f>R318/(0.1*U318)</f>
        <v/>
      </c>
      <c r="AD318" s="90">
        <f>R318/AE318</f>
        <v/>
      </c>
      <c r="AE318" s="31">
        <f>X318*480</f>
        <v/>
      </c>
      <c r="AF318" s="88">
        <f>AD318/S318</f>
        <v/>
      </c>
      <c r="AG318" s="88">
        <f>AD318/U318</f>
        <v/>
      </c>
      <c r="AH318" s="88">
        <f>((R318/(X318*Y318))/S318)</f>
        <v/>
      </c>
      <c r="AI318" s="88">
        <f>((R318/(X318*Y318))/U318)</f>
        <v/>
      </c>
      <c r="AJ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K318" s="31" t="n">
        <v>15</v>
      </c>
      <c r="AL318" s="88">
        <f>((R318/(X318*AK318))/T318)</f>
        <v/>
      </c>
      <c r="AM318" s="88">
        <f>((R318/(X318*AK318))/V318)</f>
        <v/>
      </c>
      <c r="AN318" s="94" t="inlineStr">
        <is>
          <t>Condiciones de muestreo generales planteadas por defecto, pueden considerarse adecudadas para comparativa con valor límite de corta duración.</t>
        </is>
      </c>
      <c r="AO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s="94" t="n"/>
      <c r="J319" s="152" t="n"/>
      <c r="K319" s="164" t="n"/>
      <c r="L319" s="94" t="n"/>
      <c r="M319" t="n">
        <v>1</v>
      </c>
      <c r="N319" t="inlineStr">
        <is>
          <t>1 (MT041)</t>
        </is>
      </c>
      <c r="O319" s="45" t="inlineStr">
        <is>
          <t>OSHA PV 2004</t>
        </is>
      </c>
      <c r="P319" s="31" t="n">
        <v>1</v>
      </c>
      <c r="R319" s="75" t="n">
        <v>0.25</v>
      </c>
      <c r="S319" t="n">
        <v>0.03</v>
      </c>
      <c r="U319" s="18" t="n">
        <v>0.03</v>
      </c>
      <c r="V319" s="18" t="n">
        <v>0.06</v>
      </c>
      <c r="W319" s="18" t="inlineStr">
        <is>
          <t>Dinamarca</t>
        </is>
      </c>
      <c r="X319" s="31" t="n">
        <v>1</v>
      </c>
      <c r="Y319" s="31" t="n">
        <v>120</v>
      </c>
      <c r="Z319" s="71">
        <f>R319/((0.1*S319)*X319)</f>
        <v/>
      </c>
      <c r="AA319" s="71">
        <f>R319/(0.1*U319*X319)</f>
        <v/>
      </c>
      <c r="AB319" s="88">
        <f>R319/(0.1*S319)</f>
        <v/>
      </c>
      <c r="AC319" s="88">
        <f>R319/(0.1*U319)</f>
        <v/>
      </c>
      <c r="AD319" s="90">
        <f>R319/AE319</f>
        <v/>
      </c>
      <c r="AE319" s="31">
        <f>X319*480</f>
        <v/>
      </c>
      <c r="AF319" s="88">
        <f>AD319/S319</f>
        <v/>
      </c>
      <c r="AG319" s="88">
        <f>AD319/U319</f>
        <v/>
      </c>
      <c r="AH319" s="88">
        <f>((R319/(X319*Y319))/S319)</f>
        <v/>
      </c>
      <c r="AI319" s="88">
        <f>((R319/(X319*Y319))/U319)</f>
        <v/>
      </c>
      <c r="AJ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K319" s="31" t="n">
        <v>15</v>
      </c>
      <c r="AL319" s="88">
        <f>((R319/(X319*AK319))/T319)</f>
        <v/>
      </c>
      <c r="AM319" s="88">
        <f>((R319/(X319*AK319))/V319)</f>
        <v/>
      </c>
      <c r="AN319" s="94" t="inlineStr">
        <is>
          <t>Condiciones de muestreo generales planteadas por defecto, pueden considerarse adecudadas para comparativa con valor límite de corta duración.</t>
        </is>
      </c>
      <c r="AO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s="94" t="n"/>
      <c r="J320" s="152" t="n"/>
      <c r="K320" s="164" t="n"/>
      <c r="L320" s="94" t="n"/>
      <c r="M320" t="n">
        <v>1</v>
      </c>
      <c r="N320" t="inlineStr">
        <is>
          <t>1 (MT041)</t>
        </is>
      </c>
      <c r="O320" s="45" t="inlineStr">
        <is>
          <t>OSHA PV 2004</t>
        </is>
      </c>
      <c r="P320" s="31" t="n">
        <v>1</v>
      </c>
      <c r="R320" s="75" t="n">
        <v>0.25</v>
      </c>
      <c r="S320" t="n">
        <v>0.03</v>
      </c>
      <c r="U320" s="18" t="n">
        <v>0.03</v>
      </c>
      <c r="V320" s="18" t="n">
        <v>0.06</v>
      </c>
      <c r="W320" s="18" t="inlineStr">
        <is>
          <t>Dinamarca</t>
        </is>
      </c>
      <c r="X320" s="31" t="n">
        <v>1</v>
      </c>
      <c r="Y320" s="31" t="n">
        <v>120</v>
      </c>
      <c r="Z320" s="71">
        <f>R320/((0.1*S320)*X320)</f>
        <v/>
      </c>
      <c r="AA320" s="71">
        <f>R320/(0.1*U320*X320)</f>
        <v/>
      </c>
      <c r="AB320" s="88">
        <f>R320/(0.1*S320)</f>
        <v/>
      </c>
      <c r="AC320" s="88">
        <f>R320/(0.1*U320)</f>
        <v/>
      </c>
      <c r="AD320" s="90">
        <f>R320/AE320</f>
        <v/>
      </c>
      <c r="AE320" s="31">
        <f>X320*480</f>
        <v/>
      </c>
      <c r="AF320" s="88">
        <f>AD320/S320</f>
        <v/>
      </c>
      <c r="AG320" s="88">
        <f>AD320/U320</f>
        <v/>
      </c>
      <c r="AH320" s="88">
        <f>((R320/(X320*Y320))/S320)</f>
        <v/>
      </c>
      <c r="AI320" s="88">
        <f>((R320/(X320*Y320))/U320)</f>
        <v/>
      </c>
      <c r="AJ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K320" s="31" t="n">
        <v>15</v>
      </c>
      <c r="AL320" s="88">
        <f>((R320/(X320*AK320))/T320)</f>
        <v/>
      </c>
      <c r="AM320" s="88">
        <f>((R320/(X320*AK320))/V320)</f>
        <v/>
      </c>
      <c r="AN320" s="94" t="inlineStr">
        <is>
          <t>Condiciones de muestreo generales planteadas por defecto, pueden considerarse adecudadas para comparativa con valor límite de corta duración.</t>
        </is>
      </c>
      <c r="AO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s="94" t="n"/>
      <c r="J321" s="152" t="n"/>
      <c r="K321" s="164" t="n"/>
      <c r="L321" s="94" t="n"/>
      <c r="M321" t="n">
        <v>0.2</v>
      </c>
      <c r="N321" t="inlineStr">
        <is>
          <t>0,2 (MT076)</t>
        </is>
      </c>
      <c r="O321" s="45" t="inlineStr">
        <is>
          <t>OSHA PV 2009</t>
        </is>
      </c>
      <c r="P321" s="31" t="n">
        <v>0.2</v>
      </c>
      <c r="R321" s="75" t="n">
        <v>10</v>
      </c>
      <c r="U321" t="n">
        <v>22</v>
      </c>
      <c r="V321" t="n">
        <v>44</v>
      </c>
      <c r="W321" t="inlineStr">
        <is>
          <t>Alemania</t>
        </is>
      </c>
      <c r="X321" s="31" t="n">
        <v>0.2</v>
      </c>
      <c r="Y321" s="31" t="n">
        <v>120</v>
      </c>
      <c r="Z321" s="71">
        <f>R321/((0.1*S321)*X321)</f>
        <v/>
      </c>
      <c r="AA321" s="71">
        <f>R321/(0.1*U321*X321)</f>
        <v/>
      </c>
      <c r="AB321" s="88">
        <f>R321/(0.1*S321)</f>
        <v/>
      </c>
      <c r="AC321" s="88">
        <f>R321/(0.1*U321)</f>
        <v/>
      </c>
      <c r="AD321" s="90">
        <f>R321/AE321</f>
        <v/>
      </c>
      <c r="AE321" s="31">
        <f>X321*480</f>
        <v/>
      </c>
      <c r="AF321" s="88">
        <f>AD321/S321</f>
        <v/>
      </c>
      <c r="AG321" s="88">
        <f>AD321/U321</f>
        <v/>
      </c>
      <c r="AH321" s="88">
        <f>((R321/(X321*Y321))/S321)</f>
        <v/>
      </c>
      <c r="AI321" s="88">
        <f>((R321/(X321*Y321))/U321)</f>
        <v/>
      </c>
      <c r="AJ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K321" s="31" t="n">
        <v>15</v>
      </c>
      <c r="AL321" s="88">
        <f>((R321/(X321*AK321))/T321)</f>
        <v/>
      </c>
      <c r="AM321" s="88">
        <f>((R321/(X321*AK321))/V321)</f>
        <v/>
      </c>
      <c r="AN321" s="94" t="inlineStr">
        <is>
          <t>Condiciones de muestreo generales planteadas por defecto, pueden considerarse adecudadas para comparativa con valor límite de corta duración.</t>
        </is>
      </c>
      <c r="AO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94" t="n"/>
      <c r="J322" s="152" t="n"/>
      <c r="K322" s="164" t="n"/>
      <c r="L322" s="94" t="n"/>
      <c r="M322" s="25" t="inlineStr">
        <is>
          <t>0,02-0,2</t>
        </is>
      </c>
      <c r="N322" s="18" t="inlineStr">
        <is>
          <t>0,02-0,2 (MT082)</t>
        </is>
      </c>
      <c r="O322" s="27" t="inlineStr">
        <is>
          <t>NIOSH 2002</t>
        </is>
      </c>
      <c r="P322" s="65" t="n">
        <v>0.2</v>
      </c>
      <c r="R322" s="75" t="n">
        <v>10</v>
      </c>
      <c r="S322" t="n">
        <v>7.74</v>
      </c>
      <c r="T322" t="n">
        <v>19.35</v>
      </c>
      <c r="X322" s="65" t="n">
        <v>0.2</v>
      </c>
      <c r="Y322" s="31" t="n">
        <v>120</v>
      </c>
      <c r="Z322" s="71">
        <f>R322/((0.1*S322)*X322)</f>
        <v/>
      </c>
      <c r="AA322" s="71">
        <f>R322/(0.1*U322*X322)</f>
        <v/>
      </c>
      <c r="AB322" s="88">
        <f>R322/(0.1*S322)</f>
        <v/>
      </c>
      <c r="AC322" s="88">
        <f>R322/(0.1*U322)</f>
        <v/>
      </c>
      <c r="AD322" s="90">
        <f>R322/AE322</f>
        <v/>
      </c>
      <c r="AE322" s="31">
        <f>X322*480</f>
        <v/>
      </c>
      <c r="AF322" s="88">
        <f>AD322/S322</f>
        <v/>
      </c>
      <c r="AG322" s="88">
        <f>AD322/U322</f>
        <v/>
      </c>
      <c r="AH322" s="88">
        <f>((R322/(X322*Y322))/S322)</f>
        <v/>
      </c>
      <c r="AI322" s="88">
        <f>((R322/(X322*Y322))/U322)</f>
        <v/>
      </c>
      <c r="AJ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K322" s="31" t="n">
        <v>15</v>
      </c>
      <c r="AL322" s="88">
        <f>((R322/(X322*AK322))/T322)</f>
        <v/>
      </c>
      <c r="AM322" s="88">
        <f>((R322/(X322*AK322))/V322)</f>
        <v/>
      </c>
      <c r="AN322" s="94" t="inlineStr">
        <is>
          <t>Condiciones de muestreo generales planteadas por defecto, pueden considerarse adecudadas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94" t="n"/>
      <c r="J323" s="152" t="n"/>
      <c r="K323" s="164" t="n"/>
      <c r="L323" s="94" t="n"/>
      <c r="M323" s="25" t="inlineStr">
        <is>
          <t>0,02-0,2</t>
        </is>
      </c>
      <c r="N323" s="18" t="inlineStr">
        <is>
          <t>0,02-0,2 (MT082)</t>
        </is>
      </c>
      <c r="O323" s="27" t="inlineStr">
        <is>
          <t>NIOSH 2002</t>
        </is>
      </c>
      <c r="P323" s="65" t="n">
        <v>0.2</v>
      </c>
      <c r="R323" s="75" t="n">
        <v>10</v>
      </c>
      <c r="S323" t="n">
        <v>7.7</v>
      </c>
      <c r="T323" t="n">
        <v>19.35</v>
      </c>
      <c r="X323" s="65" t="n">
        <v>0.2</v>
      </c>
      <c r="Y323" s="31" t="n">
        <v>120</v>
      </c>
      <c r="Z323" s="71">
        <f>R323/((0.1*S323)*X323)</f>
        <v/>
      </c>
      <c r="AA323" s="71">
        <f>R323/(0.1*U323*X323)</f>
        <v/>
      </c>
      <c r="AB323" s="88">
        <f>R323/(0.1*S323)</f>
        <v/>
      </c>
      <c r="AC323" s="88">
        <f>R323/(0.1*U323)</f>
        <v/>
      </c>
      <c r="AD323" s="90">
        <f>R323/AE323</f>
        <v/>
      </c>
      <c r="AE323" s="31">
        <f>X323*480</f>
        <v/>
      </c>
      <c r="AF323" s="88">
        <f>AD323/S323</f>
        <v/>
      </c>
      <c r="AG323" s="88">
        <f>AD323/U323</f>
        <v/>
      </c>
      <c r="AH323" s="88">
        <f>((R323/(X323*Y323))/S323)</f>
        <v/>
      </c>
      <c r="AI323" s="88">
        <f>((R323/(X323*Y323))/U323)</f>
        <v/>
      </c>
      <c r="AJ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K323" s="31" t="n">
        <v>15</v>
      </c>
      <c r="AL323" s="88">
        <f>((R323/(X323*AK323))/T323)</f>
        <v/>
      </c>
      <c r="AM323" s="88">
        <f>((R323/(X323*AK323))/V323)</f>
        <v/>
      </c>
      <c r="AN323" s="94" t="inlineStr">
        <is>
          <t>Condiciones de muestreo generales planteadas por defecto, pueden considerarse adecudadas para comparativa con valor límite de corta duración.</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94" t="n"/>
      <c r="J324" s="152" t="n"/>
      <c r="K324" s="164" t="n"/>
      <c r="L324" s="94" t="n"/>
      <c r="M324" s="18" t="n">
        <v>2</v>
      </c>
      <c r="N324" s="18" t="inlineStr">
        <is>
          <t xml:space="preserve">2 (IOM Sampler con FV, MT127; o con PTFE, MT128) </t>
        </is>
      </c>
      <c r="O324" s="27" t="inlineStr">
        <is>
          <t>MDHS 92/2</t>
        </is>
      </c>
      <c r="P324" s="65" t="n">
        <v>2</v>
      </c>
      <c r="Q324" t="inlineStr">
        <is>
          <t>F.I: 4 (Button); 3,5 (PGP-GSP 3,5)</t>
        </is>
      </c>
      <c r="R324" s="75" t="n">
        <v>0.5</v>
      </c>
      <c r="U324" t="n">
        <v>0.02</v>
      </c>
      <c r="V324" t="n">
        <v>0.02</v>
      </c>
      <c r="W324" t="inlineStr">
        <is>
          <t>Alemania</t>
        </is>
      </c>
      <c r="X324" s="65" t="n">
        <v>2</v>
      </c>
      <c r="Y324" s="31" t="n">
        <v>120</v>
      </c>
      <c r="Z324" s="71">
        <f>R324/((0.1*S324)*X324)</f>
        <v/>
      </c>
      <c r="AA324" s="71">
        <f>R324/(0.1*U324*X324)</f>
        <v/>
      </c>
      <c r="AB324" s="88">
        <f>R324/(0.1*S324)</f>
        <v/>
      </c>
      <c r="AC324" s="88">
        <f>R324/(0.1*U324)</f>
        <v/>
      </c>
      <c r="AD324" s="90">
        <f>R324/AE324</f>
        <v/>
      </c>
      <c r="AE324" s="31">
        <f>X324*480</f>
        <v/>
      </c>
      <c r="AF324" s="88">
        <f>AD324/S324</f>
        <v/>
      </c>
      <c r="AG324" s="88">
        <f>AD324/U324</f>
        <v/>
      </c>
      <c r="AH324" s="88">
        <f>((R324/(X324*Y324))/S324)</f>
        <v/>
      </c>
      <c r="AI324" s="102">
        <f>((R324/(X324*Y324))/U324)</f>
        <v/>
      </c>
      <c r="AJ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K324" s="31" t="n">
        <v>15</v>
      </c>
      <c r="AL324" s="88">
        <f>((R324/(X324*AK324))/T324)</f>
        <v/>
      </c>
      <c r="AM324" s="88">
        <f>((R324/(X324*AK324))/V324)</f>
        <v/>
      </c>
      <c r="AN324" s="94" t="inlineStr">
        <is>
          <t>Las condiciones de muestreo máximas consideradas por el método no son suficientes para alcanzar concentraciones límite &lt;50%VLA-EC. En cualquier caso, sí permiten realizar la comparativa respecto a VLA-EC.</t>
        </is>
      </c>
      <c r="AO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s="94" t="n"/>
      <c r="J325" s="152" t="n"/>
      <c r="K325" s="164" t="n"/>
      <c r="L325" s="94" t="n"/>
      <c r="M325" t="n">
        <v>2</v>
      </c>
      <c r="N325" s="18" t="inlineStr">
        <is>
          <t xml:space="preserve">2 (IOM Sampler con FV, MT127; o con PTFE, MT128) </t>
        </is>
      </c>
      <c r="O325" s="27" t="inlineStr">
        <is>
          <t>MDHS 92/2</t>
        </is>
      </c>
      <c r="P325" s="65" t="n">
        <v>2</v>
      </c>
      <c r="Q325" t="inlineStr">
        <is>
          <t>F.I: 4 (Button); 3,5 (PGP-GSP 3,5)</t>
        </is>
      </c>
      <c r="R325" s="75" t="n">
        <v>0.5</v>
      </c>
      <c r="U325" t="n">
        <v>0.02</v>
      </c>
      <c r="V325" t="n">
        <v>0.02</v>
      </c>
      <c r="W325" t="inlineStr">
        <is>
          <t>Alemania</t>
        </is>
      </c>
      <c r="X325" s="65" t="n">
        <v>2</v>
      </c>
      <c r="Y325" s="31" t="n">
        <v>120</v>
      </c>
      <c r="Z325" s="71">
        <f>R325/((0.1*S325)*X325)</f>
        <v/>
      </c>
      <c r="AA325" s="71">
        <f>R325/(0.1*U325*X325)</f>
        <v/>
      </c>
      <c r="AB325" s="88">
        <f>R325/(0.1*S325)</f>
        <v/>
      </c>
      <c r="AC325" s="88">
        <f>R325/(0.1*U325)</f>
        <v/>
      </c>
      <c r="AD325" s="90">
        <f>R325/AE325</f>
        <v/>
      </c>
      <c r="AE325" s="31">
        <f>X325*480</f>
        <v/>
      </c>
      <c r="AF325" s="88">
        <f>AD325/S325</f>
        <v/>
      </c>
      <c r="AG325" s="88">
        <f>AD325/U325</f>
        <v/>
      </c>
      <c r="AH325" s="88">
        <f>((R325/(X325*Y325))/S325)</f>
        <v/>
      </c>
      <c r="AI325" s="102">
        <f>((R325/(X325*Y325))/U325)</f>
        <v/>
      </c>
      <c r="AJ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K325" s="31" t="n">
        <v>15</v>
      </c>
      <c r="AL325" s="88">
        <f>((R325/(X325*AK325))/T325)</f>
        <v/>
      </c>
      <c r="AM325" s="88">
        <f>((R325/(X325*AK325))/V325)</f>
        <v/>
      </c>
      <c r="AN325" s="94" t="inlineStr">
        <is>
          <t>Las condiciones de muestreo máximas consideradas por el método no son suficientes para alcanzar concentraciones límite &lt;50%VLA-EC. En cualquier caso, sí permiten realizar la comparativa respecto a VLA-EC.</t>
        </is>
      </c>
      <c r="AO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s="94" t="n"/>
      <c r="J326" s="152" t="n"/>
      <c r="K326" s="164" t="n"/>
      <c r="L326" s="94" t="n"/>
      <c r="M326" t="n">
        <v>0.2</v>
      </c>
      <c r="N326" s="18" t="inlineStr">
        <is>
          <t>0,2 (MT076)</t>
        </is>
      </c>
      <c r="O326" s="27" t="inlineStr">
        <is>
          <t>OSHA PV 2022</t>
        </is>
      </c>
      <c r="P326" s="65" t="n">
        <v>0.2</v>
      </c>
      <c r="R326" s="75" t="n">
        <v>0.2</v>
      </c>
      <c r="S326" t="n">
        <v>1.3</v>
      </c>
      <c r="U326" s="18" t="n">
        <v>1</v>
      </c>
      <c r="V326" s="18" t="n">
        <v>2</v>
      </c>
      <c r="W326" t="inlineStr">
        <is>
          <t>Dinamarca</t>
        </is>
      </c>
      <c r="X326" s="65" t="n">
        <v>0.2</v>
      </c>
      <c r="Y326" s="31" t="n">
        <v>120</v>
      </c>
      <c r="Z326" s="71">
        <f>R326/((0.1*S326)*X326)</f>
        <v/>
      </c>
      <c r="AA326" s="71">
        <f>R326/(0.1*U326*X326)</f>
        <v/>
      </c>
      <c r="AB326" s="88">
        <f>R326/(0.1*S326)</f>
        <v/>
      </c>
      <c r="AC326" s="88">
        <f>R326/(0.1*U326)</f>
        <v/>
      </c>
      <c r="AD326" s="90">
        <f>R326/AE326</f>
        <v/>
      </c>
      <c r="AE326" s="31">
        <f>X326*480</f>
        <v/>
      </c>
      <c r="AF326" s="88">
        <f>AD326/S326</f>
        <v/>
      </c>
      <c r="AG326" s="88">
        <f>AD326/U326</f>
        <v/>
      </c>
      <c r="AH326" s="88">
        <f>((R326/(X326*Y326))/S326)</f>
        <v/>
      </c>
      <c r="AI326" s="88">
        <f>((R326/(X326*Y326))/U326)</f>
        <v/>
      </c>
      <c r="AJ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K326" s="31" t="n">
        <v>15</v>
      </c>
      <c r="AL326" s="88">
        <f>((R326/(X326*AK326))/T326)</f>
        <v/>
      </c>
      <c r="AM326" s="88">
        <f>((R326/(X326*AK326))/V326)</f>
        <v/>
      </c>
      <c r="AN326" s="94" t="inlineStr">
        <is>
          <t>Condiciones de muestreo generales planteadas por defecto, pueden considerarse adecudadas para comparativa con valor límite de corta duración.</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s="94" t="n"/>
      <c r="J327" s="152" t="n"/>
      <c r="K327" s="164" t="n"/>
      <c r="L327" s="94" t="n"/>
      <c r="M327" t="n">
        <v>0.2</v>
      </c>
      <c r="N327" s="18" t="inlineStr">
        <is>
          <t>0,2 (MT076)</t>
        </is>
      </c>
      <c r="O327" s="27" t="inlineStr">
        <is>
          <t>OSHA PV 2022</t>
        </is>
      </c>
      <c r="P327" s="65" t="n">
        <v>0.2</v>
      </c>
      <c r="R327" s="75" t="n">
        <v>0.2</v>
      </c>
      <c r="S327" t="n">
        <v>1.3</v>
      </c>
      <c r="U327" s="18" t="n">
        <v>1</v>
      </c>
      <c r="V327" s="18" t="n">
        <v>2</v>
      </c>
      <c r="W327" t="inlineStr">
        <is>
          <t>Dinamarca</t>
        </is>
      </c>
      <c r="X327" s="65" t="n">
        <v>0.2</v>
      </c>
      <c r="Y327" s="31" t="n">
        <v>120</v>
      </c>
      <c r="Z327" s="71">
        <f>R327/((0.1*S327)*X327)</f>
        <v/>
      </c>
      <c r="AA327" s="71">
        <f>R327/(0.1*U327*X327)</f>
        <v/>
      </c>
      <c r="AB327" s="88">
        <f>R327/(0.1*S327)</f>
        <v/>
      </c>
      <c r="AC327" s="88">
        <f>R327/(0.1*U327)</f>
        <v/>
      </c>
      <c r="AD327" s="90">
        <f>R327/AE327</f>
        <v/>
      </c>
      <c r="AE327" s="31">
        <f>X327*480</f>
        <v/>
      </c>
      <c r="AF327" s="88">
        <f>AD327/S327</f>
        <v/>
      </c>
      <c r="AG327" s="88">
        <f>AD327/U327</f>
        <v/>
      </c>
      <c r="AH327" s="88">
        <f>((R327/(X327*Y327))/S327)</f>
        <v/>
      </c>
      <c r="AI327" s="88">
        <f>((R327/(X327*Y327))/U327)</f>
        <v/>
      </c>
      <c r="AJ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K327" s="31" t="n">
        <v>15</v>
      </c>
      <c r="AL327" s="88">
        <f>((R327/(X327*AK327))/T327)</f>
        <v/>
      </c>
      <c r="AM327" s="88">
        <f>((R327/(X327*AK327))/V327)</f>
        <v/>
      </c>
      <c r="AN327" s="94" t="inlineStr">
        <is>
          <t>Condiciones de muestreo generales planteadas por defecto, pueden considerarse adecudadas para comparativa con valor límite de corta duración.</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94" t="n"/>
      <c r="J328" s="152" t="n"/>
      <c r="K328" s="164" t="n"/>
      <c r="L328" s="94" t="n"/>
      <c r="M328" s="25" t="inlineStr">
        <is>
          <t>0,05-0,2</t>
        </is>
      </c>
      <c r="N328" s="18" t="inlineStr">
        <is>
          <t>0,05-0,2 (2*MT053)</t>
        </is>
      </c>
      <c r="O328" s="27" t="inlineStr">
        <is>
          <t>OSHA PV 2040</t>
        </is>
      </c>
      <c r="P328" s="65" t="n">
        <v>0.2</v>
      </c>
      <c r="R328" s="75" t="n">
        <v>1</v>
      </c>
      <c r="S328" t="n">
        <v>4</v>
      </c>
      <c r="U328" s="18" t="n">
        <v>3.9</v>
      </c>
      <c r="V328" s="18" t="n">
        <v>7.8</v>
      </c>
      <c r="W328" t="inlineStr">
        <is>
          <t>Alemania</t>
        </is>
      </c>
      <c r="X328" s="65" t="n">
        <v>0.2</v>
      </c>
      <c r="Y328" s="31" t="n">
        <v>120</v>
      </c>
      <c r="Z328" s="71">
        <f>R328/((0.1*S328)*X328)</f>
        <v/>
      </c>
      <c r="AA328" s="71">
        <f>R328/(0.1*U328*X328)</f>
        <v/>
      </c>
      <c r="AB328" s="88">
        <f>R328/(0.1*S328)</f>
        <v/>
      </c>
      <c r="AC328" s="88">
        <f>R328/(0.1*U328)</f>
        <v/>
      </c>
      <c r="AD328" s="90">
        <f>R328/AE328</f>
        <v/>
      </c>
      <c r="AE328" s="31">
        <f>X328*480</f>
        <v/>
      </c>
      <c r="AF328" s="88">
        <f>AD328/S328</f>
        <v/>
      </c>
      <c r="AG328" s="88">
        <f>AD328/U328</f>
        <v/>
      </c>
      <c r="AH328" s="88">
        <f>((R328/(X328*Y328))/S328)</f>
        <v/>
      </c>
      <c r="AI328" s="88">
        <f>((R328/(X328*Y328))/U328)</f>
        <v/>
      </c>
      <c r="AJ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K328" s="31" t="n">
        <v>15</v>
      </c>
      <c r="AL328" s="88">
        <f>((R328/(X328*AK328))/T328)</f>
        <v/>
      </c>
      <c r="AM328" s="88">
        <f>((R328/(X328*AK328))/V328)</f>
        <v/>
      </c>
      <c r="AN328" s="94" t="inlineStr">
        <is>
          <t>Condiciones de muestreo generales planteadas por defecto, pueden considerarse adecudadas para comparativa con valor límite de corta duración.</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94" t="n"/>
      <c r="J329" s="152" t="n"/>
      <c r="K329" s="164" t="n"/>
      <c r="L329" s="94" t="n"/>
      <c r="M329" s="25" t="inlineStr">
        <is>
          <t>0,05-0,2</t>
        </is>
      </c>
      <c r="N329" s="18" t="inlineStr">
        <is>
          <t>0,05-0,2 (2*MT053)</t>
        </is>
      </c>
      <c r="O329" s="27" t="inlineStr">
        <is>
          <t>OSHA PV 2040</t>
        </is>
      </c>
      <c r="P329" s="65" t="n">
        <v>0.2</v>
      </c>
      <c r="R329" s="75" t="n">
        <v>1</v>
      </c>
      <c r="S329" t="n">
        <v>4</v>
      </c>
      <c r="U329" s="18" t="n">
        <v>3.9</v>
      </c>
      <c r="V329" s="18" t="n">
        <v>7.8</v>
      </c>
      <c r="W329" t="inlineStr">
        <is>
          <t>Alemania</t>
        </is>
      </c>
      <c r="X329" s="65" t="n">
        <v>0.2</v>
      </c>
      <c r="Y329" s="31" t="n">
        <v>120</v>
      </c>
      <c r="Z329" s="71">
        <f>R329/((0.1*S329)*X329)</f>
        <v/>
      </c>
      <c r="AA329" s="71">
        <f>R329/(0.1*U329*X329)</f>
        <v/>
      </c>
      <c r="AB329" s="88">
        <f>R329/(0.1*S329)</f>
        <v/>
      </c>
      <c r="AC329" s="88">
        <f>R329/(0.1*U329)</f>
        <v/>
      </c>
      <c r="AD329" s="90">
        <f>R329/AE329</f>
        <v/>
      </c>
      <c r="AE329" s="31">
        <f>X329*480</f>
        <v/>
      </c>
      <c r="AF329" s="88">
        <f>AD329/S329</f>
        <v/>
      </c>
      <c r="AG329" s="88">
        <f>AD329/U329</f>
        <v/>
      </c>
      <c r="AH329" s="88">
        <f>((R329/(X329*Y329))/S329)</f>
        <v/>
      </c>
      <c r="AI329" s="88">
        <f>((R329/(X329*Y329))/U329)</f>
        <v/>
      </c>
      <c r="AJ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K329" s="31" t="n">
        <v>15</v>
      </c>
      <c r="AL329" s="88">
        <f>((R329/(X329*AK329))/T329)</f>
        <v/>
      </c>
      <c r="AM329" s="88">
        <f>((R329/(X329*AK329))/V329)</f>
        <v/>
      </c>
      <c r="AN329" s="94" t="inlineStr">
        <is>
          <t>Condiciones de muestreo generales planteadas por defecto, pueden considerarse adecudadas para comparativa con valor límite de corta duración.</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94" t="n"/>
      <c r="J330" s="152" t="n"/>
      <c r="K330" s="164" t="n"/>
      <c r="L330" s="94" t="n"/>
      <c r="M330" s="25" t="inlineStr">
        <is>
          <t>0,01-0,2</t>
        </is>
      </c>
      <c r="N330" s="18" t="inlineStr">
        <is>
          <t>0,01-0,2 (MT044)</t>
        </is>
      </c>
      <c r="O330" s="27" t="inlineStr">
        <is>
          <t>NIOSH 1011</t>
        </is>
      </c>
      <c r="P330" s="65" t="n">
        <v>0.2</v>
      </c>
      <c r="R330" s="75" t="n">
        <v>1</v>
      </c>
      <c r="S330" t="n">
        <v>23</v>
      </c>
      <c r="U330" s="18" t="n">
        <v>22</v>
      </c>
      <c r="V330" s="18" t="n">
        <v>44</v>
      </c>
      <c r="W330" t="inlineStr">
        <is>
          <t>Dinamarca</t>
        </is>
      </c>
      <c r="X330" s="65" t="n">
        <v>0.2</v>
      </c>
      <c r="Y330" s="31" t="n">
        <v>120</v>
      </c>
      <c r="Z330" s="71">
        <f>R330/((0.1*S330)*X330)</f>
        <v/>
      </c>
      <c r="AA330" s="71">
        <f>R330/(0.1*U330*X330)</f>
        <v/>
      </c>
      <c r="AB330" s="88">
        <f>R330/(0.1*S330)</f>
        <v/>
      </c>
      <c r="AC330" s="88">
        <f>R330/(0.1*U330)</f>
        <v/>
      </c>
      <c r="AD330" s="90">
        <f>R330/AE330</f>
        <v/>
      </c>
      <c r="AE330" s="31">
        <f>X330*480</f>
        <v/>
      </c>
      <c r="AF330" s="88">
        <f>AD330/S330</f>
        <v/>
      </c>
      <c r="AG330" s="88">
        <f>AD330/U330</f>
        <v/>
      </c>
      <c r="AH330" s="88">
        <f>((R330/(X330*Y330))/S330)</f>
        <v/>
      </c>
      <c r="AI330" s="88">
        <f>((R330/(X330*Y330))/U330)</f>
        <v/>
      </c>
      <c r="AJ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K330" s="31" t="n">
        <v>15</v>
      </c>
      <c r="AL330" s="88">
        <f>((R330/(X330*AK330))/T330)</f>
        <v/>
      </c>
      <c r="AM330" s="88">
        <f>((R330/(X330*AK330))/V330)</f>
        <v/>
      </c>
      <c r="AN330" s="94" t="inlineStr">
        <is>
          <t>Condiciones de muestreo generales planteadas por defecto, pueden considerarse adecudadas para comparativa con valor límite de corta duración.</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94" t="n"/>
      <c r="J331" s="152" t="n"/>
      <c r="K331" s="164" t="n"/>
      <c r="L331" s="94" t="n"/>
      <c r="M331" s="26" t="inlineStr">
        <is>
          <t>0,01-0,2</t>
        </is>
      </c>
      <c r="N331" s="18" t="inlineStr">
        <is>
          <t>0,01-0,2 (MT044)</t>
        </is>
      </c>
      <c r="O331" s="27" t="inlineStr">
        <is>
          <t>NIOSH 1011</t>
        </is>
      </c>
      <c r="P331" s="65" t="n">
        <v>0.2</v>
      </c>
      <c r="R331" s="75" t="n">
        <v>1</v>
      </c>
      <c r="S331" t="n">
        <v>23</v>
      </c>
      <c r="U331" s="18" t="n">
        <v>22</v>
      </c>
      <c r="V331" s="18" t="n">
        <v>44</v>
      </c>
      <c r="W331" t="inlineStr">
        <is>
          <t>Dinamarca</t>
        </is>
      </c>
      <c r="X331" s="65" t="n">
        <v>0.2</v>
      </c>
      <c r="Y331" s="31" t="n">
        <v>120</v>
      </c>
      <c r="Z331" s="71">
        <f>R331/((0.1*S331)*X331)</f>
        <v/>
      </c>
      <c r="AA331" s="71">
        <f>R331/(0.1*U331*X331)</f>
        <v/>
      </c>
      <c r="AB331" s="88">
        <f>R331/(0.1*S331)</f>
        <v/>
      </c>
      <c r="AC331" s="88">
        <f>R331/(0.1*U331)</f>
        <v/>
      </c>
      <c r="AD331" s="90">
        <f>R331/AE331</f>
        <v/>
      </c>
      <c r="AE331" s="31">
        <f>X331*480</f>
        <v/>
      </c>
      <c r="AF331" s="88">
        <f>AD331/S331</f>
        <v/>
      </c>
      <c r="AG331" s="88">
        <f>AD331/U331</f>
        <v/>
      </c>
      <c r="AH331" s="88">
        <f>((R331/(X331*Y331))/S331)</f>
        <v/>
      </c>
      <c r="AI331" s="88">
        <f>((R331/(X331*Y331))/U331)</f>
        <v/>
      </c>
      <c r="AJ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K331" s="31" t="n">
        <v>15</v>
      </c>
      <c r="AL331" s="88">
        <f>((R331/(X331*AK331))/T331)</f>
        <v/>
      </c>
      <c r="AM331" s="88">
        <f>((R331/(X331*AK331))/V331)</f>
        <v/>
      </c>
      <c r="AN331" s="94" t="inlineStr">
        <is>
          <t>Condiciones de muestreo generales planteadas por defecto, pueden considerarse adecudadas para comparativa con valor límite de corta duración.</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s="94" t="n"/>
      <c r="J332" s="152" t="n"/>
      <c r="K332" s="164" t="n"/>
      <c r="L332" s="94" t="n"/>
      <c r="M332" t="n">
        <v>0.1</v>
      </c>
      <c r="N332" s="18" t="inlineStr">
        <is>
          <t>0,1 (MT044)</t>
        </is>
      </c>
      <c r="O332" t="inlineStr">
        <is>
          <t>OSHA PV 2061</t>
        </is>
      </c>
      <c r="P332" s="65" t="n">
        <v>0.1</v>
      </c>
      <c r="R332" s="75" t="n">
        <v>30</v>
      </c>
      <c r="U332" t="n">
        <v>50</v>
      </c>
      <c r="V332" t="n">
        <v>250</v>
      </c>
      <c r="W332" t="inlineStr">
        <is>
          <t>Finlandia</t>
        </is>
      </c>
      <c r="X332" s="65" t="n">
        <v>0.1</v>
      </c>
      <c r="Y332" s="31" t="n">
        <v>120</v>
      </c>
      <c r="Z332" s="71">
        <f>R332/((0.1*S332)*X332)</f>
        <v/>
      </c>
      <c r="AA332" s="71">
        <f>R332/(0.1*U332*X332)</f>
        <v/>
      </c>
      <c r="AB332" s="88">
        <f>R332/(0.1*S332)</f>
        <v/>
      </c>
      <c r="AC332" s="88">
        <f>R332/(0.1*U332)</f>
        <v/>
      </c>
      <c r="AD332" s="90">
        <f>R332/AE332</f>
        <v/>
      </c>
      <c r="AE332" s="31">
        <f>X332*480</f>
        <v/>
      </c>
      <c r="AF332" s="88">
        <f>AD332/S332</f>
        <v/>
      </c>
      <c r="AG332" s="88">
        <f>AD332/U332</f>
        <v/>
      </c>
      <c r="AH332" s="88">
        <f>((R332/(X332*Y332))/S332)</f>
        <v/>
      </c>
      <c r="AI332" s="88">
        <f>((R332/(X332*Y332))/U332)</f>
        <v/>
      </c>
      <c r="AJ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K332" s="31" t="n">
        <v>15</v>
      </c>
      <c r="AL332" s="88">
        <f>((R332/(X332*AK332))/T332)</f>
        <v/>
      </c>
      <c r="AM332" s="88">
        <f>((R332/(X332*AK332))/V332)</f>
        <v/>
      </c>
      <c r="AN332" s="94" t="inlineStr">
        <is>
          <t>Condiciones de muestreo generales planteadas por defecto, pueden considerarse adecudadas para comparativa con valor límite de corta duración.</t>
        </is>
      </c>
      <c r="AO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s="94" t="n"/>
      <c r="J333" s="152" t="n"/>
      <c r="K333" s="164" t="n"/>
      <c r="L333" s="94" t="n"/>
      <c r="M333" t="n">
        <v>0.1</v>
      </c>
      <c r="N333" s="18" t="inlineStr">
        <is>
          <t>0,1 (MT044)</t>
        </is>
      </c>
      <c r="O333" s="27" t="inlineStr">
        <is>
          <t>OSHA PV 2061</t>
        </is>
      </c>
      <c r="P333" s="65" t="n">
        <v>0.1</v>
      </c>
      <c r="R333" s="75" t="n">
        <v>30</v>
      </c>
      <c r="U333" t="n">
        <v>50</v>
      </c>
      <c r="V333" t="n">
        <v>250</v>
      </c>
      <c r="W333" t="inlineStr">
        <is>
          <t>Finlandia</t>
        </is>
      </c>
      <c r="X333" s="65" t="n">
        <v>0.1</v>
      </c>
      <c r="Y333" s="31" t="n">
        <v>120</v>
      </c>
      <c r="Z333" s="71">
        <f>R333/((0.1*S333)*X333)</f>
        <v/>
      </c>
      <c r="AA333" s="71">
        <f>R333/(0.1*U333*X333)</f>
        <v/>
      </c>
      <c r="AB333" s="88">
        <f>R333/(0.1*S333)</f>
        <v/>
      </c>
      <c r="AC333" s="88">
        <f>R333/(0.1*U333)</f>
        <v/>
      </c>
      <c r="AD333" s="90">
        <f>R333/AE333</f>
        <v/>
      </c>
      <c r="AE333" s="31">
        <f>X333*480</f>
        <v/>
      </c>
      <c r="AF333" s="88">
        <f>AD333/S333</f>
        <v/>
      </c>
      <c r="AG333" s="88">
        <f>AD333/U333</f>
        <v/>
      </c>
      <c r="AH333" s="88">
        <f>((R333/(X333*Y333))/S333)</f>
        <v/>
      </c>
      <c r="AI333" s="88">
        <f>((R333/(X333*Y333))/U333)</f>
        <v/>
      </c>
      <c r="AJ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K333" s="31" t="n">
        <v>15</v>
      </c>
      <c r="AL333" s="88">
        <f>((R333/(X333*AK333))/T333)</f>
        <v/>
      </c>
      <c r="AM333" s="88">
        <f>((R333/(X333*AK333))/V333)</f>
        <v/>
      </c>
      <c r="AN333" s="94" t="inlineStr">
        <is>
          <t>Condiciones de muestreo generales planteadas por defecto, pueden considerarse adecudadas para comparativa con valor límite de corta duración.</t>
        </is>
      </c>
      <c r="AO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94" t="n"/>
      <c r="J334" s="152" t="n"/>
      <c r="K334" s="164" t="n"/>
      <c r="L334" s="94" t="n"/>
      <c r="M334" s="26" t="inlineStr">
        <is>
          <t>0,01-0,2</t>
        </is>
      </c>
      <c r="N334" t="inlineStr">
        <is>
          <t>0,01-0,2 (MT078)</t>
        </is>
      </c>
      <c r="O334" s="27" t="inlineStr">
        <is>
          <t>NIOSH 1025</t>
        </is>
      </c>
      <c r="P334" s="65" t="n">
        <v>0.2</v>
      </c>
      <c r="R334" s="75" t="n">
        <v>30</v>
      </c>
      <c r="U334" t="n">
        <v>5.1</v>
      </c>
      <c r="W334" t="inlineStr">
        <is>
          <t>Finlandia</t>
        </is>
      </c>
      <c r="X334" s="65" t="n">
        <v>0.2</v>
      </c>
      <c r="Y334" s="31" t="n">
        <v>120</v>
      </c>
      <c r="Z334" s="71">
        <f>R334/((0.1*S334)*X334)</f>
        <v/>
      </c>
      <c r="AA334" s="72">
        <f>R334/(0.1*U334*X334)</f>
        <v/>
      </c>
      <c r="AB334" s="88">
        <f>R334/(0.1*S334)</f>
        <v/>
      </c>
      <c r="AC334" s="88">
        <f>R334/(0.1*U334)</f>
        <v/>
      </c>
      <c r="AD334" s="90">
        <f>R334/AE334</f>
        <v/>
      </c>
      <c r="AE334" s="31">
        <f>X334*480</f>
        <v/>
      </c>
      <c r="AF334" s="88">
        <f>AD334/S334</f>
        <v/>
      </c>
      <c r="AG334" s="88">
        <f>AD334/U334</f>
        <v/>
      </c>
      <c r="AH334" s="88">
        <f>((R334/(X334*Y334))/S334)</f>
        <v/>
      </c>
      <c r="AI334" s="102">
        <f>((R334/(X334*Y334))/U334)</f>
        <v/>
      </c>
      <c r="AJ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K334" s="31" t="n">
        <v>15</v>
      </c>
      <c r="AL334" s="88">
        <f>((R334/(X334*AK334))/T334)</f>
        <v/>
      </c>
      <c r="AM334" s="88">
        <f>((R334/(X334*AK334))/V334)</f>
        <v/>
      </c>
      <c r="AN334" s="94" t="inlineStr">
        <is>
          <t>Condiciones de muestreo generales planteadas por defecto, pueden considerarse adecudadas para comparativa con valor límite de corta duración.</t>
        </is>
      </c>
      <c r="AO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s="94" t="n"/>
      <c r="J335" s="152" t="n"/>
      <c r="K335" s="164" t="n"/>
      <c r="L335" s="94" t="n"/>
      <c r="M335" t="n">
        <v>1</v>
      </c>
      <c r="N335" s="18" t="inlineStr">
        <is>
          <t>1 (MT041)</t>
        </is>
      </c>
      <c r="O335" s="27" t="inlineStr">
        <is>
          <t>OSHA PV 2012</t>
        </is>
      </c>
      <c r="P335" s="65" t="n">
        <v>1</v>
      </c>
      <c r="R335" s="75" t="n">
        <v>5</v>
      </c>
      <c r="S335" t="n">
        <v>10</v>
      </c>
      <c r="T335" t="n">
        <v>40</v>
      </c>
      <c r="X335" s="65" t="n">
        <v>1</v>
      </c>
      <c r="Y335" s="31" t="n">
        <v>120</v>
      </c>
      <c r="Z335" s="71">
        <f>R335/((0.1*S335)*X335)</f>
        <v/>
      </c>
      <c r="AA335" s="71">
        <f>R335/(0.1*U335*X335)</f>
        <v/>
      </c>
      <c r="AB335" s="88">
        <f>R335/(0.1*S335)</f>
        <v/>
      </c>
      <c r="AC335" s="88">
        <f>R335/(0.1*U335)</f>
        <v/>
      </c>
      <c r="AD335" s="90">
        <f>R335/AE335</f>
        <v/>
      </c>
      <c r="AE335" s="31">
        <f>X335*480</f>
        <v/>
      </c>
      <c r="AF335" s="88">
        <f>AD335/S335</f>
        <v/>
      </c>
      <c r="AG335" s="88">
        <f>AD335/U335</f>
        <v/>
      </c>
      <c r="AH335" s="88">
        <f>((R335/(X335*Y335))/S335)</f>
        <v/>
      </c>
      <c r="AI335" s="88">
        <f>((R335/(X335*Y335))/U335)</f>
        <v/>
      </c>
      <c r="AJ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K335" s="31" t="n">
        <v>15</v>
      </c>
      <c r="AL335" s="88">
        <f>((R335/(X335*AK335))/T335)</f>
        <v/>
      </c>
      <c r="AM335" s="88">
        <f>((R335/(X335*AK335))/V335)</f>
        <v/>
      </c>
      <c r="AN335" s="94" t="inlineStr">
        <is>
          <t>Condiciones de muestreo generales planteadas por defecto, pueden considerarse adecudadas para comparativa con valor límite de corta duración.</t>
        </is>
      </c>
      <c r="AO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s="94" t="n"/>
      <c r="J336" s="152" t="n"/>
      <c r="K336" s="164" t="n"/>
      <c r="L336" s="94" t="n"/>
      <c r="M336" t="n">
        <v>1</v>
      </c>
      <c r="N336" s="18" t="inlineStr">
        <is>
          <t>1 (MT041)</t>
        </is>
      </c>
      <c r="O336" s="27" t="inlineStr">
        <is>
          <t>OSHA PV 2012</t>
        </is>
      </c>
      <c r="P336" s="65" t="n">
        <v>1</v>
      </c>
      <c r="R336" s="75" t="n">
        <v>5</v>
      </c>
      <c r="S336" t="n">
        <v>10</v>
      </c>
      <c r="T336" t="n">
        <v>40</v>
      </c>
      <c r="X336" s="65" t="n">
        <v>1</v>
      </c>
      <c r="Y336" s="31" t="n">
        <v>120</v>
      </c>
      <c r="Z336" s="71">
        <f>R336/((0.1*S336)*X336)</f>
        <v/>
      </c>
      <c r="AA336" s="71">
        <f>R336/(0.1*U336*X336)</f>
        <v/>
      </c>
      <c r="AB336" s="88">
        <f>R336/(0.1*S336)</f>
        <v/>
      </c>
      <c r="AC336" s="88">
        <f>R336/(0.1*U336)</f>
        <v/>
      </c>
      <c r="AD336" s="90">
        <f>R336/AE336</f>
        <v/>
      </c>
      <c r="AE336" s="31">
        <f>X336*480</f>
        <v/>
      </c>
      <c r="AF336" s="88">
        <f>AD336/S336</f>
        <v/>
      </c>
      <c r="AG336" s="88">
        <f>AD336/U336</f>
        <v/>
      </c>
      <c r="AH336" s="88">
        <f>((R336/(X336*Y336))/S336)</f>
        <v/>
      </c>
      <c r="AI336" s="88">
        <f>((R336/(X336*Y336))/U336)</f>
        <v/>
      </c>
      <c r="AJ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K336" s="31" t="n">
        <v>15</v>
      </c>
      <c r="AL336" s="88">
        <f>((R336/(X336*AK336))/T336)</f>
        <v/>
      </c>
      <c r="AM336" s="88">
        <f>((R336/(X336*AK336))/V336)</f>
        <v/>
      </c>
      <c r="AN336" s="94" t="inlineStr">
        <is>
          <t>Condiciones de muestreo generales planteadas por defecto, pueden considerarse adecudadas para comparativa con valor límite de corta duración.</t>
        </is>
      </c>
      <c r="AO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94" t="n"/>
      <c r="J337" s="152" t="n"/>
      <c r="K337" s="164" t="n"/>
      <c r="L337" s="94" t="n"/>
      <c r="M337" s="25" t="inlineStr">
        <is>
          <t>0,02-0,05</t>
        </is>
      </c>
      <c r="N337" s="18" t="inlineStr">
        <is>
          <t>0,02-0,05 (2*MT073)</t>
        </is>
      </c>
      <c r="O337" s="27" t="inlineStr">
        <is>
          <t>NIOSH 2519</t>
        </is>
      </c>
      <c r="P337" s="65" t="n">
        <v>0.05</v>
      </c>
      <c r="R337" s="75" t="n">
        <v>1</v>
      </c>
      <c r="S337" t="n">
        <v>268</v>
      </c>
      <c r="U337" s="18" t="n">
        <v>269</v>
      </c>
      <c r="V337" s="18" t="n">
        <v>538</v>
      </c>
      <c r="W337" t="inlineStr">
        <is>
          <t>Dinamarca</t>
        </is>
      </c>
      <c r="X337" s="65" t="n">
        <v>0.05</v>
      </c>
      <c r="Y337" s="31" t="n">
        <v>120</v>
      </c>
      <c r="Z337" s="71">
        <f>R337/((0.1*S337)*X337)</f>
        <v/>
      </c>
      <c r="AA337" s="71">
        <f>R337/(0.1*U337*X337)</f>
        <v/>
      </c>
      <c r="AB337" s="88">
        <f>R337/(0.1*S337)</f>
        <v/>
      </c>
      <c r="AC337" s="88">
        <f>R337/(0.1*U337)</f>
        <v/>
      </c>
      <c r="AD337" s="90">
        <f>R337/AE337</f>
        <v/>
      </c>
      <c r="AE337" s="31">
        <f>X337*480</f>
        <v/>
      </c>
      <c r="AF337" s="88">
        <f>AD337/S337</f>
        <v/>
      </c>
      <c r="AG337" s="88">
        <f>AD337/U337</f>
        <v/>
      </c>
      <c r="AH337" s="88">
        <f>((R337/(X337*Y337))/S337)</f>
        <v/>
      </c>
      <c r="AI337" s="88">
        <f>((R337/(X337*Y337))/U337)</f>
        <v/>
      </c>
      <c r="AJ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K337" s="31" t="n">
        <v>15</v>
      </c>
      <c r="AL337" s="88">
        <f>((R337/(X337*AK337))/T337)</f>
        <v/>
      </c>
      <c r="AM337" s="88">
        <f>((R337/(X337*AK337))/V337)</f>
        <v/>
      </c>
      <c r="AN337" s="94" t="inlineStr">
        <is>
          <t>Condiciones de muestreo generales planteadas por defecto, pueden considerarse adecudadas para comparativa con valor límite de corta duración.</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94" t="n"/>
      <c r="J338" s="152" t="n"/>
      <c r="K338" s="164" t="n"/>
      <c r="L338" s="94" t="n"/>
      <c r="M338" s="25" t="inlineStr">
        <is>
          <t>0,02-0,05</t>
        </is>
      </c>
      <c r="N338" s="18" t="inlineStr">
        <is>
          <t>0,02-0,05 (2*MT073)</t>
        </is>
      </c>
      <c r="O338" s="27" t="inlineStr">
        <is>
          <t>NIOSH 2519</t>
        </is>
      </c>
      <c r="P338" s="65" t="n">
        <v>0.05</v>
      </c>
      <c r="R338" s="75" t="n">
        <v>1</v>
      </c>
      <c r="S338" t="n">
        <v>268</v>
      </c>
      <c r="U338" s="18" t="n">
        <v>269</v>
      </c>
      <c r="V338" s="18" t="n">
        <v>538</v>
      </c>
      <c r="W338" t="inlineStr">
        <is>
          <t>Dinamarca</t>
        </is>
      </c>
      <c r="X338" s="65" t="n">
        <v>0.05</v>
      </c>
      <c r="Y338" s="31" t="n">
        <v>120</v>
      </c>
      <c r="Z338" s="71">
        <f>R338/((0.1*S338)*X338)</f>
        <v/>
      </c>
      <c r="AA338" s="71">
        <f>R338/(0.1*U338*X338)</f>
        <v/>
      </c>
      <c r="AB338" s="88">
        <f>R338/(0.1*S338)</f>
        <v/>
      </c>
      <c r="AC338" s="88">
        <f>R338/(0.1*U338)</f>
        <v/>
      </c>
      <c r="AD338" s="90">
        <f>R338/AE338</f>
        <v/>
      </c>
      <c r="AE338" s="31">
        <f>X338*480</f>
        <v/>
      </c>
      <c r="AF338" s="88">
        <f>AD338/S338</f>
        <v/>
      </c>
      <c r="AG338" s="88">
        <f>AD338/U338</f>
        <v/>
      </c>
      <c r="AH338" s="88">
        <f>((R338/(X338*Y338))/S338)</f>
        <v/>
      </c>
      <c r="AI338" s="88">
        <f>((R338/(X338*Y338))/U338)</f>
        <v/>
      </c>
      <c r="AJ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K338" s="31" t="n">
        <v>15</v>
      </c>
      <c r="AL338" s="88">
        <f>((R338/(X338*AK338))/T338)</f>
        <v/>
      </c>
      <c r="AM338" s="88">
        <f>((R338/(X338*AK338))/V338)</f>
        <v/>
      </c>
      <c r="AN338" s="94" t="inlineStr">
        <is>
          <t>Condiciones de muestreo generales planteadas por defecto, pueden considerarse adecudadas para comparativa con valor límite de corta duración.</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94" t="n"/>
      <c r="J339" s="152" t="n"/>
      <c r="K339" s="164" t="n"/>
      <c r="L339" s="94" t="n"/>
      <c r="M339" s="26" t="inlineStr">
        <is>
          <t>0,01-0,1</t>
        </is>
      </c>
      <c r="N339" s="18" t="inlineStr">
        <is>
          <t>0,01-0,1 (MT073 + MT044)</t>
        </is>
      </c>
      <c r="O339" s="27" t="inlineStr">
        <is>
          <t>NIOSH 1001</t>
        </is>
      </c>
      <c r="P339" s="65" t="n">
        <v>0.1</v>
      </c>
      <c r="R339" s="75" t="n">
        <v>1</v>
      </c>
      <c r="S339" t="n">
        <v>42</v>
      </c>
      <c r="U339" s="18" t="n">
        <v>42</v>
      </c>
      <c r="V339" s="18" t="n">
        <v>84</v>
      </c>
      <c r="W339" t="inlineStr">
        <is>
          <t>Austria</t>
        </is>
      </c>
      <c r="X339" s="65" t="n">
        <v>0.1</v>
      </c>
      <c r="Y339" s="31" t="n">
        <v>120</v>
      </c>
      <c r="Z339" s="71">
        <f>R339/((0.1*S339)*X339)</f>
        <v/>
      </c>
      <c r="AA339" s="71">
        <f>R339/(0.1*U339*X339)</f>
        <v/>
      </c>
      <c r="AB339" s="88">
        <f>R339/(0.1*S339)</f>
        <v/>
      </c>
      <c r="AC339" s="88">
        <f>R339/(0.1*U339)</f>
        <v/>
      </c>
      <c r="AD339" s="90">
        <f>R339/AE339</f>
        <v/>
      </c>
      <c r="AE339" s="31">
        <f>X339*480</f>
        <v/>
      </c>
      <c r="AF339" s="88">
        <f>AD339/S339</f>
        <v/>
      </c>
      <c r="AG339" s="88">
        <f>AD339/U339</f>
        <v/>
      </c>
      <c r="AH339" s="88">
        <f>((R339/(X339*Y339))/S339)</f>
        <v/>
      </c>
      <c r="AI339" s="88">
        <f>((R339/(X339*Y339))/U339)</f>
        <v/>
      </c>
      <c r="AJ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39" s="31" t="n">
        <v>15</v>
      </c>
      <c r="AL339" s="88">
        <f>((R339/(X339*AK339))/T339)</f>
        <v/>
      </c>
      <c r="AM339" s="88">
        <f>((R339/(X339*AK339))/V339)</f>
        <v/>
      </c>
      <c r="AN339" s="94" t="inlineStr">
        <is>
          <t>Condiciones de muestreo generales planteadas por defecto, pueden considerarse adecudadas para comparativa con valor límite de corta duración.</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94" t="n"/>
      <c r="J340" s="152" t="n"/>
      <c r="K340" s="164" t="n"/>
      <c r="L340" s="94" t="n"/>
      <c r="M340" s="26" t="inlineStr">
        <is>
          <t>0,01-0,1</t>
        </is>
      </c>
      <c r="N340" s="18" t="inlineStr">
        <is>
          <t>0,01-0,1 (MT073 + MT044)</t>
        </is>
      </c>
      <c r="O340" s="27" t="inlineStr">
        <is>
          <t>NIOSH 1001</t>
        </is>
      </c>
      <c r="P340" s="65" t="n">
        <v>0.1</v>
      </c>
      <c r="R340" s="75" t="n">
        <v>1</v>
      </c>
      <c r="S340" t="n">
        <v>42</v>
      </c>
      <c r="U340" s="18" t="n">
        <v>42</v>
      </c>
      <c r="V340" s="18" t="n">
        <v>84</v>
      </c>
      <c r="W340" t="inlineStr">
        <is>
          <t>Austria</t>
        </is>
      </c>
      <c r="X340" s="65" t="n">
        <v>0.1</v>
      </c>
      <c r="Y340" s="31" t="n">
        <v>120</v>
      </c>
      <c r="Z340" s="71">
        <f>R340/((0.1*S340)*X340)</f>
        <v/>
      </c>
      <c r="AA340" s="71">
        <f>R340/(0.1*U340*X340)</f>
        <v/>
      </c>
      <c r="AB340" s="88">
        <f>R340/(0.1*S340)</f>
        <v/>
      </c>
      <c r="AC340" s="88">
        <f>R340/(0.1*U340)</f>
        <v/>
      </c>
      <c r="AD340" s="90">
        <f>R340/AE340</f>
        <v/>
      </c>
      <c r="AE340" s="31">
        <f>X340*480</f>
        <v/>
      </c>
      <c r="AF340" s="88">
        <f>AD340/S340</f>
        <v/>
      </c>
      <c r="AG340" s="88">
        <f>AD340/U340</f>
        <v/>
      </c>
      <c r="AH340" s="88">
        <f>((R340/(X340*Y340))/S340)</f>
        <v/>
      </c>
      <c r="AI340" s="88">
        <f>((R340/(X340*Y340))/U340)</f>
        <v/>
      </c>
      <c r="AJ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0" s="31" t="n">
        <v>15</v>
      </c>
      <c r="AL340" s="88">
        <f>((R340/(X340*AK340))/T340)</f>
        <v/>
      </c>
      <c r="AM340" s="88">
        <f>((R340/(X340*AK340))/V340)</f>
        <v/>
      </c>
      <c r="AN340" s="94" t="inlineStr">
        <is>
          <t>Condiciones de muestreo generales planteadas por defecto, pueden considerarse adecudadas para comparativa con valor límite de corta duración.</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s="94" t="n"/>
      <c r="J341" s="152" t="n"/>
      <c r="K341" s="164" t="n"/>
      <c r="L341" s="94" t="n"/>
      <c r="M341" t="n">
        <v>0.05</v>
      </c>
      <c r="N341" s="18" t="inlineStr">
        <is>
          <t>0,05 (2*MT044)</t>
        </is>
      </c>
      <c r="O341" s="27" t="inlineStr">
        <is>
          <t>NIOSH 1007</t>
        </is>
      </c>
      <c r="P341" s="65" t="n">
        <v>0.05</v>
      </c>
      <c r="R341" s="75" t="n">
        <v>1</v>
      </c>
      <c r="S341" t="n">
        <v>2.6</v>
      </c>
      <c r="U341" s="18" t="n">
        <v>2.6</v>
      </c>
      <c r="V341" s="18" t="n">
        <v>6</v>
      </c>
      <c r="W341" t="inlineStr">
        <is>
          <t>Dinamarca</t>
        </is>
      </c>
      <c r="X341" s="65" t="n">
        <v>0.05</v>
      </c>
      <c r="Y341" s="31" t="n">
        <v>120</v>
      </c>
      <c r="Z341" s="71">
        <f>R341/((0.1*S341)*X341)</f>
        <v/>
      </c>
      <c r="AA341" s="71">
        <f>R341/(0.1*U341*X341)</f>
        <v/>
      </c>
      <c r="AB341" s="88">
        <f>R341/(0.1*S341)</f>
        <v/>
      </c>
      <c r="AC341" s="88">
        <f>R341/(0.1*U341)</f>
        <v/>
      </c>
      <c r="AD341" s="90">
        <f>R341/AE341</f>
        <v/>
      </c>
      <c r="AE341" s="31">
        <f>X341*480</f>
        <v/>
      </c>
      <c r="AF341" s="88">
        <f>AD341/S341</f>
        <v/>
      </c>
      <c r="AG341" s="88">
        <f>AD341/U341</f>
        <v/>
      </c>
      <c r="AH341" s="88">
        <f>((R341/(X341*Y341))/S341)</f>
        <v/>
      </c>
      <c r="AI341" s="88">
        <f>((R341/(X341*Y341))/U341)</f>
        <v/>
      </c>
      <c r="AJ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K341" s="31" t="n">
        <v>15</v>
      </c>
      <c r="AL341" s="88">
        <f>((R341/(X341*AK341))/T341)</f>
        <v/>
      </c>
      <c r="AM341" s="88">
        <f>((R341/(X341*AK341))/V341)</f>
        <v/>
      </c>
      <c r="AN341" s="94" t="inlineStr">
        <is>
          <t>Condiciones de muestreo generales planteadas por defecto, pueden considerarse adecudadas para comparativa con valor límite de corta duración.</t>
        </is>
      </c>
      <c r="AO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s="94" t="n"/>
      <c r="J342" s="152" t="n"/>
      <c r="K342" s="164" t="n"/>
      <c r="L342" s="94" t="n"/>
      <c r="M342" t="n">
        <v>0.05</v>
      </c>
      <c r="N342" s="18" t="inlineStr">
        <is>
          <t>0,05 (2*MT044)</t>
        </is>
      </c>
      <c r="O342" s="27" t="inlineStr">
        <is>
          <t>NIOSH 1007</t>
        </is>
      </c>
      <c r="P342" s="65" t="n">
        <v>0.05</v>
      </c>
      <c r="R342" s="75" t="n">
        <v>1</v>
      </c>
      <c r="S342" t="n">
        <v>2.6</v>
      </c>
      <c r="U342" s="18" t="n">
        <v>2.6</v>
      </c>
      <c r="V342" s="18" t="n">
        <v>6</v>
      </c>
      <c r="W342" t="inlineStr">
        <is>
          <t>Dinamarca</t>
        </is>
      </c>
      <c r="X342" s="65" t="n">
        <v>0.05</v>
      </c>
      <c r="Y342" s="31" t="n">
        <v>120</v>
      </c>
      <c r="Z342" s="71">
        <f>R342/((0.1*S342)*X342)</f>
        <v/>
      </c>
      <c r="AA342" s="71">
        <f>R342/(0.1*U342*X342)</f>
        <v/>
      </c>
      <c r="AB342" s="88">
        <f>R342/(0.1*S342)</f>
        <v/>
      </c>
      <c r="AC342" s="88">
        <f>R342/(0.1*U342)</f>
        <v/>
      </c>
      <c r="AD342" s="90">
        <f>R342/AE342</f>
        <v/>
      </c>
      <c r="AE342" s="31">
        <f>X342*480</f>
        <v/>
      </c>
      <c r="AF342" s="88">
        <f>AD342/S342</f>
        <v/>
      </c>
      <c r="AG342" s="88">
        <f>AD342/U342</f>
        <v/>
      </c>
      <c r="AH342" s="88">
        <f>((R342/(X342*Y342))/S342)</f>
        <v/>
      </c>
      <c r="AI342" s="88">
        <f>((R342/(X342*Y342))/U342)</f>
        <v/>
      </c>
      <c r="AJ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K342" s="31" t="n">
        <v>15</v>
      </c>
      <c r="AL342" s="88">
        <f>((R342/(X342*AK342))/T342)</f>
        <v/>
      </c>
      <c r="AM342" s="88">
        <f>((R342/(X342*AK342))/V342)</f>
        <v/>
      </c>
      <c r="AN342" s="94" t="inlineStr">
        <is>
          <t>Condiciones de muestreo generales planteadas por defecto, pueden considerarse adecudadas para comparativa con valor límite de corta duración.</t>
        </is>
      </c>
      <c r="AO342" s="118" t="inlineStr">
        <is>
          <t>Nota: Agente afectado por RD 612/2024, ya se considera en esta entrada el valor límite propuesto.</t>
        </is>
      </c>
    </row>
    <row r="343" ht="80"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94" t="n"/>
      <c r="J343" s="152" t="n"/>
      <c r="K343" s="164" t="n"/>
      <c r="L343" s="94" t="n"/>
      <c r="M343" s="26" t="inlineStr">
        <is>
          <t>0,01-0,1</t>
        </is>
      </c>
      <c r="N343" s="18" t="inlineStr">
        <is>
          <t>0,01-0,1 (MT076)</t>
        </is>
      </c>
      <c r="O343" s="27" t="inlineStr">
        <is>
          <t>NIOSH 2546</t>
        </is>
      </c>
      <c r="P343" s="65" t="n">
        <v>0.1</v>
      </c>
      <c r="R343" s="75" t="n">
        <v>5</v>
      </c>
      <c r="S343" t="n">
        <v>22</v>
      </c>
      <c r="U343" t="n">
        <v>4.5</v>
      </c>
      <c r="V343" t="n">
        <v>4.5</v>
      </c>
      <c r="W343" t="inlineStr">
        <is>
          <t>Alemania</t>
        </is>
      </c>
      <c r="X343" s="65" t="n">
        <v>0.1</v>
      </c>
      <c r="Y343" s="31" t="n">
        <v>120</v>
      </c>
      <c r="Z343" s="71">
        <f>R343/((0.1*S343)*X343)</f>
        <v/>
      </c>
      <c r="AA343" s="71">
        <f>R343/(0.1*U343*X343)</f>
        <v/>
      </c>
      <c r="AB343" s="88">
        <f>R343/(0.1*S343)</f>
        <v/>
      </c>
      <c r="AC343" s="88">
        <f>R343/(0.1*U343)</f>
        <v/>
      </c>
      <c r="AD343" s="90">
        <f>R343/AE343</f>
        <v/>
      </c>
      <c r="AE343" s="31">
        <f>X343*480</f>
        <v/>
      </c>
      <c r="AF343" s="88">
        <f>AD343/S343</f>
        <v/>
      </c>
      <c r="AG343" s="88">
        <f>AD343/U343</f>
        <v/>
      </c>
      <c r="AH343" s="88">
        <f>((R343/(X343*Y343))/S343)</f>
        <v/>
      </c>
      <c r="AI343" s="88">
        <f>((R343/(X343*Y343))/U343)</f>
        <v/>
      </c>
      <c r="AJ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t>
        </is>
      </c>
      <c r="AK343" s="31" t="n">
        <v>15</v>
      </c>
      <c r="AL343" s="88">
        <f>((R343/(X343*AK343))/T343)</f>
        <v/>
      </c>
      <c r="AM343" s="88">
        <f>((R343/(X343*AK343))/V343)</f>
        <v/>
      </c>
      <c r="AN343" s="94" t="inlineStr">
        <is>
          <t>Condiciones de muestreo generales planteadas por defecto, pueden considerarse adecudadas para comparativa con valor límite de corta duración.</t>
        </is>
      </c>
      <c r="AO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94" t="n"/>
      <c r="J344" s="152" t="n"/>
      <c r="K344" s="164" t="n"/>
      <c r="L344" s="94" t="n"/>
      <c r="M344" s="26" t="inlineStr">
        <is>
          <t>0,01-0,1</t>
        </is>
      </c>
      <c r="N344" s="18" t="inlineStr">
        <is>
          <t>0,01-0,1 (MT076)</t>
        </is>
      </c>
      <c r="O344" s="27" t="inlineStr">
        <is>
          <t>NIOSH 2546</t>
        </is>
      </c>
      <c r="P344" s="65" t="n">
        <v>0.1</v>
      </c>
      <c r="R344" s="75" t="n">
        <v>5</v>
      </c>
      <c r="S344" t="n">
        <v>22</v>
      </c>
      <c r="U344" s="18" t="n">
        <v>22</v>
      </c>
      <c r="V344" s="18" t="n">
        <v>22</v>
      </c>
      <c r="W344" t="inlineStr">
        <is>
          <t>Suiza</t>
        </is>
      </c>
      <c r="X344" s="65" t="n">
        <v>0.1</v>
      </c>
      <c r="Y344" s="31" t="n">
        <v>120</v>
      </c>
      <c r="Z344" s="71">
        <f>R344/((0.1*S344)*X344)</f>
        <v/>
      </c>
      <c r="AA344" s="71">
        <f>R344/(0.1*U344*X344)</f>
        <v/>
      </c>
      <c r="AB344" s="88">
        <f>R344/(0.1*S344)</f>
        <v/>
      </c>
      <c r="AC344" s="88">
        <f>R344/(0.1*U344)</f>
        <v/>
      </c>
      <c r="AD344" s="90">
        <f>R344/AE344</f>
        <v/>
      </c>
      <c r="AE344" s="31">
        <f>X344*480</f>
        <v/>
      </c>
      <c r="AF344" s="88">
        <f>AD344/S344</f>
        <v/>
      </c>
      <c r="AG344" s="88">
        <f>AD344/U344</f>
        <v/>
      </c>
      <c r="AH344" s="88">
        <f>((R344/(X344*Y344))/S344)</f>
        <v/>
      </c>
      <c r="AI344" s="88">
        <f>((R344/(X344*Y344))/U344)</f>
        <v/>
      </c>
      <c r="AJ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K344" s="31" t="n">
        <v>15</v>
      </c>
      <c r="AL344" s="88">
        <f>((R344/(X344*AK344))/T344)</f>
        <v/>
      </c>
      <c r="AM344" s="88">
        <f>((R344/(X344*AK344))/V344)</f>
        <v/>
      </c>
      <c r="AN344" s="94" t="inlineStr">
        <is>
          <t>Condiciones de muestreo generales planteadas por defecto, pueden considerarse adecudadas para comparativa con valor límite de corta duración.</t>
        </is>
      </c>
      <c r="AO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94" t="n"/>
      <c r="J345" s="152" t="n"/>
      <c r="K345" s="164" t="n"/>
      <c r="L345" s="94" t="n"/>
      <c r="M345" s="26" t="inlineStr">
        <is>
          <t>0,01-0,1</t>
        </is>
      </c>
      <c r="N345" s="18" t="inlineStr">
        <is>
          <t>0,01-0,1 (MT076)</t>
        </is>
      </c>
      <c r="O345" s="27" t="inlineStr">
        <is>
          <t>NIOSH 2546</t>
        </is>
      </c>
      <c r="P345" s="65" t="n">
        <v>0.1</v>
      </c>
      <c r="R345" s="75" t="n">
        <v>5</v>
      </c>
      <c r="S345" t="n">
        <v>22</v>
      </c>
      <c r="U345" s="18" t="n">
        <v>22</v>
      </c>
      <c r="V345" s="18" t="n">
        <v>22</v>
      </c>
      <c r="W345" t="inlineStr">
        <is>
          <t>Suiza</t>
        </is>
      </c>
      <c r="X345" s="65" t="n">
        <v>0.1</v>
      </c>
      <c r="Y345" s="31" t="n">
        <v>120</v>
      </c>
      <c r="Z345" s="71">
        <f>R345/((0.1*S345)*X345)</f>
        <v/>
      </c>
      <c r="AA345" s="71">
        <f>R345/(0.1*U345*X345)</f>
        <v/>
      </c>
      <c r="AB345" s="88">
        <f>R345/(0.1*S345)</f>
        <v/>
      </c>
      <c r="AC345" s="88">
        <f>R345/(0.1*U345)</f>
        <v/>
      </c>
      <c r="AD345" s="90">
        <f>R345/AE345</f>
        <v/>
      </c>
      <c r="AE345" s="31">
        <f>X345*480</f>
        <v/>
      </c>
      <c r="AF345" s="88">
        <f>AD345/S345</f>
        <v/>
      </c>
      <c r="AG345" s="88">
        <f>AD345/U345</f>
        <v/>
      </c>
      <c r="AH345" s="88">
        <f>((R345/(X345*Y345))/S345)</f>
        <v/>
      </c>
      <c r="AI345" s="88">
        <f>((R345/(X345*Y345))/U345)</f>
        <v/>
      </c>
      <c r="AJ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K345" s="31" t="n">
        <v>15</v>
      </c>
      <c r="AL345" s="88">
        <f>((R345/(X345*AK345))/T345)</f>
        <v/>
      </c>
      <c r="AM345" s="88">
        <f>((R345/(X345*AK345))/V345)</f>
        <v/>
      </c>
      <c r="AN345" s="94" t="inlineStr">
        <is>
          <t>Condiciones de muestreo generales planteadas por defecto, pueden considerarse adecudadas para comparativa con valor límite de corta duración.</t>
        </is>
      </c>
      <c r="AO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94" t="n"/>
      <c r="J346" s="152" t="n"/>
      <c r="K346" s="164" t="n"/>
      <c r="L346" s="94" t="n"/>
      <c r="M346" s="26" t="inlineStr">
        <is>
          <t>0,01-0,05</t>
        </is>
      </c>
      <c r="N346" s="18" t="inlineStr">
        <is>
          <t>0,01-0,05 (MT073 + MT044)</t>
        </is>
      </c>
      <c r="O346" s="27" t="inlineStr">
        <is>
          <t>NIOSH 1018</t>
        </is>
      </c>
      <c r="P346" s="65" t="n">
        <v>0.05</v>
      </c>
      <c r="R346" s="75" t="n">
        <v>10</v>
      </c>
      <c r="S346" t="n">
        <v>4115</v>
      </c>
      <c r="U346" s="18" t="n">
        <v>5000</v>
      </c>
      <c r="V346" s="18" t="n">
        <v>6500</v>
      </c>
      <c r="W346" t="inlineStr">
        <is>
          <t>Finlandia</t>
        </is>
      </c>
      <c r="X346" s="65" t="n">
        <v>0.05</v>
      </c>
      <c r="Y346" s="31" t="n">
        <v>120</v>
      </c>
      <c r="Z346" s="71">
        <f>R346/((0.1*S346)*X346)</f>
        <v/>
      </c>
      <c r="AA346" s="71">
        <f>R346/(0.1*U346*X346)</f>
        <v/>
      </c>
      <c r="AB346" s="88">
        <f>R346/(0.1*S346)</f>
        <v/>
      </c>
      <c r="AC346" s="88">
        <f>R346/(0.1*U346)</f>
        <v/>
      </c>
      <c r="AD346" s="90">
        <f>R346/AE346</f>
        <v/>
      </c>
      <c r="AE346" s="31">
        <f>X346*480</f>
        <v/>
      </c>
      <c r="AF346" s="88">
        <f>AD346/S346</f>
        <v/>
      </c>
      <c r="AG346" s="88">
        <f>AD346/U346</f>
        <v/>
      </c>
      <c r="AH346" s="88">
        <f>((R346/(X346*Y346))/S346)</f>
        <v/>
      </c>
      <c r="AI346" s="88">
        <f>((R346/(X346*Y346))/U346)</f>
        <v/>
      </c>
      <c r="AJ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6" s="31" t="n">
        <v>15</v>
      </c>
      <c r="AL346" s="88">
        <f>((R346/(X346*AK346))/T346)</f>
        <v/>
      </c>
      <c r="AM346" s="88">
        <f>((R346/(X346*AK346))/V346)</f>
        <v/>
      </c>
      <c r="AN346" s="94" t="inlineStr">
        <is>
          <t>Condiciones de muestreo generales planteadas por defecto, pueden considerarse adecudadas para comparativa con valor límite de corta duración.</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94" t="n"/>
      <c r="J347" s="152" t="n"/>
      <c r="K347" s="164" t="n"/>
      <c r="L347" s="94" t="n"/>
      <c r="M347" s="26" t="inlineStr">
        <is>
          <t>0,01-0,05</t>
        </is>
      </c>
      <c r="N347" s="18" t="inlineStr">
        <is>
          <t>0,05-0,05 (MT073 + MT044)</t>
        </is>
      </c>
      <c r="O347" s="27" t="inlineStr">
        <is>
          <t>NIOSH 1018</t>
        </is>
      </c>
      <c r="P347" s="65" t="n">
        <v>0.05</v>
      </c>
      <c r="R347" s="75" t="n">
        <v>10</v>
      </c>
      <c r="S347" t="n">
        <v>4115</v>
      </c>
      <c r="U347" s="18" t="n">
        <v>5000</v>
      </c>
      <c r="V347" s="18" t="n">
        <v>6500</v>
      </c>
      <c r="W347" t="inlineStr">
        <is>
          <t>Finlandia</t>
        </is>
      </c>
      <c r="X347" s="65" t="n">
        <v>0.05</v>
      </c>
      <c r="Y347" s="31" t="n">
        <v>120</v>
      </c>
      <c r="Z347" s="71">
        <f>R347/((0.1*S347)*X347)</f>
        <v/>
      </c>
      <c r="AA347" s="71">
        <f>R347/(0.1*U347*X347)</f>
        <v/>
      </c>
      <c r="AB347" s="88">
        <f>R347/(0.1*S347)</f>
        <v/>
      </c>
      <c r="AC347" s="88">
        <f>R347/(0.1*U347)</f>
        <v/>
      </c>
      <c r="AD347" s="90">
        <f>R347/AE347</f>
        <v/>
      </c>
      <c r="AE347" s="31">
        <f>X347*480</f>
        <v/>
      </c>
      <c r="AF347" s="88">
        <f>AD347/S347</f>
        <v/>
      </c>
      <c r="AG347" s="88">
        <f>AD347/U347</f>
        <v/>
      </c>
      <c r="AH347" s="88">
        <f>((R347/(X347*Y347))/S347)</f>
        <v/>
      </c>
      <c r="AI347" s="88">
        <f>((R347/(X347*Y347))/U347)</f>
        <v/>
      </c>
      <c r="AJ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7" s="31" t="n">
        <v>15</v>
      </c>
      <c r="AL347" s="88">
        <f>((R347/(X347*AK347))/T347)</f>
        <v/>
      </c>
      <c r="AM347" s="88">
        <f>((R347/(X347*AK347))/V347)</f>
        <v/>
      </c>
      <c r="AN347" s="94" t="inlineStr">
        <is>
          <t>Condiciones de muestreo generales planteadas por defecto, pueden considerarse adecudadas para comparativa con valor límite de corta duración.</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94" t="n"/>
      <c r="J348" s="152" t="n"/>
      <c r="K348" s="164" t="n"/>
      <c r="L348" s="94" t="n"/>
      <c r="M348" s="26" t="inlineStr">
        <is>
          <t>0,02-0,2</t>
        </is>
      </c>
      <c r="N348" s="18" t="inlineStr">
        <is>
          <t>0,02-0,2 (MT082)</t>
        </is>
      </c>
      <c r="O348" s="27" t="inlineStr">
        <is>
          <t>NIOSH 2002</t>
        </is>
      </c>
      <c r="P348" s="65" t="n">
        <v>0.2</v>
      </c>
      <c r="R348" s="75" t="n">
        <v>10</v>
      </c>
      <c r="S348" t="n">
        <v>2.5</v>
      </c>
      <c r="U348" s="18" t="n">
        <v>2.5</v>
      </c>
      <c r="V348" s="18" t="n">
        <v>5</v>
      </c>
      <c r="W348" t="inlineStr">
        <is>
          <t>Dinamarca</t>
        </is>
      </c>
      <c r="X348" s="65" t="n">
        <v>0.2</v>
      </c>
      <c r="Y348" s="31" t="n">
        <v>120</v>
      </c>
      <c r="Z348" s="71">
        <f>R348/((0.1*S348)*X348)</f>
        <v/>
      </c>
      <c r="AA348" s="71">
        <f>R348/(0.1*U348*X348)</f>
        <v/>
      </c>
      <c r="AB348" s="88">
        <f>R348/(0.1*S348)</f>
        <v/>
      </c>
      <c r="AC348" s="88">
        <f>R348/(0.1*U348)</f>
        <v/>
      </c>
      <c r="AD348" s="90">
        <f>R348/AE348</f>
        <v/>
      </c>
      <c r="AE348" s="31">
        <f>X348*480</f>
        <v/>
      </c>
      <c r="AF348" s="88">
        <f>AD348/S348</f>
        <v/>
      </c>
      <c r="AG348" s="88">
        <f>AD348/U348</f>
        <v/>
      </c>
      <c r="AH348" s="102">
        <f>((R348/(X348*Y348))/S348)</f>
        <v/>
      </c>
      <c r="AI348" s="88">
        <f>((R348/(X348*Y348))/U348)</f>
        <v/>
      </c>
      <c r="AJ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K348" s="31" t="n">
        <v>15</v>
      </c>
      <c r="AL348" s="88">
        <f>((R348/(X348*AK348))/T348)</f>
        <v/>
      </c>
      <c r="AM348" s="88">
        <f>((R348/(X348*AK348))/V348)</f>
        <v/>
      </c>
      <c r="AN348" s="94" t="inlineStr">
        <is>
          <t>Las condiciones de muestreo máximas consideradas por el método no son suficientes para alcanzar concentraciones límite &lt;50%VLA-EC. En cualquier caso, sí permiten realizar la comparativa respecto a VLA-EC.</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94" t="n"/>
      <c r="J349" s="152" t="n"/>
      <c r="K349" s="164" t="n"/>
      <c r="L349" s="94" t="n"/>
      <c r="M349" s="26" t="inlineStr">
        <is>
          <t>0,02-0,2</t>
        </is>
      </c>
      <c r="N349" s="18" t="inlineStr">
        <is>
          <t>0,02-0,2 (MT082)</t>
        </is>
      </c>
      <c r="O349" s="27" t="inlineStr">
        <is>
          <t>NIOSH 2002</t>
        </is>
      </c>
      <c r="P349" s="65" t="n">
        <v>0.2</v>
      </c>
      <c r="R349" s="75" t="n">
        <v>10</v>
      </c>
      <c r="S349" t="n">
        <v>2.5</v>
      </c>
      <c r="U349" s="18" t="n">
        <v>2.5</v>
      </c>
      <c r="V349" s="18" t="n">
        <v>5</v>
      </c>
      <c r="W349" t="inlineStr">
        <is>
          <t>Dinamarca</t>
        </is>
      </c>
      <c r="X349" s="65" t="n">
        <v>0.2</v>
      </c>
      <c r="Y349" s="31" t="n">
        <v>120</v>
      </c>
      <c r="Z349" s="71">
        <f>R349/((0.1*S349)*X349)</f>
        <v/>
      </c>
      <c r="AA349" s="71">
        <f>R349/(0.1*U349*X349)</f>
        <v/>
      </c>
      <c r="AB349" s="88">
        <f>R349/(0.1*S349)</f>
        <v/>
      </c>
      <c r="AC349" s="88">
        <f>R349/(0.1*U349)</f>
        <v/>
      </c>
      <c r="AD349" s="90">
        <f>R349/AE349</f>
        <v/>
      </c>
      <c r="AE349" s="31">
        <f>X349*480</f>
        <v/>
      </c>
      <c r="AF349" s="88">
        <f>AD349/S349</f>
        <v/>
      </c>
      <c r="AG349" s="88">
        <f>AD349/U349</f>
        <v/>
      </c>
      <c r="AH349" s="102">
        <f>((R349/(X349*Y349))/S349)</f>
        <v/>
      </c>
      <c r="AI349" s="88">
        <f>((R349/(X349*Y349))/U349)</f>
        <v/>
      </c>
      <c r="AJ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K349" s="31" t="n">
        <v>15</v>
      </c>
      <c r="AL349" s="88">
        <f>((R349/(X349*AK349))/T349)</f>
        <v/>
      </c>
      <c r="AM349" s="88">
        <f>((R349/(X349*AK349))/V349)</f>
        <v/>
      </c>
      <c r="AN349" s="94" t="inlineStr">
        <is>
          <t>Las condiciones de muestreo máximas consideradas por el método no son suficientes para alcanzar concentraciones límite &lt;50%VLA-EC. En cualquier caso, sí permiten realizar la comparativa respecto a VLA-EC.</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94" t="n"/>
      <c r="J350" s="152" t="n"/>
      <c r="K350" s="164" t="n"/>
      <c r="L350" s="94" t="n"/>
      <c r="M350" s="26" t="inlineStr">
        <is>
          <t>0,01-0,2</t>
        </is>
      </c>
      <c r="N350" s="18" t="inlineStr">
        <is>
          <t>0,01-0,2 (MT044 + MT048)</t>
        </is>
      </c>
      <c r="O350" s="27" t="inlineStr">
        <is>
          <t>NIOSH 1600</t>
        </is>
      </c>
      <c r="P350" s="65" t="n">
        <v>0.2</v>
      </c>
      <c r="R350" s="75" t="n">
        <v>2</v>
      </c>
      <c r="S350" t="n">
        <v>15</v>
      </c>
      <c r="U350" s="18" t="n">
        <v>16</v>
      </c>
      <c r="V350" s="18" t="n">
        <v>25</v>
      </c>
      <c r="W350" t="inlineStr">
        <is>
          <t>Suecia</t>
        </is>
      </c>
      <c r="X350" s="65" t="n">
        <v>0.2</v>
      </c>
      <c r="Y350" s="31" t="n">
        <v>120</v>
      </c>
      <c r="Z350" s="71">
        <f>R350/((0.1*S350)*X350)</f>
        <v/>
      </c>
      <c r="AA350" s="71">
        <f>R350/(0.1*U350*X350)</f>
        <v/>
      </c>
      <c r="AB350" s="88">
        <f>R350/(0.1*S350)</f>
        <v/>
      </c>
      <c r="AC350" s="88">
        <f>R350/(0.1*U350)</f>
        <v/>
      </c>
      <c r="AD350" s="90">
        <f>R350/AE350</f>
        <v/>
      </c>
      <c r="AE350" s="31">
        <f>X350*480</f>
        <v/>
      </c>
      <c r="AF350" s="88">
        <f>AD350/S350</f>
        <v/>
      </c>
      <c r="AG350" s="88">
        <f>AD350/U350</f>
        <v/>
      </c>
      <c r="AH350" s="88">
        <f>((R350/(X350*Y350))/S350)</f>
        <v/>
      </c>
      <c r="AI350" s="88">
        <f>((R350/(X350*Y350))/U350)</f>
        <v/>
      </c>
      <c r="AJ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K350" s="31" t="n">
        <v>15</v>
      </c>
      <c r="AL350" s="88">
        <f>((R350/(X350*AK350))/T350)</f>
        <v/>
      </c>
      <c r="AM350" s="88">
        <f>((R350/(X350*AK350))/V350)</f>
        <v/>
      </c>
      <c r="AN350" s="94" t="inlineStr">
        <is>
          <t>Condiciones de muestreo generales planteadas por defecto, pueden considerarse adecudadas para comparativa con valor límite de corta duración.</t>
        </is>
      </c>
      <c r="AO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94" t="n"/>
      <c r="J351" s="152" t="n"/>
      <c r="K351" s="164" t="n"/>
      <c r="L351" s="94" t="n"/>
      <c r="M351" s="47" t="inlineStr">
        <is>
          <t>0,01-0,2</t>
        </is>
      </c>
      <c r="N351" t="inlineStr">
        <is>
          <t>0,01-0,2 (MT044 + MT048)</t>
        </is>
      </c>
      <c r="O351" s="45" t="inlineStr">
        <is>
          <t>NIOSH 1600</t>
        </is>
      </c>
      <c r="P351" s="31" t="n">
        <v>0.2</v>
      </c>
      <c r="R351" s="75" t="n">
        <v>2</v>
      </c>
      <c r="S351" t="n">
        <v>15</v>
      </c>
      <c r="U351" s="18" t="n">
        <v>16</v>
      </c>
      <c r="V351" s="18" t="n">
        <v>25</v>
      </c>
      <c r="W351" t="inlineStr">
        <is>
          <t>Suecia</t>
        </is>
      </c>
      <c r="X351" s="65" t="n">
        <v>0.2</v>
      </c>
      <c r="Y351" s="31" t="n">
        <v>120</v>
      </c>
      <c r="Z351" s="71">
        <f>R351/((0.1*S351)*X351)</f>
        <v/>
      </c>
      <c r="AA351" s="71">
        <f>R351/(0.1*U351*X351)</f>
        <v/>
      </c>
      <c r="AB351" s="88">
        <f>R351/(0.1*S351)</f>
        <v/>
      </c>
      <c r="AC351" s="88">
        <f>R351/(0.1*U351)</f>
        <v/>
      </c>
      <c r="AD351" s="90">
        <f>R351/AE351</f>
        <v/>
      </c>
      <c r="AE351" s="31">
        <f>X351*480</f>
        <v/>
      </c>
      <c r="AF351" s="88">
        <f>AD351/S351</f>
        <v/>
      </c>
      <c r="AG351" s="88">
        <f>AD351/U351</f>
        <v/>
      </c>
      <c r="AH351" s="88">
        <f>((R351/(X351*Y351))/S351)</f>
        <v/>
      </c>
      <c r="AI351" s="88">
        <f>((R351/(X351*Y351))/U351)</f>
        <v/>
      </c>
      <c r="AJ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K351" s="31" t="n">
        <v>15</v>
      </c>
      <c r="AL351" s="88">
        <f>((R351/(X351*AK351))/T351)</f>
        <v/>
      </c>
      <c r="AM351" s="88">
        <f>((R351/(X351*AK351))/V351)</f>
        <v/>
      </c>
      <c r="AN351" s="94" t="inlineStr">
        <is>
          <t>Condiciones de muestreo generales planteadas por defecto, pueden considerarse adecudadas para comparativa con valor límite de corta duración.</t>
        </is>
      </c>
      <c r="AO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s="94" t="n"/>
      <c r="J352" s="152" t="n"/>
      <c r="K352" s="164" t="n"/>
      <c r="L352" s="94" t="n"/>
      <c r="M352" t="n">
        <v>0.05</v>
      </c>
      <c r="N352" t="inlineStr">
        <is>
          <t>0,05 (MT044)</t>
        </is>
      </c>
      <c r="O352" t="inlineStr">
        <is>
          <t>OSHA 89</t>
        </is>
      </c>
      <c r="P352" s="31" t="n">
        <v>0.05</v>
      </c>
      <c r="R352" s="75" t="n">
        <v>10</v>
      </c>
      <c r="S352" t="n">
        <v>54</v>
      </c>
      <c r="U352" s="18" t="n">
        <v>50</v>
      </c>
      <c r="V352" s="18" t="n">
        <v>100</v>
      </c>
      <c r="W352" t="inlineStr">
        <is>
          <t>Dinamarca</t>
        </is>
      </c>
      <c r="X352" s="65" t="n">
        <v>0.05</v>
      </c>
      <c r="Y352" s="31" t="n">
        <v>120</v>
      </c>
      <c r="Z352" s="71">
        <f>R352/((0.1*S352)*X352)</f>
        <v/>
      </c>
      <c r="AA352" s="71">
        <f>R352/(0.1*U352*X352)</f>
        <v/>
      </c>
      <c r="AB352" s="88">
        <f>R352/(0.1*S352)</f>
        <v/>
      </c>
      <c r="AC352" s="88">
        <f>R352/(0.1*U352)</f>
        <v/>
      </c>
      <c r="AD352" s="90">
        <f>R352/AE352</f>
        <v/>
      </c>
      <c r="AE352" s="31">
        <f>X352*480</f>
        <v/>
      </c>
      <c r="AF352" s="88">
        <f>AD352/S352</f>
        <v/>
      </c>
      <c r="AG352" s="88">
        <f>AD352/U352</f>
        <v/>
      </c>
      <c r="AH352" s="88">
        <f>((R352/(X352*Y352))/S352)</f>
        <v/>
      </c>
      <c r="AI352" s="88">
        <f>((R352/(X352*Y352))/U352)</f>
        <v/>
      </c>
      <c r="AJ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K352" s="31" t="n">
        <v>15</v>
      </c>
      <c r="AL352" s="88">
        <f>((R352/(X352*AK352))/T352)</f>
        <v/>
      </c>
      <c r="AM352" s="88">
        <f>((R352/(X352*AK352))/V352)</f>
        <v/>
      </c>
      <c r="AN352" s="94" t="inlineStr">
        <is>
          <t>Condiciones de muestreo generales planteadas por defecto, pueden considerarse adecudadas para comparativa con valor límite de corta duración.</t>
        </is>
      </c>
      <c r="AO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s="94" t="n"/>
      <c r="J353" s="152" t="n"/>
      <c r="K353" s="164" t="n"/>
      <c r="L353" s="94" t="n"/>
      <c r="M353" t="n">
        <v>0.05</v>
      </c>
      <c r="N353" t="inlineStr">
        <is>
          <t>0,05 (MT044)</t>
        </is>
      </c>
      <c r="O353" s="45" t="inlineStr">
        <is>
          <t>OSHA 89</t>
        </is>
      </c>
      <c r="P353" s="31" t="n">
        <v>0.05</v>
      </c>
      <c r="R353" s="75" t="n">
        <v>10</v>
      </c>
      <c r="S353" t="n">
        <v>54</v>
      </c>
      <c r="U353" s="18" t="n">
        <v>50</v>
      </c>
      <c r="V353" s="18" t="n">
        <v>100</v>
      </c>
      <c r="W353" t="inlineStr">
        <is>
          <t>Dinamarca</t>
        </is>
      </c>
      <c r="X353" s="65" t="n">
        <v>0.05</v>
      </c>
      <c r="Y353" s="31" t="n">
        <v>120</v>
      </c>
      <c r="Z353" s="71">
        <f>R353/((0.1*S353)*X353)</f>
        <v/>
      </c>
      <c r="AA353" s="71">
        <f>R353/(0.1*U353*X353)</f>
        <v/>
      </c>
      <c r="AB353" s="88">
        <f>R353/(0.1*S353)</f>
        <v/>
      </c>
      <c r="AC353" s="88">
        <f>R353/(0.1*U353)</f>
        <v/>
      </c>
      <c r="AD353" s="90">
        <f>R353/AE353</f>
        <v/>
      </c>
      <c r="AE353" s="31">
        <f>X353*480</f>
        <v/>
      </c>
      <c r="AF353" s="88">
        <f>AD353/S353</f>
        <v/>
      </c>
      <c r="AG353" s="88">
        <f>AD353/U353</f>
        <v/>
      </c>
      <c r="AH353" s="88">
        <f>((R353/(X353*Y353))/S353)</f>
        <v/>
      </c>
      <c r="AI353" s="88">
        <f>((R353/(X353*Y353))/U353)</f>
        <v/>
      </c>
      <c r="AJ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K353" s="31" t="n">
        <v>15</v>
      </c>
      <c r="AL353" s="88">
        <f>((R353/(X353*AK353))/T353)</f>
        <v/>
      </c>
      <c r="AM353" s="88">
        <f>((R353/(X353*AK353))/V353)</f>
        <v/>
      </c>
      <c r="AN353" s="94" t="inlineStr">
        <is>
          <t>Condiciones de muestreo generales planteadas por defecto, pueden considerarse adecudadas para comparativa con valor límite de corta duración.</t>
        </is>
      </c>
      <c r="AO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94" t="n"/>
      <c r="J354" s="152" t="n"/>
      <c r="K354" s="164" t="n"/>
      <c r="L354" s="94" t="n"/>
      <c r="M354" s="26" t="inlineStr">
        <is>
          <t>0,01-0,2</t>
        </is>
      </c>
      <c r="N354" s="18" t="inlineStr">
        <is>
          <t>0,01-0,2 (MT044)</t>
        </is>
      </c>
      <c r="O354" s="27" t="inlineStr">
        <is>
          <t>NIOSH 1617</t>
        </is>
      </c>
      <c r="P354" s="65" t="n">
        <v>0.2</v>
      </c>
      <c r="R354" s="75" t="n">
        <v>2.5</v>
      </c>
      <c r="S354" t="n">
        <v>7.1</v>
      </c>
      <c r="T354" t="n">
        <v>14.2</v>
      </c>
      <c r="X354" s="65" t="n">
        <v>0.2</v>
      </c>
      <c r="Y354" s="31" t="n">
        <v>120</v>
      </c>
      <c r="Z354" s="71">
        <f>R354/((0.1*S354)*X354)</f>
        <v/>
      </c>
      <c r="AA354" s="71">
        <f>R354/(0.1*U354*X354)</f>
        <v/>
      </c>
      <c r="AB354" s="88">
        <f>R354/(0.1*S354)</f>
        <v/>
      </c>
      <c r="AC354" s="88">
        <f>R354/(0.1*U354)</f>
        <v/>
      </c>
      <c r="AD354" s="90">
        <f>R354/AE354</f>
        <v/>
      </c>
      <c r="AE354" s="31">
        <f>X354*480</f>
        <v/>
      </c>
      <c r="AF354" s="88">
        <f>AD354/S354</f>
        <v/>
      </c>
      <c r="AG354" s="88">
        <f>AD354/U354</f>
        <v/>
      </c>
      <c r="AH354" s="88">
        <f>((R354/(X354*Y354))/S354)</f>
        <v/>
      </c>
      <c r="AI354" s="88">
        <f>((R354/(X354*Y354))/U354)</f>
        <v/>
      </c>
      <c r="AJ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K354" s="31" t="n">
        <v>15</v>
      </c>
      <c r="AL354" s="88">
        <f>((R354/(X354*AK354))/T354)</f>
        <v/>
      </c>
      <c r="AM354" s="88">
        <f>((R354/(X354*AK354))/V354)</f>
        <v/>
      </c>
      <c r="AN354" s="94" t="inlineStr">
        <is>
          <t>Condiciones de muestreo generales planteadas por defecto, pueden considerarse adecudadas para comparativa con valor límite de corta duración.</t>
        </is>
      </c>
      <c r="AO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94" t="n"/>
      <c r="J355" s="152" t="n"/>
      <c r="K355" s="164" t="n"/>
      <c r="L355" s="94" t="n"/>
      <c r="M355" s="26" t="inlineStr">
        <is>
          <t>0,2-1</t>
        </is>
      </c>
      <c r="N355" s="18" t="inlineStr">
        <is>
          <t>0,2-1 (Impinger con MT083)</t>
        </is>
      </c>
      <c r="O355" s="27" t="inlineStr">
        <is>
          <t>NIOSH 3518</t>
        </is>
      </c>
      <c r="P355" s="65" t="n">
        <v>1</v>
      </c>
      <c r="R355" s="75" t="n">
        <v>1</v>
      </c>
      <c r="S355" t="n">
        <v>0.45</v>
      </c>
      <c r="U355" s="18" t="n">
        <v>0.6</v>
      </c>
      <c r="V355" s="18" t="n">
        <v>1.2</v>
      </c>
      <c r="W355" t="inlineStr">
        <is>
          <t>Dinamarca</t>
        </is>
      </c>
      <c r="X355" s="65" t="n">
        <v>1</v>
      </c>
      <c r="Y355" s="31" t="n">
        <v>120</v>
      </c>
      <c r="Z355" s="71">
        <f>R355/((0.1*S355)*X355)</f>
        <v/>
      </c>
      <c r="AA355" s="71">
        <f>R355/(0.1*U355*X355)</f>
        <v/>
      </c>
      <c r="AB355" s="88">
        <f>R355/(0.1*S355)</f>
        <v/>
      </c>
      <c r="AC355" s="88">
        <f>R355/(0.1*U355)</f>
        <v/>
      </c>
      <c r="AD355" s="90">
        <f>R355/AE355</f>
        <v/>
      </c>
      <c r="AE355" s="31">
        <f>X355*480</f>
        <v/>
      </c>
      <c r="AF355" s="88">
        <f>AD355/S355</f>
        <v/>
      </c>
      <c r="AG355" s="88">
        <f>AD355/U355</f>
        <v/>
      </c>
      <c r="AH355" s="88">
        <f>((R355/(X355*Y355))/S355)</f>
        <v/>
      </c>
      <c r="AI355" s="88">
        <f>((R355/(X355*Y355))/U355)</f>
        <v/>
      </c>
      <c r="AJ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K355" s="31" t="n">
        <v>15</v>
      </c>
      <c r="AL355" s="88">
        <f>((R355/(X355*AK355))/T355)</f>
        <v/>
      </c>
      <c r="AM355" s="88">
        <f>((R355/(X355*AK355))/V355)</f>
        <v/>
      </c>
      <c r="AN355" s="94" t="inlineStr">
        <is>
          <t>Condiciones de muestreo generales planteadas por defecto, pueden considerarse adecudadas para comparativa con valor límite de corta duración.</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94" t="n"/>
      <c r="J356" s="152" t="n"/>
      <c r="K356" s="164" t="n"/>
      <c r="L356" s="94" t="n"/>
      <c r="M356" s="26" t="inlineStr">
        <is>
          <t>0,2-1</t>
        </is>
      </c>
      <c r="N356" s="18" t="inlineStr">
        <is>
          <t>0,2-1 (Impinger con MT083)</t>
        </is>
      </c>
      <c r="O356" s="27" t="inlineStr">
        <is>
          <t>NIOSH 3518</t>
        </is>
      </c>
      <c r="P356" s="65" t="n">
        <v>1</v>
      </c>
      <c r="R356" s="75" t="n">
        <v>1</v>
      </c>
      <c r="S356" t="n">
        <v>0.45</v>
      </c>
      <c r="U356" s="18" t="n">
        <v>0.6</v>
      </c>
      <c r="V356" s="18" t="n">
        <v>1.2</v>
      </c>
      <c r="W356" t="inlineStr">
        <is>
          <t>Dinamarca</t>
        </is>
      </c>
      <c r="X356" s="65" t="n">
        <v>1</v>
      </c>
      <c r="Y356" s="31" t="n">
        <v>120</v>
      </c>
      <c r="Z356" s="71">
        <f>R356/((0.1*S356)*X356)</f>
        <v/>
      </c>
      <c r="AA356" s="71">
        <f>R356/(0.1*U356*X356)</f>
        <v/>
      </c>
      <c r="AB356" s="88">
        <f>R356/(0.1*S356)</f>
        <v/>
      </c>
      <c r="AC356" s="88">
        <f>R356/(0.1*U356)</f>
        <v/>
      </c>
      <c r="AD356" s="90">
        <f>R356/AE356</f>
        <v/>
      </c>
      <c r="AE356" s="31">
        <f>X356*480</f>
        <v/>
      </c>
      <c r="AF356" s="88">
        <f>AD356/S356</f>
        <v/>
      </c>
      <c r="AG356" s="88">
        <f>AD356/U356</f>
        <v/>
      </c>
      <c r="AH356" s="88">
        <f>((R356/(X356*Y356))/S356)</f>
        <v/>
      </c>
      <c r="AI356" s="88">
        <f>((R356/(X356*Y356))/U356)</f>
        <v/>
      </c>
      <c r="AJ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K356" s="31" t="n">
        <v>15</v>
      </c>
      <c r="AL356" s="88">
        <f>((R356/(X356*AK356))/T356)</f>
        <v/>
      </c>
      <c r="AM356" s="88">
        <f>((R356/(X356*AK356))/V356)</f>
        <v/>
      </c>
      <c r="AN356" s="94" t="inlineStr">
        <is>
          <t>Condiciones de muestreo generales planteadas por defecto, pueden considerarse adecudadas para comparativa con valor límite de corta duración.</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94" t="n"/>
      <c r="J357" s="152" t="n"/>
      <c r="K357" s="164" t="n"/>
      <c r="L357" s="94" t="n"/>
      <c r="M357" s="26" t="inlineStr">
        <is>
          <t>0,05-0,2</t>
        </is>
      </c>
      <c r="N357" s="18" t="inlineStr">
        <is>
          <t>0,05-0,2 (MT075)</t>
        </is>
      </c>
      <c r="O357" s="27" t="inlineStr">
        <is>
          <t>NIOSH 2543</t>
        </is>
      </c>
      <c r="P357" s="65" t="n">
        <v>0.2</v>
      </c>
      <c r="R357" s="75" t="n">
        <v>0.1</v>
      </c>
      <c r="S357" t="n">
        <v>0.2</v>
      </c>
      <c r="U357" s="18" t="n">
        <v>0.22</v>
      </c>
      <c r="V357" s="18" t="n">
        <v>0.44</v>
      </c>
      <c r="W357" t="inlineStr">
        <is>
          <t>Alemania</t>
        </is>
      </c>
      <c r="X357" s="65" t="n">
        <v>0.2</v>
      </c>
      <c r="Y357" s="31" t="n">
        <v>120</v>
      </c>
      <c r="Z357" s="71">
        <f>R357/((0.1*S357)*X357)</f>
        <v/>
      </c>
      <c r="AA357" s="71">
        <f>R357/(0.1*U357*X357)</f>
        <v/>
      </c>
      <c r="AB357" s="88">
        <f>R357/(0.1*S357)</f>
        <v/>
      </c>
      <c r="AC357" s="88">
        <f>R357/(0.1*U357)</f>
        <v/>
      </c>
      <c r="AD357" s="90">
        <f>R357/AE357</f>
        <v/>
      </c>
      <c r="AE357" s="31">
        <f>X357*480</f>
        <v/>
      </c>
      <c r="AF357" s="88">
        <f>AD357/S357</f>
        <v/>
      </c>
      <c r="AG357" s="88">
        <f>AD357/U357</f>
        <v/>
      </c>
      <c r="AH357" s="88">
        <f>((R357/(X357*Y357))/S357)</f>
        <v/>
      </c>
      <c r="AI357" s="88">
        <f>((R357/(X357*Y357))/U357)</f>
        <v/>
      </c>
      <c r="AJ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K357" s="31" t="n">
        <v>15</v>
      </c>
      <c r="AL357" s="88">
        <f>((R357/(X357*AK357))/T357)</f>
        <v/>
      </c>
      <c r="AM357" s="88">
        <f>((R357/(X357*AK357))/V357)</f>
        <v/>
      </c>
      <c r="AN357" s="94" t="inlineStr">
        <is>
          <t>Condiciones de muestreo generales planteadas por defecto, pueden considerarse adecudadas para comparativa con valor límite de corta duración.</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94" t="n"/>
      <c r="J358" s="152" t="n"/>
      <c r="K358" s="164" t="n"/>
      <c r="L358" s="94" t="n"/>
      <c r="M358" s="26" t="inlineStr">
        <is>
          <t>0,05-0,2</t>
        </is>
      </c>
      <c r="N358" s="18" t="inlineStr">
        <is>
          <t>0,05-0,2 (MT075)</t>
        </is>
      </c>
      <c r="O358" s="27" t="inlineStr">
        <is>
          <t>NIOSH 2543</t>
        </is>
      </c>
      <c r="P358" s="65" t="n">
        <v>0.2</v>
      </c>
      <c r="R358" s="75" t="n">
        <v>0.1</v>
      </c>
      <c r="S358" t="n">
        <v>0.2</v>
      </c>
      <c r="U358" s="18" t="n">
        <v>0.22</v>
      </c>
      <c r="V358" s="18" t="n">
        <v>0.44</v>
      </c>
      <c r="W358" t="inlineStr">
        <is>
          <t>Alemania</t>
        </is>
      </c>
      <c r="X358" s="65" t="n">
        <v>0.2</v>
      </c>
      <c r="Y358" s="31" t="n">
        <v>120</v>
      </c>
      <c r="Z358" s="71">
        <f>R358/((0.1*S358)*X358)</f>
        <v/>
      </c>
      <c r="AA358" s="71">
        <f>R358/(0.1*U358*X358)</f>
        <v/>
      </c>
      <c r="AB358" s="88">
        <f>R358/(0.1*S358)</f>
        <v/>
      </c>
      <c r="AC358" s="88">
        <f>R358/(0.1*U358)</f>
        <v/>
      </c>
      <c r="AD358" s="90">
        <f>R358/AE358</f>
        <v/>
      </c>
      <c r="AE358" s="31">
        <f>X358*480</f>
        <v/>
      </c>
      <c r="AF358" s="88">
        <f>AD358/S358</f>
        <v/>
      </c>
      <c r="AG358" s="88">
        <f>AD358/U358</f>
        <v/>
      </c>
      <c r="AH358" s="88">
        <f>((R358/(X358*Y358))/S358)</f>
        <v/>
      </c>
      <c r="AI358" s="88">
        <f>((R358/(X358*Y358))/U358)</f>
        <v/>
      </c>
      <c r="AJ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K358" s="31" t="n">
        <v>15</v>
      </c>
      <c r="AL358" s="88">
        <f>((R358/(X358*AK358))/T358)</f>
        <v/>
      </c>
      <c r="AM358" s="88">
        <f>((R358/(X358*AK358))/V358)</f>
        <v/>
      </c>
      <c r="AN358" s="94" t="inlineStr">
        <is>
          <t>Condiciones de muestreo generales planteadas por defecto, pueden considerarse adecudadas para comparativa con valor límite de corta duración.</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94" t="n"/>
      <c r="J359" s="152" t="n"/>
      <c r="K359" s="164" t="n"/>
      <c r="L359" s="94" t="n"/>
      <c r="M359" s="26" t="inlineStr">
        <is>
          <t>1,0-4,0</t>
        </is>
      </c>
      <c r="N359" s="18" t="inlineStr">
        <is>
          <t>1-4 (MT117 + MT083)</t>
        </is>
      </c>
      <c r="O359" s="27" t="inlineStr">
        <is>
          <t>NIOSH 5004</t>
        </is>
      </c>
      <c r="P359" s="65" t="n">
        <v>2</v>
      </c>
      <c r="R359" s="75" t="n">
        <v>10</v>
      </c>
      <c r="S359" t="n">
        <v>2</v>
      </c>
      <c r="U359" s="18" t="n">
        <v>2</v>
      </c>
      <c r="V359" s="18" t="n">
        <v>2</v>
      </c>
      <c r="W359" t="inlineStr">
        <is>
          <t>Alemania</t>
        </is>
      </c>
      <c r="X359" s="65" t="n">
        <v>2</v>
      </c>
      <c r="Y359" s="31" t="n">
        <v>120</v>
      </c>
      <c r="Z359" s="71">
        <f>R359/((0.1*S359)*X359)</f>
        <v/>
      </c>
      <c r="AA359" s="71">
        <f>R359/(0.1*U359*X359)</f>
        <v/>
      </c>
      <c r="AB359" s="88">
        <f>R359/(0.1*S359)</f>
        <v/>
      </c>
      <c r="AC359" s="88">
        <f>R359/(0.1*U359)</f>
        <v/>
      </c>
      <c r="AD359" s="90">
        <f>R359/AE359</f>
        <v/>
      </c>
      <c r="AE359" s="31">
        <f>X359*480</f>
        <v/>
      </c>
      <c r="AF359" s="88">
        <f>AD359/S359</f>
        <v/>
      </c>
      <c r="AG359" s="88">
        <f>AD359/U359</f>
        <v/>
      </c>
      <c r="AH359" s="88">
        <f>((R359/(X359*Y359))/S359)</f>
        <v/>
      </c>
      <c r="AI359" s="88">
        <f>((R359/(X359*Y359))/U359)</f>
        <v/>
      </c>
      <c r="AJ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K359" s="31" t="n">
        <v>15</v>
      </c>
      <c r="AL359" s="88">
        <f>((R359/(X359*AK359))/T359)</f>
        <v/>
      </c>
      <c r="AM359" s="88">
        <f>((R359/(X359*AK359))/V359)</f>
        <v/>
      </c>
      <c r="AN359" s="94" t="inlineStr">
        <is>
          <t>Condiciones de muestreo generales planteadas por defecto, pueden considerarse adecudadas para comparativa con valor límite de corta duración.</t>
        </is>
      </c>
      <c r="AO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94" t="n"/>
      <c r="J360" s="152" t="n"/>
      <c r="K360" s="164" t="n"/>
      <c r="L360" s="94" t="n"/>
      <c r="M360" s="26" t="inlineStr">
        <is>
          <t>1,0-4,0</t>
        </is>
      </c>
      <c r="N360" s="18" t="inlineStr">
        <is>
          <t>1-4 (MT117 + MT083)</t>
        </is>
      </c>
      <c r="O360" s="27" t="inlineStr">
        <is>
          <t>NIOSH 5004</t>
        </is>
      </c>
      <c r="P360" s="65" t="n">
        <v>2</v>
      </c>
      <c r="R360" s="75" t="n">
        <v>10</v>
      </c>
      <c r="S360" t="n">
        <v>2</v>
      </c>
      <c r="U360" s="18" t="n">
        <v>2</v>
      </c>
      <c r="V360" s="18" t="n">
        <v>2</v>
      </c>
      <c r="W360" t="inlineStr">
        <is>
          <t>Alemania</t>
        </is>
      </c>
      <c r="X360" s="65" t="n">
        <v>2</v>
      </c>
      <c r="Y360" s="31" t="n">
        <v>120</v>
      </c>
      <c r="Z360" s="71">
        <f>R360/((0.1*S360)*X360)</f>
        <v/>
      </c>
      <c r="AA360" s="71">
        <f>R360/(0.1*U360*X360)</f>
        <v/>
      </c>
      <c r="AB360" s="88">
        <f>R360/(0.1*S360)</f>
        <v/>
      </c>
      <c r="AC360" s="88">
        <f>R360/(0.1*U360)</f>
        <v/>
      </c>
      <c r="AD360" s="90">
        <f>R360/AE360</f>
        <v/>
      </c>
      <c r="AE360" s="31">
        <f>X360*480</f>
        <v/>
      </c>
      <c r="AF360" s="88">
        <f>AD360/S360</f>
        <v/>
      </c>
      <c r="AG360" s="88">
        <f>AD360/U360</f>
        <v/>
      </c>
      <c r="AH360" s="88">
        <f>((R360/(X360*Y360))/S360)</f>
        <v/>
      </c>
      <c r="AI360" s="88">
        <f>((R360/(X360*Y360))/U360)</f>
        <v/>
      </c>
      <c r="AJ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K360" s="31" t="n">
        <v>15</v>
      </c>
      <c r="AL360" s="88">
        <f>((R360/(X360*AK360))/T360)</f>
        <v/>
      </c>
      <c r="AM360" s="88">
        <f>((R360/(X360*AK360))/V360)</f>
        <v/>
      </c>
      <c r="AN360" s="94" t="inlineStr">
        <is>
          <t>Condiciones de muestreo generales planteadas por defecto, pueden considerarse adecudadas para comparativa con valor límite de corta duración.</t>
        </is>
      </c>
      <c r="AO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94" t="n"/>
      <c r="J361" s="152" t="n"/>
      <c r="K361" s="164" t="n"/>
      <c r="L361" s="94" t="n"/>
      <c r="M361" s="26" t="inlineStr">
        <is>
          <t>0,01-0,05</t>
        </is>
      </c>
      <c r="N361" s="18" t="inlineStr">
        <is>
          <t>0,01-0,05 (MT075)</t>
        </is>
      </c>
      <c r="O361" s="27" t="inlineStr">
        <is>
          <t>NIOSH 2537</t>
        </is>
      </c>
      <c r="P361" s="65" t="n">
        <v>0.05</v>
      </c>
      <c r="R361" s="75" t="n">
        <v>25</v>
      </c>
      <c r="S361" t="n">
        <v>100</v>
      </c>
      <c r="T361" t="n">
        <v>416</v>
      </c>
      <c r="X361" s="65" t="n">
        <v>0.05</v>
      </c>
      <c r="Y361" s="31" t="n">
        <v>120</v>
      </c>
      <c r="Z361" s="71">
        <f>R361/((0.1*S361)*X361)</f>
        <v/>
      </c>
      <c r="AA361" s="71">
        <f>R361/(0.1*U361*X361)</f>
        <v/>
      </c>
      <c r="AB361" s="88">
        <f>R361/(0.1*S361)</f>
        <v/>
      </c>
      <c r="AC361" s="88">
        <f>R361/(0.1*U361)</f>
        <v/>
      </c>
      <c r="AD361" s="90">
        <f>R361/AE361</f>
        <v/>
      </c>
      <c r="AE361" s="31">
        <f>X361*480</f>
        <v/>
      </c>
      <c r="AF361" s="88">
        <f>AD361/S361</f>
        <v/>
      </c>
      <c r="AG361" s="88">
        <f>AD361/U361</f>
        <v/>
      </c>
      <c r="AH361" s="88">
        <f>((R361/(X361*Y361))/S361)</f>
        <v/>
      </c>
      <c r="AI361" s="88">
        <f>((R361/(X361*Y361))/U361)</f>
        <v/>
      </c>
      <c r="AJ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K361" s="31" t="n">
        <v>15</v>
      </c>
      <c r="AL361" s="88">
        <f>((R361/(X361*AK361))/T361)</f>
        <v/>
      </c>
      <c r="AM361" s="88">
        <f>((R361/(X361*AK361))/V361)</f>
        <v/>
      </c>
      <c r="AN361" s="94" t="inlineStr">
        <is>
          <t>Condiciones de muestreo generales planteadas por defecto, pueden considerarse adecudadas para comparativa con valor límite de corta duración.</t>
        </is>
      </c>
      <c r="AO361" s="118" t="inlineStr">
        <is>
          <t>Nota: LEP 2024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94" t="n"/>
      <c r="J362" s="152" t="n"/>
      <c r="K362" s="164" t="n"/>
      <c r="L362" s="94" t="n"/>
      <c r="M362" s="26" t="inlineStr">
        <is>
          <t>0,01-0,05</t>
        </is>
      </c>
      <c r="N362" s="18" t="inlineStr">
        <is>
          <t>0,01-0,05 (MT075)</t>
        </is>
      </c>
      <c r="O362" s="27" t="inlineStr">
        <is>
          <t>NIOSH 2537</t>
        </is>
      </c>
      <c r="P362" s="65" t="n">
        <v>0.05</v>
      </c>
      <c r="R362" s="75" t="n">
        <v>25</v>
      </c>
      <c r="S362" t="n">
        <v>100</v>
      </c>
      <c r="T362" t="n">
        <v>416</v>
      </c>
      <c r="X362" s="65" t="n">
        <v>0.05</v>
      </c>
      <c r="Y362" s="31" t="n">
        <v>120</v>
      </c>
      <c r="Z362" s="71">
        <f>R362/((0.1*S362)*X362)</f>
        <v/>
      </c>
      <c r="AA362" s="71">
        <f>R362/(0.1*U362*X362)</f>
        <v/>
      </c>
      <c r="AB362" s="88">
        <f>R362/(0.1*S362)</f>
        <v/>
      </c>
      <c r="AC362" s="88">
        <f>R362/(0.1*U362)</f>
        <v/>
      </c>
      <c r="AD362" s="90">
        <f>R362/AE362</f>
        <v/>
      </c>
      <c r="AE362" s="31">
        <f>X362*480</f>
        <v/>
      </c>
      <c r="AF362" s="88">
        <f>AD362/S362</f>
        <v/>
      </c>
      <c r="AG362" s="88">
        <f>AD362/U362</f>
        <v/>
      </c>
      <c r="AH362" s="88">
        <f>((R362/(X362*Y362))/S362)</f>
        <v/>
      </c>
      <c r="AI362" s="88">
        <f>((R362/(X362*Y362))/U362)</f>
        <v/>
      </c>
      <c r="AJ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K362" s="31" t="n">
        <v>15</v>
      </c>
      <c r="AL362" s="88">
        <f>((R362/(X362*AK362))/T362)</f>
        <v/>
      </c>
      <c r="AM362" s="88">
        <f>((R362/(X362*AK362))/V362)</f>
        <v/>
      </c>
      <c r="AN362" s="94" t="inlineStr">
        <is>
          <t>Condiciones de muestreo generales planteadas por defecto, pueden considerarse adecudadas para comparativa con valor límite de corta duración.</t>
        </is>
      </c>
      <c r="AO362" s="118" t="inlineStr">
        <is>
          <t>Nota: LEP 2024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94" t="n"/>
      <c r="J363" s="152" t="n"/>
      <c r="K363" s="164" t="n"/>
      <c r="L363" s="94" t="n"/>
      <c r="M363" s="26" t="inlineStr">
        <is>
          <t>0,1-0,2</t>
        </is>
      </c>
      <c r="N363" s="18" t="inlineStr">
        <is>
          <t>0,1-0,2 (MT061)</t>
        </is>
      </c>
      <c r="O363" s="27" t="inlineStr">
        <is>
          <t>NIOSH 2542</t>
        </is>
      </c>
      <c r="P363" s="65" t="n">
        <v>0.2</v>
      </c>
      <c r="R363" s="75" t="n">
        <v>1.5</v>
      </c>
      <c r="S363" t="n">
        <v>1</v>
      </c>
      <c r="U363" s="18" t="n">
        <v>1</v>
      </c>
      <c r="V363" s="18" t="n">
        <v>1</v>
      </c>
      <c r="W363" t="inlineStr">
        <is>
          <t>Alemania</t>
        </is>
      </c>
      <c r="X363" s="65" t="n">
        <v>0.2</v>
      </c>
      <c r="Y363" s="31" t="n">
        <v>120</v>
      </c>
      <c r="Z363" s="71">
        <f>R363/((0.1*S363)*X363)</f>
        <v/>
      </c>
      <c r="AA363" s="71">
        <f>R363/(0.1*U363*X363)</f>
        <v/>
      </c>
      <c r="AB363" s="88">
        <f>R363/(0.1*S363)</f>
        <v/>
      </c>
      <c r="AC363" s="88">
        <f>R363/(0.1*U363)</f>
        <v/>
      </c>
      <c r="AD363" s="90">
        <f>R363/AE363</f>
        <v/>
      </c>
      <c r="AE363" s="31">
        <f>X363*480</f>
        <v/>
      </c>
      <c r="AF363" s="88">
        <f>AD363/S363</f>
        <v/>
      </c>
      <c r="AG363" s="88">
        <f>AD363/U363</f>
        <v/>
      </c>
      <c r="AH363" s="88">
        <f>((R363/(X363*Y363))/S363)</f>
        <v/>
      </c>
      <c r="AI363" s="88">
        <f>((R363/(X363*Y363))/U363)</f>
        <v/>
      </c>
      <c r="AJ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K363" s="31" t="n">
        <v>15</v>
      </c>
      <c r="AL363" s="88">
        <f>((R363/(X363*AK363))/T363)</f>
        <v/>
      </c>
      <c r="AM363" s="88">
        <f>((R363/(X363*AK363))/V363)</f>
        <v/>
      </c>
      <c r="AN363" s="94" t="inlineStr">
        <is>
          <t>Las condiciones de muestreo máximas consideradas por el método no son suficientes para alcanzar concentraciones límite &lt;50%VLA-EC. En cualquier caso, sí permiten realizar la comparativa respecto a VLA-EC.</t>
        </is>
      </c>
      <c r="AO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94" t="n"/>
      <c r="J364" s="152" t="n"/>
      <c r="K364" s="164" t="n"/>
      <c r="L364" s="94" t="n"/>
      <c r="M364" s="26" t="n">
        <v>0.1</v>
      </c>
      <c r="N364" s="18" t="inlineStr">
        <is>
          <t>0,1 (MAE16)</t>
        </is>
      </c>
      <c r="O364" s="27" t="inlineStr">
        <is>
          <t>OSHA PV 2123</t>
        </is>
      </c>
      <c r="P364" s="65" t="n">
        <v>0.1</v>
      </c>
      <c r="R364" s="75" t="n">
        <v>15</v>
      </c>
      <c r="S364" t="n">
        <v>36</v>
      </c>
      <c r="T364" t="n">
        <v>72</v>
      </c>
      <c r="X364" s="65" t="n">
        <v>0.1</v>
      </c>
      <c r="Y364" s="31" t="n">
        <v>120</v>
      </c>
      <c r="Z364" s="71">
        <f>R364/((0.1*S364)*X364)</f>
        <v/>
      </c>
      <c r="AA364" s="71">
        <f>R364/(0.1*U364*X364)</f>
        <v/>
      </c>
      <c r="AB364" s="88">
        <f>R364/(0.1*S364)</f>
        <v/>
      </c>
      <c r="AC364" s="88">
        <f>R364/(0.1*U364)</f>
        <v/>
      </c>
      <c r="AD364" s="90">
        <f>R364/AE364</f>
        <v/>
      </c>
      <c r="AE364" s="31">
        <f>X364*480</f>
        <v/>
      </c>
      <c r="AF364" s="88">
        <f>AD364/S364</f>
        <v/>
      </c>
      <c r="AG364" s="88">
        <f>AD364/U364</f>
        <v/>
      </c>
      <c r="AH364" s="88">
        <f>((R364/(X364*Y364))/S364)</f>
        <v/>
      </c>
      <c r="AI364" s="88">
        <f>((R364/(X364*Y364))/U364)</f>
        <v/>
      </c>
      <c r="AJ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K364" s="31" t="n">
        <v>15</v>
      </c>
      <c r="AL364" s="88">
        <f>((R364/(X364*AK364))/T364)</f>
        <v/>
      </c>
      <c r="AM364" s="88">
        <f>((R364/(X364*AK364))/V364)</f>
        <v/>
      </c>
      <c r="AN364" s="94" t="inlineStr">
        <is>
          <t>Condiciones de muestreo generales planteadas por defecto, pueden considerarse adecudadas para comparativa con valor límite de corta duración.</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s="94" t="n"/>
      <c r="J365" s="152" t="n"/>
      <c r="K365" s="164" t="n"/>
      <c r="L365" s="94" t="n"/>
      <c r="M365" t="n">
        <v>0.1</v>
      </c>
      <c r="N365" s="18" t="inlineStr">
        <is>
          <t>0,1 (MAE16)</t>
        </is>
      </c>
      <c r="O365" s="27" t="inlineStr">
        <is>
          <t>OSHA PV 2123</t>
        </is>
      </c>
      <c r="P365" s="65" t="n">
        <v>0.1</v>
      </c>
      <c r="R365" s="75" t="n">
        <v>15</v>
      </c>
      <c r="S365" t="n">
        <v>36</v>
      </c>
      <c r="T365" t="n">
        <v>72</v>
      </c>
      <c r="X365" s="65" t="n">
        <v>0.1</v>
      </c>
      <c r="Y365" s="31" t="n">
        <v>120</v>
      </c>
      <c r="Z365" s="71">
        <f>R365/((0.1*S365)*X365)</f>
        <v/>
      </c>
      <c r="AA365" s="71">
        <f>R365/(0.1*U365*X365)</f>
        <v/>
      </c>
      <c r="AB365" s="88">
        <f>R365/(0.1*S365)</f>
        <v/>
      </c>
      <c r="AC365" s="88">
        <f>R365/(0.1*U365)</f>
        <v/>
      </c>
      <c r="AD365" s="90">
        <f>R365/AE365</f>
        <v/>
      </c>
      <c r="AE365" s="31">
        <f>X365*480</f>
        <v/>
      </c>
      <c r="AF365" s="88">
        <f>AD365/S365</f>
        <v/>
      </c>
      <c r="AG365" s="88">
        <f>AD365/U365</f>
        <v/>
      </c>
      <c r="AH365" s="88">
        <f>((R365/(X365*Y365))/S365)</f>
        <v/>
      </c>
      <c r="AI365" s="88">
        <f>((R365/(X365*Y365))/U365)</f>
        <v/>
      </c>
      <c r="AJ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K365" s="31" t="n">
        <v>15</v>
      </c>
      <c r="AL365" s="88">
        <f>((R365/(X365*AK365))/T365)</f>
        <v/>
      </c>
      <c r="AM365" s="88">
        <f>((R365/(X365*AK365))/V365)</f>
        <v/>
      </c>
      <c r="AN365" s="94" t="inlineStr">
        <is>
          <t>Condiciones de muestreo generales planteadas por defecto, pueden considerarse adecudadas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94" t="n"/>
      <c r="J366" s="152" t="n"/>
      <c r="K366" s="164" t="n"/>
      <c r="L366" s="94" t="n"/>
      <c r="M366" s="26" t="inlineStr">
        <is>
          <t>0,01-1</t>
        </is>
      </c>
      <c r="N366" s="18" t="inlineStr">
        <is>
          <t>0,01-1 (MT082)</t>
        </is>
      </c>
      <c r="O366" s="27" t="inlineStr">
        <is>
          <t>NIOSH 2004</t>
        </is>
      </c>
      <c r="P366" s="65" t="n">
        <v>1</v>
      </c>
      <c r="R366" s="75" t="n">
        <v>50</v>
      </c>
      <c r="S366" t="n">
        <v>36</v>
      </c>
      <c r="T366" t="n">
        <v>72</v>
      </c>
      <c r="X366" s="65" t="n">
        <v>1</v>
      </c>
      <c r="Y366" s="31" t="n">
        <v>120</v>
      </c>
      <c r="Z366" s="71">
        <f>R366/((0.1*S366)*X366)</f>
        <v/>
      </c>
      <c r="AA366" s="71">
        <f>R366/(0.1*U366*X366)</f>
        <v/>
      </c>
      <c r="AB366" s="88">
        <f>R366/(0.1*S366)</f>
        <v/>
      </c>
      <c r="AC366" s="88">
        <f>R366/(0.1*U366)</f>
        <v/>
      </c>
      <c r="AD366" s="90">
        <f>R366/AE366</f>
        <v/>
      </c>
      <c r="AE366" s="31">
        <f>X366*480</f>
        <v/>
      </c>
      <c r="AF366" s="88">
        <f>AD366/S366</f>
        <v/>
      </c>
      <c r="AG366" s="88">
        <f>AD366/U366</f>
        <v/>
      </c>
      <c r="AH366" s="88">
        <f>((R366/(X366*Y366))/S366)</f>
        <v/>
      </c>
      <c r="AI366" s="88">
        <f>((R366/(X366*Y366))/U366)</f>
        <v/>
      </c>
      <c r="AJ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6" s="31" t="n">
        <v>15</v>
      </c>
      <c r="AL366" s="88">
        <f>((R366/(X366*AK366))/T366)</f>
        <v/>
      </c>
      <c r="AM366" s="88">
        <f>((R366/(X366*AK366))/V366)</f>
        <v/>
      </c>
      <c r="AN366" s="94" t="inlineStr">
        <is>
          <t>Condiciones de muestreo generales planteadas por defecto, pueden considerarse adecudadas para comparativa con valor límite de corta duración.</t>
        </is>
      </c>
      <c r="AO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94" t="n"/>
      <c r="J367" s="152" t="n"/>
      <c r="K367" s="164" t="n"/>
      <c r="L367" s="94" t="n"/>
      <c r="M367" s="26" t="inlineStr">
        <is>
          <t>0,01-1</t>
        </is>
      </c>
      <c r="N367" s="18" t="inlineStr">
        <is>
          <t>0,01-1 (MT082)</t>
        </is>
      </c>
      <c r="O367" s="27" t="inlineStr">
        <is>
          <t>NIOSH 2004</t>
        </is>
      </c>
      <c r="P367" s="65" t="n">
        <v>1</v>
      </c>
      <c r="R367" s="75" t="n">
        <v>50</v>
      </c>
      <c r="S367" t="n">
        <v>36</v>
      </c>
      <c r="T367" t="n">
        <v>72</v>
      </c>
      <c r="X367" s="65" t="n">
        <v>1</v>
      </c>
      <c r="Y367" s="31" t="n">
        <v>120</v>
      </c>
      <c r="Z367" s="71">
        <f>R367/((0.1*S367)*X367)</f>
        <v/>
      </c>
      <c r="AA367" s="71">
        <f>R367/(0.1*U367*X367)</f>
        <v/>
      </c>
      <c r="AB367" s="88">
        <f>R367/(0.1*S367)</f>
        <v/>
      </c>
      <c r="AC367" s="88">
        <f>R367/(0.1*U367)</f>
        <v/>
      </c>
      <c r="AD367" s="90">
        <f>R367/AE367</f>
        <v/>
      </c>
      <c r="AE367" s="31">
        <f>X367*480</f>
        <v/>
      </c>
      <c r="AF367" s="88">
        <f>AD367/S367</f>
        <v/>
      </c>
      <c r="AG367" s="88">
        <f>AD367/U367</f>
        <v/>
      </c>
      <c r="AH367" s="88">
        <f>((R367/(X367*Y367))/S367)</f>
        <v/>
      </c>
      <c r="AI367" s="88">
        <f>((R367/(X367*Y367))/U367)</f>
        <v/>
      </c>
      <c r="AJ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7" s="31" t="n">
        <v>15</v>
      </c>
      <c r="AL367" s="88">
        <f>((R367/(X367*AK367))/T367)</f>
        <v/>
      </c>
      <c r="AM367" s="88">
        <f>((R367/(X367*AK367))/V367)</f>
        <v/>
      </c>
      <c r="AN367" s="94" t="inlineStr">
        <is>
          <t>Condiciones de muestreo generales planteadas por defecto, pueden considerarse adecudadas para comparativa con valor límite de corta duración.</t>
        </is>
      </c>
      <c r="AO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94" t="n"/>
      <c r="J368" s="152" t="n"/>
      <c r="K368" s="164" t="n"/>
      <c r="L368" s="94" t="n"/>
      <c r="M368" s="26" t="inlineStr">
        <is>
          <t>0,01-1</t>
        </is>
      </c>
      <c r="N368" s="18" t="inlineStr">
        <is>
          <t>0,01-1 (MT082)</t>
        </is>
      </c>
      <c r="O368" s="27" t="inlineStr">
        <is>
          <t>NIOSH 2002</t>
        </is>
      </c>
      <c r="P368" s="65" t="n">
        <v>1</v>
      </c>
      <c r="R368" s="75" t="n">
        <v>10</v>
      </c>
      <c r="S368" t="n">
        <v>25</v>
      </c>
      <c r="T368" t="n">
        <v>50</v>
      </c>
      <c r="X368" s="65" t="n">
        <v>1</v>
      </c>
      <c r="Y368" s="31" t="n">
        <v>120</v>
      </c>
      <c r="Z368" s="71">
        <f>R368/((0.1*S368)*X368)</f>
        <v/>
      </c>
      <c r="AA368" s="71">
        <f>R368/(0.1*U368*X368)</f>
        <v/>
      </c>
      <c r="AB368" s="88">
        <f>R368/(0.1*S368)</f>
        <v/>
      </c>
      <c r="AC368" s="88">
        <f>R368/(0.1*U368)</f>
        <v/>
      </c>
      <c r="AD368" s="90">
        <f>R368/AE368</f>
        <v/>
      </c>
      <c r="AE368" s="31">
        <f>X368*480</f>
        <v/>
      </c>
      <c r="AF368" s="88">
        <f>AD368/S368</f>
        <v/>
      </c>
      <c r="AG368" s="88">
        <f>AD368/U368</f>
        <v/>
      </c>
      <c r="AH368" s="88">
        <f>((R368/(X368*Y368))/S368)</f>
        <v/>
      </c>
      <c r="AI368" s="88">
        <f>((R368/(X368*Y368))/U368)</f>
        <v/>
      </c>
      <c r="AJ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8" s="31" t="n">
        <v>15</v>
      </c>
      <c r="AL368" s="88">
        <f>((R368/(X368*AK368))/T368)</f>
        <v/>
      </c>
      <c r="AM368" s="88">
        <f>((R368/(X368*AK368))/V368)</f>
        <v/>
      </c>
      <c r="AN368" s="94" t="inlineStr">
        <is>
          <t>Condiciones de muestreo generales planteadas por defecto, pueden considerarse adecudadas para comparativa con valor límite de corta duración.</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94" t="n"/>
      <c r="J369" s="152" t="n"/>
      <c r="K369" s="164" t="n"/>
      <c r="L369" s="94" t="n"/>
      <c r="M369" s="26" t="inlineStr">
        <is>
          <t>0,01-1</t>
        </is>
      </c>
      <c r="N369" s="18" t="inlineStr">
        <is>
          <t>0,01-1 (MT082)</t>
        </is>
      </c>
      <c r="O369" s="27" t="inlineStr">
        <is>
          <t>NIOSH 2002</t>
        </is>
      </c>
      <c r="P369" s="65" t="n">
        <v>1</v>
      </c>
      <c r="R369" s="75" t="n">
        <v>10</v>
      </c>
      <c r="S369" t="n">
        <v>25</v>
      </c>
      <c r="T369" t="n">
        <v>50</v>
      </c>
      <c r="X369" s="65" t="n">
        <v>1</v>
      </c>
      <c r="Y369" s="31" t="n">
        <v>120</v>
      </c>
      <c r="Z369" s="71">
        <f>R369/((0.1*S369)*X369)</f>
        <v/>
      </c>
      <c r="AA369" s="71">
        <f>R369/(0.1*U369*X369)</f>
        <v/>
      </c>
      <c r="AB369" s="88">
        <f>R369/(0.1*S369)</f>
        <v/>
      </c>
      <c r="AC369" s="88">
        <f>R369/(0.1*U369)</f>
        <v/>
      </c>
      <c r="AD369" s="90">
        <f>R369/AE369</f>
        <v/>
      </c>
      <c r="AE369" s="31">
        <f>X369*480</f>
        <v/>
      </c>
      <c r="AF369" s="88">
        <f>AD369/S369</f>
        <v/>
      </c>
      <c r="AG369" s="88">
        <f>AD369/U369</f>
        <v/>
      </c>
      <c r="AH369" s="88">
        <f>((R369/(X369*Y369))/S369)</f>
        <v/>
      </c>
      <c r="AI369" s="88">
        <f>((R369/(X369*Y369))/U369)</f>
        <v/>
      </c>
      <c r="AJ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9" s="31" t="n">
        <v>15</v>
      </c>
      <c r="AL369" s="88">
        <f>((R369/(X369*AK369))/T369)</f>
        <v/>
      </c>
      <c r="AM369" s="88">
        <f>((R369/(X369*AK369))/V369)</f>
        <v/>
      </c>
      <c r="AN369" s="94" t="inlineStr">
        <is>
          <t>Condiciones de muestreo generales planteadas por defecto, pueden considerarse adecudadas para comparativa con valor límite de corta duración.</t>
        </is>
      </c>
    </row>
    <row r="370" ht="80"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94" t="n"/>
      <c r="J370" s="152" t="n"/>
      <c r="K370" s="164" t="n"/>
      <c r="L370" s="94" t="n"/>
      <c r="M370" s="26" t="inlineStr">
        <is>
          <t>0,01-0,4</t>
        </is>
      </c>
      <c r="N370" s="18" t="inlineStr">
        <is>
          <t>0,01-0,4 (MT082)</t>
        </is>
      </c>
      <c r="O370" t="inlineStr">
        <is>
          <t>MTA/MA-021/A91</t>
        </is>
      </c>
      <c r="P370" s="65" t="n">
        <v>0.4</v>
      </c>
      <c r="R370" s="75" t="n">
        <v>5</v>
      </c>
      <c r="S370" t="n">
        <v>6.1</v>
      </c>
      <c r="T370" t="n">
        <v>12.2</v>
      </c>
      <c r="X370" s="65" t="n">
        <v>0.4</v>
      </c>
      <c r="Y370" s="31" t="n">
        <v>120</v>
      </c>
      <c r="Z370" s="71">
        <f>R370/((0.1*S370)*X370)</f>
        <v/>
      </c>
      <c r="AA370" s="71">
        <f>R370/(0.1*U370*X370)</f>
        <v/>
      </c>
      <c r="AB370" s="88">
        <f>R370/(0.1*S370)</f>
        <v/>
      </c>
      <c r="AC370" s="88">
        <f>R370/(0.1*U370)</f>
        <v/>
      </c>
      <c r="AD370" s="90">
        <f>R370/AE370</f>
        <v/>
      </c>
      <c r="AE370" s="31">
        <f>X370*480</f>
        <v/>
      </c>
      <c r="AF370" s="88">
        <f>AD370/S370</f>
        <v/>
      </c>
      <c r="AG370" s="88">
        <f>AD370/U370</f>
        <v/>
      </c>
      <c r="AH370" s="88">
        <f>((R370/(X370*Y370))/S370)</f>
        <v/>
      </c>
      <c r="AI370" s="88">
        <f>((R370/(X370*Y370))/U370)</f>
        <v/>
      </c>
      <c r="AJ370"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K370" s="31" t="n">
        <v>15</v>
      </c>
      <c r="AL370" s="88">
        <f>((R370/(X370*AK370))/T370)</f>
        <v/>
      </c>
      <c r="AM370" s="88">
        <f>((R370/(X370*AK370))/V370)</f>
        <v/>
      </c>
      <c r="AN370" s="94" t="inlineStr">
        <is>
          <t>Condiciones de muestreo generales planteadas por defecto, pueden considerarse adecudadas para comparativa con valor límite de corta duración.</t>
        </is>
      </c>
      <c r="AO370" s="118" t="inlineStr">
        <is>
          <t>Nota: Consultar previamente con el Laboratorio la disponibilidad de este ensayo.</t>
        </is>
      </c>
    </row>
    <row r="371" ht="80"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94" t="n"/>
      <c r="J371" s="152" t="n"/>
      <c r="K371" s="164" t="n"/>
      <c r="L371" s="94" t="n"/>
      <c r="M371" s="26" t="inlineStr">
        <is>
          <t>0,01-0,4</t>
        </is>
      </c>
      <c r="N371" s="18" t="inlineStr">
        <is>
          <t>0,01-0,4 (MT082)</t>
        </is>
      </c>
      <c r="O371" s="27" t="inlineStr">
        <is>
          <t>MTA/MA-021/A91</t>
        </is>
      </c>
      <c r="P371" s="65" t="n">
        <v>0.4</v>
      </c>
      <c r="R371" s="75" t="n">
        <v>5</v>
      </c>
      <c r="S371" t="n">
        <v>6.1</v>
      </c>
      <c r="T371" t="n">
        <v>12.2</v>
      </c>
      <c r="X371" s="65" t="n">
        <v>0.4</v>
      </c>
      <c r="Y371" s="31" t="n">
        <v>120</v>
      </c>
      <c r="Z371" s="71">
        <f>R371/((0.1*S371)*X371)</f>
        <v/>
      </c>
      <c r="AA371" s="71">
        <f>R371/(0.1*U371*X371)</f>
        <v/>
      </c>
      <c r="AB371" s="88">
        <f>R371/(0.1*S371)</f>
        <v/>
      </c>
      <c r="AC371" s="88">
        <f>R371/(0.1*U371)</f>
        <v/>
      </c>
      <c r="AD371" s="90">
        <f>R371/AE371</f>
        <v/>
      </c>
      <c r="AE371" s="31">
        <f>X371*480</f>
        <v/>
      </c>
      <c r="AF371" s="88">
        <f>AD371/S371</f>
        <v/>
      </c>
      <c r="AG371" s="88">
        <f>AD371/U371</f>
        <v/>
      </c>
      <c r="AH371" s="88">
        <f>((R371/(X371*Y371))/S371)</f>
        <v/>
      </c>
      <c r="AI371" s="88">
        <f>((R371/(X371*Y371))/U371)</f>
        <v/>
      </c>
      <c r="AJ371"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K371" s="31" t="n">
        <v>15</v>
      </c>
      <c r="AL371" s="88">
        <f>((R371/(X371*AK371))/T371)</f>
        <v/>
      </c>
      <c r="AM371" s="88">
        <f>((R371/(X371*AK371))/V371)</f>
        <v/>
      </c>
      <c r="AN371" s="94" t="inlineStr">
        <is>
          <t>Condiciones de muestreo generales planteadas por defecto, pueden considerarse adecudadas para comparativa con valor límite de corta duración.</t>
        </is>
      </c>
      <c r="AO371" s="118" t="inlineStr">
        <is>
          <t>Nota: Consultar previamente con el Laboratorio la disponibilidad de este ensayo.</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94" t="n"/>
      <c r="J372" s="152" t="n"/>
      <c r="K372" s="164" t="n"/>
      <c r="L372" s="94" t="n"/>
      <c r="M372" s="26" t="n">
        <v>0.2</v>
      </c>
      <c r="N372" s="18" t="inlineStr">
        <is>
          <t>0,2 (MT044)</t>
        </is>
      </c>
      <c r="O372" s="27" t="inlineStr">
        <is>
          <t>OSHA 66</t>
        </is>
      </c>
      <c r="P372" s="65" t="n">
        <v>0.2</v>
      </c>
      <c r="R372" s="75" t="n">
        <v>10</v>
      </c>
      <c r="S372" t="n">
        <v>15</v>
      </c>
      <c r="T372" t="n">
        <v>30</v>
      </c>
      <c r="X372" s="65" t="n">
        <v>0.2</v>
      </c>
      <c r="Y372" s="31" t="n">
        <v>120</v>
      </c>
      <c r="Z372" s="71">
        <f>R372/((0.1*S372)*X372)</f>
        <v/>
      </c>
      <c r="AA372" s="71">
        <f>R372/(0.1*U372*X372)</f>
        <v/>
      </c>
      <c r="AB372" s="88">
        <f>R372/(0.1*S372)</f>
        <v/>
      </c>
      <c r="AC372" s="88">
        <f>R372/(0.1*U372)</f>
        <v/>
      </c>
      <c r="AD372" s="90">
        <f>R372/AE372</f>
        <v/>
      </c>
      <c r="AE372" s="31">
        <f>X372*480</f>
        <v/>
      </c>
      <c r="AF372" s="88">
        <f>AD372/S372</f>
        <v/>
      </c>
      <c r="AG372" s="88">
        <f>AD372/U372</f>
        <v/>
      </c>
      <c r="AH372" s="88">
        <f>((R372/(X372*Y372))/S372)</f>
        <v/>
      </c>
      <c r="AI372" s="88">
        <f>((R372/(X372*Y372))/U372)</f>
        <v/>
      </c>
      <c r="AJ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K372" s="31" t="n">
        <v>15</v>
      </c>
      <c r="AL372" s="88">
        <f>((R372/(X372*AK372))/T372)</f>
        <v/>
      </c>
      <c r="AM372" s="88">
        <f>((R372/(X372*AK372))/V372)</f>
        <v/>
      </c>
      <c r="AN372" s="94" t="inlineStr">
        <is>
          <t>Condiciones de muestreo generales planteadas por defecto, pueden considerarse adecudadas para comparativa con valor límite de corta duración.</t>
        </is>
      </c>
      <c r="AO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s="94" t="n"/>
      <c r="J373" s="152" t="n"/>
      <c r="K373" s="164" t="n"/>
      <c r="L373" s="94" t="n"/>
      <c r="M373" t="n">
        <v>0.2</v>
      </c>
      <c r="N373" s="18" t="inlineStr">
        <is>
          <t>0,2 (MT044)</t>
        </is>
      </c>
      <c r="O373" s="27" t="inlineStr">
        <is>
          <t>OSHA 66</t>
        </is>
      </c>
      <c r="P373" s="65" t="n">
        <v>0.2</v>
      </c>
      <c r="R373" s="75" t="n">
        <v>10</v>
      </c>
      <c r="S373" t="n">
        <v>15</v>
      </c>
      <c r="T373" t="n">
        <v>30</v>
      </c>
      <c r="X373" s="65" t="n">
        <v>0.2</v>
      </c>
      <c r="Y373" s="31" t="n">
        <v>120</v>
      </c>
      <c r="Z373" s="71">
        <f>R373/((0.1*S373)*X373)</f>
        <v/>
      </c>
      <c r="AA373" s="71">
        <f>R373/(0.1*U373*X373)</f>
        <v/>
      </c>
      <c r="AB373" s="88">
        <f>R373/(0.1*S373)</f>
        <v/>
      </c>
      <c r="AC373" s="88">
        <f>R373/(0.1*U373)</f>
        <v/>
      </c>
      <c r="AD373" s="90">
        <f>R373/AE373</f>
        <v/>
      </c>
      <c r="AE373" s="31">
        <f>X373*480</f>
        <v/>
      </c>
      <c r="AF373" s="88">
        <f>AD373/S373</f>
        <v/>
      </c>
      <c r="AG373" s="88">
        <f>AD373/U373</f>
        <v/>
      </c>
      <c r="AH373" s="88">
        <f>((R373/(X373*Y373))/S373)</f>
        <v/>
      </c>
      <c r="AI373" s="88">
        <f>((R373/(X373*Y373))/U373)</f>
        <v/>
      </c>
      <c r="AJ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K373" s="31" t="n">
        <v>15</v>
      </c>
      <c r="AL373" s="88">
        <f>((R373/(X373*AK373))/T373)</f>
        <v/>
      </c>
      <c r="AM373" s="88">
        <f>((R373/(X373*AK373))/V373)</f>
        <v/>
      </c>
      <c r="AN373" s="94" t="inlineStr">
        <is>
          <t>Condiciones de muestreo generales planteadas por defecto, pueden considerarse adecudadas para comparativa con valor límite de corta duración.</t>
        </is>
      </c>
      <c r="AO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s="94" t="n"/>
      <c r="J374" s="152" t="n"/>
      <c r="K374" s="164" t="n"/>
      <c r="L374" s="94" t="n"/>
      <c r="M374" t="n">
        <v>1</v>
      </c>
      <c r="N374" s="18" t="inlineStr">
        <is>
          <t>1 (MT075)</t>
        </is>
      </c>
      <c r="O374" s="27" t="inlineStr">
        <is>
          <t>NIOSH 2544</t>
        </is>
      </c>
      <c r="P374" s="65" t="n">
        <v>1</v>
      </c>
      <c r="R374" s="75" t="n">
        <v>0.2</v>
      </c>
      <c r="S374" t="n">
        <v>0.5</v>
      </c>
      <c r="U374" s="18" t="n">
        <v>0.5</v>
      </c>
      <c r="V374" s="18" t="n">
        <v>1</v>
      </c>
      <c r="W374" t="inlineStr">
        <is>
          <t>Alemania</t>
        </is>
      </c>
      <c r="X374" s="65" t="n">
        <v>1</v>
      </c>
      <c r="Y374" s="31" t="n">
        <v>120</v>
      </c>
      <c r="Z374" s="71">
        <f>R374/((0.1*S374)*X374)</f>
        <v/>
      </c>
      <c r="AA374" s="71">
        <f>R374/(0.1*U374*X374)</f>
        <v/>
      </c>
      <c r="AB374" s="88">
        <f>R374/(0.1*S374)</f>
        <v/>
      </c>
      <c r="AC374" s="88">
        <f>R374/(0.1*U374)</f>
        <v/>
      </c>
      <c r="AD374" s="90">
        <f>R374/AE374</f>
        <v/>
      </c>
      <c r="AE374" s="31">
        <f>X374*480</f>
        <v/>
      </c>
      <c r="AF374" s="88">
        <f>AD374/S374</f>
        <v/>
      </c>
      <c r="AG374" s="88">
        <f>AD374/U374</f>
        <v/>
      </c>
      <c r="AH374" s="88">
        <f>((R374/(X374*Y374))/S374)</f>
        <v/>
      </c>
      <c r="AI374" s="88">
        <f>((R374/(X374*Y374))/U374)</f>
        <v/>
      </c>
      <c r="AJ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K374" s="31" t="n">
        <v>15</v>
      </c>
      <c r="AL374" s="88">
        <f>((R374/(X374*AK374))/T374)</f>
        <v/>
      </c>
      <c r="AM374" s="88">
        <f>((R374/(X374*AK374))/V374)</f>
        <v/>
      </c>
      <c r="AN374" s="94" t="inlineStr">
        <is>
          <t>Condiciones de muestreo generales planteadas por defecto, pueden considerarse adecudadas para comparativa con valor límite de corta duración.</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94" t="n"/>
      <c r="J375" s="152" t="n"/>
      <c r="K375" s="164" t="n"/>
      <c r="L375" s="94" t="n"/>
      <c r="M375" s="26" t="n">
        <v>1</v>
      </c>
      <c r="N375" s="18" t="inlineStr">
        <is>
          <t>1 (MT075)</t>
        </is>
      </c>
      <c r="O375" s="27" t="inlineStr">
        <is>
          <t>NIOSH 2544</t>
        </is>
      </c>
      <c r="P375" s="65" t="n">
        <v>1</v>
      </c>
      <c r="R375" s="75" t="n">
        <v>0.2</v>
      </c>
      <c r="S375" t="n">
        <v>0.5</v>
      </c>
      <c r="U375" s="18" t="n">
        <v>0.5</v>
      </c>
      <c r="V375" s="18" t="n">
        <v>1</v>
      </c>
      <c r="W375" t="inlineStr">
        <is>
          <t>Alemania</t>
        </is>
      </c>
      <c r="X375" s="65" t="n">
        <v>1</v>
      </c>
      <c r="Y375" s="31" t="n">
        <v>120</v>
      </c>
      <c r="Z375" s="71">
        <f>R375/((0.1*S375)*X375)</f>
        <v/>
      </c>
      <c r="AA375" s="71">
        <f>R375/(0.1*U375*X375)</f>
        <v/>
      </c>
      <c r="AB375" s="88">
        <f>R375/(0.1*S375)</f>
        <v/>
      </c>
      <c r="AC375" s="88">
        <f>R375/(0.1*U375)</f>
        <v/>
      </c>
      <c r="AD375" s="90">
        <f>R375/AE375</f>
        <v/>
      </c>
      <c r="AE375" s="31">
        <f>X375*480</f>
        <v/>
      </c>
      <c r="AF375" s="88">
        <f>AD375/S375</f>
        <v/>
      </c>
      <c r="AG375" s="88">
        <f>AD375/U375</f>
        <v/>
      </c>
      <c r="AH375" s="88">
        <f>((R375/(X375*Y375))/S375)</f>
        <v/>
      </c>
      <c r="AI375" s="88">
        <f>((R375/(X375*Y375))/U375)</f>
        <v/>
      </c>
      <c r="AJ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K375" s="31" t="n">
        <v>15</v>
      </c>
      <c r="AL375" s="88">
        <f>((R375/(X375*AK375))/T375)</f>
        <v/>
      </c>
      <c r="AM375" s="88">
        <f>((R375/(X375*AK375))/V375)</f>
        <v/>
      </c>
      <c r="AN375" s="94" t="inlineStr">
        <is>
          <t>Condiciones de muestreo generales planteadas por defecto, pueden considerarse adecudadas para comparativa con valor límite de corta duración.</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94" t="n"/>
      <c r="J376" s="152" t="n"/>
      <c r="K376" s="164" t="n"/>
      <c r="L376" s="94" t="n"/>
      <c r="M376" s="25" t="inlineStr">
        <is>
          <t>1,0-3,0</t>
        </is>
      </c>
      <c r="N376" s="18" t="inlineStr">
        <is>
          <t>2 (MT066)</t>
        </is>
      </c>
      <c r="O376" s="27" t="inlineStr">
        <is>
          <t>NIOSH 5021</t>
        </is>
      </c>
      <c r="P376" s="65" t="n">
        <v>2</v>
      </c>
      <c r="R376" s="75" t="n">
        <v>5</v>
      </c>
      <c r="T376" t="n">
        <v>5</v>
      </c>
      <c r="U376" s="18" t="n">
        <v>4.5</v>
      </c>
      <c r="V376" s="18" t="n">
        <v>4.5</v>
      </c>
      <c r="W376" t="inlineStr">
        <is>
          <t>Austria</t>
        </is>
      </c>
      <c r="X376" s="65" t="n">
        <v>2</v>
      </c>
      <c r="Y376" s="31" t="n">
        <v>120</v>
      </c>
      <c r="Z376" s="71">
        <f>R376/((0.1*S376)*X376)</f>
        <v/>
      </c>
      <c r="AA376" s="71">
        <f>R376/(0.1*U376*X376)</f>
        <v/>
      </c>
      <c r="AB376" s="88">
        <f>R376/(0.1*S376)</f>
        <v/>
      </c>
      <c r="AC376" s="88">
        <f>R376/(0.1*U376)</f>
        <v/>
      </c>
      <c r="AD376" s="90">
        <f>R376/AE376</f>
        <v/>
      </c>
      <c r="AE376" s="31">
        <f>X376*480</f>
        <v/>
      </c>
      <c r="AF376" s="88">
        <f>AD376/S376</f>
        <v/>
      </c>
      <c r="AG376" s="88">
        <f>AD376/U376</f>
        <v/>
      </c>
      <c r="AH376" s="88">
        <f>((R376/(X376*Y376))/S376)</f>
        <v/>
      </c>
      <c r="AI376" s="88">
        <f>((R376/(X376*Y376))/U376)</f>
        <v/>
      </c>
      <c r="AJ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K376" s="31" t="n">
        <v>15</v>
      </c>
      <c r="AL376" s="88">
        <f>((R376/(X376*AK376))/T376)</f>
        <v/>
      </c>
      <c r="AM376" s="88">
        <f>((R376/(X376*AK376))/V376)</f>
        <v/>
      </c>
      <c r="AN376" s="94" t="inlineStr">
        <is>
          <t>Condiciones de muestreo generales planteadas por defecto, pueden considerarse adecudadas para comparativa con valor límite de corta duración.</t>
        </is>
      </c>
      <c r="AO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94" t="n"/>
      <c r="J377" s="152" t="n"/>
      <c r="K377" s="164" t="n"/>
      <c r="L377" s="94" t="n"/>
      <c r="M377" s="25" t="inlineStr">
        <is>
          <t>1,0-3,0</t>
        </is>
      </c>
      <c r="N377" s="18" t="inlineStr">
        <is>
          <t>2 (MT066)</t>
        </is>
      </c>
      <c r="O377" s="27" t="inlineStr">
        <is>
          <t>NIOSH 5021</t>
        </is>
      </c>
      <c r="P377" s="65" t="n">
        <v>2</v>
      </c>
      <c r="R377" s="75" t="n">
        <v>5</v>
      </c>
      <c r="T377" t="n">
        <v>5</v>
      </c>
      <c r="U377" s="18" t="n">
        <v>4.5</v>
      </c>
      <c r="V377" s="18" t="n">
        <v>4.5</v>
      </c>
      <c r="W377" t="inlineStr">
        <is>
          <t>Austria</t>
        </is>
      </c>
      <c r="X377" s="65" t="n">
        <v>2</v>
      </c>
      <c r="Y377" s="31" t="n">
        <v>120</v>
      </c>
      <c r="Z377" s="71">
        <f>R377/((0.1*S377)*X377)</f>
        <v/>
      </c>
      <c r="AA377" s="71">
        <f>R377/(0.1*U377*X377)</f>
        <v/>
      </c>
      <c r="AB377" s="88">
        <f>R377/(0.1*S377)</f>
        <v/>
      </c>
      <c r="AC377" s="88">
        <f>R377/(0.1*U377)</f>
        <v/>
      </c>
      <c r="AD377" s="90">
        <f>R377/AE377</f>
        <v/>
      </c>
      <c r="AE377" s="31">
        <f>X377*480</f>
        <v/>
      </c>
      <c r="AF377" s="88">
        <f>AD377/S377</f>
        <v/>
      </c>
      <c r="AG377" s="88">
        <f>AD377/U377</f>
        <v/>
      </c>
      <c r="AH377" s="88">
        <f>((R377/(X377*Y377))/S377)</f>
        <v/>
      </c>
      <c r="AI377" s="88">
        <f>((R377/(X377*Y377))/U377)</f>
        <v/>
      </c>
      <c r="AJ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K377" s="31" t="n">
        <v>15</v>
      </c>
      <c r="AL377" s="88">
        <f>((R377/(X377*AK377))/T377)</f>
        <v/>
      </c>
      <c r="AM377" s="88">
        <f>((R377/(X377*AK377))/V377)</f>
        <v/>
      </c>
      <c r="AN377" s="94" t="inlineStr">
        <is>
          <t>Condiciones de muestreo generales planteadas por defecto, pueden considerarse adecudadas para comparativa con valor límite de corta duración.</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94" t="n"/>
      <c r="J378" s="152" t="n"/>
      <c r="K378" s="164" t="n"/>
      <c r="L378" s="94" t="n"/>
      <c r="M378" s="42" t="inlineStr">
        <is>
          <t>1,0-4,0</t>
        </is>
      </c>
      <c r="N378" s="18" t="inlineStr">
        <is>
          <t>2 (MT066 para F.I.); 3 para F.R.</t>
        </is>
      </c>
      <c r="O378" s="27" t="inlineStr">
        <is>
          <t>NIOSH 5003</t>
        </is>
      </c>
      <c r="P378" s="65" t="n">
        <v>2</v>
      </c>
      <c r="Q378" t="inlineStr">
        <is>
          <t>F.I: 4 (Button); 3,5 (PGP-GSP 3,5) // F.R.: 3 (ciclón SKC); 2,2 (ciclón Casella); 4,2 (GK2.69)</t>
        </is>
      </c>
      <c r="R378" s="75" t="n">
        <v>1</v>
      </c>
      <c r="S378" t="n">
        <v>0.5</v>
      </c>
      <c r="U378" s="18" t="n">
        <v>0.1</v>
      </c>
      <c r="V378" s="18" t="n">
        <v>0.1</v>
      </c>
      <c r="W378" t="inlineStr">
        <is>
          <t>Austria</t>
        </is>
      </c>
      <c r="X378" s="65" t="n">
        <v>2</v>
      </c>
      <c r="Y378" s="31" t="n">
        <v>120</v>
      </c>
      <c r="Z378" s="71">
        <f>R378/((0.1*S378)*X378)</f>
        <v/>
      </c>
      <c r="AA378" s="71">
        <f>R378/(0.1*U378*X378)</f>
        <v/>
      </c>
      <c r="AB378" s="88">
        <f>R378/(0.1*S378)</f>
        <v/>
      </c>
      <c r="AC378" s="88">
        <f>R378/(0.1*U378)</f>
        <v/>
      </c>
      <c r="AD378" s="90">
        <f>R378/AE378</f>
        <v/>
      </c>
      <c r="AE378" s="31">
        <f>X378*480</f>
        <v/>
      </c>
      <c r="AF378" s="88">
        <f>AD378/S378</f>
        <v/>
      </c>
      <c r="AG378" s="88">
        <f>AD378/U378</f>
        <v/>
      </c>
      <c r="AH378" s="88">
        <f>((R378/(X378*Y378))/S378)</f>
        <v/>
      </c>
      <c r="AI378" s="88">
        <f>((R378/(X378*Y378))/U378)</f>
        <v/>
      </c>
      <c r="AJ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K378" s="31" t="n">
        <v>15</v>
      </c>
      <c r="AL378" s="88">
        <f>((R378/(X378*AK378))/T378)</f>
        <v/>
      </c>
      <c r="AM378" s="88">
        <f>((R378/(X378*AK378))/V378)</f>
        <v/>
      </c>
      <c r="AN378" s="94" t="inlineStr">
        <is>
          <t>Condiciones de muestreo generales planteadas por defecto, pueden considerarse adecudadas para comparativa con valor límite de corta duración.</t>
        </is>
      </c>
      <c r="AO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94" t="n"/>
      <c r="J379" s="152" t="n"/>
      <c r="K379" s="164" t="n"/>
      <c r="L379" s="94" t="n"/>
      <c r="M379" s="42" t="inlineStr">
        <is>
          <t>1,0-4,0</t>
        </is>
      </c>
      <c r="N379" s="18" t="inlineStr">
        <is>
          <t>2 (MT066 para F.I.); 3 para F.R.</t>
        </is>
      </c>
      <c r="O379" s="27" t="inlineStr">
        <is>
          <t>NIOSH 5003</t>
        </is>
      </c>
      <c r="P379" s="65" t="n">
        <v>2</v>
      </c>
      <c r="Q379" t="inlineStr">
        <is>
          <t>F.I: 4 (Button); 3,5 (PGP-GSP 3,5) // F.R.: 3 (ciclón SKC); 2,2 (ciclón Casella); 4,2 (GK2.69)</t>
        </is>
      </c>
      <c r="R379" s="75" t="n">
        <v>1</v>
      </c>
      <c r="S379" t="n">
        <v>0.5</v>
      </c>
      <c r="U379" s="18" t="n">
        <v>0.1</v>
      </c>
      <c r="V379" s="18" t="n">
        <v>0.1</v>
      </c>
      <c r="W379" t="inlineStr">
        <is>
          <t>Austria</t>
        </is>
      </c>
      <c r="X379" s="65" t="n">
        <v>2</v>
      </c>
      <c r="Y379" s="31" t="n">
        <v>120</v>
      </c>
      <c r="Z379" s="71">
        <f>R379/((0.1*S379)*X379)</f>
        <v/>
      </c>
      <c r="AA379" s="71">
        <f>R379/(0.1*U379*X379)</f>
        <v/>
      </c>
      <c r="AB379" s="88">
        <f>R379/(0.1*S379)</f>
        <v/>
      </c>
      <c r="AC379" s="88">
        <f>R379/(0.1*U379)</f>
        <v/>
      </c>
      <c r="AD379" s="90">
        <f>R379/AE379</f>
        <v/>
      </c>
      <c r="AE379" s="31">
        <f>X379*480</f>
        <v/>
      </c>
      <c r="AF379" s="88">
        <f>AD379/S379</f>
        <v/>
      </c>
      <c r="AG379" s="88">
        <f>AD379/U379</f>
        <v/>
      </c>
      <c r="AH379" s="88">
        <f>((R379/(X379*Y379))/S379)</f>
        <v/>
      </c>
      <c r="AI379" s="88">
        <f>((R379/(X379*Y379))/U379)</f>
        <v/>
      </c>
      <c r="AJ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K379" s="31" t="n">
        <v>15</v>
      </c>
      <c r="AL379" s="88">
        <f>((R379/(X379*AK379))/T379)</f>
        <v/>
      </c>
      <c r="AM379" s="88">
        <f>((R379/(X379*AK379))/V379)</f>
        <v/>
      </c>
      <c r="AN379" s="94" t="inlineStr">
        <is>
          <t>Condiciones de muestreo generales planteadas por defecto, pueden considerarse adecudadas para comparativa con valor límite de corta duración.</t>
        </is>
      </c>
      <c r="AO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94" t="n"/>
      <c r="J380" s="152" t="n"/>
      <c r="K380" s="164" t="n"/>
      <c r="L380" s="94" t="n"/>
      <c r="M380" s="26" t="inlineStr">
        <is>
          <t>0,01-0,2</t>
        </is>
      </c>
      <c r="N380" s="18" t="inlineStr">
        <is>
          <t>0,01-0,2 (MT044)</t>
        </is>
      </c>
      <c r="O380" s="27" t="inlineStr">
        <is>
          <t>NIOSH 1003</t>
        </is>
      </c>
      <c r="P380" s="65" t="n">
        <v>0.2</v>
      </c>
      <c r="R380" s="75" t="n">
        <v>5</v>
      </c>
      <c r="S380" t="n">
        <v>12</v>
      </c>
      <c r="T380" t="n">
        <v>60</v>
      </c>
      <c r="X380" s="65" t="n">
        <v>0.2</v>
      </c>
      <c r="Y380" s="31" t="n">
        <v>120</v>
      </c>
      <c r="Z380" s="71">
        <f>R380/((0.1*S380)*X380)</f>
        <v/>
      </c>
      <c r="AA380" s="71">
        <f>R380/(0.1*U380*X380)</f>
        <v/>
      </c>
      <c r="AB380" s="88">
        <f>R380/(0.1*S380)</f>
        <v/>
      </c>
      <c r="AC380" s="88">
        <f>R380/(0.1*U380)</f>
        <v/>
      </c>
      <c r="AD380" s="90">
        <f>R380/AE380</f>
        <v/>
      </c>
      <c r="AE380" s="31">
        <f>X380*480</f>
        <v/>
      </c>
      <c r="AF380" s="88">
        <f>AD380/S380</f>
        <v/>
      </c>
      <c r="AG380" s="88">
        <f>AD380/U380</f>
        <v/>
      </c>
      <c r="AH380" s="88">
        <f>((R380/(X380*Y380))/S380)</f>
        <v/>
      </c>
      <c r="AI380" s="88">
        <f>((R380/(X380*Y380))/U380)</f>
        <v/>
      </c>
      <c r="AJ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K380" s="31" t="n">
        <v>15</v>
      </c>
      <c r="AL380" s="88">
        <f>((R380/(X380*AK380))/T380)</f>
        <v/>
      </c>
      <c r="AM380" s="88">
        <f>((R380/(X380*AK380))/V380)</f>
        <v/>
      </c>
      <c r="AN380" s="94" t="inlineStr">
        <is>
          <t>Condiciones de muestreo generales planteadas por defecto, pueden considerarse adecudadas para comparativa con valor límite de corta duración.</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94" t="n"/>
      <c r="J381" s="152" t="n"/>
      <c r="K381" s="164" t="n"/>
      <c r="L381" s="94" t="n"/>
      <c r="M381" s="26" t="inlineStr">
        <is>
          <t>0,01-0,2</t>
        </is>
      </c>
      <c r="N381" s="18" t="inlineStr">
        <is>
          <t>0,01-0,2 (MT044)</t>
        </is>
      </c>
      <c r="O381" s="27" t="inlineStr">
        <is>
          <t>NIOSH 1003</t>
        </is>
      </c>
      <c r="P381" s="65" t="n">
        <v>0.2</v>
      </c>
      <c r="R381" s="75" t="n">
        <v>5</v>
      </c>
      <c r="S381" t="n">
        <v>12</v>
      </c>
      <c r="T381" t="n">
        <v>60</v>
      </c>
      <c r="X381" s="65" t="n">
        <v>0.2</v>
      </c>
      <c r="Y381" s="31" t="n">
        <v>120</v>
      </c>
      <c r="Z381" s="71">
        <f>R381/((0.1*S381)*X381)</f>
        <v/>
      </c>
      <c r="AA381" s="71">
        <f>R381/(0.1*U381*X381)</f>
        <v/>
      </c>
      <c r="AB381" s="88">
        <f>R381/(0.1*S381)</f>
        <v/>
      </c>
      <c r="AC381" s="88">
        <f>R381/(0.1*U381)</f>
        <v/>
      </c>
      <c r="AD381" s="90">
        <f>R381/AE381</f>
        <v/>
      </c>
      <c r="AE381" s="31">
        <f>X381*480</f>
        <v/>
      </c>
      <c r="AF381" s="88">
        <f>AD381/S381</f>
        <v/>
      </c>
      <c r="AG381" s="88">
        <f>AD381/U381</f>
        <v/>
      </c>
      <c r="AH381" s="88">
        <f>((R381/(X381*Y381))/S381)</f>
        <v/>
      </c>
      <c r="AI381" s="88">
        <f>((R381/(X381*Y381))/U381)</f>
        <v/>
      </c>
      <c r="AJ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K381" s="31" t="n">
        <v>15</v>
      </c>
      <c r="AL381" s="88">
        <f>((R381/(X381*AK381))/T381)</f>
        <v/>
      </c>
      <c r="AM381" s="88">
        <f>((R381/(X381*AK381))/V381)</f>
        <v/>
      </c>
      <c r="AN381" s="94" t="inlineStr">
        <is>
          <t>Condiciones de muestreo generales planteadas por defecto, pueden considerarse adecudadas para comparativa con valor límite de corta duración.</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s="94" t="n"/>
      <c r="J382" s="152" t="n"/>
      <c r="K382" s="164" t="n"/>
      <c r="L382" s="94" t="n"/>
      <c r="M382" t="n">
        <v>0.2</v>
      </c>
      <c r="N382" s="18" t="inlineStr">
        <is>
          <t>0,2 (3*MT076 + MT058)</t>
        </is>
      </c>
      <c r="O382" s="27" t="inlineStr">
        <is>
          <t>OSHA 39</t>
        </is>
      </c>
      <c r="P382" s="65" t="n">
        <v>0.2</v>
      </c>
      <c r="R382" s="75" t="n">
        <v>1</v>
      </c>
      <c r="S382" t="n">
        <v>0.5</v>
      </c>
      <c r="U382" s="18" t="n">
        <v>0.5</v>
      </c>
      <c r="V382" s="18" t="n">
        <v>1</v>
      </c>
      <c r="W382" t="inlineStr">
        <is>
          <t>Canadá</t>
        </is>
      </c>
      <c r="X382" s="65" t="n">
        <v>0.2</v>
      </c>
      <c r="Y382" s="31" t="n">
        <v>120</v>
      </c>
      <c r="Z382" s="71">
        <f>R382/((0.1*S382)*X382)</f>
        <v/>
      </c>
      <c r="AA382" s="71">
        <f>R382/(0.1*U382*X382)</f>
        <v/>
      </c>
      <c r="AB382" s="88">
        <f>R382/(0.1*S382)</f>
        <v/>
      </c>
      <c r="AC382" s="88">
        <f>R382/(0.1*U382)</f>
        <v/>
      </c>
      <c r="AD382" s="90">
        <f>R382/AE382</f>
        <v/>
      </c>
      <c r="AE382" s="31">
        <f>X382*480</f>
        <v/>
      </c>
      <c r="AF382" s="88">
        <f>AD382/S382</f>
        <v/>
      </c>
      <c r="AG382" s="88">
        <f>AD382/U382</f>
        <v/>
      </c>
      <c r="AH382" s="88">
        <f>((R382/(X382*Y382))/S382)</f>
        <v/>
      </c>
      <c r="AI382" s="88">
        <f>((R382/(X382*Y382))/U382)</f>
        <v/>
      </c>
      <c r="AJ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K382" s="31" t="n">
        <v>15</v>
      </c>
      <c r="AL382" s="88">
        <f>((R382/(X382*AK382))/T382)</f>
        <v/>
      </c>
      <c r="AM382" s="88">
        <f>((R382/(X382*AK382))/V382)</f>
        <v/>
      </c>
      <c r="AN382" s="94" t="inlineStr">
        <is>
          <t>Condiciones de muestreo generales planteadas por defecto, pueden considerarse adecudadas para comparativa con valor límite de corta duración.</t>
        </is>
      </c>
      <c r="AO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s="94" t="n"/>
      <c r="J383" s="152" t="n"/>
      <c r="K383" s="164" t="n"/>
      <c r="L383" s="94" t="n"/>
      <c r="M383" t="n">
        <v>0.2</v>
      </c>
      <c r="N383" s="18" t="inlineStr">
        <is>
          <t>0,2 (3*MT076 + MT058)</t>
        </is>
      </c>
      <c r="O383" s="27" t="inlineStr">
        <is>
          <t>OSHA 39</t>
        </is>
      </c>
      <c r="P383" s="65" t="n">
        <v>0.2</v>
      </c>
      <c r="R383" s="75" t="n">
        <v>1</v>
      </c>
      <c r="S383" t="n">
        <v>0.5</v>
      </c>
      <c r="U383" s="18" t="n">
        <v>0.5</v>
      </c>
      <c r="V383" s="18" t="n">
        <v>1</v>
      </c>
      <c r="W383" t="inlineStr">
        <is>
          <t>Canadá</t>
        </is>
      </c>
      <c r="X383" s="65" t="n">
        <v>0.2</v>
      </c>
      <c r="Y383" s="31" t="n">
        <v>120</v>
      </c>
      <c r="Z383" s="71">
        <f>R383/((0.1*S383)*X383)</f>
        <v/>
      </c>
      <c r="AA383" s="71">
        <f>R383/(0.1*U383*X383)</f>
        <v/>
      </c>
      <c r="AB383" s="88">
        <f>R383/(0.1*S383)</f>
        <v/>
      </c>
      <c r="AC383" s="88">
        <f>R383/(0.1*U383)</f>
        <v/>
      </c>
      <c r="AD383" s="90">
        <f>R383/AE383</f>
        <v/>
      </c>
      <c r="AE383" s="31">
        <f>X383*480</f>
        <v/>
      </c>
      <c r="AF383" s="88">
        <f>AD383/S383</f>
        <v/>
      </c>
      <c r="AG383" s="88">
        <f>AD383/U383</f>
        <v/>
      </c>
      <c r="AH383" s="88">
        <f>((R383/(X383*Y383))/S383)</f>
        <v/>
      </c>
      <c r="AI383" s="88">
        <f>((R383/(X383*Y383))/U383)</f>
        <v/>
      </c>
      <c r="AJ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K383" s="31" t="n">
        <v>15</v>
      </c>
      <c r="AL383" s="88">
        <f>((R383/(X383*AK383))/T383)</f>
        <v/>
      </c>
      <c r="AM383" s="88">
        <f>((R383/(X383*AK383))/V383)</f>
        <v/>
      </c>
      <c r="AN383" s="94" t="inlineStr">
        <is>
          <t>Condiciones de muestreo generales planteadas por defecto, pueden considerarse adecudadas para comparativa con valor límite de corta duración.</t>
        </is>
      </c>
      <c r="AO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94" t="n"/>
      <c r="J384" s="152" t="n"/>
      <c r="K384" s="164" t="n"/>
      <c r="L384" s="94" t="n"/>
      <c r="M384" s="42" t="inlineStr">
        <is>
          <t>1,0-3,0</t>
        </is>
      </c>
      <c r="N384" t="inlineStr">
        <is>
          <t>2 (IOM Sampler con EDC, MT126)</t>
        </is>
      </c>
      <c r="O384" s="27" t="inlineStr">
        <is>
          <t>NIOSH 5009</t>
        </is>
      </c>
      <c r="P384" s="65" t="n">
        <v>2</v>
      </c>
      <c r="Q384" t="inlineStr">
        <is>
          <t>F.I: 4 (Button); 3,5 (PGP-GSP 3,5)</t>
        </is>
      </c>
      <c r="R384" s="75" t="n">
        <v>5</v>
      </c>
      <c r="S384" t="n">
        <v>5</v>
      </c>
      <c r="U384" s="18" t="n">
        <v>5</v>
      </c>
      <c r="V384" s="18" t="n">
        <v>5</v>
      </c>
      <c r="W384" t="inlineStr">
        <is>
          <t>Alemania</t>
        </is>
      </c>
      <c r="X384" s="65" t="n">
        <v>2</v>
      </c>
      <c r="Y384" s="31" t="n">
        <v>120</v>
      </c>
      <c r="Z384" s="71">
        <f>R384/((0.1*S384)*X384)</f>
        <v/>
      </c>
      <c r="AA384" s="71">
        <f>R384/(0.1*U384*X384)</f>
        <v/>
      </c>
      <c r="AB384" s="88">
        <f>R384/(0.1*S384)</f>
        <v/>
      </c>
      <c r="AC384" s="88">
        <f>R384/(0.1*U384)</f>
        <v/>
      </c>
      <c r="AD384" s="90">
        <f>R384/AE384</f>
        <v/>
      </c>
      <c r="AE384" s="31">
        <f>X384*480</f>
        <v/>
      </c>
      <c r="AF384" s="88">
        <f>AD384/S384</f>
        <v/>
      </c>
      <c r="AG384" s="88">
        <f>AD384/U384</f>
        <v/>
      </c>
      <c r="AH384" s="88">
        <f>((R384/(X384*Y384))/S384)</f>
        <v/>
      </c>
      <c r="AI384" s="88">
        <f>((R384/(X384*Y384))/U384)</f>
        <v/>
      </c>
      <c r="AJ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K384" s="31" t="n">
        <v>15</v>
      </c>
      <c r="AL384" s="88">
        <f>((R384/(X384*AK384))/T384)</f>
        <v/>
      </c>
      <c r="AM384" s="88">
        <f>((R384/(X384*AK384))/V384)</f>
        <v/>
      </c>
      <c r="AN384" s="94" t="inlineStr">
        <is>
          <t>Condiciones de muestreo generales planteadas por defecto, pueden considerarse adecudadas para comparativa con valor límite de corta duración.</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94" t="n"/>
      <c r="J385" s="152" t="n"/>
      <c r="K385" s="164" t="n"/>
      <c r="L385" s="94" t="n"/>
      <c r="M385" s="42" t="inlineStr">
        <is>
          <t>1,0-3,0</t>
        </is>
      </c>
      <c r="N385" t="inlineStr">
        <is>
          <t>2 (IOM Sampler con EDC, MT126)</t>
        </is>
      </c>
      <c r="O385" s="27" t="inlineStr">
        <is>
          <t>NIOSH 5009</t>
        </is>
      </c>
      <c r="P385" s="65" t="n">
        <v>2</v>
      </c>
      <c r="Q385" t="inlineStr">
        <is>
          <t>F.I: 4 (Button); 3,5 (PGP-GSP 3,5)</t>
        </is>
      </c>
      <c r="R385" s="75" t="n">
        <v>5</v>
      </c>
      <c r="S385" t="n">
        <v>5</v>
      </c>
      <c r="U385" s="18" t="n">
        <v>5</v>
      </c>
      <c r="V385" s="18" t="n">
        <v>5</v>
      </c>
      <c r="W385" t="inlineStr">
        <is>
          <t>Alemania</t>
        </is>
      </c>
      <c r="X385" s="65" t="n">
        <v>2</v>
      </c>
      <c r="Y385" s="31" t="n">
        <v>120</v>
      </c>
      <c r="Z385" s="71">
        <f>R385/((0.1*S385)*X385)</f>
        <v/>
      </c>
      <c r="AA385" s="71">
        <f>R385/(0.1*U385*X385)</f>
        <v/>
      </c>
      <c r="AB385" s="88">
        <f>R385/(0.1*S385)</f>
        <v/>
      </c>
      <c r="AC385" s="88">
        <f>R385/(0.1*U385)</f>
        <v/>
      </c>
      <c r="AD385" s="90">
        <f>R385/AE385</f>
        <v/>
      </c>
      <c r="AE385" s="31">
        <f>X385*480</f>
        <v/>
      </c>
      <c r="AF385" s="88">
        <f>AD385/S385</f>
        <v/>
      </c>
      <c r="AG385" s="88">
        <f>AD385/U385</f>
        <v/>
      </c>
      <c r="AH385" s="88">
        <f>((R385/(X385*Y385))/S385)</f>
        <v/>
      </c>
      <c r="AI385" s="88">
        <f>((R385/(X385*Y385))/U385)</f>
        <v/>
      </c>
      <c r="AJ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K385" s="31" t="n">
        <v>15</v>
      </c>
      <c r="AL385" s="88">
        <f>((R385/(X385*AK385))/T385)</f>
        <v/>
      </c>
      <c r="AM385" s="88">
        <f>((R385/(X385*AK385))/V385)</f>
        <v/>
      </c>
      <c r="AN385" s="94" t="inlineStr">
        <is>
          <t>Condiciones de muestreo generales planteadas por defecto, pueden considerarse adecudadas para comparativa con valor límite de corta duración.</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s="94" t="n"/>
      <c r="J386" s="152" t="n"/>
      <c r="K386" s="164" t="n"/>
      <c r="L386" s="94" t="n"/>
      <c r="M386" t="n">
        <v>1</v>
      </c>
      <c r="N386" s="18" t="inlineStr">
        <is>
          <t>1 (MT058)</t>
        </is>
      </c>
      <c r="O386" s="27" t="inlineStr">
        <is>
          <t>OSHA PV 2049</t>
        </is>
      </c>
      <c r="P386" s="65" t="n">
        <v>1</v>
      </c>
      <c r="R386" s="75" t="n">
        <v>5</v>
      </c>
      <c r="S386" t="n">
        <v>10</v>
      </c>
      <c r="U386" s="18" t="n">
        <v>10</v>
      </c>
      <c r="V386" s="18" t="n">
        <v>20</v>
      </c>
      <c r="W386" t="inlineStr">
        <is>
          <t>Dinamarca</t>
        </is>
      </c>
      <c r="X386" s="65" t="n">
        <v>1</v>
      </c>
      <c r="Y386" s="31" t="n">
        <v>120</v>
      </c>
      <c r="Z386" s="71">
        <f>R386/((0.1*S386)*X386)</f>
        <v/>
      </c>
      <c r="AA386" s="71">
        <f>R386/(0.1*U386*X386)</f>
        <v/>
      </c>
      <c r="AB386" s="88">
        <f>R386/(0.1*S386)</f>
        <v/>
      </c>
      <c r="AC386" s="88">
        <f>R386/(0.1*U386)</f>
        <v/>
      </c>
      <c r="AD386" s="90">
        <f>R386/AE386</f>
        <v/>
      </c>
      <c r="AE386" s="31">
        <f>X386*480</f>
        <v/>
      </c>
      <c r="AF386" s="88">
        <f>AD386/S386</f>
        <v/>
      </c>
      <c r="AG386" s="88">
        <f>AD386/U386</f>
        <v/>
      </c>
      <c r="AH386" s="88">
        <f>((R386/(X386*Y386))/S386)</f>
        <v/>
      </c>
      <c r="AI386" s="88">
        <f>((R386/(X386*Y386))/U386)</f>
        <v/>
      </c>
      <c r="AJ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K386" s="31" t="n">
        <v>15</v>
      </c>
      <c r="AL386" s="88">
        <f>((R386/(X386*AK386))/T386)</f>
        <v/>
      </c>
      <c r="AM386" s="88">
        <f>((R386/(X386*AK386))/V386)</f>
        <v/>
      </c>
      <c r="AN386" s="94" t="inlineStr">
        <is>
          <t>Condiciones de muestreo generales planteadas por defecto, pueden considerarse adecudadas para comparativa con valor límite de corta duración.</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s="94" t="n"/>
      <c r="J387" s="152" t="n"/>
      <c r="K387" s="164" t="n"/>
      <c r="L387" s="94" t="n"/>
      <c r="M387" t="n">
        <v>1</v>
      </c>
      <c r="N387" s="18" t="inlineStr">
        <is>
          <t>1 (MT058)</t>
        </is>
      </c>
      <c r="O387" s="27" t="inlineStr">
        <is>
          <t>OSHA PV 2049</t>
        </is>
      </c>
      <c r="P387" s="65" t="n">
        <v>1</v>
      </c>
      <c r="R387" s="75" t="n">
        <v>5</v>
      </c>
      <c r="S387" t="n">
        <v>10</v>
      </c>
      <c r="U387" s="18" t="n">
        <v>10</v>
      </c>
      <c r="V387" s="18" t="n">
        <v>20</v>
      </c>
      <c r="W387" t="inlineStr">
        <is>
          <t>Dinamarca</t>
        </is>
      </c>
      <c r="X387" s="65" t="n">
        <v>1</v>
      </c>
      <c r="Y387" s="31" t="n">
        <v>120</v>
      </c>
      <c r="Z387" s="71">
        <f>R387/((0.1*S387)*X387)</f>
        <v/>
      </c>
      <c r="AA387" s="71">
        <f>R387/(0.1*U387*X387)</f>
        <v/>
      </c>
      <c r="AB387" s="88">
        <f>R387/(0.1*S387)</f>
        <v/>
      </c>
      <c r="AC387" s="88">
        <f>R387/(0.1*U387)</f>
        <v/>
      </c>
      <c r="AD387" s="90">
        <f>R387/AE387</f>
        <v/>
      </c>
      <c r="AE387" s="31">
        <f>X387*480</f>
        <v/>
      </c>
      <c r="AF387" s="88">
        <f>AD387/S387</f>
        <v/>
      </c>
      <c r="AG387" s="88">
        <f>AD387/U387</f>
        <v/>
      </c>
      <c r="AH387" s="88">
        <f>((R387/(X387*Y387))/S387)</f>
        <v/>
      </c>
      <c r="AI387" s="88">
        <f>((R387/(X387*Y387))/U387)</f>
        <v/>
      </c>
      <c r="AJ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K387" s="31" t="n">
        <v>15</v>
      </c>
      <c r="AL387" s="88">
        <f>((R387/(X387*AK387))/T387)</f>
        <v/>
      </c>
      <c r="AM387" s="88">
        <f>((R387/(X387*AK387))/V387)</f>
        <v/>
      </c>
      <c r="AN387" s="94" t="inlineStr">
        <is>
          <t>Condiciones de muestreo generales planteadas por defecto, pueden considerarse adecudadas para comparativa con valor límite de corta duración.</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94" t="n"/>
      <c r="J388" s="152" t="n"/>
      <c r="K388" s="164" t="n"/>
      <c r="L388" s="94" t="n"/>
      <c r="M388" s="25" t="inlineStr">
        <is>
          <t>0,01-1</t>
        </is>
      </c>
      <c r="N388" s="18" t="inlineStr">
        <is>
          <t>0,01-1 (MT044)</t>
        </is>
      </c>
      <c r="O388" s="27" t="inlineStr">
        <is>
          <t>NIOSH 1613</t>
        </is>
      </c>
      <c r="P388" s="65" t="n">
        <v>0.2</v>
      </c>
      <c r="R388" s="75" t="n">
        <v>2</v>
      </c>
      <c r="S388" t="n">
        <v>3</v>
      </c>
      <c r="U388" s="18" t="n">
        <v>3</v>
      </c>
      <c r="V388" s="18" t="n">
        <v>16</v>
      </c>
      <c r="W388" t="inlineStr">
        <is>
          <t>Finlandia</t>
        </is>
      </c>
      <c r="X388" s="65" t="n">
        <v>0.2</v>
      </c>
      <c r="Y388" s="31" t="n">
        <v>120</v>
      </c>
      <c r="Z388" s="71">
        <f>R388/((0.1*S388)*X388)</f>
        <v/>
      </c>
      <c r="AA388" s="71">
        <f>R388/(0.1*U388*X388)</f>
        <v/>
      </c>
      <c r="AB388" s="88">
        <f>R388/(0.1*S388)</f>
        <v/>
      </c>
      <c r="AC388" s="88">
        <f>R388/(0.1*U388)</f>
        <v/>
      </c>
      <c r="AD388" s="90">
        <f>R388/AE388</f>
        <v/>
      </c>
      <c r="AE388" s="31">
        <f>X388*480</f>
        <v/>
      </c>
      <c r="AF388" s="88">
        <f>AD388/S388</f>
        <v/>
      </c>
      <c r="AG388" s="88">
        <f>AD388/U388</f>
        <v/>
      </c>
      <c r="AH388" s="88">
        <f>((R388/(X388*Y388))/S388)</f>
        <v/>
      </c>
      <c r="AI388" s="88">
        <f>((R388/(X388*Y388))/U388)</f>
        <v/>
      </c>
      <c r="AJ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K388" s="31" t="n">
        <v>15</v>
      </c>
      <c r="AL388" s="88">
        <f>((R388/(X388*AK388))/T388)</f>
        <v/>
      </c>
      <c r="AM388" s="88">
        <f>((R388/(X388*AK388))/V388)</f>
        <v/>
      </c>
      <c r="AN388" s="94" t="inlineStr">
        <is>
          <t>Condiciones de muestreo generales planteadas por defecto, pueden considerarse adecudadas para comparativa con valor límite de corta duración.</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94" t="n"/>
      <c r="J389" s="152" t="n"/>
      <c r="K389" s="164" t="n"/>
      <c r="L389" s="94" t="n"/>
      <c r="M389" s="25" t="inlineStr">
        <is>
          <t>0,01-1</t>
        </is>
      </c>
      <c r="N389" s="18" t="inlineStr">
        <is>
          <t>0,01-1 (MT044)</t>
        </is>
      </c>
      <c r="O389" s="27" t="inlineStr">
        <is>
          <t>NIOSH 1613</t>
        </is>
      </c>
      <c r="P389" s="65" t="n">
        <v>0.2</v>
      </c>
      <c r="R389" s="75" t="n">
        <v>2</v>
      </c>
      <c r="S389" t="n">
        <v>3</v>
      </c>
      <c r="U389" s="18" t="n">
        <v>3</v>
      </c>
      <c r="V389" s="18" t="n">
        <v>16</v>
      </c>
      <c r="W389" t="inlineStr">
        <is>
          <t>Finlandia</t>
        </is>
      </c>
      <c r="X389" s="65" t="n">
        <v>0.2</v>
      </c>
      <c r="Y389" s="31" t="n">
        <v>120</v>
      </c>
      <c r="Z389" s="71">
        <f>R389/((0.1*S389)*X389)</f>
        <v/>
      </c>
      <c r="AA389" s="71">
        <f>R389/(0.1*U389*X389)</f>
        <v/>
      </c>
      <c r="AB389" s="88">
        <f>R389/(0.1*S389)</f>
        <v/>
      </c>
      <c r="AC389" s="88">
        <f>R389/(0.1*U389)</f>
        <v/>
      </c>
      <c r="AD389" s="90">
        <f>R389/AE389</f>
        <v/>
      </c>
      <c r="AE389" s="31">
        <f>X389*480</f>
        <v/>
      </c>
      <c r="AF389" s="88">
        <f>AD389/S389</f>
        <v/>
      </c>
      <c r="AG389" s="88">
        <f>AD389/U389</f>
        <v/>
      </c>
      <c r="AH389" s="88">
        <f>((R389/(X389*Y389))/S389)</f>
        <v/>
      </c>
      <c r="AI389" s="88">
        <f>((R389/(X389*Y389))/U389)</f>
        <v/>
      </c>
      <c r="AJ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K389" s="31" t="n">
        <v>15</v>
      </c>
      <c r="AL389" s="88">
        <f>((R389/(X389*AK389))/T389)</f>
        <v/>
      </c>
      <c r="AM389" s="88">
        <f>((R389/(X389*AK389))/V389)</f>
        <v/>
      </c>
      <c r="AN389" s="94" t="inlineStr">
        <is>
          <t>Condiciones de muestreo generales planteadas por defecto, pueden considerarse adecudadas para comparativa con valor límite de corta duración.</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94" t="n"/>
      <c r="J390" s="152" t="n"/>
      <c r="K390" s="164" t="n"/>
      <c r="L390" s="94" t="n"/>
      <c r="M390" s="25" t="inlineStr">
        <is>
          <t>1,0-3,0</t>
        </is>
      </c>
      <c r="N390" t="inlineStr">
        <is>
          <t>2 (IOM Sampler con EDC, MT126)</t>
        </is>
      </c>
      <c r="O390" s="27" t="inlineStr">
        <is>
          <t>NIOSH 5033</t>
        </is>
      </c>
      <c r="P390" s="65" t="n">
        <v>2</v>
      </c>
      <c r="Q390" t="inlineStr">
        <is>
          <t>F.I: 4 (Button); 3,5 (PGP-GSP 3,5)</t>
        </is>
      </c>
      <c r="R390" s="75" t="n">
        <v>2</v>
      </c>
      <c r="S390" t="n">
        <v>3</v>
      </c>
      <c r="U390" s="18" t="n">
        <v>3</v>
      </c>
      <c r="V390" s="18" t="n">
        <v>6</v>
      </c>
      <c r="W390" t="inlineStr">
        <is>
          <t>Dinamarca</t>
        </is>
      </c>
      <c r="X390" s="65" t="n">
        <v>2</v>
      </c>
      <c r="Y390" s="31" t="n">
        <v>120</v>
      </c>
      <c r="Z390" s="71">
        <f>R390/((0.1*S390)*X390)</f>
        <v/>
      </c>
      <c r="AA390" s="71">
        <f>R390/(0.1*U390*X390)</f>
        <v/>
      </c>
      <c r="AB390" s="88">
        <f>R390/(0.1*S390)</f>
        <v/>
      </c>
      <c r="AC390" s="88">
        <f>R390/(0.1*U390)</f>
        <v/>
      </c>
      <c r="AD390" s="90">
        <f>R390/AE390</f>
        <v/>
      </c>
      <c r="AE390" s="31">
        <f>X390*480</f>
        <v/>
      </c>
      <c r="AF390" s="88">
        <f>AD390/S390</f>
        <v/>
      </c>
      <c r="AG390" s="88">
        <f>AD390/U390</f>
        <v/>
      </c>
      <c r="AH390" s="88">
        <f>((R390/(X390*Y390))/S390)</f>
        <v/>
      </c>
      <c r="AI390" s="88">
        <f>((R390/(X390*Y390))/U390)</f>
        <v/>
      </c>
      <c r="AJ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K390" s="31" t="n">
        <v>15</v>
      </c>
      <c r="AL390" s="88">
        <f>((R390/(X390*AK390))/T390)</f>
        <v/>
      </c>
      <c r="AM390" s="88">
        <f>((R390/(X390*AK390))/V390)</f>
        <v/>
      </c>
      <c r="AN390" s="94" t="inlineStr">
        <is>
          <t>Condiciones de muestreo generales planteadas por defecto, pueden considerarse adecudadas para comparativa con valor límite de corta duración.</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94" t="n"/>
      <c r="J391" s="152" t="n"/>
      <c r="K391" s="164" t="n"/>
      <c r="L391" s="94" t="n"/>
      <c r="M391" s="26" t="inlineStr">
        <is>
          <t>1,0-3,0</t>
        </is>
      </c>
      <c r="N391" t="inlineStr">
        <is>
          <t>2 (IOM Sampler con EDC, MT126)</t>
        </is>
      </c>
      <c r="O391" s="27" t="inlineStr">
        <is>
          <t>NIOSH 5033</t>
        </is>
      </c>
      <c r="P391" s="65" t="n">
        <v>2</v>
      </c>
      <c r="Q391" t="inlineStr">
        <is>
          <t>F.I: 4 (Button); 3,5 (PGP-GSP 3,5)</t>
        </is>
      </c>
      <c r="R391" s="75" t="n">
        <v>2</v>
      </c>
      <c r="S391" t="n">
        <v>3</v>
      </c>
      <c r="U391" s="18" t="n">
        <v>3</v>
      </c>
      <c r="V391" s="18" t="n">
        <v>6</v>
      </c>
      <c r="W391" t="inlineStr">
        <is>
          <t>Dinamarca</t>
        </is>
      </c>
      <c r="X391" s="65" t="n">
        <v>2</v>
      </c>
      <c r="Y391" s="31" t="n">
        <v>120</v>
      </c>
      <c r="Z391" s="71">
        <f>R391/((0.1*S391)*X391)</f>
        <v/>
      </c>
      <c r="AA391" s="71">
        <f>R391/(0.1*U391*X391)</f>
        <v/>
      </c>
      <c r="AB391" s="88">
        <f>R391/(0.1*S391)</f>
        <v/>
      </c>
      <c r="AC391" s="88">
        <f>R391/(0.1*U391)</f>
        <v/>
      </c>
      <c r="AD391" s="90">
        <f>R391/AE391</f>
        <v/>
      </c>
      <c r="AE391" s="31">
        <f>X391*480</f>
        <v/>
      </c>
      <c r="AF391" s="88">
        <f>AD391/S391</f>
        <v/>
      </c>
      <c r="AG391" s="88">
        <f>AD391/U391</f>
        <v/>
      </c>
      <c r="AH391" s="88">
        <f>((R391/(X391*Y391))/S391)</f>
        <v/>
      </c>
      <c r="AI391" s="88">
        <f>((R391/(X391*Y391))/U391)</f>
        <v/>
      </c>
      <c r="AJ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K391" s="31" t="n">
        <v>15</v>
      </c>
      <c r="AL391" s="88">
        <f>((R391/(X391*AK391))/T391)</f>
        <v/>
      </c>
      <c r="AM391" s="88">
        <f>((R391/(X391*AK391))/V391)</f>
        <v/>
      </c>
      <c r="AN391" s="94" t="inlineStr">
        <is>
          <t>Condiciones de muestreo generales planteadas por defecto, pueden considerarse adecudadas para comparativa con valor límite de corta duración.</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s="94" t="n"/>
      <c r="J392" s="152" t="n"/>
      <c r="K392" s="164" t="n"/>
      <c r="L392" s="94" t="n"/>
      <c r="M392" t="n">
        <v>0.2</v>
      </c>
      <c r="N392" s="18" t="inlineStr">
        <is>
          <t>0,2 (MT076)</t>
        </is>
      </c>
      <c r="O392" s="27" t="inlineStr">
        <is>
          <t>OSHA PV 2085</t>
        </is>
      </c>
      <c r="P392" s="65" t="n">
        <v>0.2</v>
      </c>
      <c r="R392" s="75" t="n">
        <v>10</v>
      </c>
      <c r="U392" t="n">
        <v>0.5</v>
      </c>
      <c r="V392" t="n">
        <v>1</v>
      </c>
      <c r="W392" t="inlineStr">
        <is>
          <t>Alemania</t>
        </is>
      </c>
      <c r="X392" s="65" t="n">
        <v>0.2</v>
      </c>
      <c r="Y392" s="31" t="n">
        <v>120</v>
      </c>
      <c r="Z392" s="71">
        <f>R392/((0.1*S392)*X392)</f>
        <v/>
      </c>
      <c r="AA392" s="73">
        <f>R392/(0.1*U392*X392)</f>
        <v/>
      </c>
      <c r="AB392" s="88">
        <f>R392/(0.1*S392)</f>
        <v/>
      </c>
      <c r="AC392" s="88">
        <f>R392/(0.1*U392)</f>
        <v/>
      </c>
      <c r="AD392" s="90">
        <f>R392/AE392</f>
        <v/>
      </c>
      <c r="AE392" s="31">
        <f>X392*480</f>
        <v/>
      </c>
      <c r="AF392" s="88">
        <f>AD392/S392</f>
        <v/>
      </c>
      <c r="AG392" s="88">
        <f>AD392/U392</f>
        <v/>
      </c>
      <c r="AH392" s="88">
        <f>((R392/(X392*Y392))/S392)</f>
        <v/>
      </c>
      <c r="AI392" s="102">
        <f>((R392/(X392*Y392))/U392)</f>
        <v/>
      </c>
      <c r="AJ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K392" s="31" t="n">
        <v>15</v>
      </c>
      <c r="AL392" s="88">
        <f>((R392/(X392*AK392))/T392)</f>
        <v/>
      </c>
      <c r="AM392" s="88">
        <f>((R392/(X392*AK392))/V392)</f>
        <v/>
      </c>
      <c r="AN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s="94" t="n"/>
      <c r="J393" s="152" t="n"/>
      <c r="K393" s="164" t="n"/>
      <c r="L393" s="94" t="n"/>
      <c r="M393" t="n">
        <v>0.2</v>
      </c>
      <c r="N393" s="18" t="inlineStr">
        <is>
          <t>0,2 (MT076)</t>
        </is>
      </c>
      <c r="O393" s="27" t="inlineStr">
        <is>
          <t>OSHA PV 2085</t>
        </is>
      </c>
      <c r="P393" s="65" t="n">
        <v>0.2</v>
      </c>
      <c r="R393" s="75" t="n">
        <v>10</v>
      </c>
      <c r="U393" t="n">
        <v>0.5</v>
      </c>
      <c r="V393" t="n">
        <v>1</v>
      </c>
      <c r="W393" t="inlineStr">
        <is>
          <t>Alemania</t>
        </is>
      </c>
      <c r="X393" s="65" t="n">
        <v>0.2</v>
      </c>
      <c r="Y393" s="31" t="n">
        <v>120</v>
      </c>
      <c r="Z393" s="71">
        <f>R393/((0.1*S393)*X393)</f>
        <v/>
      </c>
      <c r="AA393" s="73">
        <f>R393/(0.1*U393*X393)</f>
        <v/>
      </c>
      <c r="AB393" s="88">
        <f>R393/(0.1*S393)</f>
        <v/>
      </c>
      <c r="AC393" s="88">
        <f>R393/(0.1*U393)</f>
        <v/>
      </c>
      <c r="AD393" s="90">
        <f>R393/AE393</f>
        <v/>
      </c>
      <c r="AE393" s="31">
        <f>X393*480</f>
        <v/>
      </c>
      <c r="AF393" s="88">
        <f>AD393/S393</f>
        <v/>
      </c>
      <c r="AG393" s="88">
        <f>AD393/U393</f>
        <v/>
      </c>
      <c r="AH393" s="88">
        <f>((R393/(X393*Y393))/S393)</f>
        <v/>
      </c>
      <c r="AI393" s="102">
        <f>((R393/(X393*Y393))/U393)</f>
        <v/>
      </c>
      <c r="AJ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K393" s="31" t="n">
        <v>15</v>
      </c>
      <c r="AL393" s="88">
        <f>((R393/(X393*AK393))/T393)</f>
        <v/>
      </c>
      <c r="AM393" s="88">
        <f>((R393/(X393*AK393))/V393)</f>
        <v/>
      </c>
      <c r="AN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94" t="n"/>
      <c r="J394" s="152" t="n"/>
      <c r="K394" s="164" t="n"/>
      <c r="L394" s="94" t="n"/>
      <c r="M394" s="26" t="inlineStr">
        <is>
          <t>0,2-1</t>
        </is>
      </c>
      <c r="N394" s="18" t="inlineStr">
        <is>
          <t>0,2-1 (MT041)</t>
        </is>
      </c>
      <c r="O394" s="27" t="inlineStr">
        <is>
          <t>NIOSH 5701</t>
        </is>
      </c>
      <c r="P394" s="65" t="n">
        <v>1</v>
      </c>
      <c r="R394" s="75" t="n">
        <v>5</v>
      </c>
      <c r="S394" t="n">
        <v>46</v>
      </c>
      <c r="U394" s="18" t="n">
        <v>46</v>
      </c>
      <c r="V394" s="18" t="n">
        <v>91</v>
      </c>
      <c r="W394" t="inlineStr">
        <is>
          <t>Finlandia</t>
        </is>
      </c>
      <c r="X394" s="65" t="n">
        <v>1</v>
      </c>
      <c r="Y394" s="31" t="n">
        <v>120</v>
      </c>
      <c r="Z394" s="71">
        <f>R394/((0.1*S394)*X394)</f>
        <v/>
      </c>
      <c r="AA394" s="71">
        <f>R394/(0.1*U394*X394)</f>
        <v/>
      </c>
      <c r="AB394" s="88">
        <f>R394/(0.1*S394)</f>
        <v/>
      </c>
      <c r="AC394" s="88">
        <f>R394/(0.1*U394)</f>
        <v/>
      </c>
      <c r="AD394" s="90">
        <f>R394/AE394</f>
        <v/>
      </c>
      <c r="AE394" s="31">
        <f>X394*480</f>
        <v/>
      </c>
      <c r="AF394" s="88">
        <f>AD394/S394</f>
        <v/>
      </c>
      <c r="AG394" s="88">
        <f>AD394/U394</f>
        <v/>
      </c>
      <c r="AH394" s="88">
        <f>((R394/(X394*Y394))/S394)</f>
        <v/>
      </c>
      <c r="AI394" s="88">
        <f>((R394/(X394*Y394))/U394)</f>
        <v/>
      </c>
      <c r="AJ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K394" s="31" t="n">
        <v>15</v>
      </c>
      <c r="AL394" s="88">
        <f>((R394/(X394*AK394))/T394)</f>
        <v/>
      </c>
      <c r="AM394" s="88">
        <f>((R394/(X394*AK394))/V394)</f>
        <v/>
      </c>
      <c r="AN394" s="94" t="inlineStr">
        <is>
          <t>Condiciones de muestreo generales planteadas por defecto, pueden considerarse adecudadas para comparativa con valor límite de corta duración.</t>
        </is>
      </c>
      <c r="AO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s="94" t="n"/>
      <c r="J395" s="152" t="n"/>
      <c r="K395" s="164" t="n"/>
      <c r="L395" s="94" t="n"/>
      <c r="M395" t="inlineStr">
        <is>
          <t>0,2-1</t>
        </is>
      </c>
      <c r="N395" s="18" t="inlineStr">
        <is>
          <t>0,2-1 (MT041)</t>
        </is>
      </c>
      <c r="O395" s="27" t="inlineStr">
        <is>
          <t>NIOSH 5701</t>
        </is>
      </c>
      <c r="P395" s="65" t="n">
        <v>1</v>
      </c>
      <c r="R395" s="75" t="n">
        <v>5</v>
      </c>
      <c r="S395" t="n">
        <v>46</v>
      </c>
      <c r="U395" s="18" t="n">
        <v>46</v>
      </c>
      <c r="V395" s="18" t="n">
        <v>91</v>
      </c>
      <c r="W395" t="inlineStr">
        <is>
          <t>Finlandia</t>
        </is>
      </c>
      <c r="X395" s="65" t="n">
        <v>1</v>
      </c>
      <c r="Y395" s="31" t="n">
        <v>120</v>
      </c>
      <c r="Z395" s="71">
        <f>R395/((0.1*S395)*X395)</f>
        <v/>
      </c>
      <c r="AA395" s="71">
        <f>R395/(0.1*U395*X395)</f>
        <v/>
      </c>
      <c r="AB395" s="88">
        <f>R395/(0.1*S395)</f>
        <v/>
      </c>
      <c r="AC395" s="88">
        <f>R395/(0.1*U395)</f>
        <v/>
      </c>
      <c r="AD395" s="90">
        <f>R395/AE395</f>
        <v/>
      </c>
      <c r="AE395" s="31">
        <f>X395*480</f>
        <v/>
      </c>
      <c r="AF395" s="88">
        <f>AD395/S395</f>
        <v/>
      </c>
      <c r="AG395" s="88">
        <f>AD395/U395</f>
        <v/>
      </c>
      <c r="AH395" s="88">
        <f>((R395/(X395*Y395))/S395)</f>
        <v/>
      </c>
      <c r="AI395" s="88">
        <f>((R395/(X395*Y395))/U395)</f>
        <v/>
      </c>
      <c r="AJ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K395" s="31" t="n">
        <v>15</v>
      </c>
      <c r="AL395" s="88">
        <f>((R395/(X395*AK395))/T395)</f>
        <v/>
      </c>
      <c r="AM395" s="88">
        <f>((R395/(X395*AK395))/V395)</f>
        <v/>
      </c>
      <c r="AN395" s="94" t="inlineStr">
        <is>
          <t>Condiciones de muestreo generales planteadas por defecto, pueden considerarse adecudadas para comparativa con valor límite de corta duración.</t>
        </is>
      </c>
      <c r="AO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94" t="n"/>
      <c r="J396" s="152" t="n"/>
      <c r="K396" s="164" t="n"/>
      <c r="L396" s="94" t="n"/>
      <c r="M396" s="25" t="inlineStr">
        <is>
          <t>0,01-0,2</t>
        </is>
      </c>
      <c r="N396" s="18" t="inlineStr">
        <is>
          <t>0,01-0,2 (MAE17)</t>
        </is>
      </c>
      <c r="O396" s="27" t="inlineStr">
        <is>
          <t>NIOSH 2524</t>
        </is>
      </c>
      <c r="P396" s="65" t="n">
        <v>0.2</v>
      </c>
      <c r="R396" s="75" t="n">
        <v>0.2</v>
      </c>
      <c r="S396" t="n">
        <v>0.26</v>
      </c>
      <c r="U396" s="18" t="n">
        <v>0.05</v>
      </c>
      <c r="V396" s="18" t="n">
        <v>0.1</v>
      </c>
      <c r="W396" t="inlineStr">
        <is>
          <t>Dinamarca</t>
        </is>
      </c>
      <c r="X396" s="65" t="n">
        <v>0.2</v>
      </c>
      <c r="Y396" s="31" t="n">
        <v>120</v>
      </c>
      <c r="Z396" s="71">
        <f>R396/((0.1*S396)*X396)</f>
        <v/>
      </c>
      <c r="AA396" s="71">
        <f>R396/(0.1*U396*X396)</f>
        <v/>
      </c>
      <c r="AB396" s="88">
        <f>R396/(0.1*S396)</f>
        <v/>
      </c>
      <c r="AC396" s="88">
        <f>R396/(0.1*U396)</f>
        <v/>
      </c>
      <c r="AD396" s="90">
        <f>R396/AE396</f>
        <v/>
      </c>
      <c r="AE396" s="31">
        <f>X396*480</f>
        <v/>
      </c>
      <c r="AF396" s="88">
        <f>AD396/S396</f>
        <v/>
      </c>
      <c r="AG396" s="88">
        <f>AD396/U396</f>
        <v/>
      </c>
      <c r="AH396" s="88">
        <f>((R396/(X396*Y396))/S396)</f>
        <v/>
      </c>
      <c r="AI396" s="88">
        <f>((R396/(X396*Y396))/U396)</f>
        <v/>
      </c>
      <c r="AJ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K396" s="31" t="n">
        <v>15</v>
      </c>
      <c r="AL396" s="88">
        <f>((R396/(X396*AK396))/T396)</f>
        <v/>
      </c>
      <c r="AM396" s="88">
        <f>((R396/(X396*AK396))/V396)</f>
        <v/>
      </c>
      <c r="AN396" s="94" t="inlineStr">
        <is>
          <t>Las condiciones de muestreo máximas consideradas por el método no son suficientes para alcanzar concentraciones límite &lt;50%VLA-EC. En cualquier caso, sí permiten realizar la comparativa respecto a VLA-EC.</t>
        </is>
      </c>
      <c r="AO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94" t="n"/>
      <c r="J397" s="152" t="n"/>
      <c r="K397" s="164" t="n"/>
      <c r="L397" s="94" t="n"/>
      <c r="M397" s="18" t="inlineStr">
        <is>
          <t>0,01-0,2</t>
        </is>
      </c>
      <c r="N397" s="18" t="inlineStr">
        <is>
          <t>0,01-0,2 (MAE17)</t>
        </is>
      </c>
      <c r="O397" s="27" t="inlineStr">
        <is>
          <t>NIOSH 2524</t>
        </is>
      </c>
      <c r="P397" s="65" t="n">
        <v>0.2</v>
      </c>
      <c r="R397" s="75" t="n">
        <v>0.2</v>
      </c>
      <c r="S397" t="n">
        <v>0.26</v>
      </c>
      <c r="U397" s="18" t="n">
        <v>0.05</v>
      </c>
      <c r="V397" s="18" t="n">
        <v>0.1</v>
      </c>
      <c r="W397" t="inlineStr">
        <is>
          <t>Dinamarca</t>
        </is>
      </c>
      <c r="X397" s="65" t="n">
        <v>0.2</v>
      </c>
      <c r="Y397" s="31" t="n">
        <v>120</v>
      </c>
      <c r="Z397" s="71">
        <f>R397/((0.1*S397)*X397)</f>
        <v/>
      </c>
      <c r="AA397" s="71">
        <f>R397/(0.1*U397*X397)</f>
        <v/>
      </c>
      <c r="AB397" s="88">
        <f>R397/(0.1*S397)</f>
        <v/>
      </c>
      <c r="AC397" s="88">
        <f>R397/(0.1*U397)</f>
        <v/>
      </c>
      <c r="AD397" s="90">
        <f>R397/AE397</f>
        <v/>
      </c>
      <c r="AE397" s="31">
        <f>X397*480</f>
        <v/>
      </c>
      <c r="AF397" s="88">
        <f>AD397/S397</f>
        <v/>
      </c>
      <c r="AG397" s="88">
        <f>AD397/U397</f>
        <v/>
      </c>
      <c r="AH397" s="88">
        <f>((R397/(X397*Y397))/S397)</f>
        <v/>
      </c>
      <c r="AI397" s="88">
        <f>((R397/(X397*Y397))/U397)</f>
        <v/>
      </c>
      <c r="AJ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K397" s="31" t="n">
        <v>15</v>
      </c>
      <c r="AL397" s="88">
        <f>((R397/(X397*AK397))/T397)</f>
        <v/>
      </c>
      <c r="AM397" s="88">
        <f>((R397/(X397*AK397))/V397)</f>
        <v/>
      </c>
      <c r="AN397" s="94" t="inlineStr">
        <is>
          <t>Las condiciones de muestreo máximas consideradas por el método no son suficientes para alcanzar concentraciones límite &lt;50%VLA-EC. En cualquier caso, sí permiten realizar la comparativa respecto a VLA-EC.</t>
        </is>
      </c>
      <c r="AO397" s="118" t="inlineStr">
        <is>
          <t>Nota: Consultar previamente con el Laboratorio la disponibilidad de este tubo Porapak P (MAE17).</t>
        </is>
      </c>
    </row>
    <row r="398" ht="48"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s="94" t="n"/>
      <c r="J398" s="152" t="n"/>
      <c r="K398" s="164" t="n"/>
      <c r="L398" s="94" t="n"/>
      <c r="M398" t="n">
        <v>2</v>
      </c>
      <c r="N398" t="inlineStr">
        <is>
          <t>2 (MT058)</t>
        </is>
      </c>
      <c r="O398" t="inlineStr">
        <is>
          <t>OSHA PV 2059</t>
        </is>
      </c>
      <c r="P398" s="31" t="n">
        <v>2</v>
      </c>
      <c r="R398" s="79" t="n">
        <v>1</v>
      </c>
      <c r="U398" t="n">
        <v>0.3</v>
      </c>
      <c r="W398" t="inlineStr">
        <is>
          <t>Letonia</t>
        </is>
      </c>
      <c r="X398" s="31" t="n">
        <v>2</v>
      </c>
      <c r="Y398" s="31" t="n">
        <v>120</v>
      </c>
      <c r="Z398" s="71">
        <f>R398/((0.1*S398)*X398)</f>
        <v/>
      </c>
      <c r="AA398" s="71">
        <f>R398/(0.1*U398*X398)</f>
        <v/>
      </c>
      <c r="AB398" s="88">
        <f>R398/(0.1*S398)</f>
        <v/>
      </c>
      <c r="AC398" s="88">
        <f>R398/(0.1*U398)</f>
        <v/>
      </c>
      <c r="AD398" s="90">
        <f>R398/AE398</f>
        <v/>
      </c>
      <c r="AE398" s="31">
        <f>X398*480</f>
        <v/>
      </c>
      <c r="AF398" s="88">
        <f>AD398/S398</f>
        <v/>
      </c>
      <c r="AG398" s="88">
        <f>AD398/U398</f>
        <v/>
      </c>
      <c r="AH398" s="88">
        <f>((R398/(X398*Y398))/S398)</f>
        <v/>
      </c>
      <c r="AI398" s="88">
        <f>((R398/(X398*Y398))/U398)</f>
        <v/>
      </c>
      <c r="AJ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K398" s="31" t="n">
        <v>15</v>
      </c>
      <c r="AL398" s="88">
        <f>((R398/(X398*AK398))/T398)</f>
        <v/>
      </c>
      <c r="AM398" s="88">
        <f>((R398/(X398*AK398))/V398)</f>
        <v/>
      </c>
      <c r="AN398" s="94" t="inlineStr">
        <is>
          <t>Condiciones de muestreo generales planteadas por defecto, pueden considerarse adecudadas para comparativa con valor límite de corta duración.</t>
        </is>
      </c>
      <c r="AO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s="94" t="n"/>
      <c r="J399" s="152" t="n"/>
      <c r="K399" s="164" t="n"/>
      <c r="L399" s="94" t="n"/>
      <c r="M399" t="inlineStr">
        <is>
          <t>1,0-4,0</t>
        </is>
      </c>
      <c r="N399" t="inlineStr">
        <is>
          <t>2 (MT066)</t>
        </is>
      </c>
      <c r="O399" t="inlineStr">
        <is>
          <t>NIOSH 5005</t>
        </is>
      </c>
      <c r="P399" s="31" t="n">
        <v>2</v>
      </c>
      <c r="R399" s="79" t="n">
        <v>5</v>
      </c>
      <c r="S399" t="n">
        <v>1</v>
      </c>
      <c r="U399" s="18" t="n">
        <v>1</v>
      </c>
      <c r="V399" s="18" t="n">
        <v>2</v>
      </c>
      <c r="W399" s="18" t="inlineStr">
        <is>
          <t>Alemania</t>
        </is>
      </c>
      <c r="X399" s="31" t="n">
        <v>2</v>
      </c>
      <c r="Y399" s="31" t="n">
        <v>120</v>
      </c>
      <c r="Z399" s="71">
        <f>R399/((0.1*S399)*X399)</f>
        <v/>
      </c>
      <c r="AA399" s="71">
        <f>R399/(0.1*U399*X399)</f>
        <v/>
      </c>
      <c r="AB399" s="88">
        <f>R399/(0.1*S399)</f>
        <v/>
      </c>
      <c r="AC399" s="88">
        <f>R399/(0.1*U399)</f>
        <v/>
      </c>
      <c r="AD399" s="90">
        <f>R399/AE399</f>
        <v/>
      </c>
      <c r="AE399" s="31">
        <f>X399*480</f>
        <v/>
      </c>
      <c r="AF399" s="88">
        <f>AD399/S399</f>
        <v/>
      </c>
      <c r="AG399" s="88">
        <f>AD399/U399</f>
        <v/>
      </c>
      <c r="AH399" s="88">
        <f>((R399/(X399*Y399))/S399)</f>
        <v/>
      </c>
      <c r="AI399" s="88">
        <f>((R399/(X399*Y399))/U399)</f>
        <v/>
      </c>
      <c r="AJ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K399" s="31" t="n">
        <v>15</v>
      </c>
      <c r="AL399" s="88">
        <f>((R399/(X399*AK399))/T399)</f>
        <v/>
      </c>
      <c r="AM399" s="88">
        <f>((R399/(X399*AK399))/V399)</f>
        <v/>
      </c>
      <c r="AN399" s="94" t="inlineStr">
        <is>
          <t>Condiciones de muestreo generales planteadas por defecto, pueden considerarse adecudadas para comparativa con valor límite de corta duración.</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s="94" t="n"/>
      <c r="J400" s="152" t="n"/>
      <c r="K400" s="164" t="n"/>
      <c r="L400" s="94" t="n"/>
      <c r="M400" t="inlineStr">
        <is>
          <t>1,0-4,0</t>
        </is>
      </c>
      <c r="N400" t="inlineStr">
        <is>
          <t>2 (MT066)</t>
        </is>
      </c>
      <c r="O400" t="inlineStr">
        <is>
          <t>NIOSH 5005</t>
        </is>
      </c>
      <c r="P400" s="31" t="n">
        <v>2</v>
      </c>
      <c r="R400" s="79" t="n">
        <v>5</v>
      </c>
      <c r="S400" t="n">
        <v>1</v>
      </c>
      <c r="U400" s="18" t="n">
        <v>1</v>
      </c>
      <c r="V400" s="18" t="n">
        <v>2</v>
      </c>
      <c r="W400" s="18" t="inlineStr">
        <is>
          <t>Alemania</t>
        </is>
      </c>
      <c r="X400" s="31" t="n">
        <v>2</v>
      </c>
      <c r="Y400" s="31" t="n">
        <v>120</v>
      </c>
      <c r="Z400" s="71">
        <f>R400/((0.1*S400)*X400)</f>
        <v/>
      </c>
      <c r="AA400" s="71">
        <f>R400/(0.1*U400*X400)</f>
        <v/>
      </c>
      <c r="AB400" s="88">
        <f>R400/(0.1*S400)</f>
        <v/>
      </c>
      <c r="AC400" s="88">
        <f>R400/(0.1*U400)</f>
        <v/>
      </c>
      <c r="AD400" s="90">
        <f>R400/AE400</f>
        <v/>
      </c>
      <c r="AE400" s="31">
        <f>X400*480</f>
        <v/>
      </c>
      <c r="AF400" s="88">
        <f>AD400/S400</f>
        <v/>
      </c>
      <c r="AG400" s="88">
        <f>AD400/U400</f>
        <v/>
      </c>
      <c r="AH400" s="88">
        <f>((R400/(X400*Y400))/S400)</f>
        <v/>
      </c>
      <c r="AI400" s="88">
        <f>((R400/(X400*Y400))/U400)</f>
        <v/>
      </c>
      <c r="AJ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K400" s="31" t="n">
        <v>15</v>
      </c>
      <c r="AL400" s="88">
        <f>((R400/(X400*AK400))/T400)</f>
        <v/>
      </c>
      <c r="AM400" s="88">
        <f>((R400/(X400*AK400))/V400)</f>
        <v/>
      </c>
      <c r="AN400" s="94" t="inlineStr">
        <is>
          <t>Condiciones de muestreo generales planteadas por defecto, pueden considerarse adecudadas para comparativa con valor límite de corta duración.</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s="94" t="n"/>
      <c r="J401" s="152" t="n"/>
      <c r="K401" s="164" t="n"/>
      <c r="L401" s="94" t="n"/>
      <c r="M401" t="inlineStr">
        <is>
          <t>0,01-0,05</t>
        </is>
      </c>
      <c r="N401" t="inlineStr">
        <is>
          <t>0,01-0,05 (MT073)</t>
        </is>
      </c>
      <c r="O401" t="inlineStr">
        <is>
          <t>NIOSH 1006</t>
        </is>
      </c>
      <c r="P401" s="31" t="n">
        <v>0.05</v>
      </c>
      <c r="R401" s="79" t="n">
        <v>1</v>
      </c>
      <c r="S401" t="n">
        <v>5720</v>
      </c>
      <c r="U401" s="18" t="n">
        <v>5600</v>
      </c>
      <c r="V401" s="18" t="n">
        <v>7000</v>
      </c>
      <c r="W401" s="18" t="inlineStr">
        <is>
          <t>Finlandia</t>
        </is>
      </c>
      <c r="X401" s="31" t="n">
        <v>0.05</v>
      </c>
      <c r="Y401" s="31" t="n">
        <v>120</v>
      </c>
      <c r="Z401" s="71">
        <f>R401/((0.1*S401)*X401)</f>
        <v/>
      </c>
      <c r="AA401" s="71">
        <f>R401/(0.1*U401*X401)</f>
        <v/>
      </c>
      <c r="AB401" s="88">
        <f>R401/(0.1*S401)</f>
        <v/>
      </c>
      <c r="AC401" s="88">
        <f>R401/(0.1*U401)</f>
        <v/>
      </c>
      <c r="AD401" s="90">
        <f>R401/AE401</f>
        <v/>
      </c>
      <c r="AE401" s="31">
        <f>X401*480</f>
        <v/>
      </c>
      <c r="AF401" s="88">
        <f>AD401/S401</f>
        <v/>
      </c>
      <c r="AG401" s="88">
        <f>AD401/U401</f>
        <v/>
      </c>
      <c r="AH401" s="88">
        <f>((R401/(X401*Y401))/S401)</f>
        <v/>
      </c>
      <c r="AI401" s="88">
        <f>((R401/(X401*Y401))/U401)</f>
        <v/>
      </c>
      <c r="AJ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K401" s="31" t="n">
        <v>15</v>
      </c>
      <c r="AL401" s="88">
        <f>((R401/(X401*AK401))/T401)</f>
        <v/>
      </c>
      <c r="AM401" s="88">
        <f>((R401/(X401*AK401))/V401)</f>
        <v/>
      </c>
      <c r="AN401" s="94" t="inlineStr">
        <is>
          <t>Condiciones de muestreo generales planteadas por defecto, pueden considerarse adecudadas para comparativa con valor límite de corta duración.</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s="94" t="n"/>
      <c r="J402" s="152" t="n"/>
      <c r="K402" s="164" t="n"/>
      <c r="L402" s="94" t="n"/>
      <c r="M402" t="inlineStr">
        <is>
          <t>0,01-0,05</t>
        </is>
      </c>
      <c r="N402" t="inlineStr">
        <is>
          <t>0,01-0,05 (MT073)</t>
        </is>
      </c>
      <c r="O402" t="inlineStr">
        <is>
          <t>NIOSH 1006</t>
        </is>
      </c>
      <c r="P402" s="31" t="n">
        <v>0.05</v>
      </c>
      <c r="R402" s="79" t="n">
        <v>1</v>
      </c>
      <c r="S402" t="n">
        <v>5720</v>
      </c>
      <c r="U402" s="18" t="n">
        <v>5600</v>
      </c>
      <c r="V402" s="18" t="n">
        <v>7000</v>
      </c>
      <c r="W402" s="18" t="inlineStr">
        <is>
          <t>Finlandia</t>
        </is>
      </c>
      <c r="X402" s="31" t="n">
        <v>0.05</v>
      </c>
      <c r="Y402" s="31" t="n">
        <v>120</v>
      </c>
      <c r="Z402" s="71">
        <f>R402/((0.1*S402)*X402)</f>
        <v/>
      </c>
      <c r="AA402" s="71">
        <f>R402/(0.1*U402*X402)</f>
        <v/>
      </c>
      <c r="AB402" s="88">
        <f>R402/(0.1*S402)</f>
        <v/>
      </c>
      <c r="AC402" s="88">
        <f>R402/(0.1*U402)</f>
        <v/>
      </c>
      <c r="AD402" s="90">
        <f>R402/AE402</f>
        <v/>
      </c>
      <c r="AE402" s="31">
        <f>X402*480</f>
        <v/>
      </c>
      <c r="AF402" s="88">
        <f>AD402/S402</f>
        <v/>
      </c>
      <c r="AG402" s="88">
        <f>AD402/U402</f>
        <v/>
      </c>
      <c r="AH402" s="88">
        <f>((R402/(X402*Y402))/S402)</f>
        <v/>
      </c>
      <c r="AI402" s="88">
        <f>((R402/(X402*Y402))/U402)</f>
        <v/>
      </c>
      <c r="AJ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K402" s="31" t="n">
        <v>15</v>
      </c>
      <c r="AL402" s="88">
        <f>((R402/(X402*AK402))/T402)</f>
        <v/>
      </c>
      <c r="AM402" s="88">
        <f>((R402/(X402*AK402))/V402)</f>
        <v/>
      </c>
      <c r="AN402" s="94" t="inlineStr">
        <is>
          <t>Condiciones de muestreo generales planteadas por defecto, pueden considerarse adecudadas para comparativa con valor límite de corta duración.</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s="94" t="n"/>
      <c r="J403" s="152" t="n"/>
      <c r="K403" s="164" t="n"/>
      <c r="L403" s="94" t="n"/>
      <c r="M403" t="inlineStr">
        <is>
          <t>0,01-0,4</t>
        </is>
      </c>
      <c r="N403" t="inlineStr">
        <is>
          <t>0,01-0,4 (MT082)</t>
        </is>
      </c>
      <c r="O403" t="inlineStr">
        <is>
          <t>MTA/MA-021/A91</t>
        </is>
      </c>
      <c r="P403" s="31" t="n">
        <v>0.4</v>
      </c>
      <c r="R403" s="75" t="n">
        <v>5</v>
      </c>
      <c r="S403" t="n">
        <v>8.4</v>
      </c>
      <c r="T403" t="n">
        <v>12.6</v>
      </c>
      <c r="X403" s="31" t="n">
        <v>0.4</v>
      </c>
      <c r="Y403" s="31" t="n">
        <v>120</v>
      </c>
      <c r="Z403" s="71">
        <f>R403/((0.1*S403)*X403)</f>
        <v/>
      </c>
      <c r="AA403" s="71">
        <f>R403/(0.1*U403*X403)</f>
        <v/>
      </c>
      <c r="AB403" s="88">
        <f>R403/(0.1*S403)</f>
        <v/>
      </c>
      <c r="AC403" s="88">
        <f>R403/(0.1*U403)</f>
        <v/>
      </c>
      <c r="AD403" s="90">
        <f>R403/AE403</f>
        <v/>
      </c>
      <c r="AE403" s="31">
        <f>X403*480</f>
        <v/>
      </c>
      <c r="AF403" s="88">
        <f>AD403/S403</f>
        <v/>
      </c>
      <c r="AG403" s="88">
        <f>AD403/U403</f>
        <v/>
      </c>
      <c r="AH403" s="88">
        <f>((R403/(X403*Y403))/S403)</f>
        <v/>
      </c>
      <c r="AI403" s="88">
        <f>((R403/(X403*Y403))/U403)</f>
        <v/>
      </c>
      <c r="AJ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K403" s="31" t="n">
        <v>15</v>
      </c>
      <c r="AL403" s="88">
        <f>((R403/(X403*AK403))/T403)</f>
        <v/>
      </c>
      <c r="AM403" s="88">
        <f>((R403/(X403*AK403))/V403)</f>
        <v/>
      </c>
      <c r="AN403" s="94" t="inlineStr">
        <is>
          <t>Condiciones de muestreo generales planteadas por defecto, pueden considerarse adecudadas para comparativa con valor límite de corta duración.</t>
        </is>
      </c>
      <c r="AO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s="94" t="n"/>
      <c r="J404" s="152" t="n"/>
      <c r="K404" s="164" t="n"/>
      <c r="L404" s="94" t="n"/>
      <c r="M404" t="inlineStr">
        <is>
          <t>0,01-0,4</t>
        </is>
      </c>
      <c r="N404" t="inlineStr">
        <is>
          <t>0,01-0,4 (MT082)</t>
        </is>
      </c>
      <c r="O404" t="inlineStr">
        <is>
          <t>MTA/MA-021/A91</t>
        </is>
      </c>
      <c r="P404" s="31" t="n">
        <v>0.4</v>
      </c>
      <c r="R404" s="75" t="n">
        <v>5</v>
      </c>
      <c r="S404" t="n">
        <v>8.4</v>
      </c>
      <c r="T404" t="n">
        <v>12.6</v>
      </c>
      <c r="X404" s="31" t="n">
        <v>0.4</v>
      </c>
      <c r="Y404" s="31" t="n">
        <v>120</v>
      </c>
      <c r="Z404" s="71">
        <f>R404/((0.1*S404)*X404)</f>
        <v/>
      </c>
      <c r="AA404" s="71">
        <f>R404/(0.1*U404*X404)</f>
        <v/>
      </c>
      <c r="AB404" s="88">
        <f>R404/(0.1*S404)</f>
        <v/>
      </c>
      <c r="AC404" s="88">
        <f>R404/(0.1*U404)</f>
        <v/>
      </c>
      <c r="AD404" s="90">
        <f>R404/AE404</f>
        <v/>
      </c>
      <c r="AE404" s="31">
        <f>X404*480</f>
        <v/>
      </c>
      <c r="AF404" s="88">
        <f>AD404/S404</f>
        <v/>
      </c>
      <c r="AG404" s="88">
        <f>AD404/U404</f>
        <v/>
      </c>
      <c r="AH404" s="88">
        <f>((R404/(X404*Y404))/S404)</f>
        <v/>
      </c>
      <c r="AI404" s="88">
        <f>((R404/(X404*Y404))/U404)</f>
        <v/>
      </c>
      <c r="AJ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K404" s="31" t="n">
        <v>15</v>
      </c>
      <c r="AL404" s="88">
        <f>((R404/(X404*AK404))/T404)</f>
        <v/>
      </c>
      <c r="AM404" s="88">
        <f>((R404/(X404*AK404))/V404)</f>
        <v/>
      </c>
      <c r="AN404" s="94" t="inlineStr">
        <is>
          <t>Condiciones de muestreo generales planteadas por defecto, pueden considerarse adecudadas para comparativa con valor límite de corta duración.</t>
        </is>
      </c>
      <c r="AO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s="94" t="n"/>
      <c r="J405" s="152" t="n"/>
      <c r="K405" s="164" t="n"/>
      <c r="L405" s="94" t="n"/>
      <c r="M405" t="inlineStr">
        <is>
          <t>1,0-4,0</t>
        </is>
      </c>
      <c r="N405" t="inlineStr">
        <is>
          <t>2 (MT066)</t>
        </is>
      </c>
      <c r="O405" t="inlineStr">
        <is>
          <t>NIOSH 5002</t>
        </is>
      </c>
      <c r="P405" s="31" t="n">
        <v>2</v>
      </c>
      <c r="R405" s="79" t="n">
        <v>1.5</v>
      </c>
      <c r="S405" t="n">
        <v>0.1</v>
      </c>
      <c r="U405" s="18" t="n">
        <v>0.1</v>
      </c>
      <c r="V405" s="18" t="n">
        <v>0.3</v>
      </c>
      <c r="W405" s="18" t="inlineStr">
        <is>
          <t>Finlandia</t>
        </is>
      </c>
      <c r="X405" s="31" t="n">
        <v>2</v>
      </c>
      <c r="Y405" s="31" t="n">
        <v>120</v>
      </c>
      <c r="Z405" s="71">
        <f>R405/((0.1*S405)*X405)</f>
        <v/>
      </c>
      <c r="AA405" s="71">
        <f>R405/(0.1*U405*X405)</f>
        <v/>
      </c>
      <c r="AB405" s="88">
        <f>R405/(0.1*S405)</f>
        <v/>
      </c>
      <c r="AC405" s="88">
        <f>R405/(0.1*U405)</f>
        <v/>
      </c>
      <c r="AD405" s="90">
        <f>R405/AE405</f>
        <v/>
      </c>
      <c r="AE405" s="31">
        <f>X405*480</f>
        <v/>
      </c>
      <c r="AF405" s="88">
        <f>AD405/S405</f>
        <v/>
      </c>
      <c r="AG405" s="88">
        <f>AD405/U405</f>
        <v/>
      </c>
      <c r="AH405" s="88">
        <f>((R405/(X405*Y405))/S405)</f>
        <v/>
      </c>
      <c r="AI405" s="88">
        <f>((R405/(X405*Y405))/U405)</f>
        <v/>
      </c>
      <c r="AJ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K405" s="31" t="n">
        <v>15</v>
      </c>
      <c r="AL405" s="88">
        <f>((R405/(X405*AK405))/T405)</f>
        <v/>
      </c>
      <c r="AM405" s="88">
        <f>((R405/(X405*AK405))/V405)</f>
        <v/>
      </c>
      <c r="AN405" s="94" t="inlineStr">
        <is>
          <t>Condiciones de muestreo generales planteadas por defecto, pueden considerarse adecudadas para comparativa con valor límite de corta duración.</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s="94" t="n"/>
      <c r="J406" s="152" t="n"/>
      <c r="K406" s="164" t="n"/>
      <c r="L406" s="94" t="n"/>
      <c r="M406" t="inlineStr">
        <is>
          <t>1,0-4,0</t>
        </is>
      </c>
      <c r="N406" t="inlineStr">
        <is>
          <t>2 (MT066)</t>
        </is>
      </c>
      <c r="O406" t="inlineStr">
        <is>
          <t>NIOSH 5002</t>
        </is>
      </c>
      <c r="P406" s="31" t="n">
        <v>2</v>
      </c>
      <c r="R406" s="79" t="n">
        <v>1.5</v>
      </c>
      <c r="S406" t="n">
        <v>0.1</v>
      </c>
      <c r="U406" s="18" t="n">
        <v>0.1</v>
      </c>
      <c r="V406" s="18" t="n">
        <v>0.3</v>
      </c>
      <c r="W406" s="18" t="inlineStr">
        <is>
          <t>Finlandia</t>
        </is>
      </c>
      <c r="X406" s="31" t="n">
        <v>2</v>
      </c>
      <c r="Y406" s="31" t="n">
        <v>120</v>
      </c>
      <c r="Z406" s="71">
        <f>R406/((0.1*S406)*X406)</f>
        <v/>
      </c>
      <c r="AA406" s="71">
        <f>R406/(0.1*U406*X406)</f>
        <v/>
      </c>
      <c r="AB406" s="88">
        <f>R406/(0.1*S406)</f>
        <v/>
      </c>
      <c r="AC406" s="88">
        <f>R406/(0.1*U406)</f>
        <v/>
      </c>
      <c r="AD406" s="90">
        <f>R406/AE406</f>
        <v/>
      </c>
      <c r="AE406" s="31">
        <f>X406*480</f>
        <v/>
      </c>
      <c r="AF406" s="88">
        <f>AD406/S406</f>
        <v/>
      </c>
      <c r="AG406" s="88">
        <f>AD406/U406</f>
        <v/>
      </c>
      <c r="AH406" s="88">
        <f>((R406/(X406*Y406))/S406)</f>
        <v/>
      </c>
      <c r="AI406" s="88">
        <f>((R406/(X406*Y406))/U406)</f>
        <v/>
      </c>
      <c r="AJ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K406" s="31" t="n">
        <v>15</v>
      </c>
      <c r="AL406" s="88">
        <f>((R406/(X406*AK406))/T406)</f>
        <v/>
      </c>
      <c r="AM406" s="88">
        <f>((R406/(X406*AK406))/V406)</f>
        <v/>
      </c>
      <c r="AN406" s="94" t="inlineStr">
        <is>
          <t>Condiciones de muestreo generales planteadas por defecto, pueden considerarse adecudadas para comparativa con valor límite de corta duración.</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s="94" t="n"/>
      <c r="J407" s="152" t="n"/>
      <c r="K407" s="164" t="n"/>
      <c r="L407" s="94" t="n"/>
      <c r="M407" t="inlineStr">
        <is>
          <t>0,01-1</t>
        </is>
      </c>
      <c r="N407" t="inlineStr">
        <is>
          <t>0,01-1 (MT044)</t>
        </is>
      </c>
      <c r="O407" t="inlineStr">
        <is>
          <t>NIOSH 1014</t>
        </is>
      </c>
      <c r="P407" s="31" t="n">
        <v>0.2</v>
      </c>
      <c r="R407" s="79" t="n">
        <v>10</v>
      </c>
      <c r="S407" t="n">
        <v>12</v>
      </c>
      <c r="U407" s="18" t="n">
        <v>2</v>
      </c>
      <c r="V407" s="18" t="n">
        <v>8</v>
      </c>
      <c r="W407" s="18" t="inlineStr">
        <is>
          <t>Austria</t>
        </is>
      </c>
      <c r="X407" s="31" t="n">
        <v>0.2</v>
      </c>
      <c r="Y407" s="31" t="n">
        <v>120</v>
      </c>
      <c r="Z407" s="71">
        <f>R407/((0.1*S407)*X407)</f>
        <v/>
      </c>
      <c r="AA407" s="71">
        <f>R407/(0.1*U407*X407)</f>
        <v/>
      </c>
      <c r="AB407" s="88">
        <f>R407/(0.1*S407)</f>
        <v/>
      </c>
      <c r="AC407" s="88">
        <f>R407/(0.1*U407)</f>
        <v/>
      </c>
      <c r="AD407" s="90">
        <f>R407/AE407</f>
        <v/>
      </c>
      <c r="AE407" s="31">
        <f>X407*480</f>
        <v/>
      </c>
      <c r="AF407" s="88">
        <f>AD407/S407</f>
        <v/>
      </c>
      <c r="AG407" s="88">
        <f>AD407/U407</f>
        <v/>
      </c>
      <c r="AH407" s="88">
        <f>((R407/(X407*Y407))/S407)</f>
        <v/>
      </c>
      <c r="AI407" s="88">
        <f>((R407/(X407*Y407))/U407)</f>
        <v/>
      </c>
      <c r="AJ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K407" s="31" t="n">
        <v>15</v>
      </c>
      <c r="AL407" s="88">
        <f>((R407/(X407*AK407))/T407)</f>
        <v/>
      </c>
      <c r="AM407" s="88">
        <f>((R407/(X407*AK407))/V407)</f>
        <v/>
      </c>
      <c r="AN407" s="94" t="inlineStr">
        <is>
          <t>Condiciones de muestreo generales planteadas por defecto, pueden considerarse adecudadas para comparativa con valor límite de corta duración.</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s="94" t="n"/>
      <c r="J408" s="152" t="n"/>
      <c r="K408" s="164" t="n"/>
      <c r="L408" s="94" t="n"/>
      <c r="M408" t="inlineStr">
        <is>
          <t>0,01-1</t>
        </is>
      </c>
      <c r="N408" t="inlineStr">
        <is>
          <t>0,01-1 (MT044)</t>
        </is>
      </c>
      <c r="O408" t="inlineStr">
        <is>
          <t>NIOSH 1014</t>
        </is>
      </c>
      <c r="P408" s="31" t="n">
        <v>0.2</v>
      </c>
      <c r="R408" s="79" t="n">
        <v>10</v>
      </c>
      <c r="S408" t="n">
        <v>12</v>
      </c>
      <c r="U408" s="18" t="n">
        <v>2</v>
      </c>
      <c r="V408" s="18" t="n">
        <v>8</v>
      </c>
      <c r="W408" s="18" t="inlineStr">
        <is>
          <t>Austria</t>
        </is>
      </c>
      <c r="X408" s="31" t="n">
        <v>0.2</v>
      </c>
      <c r="Y408" s="31" t="n">
        <v>120</v>
      </c>
      <c r="Z408" s="71">
        <f>R408/((0.1*S408)*X408)</f>
        <v/>
      </c>
      <c r="AA408" s="71">
        <f>R408/(0.1*U408*X408)</f>
        <v/>
      </c>
      <c r="AB408" s="88">
        <f>R408/(0.1*S408)</f>
        <v/>
      </c>
      <c r="AC408" s="88">
        <f>R408/(0.1*U408)</f>
        <v/>
      </c>
      <c r="AD408" s="90">
        <f>R408/AE408</f>
        <v/>
      </c>
      <c r="AE408" s="31">
        <f>X408*480</f>
        <v/>
      </c>
      <c r="AF408" s="88">
        <f>AD408/S408</f>
        <v/>
      </c>
      <c r="AG408" s="88">
        <f>AD408/U408</f>
        <v/>
      </c>
      <c r="AH408" s="88">
        <f>((R408/(X408*Y408))/S408)</f>
        <v/>
      </c>
      <c r="AI408" s="88">
        <f>((R408/(X408*Y408))/U408)</f>
        <v/>
      </c>
      <c r="AJ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K408" s="31" t="n">
        <v>15</v>
      </c>
      <c r="AL408" s="88">
        <f>((R408/(X408*AK408))/T408)</f>
        <v/>
      </c>
      <c r="AM408" s="88">
        <f>((R408/(X408*AK408))/V408)</f>
        <v/>
      </c>
      <c r="AN408" s="94" t="inlineStr">
        <is>
          <t>Condiciones de muestreo generales planteadas por defecto, pueden considerarse adecudadas para comparativa con valor límite de corta duración.</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94" t="n"/>
      <c r="J409" s="152" t="n"/>
      <c r="K409" s="164" t="n"/>
      <c r="L409" s="94" t="n"/>
      <c r="M409" s="18" t="inlineStr">
        <is>
          <t>0,01-0,2</t>
        </is>
      </c>
      <c r="N409" s="18" t="inlineStr">
        <is>
          <t>0,01-0,2 (MT044)</t>
        </is>
      </c>
      <c r="O409" s="18" t="inlineStr">
        <is>
          <t>NIOSH 1500</t>
        </is>
      </c>
      <c r="P409" s="65" t="n">
        <v>0.2</v>
      </c>
      <c r="R409" s="75" t="n">
        <v>10</v>
      </c>
      <c r="S409" s="18" t="n">
        <v>1630</v>
      </c>
      <c r="U409" s="18" t="n">
        <v>1600</v>
      </c>
      <c r="V409" s="18" t="n">
        <v>2000</v>
      </c>
      <c r="W409" s="18" t="inlineStr">
        <is>
          <t>Finlandia</t>
        </is>
      </c>
      <c r="X409" s="65" t="n">
        <v>0.2</v>
      </c>
      <c r="Y409" s="31" t="n">
        <v>120</v>
      </c>
      <c r="Z409" s="71">
        <f>R409/((0.1*S409)*X409)</f>
        <v/>
      </c>
      <c r="AA409" s="71">
        <f>R409/(0.1*U409*X409)</f>
        <v/>
      </c>
      <c r="AB409" s="88">
        <f>R409/(0.1*S409)</f>
        <v/>
      </c>
      <c r="AC409" s="88">
        <f>R409/(0.1*U409)</f>
        <v/>
      </c>
      <c r="AD409" s="90">
        <f>R409/AE409</f>
        <v/>
      </c>
      <c r="AE409" s="31">
        <f>X409*480</f>
        <v/>
      </c>
      <c r="AF409" s="88">
        <f>AD409/S409</f>
        <v/>
      </c>
      <c r="AG409" s="88">
        <f>AD409/U409</f>
        <v/>
      </c>
      <c r="AH409" s="88">
        <f>((R409/(X409*Y409))/S409)</f>
        <v/>
      </c>
      <c r="AI409" s="88">
        <f>((R409/(X409*Y409))/U409)</f>
        <v/>
      </c>
      <c r="AJ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K409" s="31" t="n">
        <v>15</v>
      </c>
      <c r="AL409" s="88">
        <f>((R409/(X409*AK409))/T409)</f>
        <v/>
      </c>
      <c r="AM409" s="88">
        <f>((R409/(X409*AK409))/V409)</f>
        <v/>
      </c>
      <c r="AN409" s="94" t="inlineStr">
        <is>
          <t>Condiciones de muestreo generales planteadas por defecto, pueden considerarse adecudadas para comparativa con valor límite de corta duración.</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94" t="n"/>
      <c r="J410" s="152" t="n"/>
      <c r="K410" s="164" t="n"/>
      <c r="L410" s="94" t="n"/>
      <c r="M410" s="25" t="inlineStr">
        <is>
          <t>0,01-0,2</t>
        </is>
      </c>
      <c r="N410" s="25" t="inlineStr">
        <is>
          <t>0,01-0,2 (MT044)</t>
        </is>
      </c>
      <c r="O410" s="27" t="inlineStr">
        <is>
          <t>NIOSH 1500</t>
        </is>
      </c>
      <c r="P410" s="31" t="n">
        <v>0.2</v>
      </c>
      <c r="R410" s="75" t="n">
        <v>10</v>
      </c>
      <c r="S410" t="n">
        <v>1630</v>
      </c>
      <c r="U410" s="18" t="n">
        <v>1600</v>
      </c>
      <c r="V410" s="18" t="n">
        <v>2000</v>
      </c>
      <c r="W410" s="18" t="inlineStr">
        <is>
          <t>Finlandia</t>
        </is>
      </c>
      <c r="X410" s="31" t="n">
        <v>0.2</v>
      </c>
      <c r="Y410" s="31" t="n">
        <v>120</v>
      </c>
      <c r="Z410" s="71">
        <f>R410/((0.1*S410)*X410)</f>
        <v/>
      </c>
      <c r="AA410" s="71">
        <f>R410/(0.1*U410*X410)</f>
        <v/>
      </c>
      <c r="AB410" s="88">
        <f>R410/(0.1*S410)</f>
        <v/>
      </c>
      <c r="AC410" s="88">
        <f>R410/(0.1*U410)</f>
        <v/>
      </c>
      <c r="AD410" s="90">
        <f>R410/AE410</f>
        <v/>
      </c>
      <c r="AE410" s="31">
        <f>X410*480</f>
        <v/>
      </c>
      <c r="AF410" s="88">
        <f>AD410/S410</f>
        <v/>
      </c>
      <c r="AG410" s="88">
        <f>AD410/U410</f>
        <v/>
      </c>
      <c r="AH410" s="88">
        <f>((R410/(X410*Y410))/S410)</f>
        <v/>
      </c>
      <c r="AI410" s="88">
        <f>((R410/(X410*Y410))/U410)</f>
        <v/>
      </c>
      <c r="AJ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K410" s="31" t="n">
        <v>15</v>
      </c>
      <c r="AL410" s="88">
        <f>((R410/(X410*AK410))/T410)</f>
        <v/>
      </c>
      <c r="AM410" s="88">
        <f>((R410/(X410*AK410))/V410)</f>
        <v/>
      </c>
      <c r="AN410" s="94" t="inlineStr">
        <is>
          <t>Condiciones de muestreo generales planteadas por defecto, pueden considerarse adecudadas para comparativa con valor límite de corta duración.</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94" t="n"/>
      <c r="J411" s="152" t="n"/>
      <c r="K411" s="164" t="n"/>
      <c r="L411" s="94" t="n"/>
      <c r="M411" s="25" t="inlineStr">
        <is>
          <t>0,01-0,2</t>
        </is>
      </c>
      <c r="N411" s="25" t="inlineStr">
        <is>
          <t>0,01-0,2 (MT044)</t>
        </is>
      </c>
      <c r="O411" s="27" t="inlineStr">
        <is>
          <t>NIOSH 1552; OSHA PV 2036</t>
        </is>
      </c>
      <c r="P411" s="31" t="n">
        <v>0.2</v>
      </c>
      <c r="R411" s="75" t="n">
        <v>1</v>
      </c>
      <c r="U411" t="n">
        <v>150</v>
      </c>
      <c r="V411" t="n">
        <v>300</v>
      </c>
      <c r="W411" t="inlineStr">
        <is>
          <t>Suecia</t>
        </is>
      </c>
      <c r="X411" s="31" t="n">
        <v>0.2</v>
      </c>
      <c r="Y411" s="31" t="n">
        <v>120</v>
      </c>
      <c r="Z411" s="71">
        <f>R411/((0.1*S411)*X411)</f>
        <v/>
      </c>
      <c r="AA411" s="71">
        <f>R411/(0.1*U411*X411)</f>
        <v/>
      </c>
      <c r="AB411" s="88">
        <f>R411/(0.1*S411)</f>
        <v/>
      </c>
      <c r="AC411" s="88">
        <f>R411/(0.1*U411)</f>
        <v/>
      </c>
      <c r="AD411" s="90">
        <f>R411/AE411</f>
        <v/>
      </c>
      <c r="AE411" s="31">
        <f>X411*480</f>
        <v/>
      </c>
      <c r="AF411" s="88">
        <f>AD411/S411</f>
        <v/>
      </c>
      <c r="AG411" s="88">
        <f>AD411/U411</f>
        <v/>
      </c>
      <c r="AH411" s="88">
        <f>((R411/(X411*Y411))/S411)</f>
        <v/>
      </c>
      <c r="AI411" s="88">
        <f>((R411/(X411*Y411))/U411)</f>
        <v/>
      </c>
      <c r="AJ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K411" s="31" t="n">
        <v>15</v>
      </c>
      <c r="AL411" s="88">
        <f>((R411/(X411*AK411))/T411)</f>
        <v/>
      </c>
      <c r="AM411" s="88">
        <f>((R411/(X411*AK411))/V411)</f>
        <v/>
      </c>
      <c r="AN411" s="94" t="inlineStr">
        <is>
          <t>Condiciones de muestreo generales planteadas por defecto, pueden considerarse adecudadas para comparativa con valor límite de corta duración.</t>
        </is>
      </c>
      <c r="AO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94" t="n"/>
      <c r="J412" s="152" t="n"/>
      <c r="K412" s="164" t="n"/>
      <c r="L412" s="94" t="n"/>
      <c r="M412" s="25" t="inlineStr">
        <is>
          <t>0,01-0,2</t>
        </is>
      </c>
      <c r="N412" s="25" t="inlineStr">
        <is>
          <t>0,01-0,2 (MT044)</t>
        </is>
      </c>
      <c r="O412" s="27" t="inlineStr">
        <is>
          <t>NIOSH 1552; OSHA PV 2036</t>
        </is>
      </c>
      <c r="P412" s="31" t="n">
        <v>0.2</v>
      </c>
      <c r="R412" s="75" t="n">
        <v>1</v>
      </c>
      <c r="U412" t="n">
        <v>150</v>
      </c>
      <c r="V412" t="n">
        <v>300</v>
      </c>
      <c r="W412" t="inlineStr">
        <is>
          <t>Suecia</t>
        </is>
      </c>
      <c r="X412" s="31" t="n">
        <v>0.2</v>
      </c>
      <c r="Y412" s="31" t="n">
        <v>120</v>
      </c>
      <c r="Z412" s="71">
        <f>R412/((0.1*S412)*X412)</f>
        <v/>
      </c>
      <c r="AA412" s="71">
        <f>R412/(0.1*U412*X412)</f>
        <v/>
      </c>
      <c r="AB412" s="88">
        <f>R412/(0.1*S412)</f>
        <v/>
      </c>
      <c r="AC412" s="88">
        <f>R412/(0.1*U412)</f>
        <v/>
      </c>
      <c r="AD412" s="90">
        <f>R412/AE412</f>
        <v/>
      </c>
      <c r="AE412" s="31">
        <f>X412*480</f>
        <v/>
      </c>
      <c r="AF412" s="88">
        <f>AD412/S412</f>
        <v/>
      </c>
      <c r="AG412" s="88">
        <f>AD412/U412</f>
        <v/>
      </c>
      <c r="AH412" s="88">
        <f>((R412/(X412*Y412))/S412)</f>
        <v/>
      </c>
      <c r="AI412" s="88">
        <f>((R412/(X412*Y412))/U412)</f>
        <v/>
      </c>
      <c r="AJ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K412" s="31" t="n">
        <v>15</v>
      </c>
      <c r="AL412" s="88">
        <f>((R412/(X412*AK412))/T412)</f>
        <v/>
      </c>
      <c r="AM412" s="88">
        <f>((R412/(X412*AK412))/V412)</f>
        <v/>
      </c>
      <c r="AN412" s="94" t="inlineStr">
        <is>
          <t>Condiciones de muestreo generales planteadas por defecto, pueden considerarse adecudadas para comparativa con valor límite de corta duración.</t>
        </is>
      </c>
      <c r="AO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s="94" t="n"/>
      <c r="J413" s="152" t="n"/>
      <c r="K413" s="164" t="n"/>
      <c r="L413" s="94" t="n"/>
      <c r="M413" t="inlineStr">
        <is>
          <t>0,01-0,4</t>
        </is>
      </c>
      <c r="N413" t="inlineStr">
        <is>
          <t>0,01-0,4 (MT082)</t>
        </is>
      </c>
      <c r="O413" t="inlineStr">
        <is>
          <t>MTA/MA-021/A91</t>
        </is>
      </c>
      <c r="P413" s="31" t="n">
        <v>0.4</v>
      </c>
      <c r="R413" s="79" t="n">
        <v>10</v>
      </c>
      <c r="V413" t="n">
        <v>20</v>
      </c>
      <c r="W413" t="inlineStr">
        <is>
          <t>Rumanía</t>
        </is>
      </c>
      <c r="X413" s="31" t="n">
        <v>0.4</v>
      </c>
      <c r="Y413" s="31" t="n">
        <v>120</v>
      </c>
      <c r="Z413" s="71">
        <f>R413/((0.1*S413)*X413)</f>
        <v/>
      </c>
      <c r="AA413" s="71">
        <f>R413/(0.1*U413*X413)</f>
        <v/>
      </c>
      <c r="AB413" s="88">
        <f>R413/(0.1*S413)</f>
        <v/>
      </c>
      <c r="AC413" s="88">
        <f>R413/(0.1*U413)</f>
        <v/>
      </c>
      <c r="AD413" s="90">
        <f>R413/AE413</f>
        <v/>
      </c>
      <c r="AE413" s="31">
        <f>X413*480</f>
        <v/>
      </c>
      <c r="AF413" s="88">
        <f>AD413/S413</f>
        <v/>
      </c>
      <c r="AG413" s="88">
        <f>AD413/U413</f>
        <v/>
      </c>
      <c r="AH413" s="88">
        <f>((R413/(X413*Y413))/S413)</f>
        <v/>
      </c>
      <c r="AI413" s="88">
        <f>((R413/(X413*Y413))/U413)</f>
        <v/>
      </c>
      <c r="AJ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K413" s="31" t="n">
        <v>15</v>
      </c>
      <c r="AL413" s="88">
        <f>((R413/(X413*AK413))/T413)</f>
        <v/>
      </c>
      <c r="AM413" s="88">
        <f>((R413/(X413*AK413))/V413)</f>
        <v/>
      </c>
      <c r="AN413" s="94" t="inlineStr">
        <is>
          <t>Condiciones de muestreo generales planteadas por defecto, pueden considerarse adecudadas para comparativa con valor límite de corta duración.</t>
        </is>
      </c>
      <c r="AO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94" t="n"/>
      <c r="J414" s="152" t="n">
        <v>9</v>
      </c>
      <c r="K414" s="164" t="n">
        <v>225</v>
      </c>
      <c r="L414" s="94" t="inlineStr">
        <is>
          <t>MAP58</t>
        </is>
      </c>
      <c r="M414" s="26" t="inlineStr">
        <is>
          <t>0,5-2</t>
        </is>
      </c>
      <c r="N414" s="27" t="inlineStr">
        <is>
          <t>0,5-2 (MT041)</t>
        </is>
      </c>
      <c r="O414" s="27" t="inlineStr">
        <is>
          <t>NIOSH 5523</t>
        </is>
      </c>
      <c r="P414" s="31" t="n">
        <v>2</v>
      </c>
      <c r="R414" s="75" t="n">
        <v>50</v>
      </c>
      <c r="U414" t="n">
        <v>44</v>
      </c>
      <c r="V414" t="n">
        <v>176</v>
      </c>
      <c r="W414" t="inlineStr">
        <is>
          <t>Alemania</t>
        </is>
      </c>
      <c r="X414" s="31" t="n">
        <v>0.5</v>
      </c>
      <c r="Y414" s="31" t="n">
        <v>120</v>
      </c>
      <c r="Z414" s="71">
        <f>R414/((0.1*S414)*X414)</f>
        <v/>
      </c>
      <c r="AA414" s="71">
        <f>R414/(0.1*U414*X414)</f>
        <v/>
      </c>
      <c r="AB414" s="88">
        <f>R414/(0.1*S414)</f>
        <v/>
      </c>
      <c r="AC414" s="88">
        <f>R414/(0.1*U414)</f>
        <v/>
      </c>
      <c r="AD414" s="90">
        <f>R414/AE414</f>
        <v/>
      </c>
      <c r="AE414" s="31">
        <f>X414*480</f>
        <v/>
      </c>
      <c r="AF414" s="88">
        <f>AD414/S414</f>
        <v/>
      </c>
      <c r="AG414" s="88">
        <f>AD414/U414</f>
        <v/>
      </c>
      <c r="AH414" s="88">
        <f>((R414/(X414*Y414))/S414)</f>
        <v/>
      </c>
      <c r="AI414" s="88">
        <f>((R414/(X414*Y414))/U414)</f>
        <v/>
      </c>
      <c r="AJ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4" s="31" t="n">
        <v>15</v>
      </c>
      <c r="AL414" s="88">
        <f>((R414/(X414*AK414))/T414)</f>
        <v/>
      </c>
      <c r="AM414" s="88">
        <f>((R414/(X414*AK414))/V414)</f>
        <v/>
      </c>
      <c r="AN414" s="94" t="inlineStr">
        <is>
          <t>Condiciones de muestreo generales planteadas por defecto, pueden considerarse adecudadas para comparativa con valor límite de corta duración.</t>
        </is>
      </c>
      <c r="AO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94" t="n"/>
      <c r="J415" s="152" t="n">
        <v>9</v>
      </c>
      <c r="K415" s="164" t="n">
        <v>225</v>
      </c>
      <c r="L415" s="94" t="inlineStr">
        <is>
          <t>MAP07</t>
        </is>
      </c>
      <c r="M415" s="26" t="inlineStr">
        <is>
          <t>0,5-2</t>
        </is>
      </c>
      <c r="N415" s="27" t="inlineStr">
        <is>
          <t>0,5-2 (MT041)</t>
        </is>
      </c>
      <c r="O415" s="27" t="inlineStr">
        <is>
          <t>NIOSH 5523</t>
        </is>
      </c>
      <c r="P415" s="31" t="n">
        <v>2</v>
      </c>
      <c r="R415" s="75" t="n">
        <v>50</v>
      </c>
      <c r="U415" t="n">
        <v>44</v>
      </c>
      <c r="V415" t="n">
        <v>176</v>
      </c>
      <c r="W415" t="inlineStr">
        <is>
          <t>Alemania</t>
        </is>
      </c>
      <c r="X415" s="31" t="n">
        <v>0.5</v>
      </c>
      <c r="Y415" s="31" t="n">
        <v>120</v>
      </c>
      <c r="Z415" s="71">
        <f>R415/((0.1*S415)*X415)</f>
        <v/>
      </c>
      <c r="AA415" s="71">
        <f>R415/(0.1*U415*X415)</f>
        <v/>
      </c>
      <c r="AB415" s="88">
        <f>R415/(0.1*S415)</f>
        <v/>
      </c>
      <c r="AC415" s="88">
        <f>R415/(0.1*U415)</f>
        <v/>
      </c>
      <c r="AD415" s="90">
        <f>R415/AE415</f>
        <v/>
      </c>
      <c r="AE415" s="31">
        <f>X415*480</f>
        <v/>
      </c>
      <c r="AF415" s="88">
        <f>AD415/S415</f>
        <v/>
      </c>
      <c r="AG415" s="88">
        <f>AD415/U415</f>
        <v/>
      </c>
      <c r="AH415" s="88">
        <f>((R415/(X415*Y415))/S415)</f>
        <v/>
      </c>
      <c r="AI415" s="88">
        <f>((R415/(X415*Y415))/U415)</f>
        <v/>
      </c>
      <c r="AJ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5" s="31" t="n">
        <v>15</v>
      </c>
      <c r="AL415" s="88">
        <f>((R415/(X415*AK415))/T415)</f>
        <v/>
      </c>
      <c r="AM415" s="88">
        <f>((R415/(X415*AK415))/V415)</f>
        <v/>
      </c>
      <c r="AN415" s="94" t="inlineStr">
        <is>
          <t>Condiciones de muestreo generales planteadas por defecto, pueden considerarse adecudadas para comparativa con valor límite de corta duración.</t>
        </is>
      </c>
      <c r="AO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94" t="n"/>
      <c r="J416" s="152" t="n">
        <v>9</v>
      </c>
      <c r="K416" s="164" t="n">
        <v>225</v>
      </c>
      <c r="L416" s="94" t="inlineStr">
        <is>
          <t>MAP07</t>
        </is>
      </c>
      <c r="M416" s="26" t="inlineStr">
        <is>
          <t>0,5-2</t>
        </is>
      </c>
      <c r="N416" s="27" t="inlineStr">
        <is>
          <t>0,5-2 (MT041)</t>
        </is>
      </c>
      <c r="O416" s="27" t="inlineStr">
        <is>
          <t>NIOSH 5523</t>
        </is>
      </c>
      <c r="P416" s="31" t="n">
        <v>2</v>
      </c>
      <c r="R416" s="75" t="n">
        <v>20</v>
      </c>
      <c r="S416" t="n">
        <v>52</v>
      </c>
      <c r="T416" s="18" t="n">
        <v>104</v>
      </c>
      <c r="X416" s="31" t="n">
        <v>0.5</v>
      </c>
      <c r="Y416" s="31" t="n">
        <v>120</v>
      </c>
      <c r="Z416" s="71">
        <f>R416/((0.1*S416)*X416)</f>
        <v/>
      </c>
      <c r="AA416" s="71">
        <f>R416/(0.1*U416*X416)</f>
        <v/>
      </c>
      <c r="AB416" s="88">
        <f>R416/(0.1*S416)</f>
        <v/>
      </c>
      <c r="AC416" s="88">
        <f>R416/(0.1*U416)</f>
        <v/>
      </c>
      <c r="AD416" s="90">
        <f>R416/AE416</f>
        <v/>
      </c>
      <c r="AE416" s="31">
        <f>X416*480</f>
        <v/>
      </c>
      <c r="AF416" s="88">
        <f>AD416/S416</f>
        <v/>
      </c>
      <c r="AG416" s="88">
        <f>AD416/U416</f>
        <v/>
      </c>
      <c r="AH416" s="88">
        <f>((R416/(X416*Y416))/S416)</f>
        <v/>
      </c>
      <c r="AI416" s="88">
        <f>((R416/(X416*Y416))/U416)</f>
        <v/>
      </c>
      <c r="AJ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6" s="31" t="n">
        <v>15</v>
      </c>
      <c r="AL416" s="88">
        <f>((R416/(X416*AK416))/T416)</f>
        <v/>
      </c>
      <c r="AM416" s="88">
        <f>((R416/(X416*AK416))/V416)</f>
        <v/>
      </c>
      <c r="AN416" s="94" t="inlineStr">
        <is>
          <t>Condiciones de muestreo generales planteadas por defecto, pueden considerarse adecudadas para comparativa con valor límite de corta duración.</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94" t="n"/>
      <c r="J417" s="152" t="n">
        <v>9</v>
      </c>
      <c r="K417" s="164" t="n">
        <v>225</v>
      </c>
      <c r="L417" s="94" t="inlineStr">
        <is>
          <t>MAP58</t>
        </is>
      </c>
      <c r="M417" s="26" t="inlineStr">
        <is>
          <t>0,5-2</t>
        </is>
      </c>
      <c r="N417" s="27" t="inlineStr">
        <is>
          <t>0,5-2 (MT041)</t>
        </is>
      </c>
      <c r="O417" s="27" t="inlineStr">
        <is>
          <t>NIOSH 5523</t>
        </is>
      </c>
      <c r="P417" s="31" t="n">
        <v>2</v>
      </c>
      <c r="R417" s="75" t="n">
        <v>20</v>
      </c>
      <c r="S417" t="n">
        <v>52</v>
      </c>
      <c r="T417" s="18" t="n">
        <v>104</v>
      </c>
      <c r="X417" s="31" t="n">
        <v>0.5</v>
      </c>
      <c r="Y417" s="31" t="n">
        <v>120</v>
      </c>
      <c r="Z417" s="71">
        <f>R417/((0.1*S417)*X417)</f>
        <v/>
      </c>
      <c r="AA417" s="71">
        <f>R417/(0.1*U417*X417)</f>
        <v/>
      </c>
      <c r="AB417" s="88">
        <f>R417/(0.1*S417)</f>
        <v/>
      </c>
      <c r="AC417" s="88">
        <f>R417/(0.1*U417)</f>
        <v/>
      </c>
      <c r="AD417" s="90">
        <f>R417/AE417</f>
        <v/>
      </c>
      <c r="AE417" s="31">
        <f>X417*480</f>
        <v/>
      </c>
      <c r="AF417" s="88">
        <f>AD417/S417</f>
        <v/>
      </c>
      <c r="AG417" s="88">
        <f>AD417/U417</f>
        <v/>
      </c>
      <c r="AH417" s="88">
        <f>((R417/(X417*Y417))/S417)</f>
        <v/>
      </c>
      <c r="AI417" s="88">
        <f>((R417/(X417*Y417))/U417)</f>
        <v/>
      </c>
      <c r="AJ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7" s="31" t="n">
        <v>15</v>
      </c>
      <c r="AL417" s="88">
        <f>((R417/(X417*AK417))/T417)</f>
        <v/>
      </c>
      <c r="AM417" s="88">
        <f>((R417/(X417*AK417))/V417)</f>
        <v/>
      </c>
      <c r="AN417" s="94" t="inlineStr">
        <is>
          <t>Condiciones de muestreo generales planteadas por defecto, pueden considerarse adecudadas para comparativa con valor límite de corta duración.</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94" t="n"/>
      <c r="J418" s="152" t="n"/>
      <c r="K418" s="164" t="n"/>
      <c r="L418" s="94" t="n"/>
      <c r="M418" s="19" t="n">
        <v>1</v>
      </c>
      <c r="N418" s="19" t="inlineStr">
        <is>
          <t>1 (MT041)</t>
        </is>
      </c>
      <c r="O418" s="19" t="inlineStr">
        <is>
          <t>OSHA PV 2014</t>
        </is>
      </c>
      <c r="P418" s="35" t="n">
        <v>1</v>
      </c>
      <c r="R418" s="76" t="n">
        <v>0.1</v>
      </c>
      <c r="S418" s="19" t="n">
        <v>23</v>
      </c>
      <c r="X418" s="35" t="n">
        <v>1</v>
      </c>
      <c r="Y418" s="31" t="n">
        <v>120</v>
      </c>
      <c r="Z418" s="71">
        <f>R418/((0.1*S418)*X418)</f>
        <v/>
      </c>
      <c r="AA418" s="71">
        <f>R418/(0.1*U418*X418)</f>
        <v/>
      </c>
      <c r="AB418" s="88">
        <f>R418/(0.1*S418)</f>
        <v/>
      </c>
      <c r="AC418" s="88">
        <f>R418/(0.1*U418)</f>
        <v/>
      </c>
      <c r="AD418" s="90">
        <f>R418/AE418</f>
        <v/>
      </c>
      <c r="AE418" s="31">
        <f>X418*480</f>
        <v/>
      </c>
      <c r="AF418" s="88">
        <f>AD418/S418</f>
        <v/>
      </c>
      <c r="AG418" s="88">
        <f>AD418/U418</f>
        <v/>
      </c>
      <c r="AH418" s="88">
        <f>((R418/(X418*Y418))/S418)</f>
        <v/>
      </c>
      <c r="AI418" s="88">
        <f>((R418/(X418*Y418))/U418)</f>
        <v/>
      </c>
      <c r="AJ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K418" s="31" t="n">
        <v>15</v>
      </c>
      <c r="AL418" s="88">
        <f>((R418/(X418*AK418))/T418)</f>
        <v/>
      </c>
      <c r="AM418" s="88">
        <f>((R418/(X418*AK418))/V418)</f>
        <v/>
      </c>
      <c r="AN418" s="94" t="n"/>
      <c r="AO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94" t="n"/>
      <c r="J419" s="152" t="n"/>
      <c r="K419" s="164" t="n"/>
      <c r="L419" s="94" t="n"/>
      <c r="M419" s="19" t="n">
        <v>0.2</v>
      </c>
      <c r="N419" s="19" t="inlineStr">
        <is>
          <t>0,2 (MT076)</t>
        </is>
      </c>
      <c r="O419" s="19" t="inlineStr">
        <is>
          <t>OSHA PV 2039</t>
        </is>
      </c>
      <c r="P419" s="35" t="n">
        <v>0.2</v>
      </c>
      <c r="R419" s="76" t="n">
        <v>0.1</v>
      </c>
      <c r="S419" s="19" t="n">
        <v>5</v>
      </c>
      <c r="X419" s="35" t="n">
        <v>0.2</v>
      </c>
      <c r="Y419" s="31" t="n">
        <v>120</v>
      </c>
      <c r="Z419" s="71">
        <f>R419/((0.1*S419)*X419)</f>
        <v/>
      </c>
      <c r="AA419" s="71">
        <f>R419/(0.1*U419*X419)</f>
        <v/>
      </c>
      <c r="AB419" s="88">
        <f>R419/(0.1*S419)</f>
        <v/>
      </c>
      <c r="AC419" s="88">
        <f>R419/(0.1*U419)</f>
        <v/>
      </c>
      <c r="AD419" s="90">
        <f>R419/AE419</f>
        <v/>
      </c>
      <c r="AE419" s="31">
        <f>X419*480</f>
        <v/>
      </c>
      <c r="AF419" s="88">
        <f>AD419/S419</f>
        <v/>
      </c>
      <c r="AG419" s="88">
        <f>AD419/U419</f>
        <v/>
      </c>
      <c r="AH419" s="88">
        <f>((R419/(X419*Y419))/S419)</f>
        <v/>
      </c>
      <c r="AI419" s="88">
        <f>((R419/(X419*Y419))/U419)</f>
        <v/>
      </c>
      <c r="AJ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K419" s="31" t="n">
        <v>15</v>
      </c>
      <c r="AL419" s="88">
        <f>((R419/(X419*AK419))/T419)</f>
        <v/>
      </c>
      <c r="AM419" s="88">
        <f>((R419/(X419*AK419))/V419)</f>
        <v/>
      </c>
      <c r="AN419" s="94" t="n"/>
      <c r="AO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94" t="n"/>
      <c r="J420" s="152" t="n">
        <v>9</v>
      </c>
      <c r="K420" s="164" t="n">
        <v>225</v>
      </c>
      <c r="L420" s="94" t="inlineStr">
        <is>
          <t>MAP07</t>
        </is>
      </c>
      <c r="M420" s="26" t="inlineStr">
        <is>
          <t>0,5-2</t>
        </is>
      </c>
      <c r="N420" s="27" t="inlineStr">
        <is>
          <t>0,5-2 (MT041)</t>
        </is>
      </c>
      <c r="O420" s="27" t="inlineStr">
        <is>
          <t>NIOSH 5523</t>
        </is>
      </c>
      <c r="P420" s="31" t="n">
        <v>2</v>
      </c>
      <c r="R420" s="75" t="n">
        <v>20</v>
      </c>
      <c r="U420" t="n">
        <v>10</v>
      </c>
      <c r="W420" t="inlineStr">
        <is>
          <t>UK</t>
        </is>
      </c>
      <c r="X420" s="31" t="n">
        <v>0.5</v>
      </c>
      <c r="Y420" s="31" t="n">
        <v>120</v>
      </c>
      <c r="Z420" s="71">
        <f>R420/((0.1*S420)*X420)</f>
        <v/>
      </c>
      <c r="AA420" s="71">
        <f>R420/(0.1*U420*X420)</f>
        <v/>
      </c>
      <c r="AB420" s="88">
        <f>R420/(0.1*S420)</f>
        <v/>
      </c>
      <c r="AC420" s="88">
        <f>R420/(0.1*U420)</f>
        <v/>
      </c>
      <c r="AD420" s="90">
        <f>R420/AE420</f>
        <v/>
      </c>
      <c r="AE420" s="31">
        <f>X420*480</f>
        <v/>
      </c>
      <c r="AF420" s="88">
        <f>AD420/S420</f>
        <v/>
      </c>
      <c r="AG420" s="88">
        <f>AD420/U420</f>
        <v/>
      </c>
      <c r="AH420" s="88">
        <f>((R420/(X420*Y420))/S420)</f>
        <v/>
      </c>
      <c r="AI420" s="88">
        <f>((R420/(X420*Y420))/U420)</f>
        <v/>
      </c>
      <c r="AJ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20" s="31" t="n">
        <v>15</v>
      </c>
      <c r="AL420" s="88">
        <f>((R420/(X420*AK420))/T420)</f>
        <v/>
      </c>
      <c r="AM420" s="88">
        <f>((R420/(X420*AK420))/V420)</f>
        <v/>
      </c>
      <c r="AN420" s="41" t="inlineStr">
        <is>
          <t>No se ha localizado posible valor límite de corta duración para este agente, revisar la FDS del producto por si ofrece información particular adicional.</t>
        </is>
      </c>
      <c r="AO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94" t="n"/>
      <c r="J421" s="152" t="n">
        <v>9</v>
      </c>
      <c r="K421" s="164" t="n">
        <v>225</v>
      </c>
      <c r="L421" s="94" t="inlineStr">
        <is>
          <t>MAP58</t>
        </is>
      </c>
      <c r="M421" s="26" t="inlineStr">
        <is>
          <t>0,5-2</t>
        </is>
      </c>
      <c r="N421" s="27" t="inlineStr">
        <is>
          <t>0,5-2 (MT041)</t>
        </is>
      </c>
      <c r="O421" s="27" t="inlineStr">
        <is>
          <t>NIOSH 5523</t>
        </is>
      </c>
      <c r="P421" s="31" t="n">
        <v>2</v>
      </c>
      <c r="R421" s="75" t="n">
        <v>20</v>
      </c>
      <c r="U421" t="n">
        <v>10</v>
      </c>
      <c r="W421" t="inlineStr">
        <is>
          <t>UK</t>
        </is>
      </c>
      <c r="X421" s="31" t="n">
        <v>0.5</v>
      </c>
      <c r="Y421" s="31" t="n">
        <v>120</v>
      </c>
      <c r="Z421" s="71">
        <f>R421/((0.1*S421)*X421)</f>
        <v/>
      </c>
      <c r="AA421" s="71">
        <f>R421/(0.1*U421*X421)</f>
        <v/>
      </c>
      <c r="AB421" s="88">
        <f>R421/(0.1*S421)</f>
        <v/>
      </c>
      <c r="AC421" s="88">
        <f>R421/(0.1*U421)</f>
        <v/>
      </c>
      <c r="AD421" s="90">
        <f>R421/AE421</f>
        <v/>
      </c>
      <c r="AE421" s="31">
        <f>X421*480</f>
        <v/>
      </c>
      <c r="AF421" s="88">
        <f>AD421/S421</f>
        <v/>
      </c>
      <c r="AG421" s="88">
        <f>AD421/U421</f>
        <v/>
      </c>
      <c r="AH421" s="88">
        <f>((R421/(X421*Y421))/S421)</f>
        <v/>
      </c>
      <c r="AI421" s="88">
        <f>((R421/(X421*Y421))/U421)</f>
        <v/>
      </c>
      <c r="AJ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21" s="31" t="n">
        <v>15</v>
      </c>
      <c r="AL421" s="88">
        <f>((R421/(X421*AK421))/T421)</f>
        <v/>
      </c>
      <c r="AM421" s="88">
        <f>((R421/(X421*AK421))/V421)</f>
        <v/>
      </c>
      <c r="AN421" s="41" t="inlineStr">
        <is>
          <t>No se ha localizado posible valor límite de corta duración para este agente, revisar la FDS del producto por si ofrece información particular adicional.</t>
        </is>
      </c>
      <c r="AO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s="94" t="n"/>
      <c r="J422" s="152" t="n">
        <v>10</v>
      </c>
      <c r="K422" s="164" t="n">
        <v>230</v>
      </c>
      <c r="L422" s="94" t="inlineStr">
        <is>
          <t>MAP08</t>
        </is>
      </c>
      <c r="M422" t="n">
        <v>1</v>
      </c>
      <c r="N422" t="inlineStr">
        <is>
          <t>1 (MAE15)</t>
        </is>
      </c>
      <c r="O422" t="inlineStr">
        <is>
          <t>OSHA 104</t>
        </is>
      </c>
      <c r="P422" s="31" t="n">
        <v>1</v>
      </c>
      <c r="R422" s="79" t="n">
        <v>10</v>
      </c>
      <c r="S422" t="n">
        <v>5</v>
      </c>
      <c r="U422" s="18" t="n">
        <v>3</v>
      </c>
      <c r="V422" s="18" t="n">
        <v>5</v>
      </c>
      <c r="W422" t="inlineStr">
        <is>
          <t>Suecia</t>
        </is>
      </c>
      <c r="X422" s="31" t="n">
        <v>1</v>
      </c>
      <c r="Y422" s="31" t="n">
        <v>120</v>
      </c>
      <c r="Z422" s="71">
        <f>R422/((0.1*S422)*X422)</f>
        <v/>
      </c>
      <c r="AA422" s="71">
        <f>R422/(0.1*U422*X422)</f>
        <v/>
      </c>
      <c r="AB422" s="88">
        <f>R422/(0.1*S422)</f>
        <v/>
      </c>
      <c r="AC422" s="88">
        <f>R422/(0.1*U422)</f>
        <v/>
      </c>
      <c r="AD422" s="90">
        <f>R422/AE422</f>
        <v/>
      </c>
      <c r="AE422" s="31">
        <f>X422*480</f>
        <v/>
      </c>
      <c r="AF422" s="88">
        <f>AD422/S422</f>
        <v/>
      </c>
      <c r="AG422" s="88">
        <f>AD422/U422</f>
        <v/>
      </c>
      <c r="AH422" s="88">
        <f>((R422/(X422*Y422))/S422)</f>
        <v/>
      </c>
      <c r="AI422" s="88">
        <f>((R422/(X422*Y422))/U422)</f>
        <v/>
      </c>
      <c r="AJ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2" s="31" t="n">
        <v>15</v>
      </c>
      <c r="AL422" s="88">
        <f>((R422/(X422*AK422))/T422)</f>
        <v/>
      </c>
      <c r="AM422" s="88">
        <f>((R422/(X422*AK422))/V422)</f>
        <v/>
      </c>
      <c r="AN422" s="94" t="inlineStr">
        <is>
          <t>Condiciones de muestreo generales planteadas por defecto, pueden considerarse adecudadas para comparativa con valor límite de corta duración.</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s="94" t="n"/>
      <c r="J423" s="152" t="n">
        <v>10</v>
      </c>
      <c r="K423" s="164" t="n">
        <v>230</v>
      </c>
      <c r="L423" s="94" t="inlineStr">
        <is>
          <t>MAP59</t>
        </is>
      </c>
      <c r="M423" t="n">
        <v>1</v>
      </c>
      <c r="N423" t="inlineStr">
        <is>
          <t>1 (MAE15)</t>
        </is>
      </c>
      <c r="O423" t="inlineStr">
        <is>
          <t>OSHA 104</t>
        </is>
      </c>
      <c r="P423" s="31" t="n">
        <v>1</v>
      </c>
      <c r="R423" s="79" t="n">
        <v>10</v>
      </c>
      <c r="S423" t="n">
        <v>5</v>
      </c>
      <c r="U423" s="18" t="n">
        <v>3</v>
      </c>
      <c r="V423" s="18" t="n">
        <v>5</v>
      </c>
      <c r="W423" s="18" t="inlineStr">
        <is>
          <t>Suecia</t>
        </is>
      </c>
      <c r="X423" s="31" t="n">
        <v>1</v>
      </c>
      <c r="Y423" s="31" t="n">
        <v>120</v>
      </c>
      <c r="Z423" s="71">
        <f>R423/((0.1*S423)*X423)</f>
        <v/>
      </c>
      <c r="AA423" s="71">
        <f>R423/(0.1*U423*X423)</f>
        <v/>
      </c>
      <c r="AB423" s="88">
        <f>R423/(0.1*S423)</f>
        <v/>
      </c>
      <c r="AC423" s="88">
        <f>R423/(0.1*U423)</f>
        <v/>
      </c>
      <c r="AD423" s="90">
        <f>R423/AE423</f>
        <v/>
      </c>
      <c r="AE423" s="31">
        <f>X423*480</f>
        <v/>
      </c>
      <c r="AF423" s="88">
        <f>AD423/S423</f>
        <v/>
      </c>
      <c r="AG423" s="88">
        <f>AD423/U423</f>
        <v/>
      </c>
      <c r="AH423" s="88">
        <f>((R423/(X423*Y423))/S423)</f>
        <v/>
      </c>
      <c r="AI423" s="88">
        <f>((R423/(X423*Y423))/U423)</f>
        <v/>
      </c>
      <c r="AJ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3" s="31" t="n">
        <v>15</v>
      </c>
      <c r="AL423" s="88">
        <f>((R423/(X423*AK423))/T423)</f>
        <v/>
      </c>
      <c r="AM423" s="88">
        <f>((R423/(X423*AK423))/V423)</f>
        <v/>
      </c>
      <c r="AN423" s="94" t="inlineStr">
        <is>
          <t>Condiciones de muestreo generales planteadas por defecto, pueden considerarse adecudadas para comparativa con valor límite de corta duración.</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s="94" t="n"/>
      <c r="J424" s="152" t="n">
        <v>10</v>
      </c>
      <c r="K424" s="164" t="n">
        <v>230</v>
      </c>
      <c r="L424" s="94" t="inlineStr">
        <is>
          <t>MAP08</t>
        </is>
      </c>
      <c r="M424" t="n">
        <v>1</v>
      </c>
      <c r="N424" t="inlineStr">
        <is>
          <t>1 (MAE15)</t>
        </is>
      </c>
      <c r="O424" t="inlineStr">
        <is>
          <t>OSHA 104</t>
        </is>
      </c>
      <c r="P424" s="31" t="n">
        <v>1</v>
      </c>
      <c r="R424" s="79" t="n">
        <v>10</v>
      </c>
      <c r="S424" t="n">
        <v>5</v>
      </c>
      <c r="U424" s="18" t="n">
        <v>3</v>
      </c>
      <c r="V424" s="18" t="n">
        <v>6</v>
      </c>
      <c r="W424" s="18" t="inlineStr">
        <is>
          <t>Dinamarca</t>
        </is>
      </c>
      <c r="X424" s="31" t="n">
        <v>1</v>
      </c>
      <c r="Y424" s="31" t="n">
        <v>120</v>
      </c>
      <c r="Z424" s="71">
        <f>R424/((0.1*S424)*X424)</f>
        <v/>
      </c>
      <c r="AA424" s="71">
        <f>R424/(0.1*U424*X424)</f>
        <v/>
      </c>
      <c r="AB424" s="88">
        <f>R424/(0.1*S424)</f>
        <v/>
      </c>
      <c r="AC424" s="88">
        <f>R424/(0.1*U424)</f>
        <v/>
      </c>
      <c r="AD424" s="90">
        <f>R424/AE424</f>
        <v/>
      </c>
      <c r="AE424" s="31">
        <f>X424*480</f>
        <v/>
      </c>
      <c r="AF424" s="88">
        <f>AD424/S424</f>
        <v/>
      </c>
      <c r="AG424" s="88">
        <f>AD424/U424</f>
        <v/>
      </c>
      <c r="AH424" s="88">
        <f>((R424/(X424*Y424))/S424)</f>
        <v/>
      </c>
      <c r="AI424" s="88">
        <f>((R424/(X424*Y424))/U424)</f>
        <v/>
      </c>
      <c r="AJ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4" s="31" t="n">
        <v>15</v>
      </c>
      <c r="AL424" s="88">
        <f>((R424/(X424*AK424))/T424)</f>
        <v/>
      </c>
      <c r="AM424" s="88">
        <f>((R424/(X424*AK424))/V424)</f>
        <v/>
      </c>
      <c r="AN424" s="94" t="inlineStr">
        <is>
          <t>Condiciones de muestreo generales planteadas por defecto, pueden considerarse adecudadas para comparativa con valor límite de corta duración.</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s="94" t="n"/>
      <c r="J425" s="152" t="n">
        <v>10</v>
      </c>
      <c r="K425" s="164" t="n">
        <v>230</v>
      </c>
      <c r="L425" s="94" t="inlineStr">
        <is>
          <t>MAP59</t>
        </is>
      </c>
      <c r="M425" t="n">
        <v>1</v>
      </c>
      <c r="N425" t="inlineStr">
        <is>
          <t>1 (MAE15)</t>
        </is>
      </c>
      <c r="O425" t="inlineStr">
        <is>
          <t>OSHA 104</t>
        </is>
      </c>
      <c r="P425" s="31" t="n">
        <v>1</v>
      </c>
      <c r="R425" s="79" t="n">
        <v>10</v>
      </c>
      <c r="S425" t="n">
        <v>5</v>
      </c>
      <c r="U425" s="18" t="n">
        <v>3</v>
      </c>
      <c r="V425" s="18" t="n">
        <v>6</v>
      </c>
      <c r="W425" s="18" t="inlineStr">
        <is>
          <t>Dinamarca</t>
        </is>
      </c>
      <c r="X425" s="31" t="n">
        <v>1</v>
      </c>
      <c r="Y425" s="31" t="n">
        <v>120</v>
      </c>
      <c r="Z425" s="71">
        <f>R425/((0.1*S425)*X425)</f>
        <v/>
      </c>
      <c r="AA425" s="71">
        <f>R425/(0.1*U425*X425)</f>
        <v/>
      </c>
      <c r="AB425" s="88">
        <f>R425/(0.1*S425)</f>
        <v/>
      </c>
      <c r="AC425" s="88">
        <f>R425/(0.1*U425)</f>
        <v/>
      </c>
      <c r="AD425" s="90">
        <f>R425/AE425</f>
        <v/>
      </c>
      <c r="AE425" s="31">
        <f>X425*480</f>
        <v/>
      </c>
      <c r="AF425" s="88">
        <f>AD425/S425</f>
        <v/>
      </c>
      <c r="AG425" s="88">
        <f>AD425/U425</f>
        <v/>
      </c>
      <c r="AH425" s="88">
        <f>((R425/(X425*Y425))/S425)</f>
        <v/>
      </c>
      <c r="AI425" s="88">
        <f>((R425/(X425*Y425))/U425)</f>
        <v/>
      </c>
      <c r="AJ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5" s="31" t="n">
        <v>15</v>
      </c>
      <c r="AL425" s="88">
        <f>((R425/(X425*AK425))/T425)</f>
        <v/>
      </c>
      <c r="AM425" s="88">
        <f>((R425/(X425*AK425))/V425)</f>
        <v/>
      </c>
      <c r="AN425" s="94" t="inlineStr">
        <is>
          <t>Condiciones de muestreo generales planteadas por defecto, pueden considerarse adecudadas para comparativa con valor límite de corta duración.</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s="94" t="n"/>
      <c r="J426" s="152" t="n">
        <v>10</v>
      </c>
      <c r="K426" s="164" t="n">
        <v>230</v>
      </c>
      <c r="L426" s="94" t="inlineStr">
        <is>
          <t>MAP08</t>
        </is>
      </c>
      <c r="M426" t="n">
        <v>1</v>
      </c>
      <c r="N426" t="inlineStr">
        <is>
          <t>1 (MAE15)</t>
        </is>
      </c>
      <c r="O426" t="inlineStr">
        <is>
          <t>OSHA 104</t>
        </is>
      </c>
      <c r="P426" s="31" t="n">
        <v>1</v>
      </c>
      <c r="R426" s="75" t="n">
        <v>10</v>
      </c>
      <c r="S426" t="n">
        <v>5</v>
      </c>
      <c r="U426" s="18" t="n">
        <v>3</v>
      </c>
      <c r="V426" s="18" t="n">
        <v>5</v>
      </c>
      <c r="W426" s="18" t="inlineStr">
        <is>
          <t>Suecia</t>
        </is>
      </c>
      <c r="X426" s="31" t="n">
        <v>1</v>
      </c>
      <c r="Y426" s="31" t="n">
        <v>120</v>
      </c>
      <c r="Z426" s="71">
        <f>R426/((0.1*S426)*X426)</f>
        <v/>
      </c>
      <c r="AA426" s="71">
        <f>R426/(0.1*U426*X426)</f>
        <v/>
      </c>
      <c r="AB426" s="88">
        <f>R426/(0.1*S426)</f>
        <v/>
      </c>
      <c r="AC426" s="88">
        <f>R426/(0.1*U426)</f>
        <v/>
      </c>
      <c r="AD426" s="90">
        <f>R426/AE426</f>
        <v/>
      </c>
      <c r="AE426" s="31">
        <f>X426*480</f>
        <v/>
      </c>
      <c r="AF426" s="88">
        <f>AD426/S426</f>
        <v/>
      </c>
      <c r="AG426" s="88">
        <f>AD426/U426</f>
        <v/>
      </c>
      <c r="AH426" s="88">
        <f>((R426/(X426*Y426))/S426)</f>
        <v/>
      </c>
      <c r="AI426" s="88">
        <f>((R426/(X426*Y426))/U426)</f>
        <v/>
      </c>
      <c r="AJ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6" s="31" t="n">
        <v>15</v>
      </c>
      <c r="AL426" s="88">
        <f>((R426/(X426*AK426))/T426)</f>
        <v/>
      </c>
      <c r="AM426" s="88">
        <f>((R426/(X426*AK426))/V426)</f>
        <v/>
      </c>
      <c r="AN426" s="94" t="inlineStr">
        <is>
          <t>Condiciones de muestreo generales planteadas por defecto, pueden considerarse adecudadas para comparativa con valor límite de corta duración.</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s="94" t="n"/>
      <c r="J427" s="152" t="n">
        <v>10</v>
      </c>
      <c r="K427" s="164" t="n">
        <v>230</v>
      </c>
      <c r="L427" s="94" t="inlineStr">
        <is>
          <t>MAP59</t>
        </is>
      </c>
      <c r="M427" t="n">
        <v>1</v>
      </c>
      <c r="N427" t="inlineStr">
        <is>
          <t>1 (MAE15)</t>
        </is>
      </c>
      <c r="O427" t="inlineStr">
        <is>
          <t>OSHA 104</t>
        </is>
      </c>
      <c r="P427" s="31" t="n">
        <v>1</v>
      </c>
      <c r="R427" s="75" t="n">
        <v>10</v>
      </c>
      <c r="S427" t="n">
        <v>5</v>
      </c>
      <c r="U427" s="18" t="n">
        <v>3</v>
      </c>
      <c r="V427" s="18" t="n">
        <v>5</v>
      </c>
      <c r="W427" s="18" t="inlineStr">
        <is>
          <t>Suecia</t>
        </is>
      </c>
      <c r="X427" s="31" t="n">
        <v>1</v>
      </c>
      <c r="Y427" s="31" t="n">
        <v>120</v>
      </c>
      <c r="Z427" s="71">
        <f>R427/((0.1*S427)*X427)</f>
        <v/>
      </c>
      <c r="AA427" s="71">
        <f>R427/(0.1*U427*X427)</f>
        <v/>
      </c>
      <c r="AB427" s="88">
        <f>R427/(0.1*S427)</f>
        <v/>
      </c>
      <c r="AC427" s="88">
        <f>R427/(0.1*U427)</f>
        <v/>
      </c>
      <c r="AD427" s="90">
        <f>R427/AE427</f>
        <v/>
      </c>
      <c r="AE427" s="31">
        <f>X427*480</f>
        <v/>
      </c>
      <c r="AF427" s="88">
        <f>AD427/S427</f>
        <v/>
      </c>
      <c r="AG427" s="88">
        <f>AD427/U427</f>
        <v/>
      </c>
      <c r="AH427" s="88">
        <f>((R427/(X427*Y427))/S427)</f>
        <v/>
      </c>
      <c r="AI427" s="88">
        <f>((R427/(X427*Y427))/U427)</f>
        <v/>
      </c>
      <c r="AJ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7" s="31" t="n">
        <v>15</v>
      </c>
      <c r="AL427" s="88">
        <f>((R427/(X427*AK427))/T427)</f>
        <v/>
      </c>
      <c r="AM427" s="88">
        <f>((R427/(X427*AK427))/V427)</f>
        <v/>
      </c>
      <c r="AN427" s="94" t="inlineStr">
        <is>
          <t>Condiciones de muestreo generales planteadas por defecto, pueden considerarse adecudadas para comparativa con valor límite de corta duración.</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s="94" t="n"/>
      <c r="J428" s="152" t="n">
        <v>10</v>
      </c>
      <c r="K428" s="164" t="n">
        <v>230</v>
      </c>
      <c r="L428" s="94" t="inlineStr">
        <is>
          <t>MAP59</t>
        </is>
      </c>
      <c r="M428" t="n">
        <v>1</v>
      </c>
      <c r="N428" t="inlineStr">
        <is>
          <t>1 (MAE15)</t>
        </is>
      </c>
      <c r="O428" t="inlineStr">
        <is>
          <t>OSHA 104</t>
        </is>
      </c>
      <c r="P428" s="31" t="n">
        <v>1</v>
      </c>
      <c r="R428" s="79" t="n">
        <v>10</v>
      </c>
      <c r="S428" t="n">
        <v>5</v>
      </c>
      <c r="U428" s="18" t="n">
        <v>3</v>
      </c>
      <c r="V428" s="18" t="n">
        <v>5</v>
      </c>
      <c r="W428" s="18" t="inlineStr">
        <is>
          <t>Suecia</t>
        </is>
      </c>
      <c r="X428" s="31" t="n">
        <v>1</v>
      </c>
      <c r="Y428" s="31" t="n">
        <v>120</v>
      </c>
      <c r="Z428" s="71">
        <f>R428/((0.1*S428)*X428)</f>
        <v/>
      </c>
      <c r="AA428" s="71">
        <f>R428/(0.1*U428*X428)</f>
        <v/>
      </c>
      <c r="AB428" s="88">
        <f>R428/(0.1*S428)</f>
        <v/>
      </c>
      <c r="AC428" s="88">
        <f>R428/(0.1*U428)</f>
        <v/>
      </c>
      <c r="AD428" s="90">
        <f>R428/AE428</f>
        <v/>
      </c>
      <c r="AE428" s="31">
        <f>X428*480</f>
        <v/>
      </c>
      <c r="AF428" s="88">
        <f>AD428/S428</f>
        <v/>
      </c>
      <c r="AG428" s="88">
        <f>AD428/U428</f>
        <v/>
      </c>
      <c r="AH428" s="88">
        <f>((R428/(X428*Y428))/S428)</f>
        <v/>
      </c>
      <c r="AI428" s="88">
        <f>((R428/(X428*Y428))/U428)</f>
        <v/>
      </c>
      <c r="AJ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8" s="31" t="n">
        <v>15</v>
      </c>
      <c r="AL428" s="88">
        <f>((R428/(X428*AK428))/T428)</f>
        <v/>
      </c>
      <c r="AM428" s="88">
        <f>((R428/(X428*AK428))/V428)</f>
        <v/>
      </c>
      <c r="AN428" s="94" t="inlineStr">
        <is>
          <t>Condiciones de muestreo generales planteadas por defecto, pueden considerarse adecudadas para comparativa con valor límite de corta duración.</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s="94" t="n"/>
      <c r="J429" s="152" t="n">
        <v>10</v>
      </c>
      <c r="K429" s="164" t="n">
        <v>230</v>
      </c>
      <c r="L429" s="94" t="inlineStr">
        <is>
          <t>MAP08</t>
        </is>
      </c>
      <c r="M429" t="n">
        <v>1</v>
      </c>
      <c r="N429" t="inlineStr">
        <is>
          <t>1 (MAE15)</t>
        </is>
      </c>
      <c r="O429" t="inlineStr">
        <is>
          <t>OSHA 104</t>
        </is>
      </c>
      <c r="P429" s="31" t="n">
        <v>1</v>
      </c>
      <c r="R429" s="79" t="n">
        <v>10</v>
      </c>
      <c r="S429" t="n">
        <v>5</v>
      </c>
      <c r="U429" s="18" t="n">
        <v>3</v>
      </c>
      <c r="V429" s="18" t="n">
        <v>5</v>
      </c>
      <c r="W429" s="18" t="inlineStr">
        <is>
          <t>Suecia</t>
        </is>
      </c>
      <c r="X429" s="31" t="n">
        <v>1</v>
      </c>
      <c r="Y429" s="31" t="n">
        <v>120</v>
      </c>
      <c r="Z429" s="71">
        <f>R429/((0.1*S429)*X429)</f>
        <v/>
      </c>
      <c r="AA429" s="71">
        <f>R429/(0.1*U429*X429)</f>
        <v/>
      </c>
      <c r="AB429" s="88">
        <f>R429/(0.1*S429)</f>
        <v/>
      </c>
      <c r="AC429" s="88">
        <f>R429/(0.1*U429)</f>
        <v/>
      </c>
      <c r="AD429" s="90">
        <f>R429/AE429</f>
        <v/>
      </c>
      <c r="AE429" s="31">
        <f>X429*480</f>
        <v/>
      </c>
      <c r="AF429" s="88">
        <f>AD429/S429</f>
        <v/>
      </c>
      <c r="AG429" s="88">
        <f>AD429/U429</f>
        <v/>
      </c>
      <c r="AH429" s="88">
        <f>((R429/(X429*Y429))/S429)</f>
        <v/>
      </c>
      <c r="AI429" s="88">
        <f>((R429/(X429*Y429))/U429)</f>
        <v/>
      </c>
      <c r="AJ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9" s="31" t="n">
        <v>15</v>
      </c>
      <c r="AL429" s="88">
        <f>((R429/(X429*AK429))/T429)</f>
        <v/>
      </c>
      <c r="AM429" s="88">
        <f>((R429/(X429*AK429))/V429)</f>
        <v/>
      </c>
      <c r="AN429" s="94" t="inlineStr">
        <is>
          <t>Condiciones de muestreo generales planteadas por defecto, pueden considerarse adecudadas para comparativa con valor límite de corta duración.</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s="94" t="n"/>
      <c r="J430" s="152" t="n">
        <v>10</v>
      </c>
      <c r="K430" s="164" t="n">
        <v>230</v>
      </c>
      <c r="L430" s="94" t="inlineStr">
        <is>
          <t>MAP08</t>
        </is>
      </c>
      <c r="M430" t="n">
        <v>1</v>
      </c>
      <c r="N430" t="inlineStr">
        <is>
          <t>1 (MAE15)</t>
        </is>
      </c>
      <c r="O430" t="inlineStr">
        <is>
          <t>OSHA 104</t>
        </is>
      </c>
      <c r="P430" s="31" t="n">
        <v>1</v>
      </c>
      <c r="R430" s="79" t="n">
        <v>10</v>
      </c>
      <c r="U430" t="n">
        <v>2</v>
      </c>
      <c r="V430" t="n">
        <v>5</v>
      </c>
      <c r="W430" t="inlineStr">
        <is>
          <t>Rumanía</t>
        </is>
      </c>
      <c r="X430" s="31" t="n">
        <v>1</v>
      </c>
      <c r="Y430" s="31" t="n">
        <v>120</v>
      </c>
      <c r="Z430" s="71">
        <f>R430/((0.1*S430)*X430)</f>
        <v/>
      </c>
      <c r="AA430" s="71">
        <f>R430/(0.1*U430*X430)</f>
        <v/>
      </c>
      <c r="AB430" s="88">
        <f>R430/(0.1*S430)</f>
        <v/>
      </c>
      <c r="AC430" s="88">
        <f>R430/(0.1*U430)</f>
        <v/>
      </c>
      <c r="AD430" s="90">
        <f>R430/AE430</f>
        <v/>
      </c>
      <c r="AE430" s="31">
        <f>X430*480</f>
        <v/>
      </c>
      <c r="AF430" s="88">
        <f>AD430/S430</f>
        <v/>
      </c>
      <c r="AG430" s="88">
        <f>AD430/U430</f>
        <v/>
      </c>
      <c r="AH430" s="88">
        <f>((R430/(X430*Y430))/S430)</f>
        <v/>
      </c>
      <c r="AI430" s="88">
        <f>((R430/(X430*Y430))/U430)</f>
        <v/>
      </c>
      <c r="AJ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30" s="31" t="n">
        <v>15</v>
      </c>
      <c r="AL430" s="88">
        <f>((R430/(X430*AK430))/T430)</f>
        <v/>
      </c>
      <c r="AM430" s="88">
        <f>((R430/(X430*AK430))/V430)</f>
        <v/>
      </c>
      <c r="AN430" s="94" t="inlineStr">
        <is>
          <t>Condiciones de muestreo generales planteadas por defecto, pueden considerarse adecudadas para comparativa con valor límite de corta duración.</t>
        </is>
      </c>
      <c r="AO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s="94" t="n"/>
      <c r="J431" s="152" t="n">
        <v>10</v>
      </c>
      <c r="K431" s="164" t="n">
        <v>230</v>
      </c>
      <c r="L431" s="94" t="inlineStr">
        <is>
          <t>MAP59</t>
        </is>
      </c>
      <c r="M431" t="n">
        <v>1</v>
      </c>
      <c r="N431" t="inlineStr">
        <is>
          <t>1 (MAE15)</t>
        </is>
      </c>
      <c r="O431" t="inlineStr">
        <is>
          <t>OSHA 104</t>
        </is>
      </c>
      <c r="P431" s="31" t="n">
        <v>1</v>
      </c>
      <c r="R431" s="79" t="n">
        <v>10</v>
      </c>
      <c r="U431" t="n">
        <v>2</v>
      </c>
      <c r="V431" t="n">
        <v>5</v>
      </c>
      <c r="W431" t="inlineStr">
        <is>
          <t>Rumanía</t>
        </is>
      </c>
      <c r="X431" s="31" t="n">
        <v>1</v>
      </c>
      <c r="Y431" s="31" t="n">
        <v>120</v>
      </c>
      <c r="Z431" s="71">
        <f>R431/((0.1*S431)*X431)</f>
        <v/>
      </c>
      <c r="AA431" s="71">
        <f>R431/(0.1*U431*X431)</f>
        <v/>
      </c>
      <c r="AB431" s="88">
        <f>R431/(0.1*S431)</f>
        <v/>
      </c>
      <c r="AC431" s="88">
        <f>R431/(0.1*U431)</f>
        <v/>
      </c>
      <c r="AD431" s="90">
        <f>R431/AE431</f>
        <v/>
      </c>
      <c r="AE431" s="31">
        <f>X431*480</f>
        <v/>
      </c>
      <c r="AF431" s="88">
        <f>AD431/S431</f>
        <v/>
      </c>
      <c r="AG431" s="88">
        <f>AD431/U431</f>
        <v/>
      </c>
      <c r="AH431" s="88">
        <f>((R431/(X431*Y431))/S431)</f>
        <v/>
      </c>
      <c r="AI431" s="88">
        <f>((R431/(X431*Y431))/U431)</f>
        <v/>
      </c>
      <c r="AJ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31" s="31" t="n">
        <v>15</v>
      </c>
      <c r="AL431" s="88">
        <f>((R431/(X431*AK431))/T431)</f>
        <v/>
      </c>
      <c r="AM431" s="88">
        <f>((R431/(X431*AK431))/V431)</f>
        <v/>
      </c>
      <c r="AN431" s="94" t="inlineStr">
        <is>
          <t>Condiciones de muestreo generales planteadas por defecto, pueden considerarse adecudadas para comparativa con valor límite de corta duración.</t>
        </is>
      </c>
      <c r="AO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s="94" t="n"/>
      <c r="J432" s="152" t="n"/>
      <c r="K432" s="164" t="n"/>
      <c r="L432" s="94" t="n"/>
      <c r="M432" t="n">
        <v>1</v>
      </c>
      <c r="N432" t="inlineStr">
        <is>
          <t>1 (MT057)</t>
        </is>
      </c>
      <c r="O432" t="inlineStr">
        <is>
          <t>OSHA 87</t>
        </is>
      </c>
      <c r="P432" s="31" t="n">
        <v>1</v>
      </c>
      <c r="R432" s="75" t="n">
        <v>0.06</v>
      </c>
      <c r="S432" t="n">
        <v>0.1</v>
      </c>
      <c r="U432" s="18" t="n">
        <v>0.1</v>
      </c>
      <c r="V432" s="18" t="n">
        <v>0.2</v>
      </c>
      <c r="W432" s="18" t="inlineStr">
        <is>
          <t>Dinamarca</t>
        </is>
      </c>
      <c r="X432" s="31" t="n">
        <v>1</v>
      </c>
      <c r="Y432" s="31" t="n">
        <v>120</v>
      </c>
      <c r="Z432" s="71">
        <f>R432/((0.1*S432)*X432)</f>
        <v/>
      </c>
      <c r="AA432" s="71">
        <f>R432/(0.1*U432*X432)</f>
        <v/>
      </c>
      <c r="AB432" s="88">
        <f>R432/(0.1*S432)</f>
        <v/>
      </c>
      <c r="AC432" s="88">
        <f>R432/(0.1*U432)</f>
        <v/>
      </c>
      <c r="AD432" s="90">
        <f>R432/AE432</f>
        <v/>
      </c>
      <c r="AE432" s="31">
        <f>X432*480</f>
        <v/>
      </c>
      <c r="AF432" s="88">
        <f>AD432/S432</f>
        <v/>
      </c>
      <c r="AG432" s="88">
        <f>AD432/U432</f>
        <v/>
      </c>
      <c r="AH432" s="88">
        <f>((R432/(X432*Y432))/S432)</f>
        <v/>
      </c>
      <c r="AI432" s="88">
        <f>((R432/(X432*Y432))/U432)</f>
        <v/>
      </c>
      <c r="AJ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K432" s="31" t="n">
        <v>15</v>
      </c>
      <c r="AL432" s="88">
        <f>((R432/(X432*AK432))/T432)</f>
        <v/>
      </c>
      <c r="AM432" s="88">
        <f>((R432/(X432*AK432))/V432)</f>
        <v/>
      </c>
      <c r="AN432" s="94" t="inlineStr">
        <is>
          <t>Condiciones de muestreo generales planteadas por defecto, pueden considerarse adecudadas para comparativa con valor límite de corta duración.</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s="94" t="n"/>
      <c r="J433" s="152" t="n"/>
      <c r="K433" s="164" t="n"/>
      <c r="L433" s="94" t="n"/>
      <c r="M433" t="n">
        <v>1</v>
      </c>
      <c r="N433" t="inlineStr">
        <is>
          <t>1 (MT057)</t>
        </is>
      </c>
      <c r="O433" t="inlineStr">
        <is>
          <t>OSHA 87</t>
        </is>
      </c>
      <c r="P433" s="31" t="n">
        <v>1</v>
      </c>
      <c r="R433" s="75" t="n">
        <v>0.06</v>
      </c>
      <c r="S433" t="n">
        <v>0.1</v>
      </c>
      <c r="U433" s="18" t="n">
        <v>0.1</v>
      </c>
      <c r="V433" s="18" t="n">
        <v>0.2</v>
      </c>
      <c r="W433" s="18" t="inlineStr">
        <is>
          <t>Dinamarca</t>
        </is>
      </c>
      <c r="X433" s="31" t="n">
        <v>1</v>
      </c>
      <c r="Y433" s="31" t="n">
        <v>120</v>
      </c>
      <c r="Z433" s="71">
        <f>R433/((0.1*S433)*X433)</f>
        <v/>
      </c>
      <c r="AA433" s="71">
        <f>R433/(0.1*U433*X433)</f>
        <v/>
      </c>
      <c r="AB433" s="88">
        <f>R433/(0.1*S433)</f>
        <v/>
      </c>
      <c r="AC433" s="88">
        <f>R433/(0.1*U433)</f>
        <v/>
      </c>
      <c r="AD433" s="90">
        <f>R433/AE433</f>
        <v/>
      </c>
      <c r="AE433" s="31">
        <f>X433*480</f>
        <v/>
      </c>
      <c r="AF433" s="88">
        <f>AD433/S433</f>
        <v/>
      </c>
      <c r="AG433" s="88">
        <f>AD433/U433</f>
        <v/>
      </c>
      <c r="AH433" s="88">
        <f>((R433/(X433*Y433))/S433)</f>
        <v/>
      </c>
      <c r="AI433" s="88">
        <f>((R433/(X433*Y433))/U433)</f>
        <v/>
      </c>
      <c r="AJ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K433" s="31" t="n">
        <v>15</v>
      </c>
      <c r="AL433" s="88">
        <f>((R433/(X433*AK433))/T433)</f>
        <v/>
      </c>
      <c r="AM433" s="88">
        <f>((R433/(X433*AK433))/V433)</f>
        <v/>
      </c>
      <c r="AN433" s="94" t="inlineStr">
        <is>
          <t>Condiciones de muestreo generales planteadas por defecto, pueden considerarse adecudadas para comparativa con valor límite de corta duración.</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s="94" t="n"/>
      <c r="J434" s="152" t="n">
        <v>11</v>
      </c>
      <c r="K434" s="164" t="n">
        <v>235</v>
      </c>
      <c r="L434" s="94" t="inlineStr">
        <is>
          <t>MAP60</t>
        </is>
      </c>
      <c r="M434" t="inlineStr">
        <is>
          <t>0,01-0,2</t>
        </is>
      </c>
      <c r="N434" t="inlineStr">
        <is>
          <t>0,01-0,2 (MT053)</t>
        </is>
      </c>
      <c r="O434" t="inlineStr">
        <is>
          <t>NIOSH 1459</t>
        </is>
      </c>
      <c r="P434" s="31" t="n">
        <v>0.2</v>
      </c>
      <c r="R434" s="79" t="n">
        <v>5</v>
      </c>
      <c r="S434" t="n">
        <v>7.2</v>
      </c>
      <c r="U434" s="18" t="n">
        <v>7</v>
      </c>
      <c r="V434" s="18" t="n">
        <v>14</v>
      </c>
      <c r="W434" s="18" t="inlineStr">
        <is>
          <t>Dinamarca</t>
        </is>
      </c>
      <c r="X434" s="31" t="n">
        <v>0.01</v>
      </c>
      <c r="Y434" s="31" t="n">
        <v>120</v>
      </c>
      <c r="Z434" s="71">
        <f>R434/((0.1*S434)*X434)</f>
        <v/>
      </c>
      <c r="AA434" s="71">
        <f>R434/(0.1*U434*X434)</f>
        <v/>
      </c>
      <c r="AB434" s="88">
        <f>R434/(0.1*S434)</f>
        <v/>
      </c>
      <c r="AC434" s="88">
        <f>R434/(0.1*U434)</f>
        <v/>
      </c>
      <c r="AD434" s="90">
        <f>R434/AE434</f>
        <v/>
      </c>
      <c r="AE434" s="31">
        <f>X434*480</f>
        <v/>
      </c>
      <c r="AF434" s="88">
        <f>AD434/S434</f>
        <v/>
      </c>
      <c r="AG434" s="88">
        <f>AD434/U434</f>
        <v/>
      </c>
      <c r="AH434" s="88">
        <f>((R434/(X434*Y434))/S434)</f>
        <v/>
      </c>
      <c r="AI434" s="88">
        <f>((R434/(X434*Y434))/U434)</f>
        <v/>
      </c>
      <c r="AJ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4" s="31" t="n">
        <v>15</v>
      </c>
      <c r="AL434" s="88">
        <f>((R434/(X434*AK434))/T434)</f>
        <v/>
      </c>
      <c r="AM434" s="88">
        <f>((R434/(X434*AK434))/V434)</f>
        <v/>
      </c>
      <c r="AN43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s="94" t="n"/>
      <c r="J435" s="152" t="n">
        <v>11</v>
      </c>
      <c r="K435" s="164" t="n">
        <v>235</v>
      </c>
      <c r="L435" s="94" t="inlineStr">
        <is>
          <t>MAP09</t>
        </is>
      </c>
      <c r="M435" t="inlineStr">
        <is>
          <t>0,01-0,2</t>
        </is>
      </c>
      <c r="N435" t="inlineStr">
        <is>
          <t>0,01-0,2 (MT053)</t>
        </is>
      </c>
      <c r="O435" t="inlineStr">
        <is>
          <t>NIOSH 1459</t>
        </is>
      </c>
      <c r="P435" s="31" t="n">
        <v>0.2</v>
      </c>
      <c r="R435" s="79" t="n">
        <v>5</v>
      </c>
      <c r="S435" t="n">
        <v>7.2</v>
      </c>
      <c r="U435" s="18" t="n">
        <v>7</v>
      </c>
      <c r="V435" s="18" t="n">
        <v>14</v>
      </c>
      <c r="W435" s="18" t="inlineStr">
        <is>
          <t>Dinamarca</t>
        </is>
      </c>
      <c r="X435" s="31" t="n">
        <v>0.2</v>
      </c>
      <c r="Y435" s="31" t="n">
        <v>120</v>
      </c>
      <c r="Z435" s="71">
        <f>R435/((0.1*S435)*X435)</f>
        <v/>
      </c>
      <c r="AA435" s="71">
        <f>R435/(0.1*U435*X435)</f>
        <v/>
      </c>
      <c r="AB435" s="88">
        <f>R435/(0.1*S435)</f>
        <v/>
      </c>
      <c r="AC435" s="88">
        <f>R435/(0.1*U435)</f>
        <v/>
      </c>
      <c r="AD435" s="90">
        <f>R435/AE435</f>
        <v/>
      </c>
      <c r="AE435" s="31">
        <f>X435*480</f>
        <v/>
      </c>
      <c r="AF435" s="88">
        <f>AD435/S435</f>
        <v/>
      </c>
      <c r="AG435" s="88">
        <f>AD435/U435</f>
        <v/>
      </c>
      <c r="AH435" s="88">
        <f>((R435/(X435*Y435))/S435)</f>
        <v/>
      </c>
      <c r="AI435" s="88">
        <f>((R435/(X435*Y435))/U435)</f>
        <v/>
      </c>
      <c r="AJ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5" s="31" t="n">
        <v>15</v>
      </c>
      <c r="AL435" s="88">
        <f>((R435/(X435*AK435))/T435)</f>
        <v/>
      </c>
      <c r="AM435" s="88">
        <f>((R435/(X435*AK435))/V435)</f>
        <v/>
      </c>
      <c r="AN435" s="94" t="inlineStr">
        <is>
          <t>Condiciones de muestreo generales planteadas por defecto, pueden considerarse adecudadas para comparativa con valor límite de corta duración.</t>
        </is>
      </c>
      <c r="AO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s="94" t="n"/>
      <c r="J436" s="152" t="n">
        <v>11</v>
      </c>
      <c r="K436" s="164" t="n">
        <v>235</v>
      </c>
      <c r="L436" s="94" t="inlineStr">
        <is>
          <t>MAP60</t>
        </is>
      </c>
      <c r="M436" t="inlineStr">
        <is>
          <t>0,01-0,2</t>
        </is>
      </c>
      <c r="N436" t="inlineStr">
        <is>
          <t>0,01-0,2 (MT053)</t>
        </is>
      </c>
      <c r="O436" t="inlineStr">
        <is>
          <t>MTA-MA-054/A04 (OSHA PV 2011)</t>
        </is>
      </c>
      <c r="P436" s="31" t="n">
        <v>0.05</v>
      </c>
      <c r="R436" s="79" t="n">
        <v>5</v>
      </c>
      <c r="S436" t="n">
        <v>11</v>
      </c>
      <c r="T436" t="n">
        <v>53</v>
      </c>
      <c r="X436" s="31" t="n">
        <v>0.2</v>
      </c>
      <c r="Y436" s="31" t="n">
        <v>120</v>
      </c>
      <c r="Z436" s="71">
        <f>R436/((0.1*S436)*X436)</f>
        <v/>
      </c>
      <c r="AA436" s="71">
        <f>R436/(0.1*U436*X436)</f>
        <v/>
      </c>
      <c r="AB436" s="88">
        <f>R436/(0.1*S436)</f>
        <v/>
      </c>
      <c r="AC436" s="88">
        <f>R436/(0.1*U436)</f>
        <v/>
      </c>
      <c r="AD436" s="90">
        <f>R436/AE436</f>
        <v/>
      </c>
      <c r="AE436" s="31">
        <f>X436*480</f>
        <v/>
      </c>
      <c r="AF436" s="88">
        <f>AD436/S436</f>
        <v/>
      </c>
      <c r="AG436" s="88">
        <f>AD436/U436</f>
        <v/>
      </c>
      <c r="AH436" s="88">
        <f>((R436/(X436*Y436))/S436)</f>
        <v/>
      </c>
      <c r="AI436" s="88">
        <f>((R436/(X436*Y436))/U436)</f>
        <v/>
      </c>
      <c r="AJ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6" s="31" t="n">
        <v>15</v>
      </c>
      <c r="AL436" s="88">
        <f>((R436/(X436*AK436))/T436)</f>
        <v/>
      </c>
      <c r="AM436" s="88">
        <f>((R436/(X436*AK436))/V436)</f>
        <v/>
      </c>
      <c r="AN436" s="94" t="inlineStr">
        <is>
          <t>Condiciones de muestreo generales planteadas por defecto, pueden considerarse adecudadas para comparativa con valor límite de corta duración.</t>
        </is>
      </c>
      <c r="AO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s="94" t="n"/>
      <c r="J437" s="152" t="n">
        <v>11</v>
      </c>
      <c r="K437" s="164" t="n">
        <v>235</v>
      </c>
      <c r="L437" s="94" t="inlineStr">
        <is>
          <t>MAP09</t>
        </is>
      </c>
      <c r="M437" t="inlineStr">
        <is>
          <t>0,01-0,2</t>
        </is>
      </c>
      <c r="N437" t="inlineStr">
        <is>
          <t>0,01-0,2 (MT053)</t>
        </is>
      </c>
      <c r="O437" t="inlineStr">
        <is>
          <t>MTA-MA-054/A04 (OSHA PV 2011)</t>
        </is>
      </c>
      <c r="P437" s="31" t="n">
        <v>0.05</v>
      </c>
      <c r="R437" s="79" t="n">
        <v>5</v>
      </c>
      <c r="S437" t="n">
        <v>11</v>
      </c>
      <c r="T437" t="n">
        <v>53</v>
      </c>
      <c r="X437" s="31" t="n">
        <v>0.2</v>
      </c>
      <c r="Y437" s="31" t="n">
        <v>120</v>
      </c>
      <c r="Z437" s="71">
        <f>R437/((0.1*S437)*X437)</f>
        <v/>
      </c>
      <c r="AA437" s="71">
        <f>R437/(0.1*U437*X437)</f>
        <v/>
      </c>
      <c r="AB437" s="88">
        <f>R437/(0.1*S437)</f>
        <v/>
      </c>
      <c r="AC437" s="88">
        <f>R437/(0.1*U437)</f>
        <v/>
      </c>
      <c r="AD437" s="90">
        <f>R437/AE437</f>
        <v/>
      </c>
      <c r="AE437" s="31">
        <f>X437*480</f>
        <v/>
      </c>
      <c r="AF437" s="88">
        <f>AD437/S437</f>
        <v/>
      </c>
      <c r="AG437" s="88">
        <f>AD437/U437</f>
        <v/>
      </c>
      <c r="AH437" s="88">
        <f>((R437/(X437*Y437))/S437)</f>
        <v/>
      </c>
      <c r="AI437" s="88">
        <f>((R437/(X437*Y437))/U437)</f>
        <v/>
      </c>
      <c r="AJ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7" s="31" t="n">
        <v>15</v>
      </c>
      <c r="AL437" s="88">
        <f>((R437/(X437*AK437))/T437)</f>
        <v/>
      </c>
      <c r="AM437" s="88">
        <f>((R437/(X437*AK437))/V437)</f>
        <v/>
      </c>
      <c r="AN437" s="94" t="inlineStr">
        <is>
          <t>Condiciones de muestreo generales planteadas por defecto, pueden considerarse adecudadas para comparativa con valor límite de corta duración.</t>
        </is>
      </c>
      <c r="AO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s="94" t="n"/>
      <c r="J438" s="152" t="n">
        <v>11</v>
      </c>
      <c r="K438" s="164" t="n">
        <v>235</v>
      </c>
      <c r="L438" s="94" t="inlineStr">
        <is>
          <t>MAP60</t>
        </is>
      </c>
      <c r="M438" t="inlineStr">
        <is>
          <t>0,01-0,2</t>
        </is>
      </c>
      <c r="N438" t="inlineStr">
        <is>
          <t>0,01-0,2 (MT053)</t>
        </is>
      </c>
      <c r="O438" t="inlineStr">
        <is>
          <t>MTA/MA-054/A04 (NIOSH 1450)</t>
        </is>
      </c>
      <c r="P438" s="31" t="n">
        <v>0.2</v>
      </c>
      <c r="R438" s="79" t="n">
        <v>5</v>
      </c>
      <c r="S438" t="n">
        <v>21</v>
      </c>
      <c r="T438" t="n">
        <v>42</v>
      </c>
      <c r="X438" s="31" t="n">
        <v>0.2</v>
      </c>
      <c r="Y438" s="31" t="n">
        <v>120</v>
      </c>
      <c r="Z438" s="71">
        <f>R438/((0.1*S438)*X438)</f>
        <v/>
      </c>
      <c r="AA438" s="71">
        <f>R438/(0.1*U438*X438)</f>
        <v/>
      </c>
      <c r="AB438" s="88">
        <f>R438/(0.1*S438)</f>
        <v/>
      </c>
      <c r="AC438" s="88">
        <f>R438/(0.1*U438)</f>
        <v/>
      </c>
      <c r="AD438" s="90">
        <f>R438/AE438</f>
        <v/>
      </c>
      <c r="AE438" s="31">
        <f>X438*480</f>
        <v/>
      </c>
      <c r="AF438" s="88">
        <f>AD438/S438</f>
        <v/>
      </c>
      <c r="AG438" s="88">
        <f>AD438/U438</f>
        <v/>
      </c>
      <c r="AH438" s="88">
        <f>((R438/(X438*Y438))/S438)</f>
        <v/>
      </c>
      <c r="AI438" s="88">
        <f>((R438/(X438*Y438))/U438)</f>
        <v/>
      </c>
      <c r="AJ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8" s="31" t="n">
        <v>15</v>
      </c>
      <c r="AL438" s="88">
        <f>((R438/(X438*AK438))/T438)</f>
        <v/>
      </c>
      <c r="AM438" s="88">
        <f>((R438/(X438*AK438))/V438)</f>
        <v/>
      </c>
      <c r="AN438" s="94" t="inlineStr">
        <is>
          <t>Condiciones de muestreo generales planteadas por defecto, pueden considerarse adecudadas para comparativa con valor límite de corta duración.</t>
        </is>
      </c>
      <c r="AO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s="94" t="n"/>
      <c r="J439" s="152" t="n">
        <v>11</v>
      </c>
      <c r="K439" s="164" t="n">
        <v>235</v>
      </c>
      <c r="L439" s="94" t="inlineStr">
        <is>
          <t>MAP09</t>
        </is>
      </c>
      <c r="M439" t="inlineStr">
        <is>
          <t>0,01-0,2</t>
        </is>
      </c>
      <c r="N439" t="inlineStr">
        <is>
          <t>0,01-0,2 (MT053)</t>
        </is>
      </c>
      <c r="O439" t="inlineStr">
        <is>
          <t>MTA/MA-054/A04 (NIOSH 1450)</t>
        </is>
      </c>
      <c r="P439" s="31" t="n">
        <v>0.2</v>
      </c>
      <c r="R439" s="79" t="n">
        <v>5</v>
      </c>
      <c r="S439" t="n">
        <v>21</v>
      </c>
      <c r="T439" t="n">
        <v>42</v>
      </c>
      <c r="X439" s="31" t="n">
        <v>0.2</v>
      </c>
      <c r="Y439" s="31" t="n">
        <v>120</v>
      </c>
      <c r="Z439" s="71">
        <f>R439/((0.1*S439)*X439)</f>
        <v/>
      </c>
      <c r="AA439" s="71">
        <f>R439/(0.1*U439*X439)</f>
        <v/>
      </c>
      <c r="AB439" s="88">
        <f>R439/(0.1*S439)</f>
        <v/>
      </c>
      <c r="AC439" s="88">
        <f>R439/(0.1*U439)</f>
        <v/>
      </c>
      <c r="AD439" s="90">
        <f>R439/AE439</f>
        <v/>
      </c>
      <c r="AE439" s="31">
        <f>X439*480</f>
        <v/>
      </c>
      <c r="AF439" s="88">
        <f>AD439/S439</f>
        <v/>
      </c>
      <c r="AG439" s="88">
        <f>AD439/U439</f>
        <v/>
      </c>
      <c r="AH439" s="88">
        <f>((R439/(X439*Y439))/S439)</f>
        <v/>
      </c>
      <c r="AI439" s="88">
        <f>((R439/(X439*Y439))/U439)</f>
        <v/>
      </c>
      <c r="AJ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9" s="31" t="n">
        <v>15</v>
      </c>
      <c r="AL439" s="88">
        <f>((R439/(X439*AK439))/T439)</f>
        <v/>
      </c>
      <c r="AM439" s="88">
        <f>((R439/(X439*AK439))/V439)</f>
        <v/>
      </c>
      <c r="AN439" s="94" t="inlineStr">
        <is>
          <t>Condiciones de muestreo generales planteadas por defecto, pueden considerarse adecudadas para comparativa con valor límite de corta duración.</t>
        </is>
      </c>
      <c r="AO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I440" s="149" t="inlineStr">
        <is>
          <t>Sub.ECH</t>
        </is>
      </c>
      <c r="J440" s="152" t="n"/>
      <c r="K440" s="164" t="n"/>
      <c r="L440" s="94" t="n"/>
      <c r="N440" t="inlineStr">
        <is>
          <t>0,1 (QE102)</t>
        </is>
      </c>
      <c r="P440" s="31" t="n">
        <v>0.1</v>
      </c>
      <c r="R440" s="79" t="n">
        <v>5</v>
      </c>
      <c r="S440" t="n">
        <v>9.699999999999999</v>
      </c>
      <c r="U440" s="18" t="n">
        <v>9.699999999999999</v>
      </c>
      <c r="V440" s="18" t="n">
        <v>9.699999999999999</v>
      </c>
      <c r="W440" t="inlineStr">
        <is>
          <t>Alemania</t>
        </is>
      </c>
      <c r="X440" s="31" t="n">
        <v>0.1</v>
      </c>
      <c r="Y440" s="31" t="n">
        <v>120</v>
      </c>
      <c r="Z440" s="71">
        <f>R440/((0.1*S440)*X440)</f>
        <v/>
      </c>
      <c r="AA440" s="71">
        <f>R440/(0.1*U440*X440)</f>
        <v/>
      </c>
      <c r="AB440" s="88">
        <f>R440/(0.1*S440)</f>
        <v/>
      </c>
      <c r="AC440" s="88">
        <f>R440/(0.1*U440)</f>
        <v/>
      </c>
      <c r="AD440" s="90">
        <f>R440/AE440</f>
        <v/>
      </c>
      <c r="AE440" s="31">
        <f>X440*480</f>
        <v/>
      </c>
      <c r="AF440" s="88">
        <f>AD440/S440</f>
        <v/>
      </c>
      <c r="AG440" s="88">
        <f>AD440/U440</f>
        <v/>
      </c>
      <c r="AH440" s="88">
        <f>((R440/(X440*Y440))/S440)</f>
        <v/>
      </c>
      <c r="AI440" s="88">
        <f>((R440/(X440*Y440))/U440)</f>
        <v/>
      </c>
      <c r="AJ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K440" s="31" t="n">
        <v>15</v>
      </c>
      <c r="AL440" s="88">
        <f>((R440/(X440*AK440))/T440)</f>
        <v/>
      </c>
      <c r="AM440" s="88">
        <f>((R440/(X440*AK440))/V440)</f>
        <v/>
      </c>
      <c r="AN440" s="94" t="inlineStr">
        <is>
          <t>Condiciones de muestreo generales planteadas por defecto, pueden considerarse adecudadas para comparativa con valor límite de corta duración.</t>
        </is>
      </c>
      <c r="AO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s="149" t="inlineStr">
        <is>
          <t>Sub.ECH</t>
        </is>
      </c>
      <c r="J441" s="152" t="n"/>
      <c r="K441" s="164" t="n"/>
      <c r="L441" s="94" t="n"/>
      <c r="M441" t="inlineStr">
        <is>
          <t>0,1 (QE102)</t>
        </is>
      </c>
      <c r="N441" t="inlineStr">
        <is>
          <t>0,1 (QE102)</t>
        </is>
      </c>
      <c r="O441" t="inlineStr">
        <is>
          <t>OSHA PV 2111</t>
        </is>
      </c>
      <c r="P441" s="31" t="n">
        <v>0.1</v>
      </c>
      <c r="R441" s="79" t="n">
        <v>9</v>
      </c>
      <c r="S441" t="n">
        <v>2.5</v>
      </c>
      <c r="T441" t="n">
        <v>7.5</v>
      </c>
      <c r="X441" s="31" t="n">
        <v>0.1</v>
      </c>
      <c r="Y441" s="31" t="n">
        <v>120</v>
      </c>
      <c r="Z441" s="72">
        <f>R441/((0.1*S441)*X441)</f>
        <v/>
      </c>
      <c r="AA441" s="71">
        <f>R441/(0.1*U441*X441)</f>
        <v/>
      </c>
      <c r="AB441" s="88">
        <f>R441/(0.1*S441)</f>
        <v/>
      </c>
      <c r="AC441" s="88">
        <f>R441/(0.1*U441)</f>
        <v/>
      </c>
      <c r="AD441" s="90">
        <f>R441/AE441</f>
        <v/>
      </c>
      <c r="AE441" s="31">
        <f>X441*480</f>
        <v/>
      </c>
      <c r="AF441" s="88">
        <f>AD441/S441</f>
        <v/>
      </c>
      <c r="AG441" s="88">
        <f>AD441/U441</f>
        <v/>
      </c>
      <c r="AH441" s="102">
        <f>((R441/(X441*Y441))/S441)</f>
        <v/>
      </c>
      <c r="AI441" s="88">
        <f>((R441/(X441*Y441))/U441)</f>
        <v/>
      </c>
      <c r="AJ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1" s="31" t="n">
        <v>15</v>
      </c>
      <c r="AL441" s="88">
        <f>((R441/(X441*AK441))/T441)</f>
        <v/>
      </c>
      <c r="AM441" s="88">
        <f>((R441/(X441*AK441))/V441)</f>
        <v/>
      </c>
      <c r="AN441" s="94" t="inlineStr">
        <is>
          <t>Condiciones de muestreo generales planteadas por defecto, pueden considerarse adecudadas para comparativa con valor límite de corta duración.</t>
        </is>
      </c>
      <c r="AO441" s="118" t="inlineStr">
        <is>
          <t>Nota: Tipo de etanolamina, ensayo en revisión. Consultar vigencia con LabHigiene.</t>
        </is>
      </c>
    </row>
    <row r="442" ht="128"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s="149" t="inlineStr">
        <is>
          <t>Sub.ECH</t>
        </is>
      </c>
      <c r="J442" s="152" t="n"/>
      <c r="K442" s="164" t="n"/>
      <c r="L442" s="94" t="n"/>
      <c r="M442" t="inlineStr">
        <is>
          <t>0,1 (QE102)</t>
        </is>
      </c>
      <c r="N442" t="inlineStr">
        <is>
          <t>0,1 (QE102)</t>
        </is>
      </c>
      <c r="O442" t="inlineStr">
        <is>
          <t>OSHA PV 2018</t>
        </is>
      </c>
      <c r="P442" s="31" t="n">
        <v>0.1</v>
      </c>
      <c r="R442" s="79" t="n">
        <v>13.1</v>
      </c>
      <c r="S442" t="n">
        <v>1</v>
      </c>
      <c r="U442" s="18" t="n">
        <v>1</v>
      </c>
      <c r="V442" s="18" t="n">
        <v>1</v>
      </c>
      <c r="W442" t="inlineStr">
        <is>
          <t>Suiza</t>
        </is>
      </c>
      <c r="X442" s="31" t="n">
        <v>0.1</v>
      </c>
      <c r="Y442" s="31" t="n">
        <v>480</v>
      </c>
      <c r="Z442" s="73">
        <f>R442/((0.1*S442)*X442)</f>
        <v/>
      </c>
      <c r="AA442" s="71">
        <f>R442/(0.1*U442*X442)</f>
        <v/>
      </c>
      <c r="AB442" s="88">
        <f>R442/(0.1*S442)</f>
        <v/>
      </c>
      <c r="AC442" s="88">
        <f>R442/(0.1*U442)</f>
        <v/>
      </c>
      <c r="AD442" s="90">
        <f>R442/AE442</f>
        <v/>
      </c>
      <c r="AE442" s="31">
        <f>X442*480</f>
        <v/>
      </c>
      <c r="AF442" s="88">
        <f>AD442/S442</f>
        <v/>
      </c>
      <c r="AG442" s="88">
        <f>AD442/U442</f>
        <v/>
      </c>
      <c r="AH442" s="103">
        <f>((R442/(X442*Y442))/S442)</f>
        <v/>
      </c>
      <c r="AI442" s="88">
        <f>((R442/(X442*Y442))/U442)</f>
        <v/>
      </c>
      <c r="AJ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K442" s="31" t="n">
        <v>15</v>
      </c>
      <c r="AL442" s="88">
        <f>((R442/(X442*AK442))/T442)</f>
        <v/>
      </c>
      <c r="AM442" s="88">
        <f>((R442/(X442*AK442))/V442)</f>
        <v/>
      </c>
      <c r="AN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O442" s="118" t="inlineStr">
        <is>
          <t>Nota: Tipo de etanolamina, ensayo en revisión. Consultar vigencia con LabHigiene.</t>
        </is>
      </c>
    </row>
    <row r="443" ht="144"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149" t="inlineStr">
        <is>
          <t>Sub.ECH</t>
        </is>
      </c>
      <c r="J443" s="152" t="n"/>
      <c r="K443" s="164" t="n"/>
      <c r="L443" s="94" t="n"/>
      <c r="M443" s="7" t="inlineStr">
        <is>
          <t>0,1 (QE102)</t>
        </is>
      </c>
      <c r="N443" s="7" t="inlineStr">
        <is>
          <t>0,1 (QE102)</t>
        </is>
      </c>
      <c r="O443" s="7" t="inlineStr">
        <is>
          <t>OSHA PV 2111</t>
        </is>
      </c>
      <c r="P443" s="67" t="n">
        <v>0.1</v>
      </c>
      <c r="R443" s="78" t="n">
        <v>15</v>
      </c>
      <c r="S443" s="7" t="n">
        <v>4.3</v>
      </c>
      <c r="U443" s="7" t="n">
        <v>4</v>
      </c>
      <c r="V443" s="7" t="n">
        <v>8</v>
      </c>
      <c r="W443" s="7" t="inlineStr">
        <is>
          <t>Dinamarca</t>
        </is>
      </c>
      <c r="X443" s="67" t="n">
        <v>0.1</v>
      </c>
      <c r="Y443" s="31" t="n">
        <v>120</v>
      </c>
      <c r="Z443" s="72">
        <f>R443/((0.1*S443)*X443)</f>
        <v/>
      </c>
      <c r="AA443" s="71">
        <f>R443/(0.1*U443*X443)</f>
        <v/>
      </c>
      <c r="AB443" s="88">
        <f>R443/(0.1*S443)</f>
        <v/>
      </c>
      <c r="AC443" s="88">
        <f>R443/(0.1*U443)</f>
        <v/>
      </c>
      <c r="AD443" s="90">
        <f>R443/AE443</f>
        <v/>
      </c>
      <c r="AE443" s="31">
        <f>X443*480</f>
        <v/>
      </c>
      <c r="AF443" s="88">
        <f>AD443/S443</f>
        <v/>
      </c>
      <c r="AG443" s="88">
        <f>AD443/U443</f>
        <v/>
      </c>
      <c r="AH443" s="102">
        <f>((R443/(X443*Y443))/S443)</f>
        <v/>
      </c>
      <c r="AI443" s="88">
        <f>((R443/(X443*Y443))/U443)</f>
        <v/>
      </c>
      <c r="AJ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3" s="31" t="n">
        <v>15</v>
      </c>
      <c r="AL443" s="88">
        <f>((R443/(X443*AK443))/T443)</f>
        <v/>
      </c>
      <c r="AM443" s="88">
        <f>((R443/(X443*AK443))/V443)</f>
        <v/>
      </c>
      <c r="AN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O443" s="122" t="inlineStr">
        <is>
          <t>Nota: Tipo de etanolamina, ensayo en revisión. Consultar vigencia con LabHigiene.</t>
        </is>
      </c>
    </row>
    <row r="444" ht="96"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I444" s="149" t="inlineStr">
        <is>
          <t>Sub.ECH</t>
        </is>
      </c>
      <c r="J444" s="152" t="n"/>
      <c r="K444" s="164" t="n"/>
      <c r="L444" s="94" t="n"/>
      <c r="N444" t="inlineStr">
        <is>
          <t>0,1 (QE102)</t>
        </is>
      </c>
      <c r="P444" s="31" t="n">
        <v>0.1</v>
      </c>
      <c r="R444" s="79" t="n">
        <v>8</v>
      </c>
      <c r="S444" t="n">
        <v>5</v>
      </c>
      <c r="U444" s="18" t="n">
        <v>5</v>
      </c>
      <c r="V444" s="18" t="n">
        <v>5</v>
      </c>
      <c r="W444" s="18" t="inlineStr">
        <is>
          <t>suiza</t>
        </is>
      </c>
      <c r="X444" s="31" t="n">
        <v>0.1</v>
      </c>
      <c r="Y444" s="31" t="n">
        <v>120</v>
      </c>
      <c r="Z444" s="71">
        <f>R444/((0.1*S444)*X444)</f>
        <v/>
      </c>
      <c r="AA444" s="71">
        <f>R444/(0.1*U444*X444)</f>
        <v/>
      </c>
      <c r="AB444" s="88">
        <f>R444/(0.1*S444)</f>
        <v/>
      </c>
      <c r="AC444" s="88">
        <f>R444/(0.1*U444)</f>
        <v/>
      </c>
      <c r="AD444" s="90">
        <f>R444/AE444</f>
        <v/>
      </c>
      <c r="AE444" s="31">
        <f>X444*480</f>
        <v/>
      </c>
      <c r="AF444" s="88">
        <f>AD444/S444</f>
        <v/>
      </c>
      <c r="AG444" s="88">
        <f>AD444/U444</f>
        <v/>
      </c>
      <c r="AH444" s="102">
        <f>((R444/(X444*Y444))/S444)</f>
        <v/>
      </c>
      <c r="AI444" s="88">
        <f>((R444/(X444*Y444))/U444)</f>
        <v/>
      </c>
      <c r="AJ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K444" s="31" t="n">
        <v>15</v>
      </c>
      <c r="AL444" s="88">
        <f>((R444/(X444*AK444))/T444)</f>
        <v/>
      </c>
      <c r="AM444" s="88">
        <f>((R444/(X444*AK444))/V444)</f>
        <v/>
      </c>
      <c r="AN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O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s="94" t="n"/>
      <c r="J445" s="152" t="n">
        <v>13</v>
      </c>
      <c r="K445" s="164" t="n">
        <v>245</v>
      </c>
      <c r="L445" s="94" t="inlineStr">
        <is>
          <t>MAP55</t>
        </is>
      </c>
      <c r="M445" t="inlineStr">
        <is>
          <t>0,01-0,2</t>
        </is>
      </c>
      <c r="N445" t="inlineStr">
        <is>
          <t>0,01-0,2 (MT044)</t>
        </is>
      </c>
      <c r="O445" t="inlineStr">
        <is>
          <t>NIOSH 1003</t>
        </is>
      </c>
      <c r="P445" s="31" t="n">
        <v>0.2</v>
      </c>
      <c r="R445" s="79" t="n">
        <v>0.02</v>
      </c>
      <c r="S445" t="n">
        <v>555</v>
      </c>
      <c r="T445" t="n">
        <v>1110</v>
      </c>
      <c r="X445" s="31" t="n">
        <v>0.2</v>
      </c>
      <c r="Y445" s="31" t="n">
        <v>120</v>
      </c>
      <c r="Z445" s="71">
        <f>R445/((0.1*S445)*X445)</f>
        <v/>
      </c>
      <c r="AA445" s="71">
        <f>R445/(0.1*U445*X445)</f>
        <v/>
      </c>
      <c r="AB445" s="88">
        <f>R445/(0.1*S445)</f>
        <v/>
      </c>
      <c r="AC445" s="88">
        <f>R445/(0.1*U445)</f>
        <v/>
      </c>
      <c r="AD445" s="90">
        <f>R445/AE445</f>
        <v/>
      </c>
      <c r="AE445" s="31">
        <f>X445*480</f>
        <v/>
      </c>
      <c r="AF445" s="88">
        <f>AD445/S445</f>
        <v/>
      </c>
      <c r="AG445" s="88">
        <f>AD445/U445</f>
        <v/>
      </c>
      <c r="AH445" s="88">
        <f>((R445/(X445*Y445))/S445)</f>
        <v/>
      </c>
      <c r="AI445" s="88">
        <f>((R445/(X445*Y445))/U445)</f>
        <v/>
      </c>
      <c r="AJ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5" s="31" t="n">
        <v>15</v>
      </c>
      <c r="AL445" s="88">
        <f>((R445/(X445*AK445))/T445)</f>
        <v/>
      </c>
      <c r="AM445" s="88">
        <f>((R445/(X445*AK445))/V445)</f>
        <v/>
      </c>
      <c r="AN445" s="94" t="inlineStr">
        <is>
          <t>Condiciones de muestreo generales planteadas por defecto, pueden considerarse adecudadas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s="94" t="n"/>
      <c r="J446" s="152" t="n">
        <v>13</v>
      </c>
      <c r="K446" s="164" t="n">
        <v>245</v>
      </c>
      <c r="L446" s="94" t="inlineStr">
        <is>
          <t>MAP11</t>
        </is>
      </c>
      <c r="M446" t="inlineStr">
        <is>
          <t>0,01-0,2</t>
        </is>
      </c>
      <c r="N446" t="inlineStr">
        <is>
          <t>0,01-0,2 (MT044)</t>
        </is>
      </c>
      <c r="O446" t="inlineStr">
        <is>
          <t>NIOSH 1003</t>
        </is>
      </c>
      <c r="P446" s="31" t="n">
        <v>0.2</v>
      </c>
      <c r="R446" s="79" t="n">
        <v>0.02</v>
      </c>
      <c r="S446" t="n">
        <v>555</v>
      </c>
      <c r="T446" t="n">
        <v>1110</v>
      </c>
      <c r="X446" s="31" t="n">
        <v>0.2</v>
      </c>
      <c r="Y446" s="31" t="n">
        <v>120</v>
      </c>
      <c r="Z446" s="71">
        <f>R446/((0.1*S446)*X446)</f>
        <v/>
      </c>
      <c r="AA446" s="71">
        <f>R446/(0.1*U446*X446)</f>
        <v/>
      </c>
      <c r="AB446" s="88">
        <f>R446/(0.1*S446)</f>
        <v/>
      </c>
      <c r="AC446" s="88">
        <f>R446/(0.1*U446)</f>
        <v/>
      </c>
      <c r="AD446" s="90">
        <f>R446/AE446</f>
        <v/>
      </c>
      <c r="AE446" s="31">
        <f>X446*480</f>
        <v/>
      </c>
      <c r="AF446" s="88">
        <f>AD446/S446</f>
        <v/>
      </c>
      <c r="AG446" s="88">
        <f>AD446/U446</f>
        <v/>
      </c>
      <c r="AH446" s="88">
        <f>((R446/(X446*Y446))/S446)</f>
        <v/>
      </c>
      <c r="AI446" s="88">
        <f>((R446/(X446*Y446))/U446)</f>
        <v/>
      </c>
      <c r="AJ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6" s="31" t="n">
        <v>15</v>
      </c>
      <c r="AL446" s="88">
        <f>((R446/(X446*AK446))/T446)</f>
        <v/>
      </c>
      <c r="AM446" s="88">
        <f>((R446/(X446*AK446))/V446)</f>
        <v/>
      </c>
      <c r="AN446" s="94" t="inlineStr">
        <is>
          <t>Condiciones de muestreo generales planteadas por defecto, pueden considerarse adecudadas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s="94" t="n"/>
      <c r="J447" s="152" t="n">
        <v>13</v>
      </c>
      <c r="K447" s="164" t="n">
        <v>245</v>
      </c>
      <c r="L447" s="94" t="inlineStr">
        <is>
          <t>MAP55</t>
        </is>
      </c>
      <c r="M447" t="inlineStr">
        <is>
          <t>0,01-0,2</t>
        </is>
      </c>
      <c r="N447" t="inlineStr">
        <is>
          <t>0,01-0,2 (MT044)</t>
        </is>
      </c>
      <c r="O447" t="inlineStr">
        <is>
          <t>NIOSH 1019</t>
        </is>
      </c>
      <c r="P447" s="31" t="n">
        <v>0.2</v>
      </c>
      <c r="R447" s="75" t="n">
        <v>0.02</v>
      </c>
      <c r="S447" t="n">
        <v>7</v>
      </c>
      <c r="U447" s="18" t="n">
        <v>7</v>
      </c>
      <c r="V447" s="18" t="n">
        <v>14</v>
      </c>
      <c r="W447" s="18" t="inlineStr">
        <is>
          <t>Dinamarca</t>
        </is>
      </c>
      <c r="X447" s="31" t="n">
        <v>0.2</v>
      </c>
      <c r="Y447" s="31" t="n">
        <v>120</v>
      </c>
      <c r="Z447" s="71">
        <f>R447/((0.1*S447)*X447)</f>
        <v/>
      </c>
      <c r="AA447" s="71">
        <f>R447/(0.1*U447*X447)</f>
        <v/>
      </c>
      <c r="AB447" s="88">
        <f>R447/(0.1*S447)</f>
        <v/>
      </c>
      <c r="AC447" s="88">
        <f>R447/(0.1*U447)</f>
        <v/>
      </c>
      <c r="AD447" s="90">
        <f>R447/AE447</f>
        <v/>
      </c>
      <c r="AE447" s="31">
        <f>X447*480</f>
        <v/>
      </c>
      <c r="AF447" s="88">
        <f>AD447/S447</f>
        <v/>
      </c>
      <c r="AG447" s="88">
        <f>AD447/U447</f>
        <v/>
      </c>
      <c r="AH447" s="88">
        <f>((R447/(X447*Y447))/S447)</f>
        <v/>
      </c>
      <c r="AI447" s="88">
        <f>((R447/(X447*Y447))/U447)</f>
        <v/>
      </c>
      <c r="AJ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7" s="31" t="n">
        <v>15</v>
      </c>
      <c r="AL447" s="88">
        <f>((R447/(X447*AK447))/T447)</f>
        <v/>
      </c>
      <c r="AM447" s="88">
        <f>((R447/(X447*AK447))/V447)</f>
        <v/>
      </c>
      <c r="AN447" s="94" t="inlineStr">
        <is>
          <t>Condiciones de muestreo generales planteadas por defecto, pueden considerarse adecudadas para comparativa con valor límite de corta duración.</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s="94" t="n"/>
      <c r="J448" s="152" t="n">
        <v>13</v>
      </c>
      <c r="K448" s="164" t="n">
        <v>245</v>
      </c>
      <c r="L448" s="94" t="inlineStr">
        <is>
          <t>MAP11</t>
        </is>
      </c>
      <c r="M448" t="inlineStr">
        <is>
          <t>0,01-0,2</t>
        </is>
      </c>
      <c r="N448" t="inlineStr">
        <is>
          <t>0,01-0,2 (MT044)</t>
        </is>
      </c>
      <c r="O448" t="inlineStr">
        <is>
          <t>NIOSH 1019</t>
        </is>
      </c>
      <c r="P448" s="31" t="n">
        <v>0.2</v>
      </c>
      <c r="R448" s="75" t="n">
        <v>0.02</v>
      </c>
      <c r="S448" t="n">
        <v>7</v>
      </c>
      <c r="U448" s="18" t="n">
        <v>7</v>
      </c>
      <c r="V448" s="18" t="n">
        <v>14</v>
      </c>
      <c r="W448" t="inlineStr">
        <is>
          <t>Dinamarca</t>
        </is>
      </c>
      <c r="X448" s="31" t="n">
        <v>0.2</v>
      </c>
      <c r="Y448" s="31" t="n">
        <v>120</v>
      </c>
      <c r="Z448" s="71">
        <f>R448/((0.1*S448)*X448)</f>
        <v/>
      </c>
      <c r="AA448" s="71">
        <f>R448/(0.1*U448*X448)</f>
        <v/>
      </c>
      <c r="AB448" s="88">
        <f>R448/(0.1*S448)</f>
        <v/>
      </c>
      <c r="AC448" s="88">
        <f>R448/(0.1*U448)</f>
        <v/>
      </c>
      <c r="AD448" s="90">
        <f>R448/AE448</f>
        <v/>
      </c>
      <c r="AE448" s="31">
        <f>X448*480</f>
        <v/>
      </c>
      <c r="AF448" s="88">
        <f>AD448/S448</f>
        <v/>
      </c>
      <c r="AG448" s="88">
        <f>AD448/U448</f>
        <v/>
      </c>
      <c r="AH448" s="88">
        <f>((R448/(X448*Y448))/S448)</f>
        <v/>
      </c>
      <c r="AI448" s="88">
        <f>((R448/(X448*Y448))/U448)</f>
        <v/>
      </c>
      <c r="AJ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8" s="31" t="n">
        <v>15</v>
      </c>
      <c r="AL448" s="88">
        <f>((R448/(X448*AK448))/T448)</f>
        <v/>
      </c>
      <c r="AM448" s="88">
        <f>((R448/(X448*AK448))/V448)</f>
        <v/>
      </c>
      <c r="AN448" s="94" t="inlineStr">
        <is>
          <t>Condiciones de muestreo generales planteadas por defecto, pueden considerarse adecudadas para comparativa con valor límite de corta duración.</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s="94" t="n"/>
      <c r="J449" s="152" t="n">
        <v>13</v>
      </c>
      <c r="K449" s="164" t="n">
        <v>245</v>
      </c>
      <c r="L449" s="94" t="inlineStr">
        <is>
          <t>MAP11</t>
        </is>
      </c>
      <c r="M449" t="inlineStr">
        <is>
          <t>0,01-0,2</t>
        </is>
      </c>
      <c r="N449" t="inlineStr">
        <is>
          <t>0,01-0,2 (MT044)</t>
        </is>
      </c>
      <c r="O449" t="inlineStr">
        <is>
          <t>NIOSH 1003</t>
        </is>
      </c>
      <c r="P449" s="31" t="n">
        <v>0.2</v>
      </c>
      <c r="R449" s="79" t="n">
        <v>0.02</v>
      </c>
      <c r="S449" t="n">
        <v>56</v>
      </c>
      <c r="U449" s="18" t="n">
        <v>54</v>
      </c>
      <c r="V449" s="18" t="n">
        <v>108</v>
      </c>
      <c r="W449" t="inlineStr">
        <is>
          <t>Dinamarca</t>
        </is>
      </c>
      <c r="X449" s="31" t="n">
        <v>0.2</v>
      </c>
      <c r="Y449" s="31" t="n">
        <v>120</v>
      </c>
      <c r="Z449" s="71">
        <f>R449/((0.1*S449)*X449)</f>
        <v/>
      </c>
      <c r="AA449" s="71">
        <f>R449/(0.1*U449*X449)</f>
        <v/>
      </c>
      <c r="AB449" s="88">
        <f>R449/(0.1*S449)</f>
        <v/>
      </c>
      <c r="AC449" s="88">
        <f>R449/(0.1*U449)</f>
        <v/>
      </c>
      <c r="AD449" s="90">
        <f>R449/AE449</f>
        <v/>
      </c>
      <c r="AE449" s="31">
        <f>X449*480</f>
        <v/>
      </c>
      <c r="AF449" s="88">
        <f>AD449/S449</f>
        <v/>
      </c>
      <c r="AG449" s="88">
        <f>AD449/U449</f>
        <v/>
      </c>
      <c r="AH449" s="88">
        <f>((R449/(X449*Y449))/S449)</f>
        <v/>
      </c>
      <c r="AI449" s="88">
        <f>((R449/(X449*Y449))/U449)</f>
        <v/>
      </c>
      <c r="AJ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9" s="31" t="n">
        <v>15</v>
      </c>
      <c r="AL449" s="88">
        <f>((R449/(X449*AK449))/T449)</f>
        <v/>
      </c>
      <c r="AM449" s="88">
        <f>((R449/(X449*AK449))/V449)</f>
        <v/>
      </c>
      <c r="AN449" s="94" t="inlineStr">
        <is>
          <t>Condiciones de muestreo generales planteadas por defecto, pueden considerarse adecudadas para comparativa con valor límite de corta duración.</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s="94" t="n"/>
      <c r="J450" s="152" t="n">
        <v>13</v>
      </c>
      <c r="K450" s="164" t="n">
        <v>245</v>
      </c>
      <c r="L450" s="94" t="inlineStr">
        <is>
          <t>MAP55</t>
        </is>
      </c>
      <c r="M450" t="inlineStr">
        <is>
          <t>0,01-0,2</t>
        </is>
      </c>
      <c r="N450" t="inlineStr">
        <is>
          <t>0,01-0,2 (MT044)</t>
        </is>
      </c>
      <c r="O450" t="inlineStr">
        <is>
          <t>NIOSH 1003</t>
        </is>
      </c>
      <c r="P450" s="31" t="n">
        <v>0.2</v>
      </c>
      <c r="R450" s="79" t="n">
        <v>0.02</v>
      </c>
      <c r="S450" t="n">
        <v>56</v>
      </c>
      <c r="U450" s="18" t="n">
        <v>54</v>
      </c>
      <c r="V450" s="18" t="n">
        <v>108</v>
      </c>
      <c r="W450" s="18" t="inlineStr">
        <is>
          <t>Dinamarca</t>
        </is>
      </c>
      <c r="X450" s="31" t="n">
        <v>0.2</v>
      </c>
      <c r="Y450" s="31" t="n">
        <v>120</v>
      </c>
      <c r="Z450" s="71">
        <f>R450/((0.1*S450)*X450)</f>
        <v/>
      </c>
      <c r="AA450" s="71">
        <f>R450/(0.1*U450*X450)</f>
        <v/>
      </c>
      <c r="AB450" s="88">
        <f>R450/(0.1*S450)</f>
        <v/>
      </c>
      <c r="AC450" s="88">
        <f>R450/(0.1*U450)</f>
        <v/>
      </c>
      <c r="AD450" s="90">
        <f>R450/AE450</f>
        <v/>
      </c>
      <c r="AE450" s="31">
        <f>X450*480</f>
        <v/>
      </c>
      <c r="AF450" s="88">
        <f>AD450/S450</f>
        <v/>
      </c>
      <c r="AG450" s="88">
        <f>AD450/U450</f>
        <v/>
      </c>
      <c r="AH450" s="88">
        <f>((R450/(X450*Y450))/S450)</f>
        <v/>
      </c>
      <c r="AI450" s="88">
        <f>((R450/(X450*Y450))/U450)</f>
        <v/>
      </c>
      <c r="AJ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0" s="31" t="n">
        <v>15</v>
      </c>
      <c r="AL450" s="88">
        <f>((R450/(X450*AK450))/T450)</f>
        <v/>
      </c>
      <c r="AM450" s="88">
        <f>((R450/(X450*AK450))/V450)</f>
        <v/>
      </c>
      <c r="AN450" s="94" t="inlineStr">
        <is>
          <t>Condiciones de muestreo generales planteadas por defecto, pueden considerarse adecudadas para comparativa con valor límite de corta duración.</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s="94" t="n"/>
      <c r="J451" s="152" t="n">
        <v>13</v>
      </c>
      <c r="K451" s="164" t="n">
        <v>245</v>
      </c>
      <c r="L451" s="94" t="inlineStr">
        <is>
          <t>MAP11</t>
        </is>
      </c>
      <c r="M451" t="inlineStr">
        <is>
          <t>0,01-0,2</t>
        </is>
      </c>
      <c r="N451" t="inlineStr">
        <is>
          <t>0,01-0,2 (MT044)</t>
        </is>
      </c>
      <c r="O451" t="inlineStr">
        <is>
          <t>NIOSH 1003</t>
        </is>
      </c>
      <c r="P451" s="31" t="n">
        <v>0.2</v>
      </c>
      <c r="R451" s="79" t="n">
        <v>0.02</v>
      </c>
      <c r="S451" t="n">
        <v>8.199999999999999</v>
      </c>
      <c r="U451" s="18" t="n">
        <v>4</v>
      </c>
      <c r="V451" s="18" t="n">
        <v>8</v>
      </c>
      <c r="W451" s="18" t="inlineStr">
        <is>
          <t>Dinamarca</t>
        </is>
      </c>
      <c r="X451" s="31" t="n">
        <v>0.2</v>
      </c>
      <c r="Y451" s="31" t="n">
        <v>120</v>
      </c>
      <c r="Z451" s="71">
        <f>R451/((0.1*S451)*X451)</f>
        <v/>
      </c>
      <c r="AA451" s="71">
        <f>R451/(0.1*U451*X451)</f>
        <v/>
      </c>
      <c r="AB451" s="88">
        <f>R451/(0.1*S451)</f>
        <v/>
      </c>
      <c r="AC451" s="88">
        <f>R451/(0.1*U451)</f>
        <v/>
      </c>
      <c r="AD451" s="90">
        <f>R451/AE451</f>
        <v/>
      </c>
      <c r="AE451" s="31">
        <f>X451*480</f>
        <v/>
      </c>
      <c r="AF451" s="88">
        <f>AD451/S451</f>
        <v/>
      </c>
      <c r="AG451" s="88">
        <f>AD451/U451</f>
        <v/>
      </c>
      <c r="AH451" s="88">
        <f>((R451/(X451*Y451))/S451)</f>
        <v/>
      </c>
      <c r="AI451" s="88">
        <f>((R451/(X451*Y451))/U451)</f>
        <v/>
      </c>
      <c r="AJ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K451" s="31" t="n">
        <v>15</v>
      </c>
      <c r="AL451" s="88">
        <f>((R451/(X451*AK451))/T451)</f>
        <v/>
      </c>
      <c r="AM451" s="88">
        <f>((R451/(X451*AK451))/V451)</f>
        <v/>
      </c>
      <c r="AN451" s="94" t="inlineStr">
        <is>
          <t>Condiciones de muestreo generales planteadas por defecto, pueden considerarse adecudadas para comparativa con valor límite de corta duración.</t>
        </is>
      </c>
      <c r="AO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s="94" t="n"/>
      <c r="J452" s="152" t="n">
        <v>13</v>
      </c>
      <c r="K452" s="164" t="n">
        <v>245</v>
      </c>
      <c r="L452" s="94" t="inlineStr">
        <is>
          <t>MAP55</t>
        </is>
      </c>
      <c r="M452" t="n">
        <v>0.2</v>
      </c>
      <c r="N452" t="inlineStr">
        <is>
          <t>0,2 (MT044)</t>
        </is>
      </c>
      <c r="O452" t="inlineStr">
        <is>
          <t>OSHA CSI</t>
        </is>
      </c>
      <c r="P452" s="31" t="n">
        <v>0.2</v>
      </c>
      <c r="R452" s="79" t="n">
        <v>0.02</v>
      </c>
      <c r="S452" t="n">
        <v>4.6</v>
      </c>
      <c r="U452" s="18" t="n">
        <v>5</v>
      </c>
      <c r="V452" s="18" t="n">
        <v>10</v>
      </c>
      <c r="W452" s="18" t="inlineStr">
        <is>
          <t>Dinamarca</t>
        </is>
      </c>
      <c r="X452" s="31" t="n">
        <v>0.2</v>
      </c>
      <c r="Y452" s="31" t="n">
        <v>120</v>
      </c>
      <c r="Z452" s="71">
        <f>R452/((0.1*S452)*X452)</f>
        <v/>
      </c>
      <c r="AA452" s="71">
        <f>R452/(0.1*U452*X452)</f>
        <v/>
      </c>
      <c r="AB452" s="88">
        <f>R452/(0.1*S452)</f>
        <v/>
      </c>
      <c r="AC452" s="88">
        <f>R452/(0.1*U452)</f>
        <v/>
      </c>
      <c r="AD452" s="90">
        <f>R452/AE452</f>
        <v/>
      </c>
      <c r="AE452" s="31">
        <f>X452*480</f>
        <v/>
      </c>
      <c r="AF452" s="88">
        <f>AD452/S452</f>
        <v/>
      </c>
      <c r="AG452" s="88">
        <f>AD452/U452</f>
        <v/>
      </c>
      <c r="AH452" s="88">
        <f>((R452/(X452*Y452))/S452)</f>
        <v/>
      </c>
      <c r="AI452" s="88">
        <f>((R452/(X452*Y452))/U452)</f>
        <v/>
      </c>
      <c r="AJ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2" s="31" t="n">
        <v>15</v>
      </c>
      <c r="AL452" s="88">
        <f>((R452/(X452*AK452))/T452)</f>
        <v/>
      </c>
      <c r="AM452" s="88">
        <f>((R452/(X452*AK452))/V452)</f>
        <v/>
      </c>
      <c r="AN452" s="94" t="inlineStr">
        <is>
          <t>Condiciones de muestreo generales planteadas por defecto, pueden considerarse adecudadas para comparativa con valor límite de corta duración.</t>
        </is>
      </c>
      <c r="AO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s="94" t="n"/>
      <c r="J453" s="152" t="n">
        <v>13</v>
      </c>
      <c r="K453" s="164" t="n">
        <v>245</v>
      </c>
      <c r="L453" s="94" t="inlineStr">
        <is>
          <t>MAP11</t>
        </is>
      </c>
      <c r="M453" t="n">
        <v>0.2</v>
      </c>
      <c r="N453" t="inlineStr">
        <is>
          <t>0,2 (MT044)</t>
        </is>
      </c>
      <c r="O453" t="inlineStr">
        <is>
          <t>OSHA CSI</t>
        </is>
      </c>
      <c r="P453" s="31" t="n">
        <v>0.2</v>
      </c>
      <c r="R453" s="79" t="n">
        <v>0.02</v>
      </c>
      <c r="S453" t="n">
        <v>4.6</v>
      </c>
      <c r="U453" s="18" t="n">
        <v>5</v>
      </c>
      <c r="V453" s="18" t="n">
        <v>10</v>
      </c>
      <c r="W453" s="18" t="inlineStr">
        <is>
          <t>Dinamarca</t>
        </is>
      </c>
      <c r="X453" s="31" t="n">
        <v>0.2</v>
      </c>
      <c r="Y453" s="31" t="n">
        <v>120</v>
      </c>
      <c r="Z453" s="71">
        <f>R453/((0.1*S453)*X453)</f>
        <v/>
      </c>
      <c r="AA453" s="71">
        <f>R453/(0.1*U453*X453)</f>
        <v/>
      </c>
      <c r="AB453" s="88">
        <f>R453/(0.1*S453)</f>
        <v/>
      </c>
      <c r="AC453" s="88">
        <f>R453/(0.1*U453)</f>
        <v/>
      </c>
      <c r="AD453" s="90">
        <f>R453/AE453</f>
        <v/>
      </c>
      <c r="AE453" s="31">
        <f>X453*480</f>
        <v/>
      </c>
      <c r="AF453" s="88">
        <f>AD453/S453</f>
        <v/>
      </c>
      <c r="AG453" s="88">
        <f>AD453/U453</f>
        <v/>
      </c>
      <c r="AH453" s="88">
        <f>((R453/(X453*Y453))/S453)</f>
        <v/>
      </c>
      <c r="AI453" s="88">
        <f>((R453/(X453*Y453))/U453)</f>
        <v/>
      </c>
      <c r="AJ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3" s="31" t="n">
        <v>15</v>
      </c>
      <c r="AL453" s="88">
        <f>((R453/(X453*AK453))/T453)</f>
        <v/>
      </c>
      <c r="AM453" s="88">
        <f>((R453/(X453*AK453))/V453)</f>
        <v/>
      </c>
      <c r="AN453" s="94" t="inlineStr">
        <is>
          <t>Condiciones de muestreo generales planteadas por defecto, pueden considerarse adecudadas para comparativa con valor límite de corta duración.</t>
        </is>
      </c>
      <c r="AO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s="94" t="n"/>
      <c r="J454" s="152" t="n">
        <v>13</v>
      </c>
      <c r="K454" s="164" t="n">
        <v>245</v>
      </c>
      <c r="L454" s="94" t="inlineStr">
        <is>
          <t>MAP55</t>
        </is>
      </c>
      <c r="M454" t="n">
        <v>0.2</v>
      </c>
      <c r="N454" t="inlineStr">
        <is>
          <t>0,2 (MT044)</t>
        </is>
      </c>
      <c r="P454" s="31" t="n">
        <v>0.2</v>
      </c>
      <c r="R454" s="79" t="n">
        <v>0.02</v>
      </c>
      <c r="X454" s="31" t="n">
        <v>0.2</v>
      </c>
      <c r="Y454" s="31" t="n">
        <v>120</v>
      </c>
      <c r="Z454" s="71">
        <f>R454/((0.1*S454)*X454)</f>
        <v/>
      </c>
      <c r="AA454" s="71">
        <f>R454/(0.1*U454*X454)</f>
        <v/>
      </c>
      <c r="AB454" s="88">
        <f>R454/(0.1*S454)</f>
        <v/>
      </c>
      <c r="AC454" s="88">
        <f>R454/(0.1*U454)</f>
        <v/>
      </c>
      <c r="AD454" s="90">
        <f>R454/AE454</f>
        <v/>
      </c>
      <c r="AE454" s="31">
        <f>X454*480</f>
        <v/>
      </c>
      <c r="AF454" s="88">
        <f>AD454/S454</f>
        <v/>
      </c>
      <c r="AG454" s="88">
        <f>AD454/U454</f>
        <v/>
      </c>
      <c r="AH454" s="88">
        <f>((R454/(X454*Y454))/S454)</f>
        <v/>
      </c>
      <c r="AI454" s="88">
        <f>((R454/(X454*Y454))/U454)</f>
        <v/>
      </c>
      <c r="AJ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4" s="31" t="n">
        <v>15</v>
      </c>
      <c r="AL454" s="88">
        <f>((R454/(X454*AK454))/T454)</f>
        <v/>
      </c>
      <c r="AM454" s="88">
        <f>((R454/(X454*AK454))/V454)</f>
        <v/>
      </c>
      <c r="AN454" s="41" t="inlineStr">
        <is>
          <t>No se ha localizado posible valor límite de corta duración para este agente, revisar la FDS del producto por si ofrece información particular adicional.</t>
        </is>
      </c>
      <c r="AO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s="94" t="n"/>
      <c r="J455" s="152" t="n">
        <v>13</v>
      </c>
      <c r="K455" s="164" t="n">
        <v>245</v>
      </c>
      <c r="L455" s="94" t="inlineStr">
        <is>
          <t>MAP11</t>
        </is>
      </c>
      <c r="M455" t="n">
        <v>0.2</v>
      </c>
      <c r="N455" t="inlineStr">
        <is>
          <t>0,2 (MT044)</t>
        </is>
      </c>
      <c r="P455" s="31" t="n">
        <v>0.2</v>
      </c>
      <c r="R455" s="79" t="n">
        <v>0.02</v>
      </c>
      <c r="X455" s="31" t="n">
        <v>0.2</v>
      </c>
      <c r="Y455" s="31" t="n">
        <v>120</v>
      </c>
      <c r="Z455" s="71">
        <f>R455/((0.1*S455)*X455)</f>
        <v/>
      </c>
      <c r="AA455" s="71">
        <f>R455/(0.1*U455*X455)</f>
        <v/>
      </c>
      <c r="AB455" s="88">
        <f>R455/(0.1*S455)</f>
        <v/>
      </c>
      <c r="AC455" s="88">
        <f>R455/(0.1*U455)</f>
        <v/>
      </c>
      <c r="AD455" s="90">
        <f>R455/AE455</f>
        <v/>
      </c>
      <c r="AE455" s="31">
        <f>X455*480</f>
        <v/>
      </c>
      <c r="AF455" s="88">
        <f>AD455/S455</f>
        <v/>
      </c>
      <c r="AG455" s="88">
        <f>AD455/U455</f>
        <v/>
      </c>
      <c r="AH455" s="88">
        <f>((R455/(X455*Y455))/S455)</f>
        <v/>
      </c>
      <c r="AI455" s="88">
        <f>((R455/(X455*Y455))/U455)</f>
        <v/>
      </c>
      <c r="AJ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5" s="31" t="n">
        <v>15</v>
      </c>
      <c r="AL455" s="88">
        <f>((R455/(X455*AK455))/T455)</f>
        <v/>
      </c>
      <c r="AM455" s="88">
        <f>((R455/(X455*AK455))/V455)</f>
        <v/>
      </c>
      <c r="AN455" s="41" t="inlineStr">
        <is>
          <t>No se ha localizado posible valor límite de corta duración para este agente, revisar la FDS del producto por si ofrece información particular adicional.</t>
        </is>
      </c>
      <c r="AO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s="94" t="n"/>
      <c r="J456" s="152" t="n">
        <v>13</v>
      </c>
      <c r="K456" s="164" t="n">
        <v>245</v>
      </c>
      <c r="L456" s="94" t="inlineStr">
        <is>
          <t>MAP11</t>
        </is>
      </c>
      <c r="M456" t="inlineStr">
        <is>
          <t>0,01-0,2</t>
        </is>
      </c>
      <c r="N456" t="inlineStr">
        <is>
          <t>0,01-0,2 (MT044)</t>
        </is>
      </c>
      <c r="O456" t="inlineStr">
        <is>
          <t>NIOSH 1005</t>
        </is>
      </c>
      <c r="P456" s="31" t="n">
        <v>0.2</v>
      </c>
      <c r="R456" s="79" t="n">
        <v>0.1</v>
      </c>
      <c r="S456" t="n">
        <v>177</v>
      </c>
      <c r="T456" t="n">
        <v>353</v>
      </c>
      <c r="X456" s="31" t="n">
        <v>0.2</v>
      </c>
      <c r="Y456" s="31" t="n">
        <v>120</v>
      </c>
      <c r="Z456" s="71">
        <f>R456/((0.1*S456)*X456)</f>
        <v/>
      </c>
      <c r="AA456" s="71">
        <f>R456/(0.1*U456*X456)</f>
        <v/>
      </c>
      <c r="AB456" s="88">
        <f>R456/(0.1*S456)</f>
        <v/>
      </c>
      <c r="AC456" s="88">
        <f>R456/(0.1*U456)</f>
        <v/>
      </c>
      <c r="AD456" s="90">
        <f>R456/AE456</f>
        <v/>
      </c>
      <c r="AE456" s="31">
        <f>X456*480</f>
        <v/>
      </c>
      <c r="AF456" s="88">
        <f>AD456/S456</f>
        <v/>
      </c>
      <c r="AG456" s="88">
        <f>AD456/U456</f>
        <v/>
      </c>
      <c r="AH456" s="88">
        <f>((R456/(X456*Y456))/S456)</f>
        <v/>
      </c>
      <c r="AI456" s="88">
        <f>((R456/(X456*Y456))/U456)</f>
        <v/>
      </c>
      <c r="AJ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K456" s="31" t="n">
        <v>15</v>
      </c>
      <c r="AL456" s="88">
        <f>((R456/(X456*AK456))/T456)</f>
        <v/>
      </c>
      <c r="AM456" s="88">
        <f>((R456/(X456*AK456))/V456)</f>
        <v/>
      </c>
      <c r="AN456" s="94" t="inlineStr">
        <is>
          <t>Condiciones de muestreo generales planteadas por defecto, pueden considerarse adecudadas para comparativa con valor límite de corta duración.</t>
        </is>
      </c>
      <c r="AO456" s="118"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s="94" t="n"/>
      <c r="J457" s="152" t="n">
        <v>13</v>
      </c>
      <c r="K457" s="164" t="n">
        <v>245</v>
      </c>
      <c r="L457" s="94" t="inlineStr">
        <is>
          <t>MAP55</t>
        </is>
      </c>
      <c r="M457" t="n">
        <v>0.2</v>
      </c>
      <c r="N457" t="inlineStr">
        <is>
          <t>0,2 (MT044)</t>
        </is>
      </c>
      <c r="P457" s="31" t="n">
        <v>0.2</v>
      </c>
      <c r="R457" s="79" t="n">
        <v>0.02</v>
      </c>
      <c r="X457" s="31" t="n">
        <v>0.2</v>
      </c>
      <c r="Y457" s="31" t="n">
        <v>120</v>
      </c>
      <c r="Z457" s="71">
        <f>R457/((0.1*S457)*X457)</f>
        <v/>
      </c>
      <c r="AA457" s="71">
        <f>R457/(0.1*U457*X457)</f>
        <v/>
      </c>
      <c r="AB457" s="88">
        <f>R457/(0.1*S457)</f>
        <v/>
      </c>
      <c r="AC457" s="88">
        <f>R457/(0.1*U457)</f>
        <v/>
      </c>
      <c r="AD457" s="90">
        <f>R457/AE457</f>
        <v/>
      </c>
      <c r="AE457" s="31">
        <f>X457*480</f>
        <v/>
      </c>
      <c r="AF457" s="88">
        <f>AD457/S457</f>
        <v/>
      </c>
      <c r="AG457" s="88">
        <f>AD457/U457</f>
        <v/>
      </c>
      <c r="AH457" s="88">
        <f>((R457/(X457*Y457))/S457)</f>
        <v/>
      </c>
      <c r="AI457" s="88">
        <f>((R457/(X457*Y457))/U457)</f>
        <v/>
      </c>
      <c r="AJ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7" s="31" t="n">
        <v>15</v>
      </c>
      <c r="AL457" s="88">
        <f>((R457/(X457*AK457))/T457)</f>
        <v/>
      </c>
      <c r="AM457" s="88">
        <f>((R457/(X457*AK457))/V457)</f>
        <v/>
      </c>
      <c r="AN457" s="41" t="inlineStr">
        <is>
          <t>No se ha localizado posible valor límite de corta duración para este agente, revisar la FDS del producto por si ofrece información particular adicional.</t>
        </is>
      </c>
      <c r="AO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s="94" t="n"/>
      <c r="J458" s="152" t="n">
        <v>13</v>
      </c>
      <c r="K458" s="164" t="n">
        <v>245</v>
      </c>
      <c r="L458" s="94" t="inlineStr">
        <is>
          <t>MAP11</t>
        </is>
      </c>
      <c r="M458" t="n">
        <v>0.2</v>
      </c>
      <c r="N458" t="inlineStr">
        <is>
          <t>0,2 (MT044)</t>
        </is>
      </c>
      <c r="P458" s="31" t="n">
        <v>0.2</v>
      </c>
      <c r="R458" s="79" t="n">
        <v>0.02</v>
      </c>
      <c r="X458" s="31" t="n">
        <v>0.2</v>
      </c>
      <c r="Y458" s="31" t="n">
        <v>120</v>
      </c>
      <c r="Z458" s="71">
        <f>R458/((0.1*S458)*X458)</f>
        <v/>
      </c>
      <c r="AA458" s="71">
        <f>R458/(0.1*U458*X458)</f>
        <v/>
      </c>
      <c r="AB458" s="88">
        <f>R458/(0.1*S458)</f>
        <v/>
      </c>
      <c r="AC458" s="88">
        <f>R458/(0.1*U458)</f>
        <v/>
      </c>
      <c r="AD458" s="90">
        <f>R458/AE458</f>
        <v/>
      </c>
      <c r="AE458" s="31">
        <f>X458*480</f>
        <v/>
      </c>
      <c r="AF458" s="88">
        <f>AD458/S458</f>
        <v/>
      </c>
      <c r="AG458" s="88">
        <f>AD458/U458</f>
        <v/>
      </c>
      <c r="AH458" s="88">
        <f>((R458/(X458*Y458))/S458)</f>
        <v/>
      </c>
      <c r="AI458" s="88">
        <f>((R458/(X458*Y458))/U458)</f>
        <v/>
      </c>
      <c r="AJ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8" s="31" t="n">
        <v>15</v>
      </c>
      <c r="AL458" s="88">
        <f>((R458/(X458*AK458))/T458)</f>
        <v/>
      </c>
      <c r="AM458" s="88">
        <f>((R458/(X458*AK458))/V458)</f>
        <v/>
      </c>
      <c r="AN458" s="41" t="inlineStr">
        <is>
          <t>No se ha localizado posible valor límite de corta duración para este agente, revisar la FDS del producto por si ofrece información particular adicional.</t>
        </is>
      </c>
      <c r="AO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I459" s="94" t="n"/>
      <c r="J459" s="152" t="n"/>
      <c r="K459" s="164" t="n"/>
      <c r="L459" s="94" t="n"/>
      <c r="P459" s="35" t="n"/>
      <c r="R459" s="76" t="n">
        <v>1</v>
      </c>
      <c r="X459" s="35" t="n"/>
      <c r="Y459" s="31" t="n">
        <v>120</v>
      </c>
      <c r="Z459" s="71">
        <f>R459/((0.1*S459)*X459)</f>
        <v/>
      </c>
      <c r="AA459" s="71">
        <f>R459/(0.1*U459*X459)</f>
        <v/>
      </c>
      <c r="AB459" s="88">
        <f>R459/(0.1*S459)</f>
        <v/>
      </c>
      <c r="AC459" s="88">
        <f>R459/(0.1*U459)</f>
        <v/>
      </c>
      <c r="AD459" s="90">
        <f>R459/AE459</f>
        <v/>
      </c>
      <c r="AE459" s="31">
        <f>X459*480</f>
        <v/>
      </c>
      <c r="AF459" s="88">
        <f>AD459/S459</f>
        <v/>
      </c>
      <c r="AG459" s="88">
        <f>AD459/U459</f>
        <v/>
      </c>
      <c r="AH459" s="88">
        <f>((R459/(X459*Y459))/S459)</f>
        <v/>
      </c>
      <c r="AI459" s="88">
        <f>((R459/(X459*Y459))/U459)</f>
        <v/>
      </c>
      <c r="AJ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K459" s="31" t="n">
        <v>15</v>
      </c>
      <c r="AL459" s="88">
        <f>((R459/(X459*AK459))/T459)</f>
        <v/>
      </c>
      <c r="AM459" s="88">
        <f>((R459/(X459*AK459))/V459)</f>
        <v/>
      </c>
      <c r="AN459" s="94" t="n"/>
      <c r="AO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s="94" t="n"/>
      <c r="J460" s="152" t="n">
        <v>13</v>
      </c>
      <c r="K460" s="164" t="n">
        <v>245</v>
      </c>
      <c r="L460" s="94" t="inlineStr">
        <is>
          <t>MAP11</t>
        </is>
      </c>
      <c r="M460" t="inlineStr">
        <is>
          <t>0,01-0,2</t>
        </is>
      </c>
      <c r="N460" t="inlineStr">
        <is>
          <t>0,01-0,2 (MT044)</t>
        </is>
      </c>
      <c r="O460" t="inlineStr">
        <is>
          <t>MDHS 96</t>
        </is>
      </c>
      <c r="P460" s="31" t="n">
        <v>0.2</v>
      </c>
      <c r="R460" s="79" t="n">
        <v>0.02</v>
      </c>
      <c r="U460" t="n">
        <v>12</v>
      </c>
      <c r="V460" t="n">
        <v>24</v>
      </c>
      <c r="W460" t="inlineStr">
        <is>
          <t>Alemania</t>
        </is>
      </c>
      <c r="X460" s="31" t="n">
        <v>0.2</v>
      </c>
      <c r="Y460" s="31" t="n">
        <v>120</v>
      </c>
      <c r="Z460" s="71">
        <f>R460/((0.1*S460)*X460)</f>
        <v/>
      </c>
      <c r="AA460" s="71">
        <f>R460/(0.1*U460*X460)</f>
        <v/>
      </c>
      <c r="AB460" s="88">
        <f>R460/(0.1*S460)</f>
        <v/>
      </c>
      <c r="AC460" s="88">
        <f>R460/(0.1*U460)</f>
        <v/>
      </c>
      <c r="AD460" s="90">
        <f>R460/AE460</f>
        <v/>
      </c>
      <c r="AE460" s="31">
        <f>X460*480</f>
        <v/>
      </c>
      <c r="AF460" s="88">
        <f>AD460/S460</f>
        <v/>
      </c>
      <c r="AG460" s="88">
        <f>AD460/U460</f>
        <v/>
      </c>
      <c r="AH460" s="88">
        <f>((R460/(X460*Y460))/S460)</f>
        <v/>
      </c>
      <c r="AI460" s="88">
        <f>((R460/(X460*Y460))/U460)</f>
        <v/>
      </c>
      <c r="AJ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0" s="31" t="n">
        <v>15</v>
      </c>
      <c r="AL460" s="88">
        <f>((R460/(X460*AK460))/T460)</f>
        <v/>
      </c>
      <c r="AM460" s="88">
        <f>((R460/(X460*AK460))/V460)</f>
        <v/>
      </c>
      <c r="AN460" s="94" t="inlineStr">
        <is>
          <t>Condiciones de muestreo generales planteadas por defecto, pueden considerarse adecudadas para comparativa con valor límite de corta duración.</t>
        </is>
      </c>
      <c r="AO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s="94" t="n"/>
      <c r="J461" s="152" t="n">
        <v>13</v>
      </c>
      <c r="K461" s="164" t="n">
        <v>245</v>
      </c>
      <c r="L461" s="94" t="inlineStr">
        <is>
          <t>MAP55</t>
        </is>
      </c>
      <c r="M461" t="inlineStr">
        <is>
          <t>0,01-0,2</t>
        </is>
      </c>
      <c r="N461" t="inlineStr">
        <is>
          <t>0,01-0,2 (MT044)</t>
        </is>
      </c>
      <c r="O461" t="inlineStr">
        <is>
          <t>MDHS 96</t>
        </is>
      </c>
      <c r="P461" s="31" t="n">
        <v>0.2</v>
      </c>
      <c r="R461" s="79" t="n">
        <v>0.02</v>
      </c>
      <c r="U461" t="n">
        <v>12</v>
      </c>
      <c r="V461" t="n">
        <v>24</v>
      </c>
      <c r="W461" t="inlineStr">
        <is>
          <t>Alemania</t>
        </is>
      </c>
      <c r="X461" s="31" t="n">
        <v>0.2</v>
      </c>
      <c r="Y461" s="31" t="n">
        <v>120</v>
      </c>
      <c r="Z461" s="71">
        <f>R461/((0.1*S461)*X461)</f>
        <v/>
      </c>
      <c r="AA461" s="71">
        <f>R461/(0.1*U461*X461)</f>
        <v/>
      </c>
      <c r="AB461" s="88">
        <f>R461/(0.1*S461)</f>
        <v/>
      </c>
      <c r="AC461" s="88">
        <f>R461/(0.1*U461)</f>
        <v/>
      </c>
      <c r="AD461" s="90">
        <f>R461/AE461</f>
        <v/>
      </c>
      <c r="AE461" s="31">
        <f>X461*480</f>
        <v/>
      </c>
      <c r="AF461" s="88">
        <f>AD461/S461</f>
        <v/>
      </c>
      <c r="AG461" s="88">
        <f>AD461/U461</f>
        <v/>
      </c>
      <c r="AH461" s="88">
        <f>((R461/(X461*Y461))/S461)</f>
        <v/>
      </c>
      <c r="AI461" s="88">
        <f>((R461/(X461*Y461))/U461)</f>
        <v/>
      </c>
      <c r="AJ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1" s="31" t="n">
        <v>15</v>
      </c>
      <c r="AL461" s="88">
        <f>((R461/(X461*AK461))/T461)</f>
        <v/>
      </c>
      <c r="AM461" s="88">
        <f>((R461/(X461*AK461))/V461)</f>
        <v/>
      </c>
      <c r="AN461" s="94" t="inlineStr">
        <is>
          <t>Condiciones de muestreo generales planteadas por defecto, pueden considerarse adecudadas para comparativa con valor límite de corta duración.</t>
        </is>
      </c>
      <c r="AO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s="94" t="n"/>
      <c r="J462" s="152" t="n">
        <v>13</v>
      </c>
      <c r="K462" s="164" t="n">
        <v>245</v>
      </c>
      <c r="L462" s="94" t="inlineStr">
        <is>
          <t>MAP55</t>
        </is>
      </c>
      <c r="M462" t="inlineStr">
        <is>
          <t>0,01-0,2</t>
        </is>
      </c>
      <c r="N462" t="inlineStr">
        <is>
          <t>0,01-0,2 (MT044)</t>
        </is>
      </c>
      <c r="O462" t="inlineStr">
        <is>
          <t>NIOSH 1003</t>
        </is>
      </c>
      <c r="P462" s="31" t="n">
        <v>0.2</v>
      </c>
      <c r="R462" s="79" t="n">
        <v>0.1</v>
      </c>
      <c r="S462" t="n">
        <v>122</v>
      </c>
      <c r="T462" t="n">
        <v>306</v>
      </c>
      <c r="X462" s="31" t="n">
        <v>0.2</v>
      </c>
      <c r="Y462" s="31" t="n">
        <v>120</v>
      </c>
      <c r="Z462" s="71">
        <f>R462/((0.1*S462)*X462)</f>
        <v/>
      </c>
      <c r="AA462" s="71">
        <f>R462/(0.1*U462*X462)</f>
        <v/>
      </c>
      <c r="AB462" s="88">
        <f>R462/(0.1*S462)</f>
        <v/>
      </c>
      <c r="AC462" s="88">
        <f>R462/(0.1*U462)</f>
        <v/>
      </c>
      <c r="AD462" s="90">
        <f>R462/AE462</f>
        <v/>
      </c>
      <c r="AE462" s="31">
        <f>X462*480</f>
        <v/>
      </c>
      <c r="AF462" s="88">
        <f>AD462/S462</f>
        <v/>
      </c>
      <c r="AG462" s="88">
        <f>AD462/U462</f>
        <v/>
      </c>
      <c r="AH462" s="88">
        <f>((R462/(X462*Y462))/S462)</f>
        <v/>
      </c>
      <c r="AI462" s="88">
        <f>((R462/(X462*Y462))/U462)</f>
        <v/>
      </c>
      <c r="AJ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2" s="31" t="n">
        <v>15</v>
      </c>
      <c r="AL462" s="88">
        <f>((R462/(X462*AK462))/T462)</f>
        <v/>
      </c>
      <c r="AM462" s="88">
        <f>((R462/(X462*AK462))/V462)</f>
        <v/>
      </c>
      <c r="AN462" s="94" t="inlineStr">
        <is>
          <t>Condiciones de muestreo generales planteadas por defecto, pueden considerarse adecudadas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s="94" t="n"/>
      <c r="J463" s="152" t="n">
        <v>13</v>
      </c>
      <c r="K463" s="164" t="n">
        <v>245</v>
      </c>
      <c r="L463" s="94" t="inlineStr">
        <is>
          <t>MAP11</t>
        </is>
      </c>
      <c r="M463" t="inlineStr">
        <is>
          <t>0,01-0,2</t>
        </is>
      </c>
      <c r="N463" t="inlineStr">
        <is>
          <t>0,01-0,2 (MT044)</t>
        </is>
      </c>
      <c r="O463" t="inlineStr">
        <is>
          <t>NIOSH 1003</t>
        </is>
      </c>
      <c r="P463" s="31" t="n">
        <v>0.2</v>
      </c>
      <c r="R463" s="79" t="n">
        <v>0.1</v>
      </c>
      <c r="S463" t="n">
        <v>122</v>
      </c>
      <c r="T463" t="n">
        <v>306</v>
      </c>
      <c r="X463" s="31" t="n">
        <v>0.2</v>
      </c>
      <c r="Y463" s="31" t="n">
        <v>120</v>
      </c>
      <c r="Z463" s="71">
        <f>R463/((0.1*S463)*X463)</f>
        <v/>
      </c>
      <c r="AA463" s="71">
        <f>R463/(0.1*U463*X463)</f>
        <v/>
      </c>
      <c r="AB463" s="88">
        <f>R463/(0.1*S463)</f>
        <v/>
      </c>
      <c r="AC463" s="88">
        <f>R463/(0.1*U463)</f>
        <v/>
      </c>
      <c r="AD463" s="90">
        <f>R463/AE463</f>
        <v/>
      </c>
      <c r="AE463" s="31">
        <f>X463*480</f>
        <v/>
      </c>
      <c r="AF463" s="88">
        <f>AD463/S463</f>
        <v/>
      </c>
      <c r="AG463" s="88">
        <f>AD463/U463</f>
        <v/>
      </c>
      <c r="AH463" s="88">
        <f>((R463/(X463*Y463))/S463)</f>
        <v/>
      </c>
      <c r="AI463" s="88">
        <f>((R463/(X463*Y463))/U463)</f>
        <v/>
      </c>
      <c r="AJ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3" s="31" t="n">
        <v>15</v>
      </c>
      <c r="AL463" s="88">
        <f>((R463/(X463*AK463))/T463)</f>
        <v/>
      </c>
      <c r="AM463" s="88">
        <f>((R463/(X463*AK463))/V463)</f>
        <v/>
      </c>
      <c r="AN463" s="94" t="inlineStr">
        <is>
          <t>Condiciones de muestreo generales planteadas por defecto, pueden considerarse adecudadas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s="94" t="n"/>
      <c r="J464" s="152" t="n">
        <v>13</v>
      </c>
      <c r="K464" s="164" t="n">
        <v>245</v>
      </c>
      <c r="L464" s="94" t="inlineStr">
        <is>
          <t>MAP11</t>
        </is>
      </c>
      <c r="M464" t="inlineStr">
        <is>
          <t>0,01-0,2</t>
        </is>
      </c>
      <c r="N464" t="inlineStr">
        <is>
          <t>0,01-0,2 (MT044)</t>
        </is>
      </c>
      <c r="O464" t="inlineStr">
        <is>
          <t>NIOSH 1003</t>
        </is>
      </c>
      <c r="P464" s="31" t="n">
        <v>0.2</v>
      </c>
      <c r="R464" s="79" t="n">
        <v>0.1</v>
      </c>
      <c r="S464" t="n">
        <v>12</v>
      </c>
      <c r="T464" t="n">
        <v>60</v>
      </c>
      <c r="X464" s="31" t="n">
        <v>0.2</v>
      </c>
      <c r="Y464" s="31" t="n">
        <v>120</v>
      </c>
      <c r="Z464" s="71">
        <f>R464/((0.1*S464)*X464)</f>
        <v/>
      </c>
      <c r="AA464" s="71">
        <f>R464/(0.1*U464*X464)</f>
        <v/>
      </c>
      <c r="AB464" s="88">
        <f>R464/(0.1*S464)</f>
        <v/>
      </c>
      <c r="AC464" s="88">
        <f>R464/(0.1*U464)</f>
        <v/>
      </c>
      <c r="AD464" s="90">
        <f>R464/AE464</f>
        <v/>
      </c>
      <c r="AE464" s="31">
        <f>X464*480</f>
        <v/>
      </c>
      <c r="AF464" s="88">
        <f>AD464/S464</f>
        <v/>
      </c>
      <c r="AG464" s="88">
        <f>AD464/U464</f>
        <v/>
      </c>
      <c r="AH464" s="88">
        <f>((R464/(X464*Y464))/S464)</f>
        <v/>
      </c>
      <c r="AI464" s="88">
        <f>((R464/(X464*Y464))/U464)</f>
        <v/>
      </c>
      <c r="AJ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4" s="31" t="n">
        <v>15</v>
      </c>
      <c r="AL464" s="88">
        <f>((R464/(X464*AK464))/T464)</f>
        <v/>
      </c>
      <c r="AM464" s="88">
        <f>((R464/(X464*AK464))/V464)</f>
        <v/>
      </c>
      <c r="AN464" s="94" t="inlineStr">
        <is>
          <t>Condiciones de muestreo generales planteadas por defecto, pueden considerarse adecudadas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s="94" t="n"/>
      <c r="J465" s="152" t="n">
        <v>13</v>
      </c>
      <c r="K465" s="164" t="n">
        <v>245</v>
      </c>
      <c r="L465" s="94" t="inlineStr">
        <is>
          <t>MAP55</t>
        </is>
      </c>
      <c r="M465" t="inlineStr">
        <is>
          <t>0,01-0,2</t>
        </is>
      </c>
      <c r="N465" t="inlineStr">
        <is>
          <t>0,01-0,2 (MT044)</t>
        </is>
      </c>
      <c r="O465" t="inlineStr">
        <is>
          <t>NIOSH 1003</t>
        </is>
      </c>
      <c r="P465" s="31" t="n">
        <v>0.2</v>
      </c>
      <c r="R465" s="79" t="n">
        <v>0.1</v>
      </c>
      <c r="S465" t="n">
        <v>12</v>
      </c>
      <c r="T465" t="n">
        <v>60</v>
      </c>
      <c r="X465" s="31" t="n">
        <v>0.2</v>
      </c>
      <c r="Y465" s="31" t="n">
        <v>120</v>
      </c>
      <c r="Z465" s="71">
        <f>R465/((0.1*S465)*X465)</f>
        <v/>
      </c>
      <c r="AA465" s="71">
        <f>R465/(0.1*U465*X465)</f>
        <v/>
      </c>
      <c r="AB465" s="88">
        <f>R465/(0.1*S465)</f>
        <v/>
      </c>
      <c r="AC465" s="88">
        <f>R465/(0.1*U465)</f>
        <v/>
      </c>
      <c r="AD465" s="90">
        <f>R465/AE465</f>
        <v/>
      </c>
      <c r="AE465" s="31">
        <f>X465*480</f>
        <v/>
      </c>
      <c r="AF465" s="88">
        <f>AD465/S465</f>
        <v/>
      </c>
      <c r="AG465" s="88">
        <f>AD465/U465</f>
        <v/>
      </c>
      <c r="AH465" s="88">
        <f>((R465/(X465*Y465))/S465)</f>
        <v/>
      </c>
      <c r="AI465" s="88">
        <f>((R465/(X465*Y465))/U465)</f>
        <v/>
      </c>
      <c r="AJ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5" s="31" t="n">
        <v>15</v>
      </c>
      <c r="AL465" s="88">
        <f>((R465/(X465*AK465))/T465)</f>
        <v/>
      </c>
      <c r="AM465" s="88">
        <f>((R465/(X465*AK465))/V465)</f>
        <v/>
      </c>
      <c r="AN465" s="94" t="inlineStr">
        <is>
          <t>Condiciones de muestreo generales planteadas por defecto, pueden considerarse adecudadas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s="94" t="n"/>
      <c r="J466" s="152" t="n">
        <v>13</v>
      </c>
      <c r="K466" s="164" t="n">
        <v>245</v>
      </c>
      <c r="L466" s="94" t="inlineStr">
        <is>
          <t>MAP11</t>
        </is>
      </c>
      <c r="M466" t="inlineStr">
        <is>
          <t>0,01-0,2</t>
        </is>
      </c>
      <c r="N466" t="inlineStr">
        <is>
          <t>0,01-0,2 (MT044)</t>
        </is>
      </c>
      <c r="O466" t="inlineStr">
        <is>
          <t>NIOSH 1003</t>
        </is>
      </c>
      <c r="P466" s="31" t="n">
        <v>0.2</v>
      </c>
      <c r="R466" s="79" t="n">
        <v>0.02</v>
      </c>
      <c r="S466" t="n">
        <v>138</v>
      </c>
      <c r="T466" t="n">
        <v>275</v>
      </c>
      <c r="X466" s="31" t="n">
        <v>0.2</v>
      </c>
      <c r="Y466" s="31" t="n">
        <v>120</v>
      </c>
      <c r="Z466" s="71">
        <f>R466/((0.1*S466)*X466)</f>
        <v/>
      </c>
      <c r="AA466" s="71">
        <f>R466/(0.1*U466*X466)</f>
        <v/>
      </c>
      <c r="AB466" s="88">
        <f>R466/(0.1*S466)</f>
        <v/>
      </c>
      <c r="AC466" s="88">
        <f>R466/(0.1*U466)</f>
        <v/>
      </c>
      <c r="AD466" s="90">
        <f>R466/AE466</f>
        <v/>
      </c>
      <c r="AE466" s="31">
        <f>X466*480</f>
        <v/>
      </c>
      <c r="AF466" s="88">
        <f>AD466/S466</f>
        <v/>
      </c>
      <c r="AG466" s="88">
        <f>AD466/U466</f>
        <v/>
      </c>
      <c r="AH466" s="88">
        <f>((R466/(X466*Y466))/S466)</f>
        <v/>
      </c>
      <c r="AI466" s="88">
        <f>((R466/(X466*Y466))/U466)</f>
        <v/>
      </c>
      <c r="AJ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K466" s="31" t="n">
        <v>15</v>
      </c>
      <c r="AL466" s="88">
        <f>((R466/(X466*AK466))/T466)</f>
        <v/>
      </c>
      <c r="AM466" s="88">
        <f>((R466/(X466*AK466))/V466)</f>
        <v/>
      </c>
      <c r="AN466" s="94" t="inlineStr">
        <is>
          <t>Condiciones de muestreo generales planteadas por defecto, pueden considerarse adecudadas para comparativa con valor límite de corta duración.</t>
        </is>
      </c>
      <c r="AO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s="94" t="n"/>
      <c r="J467" s="152" t="n">
        <v>13</v>
      </c>
      <c r="K467" s="164" t="n">
        <v>245</v>
      </c>
      <c r="L467" s="94" t="inlineStr">
        <is>
          <t>MAP11</t>
        </is>
      </c>
      <c r="M467" t="inlineStr">
        <is>
          <t>0,01-0,2</t>
        </is>
      </c>
      <c r="N467" t="inlineStr">
        <is>
          <t>0,01-0,2 (MT044)</t>
        </is>
      </c>
      <c r="O467" t="inlineStr">
        <is>
          <t>NIOSH 1003</t>
        </is>
      </c>
      <c r="P467" s="31" t="n">
        <v>0.2</v>
      </c>
      <c r="R467" s="79" t="n">
        <v>0.02</v>
      </c>
      <c r="S467" t="n">
        <v>6.4</v>
      </c>
      <c r="T467" t="n">
        <v>32</v>
      </c>
      <c r="X467" s="31" t="n">
        <v>0.2</v>
      </c>
      <c r="Y467" s="31" t="n">
        <v>120</v>
      </c>
      <c r="Z467" s="71">
        <f>R467/((0.1*S467)*X467)</f>
        <v/>
      </c>
      <c r="AA467" s="71">
        <f>R467/(0.1*U467*X467)</f>
        <v/>
      </c>
      <c r="AB467" s="88">
        <f>R467/(0.1*S467)</f>
        <v/>
      </c>
      <c r="AC467" s="88">
        <f>R467/(0.1*U467)</f>
        <v/>
      </c>
      <c r="AD467" s="90">
        <f>R467/AE467</f>
        <v/>
      </c>
      <c r="AE467" s="31">
        <f>X467*480</f>
        <v/>
      </c>
      <c r="AF467" s="88">
        <f>AD467/S467</f>
        <v/>
      </c>
      <c r="AG467" s="88">
        <f>AD467/U467</f>
        <v/>
      </c>
      <c r="AH467" s="88">
        <f>((R467/(X467*Y467))/S467)</f>
        <v/>
      </c>
      <c r="AI467" s="88">
        <f>((R467/(X467*Y467))/U467)</f>
        <v/>
      </c>
      <c r="AJ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K467" s="31" t="n">
        <v>15</v>
      </c>
      <c r="AL467" s="88">
        <f>((R467/(X467*AK467))/T467)</f>
        <v/>
      </c>
      <c r="AM467" s="88">
        <f>((R467/(X467*AK467))/V467)</f>
        <v/>
      </c>
      <c r="AN467" s="94" t="inlineStr">
        <is>
          <t>Condiciones de muestreo generales planteadas por defecto, pueden considerarse adecudadas para comparativa con valor límite de corta duración.</t>
        </is>
      </c>
      <c r="AO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s="94" t="n"/>
      <c r="J468" s="152" t="n">
        <v>13</v>
      </c>
      <c r="K468" s="164" t="n">
        <v>245</v>
      </c>
      <c r="L468" s="94" t="inlineStr">
        <is>
          <t>MAP55</t>
        </is>
      </c>
      <c r="M468" t="inlineStr">
        <is>
          <t>0,01-0,2</t>
        </is>
      </c>
      <c r="N468" t="inlineStr">
        <is>
          <t>0,01-0,2 (MT044)</t>
        </is>
      </c>
      <c r="O468" t="inlineStr">
        <is>
          <t>NIOSH 1003</t>
        </is>
      </c>
      <c r="P468" s="31" t="n">
        <v>0.2</v>
      </c>
      <c r="R468" s="79" t="n">
        <v>0.02</v>
      </c>
      <c r="S468" t="n">
        <v>5.3</v>
      </c>
      <c r="U468" s="18" t="n">
        <v>5</v>
      </c>
      <c r="V468" s="18" t="n">
        <v>10</v>
      </c>
      <c r="W468" t="inlineStr">
        <is>
          <t>Dinamarca</t>
        </is>
      </c>
      <c r="X468" s="31" t="n">
        <v>0.2</v>
      </c>
      <c r="Y468" s="31" t="n">
        <v>120</v>
      </c>
      <c r="Z468" s="71">
        <f>R468/((0.1*S468)*X468)</f>
        <v/>
      </c>
      <c r="AA468" s="71">
        <f>R468/(0.1*U468*X468)</f>
        <v/>
      </c>
      <c r="AB468" s="88">
        <f>R468/(0.1*S468)</f>
        <v/>
      </c>
      <c r="AC468" s="88">
        <f>R468/(0.1*U468)</f>
        <v/>
      </c>
      <c r="AD468" s="90">
        <f>R468/AE468</f>
        <v/>
      </c>
      <c r="AE468" s="31">
        <f>X468*480</f>
        <v/>
      </c>
      <c r="AF468" s="88">
        <f>AD468/S468</f>
        <v/>
      </c>
      <c r="AG468" s="88">
        <f>AD468/U468</f>
        <v/>
      </c>
      <c r="AH468" s="88">
        <f>((R468/(X468*Y468))/S468)</f>
        <v/>
      </c>
      <c r="AI468" s="88">
        <f>((R468/(X468*Y468))/U468)</f>
        <v/>
      </c>
      <c r="AJ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K468" s="31" t="n">
        <v>15</v>
      </c>
      <c r="AL468" s="88">
        <f>((R468/(X468*AK468))/T468)</f>
        <v/>
      </c>
      <c r="AM468" s="88">
        <f>((R468/(X468*AK468))/V468)</f>
        <v/>
      </c>
      <c r="AN468" s="94" t="inlineStr">
        <is>
          <t>Condiciones de muestreo generales planteadas por defecto, pueden considerarse adecudadas para comparativa con valor límite de corta duración.</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s="94" t="n"/>
      <c r="J469" s="152" t="n">
        <v>13</v>
      </c>
      <c r="K469" s="164" t="n">
        <v>245</v>
      </c>
      <c r="L469" s="94" t="inlineStr">
        <is>
          <t>MAP11</t>
        </is>
      </c>
      <c r="M469" t="inlineStr">
        <is>
          <t>0,01-0,2</t>
        </is>
      </c>
      <c r="N469" t="inlineStr">
        <is>
          <t>0,01-0,2 (MT044)</t>
        </is>
      </c>
      <c r="O469" t="inlineStr">
        <is>
          <t>NIOSH 1003</t>
        </is>
      </c>
      <c r="P469" s="31" t="n">
        <v>0.2</v>
      </c>
      <c r="R469" s="79" t="n">
        <v>0.02</v>
      </c>
      <c r="S469" t="n">
        <v>5.3</v>
      </c>
      <c r="U469" s="18" t="n">
        <v>5</v>
      </c>
      <c r="V469" s="18" t="n">
        <v>10</v>
      </c>
      <c r="W469" t="inlineStr">
        <is>
          <t>Dinamarca</t>
        </is>
      </c>
      <c r="X469" s="31" t="n">
        <v>0.2</v>
      </c>
      <c r="Y469" s="31" t="n">
        <v>120</v>
      </c>
      <c r="Z469" s="71">
        <f>R469/((0.1*S469)*X469)</f>
        <v/>
      </c>
      <c r="AA469" s="71">
        <f>R469/(0.1*U469*X469)</f>
        <v/>
      </c>
      <c r="AB469" s="88">
        <f>R469/(0.1*S469)</f>
        <v/>
      </c>
      <c r="AC469" s="88">
        <f>R469/(0.1*U469)</f>
        <v/>
      </c>
      <c r="AD469" s="90">
        <f>R469/AE469</f>
        <v/>
      </c>
      <c r="AE469" s="31">
        <f>X469*480</f>
        <v/>
      </c>
      <c r="AF469" s="88">
        <f>AD469/S469</f>
        <v/>
      </c>
      <c r="AG469" s="88">
        <f>AD469/U469</f>
        <v/>
      </c>
      <c r="AH469" s="88">
        <f>((R469/(X469*Y469))/S469)</f>
        <v/>
      </c>
      <c r="AI469" s="88">
        <f>((R469/(X469*Y469))/U469)</f>
        <v/>
      </c>
      <c r="AJ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K469" s="31" t="n">
        <v>15</v>
      </c>
      <c r="AL469" s="88">
        <f>((R469/(X469*AK469))/T469)</f>
        <v/>
      </c>
      <c r="AM469" s="88">
        <f>((R469/(X469*AK469))/V469)</f>
        <v/>
      </c>
      <c r="AN469" s="94" t="inlineStr">
        <is>
          <t>Condiciones de muestreo generales planteadas por defecto, pueden considerarse adecudadas para comparativa con valor límite de corta duración.</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s="94" t="n"/>
      <c r="J470" s="152" t="n">
        <v>13</v>
      </c>
      <c r="K470" s="164" t="n">
        <v>245</v>
      </c>
      <c r="L470" s="94" t="inlineStr">
        <is>
          <t>MAP11</t>
        </is>
      </c>
      <c r="M470" t="inlineStr">
        <is>
          <t>0,01-0,2</t>
        </is>
      </c>
      <c r="N470" t="inlineStr">
        <is>
          <t>0,01-0,2 (MT044)</t>
        </is>
      </c>
      <c r="O470" t="inlineStr">
        <is>
          <t>NIOSH 1022</t>
        </is>
      </c>
      <c r="P470" s="31" t="n">
        <v>0.2</v>
      </c>
      <c r="R470" s="79" t="n">
        <v>0.02</v>
      </c>
      <c r="S470" t="n">
        <v>54.7</v>
      </c>
      <c r="T470" t="n">
        <v>164.1</v>
      </c>
      <c r="X470" s="31" t="n">
        <v>0.2</v>
      </c>
      <c r="Y470" s="31" t="n">
        <v>120</v>
      </c>
      <c r="Z470" s="71">
        <f>R470/((0.1*S470)*X470)</f>
        <v/>
      </c>
      <c r="AA470" s="71">
        <f>R470/(0.1*U470*X470)</f>
        <v/>
      </c>
      <c r="AB470" s="88">
        <f>R470/(0.1*S470)</f>
        <v/>
      </c>
      <c r="AC470" s="88">
        <f>R470/(0.1*U470)</f>
        <v/>
      </c>
      <c r="AD470" s="90">
        <f>R470/AE470</f>
        <v/>
      </c>
      <c r="AE470" s="31">
        <f>X470*480</f>
        <v/>
      </c>
      <c r="AF470" s="88">
        <f>AD470/S470</f>
        <v/>
      </c>
      <c r="AG470" s="88">
        <f>AD470/U470</f>
        <v/>
      </c>
      <c r="AH470" s="88">
        <f>((R470/(X470*Y470))/S470)</f>
        <v/>
      </c>
      <c r="AI470" s="88">
        <f>((R470/(X470*Y470))/U470)</f>
        <v/>
      </c>
      <c r="AJ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K470" s="31" t="n">
        <v>15</v>
      </c>
      <c r="AL470" s="88">
        <f>((R470/(X470*AK470))/T470)</f>
        <v/>
      </c>
      <c r="AM470" s="88">
        <f>((R470/(X470*AK470))/V470)</f>
        <v/>
      </c>
      <c r="AN470" s="94" t="inlineStr">
        <is>
          <t>Condiciones de muestreo generales planteadas por defecto, pueden considerarse adecudadas para comparativa con valor límite de corta duración.</t>
        </is>
      </c>
      <c r="AO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s="94" t="n"/>
      <c r="J471" s="152" t="n">
        <v>13</v>
      </c>
      <c r="K471" s="164" t="n">
        <v>245</v>
      </c>
      <c r="L471" s="94" t="inlineStr">
        <is>
          <t>MAP11</t>
        </is>
      </c>
      <c r="M471" t="inlineStr">
        <is>
          <t>0,01-0,2</t>
        </is>
      </c>
      <c r="N471" t="inlineStr">
        <is>
          <t>0,01-0,2 (MT044)</t>
        </is>
      </c>
      <c r="O471" t="inlineStr">
        <is>
          <t>NIOSH 1003</t>
        </is>
      </c>
      <c r="P471" s="31" t="n">
        <v>0.2</v>
      </c>
      <c r="R471" s="79" t="n">
        <v>0.02</v>
      </c>
      <c r="S471" t="n">
        <v>10</v>
      </c>
      <c r="U471" s="18" t="n">
        <v>10</v>
      </c>
      <c r="V471" s="18" t="n">
        <v>20</v>
      </c>
      <c r="W471" t="inlineStr">
        <is>
          <t>Dinamarca</t>
        </is>
      </c>
      <c r="X471" s="31" t="n">
        <v>0.2</v>
      </c>
      <c r="Y471" s="31" t="n">
        <v>120</v>
      </c>
      <c r="Z471" s="71">
        <f>R471/((0.1*S471)*X471)</f>
        <v/>
      </c>
      <c r="AA471" s="71">
        <f>R471/(0.1*U471*X471)</f>
        <v/>
      </c>
      <c r="AB471" s="88">
        <f>R471/(0.1*S471)</f>
        <v/>
      </c>
      <c r="AC471" s="88">
        <f>R471/(0.1*U471)</f>
        <v/>
      </c>
      <c r="AD471" s="90">
        <f>R471/AE471</f>
        <v/>
      </c>
      <c r="AE471" s="31">
        <f>X471*480</f>
        <v/>
      </c>
      <c r="AF471" s="88">
        <f>AD471/S471</f>
        <v/>
      </c>
      <c r="AG471" s="88">
        <f>AD471/U471</f>
        <v/>
      </c>
      <c r="AH471" s="88">
        <f>((R471/(X471*Y471))/S471)</f>
        <v/>
      </c>
      <c r="AI471" s="88">
        <f>((R471/(X471*Y471))/U471)</f>
        <v/>
      </c>
      <c r="AJ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K471" s="31" t="n">
        <v>15</v>
      </c>
      <c r="AL471" s="88">
        <f>((R471/(X471*AK471))/T471)</f>
        <v/>
      </c>
      <c r="AM471" s="88">
        <f>((R471/(X471*AK471))/V471)</f>
        <v/>
      </c>
      <c r="AN471" s="94" t="inlineStr">
        <is>
          <t>Condiciones de muestreo generales planteadas por defecto, pueden considerarse adecudadas para comparativa con valor límite de corta duración.</t>
        </is>
      </c>
      <c r="AO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s="115" t="n"/>
      <c r="J472" s="157" t="n"/>
      <c r="K472" s="170" t="n"/>
      <c r="L472" s="115" t="n"/>
      <c r="M472" t="inlineStr">
        <is>
          <t>0,01-0,2</t>
        </is>
      </c>
      <c r="N472" t="inlineStr">
        <is>
          <t>0,01-0,2 (MT044)</t>
        </is>
      </c>
      <c r="O472" t="inlineStr">
        <is>
          <t>NIOSH 1015</t>
        </is>
      </c>
      <c r="P472" s="31" t="n">
        <v>0.2</v>
      </c>
      <c r="R472" s="79" t="n">
        <v>0.1</v>
      </c>
      <c r="S472" t="n">
        <v>8</v>
      </c>
      <c r="T472" t="n">
        <v>20</v>
      </c>
      <c r="X472" s="31" t="n">
        <v>0.2</v>
      </c>
      <c r="Y472" s="31" t="n">
        <v>120</v>
      </c>
      <c r="Z472" s="71">
        <f>R472/((0.1*S472)*X472)</f>
        <v/>
      </c>
      <c r="AA472" s="71">
        <f>R472/(0.1*U472*X472)</f>
        <v/>
      </c>
      <c r="AB472" s="88">
        <f>R472/(0.1*S472)</f>
        <v/>
      </c>
      <c r="AC472" s="88">
        <f>R472/(0.1*U472)</f>
        <v/>
      </c>
      <c r="AD472" s="90">
        <f>R472/AE472</f>
        <v/>
      </c>
      <c r="AE472" s="31">
        <f>X472*480</f>
        <v/>
      </c>
      <c r="AF472" s="88">
        <f>AD472/S472</f>
        <v/>
      </c>
      <c r="AG472" s="88">
        <f>AD472/U472</f>
        <v/>
      </c>
      <c r="AH472" s="88">
        <f>((R472/(X472*Y472))/S472)</f>
        <v/>
      </c>
      <c r="AI472" s="88">
        <f>((R472/(X472*Y472))/U472)</f>
        <v/>
      </c>
      <c r="AJ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K472" s="31" t="n">
        <v>15</v>
      </c>
      <c r="AL472" s="88">
        <f>((R472/(X472*AK472))/T472)</f>
        <v/>
      </c>
      <c r="AM472" s="88">
        <f>((R472/(X472*AK472))/V472)</f>
        <v/>
      </c>
      <c r="AN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O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s="94" t="n"/>
      <c r="J473" s="152" t="n"/>
      <c r="K473" s="164" t="n"/>
      <c r="L473" s="94" t="n"/>
      <c r="M473" t="n">
        <v>1</v>
      </c>
      <c r="N473" t="inlineStr">
        <is>
          <t>1 (MT054)</t>
        </is>
      </c>
      <c r="O473" t="inlineStr">
        <is>
          <t>OSHA 5002</t>
        </is>
      </c>
      <c r="P473" s="31" t="n">
        <v>1</v>
      </c>
      <c r="R473" s="79" t="n">
        <v>0.5</v>
      </c>
      <c r="S473" t="n">
        <v>0.055</v>
      </c>
      <c r="U473" s="18" t="n">
        <v>0.054</v>
      </c>
      <c r="V473" s="18" t="n">
        <v>0.054</v>
      </c>
      <c r="W473" s="18" t="inlineStr">
        <is>
          <t>Austria</t>
        </is>
      </c>
      <c r="X473" s="31" t="n">
        <v>1</v>
      </c>
      <c r="Y473" s="31" t="n">
        <v>120</v>
      </c>
      <c r="Z473" s="71">
        <f>R473/((0.1*S473)*X473)</f>
        <v/>
      </c>
      <c r="AA473" s="71">
        <f>R473/(0.1*U473*X473)</f>
        <v/>
      </c>
      <c r="AB473" s="88">
        <f>R473/(0.1*S473)</f>
        <v/>
      </c>
      <c r="AC473" s="88">
        <f>R473/(0.1*U473)</f>
        <v/>
      </c>
      <c r="AD473" s="90">
        <f>R473/AE473</f>
        <v/>
      </c>
      <c r="AE473" s="31">
        <f>X473*480</f>
        <v/>
      </c>
      <c r="AF473" s="88">
        <f>AD473/S473</f>
        <v/>
      </c>
      <c r="AG473" s="88">
        <f>AD473/U473</f>
        <v/>
      </c>
      <c r="AH473" s="88">
        <f>((R473/(X473*Y473))/S473)</f>
        <v/>
      </c>
      <c r="AI473" s="88">
        <f>((R473/(X473*Y473))/U473)</f>
        <v/>
      </c>
      <c r="AJ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K473" s="31" t="n">
        <v>15</v>
      </c>
      <c r="AL473" s="88">
        <f>((R473/(X473*AK473))/T473)</f>
        <v/>
      </c>
      <c r="AM473" s="88">
        <f>((R473/(X473*AK473))/V473)</f>
        <v/>
      </c>
      <c r="AN473" s="94" t="inlineStr">
        <is>
          <t>Las condiciones de muestreo máximas consideradas por el método no son suficientes para alcanzar concentraciones límite &lt;50%VLA-EC. En cualquier caso, sí permiten realizar la comparativa respecto a VLA-EC.</t>
        </is>
      </c>
      <c r="AO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s="94" t="n"/>
      <c r="J474" s="152" t="n"/>
      <c r="K474" s="164" t="n"/>
      <c r="L474" s="94" t="n"/>
      <c r="M474" t="n">
        <v>1</v>
      </c>
      <c r="N474" t="inlineStr">
        <is>
          <t>1 (MT059)</t>
        </is>
      </c>
      <c r="O474" t="inlineStr">
        <is>
          <t>OSHA 1024</t>
        </is>
      </c>
      <c r="P474" s="31" t="n">
        <v>1</v>
      </c>
      <c r="R474" s="79" t="n">
        <v>0.75</v>
      </c>
      <c r="S474" t="n">
        <v>0.05</v>
      </c>
      <c r="X474" s="31" t="n">
        <v>1</v>
      </c>
      <c r="Y474" s="31" t="n">
        <v>150</v>
      </c>
      <c r="Z474" s="71">
        <f>R474/((0.1*S474)*X474)</f>
        <v/>
      </c>
      <c r="AA474" s="71">
        <f>R474/(0.1*U474*X474)</f>
        <v/>
      </c>
      <c r="AB474" s="88">
        <f>R474/(0.1*S474)</f>
        <v/>
      </c>
      <c r="AC474" s="88">
        <f>R474/(0.1*U474)</f>
        <v/>
      </c>
      <c r="AD474" s="90">
        <f>R474/AE474</f>
        <v/>
      </c>
      <c r="AE474" s="31">
        <f>X474*480</f>
        <v/>
      </c>
      <c r="AF474" s="88">
        <f>AD474/S474</f>
        <v/>
      </c>
      <c r="AG474" s="88">
        <f>AD474/U474</f>
        <v/>
      </c>
      <c r="AH474" s="102">
        <f>((R474/(X474*Y474))/S474)</f>
        <v/>
      </c>
      <c r="AI474" s="88">
        <f>((R474/(X474*Y474))/U474)</f>
        <v/>
      </c>
      <c r="AJ474" s="94" t="inlineStr">
        <is>
          <t xml:space="preserve">VOC de tabla 14, análisis individual no compatible con otros VOC´s. OSHA 1024 establece un caudal fijo de 1L/min y 180L. A este caudal (1L/min) es necesario sobrepasar los 150min para alcanzar una concentración límite &lt;10% VLA-ED. </t>
        </is>
      </c>
      <c r="AK474" s="31" t="n">
        <v>15</v>
      </c>
      <c r="AL474" s="88">
        <f>((R474/(X474*AK474))/T474)</f>
        <v/>
      </c>
      <c r="AM474" s="88">
        <f>((R474/(X474*AK474))/V474)</f>
        <v/>
      </c>
      <c r="AN474" s="41" t="inlineStr">
        <is>
          <t>No se ha localizado posible valor límite de corta duración para este agente, revisar la FDS del producto por si ofrece información particular adicional.</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s="94" t="n"/>
      <c r="J475" s="152" t="n"/>
      <c r="K475" s="164" t="n"/>
      <c r="L475" s="94" t="n"/>
      <c r="M475" t="n">
        <v>1</v>
      </c>
      <c r="N475" t="inlineStr">
        <is>
          <t>1 (MT057 + MT083)</t>
        </is>
      </c>
      <c r="O475" t="inlineStr">
        <is>
          <t>OSHA 71</t>
        </is>
      </c>
      <c r="P475" s="31" t="n">
        <v>1</v>
      </c>
      <c r="R475" s="79" t="n">
        <v>2</v>
      </c>
      <c r="S475" t="n">
        <v>0.01</v>
      </c>
      <c r="U475" s="18" t="n">
        <v>0.01</v>
      </c>
      <c r="V475" s="18" t="n">
        <v>0.04</v>
      </c>
      <c r="W475" t="inlineStr">
        <is>
          <t>Austria</t>
        </is>
      </c>
      <c r="X475" s="31" t="n">
        <v>1</v>
      </c>
      <c r="Y475" s="31" t="n">
        <v>480</v>
      </c>
      <c r="Z475" s="73">
        <f>R475/((0.1*S475)*X475)</f>
        <v/>
      </c>
      <c r="AA475" s="71">
        <f>R475/(0.1*U475*X475)</f>
        <v/>
      </c>
      <c r="AB475" s="88">
        <f>R475/(0.1*S475)</f>
        <v/>
      </c>
      <c r="AC475" s="88">
        <f>R475/(0.1*U475)</f>
        <v/>
      </c>
      <c r="AD475" s="90">
        <f>R475/AE475</f>
        <v/>
      </c>
      <c r="AE475" s="31">
        <f>X475*480</f>
        <v/>
      </c>
      <c r="AF475" s="88">
        <f>AD475/S475</f>
        <v/>
      </c>
      <c r="AG475" s="88">
        <f>AD475/U475</f>
        <v/>
      </c>
      <c r="AH475" s="103">
        <f>((R475/(X475*Y475))/S475)</f>
        <v/>
      </c>
      <c r="AI475" s="88">
        <f>((R475/(X475*Y475))/U475)</f>
        <v/>
      </c>
      <c r="AJ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K475" s="31" t="n">
        <v>15</v>
      </c>
      <c r="AL475" s="88">
        <f>((R475/(X475*AK475))/T475)</f>
        <v/>
      </c>
      <c r="AM475" s="88">
        <f>((R475/(X475*AK475))/V475)</f>
        <v/>
      </c>
      <c r="AN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s="94" t="n"/>
      <c r="J476" s="152" t="n"/>
      <c r="K476" s="164" t="n"/>
      <c r="L476" s="94" t="n"/>
      <c r="M476" t="inlineStr">
        <is>
          <t xml:space="preserve"> 1-2</t>
        </is>
      </c>
      <c r="N476" t="inlineStr">
        <is>
          <t>1-2 (MT058)</t>
        </is>
      </c>
      <c r="O476" t="inlineStr">
        <is>
          <t>MDHS 83/3</t>
        </is>
      </c>
      <c r="P476" s="31" t="n">
        <v>2</v>
      </c>
      <c r="R476" s="79" t="n">
        <v>3</v>
      </c>
      <c r="U476" t="n">
        <v>0.05</v>
      </c>
      <c r="V476" t="n">
        <v>0.15</v>
      </c>
      <c r="W476" t="inlineStr">
        <is>
          <t>UK</t>
        </is>
      </c>
      <c r="X476" s="31" t="n">
        <v>2</v>
      </c>
      <c r="Y476" s="31" t="n">
        <v>300</v>
      </c>
      <c r="Z476" s="71">
        <f>R476/((0.1*S476)*X476)</f>
        <v/>
      </c>
      <c r="AA476" s="72">
        <f>R476/(0.1*U476*X476)</f>
        <v/>
      </c>
      <c r="AB476" s="88">
        <f>R476/(0.1*S476)</f>
        <v/>
      </c>
      <c r="AC476" s="88">
        <f>R476/(0.1*U476)</f>
        <v/>
      </c>
      <c r="AD476" s="90">
        <f>R476/AE476</f>
        <v/>
      </c>
      <c r="AE476" s="31">
        <f>X476*480</f>
        <v/>
      </c>
      <c r="AF476" s="88">
        <f>AD476/S476</f>
        <v/>
      </c>
      <c r="AG476" s="88">
        <f>AD476/U476</f>
        <v/>
      </c>
      <c r="AH476" s="88">
        <f>((R476/(X476*Y476))/S476)</f>
        <v/>
      </c>
      <c r="AI476" s="102">
        <f>((R476/(X476*Y476))/U476)</f>
        <v/>
      </c>
      <c r="AJ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K476" s="31" t="n">
        <v>15</v>
      </c>
      <c r="AL476" s="88">
        <f>((R476/(X476*AK476))/T476)</f>
        <v/>
      </c>
      <c r="AM476" s="88">
        <f>((R476/(X476*AK476))/V476)</f>
        <v/>
      </c>
      <c r="AN476" s="94" t="inlineStr">
        <is>
          <t>Las condiciones de muestreo máximas consideradas por el método no son suficientes para alcanzar concentraciones límite &lt;50%VLA-EC. En cualquier caso, sí permiten realizar la comparativa respecto a VLA-EC.</t>
        </is>
      </c>
      <c r="AO476" s="118"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s="115" t="n"/>
      <c r="J477" s="157" t="n"/>
      <c r="K477" s="170" t="n"/>
      <c r="L477" s="115" t="n"/>
      <c r="M477" t="n">
        <v>0.05</v>
      </c>
      <c r="N477" t="inlineStr">
        <is>
          <t>0,05 (MT154)</t>
        </is>
      </c>
      <c r="O477" s="116" t="inlineStr">
        <is>
          <t>OSHA 82</t>
        </is>
      </c>
      <c r="P477" s="31" t="n">
        <v>0.05</v>
      </c>
      <c r="R477" s="79" t="n">
        <v>3</v>
      </c>
      <c r="S477" t="n">
        <v>21</v>
      </c>
      <c r="U477" s="18" t="n">
        <v>20</v>
      </c>
      <c r="V477" s="18" t="n">
        <v>20</v>
      </c>
      <c r="W477" s="18" t="inlineStr">
        <is>
          <t>Dinamarca</t>
        </is>
      </c>
      <c r="X477" s="31" t="n">
        <v>0.05</v>
      </c>
      <c r="Y477" s="31" t="n">
        <v>120</v>
      </c>
      <c r="Z477" s="71">
        <f>R477/((0.1*S477)*X477)</f>
        <v/>
      </c>
      <c r="AA477" s="71">
        <f>R477/(0.1*U477*X477)</f>
        <v/>
      </c>
      <c r="AB477" s="88">
        <f>R477/(0.1*S477)</f>
        <v/>
      </c>
      <c r="AC477" s="88">
        <f>R477/(0.1*U477)</f>
        <v/>
      </c>
      <c r="AD477" s="90">
        <f>R477/AE477</f>
        <v/>
      </c>
      <c r="AE477" s="31">
        <f>X477*480</f>
        <v/>
      </c>
      <c r="AF477" s="88">
        <f>AD477/S477</f>
        <v/>
      </c>
      <c r="AG477" s="88">
        <f>AD477/U477</f>
        <v/>
      </c>
      <c r="AH477" s="88">
        <f>((R477/(X477*Y477))/S477)</f>
        <v/>
      </c>
      <c r="AI477" s="88">
        <f>((R477/(X477*Y477))/U477)</f>
        <v/>
      </c>
      <c r="AJ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K477" s="31" t="n">
        <v>15</v>
      </c>
      <c r="AL477" s="88">
        <f>((R477/(X477*AK477))/T477)</f>
        <v/>
      </c>
      <c r="AM477" s="88">
        <f>((R477/(X477*AK477))/V477)</f>
        <v/>
      </c>
      <c r="AN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s="94" t="n"/>
      <c r="J478" s="152" t="n"/>
      <c r="K478" s="164" t="n"/>
      <c r="L478" s="94" t="n"/>
      <c r="M478" t="n">
        <v>1</v>
      </c>
      <c r="N478" t="inlineStr">
        <is>
          <t>1 (MT064)</t>
        </is>
      </c>
      <c r="O478" t="inlineStr">
        <is>
          <t>OSHA 90</t>
        </is>
      </c>
      <c r="P478" s="31" t="n">
        <v>1</v>
      </c>
      <c r="R478" s="75" t="n">
        <v>5</v>
      </c>
      <c r="S478" t="n">
        <v>6</v>
      </c>
      <c r="U478" s="18" t="n">
        <v>1</v>
      </c>
      <c r="V478" s="18" t="n">
        <v>1</v>
      </c>
      <c r="W478" s="18" t="inlineStr">
        <is>
          <t>Suiza</t>
        </is>
      </c>
      <c r="X478" s="31" t="n">
        <v>1</v>
      </c>
      <c r="Y478" s="31" t="n">
        <v>120</v>
      </c>
      <c r="Z478" s="71">
        <f>R478/((0.1*S478)*X478)</f>
        <v/>
      </c>
      <c r="AA478" s="71">
        <f>R478/(0.1*U478*X478)</f>
        <v/>
      </c>
      <c r="AB478" s="88">
        <f>R478/(0.1*S478)</f>
        <v/>
      </c>
      <c r="AC478" s="88">
        <f>R478/(0.1*U478)</f>
        <v/>
      </c>
      <c r="AD478" s="90">
        <f>R478/AE478</f>
        <v/>
      </c>
      <c r="AE478" s="31">
        <f>X478*480</f>
        <v/>
      </c>
      <c r="AF478" s="88">
        <f>AD478/S478</f>
        <v/>
      </c>
      <c r="AG478" s="88">
        <f>AD478/U478</f>
        <v/>
      </c>
      <c r="AH478" s="88">
        <f>((R478/(X478*Y478))/S478)</f>
        <v/>
      </c>
      <c r="AI478" s="88">
        <f>((R478/(X478*Y478))/U478)</f>
        <v/>
      </c>
      <c r="AJ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K478" s="31" t="n">
        <v>15</v>
      </c>
      <c r="AL478" s="88">
        <f>((R478/(X478*AK478))/T478)</f>
        <v/>
      </c>
      <c r="AM478" s="88">
        <f>((R478/(X478*AK478))/V478)</f>
        <v/>
      </c>
      <c r="AN478" s="94" t="inlineStr">
        <is>
          <t>Condiciones de muestreo generales planteadas por defecto, pueden considerarse adecudadas para comparativa con valor límite de corta duración.</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s="94" t="n"/>
      <c r="J479" s="152" t="n"/>
      <c r="K479" s="164" t="n"/>
      <c r="L479" s="94" t="n"/>
      <c r="M479" t="n">
        <v>0.5</v>
      </c>
      <c r="N479" t="inlineStr">
        <is>
          <t>0,5 (MT064)</t>
        </is>
      </c>
      <c r="O479" t="inlineStr">
        <is>
          <t>OSHA 86</t>
        </is>
      </c>
      <c r="P479" s="31" t="n">
        <v>0.5</v>
      </c>
      <c r="R479" s="79" t="n">
        <v>1</v>
      </c>
      <c r="S479" t="n">
        <v>0.4</v>
      </c>
      <c r="U479" s="18" t="n">
        <v>0.4</v>
      </c>
      <c r="V479" s="18" t="n">
        <v>0.8</v>
      </c>
      <c r="W479" s="18" t="inlineStr">
        <is>
          <t>Austria</t>
        </is>
      </c>
      <c r="X479" s="31" t="n">
        <v>0.5</v>
      </c>
      <c r="Y479" s="31" t="n">
        <v>120</v>
      </c>
      <c r="Z479" s="71">
        <f>R479/((0.1*S479)*X479)</f>
        <v/>
      </c>
      <c r="AA479" s="71">
        <f>R479/(0.1*U479*X479)</f>
        <v/>
      </c>
      <c r="AB479" s="88">
        <f>R479/(0.1*S479)</f>
        <v/>
      </c>
      <c r="AC479" s="88">
        <f>R479/(0.1*U479)</f>
        <v/>
      </c>
      <c r="AD479" s="90">
        <f>R479/AE479</f>
        <v/>
      </c>
      <c r="AE479" s="31">
        <f>X479*480</f>
        <v/>
      </c>
      <c r="AF479" s="88">
        <f>AD479/S479</f>
        <v/>
      </c>
      <c r="AG479" s="88">
        <f>AD479/U479</f>
        <v/>
      </c>
      <c r="AH479" s="88">
        <f>((R479/(X479*Y479))/S479)</f>
        <v/>
      </c>
      <c r="AI479" s="88">
        <f>((R479/(X479*Y479))/U479)</f>
        <v/>
      </c>
      <c r="AJ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K479" s="31" t="n">
        <v>15</v>
      </c>
      <c r="AL479" s="88">
        <f>((R479/(X479*AK479))/T479)</f>
        <v/>
      </c>
      <c r="AM479" s="88">
        <f>((R479/(X479*AK479))/V479)</f>
        <v/>
      </c>
      <c r="AN479" s="94" t="inlineStr">
        <is>
          <t>Condiciones de muestreo generales planteadas por defecto, pueden considerarse adecudadas para comparativa con valor límite de corta duración.</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s="94" t="n"/>
      <c r="J480" s="152" t="n"/>
      <c r="K480" s="164" t="n"/>
      <c r="L480" s="94" t="n"/>
      <c r="M480" t="n">
        <v>0.1</v>
      </c>
      <c r="N480" t="inlineStr">
        <is>
          <t>0,1 (MAE16)</t>
        </is>
      </c>
      <c r="O480" t="inlineStr">
        <is>
          <t>OSHA 55</t>
        </is>
      </c>
      <c r="P480" s="31" t="n">
        <v>0.1</v>
      </c>
      <c r="R480" s="75" t="n">
        <v>1.5</v>
      </c>
      <c r="S480" t="n">
        <v>1.04</v>
      </c>
      <c r="U480" s="18" t="n">
        <v>1</v>
      </c>
      <c r="V480" s="18" t="n">
        <v>2</v>
      </c>
      <c r="W480" s="18" t="inlineStr">
        <is>
          <t>Polonia</t>
        </is>
      </c>
      <c r="X480" s="31" t="n">
        <v>0.1</v>
      </c>
      <c r="Y480" s="31" t="n">
        <v>120</v>
      </c>
      <c r="Z480" s="71">
        <f>R480/((0.1*S480)*X480)</f>
        <v/>
      </c>
      <c r="AA480" s="71">
        <f>R480/(0.1*U480*X480)</f>
        <v/>
      </c>
      <c r="AB480" s="88">
        <f>R480/(0.1*S480)</f>
        <v/>
      </c>
      <c r="AC480" s="88">
        <f>R480/(0.1*U480)</f>
        <v/>
      </c>
      <c r="AD480" s="90">
        <f>R480/AE480</f>
        <v/>
      </c>
      <c r="AE480" s="31">
        <f>X480*480</f>
        <v/>
      </c>
      <c r="AF480" s="88">
        <f>AD480/S480</f>
        <v/>
      </c>
      <c r="AG480" s="88">
        <f>AD480/U480</f>
        <v/>
      </c>
      <c r="AH480" s="102">
        <f>((R480/(X480*Y480))/S480)</f>
        <v/>
      </c>
      <c r="AI480" s="88">
        <f>((R480/(X480*Y480))/U480)</f>
        <v/>
      </c>
      <c r="AJ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K480" s="31" t="n">
        <v>15</v>
      </c>
      <c r="AL480" s="88">
        <f>((R480/(X480*AK480))/T480)</f>
        <v/>
      </c>
      <c r="AM480" s="88">
        <f>((R480/(X480*AK480))/V480)</f>
        <v/>
      </c>
      <c r="AN480" s="94" t="inlineStr">
        <is>
          <t>Las condiciones de muestreo máximas consideradas por el método no son suficientes para alcanzar concentraciones límite &lt;50%VLA-EC. En cualquier caso, sí permiten realizar la comparativa respecto a VLA-EC.</t>
        </is>
      </c>
      <c r="AO480" s="118" t="inlineStr">
        <is>
          <t>Nota: LEP 2024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94" t="n"/>
      <c r="J481" s="152" t="n"/>
      <c r="K481" s="164" t="n"/>
      <c r="L481" s="94" t="n"/>
      <c r="M481" s="46" t="inlineStr">
        <is>
          <t>0,01-0,4</t>
        </is>
      </c>
      <c r="N481" t="inlineStr">
        <is>
          <t>0,01-0,4 (MT082)</t>
        </is>
      </c>
      <c r="O481" t="inlineStr">
        <is>
          <t>MTA/MA-021/A91</t>
        </is>
      </c>
      <c r="P481" s="31" t="n">
        <v>0.4</v>
      </c>
      <c r="R481" s="75" t="n">
        <v>5</v>
      </c>
      <c r="S481" t="n">
        <v>21</v>
      </c>
      <c r="U481" s="18" t="n">
        <v>20</v>
      </c>
      <c r="V481" s="18" t="n">
        <v>40</v>
      </c>
      <c r="W481" s="18" t="inlineStr">
        <is>
          <t>Dinamarca</t>
        </is>
      </c>
      <c r="X481" s="31" t="n">
        <v>0.4</v>
      </c>
      <c r="Y481" s="31" t="n">
        <v>120</v>
      </c>
      <c r="Z481" s="71">
        <f>R481/((0.1*S481)*X481)</f>
        <v/>
      </c>
      <c r="AA481" s="71">
        <f>R481/(0.1*U481*X481)</f>
        <v/>
      </c>
      <c r="AB481" s="88">
        <f>R481/(0.1*S481)</f>
        <v/>
      </c>
      <c r="AC481" s="88">
        <f>R481/(0.1*U481)</f>
        <v/>
      </c>
      <c r="AD481" s="90">
        <f>R481/AE481</f>
        <v/>
      </c>
      <c r="AE481" s="31">
        <f>X481*480</f>
        <v/>
      </c>
      <c r="AF481" s="88">
        <f>AD481/S481</f>
        <v/>
      </c>
      <c r="AG481" s="88">
        <f>AD481/U481</f>
        <v/>
      </c>
      <c r="AH481" s="88">
        <f>((R481/(X481*Y481))/S481)</f>
        <v/>
      </c>
      <c r="AI481" s="88">
        <f>((R481/(X481*Y481))/U481)</f>
        <v/>
      </c>
      <c r="AJ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1" s="31" t="n">
        <v>15</v>
      </c>
      <c r="AL481" s="88">
        <f>((R481/(X481*AK481))/T481)</f>
        <v/>
      </c>
      <c r="AM481" s="88">
        <f>((R481/(X481*AK481))/V481)</f>
        <v/>
      </c>
      <c r="AN481" s="94" t="inlineStr">
        <is>
          <t>Condiciones de muestreo generales planteadas por defecto, pueden considerarse adecudadas para comparativa con valor límite de corta duración.</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94" t="n"/>
      <c r="J482" s="152" t="n"/>
      <c r="K482" s="164" t="n"/>
      <c r="L482" s="94" t="n"/>
      <c r="M482" s="46" t="inlineStr">
        <is>
          <t>0,01-0,4</t>
        </is>
      </c>
      <c r="N482" t="inlineStr">
        <is>
          <t>0,01-0,4 (MT082)</t>
        </is>
      </c>
      <c r="O482" t="inlineStr">
        <is>
          <t>MTA/MA-021/A91</t>
        </is>
      </c>
      <c r="P482" s="31" t="n">
        <v>0.4</v>
      </c>
      <c r="R482" s="79" t="n">
        <v>4</v>
      </c>
      <c r="S482" t="n">
        <v>3.8</v>
      </c>
      <c r="T482" t="n">
        <v>9.4</v>
      </c>
      <c r="X482" s="31" t="n">
        <v>0.4</v>
      </c>
      <c r="Y482" s="31" t="n">
        <v>120</v>
      </c>
      <c r="Z482" s="71">
        <f>R482/((0.1*S482)*X482)</f>
        <v/>
      </c>
      <c r="AA482" s="71">
        <f>R482/(0.1*U482*X482)</f>
        <v/>
      </c>
      <c r="AB482" s="88">
        <f>R482/(0.1*S482)</f>
        <v/>
      </c>
      <c r="AC482" s="88">
        <f>R482/(0.1*U482)</f>
        <v/>
      </c>
      <c r="AD482" s="90">
        <f>R482/AE482</f>
        <v/>
      </c>
      <c r="AE482" s="31">
        <f>X482*480</f>
        <v/>
      </c>
      <c r="AF482" s="88">
        <f>AD482/S482</f>
        <v/>
      </c>
      <c r="AG482" s="88">
        <f>AD482/U482</f>
        <v/>
      </c>
      <c r="AH482" s="88">
        <f>((R482/(X482*Y482))/S482)</f>
        <v/>
      </c>
      <c r="AI482" s="88">
        <f>((R482/(X482*Y482))/U482)</f>
        <v/>
      </c>
      <c r="AJ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2" s="31" t="n">
        <v>15</v>
      </c>
      <c r="AL482" s="88">
        <f>((R482/(X482*AK482))/T482)</f>
        <v/>
      </c>
      <c r="AM482" s="88">
        <f>((R482/(X482*AK482))/V482)</f>
        <v/>
      </c>
      <c r="AN482" s="94" t="inlineStr">
        <is>
          <t>Condiciones de muestreo generales planteadas por defecto, pueden considerarse adecudadas para comparativa con valor límite de corta duración.</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94" t="n"/>
      <c r="J483" s="152" t="n"/>
      <c r="K483" s="164" t="n"/>
      <c r="L483" s="94" t="n"/>
      <c r="M483" s="46" t="inlineStr">
        <is>
          <t>0,01-0,4</t>
        </is>
      </c>
      <c r="N483" t="inlineStr">
        <is>
          <t>0,01-0,4 (MT082)</t>
        </is>
      </c>
      <c r="O483" t="inlineStr">
        <is>
          <t>MTA/MA-021/A91</t>
        </is>
      </c>
      <c r="P483" s="31" t="n">
        <v>0.4</v>
      </c>
      <c r="R483" s="79" t="n">
        <v>4</v>
      </c>
      <c r="S483" t="n">
        <v>3.8</v>
      </c>
      <c r="T483" t="n">
        <v>9.4</v>
      </c>
      <c r="X483" s="31" t="n">
        <v>0.4</v>
      </c>
      <c r="Y483" s="31" t="n">
        <v>120</v>
      </c>
      <c r="Z483" s="71">
        <f>R483/((0.1*S483)*X483)</f>
        <v/>
      </c>
      <c r="AA483" s="71">
        <f>R483/(0.1*U483*X483)</f>
        <v/>
      </c>
      <c r="AB483" s="88">
        <f>R483/(0.1*S483)</f>
        <v/>
      </c>
      <c r="AC483" s="88">
        <f>R483/(0.1*U483)</f>
        <v/>
      </c>
      <c r="AD483" s="90">
        <f>R483/AE483</f>
        <v/>
      </c>
      <c r="AE483" s="31">
        <f>X483*480</f>
        <v/>
      </c>
      <c r="AF483" s="88">
        <f>AD483/S483</f>
        <v/>
      </c>
      <c r="AG483" s="88">
        <f>AD483/U483</f>
        <v/>
      </c>
      <c r="AH483" s="88">
        <f>((R483/(X483*Y483))/S483)</f>
        <v/>
      </c>
      <c r="AI483" s="88">
        <f>((R483/(X483*Y483))/U483)</f>
        <v/>
      </c>
      <c r="AJ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3" s="31" t="n">
        <v>15</v>
      </c>
      <c r="AL483" s="88">
        <f>((R483/(X483*AK483))/T483)</f>
        <v/>
      </c>
      <c r="AM483" s="88">
        <f>((R483/(X483*AK483))/V483)</f>
        <v/>
      </c>
      <c r="AN483" s="94" t="inlineStr">
        <is>
          <t>Condiciones de muestreo generales planteadas por defecto, pueden considerarse adecudadas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94" t="n"/>
      <c r="J484" s="152" t="n"/>
      <c r="K484" s="164" t="n"/>
      <c r="L484" s="94" t="n"/>
      <c r="M484" s="46" t="inlineStr">
        <is>
          <t>0,01-0,4</t>
        </is>
      </c>
      <c r="N484" t="inlineStr">
        <is>
          <t>0,01-0,4 (MT082)</t>
        </is>
      </c>
      <c r="O484" t="inlineStr">
        <is>
          <t>MTA/MA-021/A91</t>
        </is>
      </c>
      <c r="P484" s="31" t="n">
        <v>0.4</v>
      </c>
      <c r="R484" s="75" t="n">
        <v>5</v>
      </c>
      <c r="S484" t="n">
        <v>12</v>
      </c>
      <c r="T484" t="n">
        <v>24</v>
      </c>
      <c r="X484" s="31" t="n">
        <v>0.4</v>
      </c>
      <c r="Y484" s="31" t="n">
        <v>120</v>
      </c>
      <c r="Z484" s="71">
        <f>R484/((0.1*S484)*X484)</f>
        <v/>
      </c>
      <c r="AA484" s="71">
        <f>R484/(0.1*U484*X484)</f>
        <v/>
      </c>
      <c r="AB484" s="88">
        <f>R484/(0.1*S484)</f>
        <v/>
      </c>
      <c r="AC484" s="88">
        <f>R484/(0.1*U484)</f>
        <v/>
      </c>
      <c r="AD484" s="90">
        <f>R484/AE484</f>
        <v/>
      </c>
      <c r="AE484" s="31">
        <f>X484*480</f>
        <v/>
      </c>
      <c r="AF484" s="88">
        <f>AD484/S484</f>
        <v/>
      </c>
      <c r="AG484" s="88">
        <f>AD484/U484</f>
        <v/>
      </c>
      <c r="AH484" s="88">
        <f>((R484/(X484*Y484))/S484)</f>
        <v/>
      </c>
      <c r="AI484" s="88">
        <f>((R484/(X484*Y484))/U484)</f>
        <v/>
      </c>
      <c r="AJ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4" s="31" t="n">
        <v>15</v>
      </c>
      <c r="AL484" s="88">
        <f>((R484/(X484*AK484))/T484)</f>
        <v/>
      </c>
      <c r="AM484" s="88">
        <f>((R484/(X484*AK484))/V484)</f>
        <v/>
      </c>
      <c r="AN484" s="94" t="inlineStr">
        <is>
          <t>Condiciones de muestreo generales planteadas por defecto, pueden considerarse adecudadas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s="94" t="n"/>
      <c r="J485" s="152" t="n"/>
      <c r="K485" s="164" t="n"/>
      <c r="L485" s="94" t="n"/>
      <c r="M485" t="n">
        <v>1</v>
      </c>
      <c r="N485" t="inlineStr">
        <is>
          <t>1 (MT057)</t>
        </is>
      </c>
      <c r="O485" t="inlineStr">
        <is>
          <t>OSHA 73</t>
        </is>
      </c>
      <c r="P485" s="31" t="n">
        <v>1</v>
      </c>
      <c r="R485" s="79" t="n">
        <v>75</v>
      </c>
      <c r="S485" t="n">
        <v>4.46</v>
      </c>
      <c r="T485" t="n">
        <v>8.92</v>
      </c>
      <c r="X485" s="31" t="n">
        <v>1</v>
      </c>
      <c r="Y485" s="31" t="n">
        <v>120</v>
      </c>
      <c r="Z485" s="71">
        <f>R485/((0.1*S485)*X485)</f>
        <v/>
      </c>
      <c r="AA485" s="71">
        <f>R485/(0.1*U485*X485)</f>
        <v/>
      </c>
      <c r="AB485" s="88">
        <f>R485/(0.1*S485)</f>
        <v/>
      </c>
      <c r="AC485" s="88">
        <f>R485/(0.1*U485)</f>
        <v/>
      </c>
      <c r="AD485" s="90">
        <f>R485/AE485</f>
        <v/>
      </c>
      <c r="AE485" s="31">
        <f>X485*480</f>
        <v/>
      </c>
      <c r="AF485" s="88">
        <f>AD485/S485</f>
        <v/>
      </c>
      <c r="AG485" s="88">
        <f>AD485/U485</f>
        <v/>
      </c>
      <c r="AH485" s="102">
        <f>((R485/(X485*Y485))/S485)</f>
        <v/>
      </c>
      <c r="AI485" s="88">
        <f>((R485/(X485*Y485))/U485)</f>
        <v/>
      </c>
      <c r="AJ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K485" s="31" t="n">
        <v>15</v>
      </c>
      <c r="AL485" s="88">
        <f>((R485/(X485*AK485))/T485)</f>
        <v/>
      </c>
      <c r="AM485" s="88">
        <f>((R485/(X485*AK485))/V485)</f>
        <v/>
      </c>
      <c r="AN485" s="94" t="inlineStr">
        <is>
          <t>Las condiciones de muestreo máximas consideradas por el método no son suficientes para alcanzar concentraciones límite &lt;50%VLA-EC. En cualquier caso, sí permiten realizar la comparativa respecto a VLA-EC.</t>
        </is>
      </c>
    </row>
    <row r="486" ht="32"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I486" s="93" t="n"/>
      <c r="L486" s="93" t="n"/>
      <c r="R486" s="75" t="n">
        <v>2</v>
      </c>
      <c r="Y486" s="31" t="n">
        <v>120</v>
      </c>
      <c r="Z486" s="71">
        <f>R486/((0.1*S486)*X486)</f>
        <v/>
      </c>
      <c r="AA486" s="71">
        <f>R486/(0.1*U486*X486)</f>
        <v/>
      </c>
      <c r="AB486" s="88">
        <f>R486/(0.1*S486)</f>
        <v/>
      </c>
      <c r="AC486" s="88">
        <f>R486/(0.1*U486)</f>
        <v/>
      </c>
      <c r="AD486" s="90">
        <f>R486/AE486</f>
        <v/>
      </c>
      <c r="AE486" s="31">
        <f>X486*480</f>
        <v/>
      </c>
      <c r="AF486" s="88">
        <f>AD486/S486</f>
        <v/>
      </c>
      <c r="AG486" s="88">
        <f>AD486/U486</f>
        <v/>
      </c>
      <c r="AH486" s="88">
        <f>((R486/(X486*Y486))/S486)</f>
        <v/>
      </c>
      <c r="AI486" s="88">
        <f>((R486/(X486*Y486))/U486)</f>
        <v/>
      </c>
      <c r="AJ486" s="93" t="n"/>
      <c r="AK486" s="31" t="n">
        <v>15</v>
      </c>
      <c r="AL486" s="88">
        <f>((R486/(X486*AK486))/T486)</f>
        <v/>
      </c>
      <c r="AM486" s="88">
        <f>((R486/(X486*AK486))/V486)</f>
        <v/>
      </c>
      <c r="AN486" s="41" t="inlineStr">
        <is>
          <t>No se ha localizado posible valor límite de corta duración para este agente, revisar la FDS del producto por si ofrece información particular adicional.</t>
        </is>
      </c>
      <c r="AO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32"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R487" s="75" t="n">
        <v>2</v>
      </c>
      <c r="Y487" s="31" t="n">
        <v>120</v>
      </c>
      <c r="Z487" s="71">
        <f>R487/((0.1*S487)*X487)</f>
        <v/>
      </c>
      <c r="AA487" s="71">
        <f>R487/(0.1*U487*X487)</f>
        <v/>
      </c>
      <c r="AB487" s="88">
        <f>R487/(0.1*S487)</f>
        <v/>
      </c>
      <c r="AC487" s="88">
        <f>R487/(0.1*U487)</f>
        <v/>
      </c>
      <c r="AD487" s="90">
        <f>R487/AE487</f>
        <v/>
      </c>
      <c r="AE487" s="31">
        <f>X487*480</f>
        <v/>
      </c>
      <c r="AF487" s="88">
        <f>AD487/S487</f>
        <v/>
      </c>
      <c r="AG487" s="88">
        <f>AD487/U487</f>
        <v/>
      </c>
      <c r="AH487" s="88">
        <f>((R487/(X487*Y487))/S487)</f>
        <v/>
      </c>
      <c r="AI487" s="88">
        <f>((R487/(X487*Y487))/U487)</f>
        <v/>
      </c>
      <c r="AK487" s="31" t="n">
        <v>15</v>
      </c>
      <c r="AL487" s="88">
        <f>((R487/(X487*AK487))/T487)</f>
        <v/>
      </c>
      <c r="AM487" s="88">
        <f>((R487/(X487*AK487))/V487)</f>
        <v/>
      </c>
      <c r="AN487" s="41" t="inlineStr">
        <is>
          <t>No se ha localizado posible valor límite de corta duración para este agente, revisar la FDS del producto por si ofrece información particular adicional.</t>
        </is>
      </c>
      <c r="AO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32"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I488" s="93" t="n"/>
      <c r="L488" s="93" t="n"/>
      <c r="R488" s="75" t="n">
        <v>5</v>
      </c>
      <c r="Y488" s="31" t="n">
        <v>120</v>
      </c>
      <c r="Z488" s="71">
        <f>R488/((0.1*S488)*X488)</f>
        <v/>
      </c>
      <c r="AA488" s="71">
        <f>R488/(0.1*U488*X488)</f>
        <v/>
      </c>
      <c r="AB488" s="88">
        <f>R488/(0.1*S488)</f>
        <v/>
      </c>
      <c r="AC488" s="88">
        <f>R488/(0.1*U488)</f>
        <v/>
      </c>
      <c r="AD488" s="90">
        <f>R488/AE488</f>
        <v/>
      </c>
      <c r="AE488" s="31">
        <f>X488*480</f>
        <v/>
      </c>
      <c r="AF488" s="88">
        <f>AD488/S488</f>
        <v/>
      </c>
      <c r="AG488" s="88">
        <f>AD488/U488</f>
        <v/>
      </c>
      <c r="AH488" s="88">
        <f>((R488/(X488*Y488))/S488)</f>
        <v/>
      </c>
      <c r="AI488" s="88">
        <f>((R488/(X488*Y488))/U488)</f>
        <v/>
      </c>
      <c r="AJ488" s="93" t="n"/>
      <c r="AK488" s="31" t="n">
        <v>15</v>
      </c>
      <c r="AL488" s="88">
        <f>((R488/(X488*AK488))/T488)</f>
        <v/>
      </c>
      <c r="AM488" s="88">
        <f>((R488/(X488*AK488))/V488)</f>
        <v/>
      </c>
      <c r="AN488" s="41" t="inlineStr">
        <is>
          <t>No se ha localizado posible valor límite de corta duración para este agente, revisar la FDS del producto por si ofrece información particular adicional.</t>
        </is>
      </c>
      <c r="AO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32"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I489" s="93" t="n"/>
      <c r="L489" s="93" t="n"/>
      <c r="R489" s="75" t="n">
        <v>5</v>
      </c>
      <c r="Y489" s="31" t="n">
        <v>120</v>
      </c>
      <c r="Z489" s="71">
        <f>R489/((0.1*S489)*X489)</f>
        <v/>
      </c>
      <c r="AA489" s="71">
        <f>R489/(0.1*U489*X489)</f>
        <v/>
      </c>
      <c r="AB489" s="88">
        <f>R489/(0.1*S489)</f>
        <v/>
      </c>
      <c r="AC489" s="88">
        <f>R489/(0.1*U489)</f>
        <v/>
      </c>
      <c r="AD489" s="90">
        <f>R489/AE489</f>
        <v/>
      </c>
      <c r="AE489" s="31">
        <f>X489*480</f>
        <v/>
      </c>
      <c r="AF489" s="88">
        <f>AD489/S489</f>
        <v/>
      </c>
      <c r="AG489" s="88">
        <f>AD489/U489</f>
        <v/>
      </c>
      <c r="AH489" s="88">
        <f>((R489/(X489*Y489))/S489)</f>
        <v/>
      </c>
      <c r="AI489" s="88">
        <f>((R489/(X489*Y489))/U489)</f>
        <v/>
      </c>
      <c r="AJ489" s="93" t="n"/>
      <c r="AK489" s="31" t="n">
        <v>15</v>
      </c>
      <c r="AL489" s="88">
        <f>((R489/(X489*AK489))/T489)</f>
        <v/>
      </c>
      <c r="AM489" s="88">
        <f>((R489/(X489*AK489))/V489)</f>
        <v/>
      </c>
      <c r="AN489" s="41" t="inlineStr">
        <is>
          <t>No se ha localizado posible valor límite de corta duración para este agente, revisar la FDS del producto por si ofrece información particular adicional.</t>
        </is>
      </c>
      <c r="AO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s="94" t="n"/>
      <c r="J490" s="152" t="inlineStr">
        <is>
          <t>15a</t>
        </is>
      </c>
      <c r="K490" s="164" t="n">
        <v>250</v>
      </c>
      <c r="L490" s="94" t="inlineStr">
        <is>
          <t>MAP50</t>
        </is>
      </c>
      <c r="M490" t="n">
        <v>1</v>
      </c>
      <c r="N490" t="inlineStr">
        <is>
          <t>1 (MT054)</t>
        </is>
      </c>
      <c r="O490" t="inlineStr">
        <is>
          <t>OSHA 5002</t>
        </is>
      </c>
      <c r="P490" s="31" t="n">
        <v>1</v>
      </c>
      <c r="R490" s="79" t="n">
        <v>0.1</v>
      </c>
      <c r="S490" t="n">
        <v>0.046</v>
      </c>
      <c r="U490" s="18" t="n">
        <v>0.046</v>
      </c>
      <c r="V490" s="18" t="n">
        <v>0.046</v>
      </c>
      <c r="W490" t="inlineStr">
        <is>
          <t>Alemania</t>
        </is>
      </c>
      <c r="X490" s="31" t="n">
        <v>1</v>
      </c>
      <c r="Y490" s="31" t="n">
        <v>120</v>
      </c>
      <c r="Z490" s="71">
        <f>R490/((0.1*S490)*X490)</f>
        <v/>
      </c>
      <c r="AA490" s="71">
        <f>R490/(0.1*U490*X490)</f>
        <v/>
      </c>
      <c r="AB490" s="88">
        <f>R490/(0.1*S490)</f>
        <v/>
      </c>
      <c r="AC490" s="88">
        <f>R490/(0.1*U490)</f>
        <v/>
      </c>
      <c r="AD490" s="90">
        <f>R490/AE490</f>
        <v/>
      </c>
      <c r="AE490" s="31">
        <f>X490*480</f>
        <v/>
      </c>
      <c r="AF490" s="88">
        <f>AD490/S490</f>
        <v/>
      </c>
      <c r="AG490" s="88">
        <f>AD490/U490</f>
        <v/>
      </c>
      <c r="AH490" s="88">
        <f>((R490/(X490*Y490))/S490)</f>
        <v/>
      </c>
      <c r="AI490" s="88">
        <f>((R490/(X490*Y490))/U490)</f>
        <v/>
      </c>
      <c r="AJ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0" s="31" t="n">
        <v>15</v>
      </c>
      <c r="AL490" s="88">
        <f>((R490/(X490*AK490))/T490)</f>
        <v/>
      </c>
      <c r="AM490" s="88">
        <f>((R490/(X490*AK490))/V490)</f>
        <v/>
      </c>
      <c r="AN490" s="94" t="inlineStr">
        <is>
          <t>Condiciones de muestreo generales planteadas por defecto, pueden considerarse adecudadas para comparativa con valor límite de corta duración.</t>
        </is>
      </c>
      <c r="AO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s="94" t="n"/>
      <c r="J491" s="152" t="inlineStr">
        <is>
          <t>15a</t>
        </is>
      </c>
      <c r="K491" s="164" t="n">
        <v>250</v>
      </c>
      <c r="L491" s="94" t="inlineStr">
        <is>
          <t>MAP12</t>
        </is>
      </c>
      <c r="M491" t="n">
        <v>1</v>
      </c>
      <c r="N491" t="inlineStr">
        <is>
          <t>1 (MT054)</t>
        </is>
      </c>
      <c r="O491" t="inlineStr">
        <is>
          <t>OSHA 5002</t>
        </is>
      </c>
      <c r="P491" s="31" t="n">
        <v>1</v>
      </c>
      <c r="R491" s="79" t="n">
        <v>0.1</v>
      </c>
      <c r="S491" t="n">
        <v>0.046</v>
      </c>
      <c r="U491" s="18" t="n">
        <v>0.046</v>
      </c>
      <c r="V491" s="18" t="n">
        <v>0.046</v>
      </c>
      <c r="W491" t="inlineStr">
        <is>
          <t>Alemania</t>
        </is>
      </c>
      <c r="X491" s="31" t="n">
        <v>1</v>
      </c>
      <c r="Y491" s="31" t="n">
        <v>120</v>
      </c>
      <c r="Z491" s="71">
        <f>R491/((0.1*S491)*X491)</f>
        <v/>
      </c>
      <c r="AA491" s="71">
        <f>R491/(0.1*U491*X491)</f>
        <v/>
      </c>
      <c r="AB491" s="88">
        <f>R491/(0.1*S491)</f>
        <v/>
      </c>
      <c r="AC491" s="88">
        <f>R491/(0.1*U491)</f>
        <v/>
      </c>
      <c r="AD491" s="90">
        <f>R491/AE491</f>
        <v/>
      </c>
      <c r="AE491" s="31">
        <f>X491*480</f>
        <v/>
      </c>
      <c r="AF491" s="88">
        <f>AD491/S491</f>
        <v/>
      </c>
      <c r="AG491" s="88">
        <f>AD491/U491</f>
        <v/>
      </c>
      <c r="AH491" s="88">
        <f>((R491/(X491*Y491))/S491)</f>
        <v/>
      </c>
      <c r="AI491" s="88">
        <f>((R491/(X491*Y491))/U491)</f>
        <v/>
      </c>
      <c r="AJ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1" s="31" t="n">
        <v>15</v>
      </c>
      <c r="AL491" s="88">
        <f>((R491/(X491*AK491))/T491)</f>
        <v/>
      </c>
      <c r="AM491" s="88">
        <f>((R491/(X491*AK491))/V491)</f>
        <v/>
      </c>
      <c r="AN491" s="94" t="inlineStr">
        <is>
          <t>Condiciones de muestreo generales planteadas por defecto, pueden considerarse adecudadas para comparativa con valor límite de corta duración.</t>
        </is>
      </c>
      <c r="AO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s="94" t="n"/>
      <c r="J492" s="152" t="inlineStr">
        <is>
          <t>15a</t>
        </is>
      </c>
      <c r="K492" s="164" t="n">
        <v>250</v>
      </c>
      <c r="L492" s="94" t="inlineStr">
        <is>
          <t>MAP50</t>
        </is>
      </c>
      <c r="M492" t="n">
        <v>1</v>
      </c>
      <c r="N492" t="inlineStr">
        <is>
          <t>1 (MT054)</t>
        </is>
      </c>
      <c r="O492" t="inlineStr">
        <is>
          <t>OSHA 5002</t>
        </is>
      </c>
      <c r="P492" s="31" t="n">
        <v>1</v>
      </c>
      <c r="R492" s="79" t="n">
        <v>0.1</v>
      </c>
      <c r="S492" t="n">
        <v>0.035</v>
      </c>
      <c r="U492" s="18" t="n">
        <v>0.035</v>
      </c>
      <c r="V492" s="18" t="n">
        <v>0.035</v>
      </c>
      <c r="W492" t="inlineStr">
        <is>
          <t>Austria</t>
        </is>
      </c>
      <c r="X492" s="31" t="n">
        <v>1</v>
      </c>
      <c r="Y492" s="31" t="n">
        <v>120</v>
      </c>
      <c r="Z492" s="71">
        <f>R492/((0.1*S492)*X492)</f>
        <v/>
      </c>
      <c r="AA492" s="71">
        <f>R492/(0.1*U492*X492)</f>
        <v/>
      </c>
      <c r="AB492" s="88">
        <f>R492/(0.1*S492)</f>
        <v/>
      </c>
      <c r="AC492" s="88">
        <f>R492/(0.1*U492)</f>
        <v/>
      </c>
      <c r="AD492" s="90">
        <f>R492/AE492</f>
        <v/>
      </c>
      <c r="AE492" s="31">
        <f>X492*480</f>
        <v/>
      </c>
      <c r="AF492" s="88">
        <f>AD492/S492</f>
        <v/>
      </c>
      <c r="AG492" s="88">
        <f>AD492/U492</f>
        <v/>
      </c>
      <c r="AH492" s="88">
        <f>((R492/(X492*Y492))/S492)</f>
        <v/>
      </c>
      <c r="AI492" s="88">
        <f>((R492/(X492*Y492))/U492)</f>
        <v/>
      </c>
      <c r="AJ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2" s="31" t="n">
        <v>15</v>
      </c>
      <c r="AL492" s="88">
        <f>((R492/(X492*AK492))/T492)</f>
        <v/>
      </c>
      <c r="AM492" s="88">
        <f>((R492/(X492*AK492))/V492)</f>
        <v/>
      </c>
      <c r="AN492" s="94" t="inlineStr">
        <is>
          <t>Condiciones de muestreo generales planteadas por defecto, pueden considerarse adecudadas para comparativa con valor límite de corta duración.</t>
        </is>
      </c>
      <c r="AO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s="94" t="n"/>
      <c r="J493" s="152" t="inlineStr">
        <is>
          <t>15a</t>
        </is>
      </c>
      <c r="K493" s="164" t="n">
        <v>250</v>
      </c>
      <c r="L493" s="94" t="inlineStr">
        <is>
          <t>MAP12</t>
        </is>
      </c>
      <c r="M493" t="n">
        <v>1</v>
      </c>
      <c r="N493" t="inlineStr">
        <is>
          <t>1 (MT054)</t>
        </is>
      </c>
      <c r="O493" t="inlineStr">
        <is>
          <t>OSHA 5002</t>
        </is>
      </c>
      <c r="P493" s="31" t="n">
        <v>1</v>
      </c>
      <c r="R493" s="79" t="n">
        <v>0.1</v>
      </c>
      <c r="S493" t="n">
        <v>0.035</v>
      </c>
      <c r="U493" s="18" t="n">
        <v>0.035</v>
      </c>
      <c r="V493" s="18" t="n">
        <v>0.035</v>
      </c>
      <c r="W493" s="18" t="inlineStr">
        <is>
          <t>Austria</t>
        </is>
      </c>
      <c r="X493" s="31" t="n">
        <v>1</v>
      </c>
      <c r="Y493" s="31" t="n">
        <v>120</v>
      </c>
      <c r="Z493" s="71">
        <f>R493/((0.1*S493)*X493)</f>
        <v/>
      </c>
      <c r="AA493" s="71">
        <f>R493/(0.1*U493*X493)</f>
        <v/>
      </c>
      <c r="AB493" s="88">
        <f>R493/(0.1*S493)</f>
        <v/>
      </c>
      <c r="AC493" s="88">
        <f>R493/(0.1*U493)</f>
        <v/>
      </c>
      <c r="AD493" s="90">
        <f>R493/AE493</f>
        <v/>
      </c>
      <c r="AE493" s="31">
        <f>X493*480</f>
        <v/>
      </c>
      <c r="AF493" s="88">
        <f>AD493/S493</f>
        <v/>
      </c>
      <c r="AG493" s="88">
        <f>AD493/U493</f>
        <v/>
      </c>
      <c r="AH493" s="88">
        <f>((R493/(X493*Y493))/S493)</f>
        <v/>
      </c>
      <c r="AI493" s="88">
        <f>((R493/(X493*Y493))/U493)</f>
        <v/>
      </c>
      <c r="AJ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3" s="31" t="n">
        <v>15</v>
      </c>
      <c r="AL493" s="88">
        <f>((R493/(X493*AK493))/T493)</f>
        <v/>
      </c>
      <c r="AM493" s="88">
        <f>((R493/(X493*AK493))/V493)</f>
        <v/>
      </c>
      <c r="AN493" s="94" t="inlineStr">
        <is>
          <t>Condiciones de muestreo generales planteadas por defecto, pueden considerarse adecudadas para comparativa con valor límite de corta duración.</t>
        </is>
      </c>
      <c r="AO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s="94" t="n"/>
      <c r="J494" s="152" t="inlineStr">
        <is>
          <t>15a</t>
        </is>
      </c>
      <c r="K494" s="164" t="n">
        <v>250</v>
      </c>
      <c r="L494" s="94" t="inlineStr">
        <is>
          <t>MAP12</t>
        </is>
      </c>
      <c r="M494" t="n">
        <v>1</v>
      </c>
      <c r="N494" t="inlineStr">
        <is>
          <t>1 (MT054)</t>
        </is>
      </c>
      <c r="O494" t="inlineStr">
        <is>
          <t>OSHA 5002</t>
        </is>
      </c>
      <c r="P494" s="31" t="n">
        <v>1</v>
      </c>
      <c r="R494" s="79" t="n">
        <v>0.1</v>
      </c>
      <c r="S494" t="n">
        <v>0.036</v>
      </c>
      <c r="U494" s="18" t="n">
        <v>0.035</v>
      </c>
      <c r="V494" s="18" t="n">
        <v>0.14</v>
      </c>
      <c r="W494" s="18" t="inlineStr">
        <is>
          <t>Austria</t>
        </is>
      </c>
      <c r="X494" s="31" t="n">
        <v>1</v>
      </c>
      <c r="Y494" s="31" t="n">
        <v>120</v>
      </c>
      <c r="Z494" s="71">
        <f>R494/((0.1*S494)*X494)</f>
        <v/>
      </c>
      <c r="AA494" s="71">
        <f>R494/(0.1*U494*X494)</f>
        <v/>
      </c>
      <c r="AB494" s="88">
        <f>R494/(0.1*S494)</f>
        <v/>
      </c>
      <c r="AC494" s="88">
        <f>R494/(0.1*U494)</f>
        <v/>
      </c>
      <c r="AD494" s="90">
        <f>R494/AE494</f>
        <v/>
      </c>
      <c r="AE494" s="31">
        <f>X494*480</f>
        <v/>
      </c>
      <c r="AF494" s="88">
        <f>AD494/S494</f>
        <v/>
      </c>
      <c r="AG494" s="88">
        <f>AD494/U494</f>
        <v/>
      </c>
      <c r="AH494" s="88">
        <f>((R494/(X494*Y494))/S494)</f>
        <v/>
      </c>
      <c r="AI494" s="88">
        <f>((R494/(X494*Y494))/U494)</f>
        <v/>
      </c>
      <c r="AJ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4" s="31" t="n">
        <v>15</v>
      </c>
      <c r="AL494" s="88">
        <f>((R494/(X494*AK494))/T494)</f>
        <v/>
      </c>
      <c r="AM494" s="88">
        <f>((R494/(X494*AK494))/V494)</f>
        <v/>
      </c>
      <c r="AN494" s="94" t="inlineStr">
        <is>
          <t>Condiciones de muestreo generales planteadas por defecto, pueden considerarse adecudadas para comparativa con valor límite de corta duración.</t>
        </is>
      </c>
      <c r="AO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s="94" t="n"/>
      <c r="J495" s="152" t="inlineStr">
        <is>
          <t>15a</t>
        </is>
      </c>
      <c r="K495" s="164" t="n">
        <v>250</v>
      </c>
      <c r="L495" s="94" t="inlineStr">
        <is>
          <t>MAP50</t>
        </is>
      </c>
      <c r="M495" t="n">
        <v>1</v>
      </c>
      <c r="N495" t="inlineStr">
        <is>
          <t>1 (MT054)</t>
        </is>
      </c>
      <c r="O495" t="inlineStr">
        <is>
          <t>OSHA 5002</t>
        </is>
      </c>
      <c r="P495" s="31" t="n">
        <v>1</v>
      </c>
      <c r="R495" s="79" t="n">
        <v>0.1</v>
      </c>
      <c r="S495" t="n">
        <v>0.036</v>
      </c>
      <c r="U495" s="18" t="n">
        <v>0.035</v>
      </c>
      <c r="V495" s="18" t="n">
        <v>0.14</v>
      </c>
      <c r="W495" s="18" t="inlineStr">
        <is>
          <t>Austria</t>
        </is>
      </c>
      <c r="X495" s="31" t="n">
        <v>1</v>
      </c>
      <c r="Y495" s="31" t="n">
        <v>120</v>
      </c>
      <c r="Z495" s="71">
        <f>R495/((0.1*S495)*X495)</f>
        <v/>
      </c>
      <c r="AA495" s="71">
        <f>R495/(0.1*U495*X495)</f>
        <v/>
      </c>
      <c r="AB495" s="88">
        <f>R495/(0.1*S495)</f>
        <v/>
      </c>
      <c r="AC495" s="88">
        <f>R495/(0.1*U495)</f>
        <v/>
      </c>
      <c r="AD495" s="90">
        <f>R495/AE495</f>
        <v/>
      </c>
      <c r="AE495" s="31">
        <f>X495*480</f>
        <v/>
      </c>
      <c r="AF495" s="88">
        <f>AD495/S495</f>
        <v/>
      </c>
      <c r="AG495" s="88">
        <f>AD495/U495</f>
        <v/>
      </c>
      <c r="AH495" s="88">
        <f>((R495/(X495*Y495))/S495)</f>
        <v/>
      </c>
      <c r="AI495" s="88">
        <f>((R495/(X495*Y495))/U495)</f>
        <v/>
      </c>
      <c r="AJ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5" s="31" t="n">
        <v>15</v>
      </c>
      <c r="AL495" s="88">
        <f>((R495/(X495*AK495))/T495)</f>
        <v/>
      </c>
      <c r="AM495" s="88">
        <f>((R495/(X495*AK495))/V495)</f>
        <v/>
      </c>
      <c r="AN495" s="94" t="inlineStr">
        <is>
          <t>Condiciones de muestreo generales planteadas por defecto, pueden considerarse adecudadas para comparativa con valor límite de corta duración.</t>
        </is>
      </c>
      <c r="AO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s="94" t="n"/>
      <c r="J496" s="152" t="inlineStr">
        <is>
          <t>15a</t>
        </is>
      </c>
      <c r="K496" s="164" t="n">
        <v>250</v>
      </c>
      <c r="L496" s="94" t="inlineStr">
        <is>
          <t>MAP50</t>
        </is>
      </c>
      <c r="M496" t="n">
        <v>1</v>
      </c>
      <c r="N496" t="inlineStr">
        <is>
          <t>1 (MT054)</t>
        </is>
      </c>
      <c r="O496" t="inlineStr">
        <is>
          <t>OSHA 5002</t>
        </is>
      </c>
      <c r="P496" s="31" t="n">
        <v>1</v>
      </c>
      <c r="R496" s="79" t="n">
        <v>0.1</v>
      </c>
      <c r="S496" t="n">
        <v>0.036</v>
      </c>
      <c r="U496" s="18" t="n">
        <v>0.035</v>
      </c>
      <c r="V496" s="18" t="n">
        <v>0.14</v>
      </c>
      <c r="W496" s="18" t="inlineStr">
        <is>
          <t>Austria</t>
        </is>
      </c>
      <c r="X496" s="31" t="n">
        <v>1</v>
      </c>
      <c r="Y496" s="31" t="n">
        <v>120</v>
      </c>
      <c r="Z496" s="71">
        <f>R496/((0.1*S496)*X496)</f>
        <v/>
      </c>
      <c r="AA496" s="71">
        <f>R496/(0.1*U496*X496)</f>
        <v/>
      </c>
      <c r="AB496" s="88">
        <f>R496/(0.1*S496)</f>
        <v/>
      </c>
      <c r="AC496" s="88">
        <f>R496/(0.1*U496)</f>
        <v/>
      </c>
      <c r="AD496" s="90">
        <f>R496/AE496</f>
        <v/>
      </c>
      <c r="AE496" s="31">
        <f>X496*480</f>
        <v/>
      </c>
      <c r="AF496" s="88">
        <f>AD496/S496</f>
        <v/>
      </c>
      <c r="AG496" s="88">
        <f>AD496/U496</f>
        <v/>
      </c>
      <c r="AH496" s="88">
        <f>((R496/(X496*Y496))/S496)</f>
        <v/>
      </c>
      <c r="AI496" s="88">
        <f>((R496/(X496*Y496))/U496)</f>
        <v/>
      </c>
      <c r="AJ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6" s="31" t="n">
        <v>15</v>
      </c>
      <c r="AL496" s="88">
        <f>((R496/(X496*AK496))/T496)</f>
        <v/>
      </c>
      <c r="AM496" s="88">
        <f>((R496/(X496*AK496))/V496)</f>
        <v/>
      </c>
      <c r="AN496" s="94" t="inlineStr">
        <is>
          <t>Condiciones de muestreo generales planteadas por defecto, pueden considerarse adecudadas para comparativa con valor límite de corta duración.</t>
        </is>
      </c>
      <c r="AO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s="94" t="n"/>
      <c r="J497" s="152" t="inlineStr">
        <is>
          <t>15a</t>
        </is>
      </c>
      <c r="K497" s="164" t="n">
        <v>250</v>
      </c>
      <c r="L497" s="94" t="inlineStr">
        <is>
          <t>MAP12</t>
        </is>
      </c>
      <c r="M497" t="n">
        <v>1</v>
      </c>
      <c r="N497" t="inlineStr">
        <is>
          <t>1 (MT054)</t>
        </is>
      </c>
      <c r="O497" t="inlineStr">
        <is>
          <t>OSHA 5002</t>
        </is>
      </c>
      <c r="P497" s="31" t="n">
        <v>1</v>
      </c>
      <c r="R497" s="79" t="n">
        <v>0.1</v>
      </c>
      <c r="S497" t="n">
        <v>0.036</v>
      </c>
      <c r="U497" s="18" t="n">
        <v>0.035</v>
      </c>
      <c r="V497" s="18" t="n">
        <v>0.14</v>
      </c>
      <c r="W497" s="18" t="inlineStr">
        <is>
          <t>Austria</t>
        </is>
      </c>
      <c r="X497" s="31" t="n">
        <v>1</v>
      </c>
      <c r="Y497" s="31" t="n">
        <v>120</v>
      </c>
      <c r="Z497" s="71">
        <f>R497/((0.1*S497)*X497)</f>
        <v/>
      </c>
      <c r="AA497" s="71">
        <f>R497/(0.1*U497*X497)</f>
        <v/>
      </c>
      <c r="AB497" s="88">
        <f>R497/(0.1*S497)</f>
        <v/>
      </c>
      <c r="AC497" s="88">
        <f>R497/(0.1*U497)</f>
        <v/>
      </c>
      <c r="AD497" s="90">
        <f>R497/AE497</f>
        <v/>
      </c>
      <c r="AE497" s="31">
        <f>X497*480</f>
        <v/>
      </c>
      <c r="AF497" s="88">
        <f>AD497/S497</f>
        <v/>
      </c>
      <c r="AG497" s="88">
        <f>AD497/U497</f>
        <v/>
      </c>
      <c r="AH497" s="88">
        <f>((R497/(X497*Y497))/S497)</f>
        <v/>
      </c>
      <c r="AI497" s="88">
        <f>((R497/(X497*Y497))/U497)</f>
        <v/>
      </c>
      <c r="AJ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7" s="31" t="n">
        <v>15</v>
      </c>
      <c r="AL497" s="88">
        <f>((R497/(X497*AK497))/T497)</f>
        <v/>
      </c>
      <c r="AM497" s="88">
        <f>((R497/(X497*AK497))/V497)</f>
        <v/>
      </c>
      <c r="AN497" s="94" t="inlineStr">
        <is>
          <t>Condiciones de muestreo generales planteadas por defecto, pueden considerarse adecudadas para comparativa con valor límite de corta duración.</t>
        </is>
      </c>
      <c r="AO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s="94" t="n"/>
      <c r="J498" s="152" t="inlineStr">
        <is>
          <t>15a</t>
        </is>
      </c>
      <c r="K498" s="164" t="n">
        <v>250</v>
      </c>
      <c r="L498" s="94" t="inlineStr">
        <is>
          <t>MAP50</t>
        </is>
      </c>
      <c r="M498" t="n">
        <v>1</v>
      </c>
      <c r="N498" t="inlineStr">
        <is>
          <t>1 (MT054)</t>
        </is>
      </c>
      <c r="O498" t="inlineStr">
        <is>
          <t>OSHA 5002</t>
        </is>
      </c>
      <c r="P498" s="31" t="n">
        <v>1</v>
      </c>
      <c r="R498" s="79" t="n">
        <v>0.1</v>
      </c>
      <c r="S498" t="n">
        <v>0.052</v>
      </c>
      <c r="U498" s="18" t="n">
        <v>0.03</v>
      </c>
      <c r="V498" s="18" t="n">
        <v>0.05</v>
      </c>
      <c r="W498" s="18" t="inlineStr">
        <is>
          <t>Suecia</t>
        </is>
      </c>
      <c r="X498" s="31" t="n">
        <v>1</v>
      </c>
      <c r="Y498" s="31" t="n">
        <v>120</v>
      </c>
      <c r="Z498" s="71">
        <f>R498/((0.1*S498)*X498)</f>
        <v/>
      </c>
      <c r="AA498" s="71">
        <f>R498/(0.1*U498*X498)</f>
        <v/>
      </c>
      <c r="AB498" s="88">
        <f>R498/(0.1*S498)</f>
        <v/>
      </c>
      <c r="AC498" s="88">
        <f>R498/(0.1*U498)</f>
        <v/>
      </c>
      <c r="AD498" s="90">
        <f>R498/AE498</f>
        <v/>
      </c>
      <c r="AE498" s="31">
        <f>X498*480</f>
        <v/>
      </c>
      <c r="AF498" s="88">
        <f>AD498/S498</f>
        <v/>
      </c>
      <c r="AG498" s="88">
        <f>AD498/U498</f>
        <v/>
      </c>
      <c r="AH498" s="88">
        <f>((R498/(X498*Y498))/S498)</f>
        <v/>
      </c>
      <c r="AI498" s="88">
        <f>((R498/(X498*Y498))/U498)</f>
        <v/>
      </c>
      <c r="AJ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8" s="31" t="n">
        <v>15</v>
      </c>
      <c r="AL498" s="88">
        <f>((R498/(X498*AK498))/T498)</f>
        <v/>
      </c>
      <c r="AM498" s="88">
        <f>((R498/(X498*AK498))/V498)</f>
        <v/>
      </c>
      <c r="AN498" s="94" t="inlineStr">
        <is>
          <t>Condiciones de muestreo generales planteadas por defecto, pueden considerarse adecudadas para comparativa con valor límite de corta duración.</t>
        </is>
      </c>
      <c r="AO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s="94" t="n"/>
      <c r="J499" s="152" t="inlineStr">
        <is>
          <t>15a</t>
        </is>
      </c>
      <c r="K499" s="164" t="n">
        <v>250</v>
      </c>
      <c r="L499" s="94" t="inlineStr">
        <is>
          <t>MAP12</t>
        </is>
      </c>
      <c r="M499" t="n">
        <v>1</v>
      </c>
      <c r="N499" t="inlineStr">
        <is>
          <t>1 (MT054)</t>
        </is>
      </c>
      <c r="O499" t="inlineStr">
        <is>
          <t>OSHA 5002</t>
        </is>
      </c>
      <c r="P499" s="31" t="n">
        <v>1</v>
      </c>
      <c r="R499" s="79" t="n">
        <v>0.1</v>
      </c>
      <c r="S499" t="n">
        <v>0.052</v>
      </c>
      <c r="U499" s="18" t="n">
        <v>0.03</v>
      </c>
      <c r="V499" s="18" t="n">
        <v>0.05</v>
      </c>
      <c r="W499" s="18" t="inlineStr">
        <is>
          <t>Suecia</t>
        </is>
      </c>
      <c r="X499" s="31" t="n">
        <v>1</v>
      </c>
      <c r="Y499" s="31" t="n">
        <v>120</v>
      </c>
      <c r="Z499" s="71">
        <f>R499/((0.1*S499)*X499)</f>
        <v/>
      </c>
      <c r="AA499" s="71">
        <f>R499/(0.1*U499*X499)</f>
        <v/>
      </c>
      <c r="AB499" s="88">
        <f>R499/(0.1*S499)</f>
        <v/>
      </c>
      <c r="AC499" s="88">
        <f>R499/(0.1*U499)</f>
        <v/>
      </c>
      <c r="AD499" s="90">
        <f>R499/AE499</f>
        <v/>
      </c>
      <c r="AE499" s="31">
        <f>X499*480</f>
        <v/>
      </c>
      <c r="AF499" s="88">
        <f>AD499/S499</f>
        <v/>
      </c>
      <c r="AG499" s="88">
        <f>AD499/U499</f>
        <v/>
      </c>
      <c r="AH499" s="88">
        <f>((R499/(X499*Y499))/S499)</f>
        <v/>
      </c>
      <c r="AI499" s="88">
        <f>((R499/(X499*Y499))/U499)</f>
        <v/>
      </c>
      <c r="AJ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9" s="31" t="n">
        <v>15</v>
      </c>
      <c r="AL499" s="88">
        <f>((R499/(X499*AK499))/T499)</f>
        <v/>
      </c>
      <c r="AM499" s="88">
        <f>((R499/(X499*AK499))/V499)</f>
        <v/>
      </c>
      <c r="AN499" s="94" t="inlineStr">
        <is>
          <t>Condiciones de muestreo generales planteadas por defecto, pueden considerarse adecudadas para comparativa con valor límite de corta duración.</t>
        </is>
      </c>
      <c r="AO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s="94" t="n"/>
      <c r="J500" s="152" t="n"/>
      <c r="K500" s="164" t="n"/>
      <c r="L500" s="94" t="n"/>
      <c r="M500" t="n">
        <v>1</v>
      </c>
      <c r="N500" t="inlineStr">
        <is>
          <t>1 (MT054)</t>
        </is>
      </c>
      <c r="O500" t="inlineStr">
        <is>
          <t>OSHA 5002</t>
        </is>
      </c>
      <c r="P500" s="31" t="n">
        <v>1</v>
      </c>
      <c r="R500" s="79" t="n">
        <v>0.1</v>
      </c>
      <c r="U500" t="n">
        <v>0.05</v>
      </c>
      <c r="V500" t="n">
        <v>0.05</v>
      </c>
      <c r="W500" t="inlineStr">
        <is>
          <t>Alemania</t>
        </is>
      </c>
      <c r="X500" s="31" t="n">
        <v>1</v>
      </c>
      <c r="Y500" s="31" t="n">
        <v>120</v>
      </c>
      <c r="Z500" s="71">
        <f>R500/((0.1*S500)*X500)</f>
        <v/>
      </c>
      <c r="AA500" s="71">
        <f>R500/(0.1*U500*X500)</f>
        <v/>
      </c>
      <c r="AB500" s="88">
        <f>R500/(0.1*S500)</f>
        <v/>
      </c>
      <c r="AC500" s="88">
        <f>R500/(0.1*U500)</f>
        <v/>
      </c>
      <c r="AD500" s="90">
        <f>R500/AE500</f>
        <v/>
      </c>
      <c r="AE500" s="31">
        <f>X500*480</f>
        <v/>
      </c>
      <c r="AF500" s="88">
        <f>AD500/S500</f>
        <v/>
      </c>
      <c r="AG500" s="88">
        <f>AD500/U500</f>
        <v/>
      </c>
      <c r="AH500" s="88">
        <f>((R500/(X500*Y500))/S500)</f>
        <v/>
      </c>
      <c r="AI500" s="88">
        <f>((R500/(X500*Y500))/U500)</f>
        <v/>
      </c>
      <c r="AJ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K500" s="31" t="n">
        <v>15</v>
      </c>
      <c r="AL500" s="88">
        <f>((R500/(X500*AK500))/T500)</f>
        <v/>
      </c>
      <c r="AM500" s="88">
        <f>((R500/(X500*AK500))/V500)</f>
        <v/>
      </c>
      <c r="AN500" s="94" t="inlineStr">
        <is>
          <t>Condiciones de muestreo generales planteadas por defecto, pueden considerarse adecudadas para comparativa con valor límite de corta duración.</t>
        </is>
      </c>
      <c r="AO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s="94" t="n"/>
      <c r="J501" s="152" t="n">
        <v>16</v>
      </c>
      <c r="K501" s="164" t="n">
        <v>255</v>
      </c>
      <c r="L501" s="94" t="inlineStr">
        <is>
          <t>MAP57</t>
        </is>
      </c>
      <c r="M501" t="inlineStr">
        <is>
          <t>0,01-0,05</t>
        </is>
      </c>
      <c r="N501" t="inlineStr">
        <is>
          <t>0,01-0,05 (MT053)</t>
        </is>
      </c>
      <c r="O501" t="inlineStr">
        <is>
          <t>OSHA 106</t>
        </is>
      </c>
      <c r="P501" s="31" t="n">
        <v>0.05</v>
      </c>
      <c r="R501" s="75" t="n">
        <v>2</v>
      </c>
      <c r="U501" t="n">
        <v>35</v>
      </c>
      <c r="V501" t="n">
        <v>70</v>
      </c>
      <c r="W501" t="inlineStr">
        <is>
          <t>Dinamarca</t>
        </is>
      </c>
      <c r="X501" s="31" t="n">
        <v>0.05</v>
      </c>
      <c r="Y501" s="31" t="n">
        <v>120</v>
      </c>
      <c r="Z501" s="71">
        <f>R501/((0.1*S501)*X501)</f>
        <v/>
      </c>
      <c r="AA501" s="71">
        <f>R501/(0.1*U501*X501)</f>
        <v/>
      </c>
      <c r="AB501" s="88">
        <f>R501/(0.1*S501)</f>
        <v/>
      </c>
      <c r="AC501" s="88">
        <f>R501/(0.1*U501)</f>
        <v/>
      </c>
      <c r="AD501" s="90">
        <f>R501/AE501</f>
        <v/>
      </c>
      <c r="AE501" s="31">
        <f>X501*480</f>
        <v/>
      </c>
      <c r="AF501" s="88">
        <f>AD501/S501</f>
        <v/>
      </c>
      <c r="AG501" s="88">
        <f>AD501/U501</f>
        <v/>
      </c>
      <c r="AH501" s="88">
        <f>((R501/(X501*Y501))/S501)</f>
        <v/>
      </c>
      <c r="AI501" s="88">
        <f>((R501/(X501*Y501))/U501)</f>
        <v/>
      </c>
      <c r="AJ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K501" s="31" t="n">
        <v>15</v>
      </c>
      <c r="AL501" s="88">
        <f>((R501/(X501*AK501))/T501)</f>
        <v/>
      </c>
      <c r="AM501" s="88">
        <f>((R501/(X501*AK501))/V501)</f>
        <v/>
      </c>
      <c r="AN501" s="94" t="inlineStr">
        <is>
          <t>Condiciones de muestreo generales planteadas por defecto, pueden considerarse adecudadas para comparativa con valor límite de corta duración.</t>
        </is>
      </c>
      <c r="AO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s="94" t="n"/>
      <c r="J502" s="152" t="n">
        <v>16</v>
      </c>
      <c r="K502" s="164" t="n">
        <v>255</v>
      </c>
      <c r="L502" s="94" t="inlineStr">
        <is>
          <t>MAP13</t>
        </is>
      </c>
      <c r="M502" t="inlineStr">
        <is>
          <t>0,01-0,05</t>
        </is>
      </c>
      <c r="N502" t="inlineStr">
        <is>
          <t>0,01-0,05 (MT053)</t>
        </is>
      </c>
      <c r="O502" t="inlineStr">
        <is>
          <t>OSHA 106</t>
        </is>
      </c>
      <c r="P502" s="31" t="n">
        <v>0.05</v>
      </c>
      <c r="R502" s="75" t="n">
        <v>2</v>
      </c>
      <c r="U502" t="n">
        <v>35</v>
      </c>
      <c r="V502" t="n">
        <v>70</v>
      </c>
      <c r="W502" t="inlineStr">
        <is>
          <t>Dinamarca</t>
        </is>
      </c>
      <c r="X502" s="31" t="n">
        <v>0.05</v>
      </c>
      <c r="Y502" s="31" t="n">
        <v>120</v>
      </c>
      <c r="Z502" s="71">
        <f>R502/((0.1*S502)*X502)</f>
        <v/>
      </c>
      <c r="AA502" s="71">
        <f>R502/(0.1*U502*X502)</f>
        <v/>
      </c>
      <c r="AB502" s="88">
        <f>R502/(0.1*S502)</f>
        <v/>
      </c>
      <c r="AC502" s="88">
        <f>R502/(0.1*U502)</f>
        <v/>
      </c>
      <c r="AD502" s="90">
        <f>R502/AE502</f>
        <v/>
      </c>
      <c r="AE502" s="31">
        <f>X502*480</f>
        <v/>
      </c>
      <c r="AF502" s="88">
        <f>AD502/S502</f>
        <v/>
      </c>
      <c r="AG502" s="88">
        <f>AD502/U502</f>
        <v/>
      </c>
      <c r="AH502" s="88">
        <f>((R502/(X502*Y502))/S502)</f>
        <v/>
      </c>
      <c r="AI502" s="88">
        <f>((R502/(X502*Y502))/U502)</f>
        <v/>
      </c>
      <c r="AJ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K502" s="31" t="n">
        <v>15</v>
      </c>
      <c r="AL502" s="88">
        <f>((R502/(X502*AK502))/T502)</f>
        <v/>
      </c>
      <c r="AM502" s="88">
        <f>((R502/(X502*AK502))/V502)</f>
        <v/>
      </c>
      <c r="AN502" s="94" t="inlineStr">
        <is>
          <t>Condiciones de muestreo generales planteadas por defecto, pueden considerarse adecudadas para comparativa con valor límite de corta duración.</t>
        </is>
      </c>
      <c r="AO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94" t="n"/>
      <c r="J503" s="152" t="inlineStr">
        <is>
          <t>16b</t>
        </is>
      </c>
      <c r="K503" s="164" t="n">
        <v>255</v>
      </c>
      <c r="L503" s="94" t="inlineStr">
        <is>
          <t>MAP13</t>
        </is>
      </c>
      <c r="M503" s="46" t="inlineStr">
        <is>
          <t>pasivo</t>
        </is>
      </c>
      <c r="N503" t="inlineStr">
        <is>
          <t>pasivo (MT045)</t>
        </is>
      </c>
      <c r="O503" t="inlineStr">
        <is>
          <t>Interno SKC y MDHS 88</t>
        </is>
      </c>
      <c r="P503" s="85" t="inlineStr">
        <is>
          <t>pasivo</t>
        </is>
      </c>
      <c r="R503" s="75" t="n">
        <v>2</v>
      </c>
      <c r="U503" t="n">
        <v>35</v>
      </c>
      <c r="V503" t="n">
        <v>70</v>
      </c>
      <c r="W503" t="inlineStr">
        <is>
          <t>Dinamarca</t>
        </is>
      </c>
      <c r="X503" s="31" t="inlineStr">
        <is>
          <t>pasivo</t>
        </is>
      </c>
      <c r="Y503" s="31" t="n">
        <v>120</v>
      </c>
      <c r="Z503" s="71">
        <f>R503/((0.1*S503)*X503)</f>
        <v/>
      </c>
      <c r="AA503" s="71">
        <f>R503/(0.1*U503*X503)</f>
        <v/>
      </c>
      <c r="AB503" s="88">
        <f>R503/(0.1*S503)</f>
        <v/>
      </c>
      <c r="AC503" s="88">
        <f>R503/(0.1*U503)</f>
        <v/>
      </c>
      <c r="AD503" s="90">
        <f>R503/AE503</f>
        <v/>
      </c>
      <c r="AE503" s="31">
        <f>X503*480</f>
        <v/>
      </c>
      <c r="AF503" s="88">
        <f>AD503/S503</f>
        <v/>
      </c>
      <c r="AG503" s="88">
        <f>AD503/U503</f>
        <v/>
      </c>
      <c r="AH503" s="88">
        <f>((R503/(X503*Y503))/S503)</f>
        <v/>
      </c>
      <c r="AI503" s="88">
        <f>((R503/(X503*Y503))/U503)</f>
        <v/>
      </c>
      <c r="AJ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K503" s="31" t="n">
        <v>15</v>
      </c>
      <c r="AL503" s="88">
        <f>((R503/(X503*AK503))/T503)</f>
        <v/>
      </c>
      <c r="AM503" s="88">
        <f>((R503/(X503*AK503))/V503)</f>
        <v/>
      </c>
      <c r="AN503" s="143" t="inlineStr">
        <is>
          <t xml:space="preserve">Muestreo con monitor passivo, es necesario el cálculo independiente por no tener volumen de muestreo asociado. </t>
        </is>
      </c>
      <c r="AO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s="94" t="n"/>
      <c r="J504" s="152" t="n">
        <v>16</v>
      </c>
      <c r="K504" s="164" t="n">
        <v>255</v>
      </c>
      <c r="L504" s="94" t="inlineStr">
        <is>
          <t>MAP13</t>
        </is>
      </c>
      <c r="M504" t="inlineStr">
        <is>
          <t>0,01-0,05</t>
        </is>
      </c>
      <c r="N504" t="inlineStr">
        <is>
          <t>0,01-0,05 (MT053)</t>
        </is>
      </c>
      <c r="O504" t="inlineStr">
        <is>
          <t>OSHA 103</t>
        </is>
      </c>
      <c r="P504" s="31" t="n">
        <v>0.05</v>
      </c>
      <c r="R504" s="75" t="n">
        <v>2</v>
      </c>
      <c r="S504" t="n">
        <v>383</v>
      </c>
      <c r="U504" s="18" t="n">
        <v>15</v>
      </c>
      <c r="V504" s="18" t="n">
        <v>120</v>
      </c>
      <c r="W504" s="18" t="inlineStr">
        <is>
          <t>Alemania</t>
        </is>
      </c>
      <c r="X504" s="65" t="n">
        <v>0.05</v>
      </c>
      <c r="Y504" s="31" t="n">
        <v>120</v>
      </c>
      <c r="Z504" s="71">
        <f>R504/((0.1*S504)*X504)</f>
        <v/>
      </c>
      <c r="AA504" s="71">
        <f>R504/(0.1*U504*X504)</f>
        <v/>
      </c>
      <c r="AB504" s="88">
        <f>R504/(0.1*S504)</f>
        <v/>
      </c>
      <c r="AC504" s="88">
        <f>R504/(0.1*U504)</f>
        <v/>
      </c>
      <c r="AD504" s="90">
        <f>R504/AE504</f>
        <v/>
      </c>
      <c r="AE504" s="31">
        <f>X504*480</f>
        <v/>
      </c>
      <c r="AF504" s="88">
        <f>AD504/S504</f>
        <v/>
      </c>
      <c r="AG504" s="88">
        <f>AD504/U504</f>
        <v/>
      </c>
      <c r="AH504" s="88">
        <f>((R504/(X504*Y504))/S504)</f>
        <v/>
      </c>
      <c r="AI504" s="88">
        <f>((R504/(X504*Y504))/U504)</f>
        <v/>
      </c>
      <c r="AJ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4" s="31" t="n">
        <v>15</v>
      </c>
      <c r="AL504" s="88">
        <f>((R504/(X504*AK504))/T504)</f>
        <v/>
      </c>
      <c r="AM504" s="88">
        <f>((R504/(X504*AK504))/V504)</f>
        <v/>
      </c>
      <c r="AN504" s="94" t="inlineStr">
        <is>
          <t>Condiciones de muestreo generales planteadas por defecto, pueden considerarse adecudadas para comparativa con valor límite de corta duración.</t>
        </is>
      </c>
      <c r="AO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s="94" t="n"/>
      <c r="J505" s="152" t="n">
        <v>16</v>
      </c>
      <c r="K505" s="164" t="n">
        <v>255</v>
      </c>
      <c r="L505" s="94" t="inlineStr">
        <is>
          <t>MAP57</t>
        </is>
      </c>
      <c r="M505" t="inlineStr">
        <is>
          <t>0,01-0,05</t>
        </is>
      </c>
      <c r="N505" t="inlineStr">
        <is>
          <t>0,01-0,05 (MT053)</t>
        </is>
      </c>
      <c r="O505" t="inlineStr">
        <is>
          <t>OSHA 103</t>
        </is>
      </c>
      <c r="P505" s="31" t="n">
        <v>0.05</v>
      </c>
      <c r="R505" s="75" t="n">
        <v>2</v>
      </c>
      <c r="S505" t="n">
        <v>383</v>
      </c>
      <c r="U505" s="18" t="n">
        <v>15</v>
      </c>
      <c r="V505" s="18" t="n">
        <v>120</v>
      </c>
      <c r="W505" s="18" t="inlineStr">
        <is>
          <t>Alemania</t>
        </is>
      </c>
      <c r="X505" s="65" t="n">
        <v>0.05</v>
      </c>
      <c r="Y505" s="31" t="n">
        <v>120</v>
      </c>
      <c r="Z505" s="71">
        <f>R505/((0.1*S505)*X505)</f>
        <v/>
      </c>
      <c r="AA505" s="71">
        <f>R505/(0.1*U505*X505)</f>
        <v/>
      </c>
      <c r="AB505" s="88">
        <f>R505/(0.1*S505)</f>
        <v/>
      </c>
      <c r="AC505" s="88">
        <f>R505/(0.1*U505)</f>
        <v/>
      </c>
      <c r="AD505" s="90">
        <f>R505/AE505</f>
        <v/>
      </c>
      <c r="AE505" s="31">
        <f>X505*480</f>
        <v/>
      </c>
      <c r="AF505" s="88">
        <f>AD505/S505</f>
        <v/>
      </c>
      <c r="AG505" s="88">
        <f>AD505/U505</f>
        <v/>
      </c>
      <c r="AH505" s="88">
        <f>((R505/(X505*Y505))/S505)</f>
        <v/>
      </c>
      <c r="AI505" s="88">
        <f>((R505/(X505*Y505))/U505)</f>
        <v/>
      </c>
      <c r="AJ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5" s="31" t="n">
        <v>15</v>
      </c>
      <c r="AL505" s="88">
        <f>((R505/(X505*AK505))/T505)</f>
        <v/>
      </c>
      <c r="AM505" s="88">
        <f>((R505/(X505*AK505))/V505)</f>
        <v/>
      </c>
      <c r="AN505" s="94" t="inlineStr">
        <is>
          <t>Condiciones de muestreo generales planteadas por defecto, pueden considerarse adecudadas para comparativa con valor límite de corta duración.</t>
        </is>
      </c>
      <c r="AO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111" t="n"/>
      <c r="J506" s="154" t="inlineStr">
        <is>
          <t>16b</t>
        </is>
      </c>
      <c r="K506" s="167" t="n">
        <v>255</v>
      </c>
      <c r="L506" s="111" t="inlineStr">
        <is>
          <t>MAP13</t>
        </is>
      </c>
      <c r="M506" s="48" t="inlineStr">
        <is>
          <t>pasivo</t>
        </is>
      </c>
      <c r="N506" s="7" t="inlineStr">
        <is>
          <t>pasivo (MT045)</t>
        </is>
      </c>
      <c r="O506" s="7" t="inlineStr">
        <is>
          <t>Interno SKC y MDHS 88</t>
        </is>
      </c>
      <c r="P506" s="86" t="inlineStr">
        <is>
          <t>pasivo</t>
        </is>
      </c>
      <c r="R506" s="80" t="n">
        <v>2</v>
      </c>
      <c r="S506" s="7" t="n">
        <v>383</v>
      </c>
      <c r="U506" s="7" t="n">
        <v>15</v>
      </c>
      <c r="V506" s="7" t="n">
        <v>120</v>
      </c>
      <c r="W506" s="7" t="inlineStr">
        <is>
          <t>Alemania</t>
        </is>
      </c>
      <c r="X506" s="67" t="inlineStr">
        <is>
          <t>pasivo</t>
        </is>
      </c>
      <c r="Y506" s="67" t="n">
        <v>120</v>
      </c>
      <c r="Z506" s="99">
        <f>R506/((0.1*S506)*X506)</f>
        <v/>
      </c>
      <c r="AA506" s="99">
        <f>R506/(0.1*U506*X506)</f>
        <v/>
      </c>
      <c r="AB506" s="100">
        <f>R506/(0.1*S506)</f>
        <v/>
      </c>
      <c r="AC506" s="100">
        <f>R506/(0.1*U506)</f>
        <v/>
      </c>
      <c r="AD506" s="101">
        <f>R506/AE506</f>
        <v/>
      </c>
      <c r="AE506" s="67">
        <f>X506*480</f>
        <v/>
      </c>
      <c r="AF506" s="100">
        <f>AD506/S506</f>
        <v/>
      </c>
      <c r="AG506" s="100">
        <f>AD506/U506</f>
        <v/>
      </c>
      <c r="AH506" s="100">
        <f>((R506/(X506*Y506))/S506)</f>
        <v/>
      </c>
      <c r="AI506" s="100">
        <f>((R506/(X506*Y506))/U506)</f>
        <v/>
      </c>
      <c r="AJ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6" s="31" t="n">
        <v>15</v>
      </c>
      <c r="AL506" s="88">
        <f>((R506/(X506*AK506))/T506)</f>
        <v/>
      </c>
      <c r="AM506" s="88">
        <f>((R506/(X506*AK506))/V506)</f>
        <v/>
      </c>
      <c r="AN506" s="143" t="inlineStr">
        <is>
          <t xml:space="preserve">Muestreo con monitor passivo, es necesario el cálculo independiente por no tener volumen de muestreo asociado. </t>
        </is>
      </c>
      <c r="AO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94" t="n"/>
      <c r="J507" s="152" t="n">
        <v>16</v>
      </c>
      <c r="K507" s="164" t="n">
        <v>255</v>
      </c>
      <c r="L507" s="94" t="inlineStr">
        <is>
          <t>MAP13</t>
        </is>
      </c>
      <c r="M507" s="18" t="inlineStr">
        <is>
          <t>0,01-0,05</t>
        </is>
      </c>
      <c r="N507" s="18" t="inlineStr">
        <is>
          <t>0,01-0,05 (MT053)</t>
        </is>
      </c>
      <c r="O507" s="18" t="inlineStr">
        <is>
          <t>MTA/MA-046/A00</t>
        </is>
      </c>
      <c r="P507" s="65" t="n">
        <v>0.05</v>
      </c>
      <c r="R507" s="75" t="n">
        <v>2</v>
      </c>
      <c r="U507" t="n">
        <v>35</v>
      </c>
      <c r="V507" t="n">
        <v>170</v>
      </c>
      <c r="W507" t="inlineStr">
        <is>
          <t>Noruega y Suecia</t>
        </is>
      </c>
      <c r="X507" s="31" t="n">
        <v>0.05</v>
      </c>
      <c r="Y507" s="31" t="n">
        <v>120</v>
      </c>
      <c r="Z507" s="71">
        <f>R507/((0.1*S507)*X507)</f>
        <v/>
      </c>
      <c r="AA507" s="71">
        <f>R507/(0.1*U507*X507)</f>
        <v/>
      </c>
      <c r="AB507" s="88">
        <f>R507/(0.1*S507)</f>
        <v/>
      </c>
      <c r="AC507" s="88">
        <f>R507/(0.1*U507)</f>
        <v/>
      </c>
      <c r="AD507" s="90">
        <f>R507/AE507</f>
        <v/>
      </c>
      <c r="AE507" s="31">
        <f>X507*480</f>
        <v/>
      </c>
      <c r="AF507" s="88">
        <f>AD507/S507</f>
        <v/>
      </c>
      <c r="AG507" s="88">
        <f>AD507/U507</f>
        <v/>
      </c>
      <c r="AH507" s="88">
        <f>((R507/(X507*Y507))/S507)</f>
        <v/>
      </c>
      <c r="AI507" s="88">
        <f>((R507/(X507*Y507))/U507)</f>
        <v/>
      </c>
      <c r="AJ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K507" s="31" t="n">
        <v>15</v>
      </c>
      <c r="AL507" s="88">
        <f>((R507/(X507*AK507))/T507)</f>
        <v/>
      </c>
      <c r="AM507" s="88">
        <f>((R507/(X507*AK507))/V507)</f>
        <v/>
      </c>
      <c r="AN507" s="94" t="inlineStr">
        <is>
          <t>Condiciones de muestreo generales planteadas por defecto, pueden considerarse adecudadas para comparativa con valor límite de corta duración.</t>
        </is>
      </c>
      <c r="AO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s="94" t="n"/>
      <c r="J508" s="152" t="n">
        <v>16</v>
      </c>
      <c r="K508" s="164" t="n">
        <v>255</v>
      </c>
      <c r="L508" s="94" t="inlineStr">
        <is>
          <t>MAP57</t>
        </is>
      </c>
      <c r="M508" t="inlineStr">
        <is>
          <t>0,01-0,05</t>
        </is>
      </c>
      <c r="N508" s="18" t="inlineStr">
        <is>
          <t>0,01-0,05 (MT053)</t>
        </is>
      </c>
      <c r="O508" s="18" t="inlineStr">
        <is>
          <t>MTA/MA-046/A00</t>
        </is>
      </c>
      <c r="P508" s="31" t="n">
        <v>0.05</v>
      </c>
      <c r="R508" s="75" t="n">
        <v>2</v>
      </c>
      <c r="U508" t="n">
        <v>35</v>
      </c>
      <c r="V508" t="n">
        <v>170</v>
      </c>
      <c r="W508" t="inlineStr">
        <is>
          <t>Noruega y Suecia</t>
        </is>
      </c>
      <c r="X508" s="31" t="n">
        <v>0.05</v>
      </c>
      <c r="Y508" s="31" t="n">
        <v>120</v>
      </c>
      <c r="Z508" s="71">
        <f>R508/((0.1*S508)*X508)</f>
        <v/>
      </c>
      <c r="AA508" s="71">
        <f>R508/(0.1*U508*X508)</f>
        <v/>
      </c>
      <c r="AB508" s="88">
        <f>R508/(0.1*S508)</f>
        <v/>
      </c>
      <c r="AC508" s="88">
        <f>R508/(0.1*U508)</f>
        <v/>
      </c>
      <c r="AD508" s="90">
        <f>R508/AE508</f>
        <v/>
      </c>
      <c r="AE508" s="31">
        <f>X508*480</f>
        <v/>
      </c>
      <c r="AF508" s="88">
        <f>AD508/S508</f>
        <v/>
      </c>
      <c r="AG508" s="88">
        <f>AD508/U508</f>
        <v/>
      </c>
      <c r="AH508" s="88">
        <f>((R508/(X508*Y508))/S508)</f>
        <v/>
      </c>
      <c r="AI508" s="88">
        <f>((R508/(X508*Y508))/U508)</f>
        <v/>
      </c>
      <c r="AJ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K508" s="31" t="n">
        <v>15</v>
      </c>
      <c r="AL508" s="88">
        <f>((R508/(X508*AK508))/T508)</f>
        <v/>
      </c>
      <c r="AM508" s="88">
        <f>((R508/(X508*AK508))/V508)</f>
        <v/>
      </c>
      <c r="AN508" s="94" t="inlineStr">
        <is>
          <t>Condiciones de muestreo generales planteadas por defecto, pueden considerarse adecudadas para comparativa con valor límite de corta duración.</t>
        </is>
      </c>
      <c r="AO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94" t="n"/>
      <c r="J509" s="152" t="inlineStr">
        <is>
          <t>16b</t>
        </is>
      </c>
      <c r="K509" s="164" t="n">
        <v>255</v>
      </c>
      <c r="L509" s="94" t="inlineStr">
        <is>
          <t>MAP13</t>
        </is>
      </c>
      <c r="M509" s="46" t="inlineStr">
        <is>
          <t>pasivo</t>
        </is>
      </c>
      <c r="N509" t="inlineStr">
        <is>
          <t>pasivo (MT045)</t>
        </is>
      </c>
      <c r="O509" t="inlineStr">
        <is>
          <t>Interno SKC y MDHS 88</t>
        </is>
      </c>
      <c r="P509" s="85" t="inlineStr">
        <is>
          <t>pasivo</t>
        </is>
      </c>
      <c r="R509" s="75" t="n">
        <v>2</v>
      </c>
      <c r="U509" t="n">
        <v>35</v>
      </c>
      <c r="V509" t="n">
        <v>170</v>
      </c>
      <c r="W509" t="inlineStr">
        <is>
          <t>Noruega y Suecia</t>
        </is>
      </c>
      <c r="X509" s="31" t="inlineStr">
        <is>
          <t>pasivo</t>
        </is>
      </c>
      <c r="Y509" s="31" t="n">
        <v>120</v>
      </c>
      <c r="Z509" s="71">
        <f>R509/((0.1*S509)*X509)</f>
        <v/>
      </c>
      <c r="AA509" s="71">
        <f>R509/(0.1*U509*X509)</f>
        <v/>
      </c>
      <c r="AB509" s="88">
        <f>R509/(0.1*S509)</f>
        <v/>
      </c>
      <c r="AC509" s="88">
        <f>R509/(0.1*U509)</f>
        <v/>
      </c>
      <c r="AD509" s="90">
        <f>R509/AE509</f>
        <v/>
      </c>
      <c r="AE509" s="31">
        <f>X509*480</f>
        <v/>
      </c>
      <c r="AF509" s="88">
        <f>AD509/S509</f>
        <v/>
      </c>
      <c r="AG509" s="88">
        <f>AD509/U509</f>
        <v/>
      </c>
      <c r="AH509" s="88">
        <f>((R509/(X509*Y509))/S509)</f>
        <v/>
      </c>
      <c r="AI509" s="88">
        <f>((R509/(X509*Y509))/U509)</f>
        <v/>
      </c>
      <c r="AJ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K509" s="31" t="n">
        <v>15</v>
      </c>
      <c r="AL509" s="88">
        <f>((R509/(X509*AK509))/T509)</f>
        <v/>
      </c>
      <c r="AM509" s="88">
        <f>((R509/(X509*AK509))/V509)</f>
        <v/>
      </c>
      <c r="AN509" s="143" t="inlineStr">
        <is>
          <t xml:space="preserve">Muestreo con monitor passivo, es necesario el cálculo independiente por no tener volumen de muestreo asociado. </t>
        </is>
      </c>
      <c r="AO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111" t="n"/>
      <c r="J510" s="154" t="n">
        <v>16</v>
      </c>
      <c r="K510" s="167" t="n">
        <v>255</v>
      </c>
      <c r="L510" s="111" t="inlineStr">
        <is>
          <t>MAP13</t>
        </is>
      </c>
      <c r="M510" s="7" t="inlineStr">
        <is>
          <t>0,01-0,05</t>
        </is>
      </c>
      <c r="N510" s="7" t="inlineStr">
        <is>
          <t>0,01-0,05 (MT053)</t>
        </is>
      </c>
      <c r="O510" s="7" t="inlineStr">
        <is>
          <t>OSHA 103</t>
        </is>
      </c>
      <c r="P510" s="67" t="n">
        <v>0.05</v>
      </c>
      <c r="R510" s="78" t="n"/>
      <c r="S510" s="7" t="n">
        <v>575</v>
      </c>
      <c r="U510" s="7" t="n">
        <v>15</v>
      </c>
      <c r="V510" s="7" t="n">
        <v>30</v>
      </c>
      <c r="W510" s="7" t="inlineStr">
        <is>
          <t>Dinamarca</t>
        </is>
      </c>
      <c r="X510" s="67" t="n">
        <v>0.05</v>
      </c>
      <c r="Y510" s="31" t="n">
        <v>120</v>
      </c>
      <c r="Z510" s="71">
        <f>R510/((0.1*S510)*X510)</f>
        <v/>
      </c>
      <c r="AA510" s="71">
        <f>R510/(0.1*U510*X510)</f>
        <v/>
      </c>
      <c r="AB510" s="88">
        <f>R510/(0.1*S510)</f>
        <v/>
      </c>
      <c r="AC510" s="88">
        <f>R510/(0.1*U510)</f>
        <v/>
      </c>
      <c r="AD510" s="90">
        <f>R510/AE510</f>
        <v/>
      </c>
      <c r="AE510" s="31">
        <f>X510*480</f>
        <v/>
      </c>
      <c r="AF510" s="88">
        <f>AD510/S510</f>
        <v/>
      </c>
      <c r="AG510" s="88">
        <f>AD510/U510</f>
        <v/>
      </c>
      <c r="AH510" s="88">
        <f>((R510/(X510*Y510))/S510)</f>
        <v/>
      </c>
      <c r="AI510" s="88">
        <f>((R510/(X510*Y510))/U510)</f>
        <v/>
      </c>
      <c r="AJ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10" s="31" t="n">
        <v>15</v>
      </c>
      <c r="AL510" s="88">
        <f>((R510/(X510*AK510))/T510)</f>
        <v/>
      </c>
      <c r="AM510" s="88">
        <f>((R510/(X510*AK510))/V510)</f>
        <v/>
      </c>
      <c r="AN510" s="94" t="inlineStr">
        <is>
          <t>Condiciones de muestreo generales planteadas por defecto, pueden considerarse adecudadas para comparativa con valor límite de corta duración.</t>
        </is>
      </c>
      <c r="AO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111" t="n"/>
      <c r="J511" s="154" t="inlineStr">
        <is>
          <t>16b</t>
        </is>
      </c>
      <c r="K511" s="167" t="n">
        <v>255</v>
      </c>
      <c r="L511" s="111" t="inlineStr">
        <is>
          <t>MAP13</t>
        </is>
      </c>
      <c r="M511" s="48" t="inlineStr">
        <is>
          <t>pasivo</t>
        </is>
      </c>
      <c r="N511" s="7" t="inlineStr">
        <is>
          <t>pasivo (MT045)</t>
        </is>
      </c>
      <c r="O511" s="7" t="inlineStr">
        <is>
          <t>Interno SKC y MDHS 88</t>
        </is>
      </c>
      <c r="P511" s="86" t="inlineStr">
        <is>
          <t>pasivo</t>
        </is>
      </c>
      <c r="R511" s="78" t="n"/>
      <c r="S511" s="7" t="n">
        <v>575</v>
      </c>
      <c r="U511" s="7" t="n">
        <v>15</v>
      </c>
      <c r="V511" s="7" t="n">
        <v>30</v>
      </c>
      <c r="W511" s="7" t="inlineStr">
        <is>
          <t>Dinamarca</t>
        </is>
      </c>
      <c r="X511" s="67" t="inlineStr">
        <is>
          <t>pasivo</t>
        </is>
      </c>
      <c r="Y511" s="67" t="n">
        <v>120</v>
      </c>
      <c r="Z511" s="99">
        <f>R511/((0.1*S511)*X511)</f>
        <v/>
      </c>
      <c r="AA511" s="99">
        <f>R511/(0.1*U511*X511)</f>
        <v/>
      </c>
      <c r="AB511" s="100">
        <f>R511/(0.1*S511)</f>
        <v/>
      </c>
      <c r="AC511" s="100">
        <f>R511/(0.1*U511)</f>
        <v/>
      </c>
      <c r="AD511" s="101">
        <f>R511/AE511</f>
        <v/>
      </c>
      <c r="AE511" s="67">
        <f>X511*480</f>
        <v/>
      </c>
      <c r="AF511" s="100">
        <f>AD511/S511</f>
        <v/>
      </c>
      <c r="AG511" s="100">
        <f>AD511/U511</f>
        <v/>
      </c>
      <c r="AH511" s="100">
        <f>((R511/(X511*Y511))/S511)</f>
        <v/>
      </c>
      <c r="AI511" s="100">
        <f>((R511/(X511*Y511))/U511)</f>
        <v/>
      </c>
      <c r="AJ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11" s="31" t="n">
        <v>15</v>
      </c>
      <c r="AL511" s="88">
        <f>((R511/(X511*AK511))/T511)</f>
        <v/>
      </c>
      <c r="AM511" s="88">
        <f>((R511/(X511*AK511))/V511)</f>
        <v/>
      </c>
      <c r="AN511" s="143" t="inlineStr">
        <is>
          <t xml:space="preserve">Muestreo con monitor passivo, es necesario el cálculo independiente por no tener volumen de muestreo asociado. </t>
        </is>
      </c>
      <c r="AO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s="114" t="n"/>
      <c r="J512" s="158" t="n">
        <v>17</v>
      </c>
      <c r="K512" s="171" t="n">
        <v>260</v>
      </c>
      <c r="L512" s="114" t="inlineStr">
        <is>
          <t>MAP14</t>
        </is>
      </c>
      <c r="M512" t="n">
        <v>2</v>
      </c>
      <c r="N512" s="26" t="inlineStr">
        <is>
          <t>2 (MAE15)</t>
        </is>
      </c>
      <c r="O512" s="26" t="inlineStr">
        <is>
          <t>NIOSH 5515</t>
        </is>
      </c>
      <c r="P512" s="31" t="n">
        <v>2</v>
      </c>
      <c r="R512" s="75" t="n">
        <v>0.1</v>
      </c>
      <c r="U512" t="n">
        <v>0.04</v>
      </c>
      <c r="W512" t="inlineStr">
        <is>
          <t>Noruega</t>
        </is>
      </c>
      <c r="X512" s="31" t="n">
        <v>2</v>
      </c>
      <c r="Y512" s="31" t="n">
        <v>120</v>
      </c>
      <c r="Z512" s="71">
        <f>R512/((0.1*S512)*X512)</f>
        <v/>
      </c>
      <c r="AA512" s="71">
        <f>R512/(0.1*U512*X512)</f>
        <v/>
      </c>
      <c r="AB512" s="88">
        <f>R512/(0.1*S512)</f>
        <v/>
      </c>
      <c r="AC512" s="88">
        <f>R512/(0.1*U512)</f>
        <v/>
      </c>
      <c r="AD512" s="90">
        <f>R512/AE512</f>
        <v/>
      </c>
      <c r="AE512" s="31">
        <f>X512*480</f>
        <v/>
      </c>
      <c r="AF512" s="88">
        <f>AD512/S512</f>
        <v/>
      </c>
      <c r="AG512" s="88">
        <f>AD512/U512</f>
        <v/>
      </c>
      <c r="AH512" s="88">
        <f>((R512/(X512*Y512))/S512)</f>
        <v/>
      </c>
      <c r="AI512" s="88">
        <f>((R512/(X512*Y512))/U512)</f>
        <v/>
      </c>
      <c r="AJ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2" s="31" t="n">
        <v>15</v>
      </c>
      <c r="AL512" s="88">
        <f>((R512/(X512*AK512))/T512)</f>
        <v/>
      </c>
      <c r="AM512" s="88">
        <f>((R512/(X512*AK512))/V512)</f>
        <v/>
      </c>
      <c r="AN512" s="41" t="inlineStr">
        <is>
          <t>No se ha localizado posible valor límite de corta duración para este agente, revisar la FDS del producto por si ofrece información particular adicional.</t>
        </is>
      </c>
      <c r="AO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s="114" t="n"/>
      <c r="J513" s="158" t="n">
        <v>17</v>
      </c>
      <c r="K513" s="171" t="n">
        <v>260</v>
      </c>
      <c r="L513" s="114" t="inlineStr">
        <is>
          <t>MAP14</t>
        </is>
      </c>
      <c r="M513" t="n">
        <v>2</v>
      </c>
      <c r="N513" s="26" t="inlineStr">
        <is>
          <t>2 (MAE15)</t>
        </is>
      </c>
      <c r="O513" s="26" t="inlineStr">
        <is>
          <t>NIOSH 5515</t>
        </is>
      </c>
      <c r="P513" s="31" t="n">
        <v>2</v>
      </c>
      <c r="R513" s="75" t="n">
        <v>0.1</v>
      </c>
      <c r="U513" t="n">
        <v>0.04</v>
      </c>
      <c r="W513" t="inlineStr">
        <is>
          <t>Noruega</t>
        </is>
      </c>
      <c r="X513" s="31" t="n">
        <v>2</v>
      </c>
      <c r="Y513" s="31" t="n">
        <v>120</v>
      </c>
      <c r="Z513" s="71">
        <f>R513/((0.1*S513)*X513)</f>
        <v/>
      </c>
      <c r="AA513" s="71">
        <f>R513/(0.1*U513*X513)</f>
        <v/>
      </c>
      <c r="AB513" s="88">
        <f>R513/(0.1*S513)</f>
        <v/>
      </c>
      <c r="AC513" s="88">
        <f>R513/(0.1*U513)</f>
        <v/>
      </c>
      <c r="AD513" s="90">
        <f>R513/AE513</f>
        <v/>
      </c>
      <c r="AE513" s="31">
        <f>X513*480</f>
        <v/>
      </c>
      <c r="AF513" s="88">
        <f>AD513/S513</f>
        <v/>
      </c>
      <c r="AG513" s="88">
        <f>AD513/U513</f>
        <v/>
      </c>
      <c r="AH513" s="88">
        <f>((R513/(X513*Y513))/S513)</f>
        <v/>
      </c>
      <c r="AI513" s="88">
        <f>((R513/(X513*Y513))/U513)</f>
        <v/>
      </c>
      <c r="AJ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3" s="31" t="n">
        <v>15</v>
      </c>
      <c r="AL513" s="88">
        <f>((R513/(X513*AK513))/T513)</f>
        <v/>
      </c>
      <c r="AM513" s="88">
        <f>((R513/(X513*AK513))/V513)</f>
        <v/>
      </c>
      <c r="AN513" s="41" t="inlineStr">
        <is>
          <t>No se ha localizado posible valor límite de corta duración para este agente, revisar la FDS del producto por si ofrece información particular adicional.</t>
        </is>
      </c>
      <c r="AO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s="114" t="n"/>
      <c r="J514" s="158" t="n">
        <v>17</v>
      </c>
      <c r="K514" s="171" t="n">
        <v>260</v>
      </c>
      <c r="L514" s="114" t="inlineStr">
        <is>
          <t>MAP14</t>
        </is>
      </c>
      <c r="M514" t="n">
        <v>2</v>
      </c>
      <c r="N514" s="26" t="inlineStr">
        <is>
          <t>2 (MAE15)</t>
        </is>
      </c>
      <c r="O514" s="26" t="inlineStr">
        <is>
          <t>NIOSH 5515</t>
        </is>
      </c>
      <c r="P514" s="31" t="n">
        <v>2</v>
      </c>
      <c r="R514" s="75" t="n">
        <v>0.1</v>
      </c>
      <c r="U514" t="n">
        <v>0.04</v>
      </c>
      <c r="W514" t="inlineStr">
        <is>
          <t>Noruega</t>
        </is>
      </c>
      <c r="X514" s="31" t="n">
        <v>2</v>
      </c>
      <c r="Y514" s="31" t="n">
        <v>120</v>
      </c>
      <c r="Z514" s="71">
        <f>R514/((0.1*S514)*X514)</f>
        <v/>
      </c>
      <c r="AA514" s="71">
        <f>R514/(0.1*U514*X514)</f>
        <v/>
      </c>
      <c r="AB514" s="88">
        <f>R514/(0.1*S514)</f>
        <v/>
      </c>
      <c r="AC514" s="88">
        <f>R514/(0.1*U514)</f>
        <v/>
      </c>
      <c r="AD514" s="90">
        <f>R514/AE514</f>
        <v/>
      </c>
      <c r="AE514" s="31">
        <f>X514*480</f>
        <v/>
      </c>
      <c r="AF514" s="88">
        <f>AD514/S514</f>
        <v/>
      </c>
      <c r="AG514" s="88">
        <f>AD514/U514</f>
        <v/>
      </c>
      <c r="AH514" s="88">
        <f>((R514/(X514*Y514))/S514)</f>
        <v/>
      </c>
      <c r="AI514" s="88">
        <f>((R514/(X514*Y514))/U514)</f>
        <v/>
      </c>
      <c r="AJ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4" s="31" t="n">
        <v>15</v>
      </c>
      <c r="AL514" s="88">
        <f>((R514/(X514*AK514))/T514)</f>
        <v/>
      </c>
      <c r="AM514" s="88">
        <f>((R514/(X514*AK514))/V514)</f>
        <v/>
      </c>
      <c r="AN514" s="41" t="inlineStr">
        <is>
          <t>No se ha localizado posible valor límite de corta duración para este agente, revisar la FDS del producto por si ofrece información particular adicional.</t>
        </is>
      </c>
      <c r="AO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14" t="n"/>
      <c r="J515" s="158" t="n">
        <v>17</v>
      </c>
      <c r="K515" s="171" t="n">
        <v>260</v>
      </c>
      <c r="L515" s="114" t="inlineStr">
        <is>
          <t>MAP14</t>
        </is>
      </c>
      <c r="M515" s="18" t="n">
        <v>2</v>
      </c>
      <c r="N515" s="27" t="inlineStr">
        <is>
          <t>2 (MAE15)</t>
        </is>
      </c>
      <c r="O515" s="26" t="inlineStr">
        <is>
          <t>NIOSH 5515</t>
        </is>
      </c>
      <c r="P515" s="31" t="n">
        <v>2</v>
      </c>
      <c r="R515" s="75" t="n">
        <v>0.1</v>
      </c>
      <c r="U515" t="n">
        <v>0.04</v>
      </c>
      <c r="W515" t="inlineStr">
        <is>
          <t>Noruega</t>
        </is>
      </c>
      <c r="X515" s="31" t="n">
        <v>2</v>
      </c>
      <c r="Y515" s="31" t="n">
        <v>120</v>
      </c>
      <c r="Z515" s="71">
        <f>R515/((0.1*S515)*X515)</f>
        <v/>
      </c>
      <c r="AA515" s="71">
        <f>R515/(0.1*U515*X515)</f>
        <v/>
      </c>
      <c r="AB515" s="88">
        <f>R515/(0.1*S515)</f>
        <v/>
      </c>
      <c r="AC515" s="88">
        <f>R515/(0.1*U515)</f>
        <v/>
      </c>
      <c r="AD515" s="90">
        <f>R515/AE515</f>
        <v/>
      </c>
      <c r="AE515" s="31">
        <f>X515*480</f>
        <v/>
      </c>
      <c r="AF515" s="88">
        <f>AD515/S515</f>
        <v/>
      </c>
      <c r="AG515" s="88">
        <f>AD515/U515</f>
        <v/>
      </c>
      <c r="AH515" s="88">
        <f>((R515/(X515*Y515))/S515)</f>
        <v/>
      </c>
      <c r="AI515" s="88">
        <f>((R515/(X515*Y515))/U515)</f>
        <v/>
      </c>
      <c r="AJ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5" s="31" t="n">
        <v>15</v>
      </c>
      <c r="AL515" s="88">
        <f>((R515/(X515*AK515))/T515)</f>
        <v/>
      </c>
      <c r="AM515" s="88">
        <f>((R515/(X515*AK515))/V515)</f>
        <v/>
      </c>
      <c r="AN515" s="41" t="inlineStr">
        <is>
          <t>No se ha localizado posible valor límite de corta duración para este agente, revisar la FDS del producto por si ofrece información particular adicional.</t>
        </is>
      </c>
      <c r="AO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41" t="n"/>
      <c r="J516" s="158" t="n">
        <v>17</v>
      </c>
      <c r="K516" s="171" t="n">
        <v>260</v>
      </c>
      <c r="L516" s="114" t="inlineStr">
        <is>
          <t>MAP14</t>
        </is>
      </c>
      <c r="M516" s="18" t="n">
        <v>2</v>
      </c>
      <c r="N516" s="26" t="inlineStr">
        <is>
          <t>2 (MAE15)</t>
        </is>
      </c>
      <c r="O516" s="26" t="inlineStr">
        <is>
          <t>NIOSH 5515</t>
        </is>
      </c>
      <c r="P516" s="31" t="n">
        <v>2</v>
      </c>
      <c r="R516" s="75" t="n">
        <v>0.1</v>
      </c>
      <c r="U516" t="n">
        <v>0.0007</v>
      </c>
      <c r="V516" t="n">
        <v>0.0056</v>
      </c>
      <c r="W516" t="inlineStr">
        <is>
          <t>Alemania</t>
        </is>
      </c>
      <c r="X516" s="31" t="n">
        <v>2</v>
      </c>
      <c r="Y516" s="31" t="n">
        <v>120</v>
      </c>
      <c r="Z516" s="71">
        <f>R516/((0.1*S516)*X516)</f>
        <v/>
      </c>
      <c r="AA516" s="73">
        <f>R516/(0.1*U516*X516)</f>
        <v/>
      </c>
      <c r="AB516" s="88">
        <f>R516/(0.1*S516)</f>
        <v/>
      </c>
      <c r="AC516" s="88">
        <f>R516/(0.1*U516)</f>
        <v/>
      </c>
      <c r="AD516" s="90">
        <f>R516/AE516</f>
        <v/>
      </c>
      <c r="AE516" s="31">
        <f>X516*480</f>
        <v/>
      </c>
      <c r="AF516" s="88">
        <f>AD516/S516</f>
        <v/>
      </c>
      <c r="AG516" s="88">
        <f>AD516/U516</f>
        <v/>
      </c>
      <c r="AH516" s="88">
        <f>((R516/(X516*Y516))/S516)</f>
        <v/>
      </c>
      <c r="AI516" s="102">
        <f>((R516/(X516*Y516))/U516)</f>
        <v/>
      </c>
      <c r="AJ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K516" s="31" t="n">
        <v>15</v>
      </c>
      <c r="AL516" s="88">
        <f>((R516/(X516*AK516))/T516)</f>
        <v/>
      </c>
      <c r="AM516" s="88">
        <f>((R516/(X516*AK516))/V516)</f>
        <v/>
      </c>
      <c r="AN516" s="94" t="inlineStr">
        <is>
          <t>Las condiciones de muestreo máximas consideradas por el método no son suficientes para alcanzar concentraciones límite &lt;50%VLA-EC. En cualquier caso, sí permiten realizar la comparativa respecto a VLA-EC.</t>
        </is>
      </c>
      <c r="AO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s="114" t="n"/>
      <c r="J517" s="158" t="n">
        <v>17</v>
      </c>
      <c r="K517" s="171" t="n">
        <v>260</v>
      </c>
      <c r="L517" s="114" t="inlineStr">
        <is>
          <t>MAP14</t>
        </is>
      </c>
      <c r="M517" t="n">
        <v>2</v>
      </c>
      <c r="N517" s="26" t="inlineStr">
        <is>
          <t>2 (MAE15)</t>
        </is>
      </c>
      <c r="O517" s="26" t="inlineStr">
        <is>
          <t>NIOSH 5515</t>
        </is>
      </c>
      <c r="P517" s="31" t="n">
        <v>2</v>
      </c>
      <c r="R517" s="75" t="n">
        <v>0.1</v>
      </c>
      <c r="U517" t="n">
        <v>0.04</v>
      </c>
      <c r="W517" t="inlineStr">
        <is>
          <t>Noruega</t>
        </is>
      </c>
      <c r="X517" s="31" t="n">
        <v>2</v>
      </c>
      <c r="Y517" s="31" t="n">
        <v>120</v>
      </c>
      <c r="Z517" s="71">
        <f>R517/((0.1*S517)*X517)</f>
        <v/>
      </c>
      <c r="AA517" s="71">
        <f>R517/(0.1*U517*X517)</f>
        <v/>
      </c>
      <c r="AB517" s="88">
        <f>R517/(0.1*S517)</f>
        <v/>
      </c>
      <c r="AC517" s="88">
        <f>R517/(0.1*U517)</f>
        <v/>
      </c>
      <c r="AD517" s="90">
        <f>R517/AE517</f>
        <v/>
      </c>
      <c r="AE517" s="31">
        <f>X517*480</f>
        <v/>
      </c>
      <c r="AF517" s="88">
        <f>AD517/S517</f>
        <v/>
      </c>
      <c r="AG517" s="88">
        <f>AD517/U517</f>
        <v/>
      </c>
      <c r="AH517" s="88">
        <f>((R517/(X517*Y517))/S517)</f>
        <v/>
      </c>
      <c r="AI517" s="88">
        <f>((R517/(X517*Y517))/U517)</f>
        <v/>
      </c>
      <c r="AJ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7" s="31" t="n">
        <v>15</v>
      </c>
      <c r="AL517" s="88">
        <f>((R517/(X517*AK517))/T517)</f>
        <v/>
      </c>
      <c r="AM517" s="88">
        <f>((R517/(X517*AK517))/V517)</f>
        <v/>
      </c>
      <c r="AN517" s="41" t="inlineStr">
        <is>
          <t>No se ha localizado posible valor límite de corta duración para este agente, revisar la FDS del producto por si ofrece información particular adicional.</t>
        </is>
      </c>
      <c r="AO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s="114" t="n"/>
      <c r="J518" s="158" t="n">
        <v>17</v>
      </c>
      <c r="K518" s="171" t="n">
        <v>260</v>
      </c>
      <c r="L518" s="114" t="inlineStr">
        <is>
          <t>MAP14</t>
        </is>
      </c>
      <c r="M518" t="n">
        <v>2</v>
      </c>
      <c r="N518" s="26" t="inlineStr">
        <is>
          <t>2 (MAE15)</t>
        </is>
      </c>
      <c r="O518" s="26" t="inlineStr">
        <is>
          <t>NIOSH 5515</t>
        </is>
      </c>
      <c r="P518" s="31" t="n">
        <v>2</v>
      </c>
      <c r="R518" s="75" t="n">
        <v>0.1</v>
      </c>
      <c r="U518" t="n">
        <v>0.04</v>
      </c>
      <c r="W518" t="inlineStr">
        <is>
          <t>Noruega</t>
        </is>
      </c>
      <c r="X518" s="31" t="n">
        <v>2</v>
      </c>
      <c r="Y518" s="31" t="n">
        <v>120</v>
      </c>
      <c r="Z518" s="71">
        <f>R518/((0.1*S518)*X518)</f>
        <v/>
      </c>
      <c r="AA518" s="71">
        <f>R518/(0.1*U518*X518)</f>
        <v/>
      </c>
      <c r="AB518" s="88">
        <f>R518/(0.1*S518)</f>
        <v/>
      </c>
      <c r="AC518" s="88">
        <f>R518/(0.1*U518)</f>
        <v/>
      </c>
      <c r="AD518" s="90">
        <f>R518/AE518</f>
        <v/>
      </c>
      <c r="AE518" s="31">
        <f>X518*480</f>
        <v/>
      </c>
      <c r="AF518" s="88">
        <f>AD518/S518</f>
        <v/>
      </c>
      <c r="AG518" s="88">
        <f>AD518/U518</f>
        <v/>
      </c>
      <c r="AH518" s="88">
        <f>((R518/(X518*Y518))/S518)</f>
        <v/>
      </c>
      <c r="AI518" s="88">
        <f>((R518/(X518*Y518))/U518)</f>
        <v/>
      </c>
      <c r="AJ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8" s="31" t="n">
        <v>15</v>
      </c>
      <c r="AL518" s="88">
        <f>((R518/(X518*AK518))/T518)</f>
        <v/>
      </c>
      <c r="AM518" s="88">
        <f>((R518/(X518*AK518))/V518)</f>
        <v/>
      </c>
      <c r="AN518" s="41" t="inlineStr">
        <is>
          <t>No se ha localizado posible valor límite de corta duración para este agente, revisar la FDS del producto por si ofrece información particular adicional.</t>
        </is>
      </c>
      <c r="AO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s="114" t="n"/>
      <c r="J519" s="158" t="n">
        <v>17</v>
      </c>
      <c r="K519" s="171" t="n">
        <v>260</v>
      </c>
      <c r="L519" s="114" t="inlineStr">
        <is>
          <t>MAP14</t>
        </is>
      </c>
      <c r="M519" t="n">
        <v>2</v>
      </c>
      <c r="N519" s="27" t="inlineStr">
        <is>
          <t>2 (MAE15)</t>
        </is>
      </c>
      <c r="O519" s="26" t="inlineStr">
        <is>
          <t>NIOSH 5515</t>
        </is>
      </c>
      <c r="P519" s="31" t="n">
        <v>2</v>
      </c>
      <c r="R519" s="75" t="n">
        <v>0.1</v>
      </c>
      <c r="U519" t="n">
        <v>0.04</v>
      </c>
      <c r="W519" t="inlineStr">
        <is>
          <t>Noruega</t>
        </is>
      </c>
      <c r="X519" s="31" t="n">
        <v>2</v>
      </c>
      <c r="Y519" s="31" t="n">
        <v>120</v>
      </c>
      <c r="Z519" s="71">
        <f>R519/((0.1*S519)*X519)</f>
        <v/>
      </c>
      <c r="AA519" s="71">
        <f>R519/(0.1*U519*X519)</f>
        <v/>
      </c>
      <c r="AB519" s="88">
        <f>R519/(0.1*S519)</f>
        <v/>
      </c>
      <c r="AC519" s="88">
        <f>R519/(0.1*U519)</f>
        <v/>
      </c>
      <c r="AD519" s="90">
        <f>R519/AE519</f>
        <v/>
      </c>
      <c r="AE519" s="31">
        <f>X519*480</f>
        <v/>
      </c>
      <c r="AF519" s="88">
        <f>AD519/S519</f>
        <v/>
      </c>
      <c r="AG519" s="88">
        <f>AD519/U519</f>
        <v/>
      </c>
      <c r="AH519" s="88">
        <f>((R519/(X519*Y519))/S519)</f>
        <v/>
      </c>
      <c r="AI519" s="88">
        <f>((R519/(X519*Y519))/U519)</f>
        <v/>
      </c>
      <c r="AJ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9" s="31" t="n">
        <v>15</v>
      </c>
      <c r="AL519" s="88">
        <f>((R519/(X519*AK519))/T519)</f>
        <v/>
      </c>
      <c r="AM519" s="88">
        <f>((R519/(X519*AK519))/V519)</f>
        <v/>
      </c>
      <c r="AN519" s="41" t="inlineStr">
        <is>
          <t>No se ha localizado posible valor límite de corta duración para este agente, revisar la FDS del producto por si ofrece información particular adicional.</t>
        </is>
      </c>
      <c r="AO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s="41" t="n"/>
      <c r="J520" s="158" t="n">
        <v>17</v>
      </c>
      <c r="K520" s="171" t="n">
        <v>260</v>
      </c>
      <c r="L520" s="114" t="inlineStr">
        <is>
          <t>MAP14</t>
        </is>
      </c>
      <c r="M520" t="n">
        <v>2</v>
      </c>
      <c r="N520" s="26" t="inlineStr">
        <is>
          <t>2 (MAE15)</t>
        </is>
      </c>
      <c r="O520" s="26" t="inlineStr">
        <is>
          <t>NIOSH 5515</t>
        </is>
      </c>
      <c r="P520" s="31" t="n">
        <v>2</v>
      </c>
      <c r="R520" s="75" t="n">
        <v>0.1</v>
      </c>
      <c r="U520" t="n">
        <v>0.04</v>
      </c>
      <c r="W520" t="inlineStr">
        <is>
          <t>Noruega</t>
        </is>
      </c>
      <c r="X520" s="31" t="n">
        <v>2</v>
      </c>
      <c r="Y520" s="31" t="n">
        <v>120</v>
      </c>
      <c r="Z520" s="71">
        <f>R520/((0.1*S520)*X520)</f>
        <v/>
      </c>
      <c r="AA520" s="71">
        <f>R520/(0.1*U520*X520)</f>
        <v/>
      </c>
      <c r="AB520" s="88">
        <f>R520/(0.1*S520)</f>
        <v/>
      </c>
      <c r="AC520" s="88">
        <f>R520/(0.1*U520)</f>
        <v/>
      </c>
      <c r="AD520" s="90">
        <f>R520/AE520</f>
        <v/>
      </c>
      <c r="AE520" s="31">
        <f>X520*480</f>
        <v/>
      </c>
      <c r="AF520" s="88">
        <f>AD520/S520</f>
        <v/>
      </c>
      <c r="AG520" s="88">
        <f>AD520/U520</f>
        <v/>
      </c>
      <c r="AH520" s="88">
        <f>((R520/(X520*Y520))/S520)</f>
        <v/>
      </c>
      <c r="AI520" s="88">
        <f>((R520/(X520*Y520))/U520)</f>
        <v/>
      </c>
      <c r="AJ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K520" s="31" t="n">
        <v>15</v>
      </c>
      <c r="AL520" s="88">
        <f>((R520/(X520*AK520))/T520)</f>
        <v/>
      </c>
      <c r="AM520" s="88">
        <f>((R520/(X520*AK520))/V520)</f>
        <v/>
      </c>
      <c r="AN520" s="41" t="inlineStr">
        <is>
          <t>No se ha localizado posible valor límite de corta duración para este agente, revisar la FDS del producto por si ofrece información particular adicional.</t>
        </is>
      </c>
      <c r="AO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s="41" t="n"/>
      <c r="J521" s="158" t="n">
        <v>17</v>
      </c>
      <c r="K521" s="171" t="n">
        <v>260</v>
      </c>
      <c r="L521" s="114" t="inlineStr">
        <is>
          <t>MAP14</t>
        </is>
      </c>
      <c r="M521" t="n">
        <v>2</v>
      </c>
      <c r="N521" s="26" t="inlineStr">
        <is>
          <t>2 (MAE15)</t>
        </is>
      </c>
      <c r="O521" s="26" t="inlineStr">
        <is>
          <t>NIOSH 5515</t>
        </is>
      </c>
      <c r="P521" s="31" t="n">
        <v>2</v>
      </c>
      <c r="R521" s="75" t="n">
        <v>0.1</v>
      </c>
      <c r="U521" t="n">
        <v>0.004</v>
      </c>
      <c r="W521" t="inlineStr">
        <is>
          <t>Polonia</t>
        </is>
      </c>
      <c r="X521" s="31" t="n">
        <v>2</v>
      </c>
      <c r="Y521" s="31" t="n">
        <v>120</v>
      </c>
      <c r="Z521" s="71">
        <f>R521/((0.1*S521)*X521)</f>
        <v/>
      </c>
      <c r="AA521" s="71">
        <f>R521/(0.1*U521*X521)</f>
        <v/>
      </c>
      <c r="AB521" s="88">
        <f>R521/(0.1*S521)</f>
        <v/>
      </c>
      <c r="AC521" s="88">
        <f>R521/(0.1*U521)</f>
        <v/>
      </c>
      <c r="AD521" s="90">
        <f>R521/AE521</f>
        <v/>
      </c>
      <c r="AE521" s="31">
        <f>X521*480</f>
        <v/>
      </c>
      <c r="AF521" s="88">
        <f>AD521/S521</f>
        <v/>
      </c>
      <c r="AG521" s="88">
        <f>AD521/U521</f>
        <v/>
      </c>
      <c r="AH521" s="88">
        <f>((R521/(X521*Y521))/S521)</f>
        <v/>
      </c>
      <c r="AI521" s="102">
        <f>((R521/(X521*Y521))/U521)</f>
        <v/>
      </c>
      <c r="AJ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K521" s="31" t="n">
        <v>15</v>
      </c>
      <c r="AL521" s="88">
        <f>((R521/(X521*AK521))/T521)</f>
        <v/>
      </c>
      <c r="AM521" s="88">
        <f>((R521/(X521*AK521))/V521)</f>
        <v/>
      </c>
      <c r="AN521" s="41" t="inlineStr">
        <is>
          <t>No se ha localizado posible valor límite de corta duración para este agente, revisar la FDS del producto por si ofrece información particular adicional.</t>
        </is>
      </c>
      <c r="AO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s="41" t="n"/>
      <c r="J522" s="158" t="n">
        <v>17</v>
      </c>
      <c r="K522" s="171" t="n">
        <v>260</v>
      </c>
      <c r="L522" s="114" t="inlineStr">
        <is>
          <t>MAP14</t>
        </is>
      </c>
      <c r="M522" t="n">
        <v>2</v>
      </c>
      <c r="N522" s="26" t="inlineStr">
        <is>
          <t>2 (MAE15)</t>
        </is>
      </c>
      <c r="O522" s="26" t="inlineStr">
        <is>
          <t>NIOSH 5515</t>
        </is>
      </c>
      <c r="P522" s="31" t="n">
        <v>2</v>
      </c>
      <c r="R522" s="75" t="n">
        <v>0.1</v>
      </c>
      <c r="U522" t="n">
        <v>0.8</v>
      </c>
      <c r="W522" t="inlineStr">
        <is>
          <t>Letonia</t>
        </is>
      </c>
      <c r="X522" s="31" t="n">
        <v>2</v>
      </c>
      <c r="Y522" s="31" t="n">
        <v>120</v>
      </c>
      <c r="Z522" s="71">
        <f>R522/((0.1*S522)*X522)</f>
        <v/>
      </c>
      <c r="AA522" s="71">
        <f>R522/(0.1*U522*X522)</f>
        <v/>
      </c>
      <c r="AB522" s="88">
        <f>R522/(0.1*S522)</f>
        <v/>
      </c>
      <c r="AC522" s="88">
        <f>R522/(0.1*U522)</f>
        <v/>
      </c>
      <c r="AD522" s="90">
        <f>R522/AE522</f>
        <v/>
      </c>
      <c r="AE522" s="31">
        <f>X522*480</f>
        <v/>
      </c>
      <c r="AF522" s="88">
        <f>AD522/S522</f>
        <v/>
      </c>
      <c r="AG522" s="88">
        <f>AD522/U522</f>
        <v/>
      </c>
      <c r="AH522" s="88">
        <f>((R522/(X522*Y522))/S522)</f>
        <v/>
      </c>
      <c r="AI522" s="88">
        <f>((R522/(X522*Y522))/U522)</f>
        <v/>
      </c>
      <c r="AJ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K522" s="31" t="n">
        <v>15</v>
      </c>
      <c r="AL522" s="88">
        <f>((R522/(X522*AK522))/T522)</f>
        <v/>
      </c>
      <c r="AM522" s="88">
        <f>((R522/(X522*AK522))/V522)</f>
        <v/>
      </c>
      <c r="AN522" s="41" t="inlineStr">
        <is>
          <t>No se ha localizado posible valor límite de corta duración para este agente, revisar la FDS del producto por si ofrece información particular adicional.</t>
        </is>
      </c>
      <c r="AO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s="114" t="n"/>
      <c r="J523" s="158" t="n">
        <v>17</v>
      </c>
      <c r="K523" s="171" t="n">
        <v>260</v>
      </c>
      <c r="L523" s="114" t="inlineStr">
        <is>
          <t>MAP14</t>
        </is>
      </c>
      <c r="M523" t="n">
        <v>2</v>
      </c>
      <c r="N523" s="26" t="inlineStr">
        <is>
          <t>2 (MAE15)</t>
        </is>
      </c>
      <c r="O523" s="26" t="inlineStr">
        <is>
          <t>NIOSH 5515</t>
        </is>
      </c>
      <c r="P523" s="31" t="n">
        <v>2</v>
      </c>
      <c r="R523" s="75" t="n">
        <v>0.1</v>
      </c>
      <c r="U523" t="n">
        <v>0.04</v>
      </c>
      <c r="W523" t="inlineStr">
        <is>
          <t>Noruega</t>
        </is>
      </c>
      <c r="X523" s="31" t="n">
        <v>2</v>
      </c>
      <c r="Y523" s="31" t="n">
        <v>120</v>
      </c>
      <c r="Z523" s="71">
        <f>R523/((0.1*S523)*X523)</f>
        <v/>
      </c>
      <c r="AA523" s="71">
        <f>R523/(0.1*U523*X523)</f>
        <v/>
      </c>
      <c r="AB523" s="88">
        <f>R523/(0.1*S523)</f>
        <v/>
      </c>
      <c r="AC523" s="88">
        <f>R523/(0.1*U523)</f>
        <v/>
      </c>
      <c r="AD523" s="90">
        <f>R523/AE523</f>
        <v/>
      </c>
      <c r="AE523" s="31">
        <f>X523*480</f>
        <v/>
      </c>
      <c r="AF523" s="88">
        <f>AD523/S523</f>
        <v/>
      </c>
      <c r="AG523" s="88">
        <f>AD523/U523</f>
        <v/>
      </c>
      <c r="AH523" s="88">
        <f>((R523/(X523*Y523))/S523)</f>
        <v/>
      </c>
      <c r="AI523" s="88">
        <f>((R523/(X523*Y523))/U523)</f>
        <v/>
      </c>
      <c r="AJ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3" s="31" t="n">
        <v>15</v>
      </c>
      <c r="AL523" s="88">
        <f>((R523/(X523*AK523))/T523)</f>
        <v/>
      </c>
      <c r="AM523" s="88">
        <f>((R523/(X523*AK523))/V523)</f>
        <v/>
      </c>
      <c r="AN523" s="41" t="inlineStr">
        <is>
          <t>No se ha localizado posible valor límite de corta duración para este agente, revisar la FDS del producto por si ofrece información particular adicional.</t>
        </is>
      </c>
      <c r="AO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s="114" t="n"/>
      <c r="J524" s="158" t="n">
        <v>17</v>
      </c>
      <c r="K524" s="171" t="n">
        <v>260</v>
      </c>
      <c r="L524" s="114" t="inlineStr">
        <is>
          <t>MAP14</t>
        </is>
      </c>
      <c r="M524" t="n">
        <v>2</v>
      </c>
      <c r="N524" s="26" t="inlineStr">
        <is>
          <t>2 (MAE15)</t>
        </is>
      </c>
      <c r="O524" s="26" t="inlineStr">
        <is>
          <t>NIOSH 5515</t>
        </is>
      </c>
      <c r="P524" s="31" t="n">
        <v>2</v>
      </c>
      <c r="R524" s="75" t="n">
        <v>0.1</v>
      </c>
      <c r="U524" t="n">
        <v>0.04</v>
      </c>
      <c r="W524" t="inlineStr">
        <is>
          <t>Noruega</t>
        </is>
      </c>
      <c r="X524" s="31" t="n">
        <v>2</v>
      </c>
      <c r="Y524" s="31" t="n">
        <v>120</v>
      </c>
      <c r="Z524" s="71">
        <f>R524/((0.1*S524)*X524)</f>
        <v/>
      </c>
      <c r="AA524" s="71">
        <f>R524/(0.1*U524*X524)</f>
        <v/>
      </c>
      <c r="AB524" s="88">
        <f>R524/(0.1*S524)</f>
        <v/>
      </c>
      <c r="AC524" s="88">
        <f>R524/(0.1*U524)</f>
        <v/>
      </c>
      <c r="AD524" s="90">
        <f>R524/AE524</f>
        <v/>
      </c>
      <c r="AE524" s="31">
        <f>X524*480</f>
        <v/>
      </c>
      <c r="AF524" s="88">
        <f>AD524/S524</f>
        <v/>
      </c>
      <c r="AG524" s="88">
        <f>AD524/U524</f>
        <v/>
      </c>
      <c r="AH524" s="88">
        <f>((R524/(X524*Y524))/S524)</f>
        <v/>
      </c>
      <c r="AI524" s="88">
        <f>((R524/(X524*Y524))/U524)</f>
        <v/>
      </c>
      <c r="AJ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4" s="31" t="n">
        <v>15</v>
      </c>
      <c r="AL524" s="88">
        <f>((R524/(X524*AK524))/T524)</f>
        <v/>
      </c>
      <c r="AM524" s="88">
        <f>((R524/(X524*AK524))/V524)</f>
        <v/>
      </c>
      <c r="AN524" s="41" t="inlineStr">
        <is>
          <t>No se ha localizado posible valor límite de corta duración para este agente, revisar la FDS del producto por si ofrece información particular adicional.</t>
        </is>
      </c>
      <c r="AO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s="114" t="n"/>
      <c r="J525" s="158" t="n">
        <v>17</v>
      </c>
      <c r="K525" s="171" t="n">
        <v>260</v>
      </c>
      <c r="L525" s="114" t="inlineStr">
        <is>
          <t>MAP14</t>
        </is>
      </c>
      <c r="M525" t="n">
        <v>2</v>
      </c>
      <c r="N525" s="27" t="inlineStr">
        <is>
          <t>2 (MAE15)</t>
        </is>
      </c>
      <c r="O525" s="26" t="inlineStr">
        <is>
          <t>NIOSH 5515</t>
        </is>
      </c>
      <c r="P525" s="31" t="n">
        <v>2</v>
      </c>
      <c r="R525" s="75" t="n">
        <v>0.1</v>
      </c>
      <c r="U525" t="n">
        <v>0.04</v>
      </c>
      <c r="W525" t="inlineStr">
        <is>
          <t>Noruega</t>
        </is>
      </c>
      <c r="X525" s="31" t="n">
        <v>2</v>
      </c>
      <c r="Y525" s="31" t="n">
        <v>120</v>
      </c>
      <c r="Z525" s="71">
        <f>R525/((0.1*S525)*X525)</f>
        <v/>
      </c>
      <c r="AA525" s="71">
        <f>R525/(0.1*U525*X525)</f>
        <v/>
      </c>
      <c r="AB525" s="88">
        <f>R525/(0.1*S525)</f>
        <v/>
      </c>
      <c r="AC525" s="88">
        <f>R525/(0.1*U525)</f>
        <v/>
      </c>
      <c r="AD525" s="90">
        <f>R525/AE525</f>
        <v/>
      </c>
      <c r="AE525" s="31">
        <f>X525*480</f>
        <v/>
      </c>
      <c r="AF525" s="88">
        <f>AD525/S525</f>
        <v/>
      </c>
      <c r="AG525" s="88">
        <f>AD525/U525</f>
        <v/>
      </c>
      <c r="AH525" s="88">
        <f>((R525/(X525*Y525))/S525)</f>
        <v/>
      </c>
      <c r="AI525" s="88">
        <f>((R525/(X525*Y525))/U525)</f>
        <v/>
      </c>
      <c r="AJ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5" s="31" t="n">
        <v>15</v>
      </c>
      <c r="AL525" s="88">
        <f>((R525/(X525*AK525))/T525)</f>
        <v/>
      </c>
      <c r="AM525" s="88">
        <f>((R525/(X525*AK525))/V525)</f>
        <v/>
      </c>
      <c r="AN525" s="41" t="inlineStr">
        <is>
          <t>No se ha localizado posible valor límite de corta duración para este agente, revisar la FDS del producto por si ofrece información particular adicional.</t>
        </is>
      </c>
      <c r="AO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s="41" t="n"/>
      <c r="J526" s="158" t="n">
        <v>17</v>
      </c>
      <c r="K526" s="171" t="n">
        <v>260</v>
      </c>
      <c r="L526" s="114" t="inlineStr">
        <is>
          <t>MAP14</t>
        </is>
      </c>
      <c r="M526" t="n">
        <v>2</v>
      </c>
      <c r="N526" t="inlineStr">
        <is>
          <t>2 (MAE15)</t>
        </is>
      </c>
      <c r="O526" t="inlineStr">
        <is>
          <t>NIOSH 5515</t>
        </is>
      </c>
      <c r="P526" s="31" t="n">
        <v>2</v>
      </c>
      <c r="R526" s="79" t="n">
        <v>0.1</v>
      </c>
      <c r="S526" t="n">
        <v>53</v>
      </c>
      <c r="T526" t="n">
        <v>80</v>
      </c>
      <c r="U526" s="18" t="n">
        <v>2</v>
      </c>
      <c r="V526" s="18" t="n">
        <v>8</v>
      </c>
      <c r="W526" t="inlineStr">
        <is>
          <t>Alemania</t>
        </is>
      </c>
      <c r="X526" s="31" t="n">
        <v>2</v>
      </c>
      <c r="Y526" s="31" t="n">
        <v>120</v>
      </c>
      <c r="Z526" s="71">
        <f>R526/((0.1*S526)*X526)</f>
        <v/>
      </c>
      <c r="AA526" s="71">
        <f>R526/(0.1*U526*X526)</f>
        <v/>
      </c>
      <c r="AB526" s="88">
        <f>R526/(0.1*S526)</f>
        <v/>
      </c>
      <c r="AC526" s="88">
        <f>R526/(0.1*U526)</f>
        <v/>
      </c>
      <c r="AD526" s="90">
        <f>R526/AE526</f>
        <v/>
      </c>
      <c r="AE526" s="31">
        <f>X526*480</f>
        <v/>
      </c>
      <c r="AF526" s="88">
        <f>AD526/S526</f>
        <v/>
      </c>
      <c r="AG526" s="88">
        <f>AD526/U526</f>
        <v/>
      </c>
      <c r="AH526" s="88">
        <f>((R526/(X526*Y526))/S526)</f>
        <v/>
      </c>
      <c r="AI526" s="88">
        <f>((R526/(X526*Y526))/U526)</f>
        <v/>
      </c>
      <c r="AJ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K526" s="31" t="n">
        <v>15</v>
      </c>
      <c r="AL526" s="88">
        <f>((R526/(X526*AK526))/T526)</f>
        <v/>
      </c>
      <c r="AM526" s="88">
        <f>((R526/(X526*AK526))/V526)</f>
        <v/>
      </c>
      <c r="AN526" s="94" t="inlineStr">
        <is>
          <t>Condiciones de muestreo generales planteadas por defecto, pueden considerarse adecudadas para comparativa con valor límite de corta duración.</t>
        </is>
      </c>
      <c r="AO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s="114" t="n"/>
      <c r="J527" s="158" t="n">
        <v>17</v>
      </c>
      <c r="K527" s="171" t="n">
        <v>260</v>
      </c>
      <c r="L527" s="114" t="inlineStr">
        <is>
          <t>MAP14</t>
        </is>
      </c>
      <c r="M527" t="n">
        <v>2</v>
      </c>
      <c r="N527" s="27" t="inlineStr">
        <is>
          <t>2 (MAE15)</t>
        </is>
      </c>
      <c r="O527" s="27" t="inlineStr">
        <is>
          <t>NIOSH 5515</t>
        </is>
      </c>
      <c r="P527" s="31" t="n">
        <v>2</v>
      </c>
      <c r="R527" s="75" t="n">
        <v>0.1</v>
      </c>
      <c r="U527" t="n">
        <v>0.04</v>
      </c>
      <c r="W527" s="18" t="inlineStr">
        <is>
          <t>Noruega</t>
        </is>
      </c>
      <c r="X527" s="31" t="n">
        <v>2</v>
      </c>
      <c r="Y527" s="31" t="n">
        <v>120</v>
      </c>
      <c r="Z527" s="71">
        <f>R527/((0.1*S527)*X527)</f>
        <v/>
      </c>
      <c r="AA527" s="71">
        <f>R527/(0.1*U527*X527)</f>
        <v/>
      </c>
      <c r="AB527" s="88">
        <f>R527/(0.1*S527)</f>
        <v/>
      </c>
      <c r="AC527" s="88">
        <f>R527/(0.1*U527)</f>
        <v/>
      </c>
      <c r="AD527" s="90">
        <f>R527/AE527</f>
        <v/>
      </c>
      <c r="AE527" s="31">
        <f>X527*480</f>
        <v/>
      </c>
      <c r="AF527" s="88">
        <f>AD527/S527</f>
        <v/>
      </c>
      <c r="AG527" s="88">
        <f>AD527/U527</f>
        <v/>
      </c>
      <c r="AH527" s="88">
        <f>((R527/(X527*Y527))/S527)</f>
        <v/>
      </c>
      <c r="AI527" s="88">
        <f>((R527/(X527*Y527))/U527)</f>
        <v/>
      </c>
      <c r="AJ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7" s="31" t="n">
        <v>15</v>
      </c>
      <c r="AL527" s="88">
        <f>((R527/(X527*AK527))/T527)</f>
        <v/>
      </c>
      <c r="AM527" s="88">
        <f>((R527/(X527*AK527))/V527)</f>
        <v/>
      </c>
      <c r="AN527" s="41" t="inlineStr">
        <is>
          <t>No se ha localizado posible valor límite de corta duración para este agente, revisar la FDS del producto por si ofrece información particular adicional.</t>
        </is>
      </c>
      <c r="AO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94" t="n"/>
      <c r="J528" s="152" t="n"/>
      <c r="K528" s="164" t="n"/>
      <c r="L528" s="94" t="n"/>
      <c r="M528" s="18" t="n">
        <v>1</v>
      </c>
      <c r="N528" s="27" t="inlineStr">
        <is>
          <t>1 (MAE15)</t>
        </is>
      </c>
      <c r="O528" s="27" t="inlineStr">
        <is>
          <t>OSHA 63</t>
        </is>
      </c>
      <c r="P528" s="31" t="n">
        <v>1</v>
      </c>
      <c r="R528" s="75" t="n">
        <v>10</v>
      </c>
      <c r="S528" t="n">
        <v>0.5</v>
      </c>
      <c r="U528" s="18" t="n">
        <v>1</v>
      </c>
      <c r="V528" s="18" t="n">
        <v>8</v>
      </c>
      <c r="W528" s="18" t="inlineStr">
        <is>
          <t>Polonia</t>
        </is>
      </c>
      <c r="X528" s="31" t="n">
        <v>1</v>
      </c>
      <c r="Y528" s="31" t="n">
        <v>120</v>
      </c>
      <c r="Z528" s="71">
        <f>R528/((0.1*S528)*X528)</f>
        <v/>
      </c>
      <c r="AA528" s="71">
        <f>R528/(0.1*U528*X528)</f>
        <v/>
      </c>
      <c r="AB528" s="88">
        <f>R528/(0.1*S528)</f>
        <v/>
      </c>
      <c r="AC528" s="88">
        <f>R528/(0.1*U528)</f>
        <v/>
      </c>
      <c r="AD528" s="90">
        <f>R528/AE528</f>
        <v/>
      </c>
      <c r="AE528" s="31">
        <f>X528*480</f>
        <v/>
      </c>
      <c r="AF528" s="88">
        <f>AD528/S528</f>
        <v/>
      </c>
      <c r="AG528" s="88">
        <f>AD528/U528</f>
        <v/>
      </c>
      <c r="AH528" s="102">
        <f>((R528/(X528*Y528))/S528)</f>
        <v/>
      </c>
      <c r="AI528" s="88">
        <f>((R528/(X528*Y528))/U528)</f>
        <v/>
      </c>
      <c r="AJ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K528" s="31" t="n">
        <v>15</v>
      </c>
      <c r="AL528" s="88">
        <f>((R528/(X528*AK528))/T528)</f>
        <v/>
      </c>
      <c r="AM528" s="88">
        <f>((R528/(X528*AK528))/V528)</f>
        <v/>
      </c>
      <c r="AN528" s="94" t="inlineStr">
        <is>
          <t>Condiciones de muestreo generales planteadas por defecto, pueden considerarse adecudadas para comparativa con valor límite de corta duración.</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94" t="n"/>
      <c r="J529" s="152" t="n"/>
      <c r="K529" s="164" t="n"/>
      <c r="L529" s="94" t="n"/>
      <c r="M529" s="18" t="n">
        <v>1</v>
      </c>
      <c r="N529" s="27" t="inlineStr">
        <is>
          <t>1 (MAE15)</t>
        </is>
      </c>
      <c r="O529" s="27" t="inlineStr">
        <is>
          <t>OSHA 63</t>
        </is>
      </c>
      <c r="P529" s="31" t="n">
        <v>1</v>
      </c>
      <c r="R529" s="75" t="n">
        <v>10</v>
      </c>
      <c r="S529" t="n">
        <v>0.5</v>
      </c>
      <c r="U529" s="18" t="n">
        <v>1</v>
      </c>
      <c r="V529" s="18" t="n">
        <v>8</v>
      </c>
      <c r="W529" s="18" t="inlineStr">
        <is>
          <t>Polonia</t>
        </is>
      </c>
      <c r="X529" s="31" t="n">
        <v>1</v>
      </c>
      <c r="Y529" s="31" t="n">
        <v>120</v>
      </c>
      <c r="Z529" s="71">
        <f>R529/((0.1*S529)*X529)</f>
        <v/>
      </c>
      <c r="AA529" s="71">
        <f>R529/(0.1*U529*X529)</f>
        <v/>
      </c>
      <c r="AB529" s="88">
        <f>R529/(0.1*S529)</f>
        <v/>
      </c>
      <c r="AC529" s="88">
        <f>R529/(0.1*U529)</f>
        <v/>
      </c>
      <c r="AD529" s="90">
        <f>R529/AE529</f>
        <v/>
      </c>
      <c r="AE529" s="31">
        <f>X529*480</f>
        <v/>
      </c>
      <c r="AF529" s="88">
        <f>AD529/S529</f>
        <v/>
      </c>
      <c r="AG529" s="88">
        <f>AD529/U529</f>
        <v/>
      </c>
      <c r="AH529" s="102">
        <f>((R529/(X529*Y529))/S529)</f>
        <v/>
      </c>
      <c r="AI529" s="88">
        <f>((R529/(X529*Y529))/U529)</f>
        <v/>
      </c>
      <c r="AJ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K529" s="31" t="n">
        <v>15</v>
      </c>
      <c r="AL529" s="88">
        <f>((R529/(X529*AK529))/T529)</f>
        <v/>
      </c>
      <c r="AM529" s="88">
        <f>((R529/(X529*AK529))/V529)</f>
        <v/>
      </c>
      <c r="AN529" s="94" t="inlineStr">
        <is>
          <t>Condiciones de muestreo generales planteadas por defecto, pueden considerarse adecudadas para comparativa con valor límite de corta duración.</t>
        </is>
      </c>
    </row>
    <row r="530" ht="48"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s="94" t="n"/>
      <c r="J530" s="152" t="n"/>
      <c r="K530" s="164" t="n"/>
      <c r="L530" s="94" t="n"/>
      <c r="M530" t="n">
        <v>1</v>
      </c>
      <c r="N530" t="inlineStr">
        <is>
          <t>1 (MAE15)</t>
        </is>
      </c>
      <c r="O530" t="inlineStr">
        <is>
          <t>OSHA CSI</t>
        </is>
      </c>
      <c r="P530" s="31" t="n">
        <v>1</v>
      </c>
      <c r="R530" s="79" t="n">
        <v>1</v>
      </c>
      <c r="U530" t="n">
        <v>0.1</v>
      </c>
      <c r="W530" t="inlineStr">
        <is>
          <t>Letonia</t>
        </is>
      </c>
      <c r="X530" s="31" t="n">
        <v>1</v>
      </c>
      <c r="Y530" s="31" t="n">
        <v>120</v>
      </c>
      <c r="Z530" s="71">
        <f>R530/((0.1*S530)*X530)</f>
        <v/>
      </c>
      <c r="AA530" s="71">
        <f>R530/(0.1*U530*X530)</f>
        <v/>
      </c>
      <c r="AB530" s="88">
        <f>R530/(0.1*S530)</f>
        <v/>
      </c>
      <c r="AC530" s="88">
        <f>R530/(0.1*U530)</f>
        <v/>
      </c>
      <c r="AD530" s="90">
        <f>R530/AE530</f>
        <v/>
      </c>
      <c r="AE530" s="31">
        <f>X530*480</f>
        <v/>
      </c>
      <c r="AF530" s="88">
        <f>AD530/S530</f>
        <v/>
      </c>
      <c r="AG530" s="88">
        <f>AD530/U530</f>
        <v/>
      </c>
      <c r="AH530" s="88">
        <f>((R530/(X530*Y530))/S530)</f>
        <v/>
      </c>
      <c r="AI530" s="88">
        <f>((R530/(X530*Y530))/U530)</f>
        <v/>
      </c>
      <c r="AJ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K530" s="31" t="n">
        <v>15</v>
      </c>
      <c r="AL530" s="88">
        <f>((R530/(X530*AK530))/T530)</f>
        <v/>
      </c>
      <c r="AM530" s="88">
        <f>((R530/(X530*AK530))/V530)</f>
        <v/>
      </c>
      <c r="AN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O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94" t="n"/>
      <c r="J531" s="152" t="n"/>
      <c r="K531" s="164" t="n"/>
      <c r="L531" s="94" t="n"/>
      <c r="M531" s="25" t="inlineStr">
        <is>
          <t>0,1-1</t>
        </is>
      </c>
      <c r="N531" s="27" t="inlineStr">
        <is>
          <t>0,1-1 (MAE15)</t>
        </is>
      </c>
      <c r="O531" s="27" t="inlineStr">
        <is>
          <t>NIOSH 5601</t>
        </is>
      </c>
      <c r="P531" s="31" t="n">
        <v>1</v>
      </c>
      <c r="R531" s="75" t="n">
        <v>1</v>
      </c>
      <c r="S531" t="n">
        <v>0.5</v>
      </c>
      <c r="U531" s="18" t="n">
        <v>0.5</v>
      </c>
      <c r="V531" s="18" t="n">
        <v>1</v>
      </c>
      <c r="W531" s="18" t="inlineStr">
        <is>
          <t>Dinamarca</t>
        </is>
      </c>
      <c r="X531" s="31" t="n">
        <v>1</v>
      </c>
      <c r="Y531" s="31" t="n">
        <v>120</v>
      </c>
      <c r="Z531" s="71">
        <f>R531/((0.1*S531)*X531)</f>
        <v/>
      </c>
      <c r="AA531" s="71">
        <f>R531/(0.1*U531*X531)</f>
        <v/>
      </c>
      <c r="AB531" s="88">
        <f>R531/(0.1*S531)</f>
        <v/>
      </c>
      <c r="AC531" s="88">
        <f>R531/(0.1*U531)</f>
        <v/>
      </c>
      <c r="AD531" s="90">
        <f>R531/AE531</f>
        <v/>
      </c>
      <c r="AE531" s="31">
        <f>X531*480</f>
        <v/>
      </c>
      <c r="AF531" s="88">
        <f>AD531/S531</f>
        <v/>
      </c>
      <c r="AG531" s="88">
        <f>AD531/U531</f>
        <v/>
      </c>
      <c r="AH531" s="88">
        <f>((R531/(X531*Y531))/S531)</f>
        <v/>
      </c>
      <c r="AI531" s="88">
        <f>((R531/(X531*Y531))/U531)</f>
        <v/>
      </c>
      <c r="AJ531" s="94" t="inlineStr">
        <is>
          <t>Pesticida tipo carbamato de tabla 25, análisis individual no compatible con otros pesticidas. NIOSH 5601 establece unas condiciones de muestreo generales (0,1-1L/min y 3-480L) compatibles con las planteradas inicialmente.</t>
        </is>
      </c>
      <c r="AK531" s="31" t="n">
        <v>15</v>
      </c>
      <c r="AL531" s="88">
        <f>((R531/(X531*AK531))/T531)</f>
        <v/>
      </c>
      <c r="AM531" s="88">
        <f>((R531/(X531*AK531))/V531)</f>
        <v/>
      </c>
      <c r="AN531" s="94" t="inlineStr">
        <is>
          <t>Condiciones de muestreo generales planteadas por defecto, pueden considerarse adecudadas para comparativa con valor límite de corta duración.</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94" t="n"/>
      <c r="J532" s="152" t="n"/>
      <c r="K532" s="164" t="n"/>
      <c r="L532" s="94" t="n"/>
      <c r="M532" s="25" t="inlineStr">
        <is>
          <t>0,1-1</t>
        </is>
      </c>
      <c r="N532" s="27" t="inlineStr">
        <is>
          <t>0,1-1 (MAE15)</t>
        </is>
      </c>
      <c r="O532" s="27" t="inlineStr">
        <is>
          <t>NIOSH 5601</t>
        </is>
      </c>
      <c r="P532" s="31" t="n">
        <v>1</v>
      </c>
      <c r="R532" s="75" t="n">
        <v>1</v>
      </c>
      <c r="S532" t="n">
        <v>0.5</v>
      </c>
      <c r="U532" s="18" t="n">
        <v>0.5</v>
      </c>
      <c r="V532" s="18" t="n">
        <v>1</v>
      </c>
      <c r="W532" s="18" t="inlineStr">
        <is>
          <t>Dinamarca</t>
        </is>
      </c>
      <c r="X532" s="31" t="n">
        <v>1</v>
      </c>
      <c r="Y532" s="31" t="n">
        <v>120</v>
      </c>
      <c r="Z532" s="71">
        <f>R532/((0.1*S532)*X532)</f>
        <v/>
      </c>
      <c r="AA532" s="71">
        <f>R532/(0.1*U532*X532)</f>
        <v/>
      </c>
      <c r="AB532" s="88">
        <f>R532/(0.1*S532)</f>
        <v/>
      </c>
      <c r="AC532" s="88">
        <f>R532/(0.1*U532)</f>
        <v/>
      </c>
      <c r="AD532" s="90">
        <f>R532/AE532</f>
        <v/>
      </c>
      <c r="AE532" s="31">
        <f>X532*480</f>
        <v/>
      </c>
      <c r="AF532" s="88">
        <f>AD532/S532</f>
        <v/>
      </c>
      <c r="AG532" s="88">
        <f>AD532/U532</f>
        <v/>
      </c>
      <c r="AH532" s="88">
        <f>((R532/(X532*Y532))/S532)</f>
        <v/>
      </c>
      <c r="AI532" s="88">
        <f>((R532/(X532*Y532))/U532)</f>
        <v/>
      </c>
      <c r="AJ532" s="94" t="inlineStr">
        <is>
          <t>Pesticida tipo carbamato de tabla 25, análisis individual no compatible con otros pesticidas. NIOSH 5601 establece unas condiciones de muestreo generales (0,1-1L/min y 3-480L) compatibles con las planteradas inicialmente.</t>
        </is>
      </c>
      <c r="AK532" s="31" t="n">
        <v>15</v>
      </c>
      <c r="AL532" s="88">
        <f>((R532/(X532*AK532))/T532)</f>
        <v/>
      </c>
      <c r="AM532" s="88">
        <f>((R532/(X532*AK532))/V532)</f>
        <v/>
      </c>
      <c r="AN532" s="94" t="inlineStr">
        <is>
          <t>Condiciones de muestreo generales planteadas por defecto, pueden considerarse adecudadas para comparativa con valor límite de corta duración.</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s="94" t="n"/>
      <c r="J533" s="152" t="n"/>
      <c r="K533" s="164" t="n"/>
      <c r="L533" s="94" t="n"/>
      <c r="M533" t="n">
        <v>1</v>
      </c>
      <c r="N533" s="27" t="inlineStr">
        <is>
          <t>1 (MAE15)</t>
        </is>
      </c>
      <c r="O533" s="27" t="inlineStr">
        <is>
          <t>OSHA PV 2114</t>
        </is>
      </c>
      <c r="P533" s="31" t="n">
        <v>1</v>
      </c>
      <c r="R533" s="75" t="n">
        <v>2</v>
      </c>
      <c r="S533" t="n">
        <v>2.5</v>
      </c>
      <c r="U533" s="18" t="n">
        <v>2.5</v>
      </c>
      <c r="V533" s="18" t="n">
        <v>5</v>
      </c>
      <c r="W533" s="18" t="inlineStr">
        <is>
          <t>Dinamarca</t>
        </is>
      </c>
      <c r="X533" s="31" t="n">
        <v>1</v>
      </c>
      <c r="Y533" s="31" t="n">
        <v>120</v>
      </c>
      <c r="Z533" s="71">
        <f>R533/((0.1*S533)*X533)</f>
        <v/>
      </c>
      <c r="AA533" s="71">
        <f>R533/(0.1*U533*X533)</f>
        <v/>
      </c>
      <c r="AB533" s="88">
        <f>R533/(0.1*S533)</f>
        <v/>
      </c>
      <c r="AC533" s="88">
        <f>R533/(0.1*U533)</f>
        <v/>
      </c>
      <c r="AD533" s="90">
        <f>R533/AE533</f>
        <v/>
      </c>
      <c r="AE533" s="31">
        <f>X533*480</f>
        <v/>
      </c>
      <c r="AF533" s="88">
        <f>AD533/S533</f>
        <v/>
      </c>
      <c r="AG533" s="88">
        <f>AD533/U533</f>
        <v/>
      </c>
      <c r="AH533" s="88">
        <f>((R533/(X533*Y533))/S533)</f>
        <v/>
      </c>
      <c r="AI533" s="88">
        <f>((R533/(X533*Y533))/U533)</f>
        <v/>
      </c>
      <c r="AJ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K533" s="31" t="n">
        <v>15</v>
      </c>
      <c r="AL533" s="88">
        <f>((R533/(X533*AK533))/T533)</f>
        <v/>
      </c>
      <c r="AM533" s="88">
        <f>((R533/(X533*AK533))/V533)</f>
        <v/>
      </c>
      <c r="AN533" s="94" t="inlineStr">
        <is>
          <t>Condiciones de muestreo generales planteadas por defecto, pueden considerarse adecudadas para comparativa con valor límite de corta duración.</t>
        </is>
      </c>
      <c r="AO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s="94" t="n"/>
      <c r="J534" s="152" t="n"/>
      <c r="K534" s="164" t="n"/>
      <c r="L534" s="94" t="n"/>
      <c r="M534" t="n">
        <v>1</v>
      </c>
      <c r="N534" s="27" t="inlineStr">
        <is>
          <t>1 (MAE15)</t>
        </is>
      </c>
      <c r="O534" s="27" t="inlineStr">
        <is>
          <t>OSHA PV 2114</t>
        </is>
      </c>
      <c r="P534" s="31" t="n">
        <v>1</v>
      </c>
      <c r="R534" s="75" t="n">
        <v>2</v>
      </c>
      <c r="S534" t="n">
        <v>2.5</v>
      </c>
      <c r="U534" s="18" t="n">
        <v>2.5</v>
      </c>
      <c r="V534" s="18" t="n">
        <v>5</v>
      </c>
      <c r="W534" s="18" t="inlineStr">
        <is>
          <t>Dinamarca</t>
        </is>
      </c>
      <c r="X534" s="31" t="n">
        <v>1</v>
      </c>
      <c r="Y534" s="31" t="n">
        <v>120</v>
      </c>
      <c r="Z534" s="71">
        <f>R534/((0.1*S534)*X534)</f>
        <v/>
      </c>
      <c r="AA534" s="71">
        <f>R534/(0.1*U534*X534)</f>
        <v/>
      </c>
      <c r="AB534" s="88">
        <f>R534/(0.1*S534)</f>
        <v/>
      </c>
      <c r="AC534" s="88">
        <f>R534/(0.1*U534)</f>
        <v/>
      </c>
      <c r="AD534" s="90">
        <f>R534/AE534</f>
        <v/>
      </c>
      <c r="AE534" s="31">
        <f>X534*480</f>
        <v/>
      </c>
      <c r="AF534" s="88">
        <f>AD534/S534</f>
        <v/>
      </c>
      <c r="AG534" s="88">
        <f>AD534/U534</f>
        <v/>
      </c>
      <c r="AH534" s="88">
        <f>((R534/(X534*Y534))/S534)</f>
        <v/>
      </c>
      <c r="AI534" s="88">
        <f>((R534/(X534*Y534))/U534)</f>
        <v/>
      </c>
      <c r="AJ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K534" s="31" t="n">
        <v>15</v>
      </c>
      <c r="AL534" s="88">
        <f>((R534/(X534*AK534))/T534)</f>
        <v/>
      </c>
      <c r="AM534" s="88">
        <f>((R534/(X534*AK534))/V534)</f>
        <v/>
      </c>
      <c r="AN534" s="94" t="inlineStr">
        <is>
          <t>Condiciones de muestreo generales planteadas por defecto, pueden considerarse adecudadas para comparativa con valor límite de corta duración.</t>
        </is>
      </c>
      <c r="AO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R535" s="75" t="n">
        <v>0.2</v>
      </c>
      <c r="Y535" s="31" t="n">
        <v>120</v>
      </c>
      <c r="Z535" s="71">
        <f>R535/((0.1*S535)*X535)</f>
        <v/>
      </c>
      <c r="AA535" s="71">
        <f>R535/(0.1*U535*X535)</f>
        <v/>
      </c>
      <c r="AB535" s="88">
        <f>R535/(0.1*S535)</f>
        <v/>
      </c>
      <c r="AC535" s="88">
        <f>R535/(0.1*U535)</f>
        <v/>
      </c>
      <c r="AD535" s="90">
        <f>R535/AE535</f>
        <v/>
      </c>
      <c r="AE535" s="31">
        <f>X535*480</f>
        <v/>
      </c>
      <c r="AF535" s="88">
        <f>AD535/S535</f>
        <v/>
      </c>
      <c r="AG535" s="88">
        <f>AD535/U535</f>
        <v/>
      </c>
      <c r="AH535" s="88">
        <f>((R535/(X535*Y535))/S535)</f>
        <v/>
      </c>
      <c r="AI535" s="88">
        <f>((R535/(X535*Y535))/U535)</f>
        <v/>
      </c>
      <c r="AJ535" t="inlineStr">
        <is>
          <t>No localizado método ni valor límite para este agente. Consultar con el Laboratorio posible soporte y condiciones de muestreo.</t>
        </is>
      </c>
      <c r="AK535" s="31" t="n">
        <v>15</v>
      </c>
      <c r="AL535" s="88">
        <f>((R535/(X535*AK535))/T535)</f>
        <v/>
      </c>
      <c r="AM535" s="88">
        <f>((R535/(X535*AK535))/V535)</f>
        <v/>
      </c>
      <c r="AN535" t="inlineStr">
        <is>
          <t>No localizado método ni valor límite para este agente. Consultar con el Laboratorio posible soporte y condiciones de muestreo.</t>
        </is>
      </c>
      <c r="AO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R536" s="75" t="n">
        <v>0.2</v>
      </c>
      <c r="Y536" s="31" t="n">
        <v>120</v>
      </c>
      <c r="Z536" s="71">
        <f>R536/((0.1*S536)*X536)</f>
        <v/>
      </c>
      <c r="AA536" s="71">
        <f>R536/(0.1*U536*X536)</f>
        <v/>
      </c>
      <c r="AB536" s="88">
        <f>R536/(0.1*S536)</f>
        <v/>
      </c>
      <c r="AC536" s="88">
        <f>R536/(0.1*U536)</f>
        <v/>
      </c>
      <c r="AD536" s="90">
        <f>R536/AE536</f>
        <v/>
      </c>
      <c r="AE536" s="31">
        <f>X536*480</f>
        <v/>
      </c>
      <c r="AF536" s="88">
        <f>AD536/S536</f>
        <v/>
      </c>
      <c r="AG536" s="88">
        <f>AD536/U536</f>
        <v/>
      </c>
      <c r="AH536" s="88">
        <f>((R536/(X536*Y536))/S536)</f>
        <v/>
      </c>
      <c r="AI536" s="88">
        <f>((R536/(X536*Y536))/U536)</f>
        <v/>
      </c>
      <c r="AJ536" t="inlineStr">
        <is>
          <t>No localizado método ni valor límite para este agente. Consultar con el Laboratorio posible soporte y condiciones de muestreo.</t>
        </is>
      </c>
      <c r="AK536" s="31" t="n">
        <v>15</v>
      </c>
      <c r="AL536" s="88">
        <f>((R536/(X536*AK536))/T536)</f>
        <v/>
      </c>
      <c r="AM536" s="88">
        <f>((R536/(X536*AK536))/V536)</f>
        <v/>
      </c>
      <c r="AN536" t="inlineStr">
        <is>
          <t>No localizado método ni valor límite para este agente. Consultar con el Laboratorio posible soporte y condiciones de muestreo.</t>
        </is>
      </c>
      <c r="AO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R537" s="75" t="n">
        <v>0.2</v>
      </c>
      <c r="Y537" s="31" t="n">
        <v>120</v>
      </c>
      <c r="Z537" s="71">
        <f>R537/((0.1*S537)*X537)</f>
        <v/>
      </c>
      <c r="AA537" s="71">
        <f>R537/(0.1*U537*X537)</f>
        <v/>
      </c>
      <c r="AB537" s="88">
        <f>R537/(0.1*S537)</f>
        <v/>
      </c>
      <c r="AC537" s="88">
        <f>R537/(0.1*U537)</f>
        <v/>
      </c>
      <c r="AD537" s="90">
        <f>R537/AE537</f>
        <v/>
      </c>
      <c r="AE537" s="31">
        <f>X537*480</f>
        <v/>
      </c>
      <c r="AF537" s="88">
        <f>AD537/S537</f>
        <v/>
      </c>
      <c r="AG537" s="88">
        <f>AD537/U537</f>
        <v/>
      </c>
      <c r="AH537" s="88">
        <f>((R537/(X537*Y537))/S537)</f>
        <v/>
      </c>
      <c r="AI537" s="88">
        <f>((R537/(X537*Y537))/U537)</f>
        <v/>
      </c>
      <c r="AJ537" t="inlineStr">
        <is>
          <t>No localizado método ni valor límite para este agente. Consultar con el Laboratorio posible soporte y condiciones de muestreo.</t>
        </is>
      </c>
      <c r="AK537" s="31" t="n">
        <v>15</v>
      </c>
      <c r="AL537" s="88">
        <f>((R537/(X537*AK537))/T537)</f>
        <v/>
      </c>
      <c r="AM537" s="88">
        <f>((R537/(X537*AK537))/V537)</f>
        <v/>
      </c>
      <c r="AN537" t="inlineStr">
        <is>
          <t>No localizado método ni valor límite para este agente. Consultar con el Laboratorio posible soporte y condiciones de muestreo.</t>
        </is>
      </c>
      <c r="AO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R538" s="75" t="n">
        <v>0.2</v>
      </c>
      <c r="Y538" s="31" t="n">
        <v>120</v>
      </c>
      <c r="Z538" s="71">
        <f>R538/((0.1*S538)*X538)</f>
        <v/>
      </c>
      <c r="AA538" s="71">
        <f>R538/(0.1*U538*X538)</f>
        <v/>
      </c>
      <c r="AB538" s="88">
        <f>R538/(0.1*S538)</f>
        <v/>
      </c>
      <c r="AC538" s="88">
        <f>R538/(0.1*U538)</f>
        <v/>
      </c>
      <c r="AD538" s="90">
        <f>R538/AE538</f>
        <v/>
      </c>
      <c r="AE538" s="31">
        <f>X538*480</f>
        <v/>
      </c>
      <c r="AF538" s="88">
        <f>AD538/S538</f>
        <v/>
      </c>
      <c r="AG538" s="88">
        <f>AD538/U538</f>
        <v/>
      </c>
      <c r="AH538" s="88">
        <f>((R538/(X538*Y538))/S538)</f>
        <v/>
      </c>
      <c r="AI538" s="88">
        <f>((R538/(X538*Y538))/U538)</f>
        <v/>
      </c>
      <c r="AJ538" t="inlineStr">
        <is>
          <t>No localizado método ni valor límite para este agente. Consultar con el Laboratorio posible soporte y condiciones de muestreo.</t>
        </is>
      </c>
      <c r="AK538" s="31" t="n">
        <v>15</v>
      </c>
      <c r="AL538" s="88">
        <f>((R538/(X538*AK538))/T538)</f>
        <v/>
      </c>
      <c r="AM538" s="88">
        <f>((R538/(X538*AK538))/V538)</f>
        <v/>
      </c>
      <c r="AN538" t="inlineStr">
        <is>
          <t>No localizado método ni valor límite para este agente. Consultar con el Laboratorio posible soporte y condiciones de muestreo.</t>
        </is>
      </c>
      <c r="AO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94" t="n"/>
      <c r="J539" s="152" t="n"/>
      <c r="K539" s="164" t="n"/>
      <c r="L539" s="94" t="n"/>
      <c r="M539" s="25" t="inlineStr">
        <is>
          <t>0,2-1</t>
        </is>
      </c>
      <c r="N539" s="25" t="inlineStr">
        <is>
          <t>0,2-1 (MT058 + impinger MT083)</t>
        </is>
      </c>
      <c r="O539" s="25" t="inlineStr">
        <is>
          <t>NIOSH 5502</t>
        </is>
      </c>
      <c r="P539" s="31" t="n">
        <v>1</v>
      </c>
      <c r="R539" s="75" t="n">
        <v>0.2</v>
      </c>
      <c r="S539" t="n">
        <v>0.05</v>
      </c>
      <c r="U539" s="18" t="n">
        <v>0.01</v>
      </c>
      <c r="V539" s="18" t="n">
        <v>0.08</v>
      </c>
      <c r="W539" t="inlineStr">
        <is>
          <t>Polonia</t>
        </is>
      </c>
      <c r="X539" s="31" t="n">
        <v>1</v>
      </c>
      <c r="Y539" s="31" t="n">
        <v>120</v>
      </c>
      <c r="Z539" s="71">
        <f>R539/((0.1*S539)*X539)</f>
        <v/>
      </c>
      <c r="AA539" s="71">
        <f>R539/(0.1*U539*X539)</f>
        <v/>
      </c>
      <c r="AB539" s="88">
        <f>R539/(0.1*S539)</f>
        <v/>
      </c>
      <c r="AC539" s="88">
        <f>R539/(0.1*U539)</f>
        <v/>
      </c>
      <c r="AD539" s="90">
        <f>R539/AE539</f>
        <v/>
      </c>
      <c r="AE539" s="31">
        <f>X539*480</f>
        <v/>
      </c>
      <c r="AF539" s="88">
        <f>AD539/S539</f>
        <v/>
      </c>
      <c r="AG539" s="88">
        <f>AD539/U539</f>
        <v/>
      </c>
      <c r="AH539" s="88">
        <f>((R539/(X539*Y539))/S539)</f>
        <v/>
      </c>
      <c r="AI539" s="88">
        <f>((R539/(X539*Y539))/U539)</f>
        <v/>
      </c>
      <c r="AJ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39" s="31" t="n">
        <v>15</v>
      </c>
      <c r="AL539" s="88">
        <f>((R539/(X539*AK539))/T539)</f>
        <v/>
      </c>
      <c r="AM539" s="88">
        <f>((R539/(X539*AK539))/V539)</f>
        <v/>
      </c>
      <c r="AN539" s="94" t="inlineStr">
        <is>
          <t>Condiciones de muestreo generales planteadas por defecto, pueden considerarse adecudadas para comparativa con valor límite de corta duración.</t>
        </is>
      </c>
      <c r="AO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94" t="n"/>
      <c r="J540" s="152" t="n"/>
      <c r="K540" s="164" t="n"/>
      <c r="L540" s="94" t="n"/>
      <c r="M540" s="25" t="inlineStr">
        <is>
          <t>0,2-1</t>
        </is>
      </c>
      <c r="N540" s="25" t="inlineStr">
        <is>
          <t>0,2-1 (MT058 + impinger MT083)</t>
        </is>
      </c>
      <c r="O540" s="25" t="inlineStr">
        <is>
          <t>NIOSH 5502</t>
        </is>
      </c>
      <c r="P540" s="31" t="n">
        <v>1</v>
      </c>
      <c r="R540" s="75" t="n">
        <v>0.2</v>
      </c>
      <c r="S540" t="n">
        <v>0.05</v>
      </c>
      <c r="U540" s="18" t="n">
        <v>0.01</v>
      </c>
      <c r="V540" s="18" t="n">
        <v>0.08</v>
      </c>
      <c r="W540" t="inlineStr">
        <is>
          <t>Polonia</t>
        </is>
      </c>
      <c r="X540" s="31" t="n">
        <v>1</v>
      </c>
      <c r="Y540" s="31" t="n">
        <v>120</v>
      </c>
      <c r="Z540" s="71">
        <f>R540/((0.1*S540)*X540)</f>
        <v/>
      </c>
      <c r="AA540" s="71">
        <f>R540/(0.1*U540*X540)</f>
        <v/>
      </c>
      <c r="AB540" s="88">
        <f>R540/(0.1*S540)</f>
        <v/>
      </c>
      <c r="AC540" s="88">
        <f>R540/(0.1*U540)</f>
        <v/>
      </c>
      <c r="AD540" s="90">
        <f>R540/AE540</f>
        <v/>
      </c>
      <c r="AE540" s="31">
        <f>X540*480</f>
        <v/>
      </c>
      <c r="AF540" s="88">
        <f>AD540/S540</f>
        <v/>
      </c>
      <c r="AG540" s="88">
        <f>AD540/U540</f>
        <v/>
      </c>
      <c r="AH540" s="88">
        <f>((R540/(X540*Y540))/S540)</f>
        <v/>
      </c>
      <c r="AI540" s="88">
        <f>((R540/(X540*Y540))/U540)</f>
        <v/>
      </c>
      <c r="AJ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0" s="31" t="n">
        <v>15</v>
      </c>
      <c r="AL540" s="88">
        <f>((R540/(X540*AK540))/T540)</f>
        <v/>
      </c>
      <c r="AM540" s="88">
        <f>((R540/(X540*AK540))/V540)</f>
        <v/>
      </c>
      <c r="AN540" s="94" t="inlineStr">
        <is>
          <t>Condiciones de muestreo generales planteadas por defecto, pueden considerarse adecudadas para comparativa con valor límite de corta duración.</t>
        </is>
      </c>
      <c r="AO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94" t="n"/>
      <c r="J541" s="152" t="n"/>
      <c r="K541" s="164" t="n"/>
      <c r="L541" s="94" t="n"/>
      <c r="M541" s="25" t="inlineStr">
        <is>
          <t>0,2-1</t>
        </is>
      </c>
      <c r="N541" s="25" t="inlineStr">
        <is>
          <t>0,2-1 (MT058 + impinger MT083)</t>
        </is>
      </c>
      <c r="O541" s="25" t="inlineStr">
        <is>
          <t>NIOSH 5502</t>
        </is>
      </c>
      <c r="P541" s="31" t="n">
        <v>1</v>
      </c>
      <c r="R541" s="75" t="n">
        <v>0.2</v>
      </c>
      <c r="U541" t="n">
        <v>0.5</v>
      </c>
      <c r="V541" t="n">
        <v>1</v>
      </c>
      <c r="W541" t="inlineStr">
        <is>
          <t>Dinamarca</t>
        </is>
      </c>
      <c r="X541" s="31" t="n">
        <v>1</v>
      </c>
      <c r="Y541" s="31" t="n">
        <v>120</v>
      </c>
      <c r="Z541" s="71">
        <f>R541/((0.1*S541)*X541)</f>
        <v/>
      </c>
      <c r="AA541" s="71">
        <f>R541/(0.1*U541*X541)</f>
        <v/>
      </c>
      <c r="AB541" s="88">
        <f>R541/(0.1*S541)</f>
        <v/>
      </c>
      <c r="AC541" s="88">
        <f>R541/(0.1*U541)</f>
        <v/>
      </c>
      <c r="AD541" s="90">
        <f>R541/AE541</f>
        <v/>
      </c>
      <c r="AE541" s="31">
        <f>X541*480</f>
        <v/>
      </c>
      <c r="AF541" s="88">
        <f>AD541/S541</f>
        <v/>
      </c>
      <c r="AG541" s="88">
        <f>AD541/U541</f>
        <v/>
      </c>
      <c r="AH541" s="88">
        <f>((R541/(X541*Y541))/S541)</f>
        <v/>
      </c>
      <c r="AI541" s="88">
        <f>((R541/(X541*Y541))/U541)</f>
        <v/>
      </c>
      <c r="AJ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1" s="31" t="n">
        <v>15</v>
      </c>
      <c r="AL541" s="88">
        <f>((R541/(X541*AK541))/T541)</f>
        <v/>
      </c>
      <c r="AM541" s="88">
        <f>((R541/(X541*AK541))/V541)</f>
        <v/>
      </c>
      <c r="AN541" s="94" t="inlineStr">
        <is>
          <t>Condiciones de muestreo generales planteadas por defecto, pueden considerarse adecudadas para comparativa con valor límite de corta duración.</t>
        </is>
      </c>
      <c r="AO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94" t="n"/>
      <c r="J542" s="152" t="n"/>
      <c r="K542" s="164" t="n"/>
      <c r="L542" s="94" t="n"/>
      <c r="M542" s="25" t="inlineStr">
        <is>
          <t>0,2-1</t>
        </is>
      </c>
      <c r="N542" s="25" t="inlineStr">
        <is>
          <t>0,2-1 (MT058 + impinger MT083)</t>
        </is>
      </c>
      <c r="O542" s="25" t="inlineStr">
        <is>
          <t>NIOSH 5502</t>
        </is>
      </c>
      <c r="P542" s="31" t="n">
        <v>1</v>
      </c>
      <c r="R542" s="75" t="n">
        <v>0.2</v>
      </c>
      <c r="U542" t="n">
        <v>0.5</v>
      </c>
      <c r="V542" t="n">
        <v>1</v>
      </c>
      <c r="W542" t="inlineStr">
        <is>
          <t>Dinamarca</t>
        </is>
      </c>
      <c r="X542" s="31" t="n">
        <v>1</v>
      </c>
      <c r="Y542" s="31" t="n">
        <v>120</v>
      </c>
      <c r="Z542" s="71">
        <f>R542/((0.1*S542)*X542)</f>
        <v/>
      </c>
      <c r="AA542" s="71">
        <f>R542/(0.1*U542*X542)</f>
        <v/>
      </c>
      <c r="AB542" s="88">
        <f>R542/(0.1*S542)</f>
        <v/>
      </c>
      <c r="AC542" s="88">
        <f>R542/(0.1*U542)</f>
        <v/>
      </c>
      <c r="AD542" s="90">
        <f>R542/AE542</f>
        <v/>
      </c>
      <c r="AE542" s="31">
        <f>X542*480</f>
        <v/>
      </c>
      <c r="AF542" s="88">
        <f>AD542/S542</f>
        <v/>
      </c>
      <c r="AG542" s="88">
        <f>AD542/U542</f>
        <v/>
      </c>
      <c r="AH542" s="88">
        <f>((R542/(X542*Y542))/S542)</f>
        <v/>
      </c>
      <c r="AI542" s="88">
        <f>((R542/(X542*Y542))/U542)</f>
        <v/>
      </c>
      <c r="AJ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2" s="31" t="n">
        <v>15</v>
      </c>
      <c r="AL542" s="88">
        <f>((R542/(X542*AK542))/T542)</f>
        <v/>
      </c>
      <c r="AM542" s="88">
        <f>((R542/(X542*AK542))/V542)</f>
        <v/>
      </c>
      <c r="AN542" s="94" t="inlineStr">
        <is>
          <t>Condiciones de muestreo generales planteadas por defecto, pueden considerarse adecudadas para comparativa con valor límite de corta duración.</t>
        </is>
      </c>
      <c r="AO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94" t="n"/>
      <c r="J543" s="152" t="n"/>
      <c r="K543" s="164" t="n"/>
      <c r="L543" s="94" t="n"/>
      <c r="M543" s="25" t="inlineStr">
        <is>
          <t>0,2-1</t>
        </is>
      </c>
      <c r="N543" s="25" t="inlineStr">
        <is>
          <t>0,2-1 (MT058 + impinger MT083)</t>
        </is>
      </c>
      <c r="O543" s="25" t="inlineStr">
        <is>
          <t>NIOSH 5502</t>
        </is>
      </c>
      <c r="P543" s="31" t="n">
        <v>1</v>
      </c>
      <c r="R543" s="75" t="n">
        <v>0.2</v>
      </c>
      <c r="U543" t="n">
        <v>0.1</v>
      </c>
      <c r="V543" t="n">
        <v>0.8</v>
      </c>
      <c r="W543" t="inlineStr">
        <is>
          <t>Alemania</t>
        </is>
      </c>
      <c r="X543" s="31" t="n">
        <v>1</v>
      </c>
      <c r="Y543" s="31" t="n">
        <v>120</v>
      </c>
      <c r="Z543" s="71">
        <f>R543/((0.1*S543)*X543)</f>
        <v/>
      </c>
      <c r="AA543" s="71">
        <f>R543/(0.1*U543*X543)</f>
        <v/>
      </c>
      <c r="AB543" s="88">
        <f>R543/(0.1*S543)</f>
        <v/>
      </c>
      <c r="AC543" s="88">
        <f>R543/(0.1*U543)</f>
        <v/>
      </c>
      <c r="AD543" s="90">
        <f>R543/AE543</f>
        <v/>
      </c>
      <c r="AE543" s="31">
        <f>X543*480</f>
        <v/>
      </c>
      <c r="AF543" s="88">
        <f>AD543/S543</f>
        <v/>
      </c>
      <c r="AG543" s="88">
        <f>AD543/U543</f>
        <v/>
      </c>
      <c r="AH543" s="88">
        <f>((R543/(X543*Y543))/S543)</f>
        <v/>
      </c>
      <c r="AI543" s="88">
        <f>((R543/(X543*Y543))/U543)</f>
        <v/>
      </c>
      <c r="AJ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3" s="31" t="n">
        <v>15</v>
      </c>
      <c r="AL543" s="88">
        <f>((R543/(X543*AK543))/T543)</f>
        <v/>
      </c>
      <c r="AM543" s="88">
        <f>((R543/(X543*AK543))/V543)</f>
        <v/>
      </c>
      <c r="AN543" s="94" t="inlineStr">
        <is>
          <t>Condiciones de muestreo generales planteadas por defecto, pueden considerarse adecudadas para comparativa con valor límite de corta duración.</t>
        </is>
      </c>
      <c r="AO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94" t="n"/>
      <c r="J544" s="152" t="n"/>
      <c r="K544" s="164" t="n"/>
      <c r="L544" s="94" t="n"/>
      <c r="M544" s="25" t="inlineStr">
        <is>
          <t>0,2-1</t>
        </is>
      </c>
      <c r="N544" s="25" t="inlineStr">
        <is>
          <t>0,2-1 (MT058 + impinger MT083)</t>
        </is>
      </c>
      <c r="O544" s="25" t="inlineStr">
        <is>
          <t>NIOSH 5502</t>
        </is>
      </c>
      <c r="P544" s="31" t="n">
        <v>1</v>
      </c>
      <c r="R544" s="75" t="n">
        <v>0.2</v>
      </c>
      <c r="U544" t="n">
        <v>0.1</v>
      </c>
      <c r="V544" t="n">
        <v>0.8</v>
      </c>
      <c r="W544" t="inlineStr">
        <is>
          <t>Alemania</t>
        </is>
      </c>
      <c r="X544" s="31" t="n">
        <v>1</v>
      </c>
      <c r="Y544" s="31" t="n">
        <v>120</v>
      </c>
      <c r="Z544" s="71">
        <f>R544/((0.1*S544)*X544)</f>
        <v/>
      </c>
      <c r="AA544" s="71">
        <f>R544/(0.1*U544*X544)</f>
        <v/>
      </c>
      <c r="AB544" s="88">
        <f>R544/(0.1*S544)</f>
        <v/>
      </c>
      <c r="AC544" s="88">
        <f>R544/(0.1*U544)</f>
        <v/>
      </c>
      <c r="AD544" s="90">
        <f>R544/AE544</f>
        <v/>
      </c>
      <c r="AE544" s="31">
        <f>X544*480</f>
        <v/>
      </c>
      <c r="AF544" s="88">
        <f>AD544/S544</f>
        <v/>
      </c>
      <c r="AG544" s="88">
        <f>AD544/U544</f>
        <v/>
      </c>
      <c r="AH544" s="88">
        <f>((R544/(X544*Y544))/S544)</f>
        <v/>
      </c>
      <c r="AI544" s="88">
        <f>((R544/(X544*Y544))/U544)</f>
        <v/>
      </c>
      <c r="AJ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4" s="31" t="n">
        <v>15</v>
      </c>
      <c r="AL544" s="88">
        <f>((R544/(X544*AK544))/T544)</f>
        <v/>
      </c>
      <c r="AM544" s="88">
        <f>((R544/(X544*AK544))/V544)</f>
        <v/>
      </c>
      <c r="AN544" s="94" t="inlineStr">
        <is>
          <t>Condiciones de muestreo generales planteadas por defecto, pueden considerarse adecudadas para comparativa con valor límite de corta duración.</t>
        </is>
      </c>
      <c r="AO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94" t="n"/>
      <c r="J545" s="152" t="n"/>
      <c r="K545" s="164" t="n"/>
      <c r="L545" s="94" t="n"/>
      <c r="M545" s="25" t="inlineStr">
        <is>
          <t>0,1-1</t>
        </is>
      </c>
      <c r="N545" s="25" t="inlineStr">
        <is>
          <t>0,1-1 (MAE15)</t>
        </is>
      </c>
      <c r="O545" s="25" t="inlineStr">
        <is>
          <t>NIOSH 5601</t>
        </is>
      </c>
      <c r="P545" s="31" t="n">
        <v>1</v>
      </c>
      <c r="R545" s="75" t="n">
        <v>0.2</v>
      </c>
      <c r="S545" t="n">
        <v>5</v>
      </c>
      <c r="U545" s="18" t="n">
        <v>5</v>
      </c>
      <c r="V545" s="18" t="n">
        <v>10</v>
      </c>
      <c r="W545" t="inlineStr">
        <is>
          <t>Dinamarca</t>
        </is>
      </c>
      <c r="X545" s="31" t="n">
        <v>1</v>
      </c>
      <c r="Y545" s="31" t="n">
        <v>120</v>
      </c>
      <c r="Z545" s="71">
        <f>R545/((0.1*S545)*X545)</f>
        <v/>
      </c>
      <c r="AA545" s="71">
        <f>R545/(0.1*U545*X545)</f>
        <v/>
      </c>
      <c r="AB545" s="88">
        <f>R545/(0.1*S545)</f>
        <v/>
      </c>
      <c r="AC545" s="88">
        <f>R545/(0.1*U545)</f>
        <v/>
      </c>
      <c r="AD545" s="90">
        <f>R545/AE545</f>
        <v/>
      </c>
      <c r="AE545" s="31">
        <f>X545*480</f>
        <v/>
      </c>
      <c r="AF545" s="88">
        <f>AD545/S545</f>
        <v/>
      </c>
      <c r="AG545" s="88">
        <f>AD545/U545</f>
        <v/>
      </c>
      <c r="AH545" s="88">
        <f>((R545/(X545*Y545))/S545)</f>
        <v/>
      </c>
      <c r="AI545" s="88">
        <f>((R545/(X545*Y545))/U545)</f>
        <v/>
      </c>
      <c r="AJ545" s="94" t="inlineStr">
        <is>
          <t>Pesticida tipo organoclorado de tabla 26, análisis individual no compatible con otros pesticidas. NIOSH 5601 establece unas condiciones de muestreo generales (0,1-1L/min y 48-960L) compatibles con las planteradas inicialmente.</t>
        </is>
      </c>
      <c r="AK545" s="31" t="n">
        <v>15</v>
      </c>
      <c r="AL545" s="88">
        <f>((R545/(X545*AK545))/T545)</f>
        <v/>
      </c>
      <c r="AM545" s="88">
        <f>((R545/(X545*AK545))/V545)</f>
        <v/>
      </c>
      <c r="AN545" s="94" t="inlineStr">
        <is>
          <t>Condiciones de muestreo generales planteadas por defecto, pueden considerarse adecudadas para comparativa con valor límite de corta duración.</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94" t="n"/>
      <c r="J546" s="152" t="n"/>
      <c r="K546" s="164" t="n"/>
      <c r="L546" s="94" t="n"/>
      <c r="M546" s="25" t="inlineStr">
        <is>
          <t>0,1-1</t>
        </is>
      </c>
      <c r="N546" s="25" t="inlineStr">
        <is>
          <t>0,1-1 (MAE15)</t>
        </is>
      </c>
      <c r="O546" s="25" t="inlineStr">
        <is>
          <t>NIOSH 5601</t>
        </is>
      </c>
      <c r="P546" s="65" t="n">
        <v>1</v>
      </c>
      <c r="R546" s="75" t="n">
        <v>0.2</v>
      </c>
      <c r="S546" t="n">
        <v>5</v>
      </c>
      <c r="U546" s="18" t="n">
        <v>5</v>
      </c>
      <c r="V546" s="18" t="n">
        <v>10</v>
      </c>
      <c r="W546" t="inlineStr">
        <is>
          <t>Dinamarca</t>
        </is>
      </c>
      <c r="X546" s="31" t="n">
        <v>1</v>
      </c>
      <c r="Y546" s="31" t="n">
        <v>120</v>
      </c>
      <c r="Z546" s="71">
        <f>R546/((0.1*S546)*X546)</f>
        <v/>
      </c>
      <c r="AA546" s="71">
        <f>R546/(0.1*U546*X546)</f>
        <v/>
      </c>
      <c r="AB546" s="88">
        <f>R546/(0.1*S546)</f>
        <v/>
      </c>
      <c r="AC546" s="88">
        <f>R546/(0.1*U546)</f>
        <v/>
      </c>
      <c r="AD546" s="90">
        <f>R546/AE546</f>
        <v/>
      </c>
      <c r="AE546" s="31">
        <f>X546*480</f>
        <v/>
      </c>
      <c r="AF546" s="88">
        <f>AD546/S546</f>
        <v/>
      </c>
      <c r="AG546" s="88">
        <f>AD546/U546</f>
        <v/>
      </c>
      <c r="AH546" s="88">
        <f>((R546/(X546*Y546))/S546)</f>
        <v/>
      </c>
      <c r="AI546" s="88">
        <f>((R546/(X546*Y546))/U546)</f>
        <v/>
      </c>
      <c r="AJ546" s="94" t="inlineStr">
        <is>
          <t>Pesticida tipo organoclorado de tabla 26, análisis individual no compatible con otros pesticidas. NIOSH 5601 establece unas condiciones de muestreo generales (0,1-1L/min y 48-960L) compatibles con las planteradas inicialmente.</t>
        </is>
      </c>
      <c r="AK546" s="31" t="n">
        <v>15</v>
      </c>
      <c r="AL546" s="88">
        <f>((R546/(X546*AK546))/T546)</f>
        <v/>
      </c>
      <c r="AM546" s="88">
        <f>((R546/(X546*AK546))/V546)</f>
        <v/>
      </c>
      <c r="AN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R547" s="75" t="n">
        <v>0.2</v>
      </c>
      <c r="Y547" s="31" t="n">
        <v>120</v>
      </c>
      <c r="Z547" s="71">
        <f>R547/((0.1*S547)*X547)</f>
        <v/>
      </c>
      <c r="AA547" s="71">
        <f>R547/(0.1*U547*X547)</f>
        <v/>
      </c>
      <c r="AB547" s="88">
        <f>R547/(0.1*S547)</f>
        <v/>
      </c>
      <c r="AC547" s="88">
        <f>R547/(0.1*U547)</f>
        <v/>
      </c>
      <c r="AD547" s="90">
        <f>R547/AE547</f>
        <v/>
      </c>
      <c r="AE547" s="31">
        <f>X547*480</f>
        <v/>
      </c>
      <c r="AF547" s="88">
        <f>AD547/S547</f>
        <v/>
      </c>
      <c r="AG547" s="88">
        <f>AD547/U547</f>
        <v/>
      </c>
      <c r="AH547" s="88">
        <f>((R547/(X547*Y547))/S547)</f>
        <v/>
      </c>
      <c r="AI547" s="88">
        <f>((R547/(X547*Y547))/U547)</f>
        <v/>
      </c>
      <c r="AJ547" t="inlineStr">
        <is>
          <t>No localizado método ni valor límite para este agente. Consultar con el Laboratorio posible soporte y condiciones de muestreo.</t>
        </is>
      </c>
      <c r="AK547" s="31" t="n">
        <v>15</v>
      </c>
      <c r="AL547" s="88">
        <f>((R547/(X547*AK547))/T547)</f>
        <v/>
      </c>
      <c r="AM547" s="88">
        <f>((R547/(X547*AK547))/V547)</f>
        <v/>
      </c>
      <c r="AN547" t="inlineStr">
        <is>
          <t>No localizado método ni valor límite para este agente. Consultar con el Laboratorio posible soporte y condiciones de muestreo.</t>
        </is>
      </c>
      <c r="AO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R548" s="75" t="n">
        <v>0.2</v>
      </c>
      <c r="Y548" s="31" t="n">
        <v>120</v>
      </c>
      <c r="Z548" s="71">
        <f>R548/((0.1*S548)*X548)</f>
        <v/>
      </c>
      <c r="AA548" s="71">
        <f>R548/(0.1*U548*X548)</f>
        <v/>
      </c>
      <c r="AB548" s="88">
        <f>R548/(0.1*S548)</f>
        <v/>
      </c>
      <c r="AC548" s="88">
        <f>R548/(0.1*U548)</f>
        <v/>
      </c>
      <c r="AD548" s="90">
        <f>R548/AE548</f>
        <v/>
      </c>
      <c r="AE548" s="31">
        <f>X548*480</f>
        <v/>
      </c>
      <c r="AF548" s="88">
        <f>AD548/S548</f>
        <v/>
      </c>
      <c r="AG548" s="88">
        <f>AD548/U548</f>
        <v/>
      </c>
      <c r="AH548" s="88">
        <f>((R548/(X548*Y548))/S548)</f>
        <v/>
      </c>
      <c r="AI548" s="88">
        <f>((R548/(X548*Y548))/U548)</f>
        <v/>
      </c>
      <c r="AJ548" t="inlineStr">
        <is>
          <t>No localizado método ni valor límite para este agente. Consultar con el Laboratorio posible soporte y condiciones de muestreo.</t>
        </is>
      </c>
      <c r="AK548" s="31" t="n">
        <v>15</v>
      </c>
      <c r="AL548" s="88">
        <f>((R548/(X548*AK548))/T548)</f>
        <v/>
      </c>
      <c r="AM548" s="88">
        <f>((R548/(X548*AK548))/V548)</f>
        <v/>
      </c>
      <c r="AN548" t="inlineStr">
        <is>
          <t>No localizado método ni valor límite para este agente. Consultar con el Laboratorio posible soporte y condiciones de muestreo.</t>
        </is>
      </c>
      <c r="AO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M549" t="n">
        <v>2</v>
      </c>
      <c r="N549" s="27" t="inlineStr">
        <is>
          <t>2 (MT058)</t>
        </is>
      </c>
      <c r="O549" s="27" t="inlineStr">
        <is>
          <t>OSHA CSI</t>
        </is>
      </c>
      <c r="P549" s="31" t="n">
        <v>2</v>
      </c>
      <c r="R549" s="75" t="n">
        <v>0.2</v>
      </c>
      <c r="X549" s="31" t="n">
        <v>2</v>
      </c>
      <c r="Y549" s="31" t="n">
        <v>120</v>
      </c>
      <c r="Z549" s="71">
        <f>R549/((0.1*S549)*X549)</f>
        <v/>
      </c>
      <c r="AA549" s="71">
        <f>R549/(0.1*U549*X549)</f>
        <v/>
      </c>
      <c r="AB549" s="88">
        <f>R549/(0.1*S549)</f>
        <v/>
      </c>
      <c r="AC549" s="88">
        <f>R549/(0.1*U549)</f>
        <v/>
      </c>
      <c r="AD549" s="90">
        <f>R549/AE549</f>
        <v/>
      </c>
      <c r="AE549" s="31">
        <f>X549*480</f>
        <v/>
      </c>
      <c r="AF549" s="88">
        <f>AD549/S549</f>
        <v/>
      </c>
      <c r="AG549" s="88">
        <f>AD549/U549</f>
        <v/>
      </c>
      <c r="AH549" s="88">
        <f>((R549/(X549*Y549))/S549)</f>
        <v/>
      </c>
      <c r="AI549" s="88">
        <f>((R549/(X549*Y549))/U549)</f>
        <v/>
      </c>
      <c r="AJ549" t="inlineStr">
        <is>
          <t>No localizado método ni valor límite para este agente. Consultar con el Laboratorio posible soporte y condiciones de muestreo.</t>
        </is>
      </c>
      <c r="AK549" s="31" t="n">
        <v>15</v>
      </c>
      <c r="AL549" s="88">
        <f>((R549/(X549*AK549))/T549)</f>
        <v/>
      </c>
      <c r="AM549" s="88">
        <f>((R549/(X549*AK549))/V549)</f>
        <v/>
      </c>
      <c r="AN549" t="inlineStr">
        <is>
          <t>No localizado método ni valor límite para este agente. Consultar con el Laboratorio posible soporte y condiciones de muestreo.</t>
        </is>
      </c>
      <c r="AO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M550" t="n">
        <v>2</v>
      </c>
      <c r="N550" s="27" t="inlineStr">
        <is>
          <t>2 (MT058)</t>
        </is>
      </c>
      <c r="O550" s="27" t="inlineStr">
        <is>
          <t>OSHA CSI</t>
        </is>
      </c>
      <c r="P550" s="31" t="n">
        <v>2</v>
      </c>
      <c r="R550" s="75" t="n">
        <v>0.2</v>
      </c>
      <c r="X550" s="31" t="n">
        <v>2</v>
      </c>
      <c r="Y550" s="31" t="n">
        <v>120</v>
      </c>
      <c r="Z550" s="71">
        <f>R550/((0.1*S550)*X550)</f>
        <v/>
      </c>
      <c r="AA550" s="71">
        <f>R550/(0.1*U550*X550)</f>
        <v/>
      </c>
      <c r="AB550" s="88">
        <f>R550/(0.1*S550)</f>
        <v/>
      </c>
      <c r="AC550" s="88">
        <f>R550/(0.1*U550)</f>
        <v/>
      </c>
      <c r="AD550" s="90">
        <f>R550/AE550</f>
        <v/>
      </c>
      <c r="AE550" s="31">
        <f>X550*480</f>
        <v/>
      </c>
      <c r="AF550" s="88">
        <f>AD550/S550</f>
        <v/>
      </c>
      <c r="AG550" s="88">
        <f>AD550/U550</f>
        <v/>
      </c>
      <c r="AH550" s="88">
        <f>((R550/(X550*Y550))/S550)</f>
        <v/>
      </c>
      <c r="AI550" s="88">
        <f>((R550/(X550*Y550))/U550)</f>
        <v/>
      </c>
      <c r="AJ550" t="inlineStr">
        <is>
          <t>No localizado método ni valor límite para este agente. Consultar con el Laboratorio posible soporte y condiciones de muestreo.</t>
        </is>
      </c>
      <c r="AK550" s="31" t="n">
        <v>15</v>
      </c>
      <c r="AL550" s="88">
        <f>((R550/(X550*AK550))/T550)</f>
        <v/>
      </c>
      <c r="AM550" s="88">
        <f>((R550/(X550*AK550))/V550)</f>
        <v/>
      </c>
      <c r="AN550" t="inlineStr">
        <is>
          <t>No localizado método ni valor límite para este agente. Consultar con el Laboratorio posible soporte y condiciones de muestreo.</t>
        </is>
      </c>
      <c r="AO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s="94" t="n"/>
      <c r="J551" s="152" t="n"/>
      <c r="K551" s="164" t="n"/>
      <c r="L551" s="94" t="n"/>
      <c r="M551" t="n">
        <v>1</v>
      </c>
      <c r="N551" s="27" t="inlineStr">
        <is>
          <t>1 (MT058)</t>
        </is>
      </c>
      <c r="O551" s="27" t="inlineStr">
        <is>
          <t>OSHA CSI</t>
        </is>
      </c>
      <c r="P551" s="31" t="n">
        <v>1</v>
      </c>
      <c r="R551" s="75" t="n">
        <v>0.2</v>
      </c>
      <c r="V551" t="n">
        <v>1</v>
      </c>
      <c r="W551" t="inlineStr">
        <is>
          <t>China</t>
        </is>
      </c>
      <c r="X551" s="31" t="n">
        <v>1</v>
      </c>
      <c r="Y551" s="31" t="n">
        <v>120</v>
      </c>
      <c r="Z551" s="71">
        <f>R551/((0.1*S551)*X551)</f>
        <v/>
      </c>
      <c r="AA551" s="71">
        <f>R551/(0.1*U551*X551)</f>
        <v/>
      </c>
      <c r="AB551" s="88">
        <f>R551/(0.1*S551)</f>
        <v/>
      </c>
      <c r="AC551" s="88">
        <f>R551/(0.1*U551)</f>
        <v/>
      </c>
      <c r="AD551" s="90">
        <f>R551/AE551</f>
        <v/>
      </c>
      <c r="AE551" s="31">
        <f>X551*480</f>
        <v/>
      </c>
      <c r="AF551" s="88">
        <f>AD551/S551</f>
        <v/>
      </c>
      <c r="AG551" s="88">
        <f>AD551/U551</f>
        <v/>
      </c>
      <c r="AH551" s="88">
        <f>((R551/(X551*Y551))/S551)</f>
        <v/>
      </c>
      <c r="AI551" s="88">
        <f>((R551/(X551*Y551))/U551)</f>
        <v/>
      </c>
      <c r="AJ551" s="94" t="inlineStr">
        <is>
          <t>No localizado método para este agente. Consultar con el Laboratorio posible soporte y condiciones de muestreo. Nota2: Solamente valor límite disponible en Gestis como STEL en China. Muestrear 15min en las condiciones más desfavorables.</t>
        </is>
      </c>
      <c r="AK551" s="31" t="n">
        <v>15</v>
      </c>
      <c r="AL551" s="88">
        <f>((R551/(X551*AK551))/T551)</f>
        <v/>
      </c>
      <c r="AM551" s="88">
        <f>((R551/(X551*AK551))/V551)</f>
        <v/>
      </c>
      <c r="AN551" s="94" t="inlineStr">
        <is>
          <t>Condiciones de muestreo generales planteadas por defecto, pueden considerarse adecudadas para comparativa con valor límite de corta duración.</t>
        </is>
      </c>
      <c r="AO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s="94" t="n"/>
      <c r="J552" s="152" t="n"/>
      <c r="K552" s="164" t="n"/>
      <c r="L552" s="94" t="n"/>
      <c r="M552" t="n">
        <v>1</v>
      </c>
      <c r="N552" s="27" t="inlineStr">
        <is>
          <t>1 (MT058)</t>
        </is>
      </c>
      <c r="O552" s="27" t="inlineStr">
        <is>
          <t>OSHA CSI</t>
        </is>
      </c>
      <c r="P552" s="31" t="n">
        <v>1</v>
      </c>
      <c r="R552" s="75" t="n">
        <v>0.2</v>
      </c>
      <c r="V552" t="n">
        <v>1</v>
      </c>
      <c r="W552" t="inlineStr">
        <is>
          <t>China</t>
        </is>
      </c>
      <c r="X552" s="31" t="n">
        <v>1</v>
      </c>
      <c r="Y552" s="31" t="n">
        <v>120</v>
      </c>
      <c r="Z552" s="71">
        <f>R552/((0.1*S552)*X552)</f>
        <v/>
      </c>
      <c r="AA552" s="71">
        <f>R552/(0.1*U552*X552)</f>
        <v/>
      </c>
      <c r="AB552" s="88">
        <f>R552/(0.1*S552)</f>
        <v/>
      </c>
      <c r="AC552" s="88">
        <f>R552/(0.1*U552)</f>
        <v/>
      </c>
      <c r="AD552" s="90">
        <f>R552/AE552</f>
        <v/>
      </c>
      <c r="AE552" s="31">
        <f>X552*480</f>
        <v/>
      </c>
      <c r="AF552" s="88">
        <f>AD552/S552</f>
        <v/>
      </c>
      <c r="AG552" s="88">
        <f>AD552/U552</f>
        <v/>
      </c>
      <c r="AH552" s="88">
        <f>((R552/(X552*Y552))/S552)</f>
        <v/>
      </c>
      <c r="AI552" s="88">
        <f>((R552/(X552*Y552))/U552)</f>
        <v/>
      </c>
      <c r="AJ552" s="94" t="inlineStr">
        <is>
          <t>No localizado método para este agente. Consultar con el Laboratorio posible soporte y condiciones de muestreo. Nota2: Solamente valor límite disponible en Gestis como STEL en China. Muestrear 15min en las condiciones más desfavorables.</t>
        </is>
      </c>
      <c r="AK552" s="31" t="n">
        <v>15</v>
      </c>
      <c r="AL552" s="88">
        <f>((R552/(X552*AK552))/T552)</f>
        <v/>
      </c>
      <c r="AM552" s="88">
        <f>((R552/(X552*AK552))/V552)</f>
        <v/>
      </c>
      <c r="AN552" s="94" t="inlineStr">
        <is>
          <t>Condiciones de muestreo generales planteadas por defecto, pueden considerarse adecudadas para comparativa con valor límite de corta duración.</t>
        </is>
      </c>
      <c r="AO552" s="118"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s="94" t="n"/>
      <c r="J553" s="152" t="n"/>
      <c r="K553" s="164" t="n"/>
      <c r="L553" s="94" t="n"/>
      <c r="M553" t="n">
        <v>3.8</v>
      </c>
      <c r="N553" s="27" t="inlineStr">
        <is>
          <t>3,8 (PUF)</t>
        </is>
      </c>
      <c r="O553" s="27" t="inlineStr">
        <is>
          <t>EPA TO-10A</t>
        </is>
      </c>
      <c r="P553" s="31" t="n">
        <v>3.8</v>
      </c>
      <c r="R553" s="75" t="n">
        <v>0.2</v>
      </c>
      <c r="X553" s="31" t="n">
        <v>3.8</v>
      </c>
      <c r="Y553" s="31" t="n">
        <v>120</v>
      </c>
      <c r="Z553" s="71">
        <f>R553/((0.1*S553)*X553)</f>
        <v/>
      </c>
      <c r="AA553" s="71">
        <f>R553/(0.1*U553*X553)</f>
        <v/>
      </c>
      <c r="AB553" s="88">
        <f>R553/(0.1*S553)</f>
        <v/>
      </c>
      <c r="AC553" s="88">
        <f>R553/(0.1*U553)</f>
        <v/>
      </c>
      <c r="AD553" s="90">
        <f>R553/AE553</f>
        <v/>
      </c>
      <c r="AE553" s="31">
        <f>X553*480</f>
        <v/>
      </c>
      <c r="AF553" s="88">
        <f>AD553/S553</f>
        <v/>
      </c>
      <c r="AG553" s="88">
        <f>AD553/U553</f>
        <v/>
      </c>
      <c r="AH553" s="88">
        <f>((R553/(X553*Y553))/S553)</f>
        <v/>
      </c>
      <c r="AI553" s="88">
        <f>((R553/(X553*Y553))/U553)</f>
        <v/>
      </c>
      <c r="AJ553" s="94" t="inlineStr">
        <is>
          <t>Consultar con el Laboratorio la disponibilidad de este ensayo y soporte PUF. Nota2: No se ha localizado posible valor límite para este agente.</t>
        </is>
      </c>
      <c r="AK553" s="31" t="n">
        <v>15</v>
      </c>
      <c r="AL553" s="88">
        <f>((R553/(X553*AK553))/T553)</f>
        <v/>
      </c>
      <c r="AM553" s="88">
        <f>((R553/(X553*AK553))/V553)</f>
        <v/>
      </c>
      <c r="AN553" s="94" t="inlineStr">
        <is>
          <t>Consultar con el Laboratorio la disponibilidad de este ensayo y soporte PUF. Nota2: No se ha localizado posible valor límite para este agente.</t>
        </is>
      </c>
      <c r="AO553" s="118"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s="94" t="n"/>
      <c r="J554" s="152" t="n"/>
      <c r="K554" s="164" t="n"/>
      <c r="L554" s="94" t="n"/>
      <c r="M554" t="n">
        <v>3.8</v>
      </c>
      <c r="N554" s="27" t="inlineStr">
        <is>
          <t>3,8 (PUF)</t>
        </is>
      </c>
      <c r="O554" s="27" t="inlineStr">
        <is>
          <t>EPA TO-10A</t>
        </is>
      </c>
      <c r="P554" s="31" t="n">
        <v>3.8</v>
      </c>
      <c r="R554" s="75" t="n">
        <v>0.2</v>
      </c>
      <c r="X554" s="31" t="n">
        <v>3.8</v>
      </c>
      <c r="Y554" s="31" t="n">
        <v>120</v>
      </c>
      <c r="Z554" s="71">
        <f>R554/((0.1*S554)*X554)</f>
        <v/>
      </c>
      <c r="AA554" s="71">
        <f>R554/(0.1*U554*X554)</f>
        <v/>
      </c>
      <c r="AB554" s="88">
        <f>R554/(0.1*S554)</f>
        <v/>
      </c>
      <c r="AC554" s="88">
        <f>R554/(0.1*U554)</f>
        <v/>
      </c>
      <c r="AD554" s="90">
        <f>R554/AE554</f>
        <v/>
      </c>
      <c r="AE554" s="31">
        <f>X554*480</f>
        <v/>
      </c>
      <c r="AF554" s="88">
        <f>AD554/S554</f>
        <v/>
      </c>
      <c r="AG554" s="88">
        <f>AD554/U554</f>
        <v/>
      </c>
      <c r="AH554" s="88">
        <f>((R554/(X554*Y554))/S554)</f>
        <v/>
      </c>
      <c r="AI554" s="88">
        <f>((R554/(X554*Y554))/U554)</f>
        <v/>
      </c>
      <c r="AJ554" s="94" t="inlineStr">
        <is>
          <t>Consultar con el Laboratorio la disponibilidad de este ensayo y soporte PUF. Nota2: No se ha localizado posible valor límite para este agente.</t>
        </is>
      </c>
      <c r="AK554" s="31" t="n">
        <v>15</v>
      </c>
      <c r="AL554" s="88">
        <f>((R554/(X554*AK554))/T554)</f>
        <v/>
      </c>
      <c r="AM554" s="88">
        <f>((R554/(X554*AK554))/V554)</f>
        <v/>
      </c>
      <c r="AN554" s="94" t="inlineStr">
        <is>
          <t>Consultar con el Laboratorio la disponibilidad de este ensayo y soporte PUF. Nota2: No se ha localizado posible valor límite para este agente.</t>
        </is>
      </c>
      <c r="AO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s="94" t="n"/>
      <c r="J555" s="152" t="n"/>
      <c r="K555" s="164" t="n"/>
      <c r="L555" s="94" t="n"/>
      <c r="M555" t="n">
        <v>1</v>
      </c>
      <c r="N555" s="27" t="inlineStr">
        <is>
          <t>1 (MAE15)</t>
        </is>
      </c>
      <c r="O555" s="27" t="inlineStr">
        <is>
          <t>OSHA 67</t>
        </is>
      </c>
      <c r="P555" s="31" t="n">
        <v>1</v>
      </c>
      <c r="R555" s="75" t="n">
        <v>0.2</v>
      </c>
      <c r="S555" t="n">
        <v>0.5</v>
      </c>
      <c r="U555" s="18" t="n">
        <v>0.3</v>
      </c>
      <c r="V555" s="18" t="n">
        <v>0.6</v>
      </c>
      <c r="W555" t="inlineStr">
        <is>
          <t>Rumanía</t>
        </is>
      </c>
      <c r="X555" s="31" t="n">
        <v>1</v>
      </c>
      <c r="Y555" s="31" t="n">
        <v>120</v>
      </c>
      <c r="Z555" s="71">
        <f>R555/((0.1*S555)*X555)</f>
        <v/>
      </c>
      <c r="AA555" s="71">
        <f>R555/(0.1*U555*X555)</f>
        <v/>
      </c>
      <c r="AB555" s="88">
        <f>R555/(0.1*S555)</f>
        <v/>
      </c>
      <c r="AC555" s="88">
        <f>R555/(0.1*U555)</f>
        <v/>
      </c>
      <c r="AD555" s="90">
        <f>R555/AE555</f>
        <v/>
      </c>
      <c r="AE555" s="31">
        <f>X555*480</f>
        <v/>
      </c>
      <c r="AF555" s="88">
        <f>AD555/S555</f>
        <v/>
      </c>
      <c r="AG555" s="88">
        <f>AD555/U555</f>
        <v/>
      </c>
      <c r="AH555" s="88">
        <f>((R555/(X555*Y555))/S555)</f>
        <v/>
      </c>
      <c r="AI555" s="88">
        <f>((R555/(X555*Y555))/U555)</f>
        <v/>
      </c>
      <c r="AJ555" s="94" t="inlineStr">
        <is>
          <t>Pesticida tipo organoclorado de tabla 26, análisis individual no compatible con otros pesticidas. OSHA 67 establece unas condiciones de muestreo generales (1L/min y 480L) compatibles con las planteradas inicialmente.</t>
        </is>
      </c>
      <c r="AK555" s="31" t="n">
        <v>15</v>
      </c>
      <c r="AL555" s="88">
        <f>((R555/(X555*AK555))/T555)</f>
        <v/>
      </c>
      <c r="AM555" s="88">
        <f>((R555/(X555*AK555))/V555)</f>
        <v/>
      </c>
      <c r="AN555" s="94" t="inlineStr">
        <is>
          <t>Condiciones de muestreo generales planteadas por defecto, pueden considerarse adecudadas para comparativa con valor límite de corta duración.</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s="94" t="n"/>
      <c r="J556" s="152" t="n"/>
      <c r="K556" s="164" t="n"/>
      <c r="L556" s="94" t="n"/>
      <c r="M556" t="n">
        <v>1</v>
      </c>
      <c r="N556" s="27" t="inlineStr">
        <is>
          <t>1 (MAE15)</t>
        </is>
      </c>
      <c r="O556" s="27" t="inlineStr">
        <is>
          <t>OSHA 67</t>
        </is>
      </c>
      <c r="P556" s="31" t="n">
        <v>1</v>
      </c>
      <c r="R556" s="75" t="n">
        <v>0.2</v>
      </c>
      <c r="S556" t="n">
        <v>0.5</v>
      </c>
      <c r="U556" s="18" t="n">
        <v>0.6</v>
      </c>
      <c r="V556" s="18" t="n">
        <v>0.6</v>
      </c>
      <c r="W556" t="inlineStr">
        <is>
          <t>Rumanía</t>
        </is>
      </c>
      <c r="X556" s="31" t="n">
        <v>1</v>
      </c>
      <c r="Y556" s="31" t="n">
        <v>120</v>
      </c>
      <c r="Z556" s="71">
        <f>R556/((0.1*S556)*X556)</f>
        <v/>
      </c>
      <c r="AA556" s="71">
        <f>R556/(0.1*U556*X556)</f>
        <v/>
      </c>
      <c r="AB556" s="88">
        <f>R556/(0.1*S556)</f>
        <v/>
      </c>
      <c r="AC556" s="88">
        <f>R556/(0.1*U556)</f>
        <v/>
      </c>
      <c r="AD556" s="90">
        <f>R556/AE556</f>
        <v/>
      </c>
      <c r="AE556" s="31">
        <f>X556*480</f>
        <v/>
      </c>
      <c r="AF556" s="88">
        <f>AD556/S556</f>
        <v/>
      </c>
      <c r="AG556" s="88">
        <f>AD556/U556</f>
        <v/>
      </c>
      <c r="AH556" s="88">
        <f>((R556/(X556*Y556))/S556)</f>
        <v/>
      </c>
      <c r="AI556" s="88">
        <f>((R556/(X556*Y556))/U556)</f>
        <v/>
      </c>
      <c r="AJ556" s="94" t="inlineStr">
        <is>
          <t>Pesticida tipo organoclorado de tabla 26, análisis individual no compatible con otros pesticidas. OSHA 67 establece unas condiciones de muestreo generales (1L/min y 480L) compatibles con las planteradas inicialmente.</t>
        </is>
      </c>
      <c r="AK556" s="31" t="n">
        <v>15</v>
      </c>
      <c r="AL556" s="88">
        <f>((R556/(X556*AK556))/T556)</f>
        <v/>
      </c>
      <c r="AM556" s="88">
        <f>((R556/(X556*AK556))/V556)</f>
        <v/>
      </c>
      <c r="AN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R557" s="75" t="n">
        <v>0.2</v>
      </c>
      <c r="Y557" s="31" t="n">
        <v>120</v>
      </c>
      <c r="Z557" s="71">
        <f>R557/((0.1*S557)*X557)</f>
        <v/>
      </c>
      <c r="AA557" s="71">
        <f>R557/(0.1*U557*X557)</f>
        <v/>
      </c>
      <c r="AB557" s="88">
        <f>R557/(0.1*S557)</f>
        <v/>
      </c>
      <c r="AC557" s="88">
        <f>R557/(0.1*U557)</f>
        <v/>
      </c>
      <c r="AD557" s="90">
        <f>R557/AE557</f>
        <v/>
      </c>
      <c r="AE557" s="31">
        <f>X557*480</f>
        <v/>
      </c>
      <c r="AF557" s="88">
        <f>AD557/S557</f>
        <v/>
      </c>
      <c r="AG557" s="88">
        <f>AD557/U557</f>
        <v/>
      </c>
      <c r="AH557" s="88">
        <f>((R557/(X557*Y557))/S557)</f>
        <v/>
      </c>
      <c r="AI557" s="88">
        <f>((R557/(X557*Y557))/U557)</f>
        <v/>
      </c>
      <c r="AJ557" t="inlineStr">
        <is>
          <t>No localizado método ni valor límite para este agente. Consultar con el Laboratorio posible soporte y condiciones de muestreo.</t>
        </is>
      </c>
      <c r="AK557" s="31" t="n">
        <v>15</v>
      </c>
      <c r="AL557" s="88">
        <f>((R557/(X557*AK557))/T557)</f>
        <v/>
      </c>
      <c r="AM557" s="88">
        <f>((R557/(X557*AK557))/V557)</f>
        <v/>
      </c>
      <c r="AN557" t="inlineStr">
        <is>
          <t>No localizado método ni valor límite para este agente. Consultar con el Laboratorio posible soporte y condiciones de muestreo.</t>
        </is>
      </c>
      <c r="AO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R558" s="75" t="n">
        <v>0.2</v>
      </c>
      <c r="Y558" s="31" t="n">
        <v>120</v>
      </c>
      <c r="Z558" s="71">
        <f>R558/((0.1*S558)*X558)</f>
        <v/>
      </c>
      <c r="AA558" s="71">
        <f>R558/(0.1*U558*X558)</f>
        <v/>
      </c>
      <c r="AB558" s="88">
        <f>R558/(0.1*S558)</f>
        <v/>
      </c>
      <c r="AC558" s="88">
        <f>R558/(0.1*U558)</f>
        <v/>
      </c>
      <c r="AD558" s="90">
        <f>R558/AE558</f>
        <v/>
      </c>
      <c r="AE558" s="31">
        <f>X558*480</f>
        <v/>
      </c>
      <c r="AF558" s="88">
        <f>AD558/S558</f>
        <v/>
      </c>
      <c r="AG558" s="88">
        <f>AD558/U558</f>
        <v/>
      </c>
      <c r="AH558" s="88">
        <f>((R558/(X558*Y558))/S558)</f>
        <v/>
      </c>
      <c r="AI558" s="88">
        <f>((R558/(X558*Y558))/U558)</f>
        <v/>
      </c>
      <c r="AJ558" t="inlineStr">
        <is>
          <t>No localizado método ni valor límite para este agente. Consultar con el Laboratorio posible soporte y condiciones de muestreo.</t>
        </is>
      </c>
      <c r="AK558" s="31" t="n">
        <v>15</v>
      </c>
      <c r="AL558" s="88">
        <f>((R558/(X558*AK558))/T558)</f>
        <v/>
      </c>
      <c r="AM558" s="88">
        <f>((R558/(X558*AK558))/V558)</f>
        <v/>
      </c>
      <c r="AN558" t="inlineStr">
        <is>
          <t>No localizado método ni valor límite para este agente. Consultar con el Laboratorio posible soporte y condiciones de muestreo.</t>
        </is>
      </c>
      <c r="AO558" s="118" t="inlineStr">
        <is>
          <t>Nota: No localizado método específico para su revisión ni valor límite. Consultar posibles condiciones de muestreo con el Laboratorio (¿0,1-1L/min con MAE15? ¿1L/min con MT058?).</t>
        </is>
      </c>
    </row>
    <row r="559" ht="32"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M559" t="n">
        <v>1.5</v>
      </c>
      <c r="N559" s="27" t="inlineStr">
        <is>
          <t>1,5 (MT058)</t>
        </is>
      </c>
      <c r="O559" t="inlineStr">
        <is>
          <t>OSHA CSI</t>
        </is>
      </c>
      <c r="P559" s="31" t="n">
        <v>1.5</v>
      </c>
      <c r="R559" s="75" t="n">
        <v>0.2</v>
      </c>
      <c r="S559" t="n">
        <v>1</v>
      </c>
      <c r="U559" s="18" t="n">
        <v>1</v>
      </c>
      <c r="V559" s="18" t="n">
        <v>1</v>
      </c>
      <c r="W559" t="inlineStr">
        <is>
          <t>Hungría</t>
        </is>
      </c>
      <c r="X559" s="31" t="n">
        <v>1.5</v>
      </c>
      <c r="Y559" s="31" t="n">
        <v>120</v>
      </c>
      <c r="Z559" s="71">
        <f>R559/((0.1*S559)*X559)</f>
        <v/>
      </c>
      <c r="AA559" s="71">
        <f>R559/(0.1*U559*X559)</f>
        <v/>
      </c>
      <c r="AB559" s="88">
        <f>R559/(0.1*S559)</f>
        <v/>
      </c>
      <c r="AC559" s="88">
        <f>R559/(0.1*U559)</f>
        <v/>
      </c>
      <c r="AD559" s="90">
        <f>R559/AE559</f>
        <v/>
      </c>
      <c r="AE559" s="31">
        <f>X559*480</f>
        <v/>
      </c>
      <c r="AF559" s="88">
        <f>AD559/S559</f>
        <v/>
      </c>
      <c r="AG559" s="88">
        <f>AD559/U559</f>
        <v/>
      </c>
      <c r="AH559" s="88">
        <f>((R559/(X559*Y559))/S559)</f>
        <v/>
      </c>
      <c r="AI559" s="88">
        <f>((R559/(X559*Y559))/U559)</f>
        <v/>
      </c>
      <c r="AJ559" t="inlineStr">
        <is>
          <t>No localizado método para este agente. Consultar con el Laboratorio posible soporte y condiciones de muestreo.</t>
        </is>
      </c>
      <c r="AK559" s="31" t="n">
        <v>15</v>
      </c>
      <c r="AL559" s="88">
        <f>((R559/(X559*AK559))/T559)</f>
        <v/>
      </c>
      <c r="AM559" s="88">
        <f>((R559/(X559*AK559))/V559)</f>
        <v/>
      </c>
      <c r="AN559" s="94" t="inlineStr">
        <is>
          <t>Condiciones de muestreo generales planteadas por defecto, pueden considerarse adecudadas para comparativa con valor límite de corta duración.</t>
        </is>
      </c>
      <c r="AO559" s="118" t="inlineStr">
        <is>
          <t>Nota: No se ha localizado el método específico para su valoración. Se asume como veraz la información facilitada por el Laboratorio.</t>
        </is>
      </c>
    </row>
    <row r="560" ht="32"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M560" t="n">
        <v>1.5</v>
      </c>
      <c r="N560" s="27" t="inlineStr">
        <is>
          <t>1,5 (MT058)</t>
        </is>
      </c>
      <c r="O560" s="27" t="inlineStr">
        <is>
          <t>OSHA CSI</t>
        </is>
      </c>
      <c r="P560" s="31" t="n">
        <v>1.5</v>
      </c>
      <c r="R560" s="75" t="n">
        <v>0.2</v>
      </c>
      <c r="S560" t="n">
        <v>1</v>
      </c>
      <c r="U560" s="18" t="n">
        <v>1</v>
      </c>
      <c r="V560" s="18" t="n">
        <v>1</v>
      </c>
      <c r="W560" t="inlineStr">
        <is>
          <t>Hungría</t>
        </is>
      </c>
      <c r="X560" s="31" t="n">
        <v>1.5</v>
      </c>
      <c r="Y560" s="31" t="n">
        <v>120</v>
      </c>
      <c r="Z560" s="71">
        <f>R560/((0.1*S560)*X560)</f>
        <v/>
      </c>
      <c r="AA560" s="71">
        <f>R560/(0.1*U560*X560)</f>
        <v/>
      </c>
      <c r="AB560" s="88">
        <f>R560/(0.1*S560)</f>
        <v/>
      </c>
      <c r="AC560" s="88">
        <f>R560/(0.1*U560)</f>
        <v/>
      </c>
      <c r="AD560" s="90">
        <f>R560/AE560</f>
        <v/>
      </c>
      <c r="AE560" s="31">
        <f>X560*480</f>
        <v/>
      </c>
      <c r="AF560" s="88">
        <f>AD560/S560</f>
        <v/>
      </c>
      <c r="AG560" s="88">
        <f>AD560/U560</f>
        <v/>
      </c>
      <c r="AH560" s="88">
        <f>((R560/(X560*Y560))/S560)</f>
        <v/>
      </c>
      <c r="AI560" s="88">
        <f>((R560/(X560*Y560))/U560)</f>
        <v/>
      </c>
      <c r="AJ560" t="inlineStr">
        <is>
          <t>No localizado método para este agente. Consultar con el Laboratorio posible soporte y condiciones de muestreo.</t>
        </is>
      </c>
      <c r="AK560" s="31" t="n">
        <v>15</v>
      </c>
      <c r="AL560" s="88">
        <f>((R560/(X560*AK560))/T560)</f>
        <v/>
      </c>
      <c r="AM560" s="88">
        <f>((R560/(X560*AK560))/V560)</f>
        <v/>
      </c>
      <c r="AN560" s="94" t="inlineStr">
        <is>
          <t>Condiciones de muestreo generales planteadas por defecto, pueden considerarse adecudadas para comparativa con valor límite de corta duración.</t>
        </is>
      </c>
      <c r="AO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s="94" t="n"/>
      <c r="J561" s="152" t="n"/>
      <c r="K561" s="164" t="n"/>
      <c r="L561" s="94" t="n"/>
      <c r="M561" t="inlineStr">
        <is>
          <t>0,2-1</t>
        </is>
      </c>
      <c r="N561" s="27" t="inlineStr">
        <is>
          <t>0,2-1 (MT058 + impinger MT083)</t>
        </is>
      </c>
      <c r="O561" s="27" t="inlineStr">
        <is>
          <t>NIOSH 5502</t>
        </is>
      </c>
      <c r="P561" s="31" t="n">
        <v>1</v>
      </c>
      <c r="R561" s="75" t="n">
        <v>0.2</v>
      </c>
      <c r="U561" t="n">
        <v>0.5</v>
      </c>
      <c r="V561" t="n">
        <v>1</v>
      </c>
      <c r="W561" t="inlineStr">
        <is>
          <t>Dinamarca</t>
        </is>
      </c>
      <c r="X561" s="31" t="n">
        <v>1</v>
      </c>
      <c r="Y561" s="31" t="n">
        <v>120</v>
      </c>
      <c r="Z561" s="71">
        <f>R561/((0.1*S561)*X561)</f>
        <v/>
      </c>
      <c r="AA561" s="71">
        <f>R561/(0.1*U561*X561)</f>
        <v/>
      </c>
      <c r="AB561" s="88">
        <f>R561/(0.1*S561)</f>
        <v/>
      </c>
      <c r="AC561" s="88">
        <f>R561/(0.1*U561)</f>
        <v/>
      </c>
      <c r="AD561" s="90">
        <f>R561/AE561</f>
        <v/>
      </c>
      <c r="AE561" s="31">
        <f>X561*480</f>
        <v/>
      </c>
      <c r="AF561" s="88">
        <f>AD561/S561</f>
        <v/>
      </c>
      <c r="AG561" s="88">
        <f>AD561/U561</f>
        <v/>
      </c>
      <c r="AH561" s="88">
        <f>((R561/(X561*Y561))/S561)</f>
        <v/>
      </c>
      <c r="AI561" s="88">
        <f>((R561/(X561*Y561))/U561)</f>
        <v/>
      </c>
      <c r="AJ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61" s="31" t="n">
        <v>15</v>
      </c>
      <c r="AL561" s="88">
        <f>((R561/(X561*AK561))/T561)</f>
        <v/>
      </c>
      <c r="AM561" s="88">
        <f>((R561/(X561*AK561))/V561)</f>
        <v/>
      </c>
      <c r="AN561" s="94" t="inlineStr">
        <is>
          <t>Condiciones de muestreo generales planteadas por defecto, pueden considerarse adecudadas para comparativa con valor límite de corta duración.</t>
        </is>
      </c>
      <c r="AO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94" t="n"/>
      <c r="J562" s="152" t="n"/>
      <c r="K562" s="164" t="n"/>
      <c r="L562" s="94" t="n"/>
      <c r="M562" s="25" t="inlineStr">
        <is>
          <t>0,2-1</t>
        </is>
      </c>
      <c r="N562" s="27" t="inlineStr">
        <is>
          <t>0,2-1 (MT058 + impinger MT083)</t>
        </is>
      </c>
      <c r="O562" s="27" t="inlineStr">
        <is>
          <t>NIOSH 5502</t>
        </is>
      </c>
      <c r="P562" s="31" t="n">
        <v>1</v>
      </c>
      <c r="R562" s="75" t="n">
        <v>0.2</v>
      </c>
      <c r="U562" t="n">
        <v>0.5</v>
      </c>
      <c r="V562" t="n">
        <v>1</v>
      </c>
      <c r="W562" t="inlineStr">
        <is>
          <t>Dinamarca</t>
        </is>
      </c>
      <c r="X562" s="31" t="n">
        <v>1</v>
      </c>
      <c r="Y562" s="31" t="n">
        <v>120</v>
      </c>
      <c r="Z562" s="71">
        <f>R562/((0.1*S562)*X562)</f>
        <v/>
      </c>
      <c r="AA562" s="71">
        <f>R562/(0.1*U562*X562)</f>
        <v/>
      </c>
      <c r="AB562" s="88">
        <f>R562/(0.1*S562)</f>
        <v/>
      </c>
      <c r="AC562" s="88">
        <f>R562/(0.1*U562)</f>
        <v/>
      </c>
      <c r="AD562" s="90">
        <f>R562/AE562</f>
        <v/>
      </c>
      <c r="AE562" s="31">
        <f>X562*480</f>
        <v/>
      </c>
      <c r="AF562" s="88">
        <f>AD562/S562</f>
        <v/>
      </c>
      <c r="AG562" s="88">
        <f>AD562/U562</f>
        <v/>
      </c>
      <c r="AH562" s="88">
        <f>((R562/(X562*Y562))/S562)</f>
        <v/>
      </c>
      <c r="AI562" s="88">
        <f>((R562/(X562*Y562))/U562)</f>
        <v/>
      </c>
      <c r="AJ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62" s="31" t="n">
        <v>15</v>
      </c>
      <c r="AL562" s="88">
        <f>((R562/(X562*AK562))/T562)</f>
        <v/>
      </c>
      <c r="AM562" s="88">
        <f>((R562/(X562*AK562))/V562)</f>
        <v/>
      </c>
      <c r="AN562" s="94" t="inlineStr">
        <is>
          <t>Condiciones de muestreo generales planteadas por defecto, pueden considerarse adecudadas para comparativa con valor límite de corta duración.</t>
        </is>
      </c>
      <c r="AO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M563" t="n">
        <v>1</v>
      </c>
      <c r="N563" s="27" t="inlineStr">
        <is>
          <t>1 (MT058)</t>
        </is>
      </c>
      <c r="O563" s="27" t="inlineStr">
        <is>
          <t>OSHA CSI</t>
        </is>
      </c>
      <c r="P563" s="31" t="n">
        <v>1</v>
      </c>
      <c r="R563" s="75" t="n">
        <v>0.2</v>
      </c>
      <c r="X563" s="31" t="n">
        <v>1</v>
      </c>
      <c r="Y563" s="31" t="n">
        <v>120</v>
      </c>
      <c r="Z563" s="71">
        <f>R563/((0.1*S563)*X563)</f>
        <v/>
      </c>
      <c r="AA563" s="71">
        <f>R563/(0.1*U563*X563)</f>
        <v/>
      </c>
      <c r="AB563" s="88">
        <f>R563/(0.1*S563)</f>
        <v/>
      </c>
      <c r="AC563" s="88">
        <f>R563/(0.1*U563)</f>
        <v/>
      </c>
      <c r="AD563" s="90">
        <f>R563/AE563</f>
        <v/>
      </c>
      <c r="AE563" s="31">
        <f>X563*480</f>
        <v/>
      </c>
      <c r="AF563" s="88">
        <f>AD563/S563</f>
        <v/>
      </c>
      <c r="AG563" s="88">
        <f>AD563/U563</f>
        <v/>
      </c>
      <c r="AH563" s="88">
        <f>((R563/(X563*Y563))/S563)</f>
        <v/>
      </c>
      <c r="AI563" s="88">
        <f>((R563/(X563*Y563))/U563)</f>
        <v/>
      </c>
      <c r="AJ563" t="inlineStr">
        <is>
          <t>No localizado método ni valor límite para este agente. Consultar con el Laboratorio posible soporte y condiciones de muestreo.</t>
        </is>
      </c>
      <c r="AK563" s="31" t="n">
        <v>15</v>
      </c>
      <c r="AL563" s="88">
        <f>((R563/(X563*AK563))/T563)</f>
        <v/>
      </c>
      <c r="AM563" s="88">
        <f>((R563/(X563*AK563))/V563)</f>
        <v/>
      </c>
      <c r="AN563" t="inlineStr">
        <is>
          <t>No localizado método ni valor límite para este agente. Consultar con el Laboratorio posible soporte y condiciones de muestreo.</t>
        </is>
      </c>
      <c r="AO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M564" s="18" t="n">
        <v>1</v>
      </c>
      <c r="N564" s="27" t="inlineStr">
        <is>
          <t>1 (MT058)</t>
        </is>
      </c>
      <c r="O564" s="27" t="inlineStr">
        <is>
          <t>OSHA CSI</t>
        </is>
      </c>
      <c r="P564" s="31" t="n">
        <v>1</v>
      </c>
      <c r="R564" s="75" t="n">
        <v>0.2</v>
      </c>
      <c r="X564" s="31" t="n">
        <v>1</v>
      </c>
      <c r="Y564" s="31" t="n">
        <v>120</v>
      </c>
      <c r="Z564" s="71">
        <f>R564/((0.1*S564)*X564)</f>
        <v/>
      </c>
      <c r="AA564" s="71">
        <f>R564/(0.1*U564*X564)</f>
        <v/>
      </c>
      <c r="AB564" s="88">
        <f>R564/(0.1*S564)</f>
        <v/>
      </c>
      <c r="AC564" s="88">
        <f>R564/(0.1*U564)</f>
        <v/>
      </c>
      <c r="AD564" s="90">
        <f>R564/AE564</f>
        <v/>
      </c>
      <c r="AE564" s="31">
        <f>X564*480</f>
        <v/>
      </c>
      <c r="AF564" s="88">
        <f>AD564/S564</f>
        <v/>
      </c>
      <c r="AG564" s="88">
        <f>AD564/U564</f>
        <v/>
      </c>
      <c r="AH564" s="88">
        <f>((R564/(X564*Y564))/S564)</f>
        <v/>
      </c>
      <c r="AI564" s="88">
        <f>((R564/(X564*Y564))/U564)</f>
        <v/>
      </c>
      <c r="AJ564" t="inlineStr">
        <is>
          <t>No localizado método ni valor límite para este agente. Consultar con el Laboratorio posible soporte y condiciones de muestreo.</t>
        </is>
      </c>
      <c r="AK564" s="31" t="n">
        <v>15</v>
      </c>
      <c r="AL564" s="88">
        <f>((R564/(X564*AK564))/T564)</f>
        <v/>
      </c>
      <c r="AM564" s="88">
        <f>((R564/(X564*AK564))/V564)</f>
        <v/>
      </c>
      <c r="AN564" t="inlineStr">
        <is>
          <t>No localizado método ni valor límite para este agente. Consultar con el Laboratorio posible soporte y condiciones de muestreo.</t>
        </is>
      </c>
      <c r="AO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M565" t="n">
        <v>1</v>
      </c>
      <c r="N565" s="27" t="inlineStr">
        <is>
          <t>1 (MT058)</t>
        </is>
      </c>
      <c r="O565" s="27" t="inlineStr">
        <is>
          <t>OSHA CSI</t>
        </is>
      </c>
      <c r="P565" s="31" t="n">
        <v>1</v>
      </c>
      <c r="R565" s="75" t="n">
        <v>0.2</v>
      </c>
      <c r="X565" s="31" t="n">
        <v>1</v>
      </c>
      <c r="Y565" s="31" t="n">
        <v>120</v>
      </c>
      <c r="Z565" s="71">
        <f>R565/((0.1*S565)*X565)</f>
        <v/>
      </c>
      <c r="AA565" s="71">
        <f>R565/(0.1*U565*X565)</f>
        <v/>
      </c>
      <c r="AB565" s="88">
        <f>R565/(0.1*S565)</f>
        <v/>
      </c>
      <c r="AC565" s="88">
        <f>R565/(0.1*U565)</f>
        <v/>
      </c>
      <c r="AD565" s="90">
        <f>R565/AE565</f>
        <v/>
      </c>
      <c r="AE565" s="31">
        <f>X565*480</f>
        <v/>
      </c>
      <c r="AF565" s="88">
        <f>AD565/S565</f>
        <v/>
      </c>
      <c r="AG565" s="88">
        <f>AD565/U565</f>
        <v/>
      </c>
      <c r="AH565" s="88">
        <f>((R565/(X565*Y565))/S565)</f>
        <v/>
      </c>
      <c r="AI565" s="88">
        <f>((R565/(X565*Y565))/U565)</f>
        <v/>
      </c>
      <c r="AJ565" t="inlineStr">
        <is>
          <t>No localizado método ni valor límite para este agente. Consultar con el Laboratorio posible soporte y condiciones de muestreo.</t>
        </is>
      </c>
      <c r="AK565" s="31" t="n">
        <v>15</v>
      </c>
      <c r="AL565" s="88">
        <f>((R565/(X565*AK565))/T565)</f>
        <v/>
      </c>
      <c r="AM565" s="88">
        <f>((R565/(X565*AK565))/V565)</f>
        <v/>
      </c>
      <c r="AN565" t="inlineStr">
        <is>
          <t>No localizado método ni valor límite para este agente. Consultar con el Laboratorio posible soporte y condiciones de muestreo.</t>
        </is>
      </c>
      <c r="AO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M566" s="18" t="n">
        <v>1</v>
      </c>
      <c r="N566" s="27" t="inlineStr">
        <is>
          <t>1 (MT058)</t>
        </is>
      </c>
      <c r="O566" s="27" t="inlineStr">
        <is>
          <t>OSHA CSI</t>
        </is>
      </c>
      <c r="P566" s="31" t="n">
        <v>1</v>
      </c>
      <c r="R566" s="75" t="n">
        <v>0.2</v>
      </c>
      <c r="X566" s="31" t="n">
        <v>1</v>
      </c>
      <c r="Y566" s="31" t="n">
        <v>120</v>
      </c>
      <c r="Z566" s="71">
        <f>R566/((0.1*S566)*X566)</f>
        <v/>
      </c>
      <c r="AA566" s="71">
        <f>R566/(0.1*U566*X566)</f>
        <v/>
      </c>
      <c r="AB566" s="88">
        <f>R566/(0.1*S566)</f>
        <v/>
      </c>
      <c r="AC566" s="88">
        <f>R566/(0.1*U566)</f>
        <v/>
      </c>
      <c r="AD566" s="90">
        <f>R566/AE566</f>
        <v/>
      </c>
      <c r="AE566" s="31">
        <f>X566*480</f>
        <v/>
      </c>
      <c r="AF566" s="88">
        <f>AD566/S566</f>
        <v/>
      </c>
      <c r="AG566" s="88">
        <f>AD566/U566</f>
        <v/>
      </c>
      <c r="AH566" s="88">
        <f>((R566/(X566*Y566))/S566)</f>
        <v/>
      </c>
      <c r="AI566" s="88">
        <f>((R566/(X566*Y566))/U566)</f>
        <v/>
      </c>
      <c r="AJ566" t="inlineStr">
        <is>
          <t>No localizado método ni valor límite para este agente. Consultar con el Laboratorio posible soporte y condiciones de muestreo.</t>
        </is>
      </c>
      <c r="AK566" s="31" t="n">
        <v>15</v>
      </c>
      <c r="AL566" s="88">
        <f>((R566/(X566*AK566))/T566)</f>
        <v/>
      </c>
      <c r="AM566" s="88">
        <f>((R566/(X566*AK566))/V566)</f>
        <v/>
      </c>
      <c r="AN566" t="inlineStr">
        <is>
          <t>No localizado método ni valor límite para este agente. Consultar con el Laboratorio posible soporte y condiciones de muestreo.</t>
        </is>
      </c>
      <c r="AO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M567" t="n">
        <v>1.5</v>
      </c>
      <c r="N567" s="27" t="inlineStr">
        <is>
          <t>1,5 (MT058)</t>
        </is>
      </c>
      <c r="O567" s="27" t="inlineStr">
        <is>
          <t>OSHA FV</t>
        </is>
      </c>
      <c r="P567" s="31" t="n">
        <v>1.5</v>
      </c>
      <c r="R567" s="75" t="n">
        <v>0.2</v>
      </c>
      <c r="S567" t="n">
        <v>0.1</v>
      </c>
      <c r="U567" s="18" t="n">
        <v>0.01</v>
      </c>
      <c r="V567" s="18" t="n">
        <v>0.08</v>
      </c>
      <c r="W567" t="inlineStr">
        <is>
          <t>Polonia</t>
        </is>
      </c>
      <c r="X567" s="31" t="n">
        <v>1.5</v>
      </c>
      <c r="Y567" s="31" t="n">
        <v>120</v>
      </c>
      <c r="Z567" s="71">
        <f>R567/((0.1*S567)*X567)</f>
        <v/>
      </c>
      <c r="AA567" s="71">
        <f>R567/(0.1*U567*X567)</f>
        <v/>
      </c>
      <c r="AB567" s="88">
        <f>R567/(0.1*S567)</f>
        <v/>
      </c>
      <c r="AC567" s="88">
        <f>R567/(0.1*U567)</f>
        <v/>
      </c>
      <c r="AD567" s="90">
        <f>R567/AE567</f>
        <v/>
      </c>
      <c r="AE567" s="31">
        <f>X567*480</f>
        <v/>
      </c>
      <c r="AF567" s="88">
        <f>AD567/S567</f>
        <v/>
      </c>
      <c r="AG567" s="88">
        <f>AD567/U567</f>
        <v/>
      </c>
      <c r="AH567" s="88">
        <f>((R567/(X567*Y567))/S567)</f>
        <v/>
      </c>
      <c r="AI567" s="88">
        <f>((R567/(X567*Y567))/U567)</f>
        <v/>
      </c>
      <c r="AJ567" t="inlineStr">
        <is>
          <t>No localizado método para este agente. Consultar con el Laboratorio posible soporte y condiciones de muestreo.</t>
        </is>
      </c>
      <c r="AK567" s="31" t="n">
        <v>15</v>
      </c>
      <c r="AL567" s="88">
        <f>((R567/(X567*AK567))/T567)</f>
        <v/>
      </c>
      <c r="AM567" s="88">
        <f>((R567/(X567*AK567))/V567)</f>
        <v/>
      </c>
      <c r="AN567" t="inlineStr">
        <is>
          <t>No localizado método para este agente. Consultar con el Laboratorio posible soporte y condiciones de muestreo.</t>
        </is>
      </c>
      <c r="AO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M568" s="18" t="n">
        <v>1.5</v>
      </c>
      <c r="N568" s="27" t="inlineStr">
        <is>
          <t>1,5 (MT058)</t>
        </is>
      </c>
      <c r="O568" s="27" t="inlineStr">
        <is>
          <t>OSHA FV</t>
        </is>
      </c>
      <c r="P568" s="31" t="n">
        <v>1.5</v>
      </c>
      <c r="R568" s="75" t="n">
        <v>0.2</v>
      </c>
      <c r="S568" t="n">
        <v>0.1</v>
      </c>
      <c r="U568" s="18" t="n">
        <v>0.01</v>
      </c>
      <c r="V568" s="18" t="n">
        <v>0.08</v>
      </c>
      <c r="W568" t="inlineStr">
        <is>
          <t>Polonia</t>
        </is>
      </c>
      <c r="X568" s="31" t="n">
        <v>1.5</v>
      </c>
      <c r="Y568" s="31" t="n">
        <v>120</v>
      </c>
      <c r="Z568" s="71">
        <f>R568/((0.1*S568)*X568)</f>
        <v/>
      </c>
      <c r="AA568" s="71">
        <f>R568/(0.1*U568*X568)</f>
        <v/>
      </c>
      <c r="AB568" s="88">
        <f>R568/(0.1*S568)</f>
        <v/>
      </c>
      <c r="AC568" s="88">
        <f>R568/(0.1*U568)</f>
        <v/>
      </c>
      <c r="AD568" s="90">
        <f>R568/AE568</f>
        <v/>
      </c>
      <c r="AE568" s="31">
        <f>X568*480</f>
        <v/>
      </c>
      <c r="AF568" s="88">
        <f>AD568/S568</f>
        <v/>
      </c>
      <c r="AG568" s="88">
        <f>AD568/U568</f>
        <v/>
      </c>
      <c r="AH568" s="88">
        <f>((R568/(X568*Y568))/S568)</f>
        <v/>
      </c>
      <c r="AI568" s="88">
        <f>((R568/(X568*Y568))/U568)</f>
        <v/>
      </c>
      <c r="AJ568" t="inlineStr">
        <is>
          <t>No localizado método para este agente. Consultar con el Laboratorio posible soporte y condiciones de muestreo.</t>
        </is>
      </c>
      <c r="AK568" s="31" t="n">
        <v>15</v>
      </c>
      <c r="AL568" s="88">
        <f>((R568/(X568*AK568))/T568)</f>
        <v/>
      </c>
      <c r="AM568" s="88">
        <f>((R568/(X568*AK568))/V568)</f>
        <v/>
      </c>
      <c r="AN568" t="inlineStr">
        <is>
          <t>No localizado método para este agente. Consultar con el Laboratorio posible soporte y condiciones de muestreo.</t>
        </is>
      </c>
      <c r="AO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s="94" t="n"/>
      <c r="J569" s="152" t="n"/>
      <c r="K569" s="164" t="n"/>
      <c r="L569" s="94" t="n"/>
      <c r="M569" t="n">
        <v>1</v>
      </c>
      <c r="N569" s="27" t="inlineStr">
        <is>
          <t>1 (MAE15)</t>
        </is>
      </c>
      <c r="O569" s="27" t="inlineStr">
        <is>
          <t>OSHA PV 2023</t>
        </is>
      </c>
      <c r="P569" s="31" t="n">
        <v>1</v>
      </c>
      <c r="R569" s="75" t="n">
        <v>0.2</v>
      </c>
      <c r="S569" t="n">
        <v>0.1</v>
      </c>
      <c r="U569" s="18" t="n">
        <v>0.1</v>
      </c>
      <c r="V569" s="18" t="n">
        <v>0.2</v>
      </c>
      <c r="W569" t="inlineStr">
        <is>
          <t>Dinamarca</t>
        </is>
      </c>
      <c r="X569" s="31" t="n">
        <v>1</v>
      </c>
      <c r="Y569" s="31" t="n">
        <v>120</v>
      </c>
      <c r="Z569" s="71">
        <f>R569/((0.1*S569)*X569)</f>
        <v/>
      </c>
      <c r="AA569" s="71">
        <f>R569/(0.1*U569*X569)</f>
        <v/>
      </c>
      <c r="AB569" s="88">
        <f>R569/(0.1*S569)</f>
        <v/>
      </c>
      <c r="AC569" s="88">
        <f>R569/(0.1*U569)</f>
        <v/>
      </c>
      <c r="AD569" s="90">
        <f>R569/AE569</f>
        <v/>
      </c>
      <c r="AE569" s="31">
        <f>X569*480</f>
        <v/>
      </c>
      <c r="AF569" s="88">
        <f>AD569/S569</f>
        <v/>
      </c>
      <c r="AG569" s="88">
        <f>AD569/U569</f>
        <v/>
      </c>
      <c r="AH569" s="88">
        <f>((R569/(X569*Y569))/S569)</f>
        <v/>
      </c>
      <c r="AI569" s="88">
        <f>((R569/(X569*Y569))/U569)</f>
        <v/>
      </c>
      <c r="AJ569" s="94" t="inlineStr">
        <is>
          <t>Pesticida tipo organoclorado de tabla 26, análisis individual no compatible con otros pesticidas. OSHA PV 2023 establece unas condiciones de muestreo generales (1L/min y 60L), que se podrían superar en caso de esperar cantidades bajas del agente.</t>
        </is>
      </c>
      <c r="AK569" s="31" t="n">
        <v>15</v>
      </c>
      <c r="AL569" s="88">
        <f>((R569/(X569*AK569))/T569)</f>
        <v/>
      </c>
      <c r="AM569" s="88">
        <f>((R569/(X569*AK569))/V569)</f>
        <v/>
      </c>
      <c r="AN569" s="94" t="inlineStr">
        <is>
          <t>Condiciones de muestreo generales planteadas por defecto, pueden considerarse adecudadas para comparativa con valor límite de corta duración.</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94" t="n"/>
      <c r="J570" s="152" t="n"/>
      <c r="K570" s="164" t="n"/>
      <c r="L570" s="94" t="n"/>
      <c r="M570" s="18" t="n">
        <v>1</v>
      </c>
      <c r="N570" s="27" t="inlineStr">
        <is>
          <t>1 (MAE15)</t>
        </is>
      </c>
      <c r="O570" s="27" t="inlineStr">
        <is>
          <t>OSHA PV 2023</t>
        </is>
      </c>
      <c r="P570" s="31" t="n">
        <v>1</v>
      </c>
      <c r="R570" s="75" t="n">
        <v>0.2</v>
      </c>
      <c r="S570" t="n">
        <v>0.1</v>
      </c>
      <c r="U570" s="18" t="n">
        <v>0.1</v>
      </c>
      <c r="V570" s="18" t="n">
        <v>0.2</v>
      </c>
      <c r="W570" t="inlineStr">
        <is>
          <t>Dinamarca</t>
        </is>
      </c>
      <c r="X570" s="31" t="n">
        <v>1</v>
      </c>
      <c r="Y570" s="31" t="n">
        <v>120</v>
      </c>
      <c r="Z570" s="71">
        <f>R570/((0.1*S570)*X570)</f>
        <v/>
      </c>
      <c r="AA570" s="71">
        <f>R570/(0.1*U570*X570)</f>
        <v/>
      </c>
      <c r="AB570" s="88">
        <f>R570/(0.1*S570)</f>
        <v/>
      </c>
      <c r="AC570" s="88">
        <f>R570/(0.1*U570)</f>
        <v/>
      </c>
      <c r="AD570" s="90">
        <f>R570/AE570</f>
        <v/>
      </c>
      <c r="AE570" s="31">
        <f>X570*480</f>
        <v/>
      </c>
      <c r="AF570" s="88">
        <f>AD570/S570</f>
        <v/>
      </c>
      <c r="AG570" s="88">
        <f>AD570/U570</f>
        <v/>
      </c>
      <c r="AH570" s="88">
        <f>((R570/(X570*Y570))/S570)</f>
        <v/>
      </c>
      <c r="AI570" s="88">
        <f>((R570/(X570*Y570))/U570)</f>
        <v/>
      </c>
      <c r="AJ570" s="94" t="inlineStr">
        <is>
          <t>Pesticida tipo organoclorado de tabla 26, análisis individual no compatible con otros pesticidas. OSHA PV 2023 establece unas condiciones de muestreo generales (1L/min y 60L), que se podrían superar en caso de esperar cantidades bajas del agente.</t>
        </is>
      </c>
      <c r="AK570" s="31" t="n">
        <v>15</v>
      </c>
      <c r="AL570" s="88">
        <f>((R570/(X570*AK570))/T570)</f>
        <v/>
      </c>
      <c r="AM570" s="88">
        <f>((R570/(X570*AK570))/V570)</f>
        <v/>
      </c>
      <c r="AN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R571" s="75" t="n">
        <v>0.2</v>
      </c>
      <c r="Y571" s="31" t="n">
        <v>120</v>
      </c>
      <c r="Z571" s="71">
        <f>R571/((0.1*S571)*X571)</f>
        <v/>
      </c>
      <c r="AA571" s="71">
        <f>R571/(0.1*U571*X571)</f>
        <v/>
      </c>
      <c r="AB571" s="88">
        <f>R571/(0.1*S571)</f>
        <v/>
      </c>
      <c r="AC571" s="88">
        <f>R571/(0.1*U571)</f>
        <v/>
      </c>
      <c r="AD571" s="90">
        <f>R571/AE571</f>
        <v/>
      </c>
      <c r="AE571" s="31">
        <f>X571*480</f>
        <v/>
      </c>
      <c r="AF571" s="88">
        <f>AD571/S571</f>
        <v/>
      </c>
      <c r="AG571" s="88">
        <f>AD571/U571</f>
        <v/>
      </c>
      <c r="AH571" s="88">
        <f>((R571/(X571*Y571))/S571)</f>
        <v/>
      </c>
      <c r="AI571" s="88">
        <f>((R571/(X571*Y571))/U571)</f>
        <v/>
      </c>
      <c r="AJ571" t="inlineStr">
        <is>
          <t>No localizado método ni valor límite para este agente. Consultar con el Laboratorio posible soporte y condiciones de muestreo.</t>
        </is>
      </c>
      <c r="AK571" s="31" t="n">
        <v>15</v>
      </c>
      <c r="AL571" s="88">
        <f>((R571/(X571*AK571))/T571)</f>
        <v/>
      </c>
      <c r="AM571" s="88">
        <f>((R571/(X571*AK571))/V571)</f>
        <v/>
      </c>
      <c r="AN571" t="inlineStr">
        <is>
          <t>No localizado método ni valor límite para este agente. Consultar con el Laboratorio posible soporte y condiciones de muestreo.</t>
        </is>
      </c>
      <c r="AO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R572" s="75" t="n">
        <v>0.2</v>
      </c>
      <c r="Y572" s="31" t="n">
        <v>120</v>
      </c>
      <c r="Z572" s="71">
        <f>R572/((0.1*S572)*X572)</f>
        <v/>
      </c>
      <c r="AA572" s="71">
        <f>R572/(0.1*U572*X572)</f>
        <v/>
      </c>
      <c r="AB572" s="88">
        <f>R572/(0.1*S572)</f>
        <v/>
      </c>
      <c r="AC572" s="88">
        <f>R572/(0.1*U572)</f>
        <v/>
      </c>
      <c r="AD572" s="90">
        <f>R572/AE572</f>
        <v/>
      </c>
      <c r="AE572" s="31">
        <f>X572*480</f>
        <v/>
      </c>
      <c r="AF572" s="88">
        <f>AD572/S572</f>
        <v/>
      </c>
      <c r="AG572" s="88">
        <f>AD572/U572</f>
        <v/>
      </c>
      <c r="AH572" s="88">
        <f>((R572/(X572*Y572))/S572)</f>
        <v/>
      </c>
      <c r="AI572" s="88">
        <f>((R572/(X572*Y572))/U572)</f>
        <v/>
      </c>
      <c r="AJ572" t="inlineStr">
        <is>
          <t>No localizado método ni valor límite para este agente. Consultar con el Laboratorio posible soporte y condiciones de muestreo.</t>
        </is>
      </c>
      <c r="AK572" s="31" t="n">
        <v>15</v>
      </c>
      <c r="AL572" s="88">
        <f>((R572/(X572*AK572))/T572)</f>
        <v/>
      </c>
      <c r="AM572" s="88">
        <f>((R572/(X572*AK572))/V572)</f>
        <v/>
      </c>
      <c r="AN572" t="inlineStr">
        <is>
          <t>No localizado método ni valor límite para este agente. Consultar con el Laboratorio posible soporte y condiciones de muestreo.</t>
        </is>
      </c>
      <c r="AO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41" t="n"/>
      <c r="J573" s="152" t="n"/>
      <c r="K573" s="164" t="n"/>
      <c r="L573" s="41" t="n"/>
      <c r="M573" s="25" t="inlineStr">
        <is>
          <t>0,5-1</t>
        </is>
      </c>
      <c r="N573" s="27" t="inlineStr">
        <is>
          <t>0,5-1 (MT117 + Chromosorb 102)</t>
        </is>
      </c>
      <c r="O573" s="27" t="inlineStr">
        <is>
          <t>NIOSH 5519</t>
        </is>
      </c>
      <c r="P573" s="31" t="n">
        <v>1</v>
      </c>
      <c r="R573" s="75" t="n">
        <v>0.2</v>
      </c>
      <c r="S573" t="n">
        <v>0.1</v>
      </c>
      <c r="U573" s="18" t="n">
        <v>0.1</v>
      </c>
      <c r="V573" s="18" t="n">
        <v>0.2</v>
      </c>
      <c r="W573" t="inlineStr">
        <is>
          <t>Dinamarca</t>
        </is>
      </c>
      <c r="X573" s="31" t="n">
        <v>1</v>
      </c>
      <c r="Y573" s="31" t="n">
        <v>120</v>
      </c>
      <c r="Z573" s="71">
        <f>R573/((0.1*S573)*X573)</f>
        <v/>
      </c>
      <c r="AA573" s="71">
        <f>R573/(0.1*U573*X573)</f>
        <v/>
      </c>
      <c r="AB573" s="88">
        <f>R573/(0.1*S573)</f>
        <v/>
      </c>
      <c r="AC573" s="88">
        <f>R573/(0.1*U573)</f>
        <v/>
      </c>
      <c r="AD573" s="90">
        <f>R573/AE573</f>
        <v/>
      </c>
      <c r="AE573" s="31">
        <f>X573*480</f>
        <v/>
      </c>
      <c r="AF573" s="88">
        <f>AD573/S573</f>
        <v/>
      </c>
      <c r="AG573" s="88">
        <f>AD573/U573</f>
        <v/>
      </c>
      <c r="AH573" s="88">
        <f>((R573/(X573*Y573))/S573)</f>
        <v/>
      </c>
      <c r="AI573" s="88">
        <f>((R573/(X573*Y573))/U573)</f>
        <v/>
      </c>
      <c r="AJ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3" s="31" t="n">
        <v>15</v>
      </c>
      <c r="AL573" s="88">
        <f>((R573/(X573*AK573))/T573)</f>
        <v/>
      </c>
      <c r="AM573" s="88">
        <f>((R573/(X573*AK573))/V573)</f>
        <v/>
      </c>
      <c r="AN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O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41" t="n"/>
      <c r="J574" s="152" t="n"/>
      <c r="K574" s="164" t="n"/>
      <c r="L574" s="41" t="n"/>
      <c r="M574" s="25" t="inlineStr">
        <is>
          <t>0,5-1</t>
        </is>
      </c>
      <c r="N574" s="27" t="inlineStr">
        <is>
          <t>0,5-1 (MT117 + Chromosorb 102)</t>
        </is>
      </c>
      <c r="O574" s="27" t="inlineStr">
        <is>
          <t>NIOSH 5519</t>
        </is>
      </c>
      <c r="P574" s="31" t="n">
        <v>1</v>
      </c>
      <c r="R574" s="75" t="n">
        <v>0.2</v>
      </c>
      <c r="S574" t="n">
        <v>0.1</v>
      </c>
      <c r="U574" s="18" t="n">
        <v>0.1</v>
      </c>
      <c r="V574" s="18" t="n">
        <v>0.2</v>
      </c>
      <c r="W574" t="inlineStr">
        <is>
          <t>Dinamarca</t>
        </is>
      </c>
      <c r="X574" s="31" t="n">
        <v>1</v>
      </c>
      <c r="Y574" s="31" t="n">
        <v>120</v>
      </c>
      <c r="Z574" s="71">
        <f>R574/((0.1*S574)*X574)</f>
        <v/>
      </c>
      <c r="AA574" s="71">
        <f>R574/(0.1*U574*X574)</f>
        <v/>
      </c>
      <c r="AB574" s="88">
        <f>R574/(0.1*S574)</f>
        <v/>
      </c>
      <c r="AC574" s="88">
        <f>R574/(0.1*U574)</f>
        <v/>
      </c>
      <c r="AD574" s="90">
        <f>R574/AE574</f>
        <v/>
      </c>
      <c r="AE574" s="31">
        <f>X574*480</f>
        <v/>
      </c>
      <c r="AF574" s="88">
        <f>AD574/S574</f>
        <v/>
      </c>
      <c r="AG574" s="88">
        <f>AD574/U574</f>
        <v/>
      </c>
      <c r="AH574" s="88">
        <f>((R574/(X574*Y574))/S574)</f>
        <v/>
      </c>
      <c r="AI574" s="88">
        <f>((R574/(X574*Y574))/U574)</f>
        <v/>
      </c>
      <c r="AJ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4" s="31" t="n">
        <v>15</v>
      </c>
      <c r="AL574" s="88">
        <f>((R574/(X574*AK574))/T574)</f>
        <v/>
      </c>
      <c r="AM574" s="88">
        <f>((R574/(X574*AK574))/V574)</f>
        <v/>
      </c>
      <c r="AN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O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R575" s="75" t="n">
        <v>0.2</v>
      </c>
      <c r="Y575" s="31" t="n">
        <v>120</v>
      </c>
      <c r="Z575" s="71">
        <f>R575/((0.1*S575)*X575)</f>
        <v/>
      </c>
      <c r="AA575" s="71">
        <f>R575/(0.1*U575*X575)</f>
        <v/>
      </c>
      <c r="AB575" s="88">
        <f>R575/(0.1*S575)</f>
        <v/>
      </c>
      <c r="AC575" s="88">
        <f>R575/(0.1*U575)</f>
        <v/>
      </c>
      <c r="AD575" s="90">
        <f>R575/AE575</f>
        <v/>
      </c>
      <c r="AE575" s="31">
        <f>X575*480</f>
        <v/>
      </c>
      <c r="AF575" s="88">
        <f>AD575/S575</f>
        <v/>
      </c>
      <c r="AG575" s="88">
        <f>AD575/U575</f>
        <v/>
      </c>
      <c r="AH575" s="88">
        <f>((R575/(X575*Y575))/S575)</f>
        <v/>
      </c>
      <c r="AI575" s="88">
        <f>((R575/(X575*Y575))/U575)</f>
        <v/>
      </c>
      <c r="AJ575" t="inlineStr">
        <is>
          <t>No localizado método ni valor límite para este agente. Consultar con el Laboratorio posible soporte y condiciones de muestreo.</t>
        </is>
      </c>
      <c r="AK575" s="31" t="n">
        <v>15</v>
      </c>
      <c r="AL575" s="88">
        <f>((R575/(X575*AK575))/T575)</f>
        <v/>
      </c>
      <c r="AM575" s="88">
        <f>((R575/(X575*AK575))/V575)</f>
        <v/>
      </c>
      <c r="AN575" t="inlineStr">
        <is>
          <t>No localizado método ni valor límite para este agente. Consultar con el Laboratorio posible soporte y condiciones de muestreo.</t>
        </is>
      </c>
      <c r="AO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R576" s="75" t="n">
        <v>0.2</v>
      </c>
      <c r="Y576" s="31" t="n">
        <v>120</v>
      </c>
      <c r="Z576" s="71">
        <f>R576/((0.1*S576)*X576)</f>
        <v/>
      </c>
      <c r="AA576" s="71">
        <f>R576/(0.1*U576*X576)</f>
        <v/>
      </c>
      <c r="AB576" s="88">
        <f>R576/(0.1*S576)</f>
        <v/>
      </c>
      <c r="AC576" s="88">
        <f>R576/(0.1*U576)</f>
        <v/>
      </c>
      <c r="AD576" s="90">
        <f>R576/AE576</f>
        <v/>
      </c>
      <c r="AE576" s="31">
        <f>X576*480</f>
        <v/>
      </c>
      <c r="AF576" s="88">
        <f>AD576/S576</f>
        <v/>
      </c>
      <c r="AG576" s="88">
        <f>AD576/U576</f>
        <v/>
      </c>
      <c r="AH576" s="88">
        <f>((R576/(X576*Y576))/S576)</f>
        <v/>
      </c>
      <c r="AI576" s="88">
        <f>((R576/(X576*Y576))/U576)</f>
        <v/>
      </c>
      <c r="AJ576" t="inlineStr">
        <is>
          <t>No localizado método ni valor límite para este agente. Consultar con el Laboratorio posible soporte y condiciones de muestreo.</t>
        </is>
      </c>
      <c r="AK576" s="31" t="n">
        <v>15</v>
      </c>
      <c r="AL576" s="88">
        <f>((R576/(X576*AK576))/T576)</f>
        <v/>
      </c>
      <c r="AM576" s="88">
        <f>((R576/(X576*AK576))/V576)</f>
        <v/>
      </c>
      <c r="AN576" t="inlineStr">
        <is>
          <t>No localizado método ni valor límite para este agente. Consultar con el Laboratorio posible soporte y condiciones de muestreo.</t>
        </is>
      </c>
      <c r="AO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R577" s="75" t="n">
        <v>0.2</v>
      </c>
      <c r="Y577" s="31" t="n">
        <v>120</v>
      </c>
      <c r="Z577" s="71">
        <f>R577/((0.1*S577)*X577)</f>
        <v/>
      </c>
      <c r="AA577" s="71">
        <f>R577/(0.1*U577*X577)</f>
        <v/>
      </c>
      <c r="AB577" s="88">
        <f>R577/(0.1*S577)</f>
        <v/>
      </c>
      <c r="AC577" s="88">
        <f>R577/(0.1*U577)</f>
        <v/>
      </c>
      <c r="AD577" s="90">
        <f>R577/AE577</f>
        <v/>
      </c>
      <c r="AE577" s="31">
        <f>X577*480</f>
        <v/>
      </c>
      <c r="AF577" s="88">
        <f>AD577/S577</f>
        <v/>
      </c>
      <c r="AG577" s="88">
        <f>AD577/U577</f>
        <v/>
      </c>
      <c r="AH577" s="88">
        <f>((R577/(X577*Y577))/S577)</f>
        <v/>
      </c>
      <c r="AI577" s="88">
        <f>((R577/(X577*Y577))/U577)</f>
        <v/>
      </c>
      <c r="AJ577" t="inlineStr">
        <is>
          <t>No localizado método ni valor límite para este agente. Consultar con el Laboratorio posible soporte y condiciones de muestreo.</t>
        </is>
      </c>
      <c r="AK577" s="31" t="n">
        <v>15</v>
      </c>
      <c r="AL577" s="88">
        <f>((R577/(X577*AK577))/T577)</f>
        <v/>
      </c>
      <c r="AM577" s="88">
        <f>((R577/(X577*AK577))/V577)</f>
        <v/>
      </c>
      <c r="AN577" t="inlineStr">
        <is>
          <t>No localizado método ni valor límite para este agente. Consultar con el Laboratorio posible soporte y condiciones de muestreo.</t>
        </is>
      </c>
      <c r="AO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R578" s="75" t="n">
        <v>0.2</v>
      </c>
      <c r="Y578" s="31" t="n">
        <v>120</v>
      </c>
      <c r="Z578" s="71">
        <f>R578/((0.1*S578)*X578)</f>
        <v/>
      </c>
      <c r="AA578" s="71">
        <f>R578/(0.1*U578*X578)</f>
        <v/>
      </c>
      <c r="AB578" s="88">
        <f>R578/(0.1*S578)</f>
        <v/>
      </c>
      <c r="AC578" s="88">
        <f>R578/(0.1*U578)</f>
        <v/>
      </c>
      <c r="AD578" s="90">
        <f>R578/AE578</f>
        <v/>
      </c>
      <c r="AE578" s="31">
        <f>X578*480</f>
        <v/>
      </c>
      <c r="AF578" s="88">
        <f>AD578/S578</f>
        <v/>
      </c>
      <c r="AG578" s="88">
        <f>AD578/U578</f>
        <v/>
      </c>
      <c r="AH578" s="88">
        <f>((R578/(X578*Y578))/S578)</f>
        <v/>
      </c>
      <c r="AI578" s="88">
        <f>((R578/(X578*Y578))/U578)</f>
        <v/>
      </c>
      <c r="AJ578" t="inlineStr">
        <is>
          <t>No localizado método ni valor límite para este agente. Consultar con el Laboratorio posible soporte y condiciones de muestreo.</t>
        </is>
      </c>
      <c r="AK578" s="31" t="n">
        <v>15</v>
      </c>
      <c r="AL578" s="88">
        <f>((R578/(X578*AK578))/T578)</f>
        <v/>
      </c>
      <c r="AM578" s="88">
        <f>((R578/(X578*AK578))/V578)</f>
        <v/>
      </c>
      <c r="AN578" t="inlineStr">
        <is>
          <t>No localizado método ni valor límite para este agente. Consultar con el Laboratorio posible soporte y condiciones de muestreo.</t>
        </is>
      </c>
      <c r="AO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s="93" t="n"/>
      <c r="L579" s="93" t="n"/>
      <c r="M579" t="n">
        <v>1</v>
      </c>
      <c r="N579" s="26" t="inlineStr">
        <is>
          <t>1 (MAE15)</t>
        </is>
      </c>
      <c r="O579" s="27" t="inlineStr">
        <is>
          <t>OSHA PV 2029</t>
        </is>
      </c>
      <c r="P579" s="31" t="n">
        <v>1</v>
      </c>
      <c r="R579" s="75" t="n">
        <v>0.2</v>
      </c>
      <c r="S579" t="n">
        <v>0.05</v>
      </c>
      <c r="X579" s="31" t="n">
        <v>1</v>
      </c>
      <c r="Y579" s="31" t="n">
        <v>120</v>
      </c>
      <c r="Z579" s="71">
        <f>R579/((0.1*S579)*X579)</f>
        <v/>
      </c>
      <c r="AA579" s="71">
        <f>R579/(0.1*U579*X579)</f>
        <v/>
      </c>
      <c r="AB579" s="88">
        <f>R579/(0.1*S579)</f>
        <v/>
      </c>
      <c r="AC579" s="88">
        <f>R579/(0.1*U579)</f>
        <v/>
      </c>
      <c r="AD579" s="90">
        <f>R579/AE579</f>
        <v/>
      </c>
      <c r="AE579" s="31">
        <f>X579*480</f>
        <v/>
      </c>
      <c r="AF579" s="88">
        <f>AD579/S579</f>
        <v/>
      </c>
      <c r="AG579" s="88">
        <f>AD579/U579</f>
        <v/>
      </c>
      <c r="AH579" s="88">
        <f>((R579/(X579*Y579))/S579)</f>
        <v/>
      </c>
      <c r="AI579" s="88">
        <f>((R579/(X579*Y579))/U579)</f>
        <v/>
      </c>
      <c r="AJ579" s="93" t="inlineStr">
        <is>
          <t>Consultar con el Laboratorio posible soporte y condiciones de muestreo.</t>
        </is>
      </c>
      <c r="AK579" s="31" t="n">
        <v>15</v>
      </c>
      <c r="AL579" s="88">
        <f>((R579/(X579*AK579))/T579)</f>
        <v/>
      </c>
      <c r="AM579" s="88">
        <f>((R579/(X579*AK579))/V579)</f>
        <v/>
      </c>
      <c r="AN579" s="93" t="inlineStr">
        <is>
          <t>Consultar con el Laboratorio posible soporte y condiciones de muestreo.</t>
        </is>
      </c>
      <c r="AO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s="93" t="n"/>
      <c r="L580" s="93" t="n"/>
      <c r="M580" t="n">
        <v>1</v>
      </c>
      <c r="N580" s="26" t="inlineStr">
        <is>
          <t>1 (MAE15)</t>
        </is>
      </c>
      <c r="O580" s="27" t="inlineStr">
        <is>
          <t>OSHA PV 2029</t>
        </is>
      </c>
      <c r="P580" s="31" t="n">
        <v>1</v>
      </c>
      <c r="R580" s="75" t="n">
        <v>0.2</v>
      </c>
      <c r="S580" t="n">
        <v>0.05</v>
      </c>
      <c r="X580" s="31" t="n">
        <v>1</v>
      </c>
      <c r="Y580" s="31" t="n">
        <v>120</v>
      </c>
      <c r="Z580" s="71">
        <f>R580/((0.1*S580)*X580)</f>
        <v/>
      </c>
      <c r="AA580" s="71">
        <f>R580/(0.1*U580*X580)</f>
        <v/>
      </c>
      <c r="AB580" s="88">
        <f>R580/(0.1*S580)</f>
        <v/>
      </c>
      <c r="AC580" s="88">
        <f>R580/(0.1*U580)</f>
        <v/>
      </c>
      <c r="AD580" s="90">
        <f>R580/AE580</f>
        <v/>
      </c>
      <c r="AE580" s="31">
        <f>X580*480</f>
        <v/>
      </c>
      <c r="AF580" s="88">
        <f>AD580/S580</f>
        <v/>
      </c>
      <c r="AG580" s="88">
        <f>AD580/U580</f>
        <v/>
      </c>
      <c r="AH580" s="88">
        <f>((R580/(X580*Y580))/S580)</f>
        <v/>
      </c>
      <c r="AI580" s="88">
        <f>((R580/(X580*Y580))/U580)</f>
        <v/>
      </c>
      <c r="AJ580" s="93" t="inlineStr">
        <is>
          <t>Consultar con el Laboratorio posible soporte y condiciones de muestreo.</t>
        </is>
      </c>
      <c r="AK580" s="31" t="n">
        <v>15</v>
      </c>
      <c r="AL580" s="88">
        <f>((R580/(X580*AK580))/T580)</f>
        <v/>
      </c>
      <c r="AM580" s="88">
        <f>((R580/(X580*AK580))/V580)</f>
        <v/>
      </c>
      <c r="AN580" s="93" t="inlineStr">
        <is>
          <t>Consultar con el Laboratorio posible soporte y condiciones de muestreo.</t>
        </is>
      </c>
      <c r="AO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R581" s="75" t="n">
        <v>0.2</v>
      </c>
      <c r="Y581" s="31" t="n">
        <v>120</v>
      </c>
      <c r="Z581" s="71">
        <f>R581/((0.1*S581)*X581)</f>
        <v/>
      </c>
      <c r="AA581" s="71">
        <f>R581/(0.1*U581*X581)</f>
        <v/>
      </c>
      <c r="AB581" s="88">
        <f>R581/(0.1*S581)</f>
        <v/>
      </c>
      <c r="AC581" s="88">
        <f>R581/(0.1*U581)</f>
        <v/>
      </c>
      <c r="AD581" s="90">
        <f>R581/AE581</f>
        <v/>
      </c>
      <c r="AE581" s="31">
        <f>X581*480</f>
        <v/>
      </c>
      <c r="AF581" s="88">
        <f>AD581/S581</f>
        <v/>
      </c>
      <c r="AG581" s="88">
        <f>AD581/U581</f>
        <v/>
      </c>
      <c r="AH581" s="88">
        <f>((R581/(X581*Y581))/S581)</f>
        <v/>
      </c>
      <c r="AI581" s="88">
        <f>((R581/(X581*Y581))/U581)</f>
        <v/>
      </c>
      <c r="AJ581" t="inlineStr">
        <is>
          <t>No localizado método ni valor límite para este agente. Consultar con el Laboratorio posible soporte y condiciones de muestreo.</t>
        </is>
      </c>
      <c r="AK581" s="31" t="n">
        <v>15</v>
      </c>
      <c r="AL581" s="88">
        <f>((R581/(X581*AK581))/T581)</f>
        <v/>
      </c>
      <c r="AM581" s="88">
        <f>((R581/(X581*AK581))/V581)</f>
        <v/>
      </c>
      <c r="AN581" t="inlineStr">
        <is>
          <t>No localizado método ni valor límite para este agente. Consultar con el Laboratorio posible soporte y condiciones de muestreo.</t>
        </is>
      </c>
      <c r="AO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R582" s="75" t="n">
        <v>0.2</v>
      </c>
      <c r="Y582" s="31" t="n">
        <v>120</v>
      </c>
      <c r="Z582" s="71">
        <f>R582/((0.1*S582)*X582)</f>
        <v/>
      </c>
      <c r="AA582" s="71">
        <f>R582/(0.1*U582*X582)</f>
        <v/>
      </c>
      <c r="AB582" s="88">
        <f>R582/(0.1*S582)</f>
        <v/>
      </c>
      <c r="AC582" s="88">
        <f>R582/(0.1*U582)</f>
        <v/>
      </c>
      <c r="AD582" s="90">
        <f>R582/AE582</f>
        <v/>
      </c>
      <c r="AE582" s="31">
        <f>X582*480</f>
        <v/>
      </c>
      <c r="AF582" s="88">
        <f>AD582/S582</f>
        <v/>
      </c>
      <c r="AG582" s="88">
        <f>AD582/U582</f>
        <v/>
      </c>
      <c r="AH582" s="88">
        <f>((R582/(X582*Y582))/S582)</f>
        <v/>
      </c>
      <c r="AI582" s="88">
        <f>((R582/(X582*Y582))/U582)</f>
        <v/>
      </c>
      <c r="AJ582" t="inlineStr">
        <is>
          <t>No localizado método ni valor límite para este agente. Consultar con el Laboratorio posible soporte y condiciones de muestreo.</t>
        </is>
      </c>
      <c r="AK582" s="31" t="n">
        <v>15</v>
      </c>
      <c r="AL582" s="88">
        <f>((R582/(X582*AK582))/T582)</f>
        <v/>
      </c>
      <c r="AM582" s="88">
        <f>((R582/(X582*AK582))/V582)</f>
        <v/>
      </c>
      <c r="AN582" t="inlineStr">
        <is>
          <t>No localizado método ni valor límite para este agente. Consultar con el Laboratorio posible soporte y condiciones de muestreo.</t>
        </is>
      </c>
      <c r="AO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s="94" t="n"/>
      <c r="J583" s="152" t="n"/>
      <c r="K583" s="164" t="n"/>
      <c r="L583" s="94" t="n"/>
      <c r="M583" t="n">
        <v>1</v>
      </c>
      <c r="N583" s="26" t="inlineStr">
        <is>
          <t>1 (MAE15)</t>
        </is>
      </c>
      <c r="O583" s="27" t="inlineStr">
        <is>
          <t>OSHA PV 2029</t>
        </is>
      </c>
      <c r="P583" s="31" t="n">
        <v>1</v>
      </c>
      <c r="R583" s="75" t="n">
        <v>0.2</v>
      </c>
      <c r="S583" t="n">
        <v>0.05</v>
      </c>
      <c r="U583" s="18" t="n">
        <v>0.05</v>
      </c>
      <c r="V583" s="18" t="n">
        <v>0.1</v>
      </c>
      <c r="W583" t="inlineStr">
        <is>
          <t>Dinamarca</t>
        </is>
      </c>
      <c r="X583" s="31" t="n">
        <v>1</v>
      </c>
      <c r="Y583" s="31" t="n">
        <v>120</v>
      </c>
      <c r="Z583" s="71">
        <f>R583/((0.1*S583)*X583)</f>
        <v/>
      </c>
      <c r="AA583" s="71">
        <f>R583/(0.1*U583*X583)</f>
        <v/>
      </c>
      <c r="AB583" s="88">
        <f>R583/(0.1*S583)</f>
        <v/>
      </c>
      <c r="AC583" s="88">
        <f>R583/(0.1*U583)</f>
        <v/>
      </c>
      <c r="AD583" s="90">
        <f>R583/AE583</f>
        <v/>
      </c>
      <c r="AE583" s="31">
        <f>X583*480</f>
        <v/>
      </c>
      <c r="AF583" s="88">
        <f>AD583/S583</f>
        <v/>
      </c>
      <c r="AG583" s="88">
        <f>AD583/U583</f>
        <v/>
      </c>
      <c r="AH583" s="88">
        <f>((R583/(X583*Y583))/S583)</f>
        <v/>
      </c>
      <c r="AI583" s="88">
        <f>((R583/(X583*Y583))/U583)</f>
        <v/>
      </c>
      <c r="AJ583" s="94" t="inlineStr">
        <is>
          <t>Pesticida tipo organoclorado de tabla 26, análisis individual no compatible con otros pesticidas. OSHA PV 2029 establece unas condiciones de muestreo generales (1L/min y 60L), que se podrían superar en caso de esperar cantidades bajas del agente.</t>
        </is>
      </c>
      <c r="AK583" s="31" t="n">
        <v>15</v>
      </c>
      <c r="AL583" s="88">
        <f>((R583/(X583*AK583))/T583)</f>
        <v/>
      </c>
      <c r="AM583" s="88">
        <f>((R583/(X583*AK583))/V583)</f>
        <v/>
      </c>
      <c r="AN583" s="94" t="inlineStr">
        <is>
          <t>Condiciones de muestreo generales planteadas por defecto, pueden considerarse adecudadas para comparativa con valor límite de corta duración.</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s="94" t="n"/>
      <c r="J584" s="152" t="n"/>
      <c r="K584" s="164" t="n"/>
      <c r="L584" s="94" t="n"/>
      <c r="M584" t="n">
        <v>1</v>
      </c>
      <c r="N584" s="26" t="inlineStr">
        <is>
          <t>1 (MAE15)</t>
        </is>
      </c>
      <c r="O584" s="27" t="inlineStr">
        <is>
          <t>OSHA PV 2029</t>
        </is>
      </c>
      <c r="P584" s="31" t="n">
        <v>1</v>
      </c>
      <c r="R584" s="75" t="n">
        <v>0.2</v>
      </c>
      <c r="S584" t="n">
        <v>0.05</v>
      </c>
      <c r="U584" s="18" t="n">
        <v>0.05</v>
      </c>
      <c r="V584" s="18" t="n">
        <v>0.1</v>
      </c>
      <c r="W584" t="inlineStr">
        <is>
          <t>Dinamarca</t>
        </is>
      </c>
      <c r="X584" s="31" t="n">
        <v>1</v>
      </c>
      <c r="Y584" s="31" t="n">
        <v>120</v>
      </c>
      <c r="Z584" s="71">
        <f>R584/((0.1*S584)*X584)</f>
        <v/>
      </c>
      <c r="AA584" s="71">
        <f>R584/(0.1*U584*X584)</f>
        <v/>
      </c>
      <c r="AB584" s="88">
        <f>R584/(0.1*S584)</f>
        <v/>
      </c>
      <c r="AC584" s="88">
        <f>R584/(0.1*U584)</f>
        <v/>
      </c>
      <c r="AD584" s="90">
        <f>R584/AE584</f>
        <v/>
      </c>
      <c r="AE584" s="31">
        <f>X584*480</f>
        <v/>
      </c>
      <c r="AF584" s="88">
        <f>AD584/S584</f>
        <v/>
      </c>
      <c r="AG584" s="88">
        <f>AD584/U584</f>
        <v/>
      </c>
      <c r="AH584" s="88">
        <f>((R584/(X584*Y584))/S584)</f>
        <v/>
      </c>
      <c r="AI584" s="88">
        <f>((R584/(X584*Y584))/U584)</f>
        <v/>
      </c>
      <c r="AJ584" s="94" t="inlineStr">
        <is>
          <t>Pesticida tipo organoclorado de tabla 26, análisis individual no compatible con otros pesticidas. OSHA PV 2029 establece unas condiciones de muestreo generales (1L/min y 60L), que se podrían superar en caso de esperar cantidades bajas del agente.</t>
        </is>
      </c>
      <c r="AK584" s="31" t="n">
        <v>15</v>
      </c>
      <c r="AL584" s="88">
        <f>((R584/(X584*AK584))/T584)</f>
        <v/>
      </c>
      <c r="AM584" s="88">
        <f>((R584/(X584*AK584))/V584)</f>
        <v/>
      </c>
      <c r="AN584" s="94" t="inlineStr">
        <is>
          <t>Condiciones de muestreo generales planteadas por defecto, pueden considerarse adecudadas para comparativa con valor límite de corta duración.</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94" t="n"/>
      <c r="J585" s="152" t="n"/>
      <c r="K585" s="164" t="n"/>
      <c r="L585" s="94" t="n"/>
      <c r="M585" s="18" t="n">
        <v>2</v>
      </c>
      <c r="N585" s="27" t="inlineStr">
        <is>
          <t>2 (MT058)</t>
        </is>
      </c>
      <c r="O585" s="27" t="inlineStr">
        <is>
          <t>OSHA CSI</t>
        </is>
      </c>
      <c r="P585" s="31" t="n">
        <v>2</v>
      </c>
      <c r="R585" s="75" t="n">
        <v>0.1</v>
      </c>
      <c r="S585" t="n">
        <v>0.002</v>
      </c>
      <c r="U585" s="18" t="n">
        <v>0.025</v>
      </c>
      <c r="V585" s="18" t="n">
        <v>0.05</v>
      </c>
      <c r="W585" t="inlineStr">
        <is>
          <t>Dinamarca</t>
        </is>
      </c>
      <c r="X585" s="31" t="n">
        <v>2</v>
      </c>
      <c r="Y585" s="31" t="n">
        <v>120</v>
      </c>
      <c r="Z585" s="72">
        <f>R585/((0.1*S585)*X585)</f>
        <v/>
      </c>
      <c r="AA585" s="71">
        <f>R585/(0.1*U585*X585)</f>
        <v/>
      </c>
      <c r="AB585" s="88">
        <f>R585/(0.1*S585)</f>
        <v/>
      </c>
      <c r="AC585" s="88">
        <f>R585/(0.1*U585)</f>
        <v/>
      </c>
      <c r="AD585" s="90">
        <f>R585/AE585</f>
        <v/>
      </c>
      <c r="AE585" s="31">
        <f>X585*480</f>
        <v/>
      </c>
      <c r="AF585" s="88">
        <f>AD585/S585</f>
        <v/>
      </c>
      <c r="AG585" s="88">
        <f>AD585/U585</f>
        <v/>
      </c>
      <c r="AH585" s="102">
        <f>((R585/(X585*Y585))/S585)</f>
        <v/>
      </c>
      <c r="AI585" s="88">
        <f>((R585/(X585*Y585))/U585)</f>
        <v/>
      </c>
      <c r="AJ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K585" s="31" t="n">
        <v>15</v>
      </c>
      <c r="AL585" s="88">
        <f>((R585/(X585*AK585))/T585)</f>
        <v/>
      </c>
      <c r="AM585" s="88">
        <f>((R585/(X585*AK585))/V585)</f>
        <v/>
      </c>
      <c r="AN585" s="94" t="inlineStr">
        <is>
          <t>Condiciones de muestreo generales planteadas por defecto, pueden considerarse adecudadas para comparativa con valor límite de corta duración.</t>
        </is>
      </c>
      <c r="AO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94" t="n"/>
      <c r="J586" s="152" t="n"/>
      <c r="K586" s="164" t="n"/>
      <c r="L586" s="94" t="n"/>
      <c r="M586" s="18" t="n">
        <v>2</v>
      </c>
      <c r="N586" s="27" t="inlineStr">
        <is>
          <t>2 (MT058)</t>
        </is>
      </c>
      <c r="O586" s="27" t="inlineStr">
        <is>
          <t>OSHA CSI</t>
        </is>
      </c>
      <c r="P586" s="31" t="n">
        <v>2</v>
      </c>
      <c r="R586" s="75" t="n">
        <v>0.1</v>
      </c>
      <c r="S586" t="n">
        <v>0.002</v>
      </c>
      <c r="U586" s="18" t="n">
        <v>0.025</v>
      </c>
      <c r="V586" s="18" t="n">
        <v>0.05</v>
      </c>
      <c r="W586" t="inlineStr">
        <is>
          <t>Dinamarca</t>
        </is>
      </c>
      <c r="X586" s="31" t="n">
        <v>2</v>
      </c>
      <c r="Y586" s="31" t="n">
        <v>120</v>
      </c>
      <c r="Z586" s="72">
        <f>R586/((0.1*S586)*X586)</f>
        <v/>
      </c>
      <c r="AA586" s="71">
        <f>R586/(0.1*U586*X586)</f>
        <v/>
      </c>
      <c r="AB586" s="88">
        <f>R586/(0.1*S586)</f>
        <v/>
      </c>
      <c r="AC586" s="88">
        <f>R586/(0.1*U586)</f>
        <v/>
      </c>
      <c r="AD586" s="90">
        <f>R586/AE586</f>
        <v/>
      </c>
      <c r="AE586" s="31">
        <f>X586*480</f>
        <v/>
      </c>
      <c r="AF586" s="88">
        <f>AD586/S586</f>
        <v/>
      </c>
      <c r="AG586" s="88">
        <f>AD586/U586</f>
        <v/>
      </c>
      <c r="AH586" s="102">
        <f>((R586/(X586*Y586))/S586)</f>
        <v/>
      </c>
      <c r="AI586" s="88">
        <f>((R586/(X586*Y586))/U586)</f>
        <v/>
      </c>
      <c r="AJ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K586" s="31" t="n">
        <v>15</v>
      </c>
      <c r="AL586" s="88">
        <f>((R586/(X586*AK586))/T586)</f>
        <v/>
      </c>
      <c r="AM586" s="88">
        <f>((R586/(X586*AK586))/V586)</f>
        <v/>
      </c>
      <c r="AN586" s="94" t="inlineStr">
        <is>
          <t>Condiciones de muestreo generales planteadas por defecto, pueden considerarse adecudadas para comparativa con valor límite de corta duración.</t>
        </is>
      </c>
      <c r="AO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R587" s="75" t="n">
        <v>0.2</v>
      </c>
      <c r="Y587" s="31" t="n">
        <v>120</v>
      </c>
      <c r="Z587" s="71">
        <f>R587/((0.1*S587)*X587)</f>
        <v/>
      </c>
      <c r="AA587" s="71">
        <f>R587/(0.1*U587*X587)</f>
        <v/>
      </c>
      <c r="AB587" s="88">
        <f>R587/(0.1*S587)</f>
        <v/>
      </c>
      <c r="AC587" s="88">
        <f>R587/(0.1*U587)</f>
        <v/>
      </c>
      <c r="AD587" s="90">
        <f>R587/AE587</f>
        <v/>
      </c>
      <c r="AE587" s="31">
        <f>X587*480</f>
        <v/>
      </c>
      <c r="AF587" s="88">
        <f>AD587/S587</f>
        <v/>
      </c>
      <c r="AG587" s="88">
        <f>AD587/U587</f>
        <v/>
      </c>
      <c r="AH587" s="88">
        <f>((R587/(X587*Y587))/S587)</f>
        <v/>
      </c>
      <c r="AI587" s="88">
        <f>((R587/(X587*Y587))/U587)</f>
        <v/>
      </c>
      <c r="AJ587" t="inlineStr">
        <is>
          <t>No localizado método ni valor límite para este agente. Consultar con el Laboratorio posible soporte y condiciones de muestreo.</t>
        </is>
      </c>
      <c r="AK587" s="31" t="n">
        <v>15</v>
      </c>
      <c r="AL587" s="88">
        <f>((R587/(X587*AK587))/T587)</f>
        <v/>
      </c>
      <c r="AM587" s="88">
        <f>((R587/(X587*AK587))/V587)</f>
        <v/>
      </c>
      <c r="AN587" t="inlineStr">
        <is>
          <t>No localizado método ni valor límite para este agente. Consultar con el Laboratorio posible soporte y condiciones de muestreo.</t>
        </is>
      </c>
      <c r="AO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R588" s="75" t="n">
        <v>0.2</v>
      </c>
      <c r="Y588" s="31" t="n">
        <v>120</v>
      </c>
      <c r="Z588" s="71">
        <f>R588/((0.1*S588)*X588)</f>
        <v/>
      </c>
      <c r="AA588" s="71">
        <f>R588/(0.1*U588*X588)</f>
        <v/>
      </c>
      <c r="AB588" s="88">
        <f>R588/(0.1*S588)</f>
        <v/>
      </c>
      <c r="AC588" s="88">
        <f>R588/(0.1*U588)</f>
        <v/>
      </c>
      <c r="AD588" s="90">
        <f>R588/AE588</f>
        <v/>
      </c>
      <c r="AE588" s="31">
        <f>X588*480</f>
        <v/>
      </c>
      <c r="AF588" s="88">
        <f>AD588/S588</f>
        <v/>
      </c>
      <c r="AG588" s="88">
        <f>AD588/U588</f>
        <v/>
      </c>
      <c r="AH588" s="88">
        <f>((R588/(X588*Y588))/S588)</f>
        <v/>
      </c>
      <c r="AI588" s="88">
        <f>((R588/(X588*Y588))/U588)</f>
        <v/>
      </c>
      <c r="AJ588" t="inlineStr">
        <is>
          <t>No localizado método ni valor límite para este agente. Consultar con el Laboratorio posible soporte y condiciones de muestreo.</t>
        </is>
      </c>
      <c r="AK588" s="31" t="n">
        <v>15</v>
      </c>
      <c r="AL588" s="88">
        <f>((R588/(X588*AK588))/T588)</f>
        <v/>
      </c>
      <c r="AM588" s="88">
        <f>((R588/(X588*AK588))/V588)</f>
        <v/>
      </c>
      <c r="AN588" t="inlineStr">
        <is>
          <t>No localizado método ni valor límite para este agente. Consultar con el Laboratorio posible soporte y condiciones de muestreo.</t>
        </is>
      </c>
      <c r="AO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94" t="n"/>
      <c r="J589" s="152" t="n"/>
      <c r="K589" s="164" t="n"/>
      <c r="L589" s="94" t="n"/>
      <c r="M589" s="25" t="inlineStr">
        <is>
          <t>0,2-1</t>
        </is>
      </c>
      <c r="N589" s="25" t="inlineStr">
        <is>
          <t>0,2-1 (MT058 + impinger MT083)</t>
        </is>
      </c>
      <c r="O589" s="25" t="inlineStr">
        <is>
          <t>NIOSH 5502</t>
        </is>
      </c>
      <c r="P589" s="31" t="n">
        <v>1</v>
      </c>
      <c r="R589" s="75" t="n">
        <v>0.2</v>
      </c>
      <c r="S589" t="n">
        <v>0.5</v>
      </c>
      <c r="U589" s="18" t="n">
        <v>0.3</v>
      </c>
      <c r="V589" s="18" t="n">
        <v>0.5</v>
      </c>
      <c r="W589" t="inlineStr">
        <is>
          <t>Rumanía</t>
        </is>
      </c>
      <c r="X589" s="31" t="n">
        <v>1</v>
      </c>
      <c r="Y589" s="31" t="n">
        <v>120</v>
      </c>
      <c r="Z589" s="71">
        <f>R589/((0.1*S589)*X589)</f>
        <v/>
      </c>
      <c r="AA589" s="71">
        <f>R589/(0.1*U589*X589)</f>
        <v/>
      </c>
      <c r="AB589" s="88">
        <f>R589/(0.1*S589)</f>
        <v/>
      </c>
      <c r="AC589" s="88">
        <f>R589/(0.1*U589)</f>
        <v/>
      </c>
      <c r="AD589" s="90">
        <f>R589/AE589</f>
        <v/>
      </c>
      <c r="AE589" s="31">
        <f>X589*480</f>
        <v/>
      </c>
      <c r="AF589" s="88">
        <f>AD589/S589</f>
        <v/>
      </c>
      <c r="AG589" s="88">
        <f>AD589/U589</f>
        <v/>
      </c>
      <c r="AH589" s="88">
        <f>((R589/(X589*Y589))/S589)</f>
        <v/>
      </c>
      <c r="AI589" s="88">
        <f>((R589/(X589*Y589))/U589)</f>
        <v/>
      </c>
      <c r="AJ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89" s="31" t="n">
        <v>15</v>
      </c>
      <c r="AL589" s="88">
        <f>((R589/(X589*AK589))/T589)</f>
        <v/>
      </c>
      <c r="AM589" s="88">
        <f>((R589/(X589*AK589))/V589)</f>
        <v/>
      </c>
      <c r="AN589" s="94" t="inlineStr">
        <is>
          <t>Condiciones de muestreo generales planteadas por defecto, pueden considerarse adecudadas para comparativa con valor límite de corta duración.</t>
        </is>
      </c>
      <c r="AO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94" t="n"/>
      <c r="J590" s="152" t="n"/>
      <c r="K590" s="164" t="n"/>
      <c r="L590" s="94" t="n"/>
      <c r="M590" s="25" t="inlineStr">
        <is>
          <t>0,2-1</t>
        </is>
      </c>
      <c r="N590" s="25" t="inlineStr">
        <is>
          <t>0,2-1 (MT058 + impinger MT083)</t>
        </is>
      </c>
      <c r="O590" s="25" t="inlineStr">
        <is>
          <t>NIOSH 5502</t>
        </is>
      </c>
      <c r="P590" s="31" t="n">
        <v>1</v>
      </c>
      <c r="R590" s="75" t="n">
        <v>0.2</v>
      </c>
      <c r="S590" t="n">
        <v>0.5</v>
      </c>
      <c r="U590" s="18" t="n">
        <v>0.3</v>
      </c>
      <c r="V590" s="18" t="n">
        <v>0.5</v>
      </c>
      <c r="W590" t="inlineStr">
        <is>
          <t>Rumanía</t>
        </is>
      </c>
      <c r="X590" s="31" t="n">
        <v>1</v>
      </c>
      <c r="Y590" s="31" t="n">
        <v>120</v>
      </c>
      <c r="Z590" s="71">
        <f>R590/((0.1*S590)*X590)</f>
        <v/>
      </c>
      <c r="AA590" s="71">
        <f>R590/(0.1*U590*X590)</f>
        <v/>
      </c>
      <c r="AB590" s="88">
        <f>R590/(0.1*S590)</f>
        <v/>
      </c>
      <c r="AC590" s="88">
        <f>R590/(0.1*U590)</f>
        <v/>
      </c>
      <c r="AD590" s="90">
        <f>R590/AE590</f>
        <v/>
      </c>
      <c r="AE590" s="31">
        <f>X590*480</f>
        <v/>
      </c>
      <c r="AF590" s="88">
        <f>AD590/S590</f>
        <v/>
      </c>
      <c r="AG590" s="88">
        <f>AD590/U590</f>
        <v/>
      </c>
      <c r="AH590" s="88">
        <f>((R590/(X590*Y590))/S590)</f>
        <v/>
      </c>
      <c r="AI590" s="88">
        <f>((R590/(X590*Y590))/U590)</f>
        <v/>
      </c>
      <c r="AJ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90" s="31" t="n">
        <v>15</v>
      </c>
      <c r="AL590" s="88">
        <f>((R590/(X590*AK590))/T590)</f>
        <v/>
      </c>
      <c r="AM590" s="88">
        <f>((R590/(X590*AK590))/V590)</f>
        <v/>
      </c>
      <c r="AN590" s="94" t="inlineStr">
        <is>
          <t>Condiciones de muestreo generales planteadas por defecto, pueden considerarse adecudadas para comparativa con valor límite de corta duración.</t>
        </is>
      </c>
      <c r="AO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s="94" t="n"/>
      <c r="J591" s="152" t="n"/>
      <c r="K591" s="164" t="n"/>
      <c r="L591" s="94" t="n"/>
      <c r="M591" t="n">
        <v>1</v>
      </c>
      <c r="N591" s="27" t="inlineStr">
        <is>
          <t>1 (MAE15)</t>
        </is>
      </c>
      <c r="O591" s="27" t="inlineStr">
        <is>
          <t>OSHA PV 2038</t>
        </is>
      </c>
      <c r="P591" s="31" t="n">
        <v>1</v>
      </c>
      <c r="R591" s="75" t="n">
        <v>0.2</v>
      </c>
      <c r="S591" t="n">
        <v>10</v>
      </c>
      <c r="U591" s="18" t="n">
        <v>5</v>
      </c>
      <c r="V591" s="18" t="n">
        <v>10</v>
      </c>
      <c r="W591" t="inlineStr">
        <is>
          <t>Dinamarca</t>
        </is>
      </c>
      <c r="X591" s="31" t="n">
        <v>1</v>
      </c>
      <c r="Y591" s="31" t="n">
        <v>120</v>
      </c>
      <c r="Z591" s="71">
        <f>R591/((0.1*S591)*X591)</f>
        <v/>
      </c>
      <c r="AA591" s="71">
        <f>R591/(0.1*U591*X591)</f>
        <v/>
      </c>
      <c r="AB591" s="88">
        <f>R591/(0.1*S591)</f>
        <v/>
      </c>
      <c r="AC591" s="88">
        <f>R591/(0.1*U591)</f>
        <v/>
      </c>
      <c r="AD591" s="90">
        <f>R591/AE591</f>
        <v/>
      </c>
      <c r="AE591" s="31">
        <f>X591*480</f>
        <v/>
      </c>
      <c r="AF591" s="88">
        <f>AD591/S591</f>
        <v/>
      </c>
      <c r="AG591" s="88">
        <f>AD591/U591</f>
        <v/>
      </c>
      <c r="AH591" s="88">
        <f>((R591/(X591*Y591))/S591)</f>
        <v/>
      </c>
      <c r="AI591" s="88">
        <f>((R591/(X591*Y591))/U591)</f>
        <v/>
      </c>
      <c r="AJ591" s="94" t="inlineStr">
        <is>
          <t>Pesticida tipo organoclorado de tabla 26, análisis individual no compatible con otros pesticidas. OSHA PV 2038 establece unas condiciones de muestreo generales (1L/min y 60L), que se podrían superar en caso de esperar cantidades bajas del agente.</t>
        </is>
      </c>
      <c r="AK591" s="31" t="n">
        <v>15</v>
      </c>
      <c r="AL591" s="88">
        <f>((R591/(X591*AK591))/T591)</f>
        <v/>
      </c>
      <c r="AM591" s="88">
        <f>((R591/(X591*AK591))/V591)</f>
        <v/>
      </c>
      <c r="AN591" s="94" t="inlineStr">
        <is>
          <t>Condiciones de muestreo generales planteadas por defecto, pueden considerarse adecudadas para comparativa con valor límite de corta duración.</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s="94" t="n"/>
      <c r="J592" s="152" t="n"/>
      <c r="K592" s="164" t="n"/>
      <c r="L592" s="94" t="n"/>
      <c r="M592" t="n">
        <v>1</v>
      </c>
      <c r="N592" s="27" t="inlineStr">
        <is>
          <t>1 (MAE15)</t>
        </is>
      </c>
      <c r="O592" s="27" t="inlineStr">
        <is>
          <t>OSHA PV 2038</t>
        </is>
      </c>
      <c r="P592" s="31" t="n">
        <v>1</v>
      </c>
      <c r="R592" s="75" t="n">
        <v>0.2</v>
      </c>
      <c r="S592" t="n">
        <v>10</v>
      </c>
      <c r="U592" s="18" t="n">
        <v>5</v>
      </c>
      <c r="V592" s="18" t="n">
        <v>10</v>
      </c>
      <c r="W592" t="inlineStr">
        <is>
          <t>Dinamarca</t>
        </is>
      </c>
      <c r="X592" s="31" t="n">
        <v>1</v>
      </c>
      <c r="Y592" s="31" t="n">
        <v>120</v>
      </c>
      <c r="Z592" s="71">
        <f>R592/((0.1*S592)*X592)</f>
        <v/>
      </c>
      <c r="AA592" s="71">
        <f>R592/(0.1*U592*X592)</f>
        <v/>
      </c>
      <c r="AB592" s="88">
        <f>R592/(0.1*S592)</f>
        <v/>
      </c>
      <c r="AC592" s="88">
        <f>R592/(0.1*U592)</f>
        <v/>
      </c>
      <c r="AD592" s="90">
        <f>R592/AE592</f>
        <v/>
      </c>
      <c r="AE592" s="31">
        <f>X592*480</f>
        <v/>
      </c>
      <c r="AF592" s="88">
        <f>AD592/S592</f>
        <v/>
      </c>
      <c r="AG592" s="88">
        <f>AD592/U592</f>
        <v/>
      </c>
      <c r="AH592" s="88">
        <f>((R592/(X592*Y592))/S592)</f>
        <v/>
      </c>
      <c r="AI592" s="88">
        <f>((R592/(X592*Y592))/U592)</f>
        <v/>
      </c>
      <c r="AJ592" s="94" t="inlineStr">
        <is>
          <t>Pesticida tipo organoclorado de tabla 26, análisis individual no compatible con otros pesticidas. OSHA PV 2038 establece unas condiciones de muestreo generales (1L/min y 60L), que se podrían superar en caso de esperar cantidades bajas del agente.</t>
        </is>
      </c>
      <c r="AK592" s="31" t="n">
        <v>15</v>
      </c>
      <c r="AL592" s="88">
        <f>((R592/(X592*AK592))/T592)</f>
        <v/>
      </c>
      <c r="AM592" s="88">
        <f>((R592/(X592*AK592))/V592)</f>
        <v/>
      </c>
      <c r="AN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R593" s="75" t="n">
        <v>0.2</v>
      </c>
      <c r="Y593" s="31" t="n">
        <v>120</v>
      </c>
      <c r="Z593" s="71">
        <f>R593/((0.1*S593)*X593)</f>
        <v/>
      </c>
      <c r="AA593" s="71">
        <f>R593/(0.1*U593*X593)</f>
        <v/>
      </c>
      <c r="AB593" s="88">
        <f>R593/(0.1*S593)</f>
        <v/>
      </c>
      <c r="AC593" s="88">
        <f>R593/(0.1*U593)</f>
        <v/>
      </c>
      <c r="AD593" s="90">
        <f>R593/AE593</f>
        <v/>
      </c>
      <c r="AE593" s="31">
        <f>X593*480</f>
        <v/>
      </c>
      <c r="AF593" s="88">
        <f>AD593/S593</f>
        <v/>
      </c>
      <c r="AG593" s="88">
        <f>AD593/U593</f>
        <v/>
      </c>
      <c r="AH593" s="88">
        <f>((R593/(X593*Y593))/S593)</f>
        <v/>
      </c>
      <c r="AI593" s="88">
        <f>((R593/(X593*Y593))/U593)</f>
        <v/>
      </c>
      <c r="AJ593" t="inlineStr">
        <is>
          <t>No localizado método ni valor límite para este agente. Consultar con el Laboratorio posible soporte y condiciones de muestreo.</t>
        </is>
      </c>
      <c r="AK593" s="31" t="n">
        <v>15</v>
      </c>
      <c r="AL593" s="88">
        <f>((R593/(X593*AK593))/T593)</f>
        <v/>
      </c>
      <c r="AM593" s="88">
        <f>((R593/(X593*AK593))/V593)</f>
        <v/>
      </c>
      <c r="AN593" t="inlineStr">
        <is>
          <t>No localizado método ni valor límite para este agente. Consultar con el Laboratorio posible soporte y condiciones de muestreo.</t>
        </is>
      </c>
      <c r="AO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R594" s="75" t="n">
        <v>0.2</v>
      </c>
      <c r="Y594" s="31" t="n">
        <v>120</v>
      </c>
      <c r="Z594" s="71">
        <f>R594/((0.1*S594)*X594)</f>
        <v/>
      </c>
      <c r="AA594" s="71">
        <f>R594/(0.1*U594*X594)</f>
        <v/>
      </c>
      <c r="AB594" s="88">
        <f>R594/(0.1*S594)</f>
        <v/>
      </c>
      <c r="AC594" s="88">
        <f>R594/(0.1*U594)</f>
        <v/>
      </c>
      <c r="AD594" s="90">
        <f>R594/AE594</f>
        <v/>
      </c>
      <c r="AE594" s="31">
        <f>X594*480</f>
        <v/>
      </c>
      <c r="AF594" s="88">
        <f>AD594/S594</f>
        <v/>
      </c>
      <c r="AG594" s="88">
        <f>AD594/U594</f>
        <v/>
      </c>
      <c r="AH594" s="88">
        <f>((R594/(X594*Y594))/S594)</f>
        <v/>
      </c>
      <c r="AI594" s="88">
        <f>((R594/(X594*Y594))/U594)</f>
        <v/>
      </c>
      <c r="AJ594" t="inlineStr">
        <is>
          <t>No localizado método ni valor límite para este agente. Consultar con el Laboratorio posible soporte y condiciones de muestreo.</t>
        </is>
      </c>
      <c r="AK594" s="31" t="n">
        <v>15</v>
      </c>
      <c r="AL594" s="88">
        <f>((R594/(X594*AK594))/T594)</f>
        <v/>
      </c>
      <c r="AM594" s="88">
        <f>((R594/(X594*AK594))/V594)</f>
        <v/>
      </c>
      <c r="AN594" t="inlineStr">
        <is>
          <t>No localizado método ni valor límite para este agente. Consultar con el Laboratorio posible soporte y condiciones de muestreo.</t>
        </is>
      </c>
      <c r="AO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O595" s="27" t="n"/>
      <c r="R595" s="75" t="n">
        <v>0.2</v>
      </c>
      <c r="S595" t="n">
        <v>0.5</v>
      </c>
      <c r="U595" s="18" t="n">
        <v>0.5</v>
      </c>
      <c r="V595" s="18" t="n">
        <v>1</v>
      </c>
      <c r="W595" t="inlineStr">
        <is>
          <t>Dinamarca</t>
        </is>
      </c>
      <c r="Y595" s="31" t="n">
        <v>120</v>
      </c>
      <c r="Z595" s="71">
        <f>R595/((0.1*S595)*X595)</f>
        <v/>
      </c>
      <c r="AA595" s="71">
        <f>R595/(0.1*U595*X595)</f>
        <v/>
      </c>
      <c r="AB595" s="88">
        <f>R595/(0.1*S595)</f>
        <v/>
      </c>
      <c r="AC595" s="88">
        <f>R595/(0.1*U595)</f>
        <v/>
      </c>
      <c r="AD595" s="90">
        <f>R595/AE595</f>
        <v/>
      </c>
      <c r="AE595" s="31">
        <f>X595*480</f>
        <v/>
      </c>
      <c r="AF595" s="88">
        <f>AD595/S595</f>
        <v/>
      </c>
      <c r="AG595" s="88">
        <f>AD595/U595</f>
        <v/>
      </c>
      <c r="AH595" s="88">
        <f>((R595/(X595*Y595))/S595)</f>
        <v/>
      </c>
      <c r="AI595" s="88">
        <f>((R595/(X595*Y595))/U595)</f>
        <v/>
      </c>
      <c r="AJ595" t="inlineStr">
        <is>
          <t>No localizado método para este agente. Consultar con el Laboratorio posible soporte y condiciones de muestreo.</t>
        </is>
      </c>
      <c r="AK595" s="31" t="n">
        <v>15</v>
      </c>
      <c r="AL595" s="88">
        <f>((R595/(X595*AK595))/T595)</f>
        <v/>
      </c>
      <c r="AM595" s="88">
        <f>((R595/(X595*AK595))/V595)</f>
        <v/>
      </c>
      <c r="AN595" t="inlineStr">
        <is>
          <t>No localizado método para este agente. Consultar con el Laboratorio posible soporte y condiciones de muestreo.</t>
        </is>
      </c>
      <c r="AO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O596" s="27" t="n"/>
      <c r="R596" s="75" t="n">
        <v>0.2</v>
      </c>
      <c r="S596" t="n">
        <v>0.5</v>
      </c>
      <c r="U596" s="18" t="n">
        <v>0.5</v>
      </c>
      <c r="V596" s="18" t="n">
        <v>1</v>
      </c>
      <c r="W596" t="inlineStr">
        <is>
          <t>Dinamarca</t>
        </is>
      </c>
      <c r="Y596" s="31" t="n">
        <v>120</v>
      </c>
      <c r="Z596" s="71">
        <f>R596/((0.1*S596)*X596)</f>
        <v/>
      </c>
      <c r="AA596" s="71">
        <f>R596/(0.1*U596*X596)</f>
        <v/>
      </c>
      <c r="AB596" s="88">
        <f>R596/(0.1*S596)</f>
        <v/>
      </c>
      <c r="AC596" s="88">
        <f>R596/(0.1*U596)</f>
        <v/>
      </c>
      <c r="AD596" s="90">
        <f>R596/AE596</f>
        <v/>
      </c>
      <c r="AE596" s="31">
        <f>X596*480</f>
        <v/>
      </c>
      <c r="AF596" s="88">
        <f>AD596/S596</f>
        <v/>
      </c>
      <c r="AG596" s="88">
        <f>AD596/U596</f>
        <v/>
      </c>
      <c r="AH596" s="88">
        <f>((R596/(X596*Y596))/S596)</f>
        <v/>
      </c>
      <c r="AI596" s="88">
        <f>((R596/(X596*Y596))/U596)</f>
        <v/>
      </c>
      <c r="AJ596" t="inlineStr">
        <is>
          <t>No localizado método para este agente. Consultar con el Laboratorio posible soporte y condiciones de muestreo.</t>
        </is>
      </c>
      <c r="AK596" s="31" t="n">
        <v>15</v>
      </c>
      <c r="AL596" s="88">
        <f>((R596/(X596*AK596))/T596)</f>
        <v/>
      </c>
      <c r="AM596" s="88">
        <f>((R596/(X596*AK596))/V596)</f>
        <v/>
      </c>
      <c r="AN596" t="inlineStr">
        <is>
          <t>No localizado método para este agente. Consultar con el Laboratorio posible soporte y condiciones de muestreo.</t>
        </is>
      </c>
      <c r="AO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R597" s="75" t="n">
        <v>0.2</v>
      </c>
      <c r="Y597" s="31" t="n">
        <v>120</v>
      </c>
      <c r="Z597" s="71">
        <f>R597/((0.1*S597)*X597)</f>
        <v/>
      </c>
      <c r="AA597" s="71">
        <f>R597/(0.1*U597*X597)</f>
        <v/>
      </c>
      <c r="AB597" s="88">
        <f>R597/(0.1*S597)</f>
        <v/>
      </c>
      <c r="AC597" s="88">
        <f>R597/(0.1*U597)</f>
        <v/>
      </c>
      <c r="AD597" s="90">
        <f>R597/AE597</f>
        <v/>
      </c>
      <c r="AE597" s="31">
        <f>X597*480</f>
        <v/>
      </c>
      <c r="AF597" s="88">
        <f>AD597/S597</f>
        <v/>
      </c>
      <c r="AG597" s="88">
        <f>AD597/U597</f>
        <v/>
      </c>
      <c r="AH597" s="88">
        <f>((R597/(X597*Y597))/S597)</f>
        <v/>
      </c>
      <c r="AI597" s="88">
        <f>((R597/(X597*Y597))/U597)</f>
        <v/>
      </c>
      <c r="AJ597" t="inlineStr">
        <is>
          <t>No localizado método ni valor límite para este agente. Consultar con el Laboratorio posible soporte y condiciones de muestreo.</t>
        </is>
      </c>
      <c r="AK597" s="31" t="n">
        <v>15</v>
      </c>
      <c r="AL597" s="88">
        <f>((R597/(X597*AK597))/T597)</f>
        <v/>
      </c>
      <c r="AM597" s="88">
        <f>((R597/(X597*AK597))/V597)</f>
        <v/>
      </c>
      <c r="AN597" t="inlineStr">
        <is>
          <t>No localizado método ni valor límite para este agente. Consultar con el Laboratorio posible soporte y condiciones de muestreo.</t>
        </is>
      </c>
      <c r="AO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R598" s="75" t="n">
        <v>0.2</v>
      </c>
      <c r="Y598" s="31" t="n">
        <v>120</v>
      </c>
      <c r="Z598" s="71">
        <f>R598/((0.1*S598)*X598)</f>
        <v/>
      </c>
      <c r="AA598" s="71">
        <f>R598/(0.1*U598*X598)</f>
        <v/>
      </c>
      <c r="AB598" s="88">
        <f>R598/(0.1*S598)</f>
        <v/>
      </c>
      <c r="AC598" s="88">
        <f>R598/(0.1*U598)</f>
        <v/>
      </c>
      <c r="AD598" s="90">
        <f>R598/AE598</f>
        <v/>
      </c>
      <c r="AE598" s="31">
        <f>X598*480</f>
        <v/>
      </c>
      <c r="AF598" s="88">
        <f>AD598/S598</f>
        <v/>
      </c>
      <c r="AG598" s="88">
        <f>AD598/U598</f>
        <v/>
      </c>
      <c r="AH598" s="88">
        <f>((R598/(X598*Y598))/S598)</f>
        <v/>
      </c>
      <c r="AI598" s="88">
        <f>((R598/(X598*Y598))/U598)</f>
        <v/>
      </c>
      <c r="AJ598" t="inlineStr">
        <is>
          <t>No localizado método ni valor límite para este agente. Consultar con el Laboratorio posible soporte y condiciones de muestreo.</t>
        </is>
      </c>
      <c r="AK598" s="31" t="n">
        <v>15</v>
      </c>
      <c r="AL598" s="88">
        <f>((R598/(X598*AK598))/T598)</f>
        <v/>
      </c>
      <c r="AM598" s="88">
        <f>((R598/(X598*AK598))/V598)</f>
        <v/>
      </c>
      <c r="AN598" t="inlineStr">
        <is>
          <t>No localizado método ni valor límite para este agente. Consultar con el Laboratorio posible soporte y condiciones de muestreo.</t>
        </is>
      </c>
      <c r="AO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R599" s="75" t="n">
        <v>0.2</v>
      </c>
      <c r="Y599" s="31" t="n">
        <v>120</v>
      </c>
      <c r="Z599" s="71">
        <f>R599/((0.1*S599)*X599)</f>
        <v/>
      </c>
      <c r="AA599" s="71">
        <f>R599/(0.1*U599*X599)</f>
        <v/>
      </c>
      <c r="AB599" s="88">
        <f>R599/(0.1*S599)</f>
        <v/>
      </c>
      <c r="AC599" s="88">
        <f>R599/(0.1*U599)</f>
        <v/>
      </c>
      <c r="AD599" s="90">
        <f>R599/AE599</f>
        <v/>
      </c>
      <c r="AE599" s="31">
        <f>X599*480</f>
        <v/>
      </c>
      <c r="AF599" s="88">
        <f>AD599/S599</f>
        <v/>
      </c>
      <c r="AG599" s="88">
        <f>AD599/U599</f>
        <v/>
      </c>
      <c r="AH599" s="88">
        <f>((R599/(X599*Y599))/S599)</f>
        <v/>
      </c>
      <c r="AI599" s="88">
        <f>((R599/(X599*Y599))/U599)</f>
        <v/>
      </c>
      <c r="AJ599" t="inlineStr">
        <is>
          <t>No localizado método ni valor límite para este agente. Consultar con el Laboratorio posible soporte y condiciones de muestreo.</t>
        </is>
      </c>
      <c r="AK599" s="31" t="n">
        <v>15</v>
      </c>
      <c r="AL599" s="88">
        <f>((R599/(X599*AK599))/T599)</f>
        <v/>
      </c>
      <c r="AM599" s="88">
        <f>((R599/(X599*AK599))/V599)</f>
        <v/>
      </c>
      <c r="AN599" t="inlineStr">
        <is>
          <t>No localizado método ni valor límite para este agente. Consultar con el Laboratorio posible soporte y condiciones de muestreo.</t>
        </is>
      </c>
      <c r="AO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R600" s="75" t="n">
        <v>0.2</v>
      </c>
      <c r="Y600" s="31" t="n">
        <v>120</v>
      </c>
      <c r="Z600" s="71">
        <f>R600/((0.1*S600)*X600)</f>
        <v/>
      </c>
      <c r="AA600" s="71">
        <f>R600/(0.1*U600*X600)</f>
        <v/>
      </c>
      <c r="AB600" s="88">
        <f>R600/(0.1*S600)</f>
        <v/>
      </c>
      <c r="AC600" s="88">
        <f>R600/(0.1*U600)</f>
        <v/>
      </c>
      <c r="AD600" s="90">
        <f>R600/AE600</f>
        <v/>
      </c>
      <c r="AE600" s="31">
        <f>X600*480</f>
        <v/>
      </c>
      <c r="AF600" s="88">
        <f>AD600/S600</f>
        <v/>
      </c>
      <c r="AG600" s="88">
        <f>AD600/U600</f>
        <v/>
      </c>
      <c r="AH600" s="88">
        <f>((R600/(X600*Y600))/S600)</f>
        <v/>
      </c>
      <c r="AI600" s="88">
        <f>((R600/(X600*Y600))/U600)</f>
        <v/>
      </c>
      <c r="AJ600" t="inlineStr">
        <is>
          <t>No localizado método ni valor límite para este agente. Consultar con el Laboratorio posible soporte y condiciones de muestreo.</t>
        </is>
      </c>
      <c r="AK600" s="31" t="n">
        <v>15</v>
      </c>
      <c r="AL600" s="88">
        <f>((R600/(X600*AK600))/T600)</f>
        <v/>
      </c>
      <c r="AM600" s="88">
        <f>((R600/(X600*AK600))/V600)</f>
        <v/>
      </c>
      <c r="AN600" t="inlineStr">
        <is>
          <t>No localizado método ni valor límite para este agente. Consultar con el Laboratorio posible soporte y condiciones de muestreo.</t>
        </is>
      </c>
      <c r="AO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s="93" t="n"/>
      <c r="L601" s="93" t="n"/>
      <c r="M601" t="n">
        <v>3.8</v>
      </c>
      <c r="N601" s="27" t="inlineStr">
        <is>
          <t>3,8 (PUF)</t>
        </is>
      </c>
      <c r="O601" s="27" t="inlineStr">
        <is>
          <t>EPA TO-10A</t>
        </is>
      </c>
      <c r="P601" s="31" t="n">
        <v>3.8</v>
      </c>
      <c r="R601" s="75" t="n">
        <v>0.2</v>
      </c>
      <c r="X601" s="31" t="n">
        <v>3.8</v>
      </c>
      <c r="Y601" s="31" t="n">
        <v>120</v>
      </c>
      <c r="Z601" s="71">
        <f>R601/((0.1*S601)*X601)</f>
        <v/>
      </c>
      <c r="AA601" s="71">
        <f>R601/(0.1*U601*X601)</f>
        <v/>
      </c>
      <c r="AB601" s="88">
        <f>R601/(0.1*S601)</f>
        <v/>
      </c>
      <c r="AC601" s="88">
        <f>R601/(0.1*U601)</f>
        <v/>
      </c>
      <c r="AD601" s="90">
        <f>R601/AE601</f>
        <v/>
      </c>
      <c r="AE601" s="31">
        <f>X601*480</f>
        <v/>
      </c>
      <c r="AF601" s="88">
        <f>AD601/S601</f>
        <v/>
      </c>
      <c r="AG601" s="88">
        <f>AD601/U601</f>
        <v/>
      </c>
      <c r="AH601" s="88">
        <f>((R601/(X601*Y601))/S601)</f>
        <v/>
      </c>
      <c r="AI601" s="88">
        <f>((R601/(X601*Y601))/U601)</f>
        <v/>
      </c>
      <c r="AJ601" s="93" t="inlineStr">
        <is>
          <t>Necesario consultar previamente con el Laboratorio la disponibilidad del soporte y, en caso de aceptación, las condiciones de muestreo.</t>
        </is>
      </c>
      <c r="AK601" s="31" t="n">
        <v>15</v>
      </c>
      <c r="AL601" s="88">
        <f>((R601/(X601*AK601))/T601)</f>
        <v/>
      </c>
      <c r="AM601" s="88">
        <f>((R601/(X601*AK601))/V601)</f>
        <v/>
      </c>
      <c r="AN601" s="93" t="inlineStr">
        <is>
          <t>Necesario consultar previamente con el Laboratorio la disponibilidad del soporte y, en caso de aceptación, las condiciones de muestreo.</t>
        </is>
      </c>
      <c r="AO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s="93" t="n"/>
      <c r="L602" s="93" t="n"/>
      <c r="M602" t="n">
        <v>3.8</v>
      </c>
      <c r="N602" s="27" t="inlineStr">
        <is>
          <t>3,8 (PUF)</t>
        </is>
      </c>
      <c r="O602" s="27" t="inlineStr">
        <is>
          <t>EPA TO-10A</t>
        </is>
      </c>
      <c r="P602" s="31" t="n">
        <v>3.8</v>
      </c>
      <c r="R602" s="75" t="n">
        <v>0.2</v>
      </c>
      <c r="X602" s="31" t="n">
        <v>3.8</v>
      </c>
      <c r="Y602" s="31" t="n">
        <v>120</v>
      </c>
      <c r="Z602" s="71">
        <f>R602/((0.1*S602)*X602)</f>
        <v/>
      </c>
      <c r="AA602" s="71">
        <f>R602/(0.1*U602*X602)</f>
        <v/>
      </c>
      <c r="AB602" s="88">
        <f>R602/(0.1*S602)</f>
        <v/>
      </c>
      <c r="AC602" s="88">
        <f>R602/(0.1*U602)</f>
        <v/>
      </c>
      <c r="AD602" s="90">
        <f>R602/AE602</f>
        <v/>
      </c>
      <c r="AE602" s="31">
        <f>X602*480</f>
        <v/>
      </c>
      <c r="AF602" s="88">
        <f>AD602/S602</f>
        <v/>
      </c>
      <c r="AG602" s="88">
        <f>AD602/U602</f>
        <v/>
      </c>
      <c r="AH602" s="88">
        <f>((R602/(X602*Y602))/S602)</f>
        <v/>
      </c>
      <c r="AI602" s="88">
        <f>((R602/(X602*Y602))/U602)</f>
        <v/>
      </c>
      <c r="AJ602" s="93" t="inlineStr">
        <is>
          <t>Necesario consultar previamente con el Laboratorio la disponibilidad del soporte y, en caso de aceptación, las condiciones de muestreo.</t>
        </is>
      </c>
      <c r="AK602" s="31" t="n">
        <v>15</v>
      </c>
      <c r="AL602" s="88">
        <f>((R602/(X602*AK602))/T602)</f>
        <v/>
      </c>
      <c r="AM602" s="88">
        <f>((R602/(X602*AK602))/V602)</f>
        <v/>
      </c>
      <c r="AN602" s="93" t="inlineStr">
        <is>
          <t>Necesario consultar previamente con el Laboratorio la disponibilidad del soporte y, en caso de aceptación, las condiciones de muestreo.</t>
        </is>
      </c>
      <c r="AO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R603" s="75" t="n">
        <v>0.2</v>
      </c>
      <c r="Y603" s="31" t="n">
        <v>120</v>
      </c>
      <c r="Z603" s="71">
        <f>R603/((0.1*S603)*X603)</f>
        <v/>
      </c>
      <c r="AA603" s="71">
        <f>R603/(0.1*U603*X603)</f>
        <v/>
      </c>
      <c r="AB603" s="88">
        <f>R603/(0.1*S603)</f>
        <v/>
      </c>
      <c r="AC603" s="88">
        <f>R603/(0.1*U603)</f>
        <v/>
      </c>
      <c r="AD603" s="90">
        <f>R603/AE603</f>
        <v/>
      </c>
      <c r="AE603" s="31">
        <f>X603*480</f>
        <v/>
      </c>
      <c r="AF603" s="88">
        <f>AD603/S603</f>
        <v/>
      </c>
      <c r="AG603" s="88">
        <f>AD603/U603</f>
        <v/>
      </c>
      <c r="AH603" s="88">
        <f>((R603/(X603*Y603))/S603)</f>
        <v/>
      </c>
      <c r="AI603" s="88">
        <f>((R603/(X603*Y603))/U603)</f>
        <v/>
      </c>
      <c r="AJ603" t="inlineStr">
        <is>
          <t>No localizado método ni valor límite para este agente. Consultar con el Laboratorio posible soporte y condiciones de muestreo.</t>
        </is>
      </c>
      <c r="AK603" s="31" t="n">
        <v>15</v>
      </c>
      <c r="AL603" s="88">
        <f>((R603/(X603*AK603))/T603)</f>
        <v/>
      </c>
      <c r="AM603" s="88">
        <f>((R603/(X603*AK603))/V603)</f>
        <v/>
      </c>
      <c r="AN603" t="inlineStr">
        <is>
          <t>No localizado método ni valor límite para este agente. Consultar con el Laboratorio posible soporte y condiciones de muestreo.</t>
        </is>
      </c>
      <c r="AO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R604" s="75" t="n">
        <v>0.2</v>
      </c>
      <c r="Y604" s="31" t="n">
        <v>120</v>
      </c>
      <c r="Z604" s="71">
        <f>R604/((0.1*S604)*X604)</f>
        <v/>
      </c>
      <c r="AA604" s="71">
        <f>R604/(0.1*U604*X604)</f>
        <v/>
      </c>
      <c r="AB604" s="88">
        <f>R604/(0.1*S604)</f>
        <v/>
      </c>
      <c r="AC604" s="88">
        <f>R604/(0.1*U604)</f>
        <v/>
      </c>
      <c r="AD604" s="90">
        <f>R604/AE604</f>
        <v/>
      </c>
      <c r="AE604" s="31">
        <f>X604*480</f>
        <v/>
      </c>
      <c r="AF604" s="88">
        <f>AD604/S604</f>
        <v/>
      </c>
      <c r="AG604" s="88">
        <f>AD604/U604</f>
        <v/>
      </c>
      <c r="AH604" s="88">
        <f>((R604/(X604*Y604))/S604)</f>
        <v/>
      </c>
      <c r="AI604" s="88">
        <f>((R604/(X604*Y604))/U604)</f>
        <v/>
      </c>
      <c r="AJ604" t="inlineStr">
        <is>
          <t>No localizado método ni valor límite para este agente. Consultar con el Laboratorio posible soporte y condiciones de muestreo.</t>
        </is>
      </c>
      <c r="AK604" s="31" t="n">
        <v>15</v>
      </c>
      <c r="AL604" s="88">
        <f>((R604/(X604*AK604))/T604)</f>
        <v/>
      </c>
      <c r="AM604" s="88">
        <f>((R604/(X604*AK604))/V604)</f>
        <v/>
      </c>
      <c r="AN604" t="inlineStr">
        <is>
          <t>No localizado método ni valor límite para este agente. Consultar con el Laboratorio posible soporte y condiciones de muestreo.</t>
        </is>
      </c>
      <c r="AO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s="94" t="n"/>
      <c r="J605" s="152" t="n"/>
      <c r="K605" s="164" t="n"/>
      <c r="L605" s="94" t="n"/>
      <c r="M605" t="n">
        <v>1</v>
      </c>
      <c r="N605" s="26" t="inlineStr">
        <is>
          <t>1 (MAE15)</t>
        </is>
      </c>
      <c r="O605" s="27" t="inlineStr">
        <is>
          <t>OSHA PV 2110</t>
        </is>
      </c>
      <c r="P605" s="31" t="n">
        <v>1</v>
      </c>
      <c r="R605" s="75" t="n">
        <v>0.2</v>
      </c>
      <c r="X605" s="31" t="n">
        <v>1</v>
      </c>
      <c r="Y605" s="31" t="n">
        <v>120</v>
      </c>
      <c r="Z605" s="71">
        <f>R605/((0.1*S605)*X605)</f>
        <v/>
      </c>
      <c r="AA605" s="71">
        <f>R605/(0.1*U605*X605)</f>
        <v/>
      </c>
      <c r="AB605" s="88">
        <f>R605/(0.1*S605)</f>
        <v/>
      </c>
      <c r="AC605" s="88">
        <f>R605/(0.1*U605)</f>
        <v/>
      </c>
      <c r="AD605" s="90">
        <f>R605/AE605</f>
        <v/>
      </c>
      <c r="AE605" s="31">
        <f>X605*480</f>
        <v/>
      </c>
      <c r="AF605" s="88">
        <f>AD605/S605</f>
        <v/>
      </c>
      <c r="AG605" s="88">
        <f>AD605/U605</f>
        <v/>
      </c>
      <c r="AH605" s="88">
        <f>((R605/(X605*Y605))/S605)</f>
        <v/>
      </c>
      <c r="AI605" s="88">
        <f>((R605/(X605*Y605))/U605)</f>
        <v/>
      </c>
      <c r="AJ605" s="94" t="inlineStr">
        <is>
          <t>No localizado valor límite para este agente. En caso de interés en muestreo, OSHA PV 2110 indica las siguientes condiciones de muestreo generales: 1L/min y 30L.  VOC de tabla 8, análisis individual no compatible con otros VOC´s.</t>
        </is>
      </c>
      <c r="AK605" s="31" t="n">
        <v>15</v>
      </c>
      <c r="AL605" s="88">
        <f>((R605/(X605*AK605))/T605)</f>
        <v/>
      </c>
      <c r="AM605" s="88">
        <f>((R605/(X605*AK605))/V605)</f>
        <v/>
      </c>
      <c r="AN605" s="94" t="inlineStr">
        <is>
          <t>No localizado valor límite para este agente. En caso de interés en muestreo, OSHA PV 2110 indica las siguientes condiciones de muestreo generales: 1L/min y 30L.  VOC de tabla 8, análisis individual no compatible con otros VOC´s.</t>
        </is>
      </c>
      <c r="AO605" s="118" t="inlineStr">
        <is>
          <t>Nota: No se ha localizado posible valor límite.</t>
        </is>
      </c>
    </row>
    <row r="606" ht="48"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94" t="n"/>
      <c r="J606" s="152" t="n"/>
      <c r="K606" s="164" t="n"/>
      <c r="L606" s="94" t="n"/>
      <c r="M606" s="18" t="n">
        <v>2</v>
      </c>
      <c r="N606" s="27" t="inlineStr">
        <is>
          <t>2 (TENAX)</t>
        </is>
      </c>
      <c r="O606" s="27" t="inlineStr">
        <is>
          <t>00810 Bayer CrobScience</t>
        </is>
      </c>
      <c r="P606" s="31" t="n">
        <v>2</v>
      </c>
      <c r="R606" s="75" t="n">
        <v>5</v>
      </c>
      <c r="X606" s="31" t="n">
        <v>2</v>
      </c>
      <c r="Y606" s="31" t="n">
        <v>120</v>
      </c>
      <c r="Z606" s="71">
        <f>R606/((0.1*S606)*X606)</f>
        <v/>
      </c>
      <c r="AA606" s="71">
        <f>R606/(0.1*U606*X606)</f>
        <v/>
      </c>
      <c r="AB606" s="88">
        <f>R606/(0.1*S606)</f>
        <v/>
      </c>
      <c r="AC606" s="88">
        <f>R606/(0.1*U606)</f>
        <v/>
      </c>
      <c r="AD606" s="90">
        <f>R606/AE606</f>
        <v/>
      </c>
      <c r="AE606" s="31">
        <f>X606*480</f>
        <v/>
      </c>
      <c r="AF606" s="88">
        <f>AD606/S606</f>
        <v/>
      </c>
      <c r="AG606" s="88">
        <f>AD606/U606</f>
        <v/>
      </c>
      <c r="AH606" s="88">
        <f>((R606/(X606*Y606))/S606)</f>
        <v/>
      </c>
      <c r="AI606" s="88">
        <f>((R606/(X606*Y606))/U606)</f>
        <v/>
      </c>
      <c r="AJ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K606" s="31" t="n">
        <v>15</v>
      </c>
      <c r="AL606" s="88">
        <f>((R606/(X606*AK606))/T606)</f>
        <v/>
      </c>
      <c r="AM606" s="88">
        <f>((R606/(X606*AK606))/V606)</f>
        <v/>
      </c>
      <c r="AN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O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94" t="n"/>
      <c r="J607" s="152" t="n"/>
      <c r="K607" s="164" t="n"/>
      <c r="L607" s="94" t="n"/>
      <c r="M607" s="18" t="n">
        <v>1</v>
      </c>
      <c r="N607" s="27" t="inlineStr">
        <is>
          <t>1 (MAE15)</t>
        </is>
      </c>
      <c r="O607" s="27" t="inlineStr">
        <is>
          <t>OSHA PV 2097</t>
        </is>
      </c>
      <c r="P607" s="31" t="n">
        <v>1</v>
      </c>
      <c r="R607" s="75" t="n">
        <v>0.6</v>
      </c>
      <c r="S607" t="n">
        <v>10</v>
      </c>
      <c r="U607" s="18" t="n">
        <v>5</v>
      </c>
      <c r="V607" s="18" t="n">
        <v>10</v>
      </c>
      <c r="W607" t="inlineStr">
        <is>
          <t>Dinamarca</t>
        </is>
      </c>
      <c r="X607" s="31" t="n">
        <v>1</v>
      </c>
      <c r="Y607" s="31" t="n">
        <v>120</v>
      </c>
      <c r="Z607" s="71">
        <f>R607/((0.1*S607)*X607)</f>
        <v/>
      </c>
      <c r="AA607" s="71">
        <f>R607/(0.1*U607*X607)</f>
        <v/>
      </c>
      <c r="AB607" s="88">
        <f>R607/(0.1*S607)</f>
        <v/>
      </c>
      <c r="AC607" s="88">
        <f>R607/(0.1*U607)</f>
        <v/>
      </c>
      <c r="AD607" s="90">
        <f>R607/AE607</f>
        <v/>
      </c>
      <c r="AE607" s="31">
        <f>X607*480</f>
        <v/>
      </c>
      <c r="AF607" s="88">
        <f>AD607/S607</f>
        <v/>
      </c>
      <c r="AG607" s="88">
        <f>AD607/U607</f>
        <v/>
      </c>
      <c r="AH607" s="88">
        <f>((R607/(X607*Y607))/S607)</f>
        <v/>
      </c>
      <c r="AI607" s="88">
        <f>((R607/(X607*Y607))/U607)</f>
        <v/>
      </c>
      <c r="AJ607" s="94" t="inlineStr">
        <is>
          <t>No localizado valor límite para este agente. En caso de interés en muestreo, OSHA PV 2097 indica las siguientes condiciones de muestreo generales: 1L/min y 30L.  VOC de tabla 8, análisis individual no compatible con otros VOC´s.</t>
        </is>
      </c>
      <c r="AK607" s="31" t="n">
        <v>15</v>
      </c>
      <c r="AL607" s="88">
        <f>((R607/(X607*AK607))/T607)</f>
        <v/>
      </c>
      <c r="AM607" s="88">
        <f>((R607/(X607*AK607))/V607)</f>
        <v/>
      </c>
      <c r="AN607" s="94" t="inlineStr">
        <is>
          <t>Condiciones de muestreo generales planteadas por defecto, pueden considerarse adecudadas para comparativa con valor límite de corta duración.</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94" t="n"/>
      <c r="J608" s="152" t="n"/>
      <c r="K608" s="164" t="n"/>
      <c r="L608" s="94" t="n"/>
      <c r="M608" s="18" t="n">
        <v>1</v>
      </c>
      <c r="N608" s="27" t="inlineStr">
        <is>
          <t>1 (MAE15)</t>
        </is>
      </c>
      <c r="O608" s="27" t="inlineStr">
        <is>
          <t>OSHA PV 2097</t>
        </is>
      </c>
      <c r="P608" s="31" t="n">
        <v>1</v>
      </c>
      <c r="R608" s="75" t="n">
        <v>0.6</v>
      </c>
      <c r="S608" t="n">
        <v>10</v>
      </c>
      <c r="U608" s="18" t="n">
        <v>5</v>
      </c>
      <c r="V608" s="18" t="n">
        <v>10</v>
      </c>
      <c r="W608" t="inlineStr">
        <is>
          <t>Dinamarca</t>
        </is>
      </c>
      <c r="X608" s="31" t="n">
        <v>1</v>
      </c>
      <c r="Y608" s="31" t="n">
        <v>120</v>
      </c>
      <c r="Z608" s="71">
        <f>R608/((0.1*S608)*X608)</f>
        <v/>
      </c>
      <c r="AA608" s="71">
        <f>R608/(0.1*U608*X608)</f>
        <v/>
      </c>
      <c r="AB608" s="88">
        <f>R608/(0.1*S608)</f>
        <v/>
      </c>
      <c r="AC608" s="88">
        <f>R608/(0.1*U608)</f>
        <v/>
      </c>
      <c r="AD608" s="90">
        <f>R608/AE608</f>
        <v/>
      </c>
      <c r="AE608" s="31">
        <f>X608*480</f>
        <v/>
      </c>
      <c r="AF608" s="88">
        <f>AD608/S608</f>
        <v/>
      </c>
      <c r="AG608" s="88">
        <f>AD608/U608</f>
        <v/>
      </c>
      <c r="AH608" s="88">
        <f>((R608/(X608*Y608))/S608)</f>
        <v/>
      </c>
      <c r="AI608" s="88">
        <f>((R608/(X608*Y608))/U608)</f>
        <v/>
      </c>
      <c r="AJ608" s="94" t="inlineStr">
        <is>
          <t>No localizado valor límite para este agente. En caso de interés en muestreo, OSHA PV 2097 indica las siguientes condiciones de muestreo generales: 1L/min y 30L.  VOC de tabla 8, análisis individual no compatible con otros VOC´s.</t>
        </is>
      </c>
      <c r="AK608" s="31" t="n">
        <v>15</v>
      </c>
      <c r="AL608" s="88">
        <f>((R608/(X608*AK608))/T608)</f>
        <v/>
      </c>
      <c r="AM608" s="88">
        <f>((R608/(X608*AK608))/V608)</f>
        <v/>
      </c>
      <c r="AN608" s="94" t="inlineStr">
        <is>
          <t>Condiciones de muestreo generales planteadas por defecto, pueden considerarse adecudadas para comparativa con valor límite de corta duración.</t>
        </is>
      </c>
    </row>
    <row r="609" ht="32"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s="94" t="n"/>
      <c r="J609" s="152" t="n"/>
      <c r="K609" s="164" t="n"/>
      <c r="L609" s="94" t="n"/>
      <c r="M609" t="n">
        <v>1</v>
      </c>
      <c r="N609" t="inlineStr">
        <is>
          <t>1 (MT075)</t>
        </is>
      </c>
      <c r="O609" t="inlineStr">
        <is>
          <t>OSHA CSI</t>
        </is>
      </c>
      <c r="P609" s="31" t="n">
        <v>1</v>
      </c>
      <c r="R609" s="79" t="n">
        <v>0.3</v>
      </c>
      <c r="U609" t="n">
        <v>0.5</v>
      </c>
      <c r="V609" t="n">
        <v>2</v>
      </c>
      <c r="W609" t="inlineStr">
        <is>
          <t>AUSTRIA</t>
        </is>
      </c>
      <c r="X609" s="31" t="n">
        <v>1</v>
      </c>
      <c r="Y609" s="31" t="n">
        <v>120</v>
      </c>
      <c r="Z609" s="71">
        <f>R609/((0.1*S609)*X609)</f>
        <v/>
      </c>
      <c r="AA609" s="71">
        <f>R609/(0.1*U609*X609)</f>
        <v/>
      </c>
      <c r="AB609" s="88">
        <f>R609/(0.1*S609)</f>
        <v/>
      </c>
      <c r="AC609" s="88">
        <f>R609/(0.1*U609)</f>
        <v/>
      </c>
      <c r="AD609" s="90">
        <f>R609/AE609</f>
        <v/>
      </c>
      <c r="AE609" s="31">
        <f>X609*480</f>
        <v/>
      </c>
      <c r="AF609" s="88">
        <f>AD609/S609</f>
        <v/>
      </c>
      <c r="AG609" s="88">
        <f>AD609/U609</f>
        <v/>
      </c>
      <c r="AH609" s="88">
        <f>((R609/(X609*Y609))/S609)</f>
        <v/>
      </c>
      <c r="AI609" s="88">
        <f>((R609/(X609*Y609))/U609)</f>
        <v/>
      </c>
      <c r="AJ609" s="94" t="inlineStr">
        <is>
          <t xml:space="preserve">Necesario consultar previamente con el Laboratorio la disponibilidad del ensayo y, en caso de aceptación, las condiciones de muestreo. </t>
        </is>
      </c>
      <c r="AK609" s="31" t="n">
        <v>15</v>
      </c>
      <c r="AL609" s="88">
        <f>((R609/(X609*AK609))/T609)</f>
        <v/>
      </c>
      <c r="AM609" s="88">
        <f>((R609/(X609*AK609))/V609)</f>
        <v/>
      </c>
      <c r="AN609" s="94" t="inlineStr">
        <is>
          <t xml:space="preserve">Necesario consultar previamente con el Laboratorio la disponibilidad del ensayo y, en caso de aceptación, las condiciones de muestreo. </t>
        </is>
      </c>
      <c r="AO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94" t="n"/>
      <c r="J610" s="152" t="n"/>
      <c r="K610" s="164" t="n"/>
      <c r="L610" s="94" t="n"/>
      <c r="M610" s="18" t="n">
        <v>1</v>
      </c>
      <c r="N610" s="27" t="inlineStr">
        <is>
          <t>1 (MAE15)</t>
        </is>
      </c>
      <c r="O610" s="27" t="inlineStr">
        <is>
          <t>OSHA CSI</t>
        </is>
      </c>
      <c r="P610" s="31" t="n">
        <v>1</v>
      </c>
      <c r="R610" s="75" t="n">
        <v>0.2</v>
      </c>
      <c r="X610" s="31" t="n">
        <v>1</v>
      </c>
      <c r="Y610" s="31" t="n">
        <v>120</v>
      </c>
      <c r="Z610" s="71">
        <f>R610/((0.1*S610)*X610)</f>
        <v/>
      </c>
      <c r="AA610" s="71">
        <f>R610/(0.1*U610*X610)</f>
        <v/>
      </c>
      <c r="AB610" s="88">
        <f>R610/(0.1*S610)</f>
        <v/>
      </c>
      <c r="AC610" s="88">
        <f>R610/(0.1*U610)</f>
        <v/>
      </c>
      <c r="AD610" s="90">
        <f>R610/AE610</f>
        <v/>
      </c>
      <c r="AE610" s="31">
        <f>X610*480</f>
        <v/>
      </c>
      <c r="AF610" s="88">
        <f>AD610/S610</f>
        <v/>
      </c>
      <c r="AG610" s="88">
        <f>AD610/U610</f>
        <v/>
      </c>
      <c r="AH610" s="88">
        <f>((R610/(X610*Y610))/S610)</f>
        <v/>
      </c>
      <c r="AI610" s="88">
        <f>((R610/(X610*Y610))/U610)</f>
        <v/>
      </c>
      <c r="AJ610" s="94" t="inlineStr">
        <is>
          <t>Pesticida tipo organofosforado de tabla 27, análisis individual no compatible con otros pesticidas. No se ha localizado valor límite para este agente. Consultar con el Laboratorio posibles condiciones de muestreo.</t>
        </is>
      </c>
      <c r="AK610" s="31" t="n">
        <v>15</v>
      </c>
      <c r="AL610" s="88">
        <f>((R610/(X610*AK610))/T610)</f>
        <v/>
      </c>
      <c r="AM610" s="88">
        <f>((R610/(X610*AK610))/V610)</f>
        <v/>
      </c>
      <c r="AN610" s="94" t="inlineStr">
        <is>
          <t>Pesticida tipo organofosforado de tabla 27, análisis individual no compatible con otros pesticidas. No se ha localizado valor límite para este agente. Consultar con el Laboratorio posibles condiciones de muestreo.</t>
        </is>
      </c>
      <c r="AO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I611" s="94" t="n"/>
      <c r="J611" s="152" t="n"/>
      <c r="K611" s="164" t="n"/>
      <c r="L611" s="94" t="n"/>
      <c r="O611" s="27" t="inlineStr">
        <is>
          <t>OSHA CSI</t>
        </is>
      </c>
      <c r="R611" s="75" t="n">
        <v>0.2</v>
      </c>
      <c r="Y611" s="31" t="n">
        <v>120</v>
      </c>
      <c r="Z611" s="71">
        <f>R611/((0.1*S611)*X611)</f>
        <v/>
      </c>
      <c r="AA611" s="71">
        <f>R611/(0.1*U611*X611)</f>
        <v/>
      </c>
      <c r="AB611" s="88">
        <f>R611/(0.1*S611)</f>
        <v/>
      </c>
      <c r="AC611" s="88">
        <f>R611/(0.1*U611)</f>
        <v/>
      </c>
      <c r="AD611" s="90">
        <f>R611/AE611</f>
        <v/>
      </c>
      <c r="AE611" s="31">
        <f>X611*480</f>
        <v/>
      </c>
      <c r="AF611" s="88">
        <f>AD611/S611</f>
        <v/>
      </c>
      <c r="AG611" s="88">
        <f>AD611/U611</f>
        <v/>
      </c>
      <c r="AH611" s="88">
        <f>((R611/(X611*Y611))/S611)</f>
        <v/>
      </c>
      <c r="AI611" s="88">
        <f>((R611/(X611*Y611))/U611)</f>
        <v/>
      </c>
      <c r="AJ611" s="94" t="inlineStr">
        <is>
          <t>Pesticida tipo organofosforado de tabla 27, análisis individual no compatible con otros pesticidas. No se ha localizado valor límite para este agente. Consultar con el Laboratorio posibles condiciones de muestreo.</t>
        </is>
      </c>
      <c r="AK611" s="31" t="n">
        <v>15</v>
      </c>
      <c r="AL611" s="88">
        <f>((R611/(X611*AK611))/T611)</f>
        <v/>
      </c>
      <c r="AM611" s="88">
        <f>((R611/(X611*AK611))/V611)</f>
        <v/>
      </c>
      <c r="AN611" s="94" t="inlineStr">
        <is>
          <t>Pesticida tipo organofosforado de tabla 27, análisis individual no compatible con otros pesticidas. No se ha localizado valor límite para este agente. Consultar con el Laboratorio posibles condiciones de muestreo.</t>
        </is>
      </c>
      <c r="AO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I612" s="94" t="n"/>
      <c r="J612" s="152" t="n"/>
      <c r="K612" s="164" t="n"/>
      <c r="L612" s="94" t="n"/>
      <c r="R612" s="75" t="n">
        <v>0.2</v>
      </c>
      <c r="U612" t="n">
        <v>0.01</v>
      </c>
      <c r="V612" t="n">
        <v>0.1</v>
      </c>
      <c r="W612" t="inlineStr">
        <is>
          <t>POLONIA</t>
        </is>
      </c>
      <c r="Y612" s="31" t="n">
        <v>120</v>
      </c>
      <c r="Z612" s="71">
        <f>R612/((0.1*S612)*X612)</f>
        <v/>
      </c>
      <c r="AA612" s="71">
        <f>R612/(0.1*U612*X612)</f>
        <v/>
      </c>
      <c r="AB612" s="88">
        <f>R612/(0.1*S612)</f>
        <v/>
      </c>
      <c r="AC612" s="88">
        <f>R612/(0.1*U612)</f>
        <v/>
      </c>
      <c r="AD612" s="90">
        <f>R612/AE612</f>
        <v/>
      </c>
      <c r="AE612" s="31">
        <f>X612*480</f>
        <v/>
      </c>
      <c r="AF612" s="88">
        <f>AD612/S612</f>
        <v/>
      </c>
      <c r="AG612" s="88">
        <f>AD612/U612</f>
        <v/>
      </c>
      <c r="AH612" s="88">
        <f>((R612/(X612*Y612))/S612)</f>
        <v/>
      </c>
      <c r="AI612" s="88">
        <f>((R612/(X612*Y612))/U612)</f>
        <v/>
      </c>
      <c r="AJ612" s="94" t="inlineStr">
        <is>
          <t>Pesticida tipo organofosforado de tabla 27, análisis individual no compatible con otros pesticidas. No se ha localizado valor límite para este agente. Consultar con el Laboratorio posibles condiciones de muestreo.</t>
        </is>
      </c>
      <c r="AK612" s="31" t="n">
        <v>15</v>
      </c>
      <c r="AL612" s="88">
        <f>((R612/(X612*AK612))/T612)</f>
        <v/>
      </c>
      <c r="AM612" s="88">
        <f>((R612/(X612*AK612))/V612)</f>
        <v/>
      </c>
      <c r="AN612" s="94" t="inlineStr">
        <is>
          <t>Pesticida tipo organofosforado de tabla 27, análisis individual no compatible con otros pesticidas. No se ha localizado valor límite para este agente. Consultar con el Laboratorio posibles condiciones de muestreo.</t>
        </is>
      </c>
      <c r="AO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94" t="n"/>
      <c r="J613" s="152" t="n"/>
      <c r="K613" s="164" t="n"/>
      <c r="L613" s="94" t="n"/>
      <c r="M613" s="25" t="inlineStr">
        <is>
          <t>0,2-1</t>
        </is>
      </c>
      <c r="N613" s="25" t="inlineStr">
        <is>
          <t>0,2-1 (MAE15)</t>
        </is>
      </c>
      <c r="O613" s="27" t="inlineStr">
        <is>
          <t>NIOSH 5600</t>
        </is>
      </c>
      <c r="P613" s="31" t="n">
        <v>1</v>
      </c>
      <c r="R613" s="75" t="n">
        <v>0.2</v>
      </c>
      <c r="S613" t="n">
        <v>0.1</v>
      </c>
      <c r="U613" s="18" t="n">
        <v>0.2</v>
      </c>
      <c r="V613" s="18" t="n">
        <v>0.4</v>
      </c>
      <c r="W613" t="inlineStr">
        <is>
          <t>Dinamarca</t>
        </is>
      </c>
      <c r="X613" s="31" t="n">
        <v>1</v>
      </c>
      <c r="Y613" s="31" t="n">
        <v>120</v>
      </c>
      <c r="Z613" s="71">
        <f>R613/((0.1*S613)*X613)</f>
        <v/>
      </c>
      <c r="AA613" s="71">
        <f>R613/(0.1*U613*X613)</f>
        <v/>
      </c>
      <c r="AB613" s="88">
        <f>R613/(0.1*S613)</f>
        <v/>
      </c>
      <c r="AC613" s="88">
        <f>R613/(0.1*U613)</f>
        <v/>
      </c>
      <c r="AD613" s="90">
        <f>R613/AE613</f>
        <v/>
      </c>
      <c r="AE613" s="31">
        <f>X613*480</f>
        <v/>
      </c>
      <c r="AF613" s="88">
        <f>AD613/S613</f>
        <v/>
      </c>
      <c r="AG613" s="88">
        <f>AD613/U613</f>
        <v/>
      </c>
      <c r="AH613" s="88">
        <f>((R613/(X613*Y613))/S613)</f>
        <v/>
      </c>
      <c r="AI613" s="88">
        <f>((R613/(X613*Y613))/U613)</f>
        <v/>
      </c>
      <c r="AJ613" s="94" t="inlineStr">
        <is>
          <t>Pesticida tipo organofosforado de tabla 27, análisis individual no compatible con otros pesticidas. Las condiciones de muestreo generales establecidas por NIOSH 5600 (0,2-1L/min y 12-240L) son compatibles con las planteadas inicialmente.</t>
        </is>
      </c>
      <c r="AK613" s="31" t="n">
        <v>15</v>
      </c>
      <c r="AL613" s="88">
        <f>((R613/(X613*AK613))/T613)</f>
        <v/>
      </c>
      <c r="AM613" s="88">
        <f>((R613/(X613*AK613))/V613)</f>
        <v/>
      </c>
      <c r="AN613" s="94" t="inlineStr">
        <is>
          <t>Condiciones de muestreo generales planteadas por defecto, pueden considerarse adecudadas para comparativa con valor límite de corta duración.</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94" t="n"/>
      <c r="J614" s="152" t="n"/>
      <c r="K614" s="164" t="n"/>
      <c r="L614" s="94" t="n"/>
      <c r="M614" s="25" t="inlineStr">
        <is>
          <t>0,2-1</t>
        </is>
      </c>
      <c r="N614" s="25" t="inlineStr">
        <is>
          <t>0,2-1 (MAE15)</t>
        </is>
      </c>
      <c r="O614" s="27" t="inlineStr">
        <is>
          <t>NIOSH 5600</t>
        </is>
      </c>
      <c r="P614" s="31" t="n">
        <v>1</v>
      </c>
      <c r="R614" s="75" t="n">
        <v>0.2</v>
      </c>
      <c r="S614" t="n">
        <v>0.1</v>
      </c>
      <c r="U614" s="18" t="n">
        <v>0.2</v>
      </c>
      <c r="V614" s="18" t="n">
        <v>0.4</v>
      </c>
      <c r="W614" t="inlineStr">
        <is>
          <t>Dinamarca</t>
        </is>
      </c>
      <c r="X614" s="31" t="n">
        <v>1</v>
      </c>
      <c r="Y614" s="31" t="n">
        <v>120</v>
      </c>
      <c r="Z614" s="71">
        <f>R614/((0.1*S614)*X614)</f>
        <v/>
      </c>
      <c r="AA614" s="71">
        <f>R614/(0.1*U614*X614)</f>
        <v/>
      </c>
      <c r="AB614" s="88">
        <f>R614/(0.1*S614)</f>
        <v/>
      </c>
      <c r="AC614" s="88">
        <f>R614/(0.1*U614)</f>
        <v/>
      </c>
      <c r="AD614" s="90">
        <f>R614/AE614</f>
        <v/>
      </c>
      <c r="AE614" s="31">
        <f>X614*480</f>
        <v/>
      </c>
      <c r="AF614" s="88">
        <f>AD614/S614</f>
        <v/>
      </c>
      <c r="AG614" s="88">
        <f>AD614/U614</f>
        <v/>
      </c>
      <c r="AH614" s="88">
        <f>((R614/(X614*Y614))/S614)</f>
        <v/>
      </c>
      <c r="AI614" s="88">
        <f>((R614/(X614*Y614))/U614)</f>
        <v/>
      </c>
      <c r="AJ614" s="94" t="inlineStr">
        <is>
          <t>Pesticida tipo organofosforado de tabla 27, análisis individual no compatible con otros pesticidas. Las condiciones de muestreo generales establecidas por NIOSH 5600 (0,2-1L/min y 12-240L) son compatibles con las planteadas inicialmente.</t>
        </is>
      </c>
      <c r="AK614" s="31" t="n">
        <v>15</v>
      </c>
      <c r="AL614" s="88">
        <f>((R614/(X614*AK614))/T614)</f>
        <v/>
      </c>
      <c r="AM614" s="88">
        <f>((R614/(X614*AK614))/V614)</f>
        <v/>
      </c>
      <c r="AN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s="94" t="n"/>
      <c r="J615" s="152" t="n"/>
      <c r="K615" s="164" t="n"/>
      <c r="L615" s="94" t="n"/>
      <c r="M615" t="n">
        <v>1</v>
      </c>
      <c r="N615" s="27" t="inlineStr">
        <is>
          <t>1 (MAE15)</t>
        </is>
      </c>
      <c r="O615" s="27" t="inlineStr">
        <is>
          <t>OSHA PV 2134</t>
        </is>
      </c>
      <c r="P615" s="31" t="n">
        <v>1</v>
      </c>
      <c r="R615" s="75" t="n">
        <v>0.2</v>
      </c>
      <c r="S615" t="n">
        <v>0.05</v>
      </c>
      <c r="X615" s="31" t="n">
        <v>1</v>
      </c>
      <c r="Y615" s="31" t="n">
        <v>120</v>
      </c>
      <c r="Z615" s="71">
        <f>R615/((0.1*S615)*X615)</f>
        <v/>
      </c>
      <c r="AA615" s="71">
        <f>R615/(0.1*U615*X615)</f>
        <v/>
      </c>
      <c r="AB615" s="88">
        <f>R615/(0.1*S615)</f>
        <v/>
      </c>
      <c r="AC615" s="88">
        <f>R615/(0.1*U615)</f>
        <v/>
      </c>
      <c r="AD615" s="90">
        <f>R615/AE615</f>
        <v/>
      </c>
      <c r="AE615" s="31">
        <f>X615*480</f>
        <v/>
      </c>
      <c r="AF615" s="88">
        <f>AD615/S615</f>
        <v/>
      </c>
      <c r="AG615" s="88">
        <f>AD615/U615</f>
        <v/>
      </c>
      <c r="AH615" s="88">
        <f>((R615/(X615*Y615))/S615)</f>
        <v/>
      </c>
      <c r="AI615" s="88">
        <f>((R615/(X615*Y615))/U615)</f>
        <v/>
      </c>
      <c r="AJ615" s="94" t="inlineStr">
        <is>
          <t>Pesticida tipo organofosforado de tabla 27, análisis individual no compatible con otros pesticidas. OSHA PV 2134 establece unas condiciones de muestreo generales (1L/min y 480L) compatibles con las planteadas inicialmente.</t>
        </is>
      </c>
      <c r="AK615" s="31" t="n">
        <v>15</v>
      </c>
      <c r="AL615" s="88">
        <f>((R615/(X615*AK615))/T615)</f>
        <v/>
      </c>
      <c r="AM615" s="88">
        <f>((R615/(X615*AK615))/V615)</f>
        <v/>
      </c>
      <c r="AN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94" t="n"/>
      <c r="J616" s="152" t="n"/>
      <c r="K616" s="164" t="n"/>
      <c r="L616" s="94" t="n"/>
      <c r="M616" s="25" t="inlineStr">
        <is>
          <t>0,2-1</t>
        </is>
      </c>
      <c r="N616" s="27" t="inlineStr">
        <is>
          <t>0,2-1 (MAE15)</t>
        </is>
      </c>
      <c r="O616" s="27" t="inlineStr">
        <is>
          <t>NIOSH 5514</t>
        </is>
      </c>
      <c r="P616" s="31" t="n">
        <v>1</v>
      </c>
      <c r="R616" s="75" t="n">
        <v>0.2</v>
      </c>
      <c r="S616" t="n">
        <v>0.05</v>
      </c>
      <c r="X616" s="31" t="n">
        <v>1</v>
      </c>
      <c r="Y616" s="31" t="n">
        <v>120</v>
      </c>
      <c r="Z616" s="71">
        <f>R616/((0.1*S616)*X616)</f>
        <v/>
      </c>
      <c r="AA616" s="71">
        <f>R616/(0.1*U616*X616)</f>
        <v/>
      </c>
      <c r="AB616" s="88">
        <f>R616/(0.1*S616)</f>
        <v/>
      </c>
      <c r="AC616" s="88">
        <f>R616/(0.1*U616)</f>
        <v/>
      </c>
      <c r="AD616" s="90">
        <f>R616/AE616</f>
        <v/>
      </c>
      <c r="AE616" s="31">
        <f>X616*480</f>
        <v/>
      </c>
      <c r="AF616" s="88">
        <f>AD616/S616</f>
        <v/>
      </c>
      <c r="AG616" s="88">
        <f>AD616/U616</f>
        <v/>
      </c>
      <c r="AH616" s="88">
        <f>((R616/(X616*Y616))/S616)</f>
        <v/>
      </c>
      <c r="AI616" s="88">
        <f>((R616/(X616*Y616))/U616)</f>
        <v/>
      </c>
      <c r="AJ616" s="94" t="inlineStr">
        <is>
          <t>Pesticida tipo organofosforado de tabla 27, análisis individual no compatible con otros pesticidas. NIOSH 5514 establece unas condiciones de muestreo generales (1L/min y 480L) compatibles con las planteadas inicialmente.</t>
        </is>
      </c>
      <c r="AK616" s="31" t="n">
        <v>15</v>
      </c>
      <c r="AL616" s="88">
        <f>((R616/(X616*AK616))/T616)</f>
        <v/>
      </c>
      <c r="AM616" s="88">
        <f>((R616/(X616*AK616))/V616)</f>
        <v/>
      </c>
      <c r="AN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94" t="n"/>
      <c r="J617" s="152" t="n"/>
      <c r="K617" s="164" t="n"/>
      <c r="L617" s="94" t="n"/>
      <c r="M617" s="26" t="inlineStr">
        <is>
          <t>0,2-1</t>
        </is>
      </c>
      <c r="N617" s="27" t="inlineStr">
        <is>
          <t>0,2-1 (MAE15)</t>
        </is>
      </c>
      <c r="O617" s="27" t="inlineStr">
        <is>
          <t>NIOSH 5600</t>
        </is>
      </c>
      <c r="P617" s="31" t="n">
        <v>1</v>
      </c>
      <c r="R617" s="75" t="n">
        <v>0.2</v>
      </c>
      <c r="S617" t="n">
        <v>0.01</v>
      </c>
      <c r="U617" s="18" t="n">
        <v>0.1</v>
      </c>
      <c r="V617" s="18" t="n">
        <v>0.2</v>
      </c>
      <c r="W617" t="inlineStr">
        <is>
          <t>Dinamarca</t>
        </is>
      </c>
      <c r="X617" s="31" t="n">
        <v>1</v>
      </c>
      <c r="Y617" s="31" t="n">
        <v>120</v>
      </c>
      <c r="Z617" s="71">
        <f>R617/((0.1*S617)*X617)</f>
        <v/>
      </c>
      <c r="AA617" s="71">
        <f>R617/(0.1*U617*X617)</f>
        <v/>
      </c>
      <c r="AB617" s="88">
        <f>R617/(0.1*S617)</f>
        <v/>
      </c>
      <c r="AC617" s="88">
        <f>R617/(0.1*U617)</f>
        <v/>
      </c>
      <c r="AD617" s="90">
        <f>R617/AE617</f>
        <v/>
      </c>
      <c r="AE617" s="31">
        <f>X617*480</f>
        <v/>
      </c>
      <c r="AF617" s="88">
        <f>AD617/S617</f>
        <v/>
      </c>
      <c r="AG617" s="88">
        <f>AD617/U617</f>
        <v/>
      </c>
      <c r="AH617" s="102">
        <f>((R617/(X617*Y617))/S617)</f>
        <v/>
      </c>
      <c r="AI617" s="88">
        <f>((R617/(X617*Y617))/U617)</f>
        <v/>
      </c>
      <c r="AJ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K617" s="31" t="n">
        <v>15</v>
      </c>
      <c r="AL617" s="88">
        <f>((R617/(X617*AK617))/T617)</f>
        <v/>
      </c>
      <c r="AM617" s="88">
        <f>((R617/(X617*AK617))/V617)</f>
        <v/>
      </c>
      <c r="AN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s="94" t="n"/>
      <c r="J618" s="152" t="n"/>
      <c r="K618" s="164" t="n"/>
      <c r="L618" s="94" t="n"/>
      <c r="M618" t="n">
        <v>1</v>
      </c>
      <c r="N618" s="27" t="inlineStr">
        <is>
          <t>1 (MAE15)</t>
        </is>
      </c>
      <c r="O618" s="27" t="inlineStr">
        <is>
          <t>OSHA 62</t>
        </is>
      </c>
      <c r="P618" s="31" t="n">
        <v>1</v>
      </c>
      <c r="R618" s="75" t="n">
        <v>0.2</v>
      </c>
      <c r="S618" t="n">
        <v>0.91</v>
      </c>
      <c r="X618" s="31" t="n">
        <v>1</v>
      </c>
      <c r="Y618" s="31" t="n">
        <v>120</v>
      </c>
      <c r="Z618" s="71">
        <f>R618/((0.1*S618)*X618)</f>
        <v/>
      </c>
      <c r="AA618" s="71">
        <f>R618/(0.1*U618*X618)</f>
        <v/>
      </c>
      <c r="AB618" s="88">
        <f>R618/(0.1*S618)</f>
        <v/>
      </c>
      <c r="AC618" s="88">
        <f>R618/(0.1*U618)</f>
        <v/>
      </c>
      <c r="AD618" s="90">
        <f>R618/AE618</f>
        <v/>
      </c>
      <c r="AE618" s="31">
        <f>X618*480</f>
        <v/>
      </c>
      <c r="AF618" s="88">
        <f>AD618/S618</f>
        <v/>
      </c>
      <c r="AG618" s="88">
        <f>AD618/U618</f>
        <v/>
      </c>
      <c r="AH618" s="88">
        <f>((R618/(X618*Y618))/S618)</f>
        <v/>
      </c>
      <c r="AI618" s="88">
        <f>((R618/(X618*Y618))/U618)</f>
        <v/>
      </c>
      <c r="AJ618" s="94" t="inlineStr">
        <is>
          <t>Pesticida tipo organofosforado de tabla 27, análisis individual no compatible con otros pesticidas. OSHA 62 establece unas condiciones de muestreo generales (1L/min y 480L) compatibles con las planteadas inicialmente.</t>
        </is>
      </c>
      <c r="AK618" s="31" t="n">
        <v>15</v>
      </c>
      <c r="AL618" s="88">
        <f>((R618/(X618*AK618))/T618)</f>
        <v/>
      </c>
      <c r="AM618" s="88">
        <f>((R618/(X618*AK618))/V618)</f>
        <v/>
      </c>
      <c r="AN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s="94" t="n"/>
      <c r="J619" s="152" t="n"/>
      <c r="K619" s="164" t="n"/>
      <c r="L619" s="94" t="n"/>
      <c r="M619" t="n">
        <v>1</v>
      </c>
      <c r="N619" s="27" t="inlineStr">
        <is>
          <t>1 (MAE15)</t>
        </is>
      </c>
      <c r="O619" s="27" t="inlineStr">
        <is>
          <t>OSHA CSI</t>
        </is>
      </c>
      <c r="P619" s="31" t="n">
        <v>1</v>
      </c>
      <c r="R619" s="75" t="n">
        <v>0.2</v>
      </c>
      <c r="U619" t="n">
        <v>0.2</v>
      </c>
      <c r="V619" t="n">
        <v>0.6</v>
      </c>
      <c r="W619" t="inlineStr">
        <is>
          <t>Polonia</t>
        </is>
      </c>
      <c r="X619" s="31" t="n">
        <v>1</v>
      </c>
      <c r="Y619" s="31" t="n">
        <v>120</v>
      </c>
      <c r="Z619" s="71">
        <f>R619/((0.1*S619)*X619)</f>
        <v/>
      </c>
      <c r="AA619" s="71">
        <f>R619/(0.1*U619*X619)</f>
        <v/>
      </c>
      <c r="AB619" s="88">
        <f>R619/(0.1*S619)</f>
        <v/>
      </c>
      <c r="AC619" s="88">
        <f>R619/(0.1*U619)</f>
        <v/>
      </c>
      <c r="AD619" s="90">
        <f>R619/AE619</f>
        <v/>
      </c>
      <c r="AE619" s="31">
        <f>X619*480</f>
        <v/>
      </c>
      <c r="AF619" s="88">
        <f>AD619/S619</f>
        <v/>
      </c>
      <c r="AG619" s="88">
        <f>AD619/U619</f>
        <v/>
      </c>
      <c r="AH619" s="88">
        <f>((R619/(X619*Y619))/S619)</f>
        <v/>
      </c>
      <c r="AI619" s="88">
        <f>((R619/(X619*Y619))/U619)</f>
        <v/>
      </c>
      <c r="AJ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K619" s="31" t="n">
        <v>15</v>
      </c>
      <c r="AL619" s="88">
        <f>((R619/(X619*AK619))/T619)</f>
        <v/>
      </c>
      <c r="AM619" s="88">
        <f>((R619/(X619*AK619))/V619)</f>
        <v/>
      </c>
      <c r="AN619" s="94" t="inlineStr">
        <is>
          <t>Condiciones de muestreo generales planteadas por defecto, pueden considerarse adecudadas para comparativa con valor límite de corta duración.</t>
        </is>
      </c>
      <c r="AO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94" t="n"/>
      <c r="J620" s="152" t="n"/>
      <c r="K620" s="164" t="n"/>
      <c r="L620" s="94" t="n"/>
      <c r="M620" s="18" t="n">
        <v>1</v>
      </c>
      <c r="N620" s="27" t="inlineStr">
        <is>
          <t>1 (MAE15)</t>
        </is>
      </c>
      <c r="O620" s="27" t="inlineStr">
        <is>
          <t>OSHA CSI</t>
        </is>
      </c>
      <c r="P620" s="31" t="n">
        <v>1</v>
      </c>
      <c r="R620" s="75" t="n">
        <v>0.2</v>
      </c>
      <c r="S620" t="n">
        <v>0.1</v>
      </c>
      <c r="U620" s="18" t="n">
        <v>0.2</v>
      </c>
      <c r="V620" s="18" t="n">
        <v>0.4</v>
      </c>
      <c r="W620" t="inlineStr">
        <is>
          <t>Dinamarca</t>
        </is>
      </c>
      <c r="X620" s="31" t="n">
        <v>1</v>
      </c>
      <c r="Y620" s="31" t="n">
        <v>120</v>
      </c>
      <c r="Z620" s="71">
        <f>R620/((0.1*S620)*X620)</f>
        <v/>
      </c>
      <c r="AA620" s="71">
        <f>R620/(0.1*U620*X620)</f>
        <v/>
      </c>
      <c r="AB620" s="88">
        <f>R620/(0.1*S620)</f>
        <v/>
      </c>
      <c r="AC620" s="88">
        <f>R620/(0.1*U620)</f>
        <v/>
      </c>
      <c r="AD620" s="90">
        <f>R620/AE620</f>
        <v/>
      </c>
      <c r="AE620" s="31">
        <f>X620*480</f>
        <v/>
      </c>
      <c r="AF620" s="88">
        <f>AD620/S620</f>
        <v/>
      </c>
      <c r="AG620" s="88">
        <f>AD620/U620</f>
        <v/>
      </c>
      <c r="AH620" s="88">
        <f>((R620/(X620*Y620))/S620)</f>
        <v/>
      </c>
      <c r="AI620" s="88">
        <f>((R620/(X620*Y620))/U620)</f>
        <v/>
      </c>
      <c r="AJ620" s="94" t="inlineStr">
        <is>
          <t>Pesticida tipo organofosforado de tabla 27, análisis individual no compatible con otros pesticidas. OSHA CSI establece unas condiciones de muestreo generales (1L/min y 480L) compatibles con las planteadas inicialmente.</t>
        </is>
      </c>
      <c r="AK620" s="31" t="n">
        <v>15</v>
      </c>
      <c r="AL620" s="88">
        <f>((R620/(X620*AK620))/T620)</f>
        <v/>
      </c>
      <c r="AM620" s="88">
        <f>((R620/(X620*AK620))/V620)</f>
        <v/>
      </c>
      <c r="AN620" s="94" t="inlineStr">
        <is>
          <t>Condiciones de muestreo generales planteadas por defecto, pueden considerarse adecudadas para comparativa con valor límite de corta duración.</t>
        </is>
      </c>
      <c r="AO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94" t="n"/>
      <c r="J621" s="152" t="n"/>
      <c r="K621" s="164" t="n"/>
      <c r="L621" s="94" t="n"/>
      <c r="M621" s="25" t="inlineStr">
        <is>
          <t>0,2-1</t>
        </is>
      </c>
      <c r="N621" s="25" t="inlineStr">
        <is>
          <t>0,2-1 (MAE15)</t>
        </is>
      </c>
      <c r="O621" s="27" t="inlineStr">
        <is>
          <t>NIOSH 5600</t>
        </is>
      </c>
      <c r="P621" s="31" t="n">
        <v>1</v>
      </c>
      <c r="R621" s="75" t="n">
        <v>0.2</v>
      </c>
      <c r="S621" t="n">
        <v>0.05</v>
      </c>
      <c r="U621" s="18" t="n">
        <v>0.1</v>
      </c>
      <c r="V621" s="18" t="n">
        <v>0.2</v>
      </c>
      <c r="W621" t="inlineStr">
        <is>
          <t>Dinamarca</t>
        </is>
      </c>
      <c r="X621" s="31" t="n">
        <v>1</v>
      </c>
      <c r="Y621" s="31" t="n">
        <v>120</v>
      </c>
      <c r="Z621" s="71">
        <f>R621/((0.1*S621)*X621)</f>
        <v/>
      </c>
      <c r="AA621" s="71">
        <f>R621/(0.1*U621*X621)</f>
        <v/>
      </c>
      <c r="AB621" s="88">
        <f>R621/(0.1*S621)</f>
        <v/>
      </c>
      <c r="AC621" s="88">
        <f>R621/(0.1*U621)</f>
        <v/>
      </c>
      <c r="AD621" s="90">
        <f>R621/AE621</f>
        <v/>
      </c>
      <c r="AE621" s="31">
        <f>X621*480</f>
        <v/>
      </c>
      <c r="AF621" s="88">
        <f>AD621/S621</f>
        <v/>
      </c>
      <c r="AG621" s="88">
        <f>AD621/U621</f>
        <v/>
      </c>
      <c r="AH621" s="88">
        <f>((R621/(X621*Y621))/S621)</f>
        <v/>
      </c>
      <c r="AI621" s="88">
        <f>((R621/(X621*Y621))/U621)</f>
        <v/>
      </c>
      <c r="AJ621" s="94" t="inlineStr">
        <is>
          <t>Pesticida tipo organofosforado de tabla 27, análisis individual no compatible con otros pesticidas. Las condiciones de muestreo generales establecidas por NIOSH 5600 (0,2-1L/min y 12-240L) son compatibles con las planteadas inicialmente.</t>
        </is>
      </c>
      <c r="AK621" s="31" t="n">
        <v>15</v>
      </c>
      <c r="AL621" s="88">
        <f>((R621/(X621*AK621))/T621)</f>
        <v/>
      </c>
      <c r="AM621" s="88">
        <f>((R621/(X621*AK621))/V621)</f>
        <v/>
      </c>
      <c r="AN621" s="94" t="inlineStr">
        <is>
          <t>Condiciones de muestreo generales planteadas por defecto, pueden considerarse adecudadas para comparativa con valor límite de corta duración.</t>
        </is>
      </c>
    </row>
    <row r="622" ht="48"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94" t="n"/>
      <c r="J622" s="152" t="n"/>
      <c r="K622" s="164" t="n"/>
      <c r="L622" s="94" t="n"/>
      <c r="M622" s="25" t="inlineStr">
        <is>
          <t>0,2-1</t>
        </is>
      </c>
      <c r="N622" s="25" t="inlineStr">
        <is>
          <t>0,2-1 (MAE15)</t>
        </is>
      </c>
      <c r="O622" s="27" t="inlineStr">
        <is>
          <t>NIOSH 5600</t>
        </is>
      </c>
      <c r="P622" s="31" t="n">
        <v>1</v>
      </c>
      <c r="R622" s="75" t="n">
        <v>0.2</v>
      </c>
      <c r="X622" s="31" t="n">
        <v>1</v>
      </c>
      <c r="Y622" s="31" t="n">
        <v>120</v>
      </c>
      <c r="Z622" s="71">
        <f>R622/((0.1*S622)*X622)</f>
        <v/>
      </c>
      <c r="AA622" s="71">
        <f>R622/(0.1*U622*X622)</f>
        <v/>
      </c>
      <c r="AB622" s="88">
        <f>R622/(0.1*S622)</f>
        <v/>
      </c>
      <c r="AC622" s="88">
        <f>R622/(0.1*U622)</f>
        <v/>
      </c>
      <c r="AD622" s="90">
        <f>R622/AE622</f>
        <v/>
      </c>
      <c r="AE622" s="31">
        <f>X622*480</f>
        <v/>
      </c>
      <c r="AF622" s="88">
        <f>AD622/S622</f>
        <v/>
      </c>
      <c r="AG622" s="88">
        <f>AD622/U622</f>
        <v/>
      </c>
      <c r="AH622" s="88">
        <f>((R622/(X622*Y622))/S622)</f>
        <v/>
      </c>
      <c r="AI622" s="88">
        <f>((R622/(X622*Y622))/U622)</f>
        <v/>
      </c>
      <c r="AJ622" s="94" t="inlineStr">
        <is>
          <t>Pesticida tipo organofosforado de tabla 27, análisis individual no compatible con otros pesticidas. No se ha localizado valor límite para este agente. NIOSH 5600 establece las siguientes condiciones de muestreo generales: 0,2-1L/min y 12-240L.</t>
        </is>
      </c>
      <c r="AK622" s="31" t="n">
        <v>15</v>
      </c>
      <c r="AL622" s="88">
        <f>((R622/(X622*AK622))/T622)</f>
        <v/>
      </c>
      <c r="AM622" s="88">
        <f>((R622/(X622*AK622))/V622)</f>
        <v/>
      </c>
      <c r="AN622" s="94" t="inlineStr">
        <is>
          <t>Pesticida tipo organofosforado de tabla 27, análisis individual no compatible con otros pesticidas. No se ha localizado valor límite para este agente. NIOSH 5600 establece las siguientes condiciones de muestreo generales: 0,2-1L/min y 12-240L.</t>
        </is>
      </c>
      <c r="AO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94" t="n"/>
      <c r="J623" s="152" t="n"/>
      <c r="K623" s="164" t="n"/>
      <c r="L623" s="94" t="n"/>
      <c r="M623" s="25" t="inlineStr">
        <is>
          <t>0,2-1</t>
        </is>
      </c>
      <c r="N623" s="25" t="inlineStr">
        <is>
          <t>0,2-1 (MAE15)</t>
        </is>
      </c>
      <c r="O623" s="27" t="inlineStr">
        <is>
          <t>NIOSH 5600</t>
        </is>
      </c>
      <c r="P623" s="31" t="n">
        <v>1</v>
      </c>
      <c r="R623" s="75" t="n">
        <v>0.2</v>
      </c>
      <c r="S623" t="n">
        <v>0.05</v>
      </c>
      <c r="U623" s="18" t="n">
        <v>0.4</v>
      </c>
      <c r="V623" s="18" t="n">
        <v>0.8</v>
      </c>
      <c r="W623" t="inlineStr">
        <is>
          <t>Dinamarca</t>
        </is>
      </c>
      <c r="X623" s="31" t="n">
        <v>1</v>
      </c>
      <c r="Y623" s="31" t="n">
        <v>120</v>
      </c>
      <c r="Z623" s="71">
        <f>R623/((0.1*S623)*X623)</f>
        <v/>
      </c>
      <c r="AA623" s="71">
        <f>R623/(0.1*U623*X623)</f>
        <v/>
      </c>
      <c r="AB623" s="88">
        <f>R623/(0.1*S623)</f>
        <v/>
      </c>
      <c r="AC623" s="88">
        <f>R623/(0.1*U623)</f>
        <v/>
      </c>
      <c r="AD623" s="90">
        <f>R623/AE623</f>
        <v/>
      </c>
      <c r="AE623" s="31">
        <f>X623*480</f>
        <v/>
      </c>
      <c r="AF623" s="88">
        <f>AD623/S623</f>
        <v/>
      </c>
      <c r="AG623" s="88">
        <f>AD623/U623</f>
        <v/>
      </c>
      <c r="AH623" s="88">
        <f>((R623/(X623*Y623))/S623)</f>
        <v/>
      </c>
      <c r="AI623" s="88">
        <f>((R623/(X623*Y623))/U623)</f>
        <v/>
      </c>
      <c r="AJ623" s="94" t="inlineStr">
        <is>
          <t>Pesticida tipo organofosforado de tabla 27, análisis individual no compatible con otros pesticidas. Las condiciones de muestreo generales establecidas por NIOSH 5600 (0,2-1L/min y 12-240L) son compatibles con las planteadas inicialmente.</t>
        </is>
      </c>
      <c r="AK623" s="31" t="n">
        <v>15</v>
      </c>
      <c r="AL623" s="88">
        <f>((R623/(X623*AK623))/T623)</f>
        <v/>
      </c>
      <c r="AM623" s="88">
        <f>((R623/(X623*AK623))/V623)</f>
        <v/>
      </c>
      <c r="AN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R624" s="75" t="n">
        <v>0.2</v>
      </c>
      <c r="Y624" s="31" t="n">
        <v>120</v>
      </c>
      <c r="Z624" s="71">
        <f>R624/((0.1*S624)*X624)</f>
        <v/>
      </c>
      <c r="AA624" s="71">
        <f>R624/(0.1*U624*X624)</f>
        <v/>
      </c>
      <c r="AB624" s="88">
        <f>R624/(0.1*S624)</f>
        <v/>
      </c>
      <c r="AC624" s="88">
        <f>R624/(0.1*U624)</f>
        <v/>
      </c>
      <c r="AD624" s="90">
        <f>R624/AE624</f>
        <v/>
      </c>
      <c r="AE624" s="31">
        <f>X624*480</f>
        <v/>
      </c>
      <c r="AF624" s="88">
        <f>AD624/S624</f>
        <v/>
      </c>
      <c r="AG624" s="88">
        <f>AD624/U624</f>
        <v/>
      </c>
      <c r="AH624" s="88">
        <f>((R624/(X624*Y624))/S624)</f>
        <v/>
      </c>
      <c r="AI624" s="88">
        <f>((R624/(X624*Y624))/U624)</f>
        <v/>
      </c>
      <c r="AJ624" t="inlineStr">
        <is>
          <t>No localizado método ni valor límite para este agente. Consultar con el Laboratorio posible soporte y condiciones de muestreo.</t>
        </is>
      </c>
      <c r="AK624" s="31" t="n">
        <v>15</v>
      </c>
      <c r="AL624" s="88">
        <f>((R624/(X624*AK624))/T624)</f>
        <v/>
      </c>
      <c r="AM624" s="88">
        <f>((R624/(X624*AK624))/V624)</f>
        <v/>
      </c>
      <c r="AN624" t="inlineStr">
        <is>
          <t>No localizado método ni valor límite para este agente. Consultar con el Laboratorio posible soporte y condiciones de muestreo.</t>
        </is>
      </c>
      <c r="AO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s="94" t="n"/>
      <c r="J625" s="152" t="n"/>
      <c r="K625" s="164" t="n"/>
      <c r="L625" s="94" t="n"/>
      <c r="M625" t="n">
        <v>1</v>
      </c>
      <c r="N625" s="27" t="inlineStr">
        <is>
          <t>1 (MAE15)</t>
        </is>
      </c>
      <c r="O625" s="27" t="inlineStr">
        <is>
          <t>OSHA CSI</t>
        </is>
      </c>
      <c r="P625" s="31" t="n">
        <v>1</v>
      </c>
      <c r="R625" s="75" t="n">
        <v>0.2</v>
      </c>
      <c r="S625" t="n">
        <v>0.1</v>
      </c>
      <c r="U625" s="18" t="n">
        <v>0.1</v>
      </c>
      <c r="V625" s="18" t="n">
        <v>0.2</v>
      </c>
      <c r="W625" t="inlineStr">
        <is>
          <t>Dinamarca</t>
        </is>
      </c>
      <c r="X625" s="31" t="n">
        <v>1</v>
      </c>
      <c r="Y625" s="31" t="n">
        <v>120</v>
      </c>
      <c r="Z625" s="71">
        <f>R625/((0.1*S625)*X625)</f>
        <v/>
      </c>
      <c r="AA625" s="71">
        <f>R625/(0.1*U625*X625)</f>
        <v/>
      </c>
      <c r="AB625" s="88">
        <f>R625/(0.1*S625)</f>
        <v/>
      </c>
      <c r="AC625" s="88">
        <f>R625/(0.1*U625)</f>
        <v/>
      </c>
      <c r="AD625" s="90">
        <f>R625/AE625</f>
        <v/>
      </c>
      <c r="AE625" s="31">
        <f>X625*480</f>
        <v/>
      </c>
      <c r="AF625" s="88">
        <f>AD625/S625</f>
        <v/>
      </c>
      <c r="AG625" s="88">
        <f>AD625/U625</f>
        <v/>
      </c>
      <c r="AH625" s="88">
        <f>((R625/(X625*Y625))/S625)</f>
        <v/>
      </c>
      <c r="AI625" s="88">
        <f>((R625/(X625*Y625))/U625)</f>
        <v/>
      </c>
      <c r="AJ625" s="94" t="inlineStr">
        <is>
          <t>Pesticida tipo organofosforado de tabla 27, análisis individual no compatible con otros pesticidas. OSHA CSI establece unas condiciones de muestreo generales (1L/min y 480L) compatibles con las planteadas inicialmente.</t>
        </is>
      </c>
      <c r="AK625" s="31" t="n">
        <v>15</v>
      </c>
      <c r="AL625" s="88">
        <f>((R625/(X625*AK625))/T625)</f>
        <v/>
      </c>
      <c r="AM625" s="88">
        <f>((R625/(X625*AK625))/V625)</f>
        <v/>
      </c>
      <c r="AN625" s="94" t="inlineStr">
        <is>
          <t>Condiciones de muestreo generales planteadas por defecto, pueden considerarse adecudadas para comparativa con valor límite de corta duración.</t>
        </is>
      </c>
      <c r="AO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R626" s="75" t="n">
        <v>0.2</v>
      </c>
      <c r="U626" t="n">
        <v>0.02</v>
      </c>
      <c r="V626" t="n">
        <v>0.1</v>
      </c>
      <c r="W626" t="inlineStr">
        <is>
          <t>Polonia</t>
        </is>
      </c>
      <c r="Y626" s="31" t="n">
        <v>120</v>
      </c>
      <c r="Z626" s="71">
        <f>R626/((0.1*S626)*X626)</f>
        <v/>
      </c>
      <c r="AA626" s="71">
        <f>R626/(0.1*U626*X626)</f>
        <v/>
      </c>
      <c r="AB626" s="88">
        <f>R626/(0.1*S626)</f>
        <v/>
      </c>
      <c r="AC626" s="88">
        <f>R626/(0.1*U626)</f>
        <v/>
      </c>
      <c r="AD626" s="90">
        <f>R626/AE626</f>
        <v/>
      </c>
      <c r="AE626" s="31">
        <f>X626*480</f>
        <v/>
      </c>
      <c r="AF626" s="88">
        <f>AD626/S626</f>
        <v/>
      </c>
      <c r="AG626" s="88">
        <f>AD626/U626</f>
        <v/>
      </c>
      <c r="AH626" s="88">
        <f>((R626/(X626*Y626))/S626)</f>
        <v/>
      </c>
      <c r="AI626" s="88">
        <f>((R626/(X626*Y626))/U626)</f>
        <v/>
      </c>
      <c r="AJ626" t="inlineStr">
        <is>
          <t>Consultar con el Laboratorio posible soporte y condiciones de muestreo.</t>
        </is>
      </c>
      <c r="AK626" s="31" t="n">
        <v>15</v>
      </c>
      <c r="AL626" s="88">
        <f>((R626/(X626*AK626))/T626)</f>
        <v/>
      </c>
      <c r="AM626" s="88">
        <f>((R626/(X626*AK626))/V626)</f>
        <v/>
      </c>
      <c r="AN626" t="inlineStr">
        <is>
          <t>Consultar con el Laboratorio posible soporte y condiciones de muestreo.</t>
        </is>
      </c>
      <c r="AO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94" t="n"/>
      <c r="J627" s="152" t="n"/>
      <c r="K627" s="164" t="n"/>
      <c r="L627" s="94" t="n"/>
      <c r="M627" s="18" t="n">
        <v>1</v>
      </c>
      <c r="N627" s="27" t="inlineStr">
        <is>
          <t>1 (MAE15)</t>
        </is>
      </c>
      <c r="O627" s="27" t="inlineStr">
        <is>
          <t>OSHA CSI</t>
        </is>
      </c>
      <c r="P627" s="31" t="n">
        <v>1</v>
      </c>
      <c r="R627" s="75" t="n">
        <v>0.2</v>
      </c>
      <c r="S627" t="n">
        <v>0.01</v>
      </c>
      <c r="U627" s="18" t="n">
        <v>0.1</v>
      </c>
      <c r="V627" s="18" t="n">
        <v>0.2</v>
      </c>
      <c r="W627" t="inlineStr">
        <is>
          <t>Austria</t>
        </is>
      </c>
      <c r="X627" s="31" t="n">
        <v>1</v>
      </c>
      <c r="Y627" s="31" t="n">
        <v>120</v>
      </c>
      <c r="Z627" s="71">
        <f>R627/((0.1*S627)*X627)</f>
        <v/>
      </c>
      <c r="AA627" s="71">
        <f>R627/(0.1*U627*X627)</f>
        <v/>
      </c>
      <c r="AB627" s="88">
        <f>R627/(0.1*S627)</f>
        <v/>
      </c>
      <c r="AC627" s="88">
        <f>R627/(0.1*U627)</f>
        <v/>
      </c>
      <c r="AD627" s="90">
        <f>R627/AE627</f>
        <v/>
      </c>
      <c r="AE627" s="31">
        <f>X627*480</f>
        <v/>
      </c>
      <c r="AF627" s="88">
        <f>AD627/S627</f>
        <v/>
      </c>
      <c r="AG627" s="88">
        <f>AD627/U627</f>
        <v/>
      </c>
      <c r="AH627" s="102">
        <f>((R627/(X627*Y627))/S627)</f>
        <v/>
      </c>
      <c r="AI627" s="88">
        <f>((R627/(X627*Y627))/U627)</f>
        <v/>
      </c>
      <c r="AJ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K627" s="31" t="n">
        <v>15</v>
      </c>
      <c r="AL627" s="88">
        <f>((R627/(X627*AK627))/T627)</f>
        <v/>
      </c>
      <c r="AM627" s="88">
        <f>((R627/(X627*AK627))/V627)</f>
        <v/>
      </c>
      <c r="AN627" s="94" t="inlineStr">
        <is>
          <t>Condiciones de muestreo generales planteadas por defecto, pueden considerarse adecudadas para comparativa con valor límite de corta duración.</t>
        </is>
      </c>
      <c r="AO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94" t="n"/>
      <c r="J628" s="152" t="n"/>
      <c r="K628" s="164" t="n"/>
      <c r="L628" s="94" t="n"/>
      <c r="M628" s="18" t="n">
        <v>1</v>
      </c>
      <c r="N628" s="27" t="inlineStr">
        <is>
          <t>1 (MAE15)</t>
        </is>
      </c>
      <c r="O628" s="27" t="inlineStr">
        <is>
          <t>OSHA CSI</t>
        </is>
      </c>
      <c r="P628" s="31" t="n">
        <v>1</v>
      </c>
      <c r="R628" s="75" t="n">
        <v>0.2</v>
      </c>
      <c r="S628" t="n">
        <v>0.05</v>
      </c>
      <c r="U628" s="18" t="n">
        <v>0.1</v>
      </c>
      <c r="V628" s="18" t="n">
        <v>0.2</v>
      </c>
      <c r="W628" t="inlineStr">
        <is>
          <t>Dinamarca</t>
        </is>
      </c>
      <c r="X628" s="31" t="n">
        <v>1</v>
      </c>
      <c r="Y628" s="31" t="n">
        <v>120</v>
      </c>
      <c r="Z628" s="71">
        <f>R628/((0.1*S628)*X628)</f>
        <v/>
      </c>
      <c r="AA628" s="71">
        <f>R628/(0.1*U628*X628)</f>
        <v/>
      </c>
      <c r="AB628" s="88">
        <f>R628/(0.1*S628)</f>
        <v/>
      </c>
      <c r="AC628" s="88">
        <f>R628/(0.1*U628)</f>
        <v/>
      </c>
      <c r="AD628" s="90">
        <f>R628/AE628</f>
        <v/>
      </c>
      <c r="AE628" s="31">
        <f>X628*480</f>
        <v/>
      </c>
      <c r="AF628" s="88">
        <f>AD628/S628</f>
        <v/>
      </c>
      <c r="AG628" s="88">
        <f>AD628/U628</f>
        <v/>
      </c>
      <c r="AH628" s="88">
        <f>((R628/(X628*Y628))/S628)</f>
        <v/>
      </c>
      <c r="AI628" s="88">
        <f>((R628/(X628*Y628))/U628)</f>
        <v/>
      </c>
      <c r="AJ628" s="94" t="inlineStr">
        <is>
          <t>Pesticida tipo organofosforado de tabla 27, análisis individual no compatible con otros pesticidas. OSHA CSI establece unas condiciones de muestreo generales (1L/min y 480L) compatibles con las planteadas inicialmente.</t>
        </is>
      </c>
      <c r="AK628" s="31" t="n">
        <v>15</v>
      </c>
      <c r="AL628" s="88">
        <f>((R628/(X628*AK628))/T628)</f>
        <v/>
      </c>
      <c r="AM628" s="88">
        <f>((R628/(X628*AK628))/V628)</f>
        <v/>
      </c>
      <c r="AN628" s="94" t="inlineStr">
        <is>
          <t>Condiciones de muestreo generales planteadas por defecto, pueden considerarse adecudadas para comparativa con valor límite de corta duración.</t>
        </is>
      </c>
      <c r="AO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94" t="n"/>
      <c r="J629" s="152" t="n"/>
      <c r="K629" s="164" t="n"/>
      <c r="L629" s="94" t="n"/>
      <c r="M629" s="26" t="inlineStr">
        <is>
          <t>0,2-1</t>
        </is>
      </c>
      <c r="N629" s="27" t="inlineStr">
        <is>
          <t>0,2-1 (MAE15)</t>
        </is>
      </c>
      <c r="O629" s="27" t="inlineStr">
        <is>
          <t>NIOSH 5600</t>
        </is>
      </c>
      <c r="P629" s="31" t="n">
        <v>1</v>
      </c>
      <c r="R629" s="75" t="n">
        <v>0.2</v>
      </c>
      <c r="S629" t="n">
        <v>0.05</v>
      </c>
      <c r="U629" s="18" t="n">
        <v>0.05</v>
      </c>
      <c r="V629" s="18" t="n">
        <v>0.1</v>
      </c>
      <c r="W629" t="inlineStr">
        <is>
          <t>Dinamarca</t>
        </is>
      </c>
      <c r="X629" s="31" t="n">
        <v>1</v>
      </c>
      <c r="Y629" s="31" t="n">
        <v>120</v>
      </c>
      <c r="Z629" s="71">
        <f>R629/((0.1*S629)*X629)</f>
        <v/>
      </c>
      <c r="AA629" s="71">
        <f>R629/(0.1*U629*X629)</f>
        <v/>
      </c>
      <c r="AB629" s="88">
        <f>R629/(0.1*S629)</f>
        <v/>
      </c>
      <c r="AC629" s="88">
        <f>R629/(0.1*U629)</f>
        <v/>
      </c>
      <c r="AD629" s="90">
        <f>R629/AE629</f>
        <v/>
      </c>
      <c r="AE629" s="31">
        <f>X629*480</f>
        <v/>
      </c>
      <c r="AF629" s="88">
        <f>AD629/S629</f>
        <v/>
      </c>
      <c r="AG629" s="88">
        <f>AD629/U629</f>
        <v/>
      </c>
      <c r="AH629" s="88">
        <f>((R629/(X629*Y629))/S629)</f>
        <v/>
      </c>
      <c r="AI629" s="88">
        <f>((R629/(X629*Y629))/U629)</f>
        <v/>
      </c>
      <c r="AJ629" s="94" t="inlineStr">
        <is>
          <t>Pesticida tipo organofosforado de tabla 27, análisis individual no compatible con otros pesticidas. Las condiciones de muestreo generales establecidas por NIOSH 5600 (0,2-1L/min y 12-240L) son compatibles con las planteadas inicialmente.</t>
        </is>
      </c>
      <c r="AK629" s="31" t="n">
        <v>15</v>
      </c>
      <c r="AL629" s="88">
        <f>((R629/(X629*AK629))/T629)</f>
        <v/>
      </c>
      <c r="AM629" s="88">
        <f>((R629/(X629*AK629))/V629)</f>
        <v/>
      </c>
      <c r="AN629" s="94" t="inlineStr">
        <is>
          <t>Condiciones de muestreo generales planteadas por defecto, pueden considerarse adecudadas para comparativa con valor límite de corta duración.</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s="94" t="n"/>
      <c r="J630" s="152" t="n"/>
      <c r="K630" s="164" t="n"/>
      <c r="L630" s="94" t="n"/>
      <c r="M630" t="n">
        <v>1</v>
      </c>
      <c r="N630" s="27" t="inlineStr">
        <is>
          <t>1 (MT058)</t>
        </is>
      </c>
      <c r="O630" s="27" t="inlineStr">
        <is>
          <t>OSHA CSI</t>
        </is>
      </c>
      <c r="P630" s="31" t="n">
        <v>1</v>
      </c>
      <c r="R630" s="75" t="n">
        <v>0.2</v>
      </c>
      <c r="U630" t="n">
        <v>1.5</v>
      </c>
      <c r="V630" t="n">
        <v>3</v>
      </c>
      <c r="W630" t="inlineStr">
        <is>
          <t>Rumanía</t>
        </is>
      </c>
      <c r="X630" s="31" t="n">
        <v>1</v>
      </c>
      <c r="Y630" s="31" t="n">
        <v>120</v>
      </c>
      <c r="Z630" s="71">
        <f>R630/((0.1*S630)*X630)</f>
        <v/>
      </c>
      <c r="AA630" s="71">
        <f>R630/(0.1*U630*X630)</f>
        <v/>
      </c>
      <c r="AB630" s="88">
        <f>R630/(0.1*S630)</f>
        <v/>
      </c>
      <c r="AC630" s="88">
        <f>R630/(0.1*U630)</f>
        <v/>
      </c>
      <c r="AD630" s="90">
        <f>R630/AE630</f>
        <v/>
      </c>
      <c r="AE630" s="31">
        <f>X630*480</f>
        <v/>
      </c>
      <c r="AF630" s="88">
        <f>AD630/S630</f>
        <v/>
      </c>
      <c r="AG630" s="88">
        <f>AD630/U630</f>
        <v/>
      </c>
      <c r="AH630" s="88">
        <f>((R630/(X630*Y630))/S630)</f>
        <v/>
      </c>
      <c r="AI630" s="88">
        <f>((R630/(X630*Y630))/U630)</f>
        <v/>
      </c>
      <c r="AJ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K630" s="31" t="n">
        <v>15</v>
      </c>
      <c r="AL630" s="88">
        <f>((R630/(X630*AK630))/T630)</f>
        <v/>
      </c>
      <c r="AM630" s="88">
        <f>((R630/(X630*AK630))/V630)</f>
        <v/>
      </c>
      <c r="AN630" s="94" t="inlineStr">
        <is>
          <t>Condiciones de muestreo generales planteadas por defecto, pueden considerarse adecudadas para comparativa con valor límite de corta duración.</t>
        </is>
      </c>
      <c r="AO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s="93" t="n"/>
      <c r="L631" s="93" t="n"/>
      <c r="M631" t="n">
        <v>1</v>
      </c>
      <c r="N631" s="27" t="inlineStr">
        <is>
          <t>1 (MAE15)</t>
        </is>
      </c>
      <c r="O631" s="27" t="inlineStr">
        <is>
          <t>OSHA CSI</t>
        </is>
      </c>
      <c r="P631" s="31" t="n">
        <v>1</v>
      </c>
      <c r="R631" s="75" t="n">
        <v>0.2</v>
      </c>
      <c r="X631" s="31" t="n">
        <v>1</v>
      </c>
      <c r="Y631" s="31" t="n">
        <v>120</v>
      </c>
      <c r="Z631" s="71">
        <f>R631/((0.1*S631)*X631)</f>
        <v/>
      </c>
      <c r="AA631" s="71">
        <f>R631/(0.1*U631*X631)</f>
        <v/>
      </c>
      <c r="AB631" s="88">
        <f>R631/(0.1*S631)</f>
        <v/>
      </c>
      <c r="AC631" s="88">
        <f>R631/(0.1*U631)</f>
        <v/>
      </c>
      <c r="AD631" s="90">
        <f>R631/AE631</f>
        <v/>
      </c>
      <c r="AE631" s="31">
        <f>X631*480</f>
        <v/>
      </c>
      <c r="AF631" s="88">
        <f>AD631/S631</f>
        <v/>
      </c>
      <c r="AG631" s="88">
        <f>AD631/U631</f>
        <v/>
      </c>
      <c r="AH631" s="88">
        <f>((R631/(X631*Y631))/S631)</f>
        <v/>
      </c>
      <c r="AI631" s="88">
        <f>((R631/(X631*Y631))/U631)</f>
        <v/>
      </c>
      <c r="AJ631" s="93" t="inlineStr">
        <is>
          <t>No se ha localizado valor límite para este agente. OSHA CSI establece unas condiciones de muestreo generales de: 1L/min y 480L.</t>
        </is>
      </c>
      <c r="AK631" s="31" t="n">
        <v>15</v>
      </c>
      <c r="AL631" s="88">
        <f>((R631/(X631*AK631))/T631)</f>
        <v/>
      </c>
      <c r="AM631" s="88">
        <f>((R631/(X631*AK631))/V631)</f>
        <v/>
      </c>
      <c r="AN631" s="41" t="inlineStr">
        <is>
          <t>No se ha localizado posible valor límite de corta duración para este agente, revisar la FDS del producto por si ofrece información particular adicional.</t>
        </is>
      </c>
      <c r="AO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s="94" t="n"/>
      <c r="J632" s="152" t="n"/>
      <c r="K632" s="164" t="n"/>
      <c r="L632" s="94" t="n"/>
      <c r="M632" t="n">
        <v>1</v>
      </c>
      <c r="N632" s="27" t="inlineStr">
        <is>
          <t>1 (MAE15)</t>
        </is>
      </c>
      <c r="O632" s="27" t="inlineStr">
        <is>
          <t>OSHA 62</t>
        </is>
      </c>
      <c r="P632" s="31" t="n">
        <v>1</v>
      </c>
      <c r="R632" s="75" t="n">
        <v>0.2</v>
      </c>
      <c r="S632" t="n">
        <v>10</v>
      </c>
      <c r="U632" s="18" t="n">
        <v>5</v>
      </c>
      <c r="V632" s="18" t="n">
        <v>10</v>
      </c>
      <c r="W632" t="inlineStr">
        <is>
          <t>Dinamarca</t>
        </is>
      </c>
      <c r="X632" s="31" t="n">
        <v>1</v>
      </c>
      <c r="Y632" s="31" t="n">
        <v>120</v>
      </c>
      <c r="Z632" s="71">
        <f>R632/((0.1*S632)*X632)</f>
        <v/>
      </c>
      <c r="AA632" s="71">
        <f>R632/(0.1*U632*X632)</f>
        <v/>
      </c>
      <c r="AB632" s="88">
        <f>R632/(0.1*S632)</f>
        <v/>
      </c>
      <c r="AC632" s="88">
        <f>R632/(0.1*U632)</f>
        <v/>
      </c>
      <c r="AD632" s="90">
        <f>R632/AE632</f>
        <v/>
      </c>
      <c r="AE632" s="31">
        <f>X632*480</f>
        <v/>
      </c>
      <c r="AF632" s="88">
        <f>AD632/S632</f>
        <v/>
      </c>
      <c r="AG632" s="88">
        <f>AD632/U632</f>
        <v/>
      </c>
      <c r="AH632" s="88">
        <f>((R632/(X632*Y632))/S632)</f>
        <v/>
      </c>
      <c r="AI632" s="88">
        <f>((R632/(X632*Y632))/U632)</f>
        <v/>
      </c>
      <c r="AJ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K632" s="31" t="n">
        <v>15</v>
      </c>
      <c r="AL632" s="88">
        <f>((R632/(X632*AK632))/T632)</f>
        <v/>
      </c>
      <c r="AM632" s="88">
        <f>((R632/(X632*AK632))/V632)</f>
        <v/>
      </c>
      <c r="AN632" s="94" t="inlineStr">
        <is>
          <t>Condiciones de muestreo generales planteadas por defecto, pueden considerarse adecudadas para comparativa con valor límite de corta duración.</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94" t="n"/>
      <c r="J633" s="152" t="n"/>
      <c r="K633" s="164" t="n"/>
      <c r="L633" s="94" t="n"/>
      <c r="M633" s="25" t="inlineStr">
        <is>
          <t>0,2-1</t>
        </is>
      </c>
      <c r="N633" s="25" t="inlineStr">
        <is>
          <t>0,2-1 (MAE15)</t>
        </is>
      </c>
      <c r="O633" s="27" t="inlineStr">
        <is>
          <t>NIOSH 5600</t>
        </is>
      </c>
      <c r="P633" s="31" t="n">
        <v>1</v>
      </c>
      <c r="R633" s="75" t="n">
        <v>0.2</v>
      </c>
      <c r="S633" t="n">
        <v>0.2</v>
      </c>
      <c r="U633" s="18" t="n">
        <v>0.2</v>
      </c>
      <c r="V633" s="18" t="n">
        <v>0.4</v>
      </c>
      <c r="W633" t="inlineStr">
        <is>
          <t>Dinamarca</t>
        </is>
      </c>
      <c r="X633" s="31" t="n">
        <v>1</v>
      </c>
      <c r="Y633" s="31" t="n">
        <v>120</v>
      </c>
      <c r="Z633" s="71">
        <f>R633/((0.1*S633)*X633)</f>
        <v/>
      </c>
      <c r="AA633" s="71">
        <f>R633/(0.1*U633*X633)</f>
        <v/>
      </c>
      <c r="AB633" s="88">
        <f>R633/(0.1*S633)</f>
        <v/>
      </c>
      <c r="AC633" s="88">
        <f>R633/(0.1*U633)</f>
        <v/>
      </c>
      <c r="AD633" s="90">
        <f>R633/AE633</f>
        <v/>
      </c>
      <c r="AE633" s="31">
        <f>X633*480</f>
        <v/>
      </c>
      <c r="AF633" s="88">
        <f>AD633/S633</f>
        <v/>
      </c>
      <c r="AG633" s="88">
        <f>AD633/U633</f>
        <v/>
      </c>
      <c r="AH633" s="88">
        <f>((R633/(X633*Y633))/S633)</f>
        <v/>
      </c>
      <c r="AI633" s="88">
        <f>((R633/(X633*Y633))/U633)</f>
        <v/>
      </c>
      <c r="AJ633" s="94" t="inlineStr">
        <is>
          <t>Pesticida tipo organofosforado de tabla 27, análisis individual no compatible con otros pesticidas. Las condiciones de muestreo generales establecidas por NIOSH 5600 (0,2-1L/min y 12-240L) son compatibles con las planteadas inicialmente.</t>
        </is>
      </c>
      <c r="AK633" s="31" t="n">
        <v>15</v>
      </c>
      <c r="AL633" s="88">
        <f>((R633/(X633*AK633))/T633)</f>
        <v/>
      </c>
      <c r="AM633" s="88">
        <f>((R633/(X633*AK633))/V633)</f>
        <v/>
      </c>
      <c r="AN633" s="94" t="inlineStr">
        <is>
          <t>Condiciones de muestreo generales planteadas por defecto, pueden considerarse adecudadas para comparativa con valor límite de corta duración.</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94" t="n"/>
      <c r="J634" s="152" t="n"/>
      <c r="K634" s="164" t="n"/>
      <c r="L634" s="94" t="n"/>
      <c r="M634" s="25" t="inlineStr">
        <is>
          <t>0,2-1</t>
        </is>
      </c>
      <c r="N634" s="25" t="inlineStr">
        <is>
          <t>0,2-1 (MAE15)</t>
        </is>
      </c>
      <c r="O634" s="27" t="inlineStr">
        <is>
          <t>NIOSH 5600</t>
        </is>
      </c>
      <c r="P634" s="31" t="n">
        <v>1</v>
      </c>
      <c r="R634" s="75" t="n">
        <v>0.2</v>
      </c>
      <c r="S634" t="n">
        <v>0.02</v>
      </c>
      <c r="U634" s="18" t="n">
        <v>0.1</v>
      </c>
      <c r="V634" s="18" t="n">
        <v>0.3</v>
      </c>
      <c r="W634" t="inlineStr">
        <is>
          <t>Rumanía</t>
        </is>
      </c>
      <c r="X634" s="31" t="n">
        <v>1</v>
      </c>
      <c r="Y634" s="31" t="n">
        <v>120</v>
      </c>
      <c r="Z634" s="71">
        <f>R634/((0.1*S634)*X634)</f>
        <v/>
      </c>
      <c r="AA634" s="71">
        <f>R634/(0.1*U634*X634)</f>
        <v/>
      </c>
      <c r="AB634" s="88">
        <f>R634/(0.1*S634)</f>
        <v/>
      </c>
      <c r="AC634" s="88">
        <f>R634/(0.1*U634)</f>
        <v/>
      </c>
      <c r="AD634" s="90">
        <f>R634/AE634</f>
        <v/>
      </c>
      <c r="AE634" s="31">
        <f>X634*480</f>
        <v/>
      </c>
      <c r="AF634" s="88">
        <f>AD634/S634</f>
        <v/>
      </c>
      <c r="AG634" s="88">
        <f>AD634/U634</f>
        <v/>
      </c>
      <c r="AH634" s="88">
        <f>((R634/(X634*Y634))/S634)</f>
        <v/>
      </c>
      <c r="AI634" s="88">
        <f>((R634/(X634*Y634))/U634)</f>
        <v/>
      </c>
      <c r="AJ634" s="94" t="inlineStr">
        <is>
          <t>Pesticida tipo organofosforado de tabla 27, análisis individual no compatible con otros pesticidas. Las condiciones de muestreo generales establecidas por NIOSH 5600 (0,2-1L/min y 12-240L) son compatibles con las planteadas inicialmente.</t>
        </is>
      </c>
      <c r="AK634" s="31" t="n">
        <v>15</v>
      </c>
      <c r="AL634" s="88">
        <f>((R634/(X634*AK634))/T634)</f>
        <v/>
      </c>
      <c r="AM634" s="88">
        <f>((R634/(X634*AK634))/V634)</f>
        <v/>
      </c>
      <c r="AN634" s="94" t="inlineStr">
        <is>
          <t>Condiciones de muestreo generales planteadas por defecto, pueden considerarse adecudadas para comparativa con valor límite de corta duración.</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94" t="n"/>
      <c r="J635" s="152" t="n"/>
      <c r="K635" s="164" t="n"/>
      <c r="L635" s="94" t="n"/>
      <c r="M635" s="25" t="inlineStr">
        <is>
          <t>0,2-1</t>
        </is>
      </c>
      <c r="N635" s="25" t="inlineStr">
        <is>
          <t>0,2-1 (MAE15)</t>
        </is>
      </c>
      <c r="O635" s="27" t="inlineStr">
        <is>
          <t>NIOSH 5600</t>
        </is>
      </c>
      <c r="P635" s="31" t="n">
        <v>1</v>
      </c>
      <c r="R635" s="75" t="n">
        <v>0.2</v>
      </c>
      <c r="S635" t="n">
        <v>0.09</v>
      </c>
      <c r="U635" s="18" t="n">
        <v>0.05</v>
      </c>
      <c r="V635" s="18" t="n">
        <v>0.15</v>
      </c>
      <c r="W635" t="inlineStr">
        <is>
          <t>Rumanía</t>
        </is>
      </c>
      <c r="X635" s="31" t="n">
        <v>1</v>
      </c>
      <c r="Y635" s="31" t="n">
        <v>120</v>
      </c>
      <c r="Z635" s="71">
        <f>R635/((0.1*S635)*X635)</f>
        <v/>
      </c>
      <c r="AA635" s="71">
        <f>R635/(0.1*U635*X635)</f>
        <v/>
      </c>
      <c r="AB635" s="88">
        <f>R635/(0.1*S635)</f>
        <v/>
      </c>
      <c r="AC635" s="88">
        <f>R635/(0.1*U635)</f>
        <v/>
      </c>
      <c r="AD635" s="90">
        <f>R635/AE635</f>
        <v/>
      </c>
      <c r="AE635" s="31">
        <f>X635*480</f>
        <v/>
      </c>
      <c r="AF635" s="88">
        <f>AD635/S635</f>
        <v/>
      </c>
      <c r="AG635" s="88">
        <f>AD635/U635</f>
        <v/>
      </c>
      <c r="AH635" s="88">
        <f>((R635/(X635*Y635))/S635)</f>
        <v/>
      </c>
      <c r="AI635" s="88">
        <f>((R635/(X635*Y635))/U635)</f>
        <v/>
      </c>
      <c r="AJ635" s="94" t="inlineStr">
        <is>
          <t>Pesticida tipo organofosforado de tabla 27, análisis individual no compatible con otros pesticidas. Las condiciones de muestreo generales establecidas por NIOSH 5600 (0,2-1L/min y 12-240L) son compatibles con las planteadas inicialmente.</t>
        </is>
      </c>
      <c r="AK635" s="31" t="n">
        <v>15</v>
      </c>
      <c r="AL635" s="88">
        <f>((R635/(X635*AK635))/T635)</f>
        <v/>
      </c>
      <c r="AM635" s="88">
        <f>((R635/(X635*AK635))/V635)</f>
        <v/>
      </c>
      <c r="AN635" s="94" t="inlineStr">
        <is>
          <t>Condiciones de muestreo generales planteadas por defecto, pueden considerarse adecudadas para comparativa con valor límite de corta duración.</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94" t="n"/>
      <c r="J636" s="152" t="n"/>
      <c r="K636" s="164" t="n"/>
      <c r="L636" s="94" t="n"/>
      <c r="M636" s="25" t="inlineStr">
        <is>
          <t>0,2-1</t>
        </is>
      </c>
      <c r="N636" s="25" t="inlineStr">
        <is>
          <t>0,2-1 (MAE15)</t>
        </is>
      </c>
      <c r="O636" s="27" t="inlineStr">
        <is>
          <t>NIOSH 5600</t>
        </is>
      </c>
      <c r="P636" s="31" t="n">
        <v>1</v>
      </c>
      <c r="R636" s="75" t="n">
        <v>0.2</v>
      </c>
      <c r="S636" t="n">
        <v>0.05</v>
      </c>
      <c r="U636" s="18" t="n">
        <v>0.25</v>
      </c>
      <c r="V636" s="18" t="n">
        <v>0.5</v>
      </c>
      <c r="W636" t="inlineStr">
        <is>
          <t>Dinamarca</t>
        </is>
      </c>
      <c r="X636" s="31" t="n">
        <v>1</v>
      </c>
      <c r="Y636" s="31" t="n">
        <v>120</v>
      </c>
      <c r="Z636" s="71">
        <f>R636/((0.1*S636)*X636)</f>
        <v/>
      </c>
      <c r="AA636" s="71">
        <f>R636/(0.1*U636*X636)</f>
        <v/>
      </c>
      <c r="AB636" s="88">
        <f>R636/(0.1*S636)</f>
        <v/>
      </c>
      <c r="AC636" s="88">
        <f>R636/(0.1*U636)</f>
        <v/>
      </c>
      <c r="AD636" s="90">
        <f>R636/AE636</f>
        <v/>
      </c>
      <c r="AE636" s="31">
        <f>X636*480</f>
        <v/>
      </c>
      <c r="AF636" s="88">
        <f>AD636/S636</f>
        <v/>
      </c>
      <c r="AG636" s="88">
        <f>AD636/U636</f>
        <v/>
      </c>
      <c r="AH636" s="88">
        <f>((R636/(X636*Y636))/S636)</f>
        <v/>
      </c>
      <c r="AI636" s="88">
        <f>((R636/(X636*Y636))/U636)</f>
        <v/>
      </c>
      <c r="AJ636" s="94" t="inlineStr">
        <is>
          <t>Pesticida tipo organofosforado de tabla 27, análisis individual no compatible con otros pesticidas. Las condiciones de muestreo generales establecidas por NIOSH 5600 (0,2-1L/min y 12-240L) son compatibles con las planteadas inicialmente.</t>
        </is>
      </c>
      <c r="AK636" s="31" t="n">
        <v>15</v>
      </c>
      <c r="AL636" s="88">
        <f>((R636/(X636*AK636))/T636)</f>
        <v/>
      </c>
      <c r="AM636" s="88">
        <f>((R636/(X636*AK636))/V636)</f>
        <v/>
      </c>
      <c r="AN636" s="94" t="inlineStr">
        <is>
          <t>Condiciones de muestreo generales planteadas por defecto, pueden considerarse adecudadas para comparativa con valor límite de corta duración.</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s="94" t="n"/>
      <c r="J637" s="152" t="n"/>
      <c r="K637" s="164" t="n"/>
      <c r="L637" s="94" t="n"/>
      <c r="M637" t="n">
        <v>1</v>
      </c>
      <c r="N637" s="27" t="inlineStr">
        <is>
          <t>1 (MAE15)</t>
        </is>
      </c>
      <c r="O637" s="27" t="inlineStr">
        <is>
          <t>OSHA CSI</t>
        </is>
      </c>
      <c r="P637" s="31" t="n">
        <v>1</v>
      </c>
      <c r="R637" s="75" t="n">
        <v>0.2</v>
      </c>
      <c r="S637" t="n">
        <v>0.1</v>
      </c>
      <c r="U637" s="18" t="n">
        <v>0.5</v>
      </c>
      <c r="V637" s="18" t="n">
        <v>1</v>
      </c>
      <c r="W637" t="inlineStr">
        <is>
          <t>Alemania</t>
        </is>
      </c>
      <c r="X637" s="31" t="n">
        <v>1</v>
      </c>
      <c r="Y637" s="31" t="n">
        <v>120</v>
      </c>
      <c r="Z637" s="71">
        <f>R637/((0.1*S637)*X637)</f>
        <v/>
      </c>
      <c r="AA637" s="71">
        <f>R637/(0.1*U637*X637)</f>
        <v/>
      </c>
      <c r="AB637" s="88">
        <f>R637/(0.1*S637)</f>
        <v/>
      </c>
      <c r="AC637" s="88">
        <f>R637/(0.1*U637)</f>
        <v/>
      </c>
      <c r="AD637" s="90">
        <f>R637/AE637</f>
        <v/>
      </c>
      <c r="AE637" s="31">
        <f>X637*480</f>
        <v/>
      </c>
      <c r="AF637" s="88">
        <f>AD637/S637</f>
        <v/>
      </c>
      <c r="AG637" s="88">
        <f>AD637/U637</f>
        <v/>
      </c>
      <c r="AH637" s="88">
        <f>((R637/(X637*Y637))/S637)</f>
        <v/>
      </c>
      <c r="AI637" s="88">
        <f>((R637/(X637*Y637))/U637)</f>
        <v/>
      </c>
      <c r="AJ637" s="94" t="inlineStr">
        <is>
          <t>Pesticida tipo organofosforado de tabla 27, análisis individual no compatible con otros pesticidas. OSHA CSI establece unas condiciones de muestreo generales (1L/min y 480L) compatibles con las planteadas inicialmente.</t>
        </is>
      </c>
      <c r="AK637" s="31" t="n">
        <v>15</v>
      </c>
      <c r="AL637" s="88">
        <f>((R637/(X637*AK637))/T637)</f>
        <v/>
      </c>
      <c r="AM637" s="88">
        <f>((R637/(X637*AK637))/V637)</f>
        <v/>
      </c>
      <c r="AN637" s="94" t="inlineStr">
        <is>
          <t>Condiciones de muestreo generales planteadas por defecto, pueden considerarse adecudadas para comparativa con valor límite de corta duración.</t>
        </is>
      </c>
      <c r="AO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s="94" t="n"/>
      <c r="J638" s="152" t="n"/>
      <c r="K638" s="164" t="n"/>
      <c r="L638" s="94" t="n"/>
      <c r="M638" t="n">
        <v>1</v>
      </c>
      <c r="N638" s="27" t="inlineStr">
        <is>
          <t>1 (MAE15)</t>
        </is>
      </c>
      <c r="O638" s="27" t="inlineStr">
        <is>
          <t>OSHA 62</t>
        </is>
      </c>
      <c r="P638" s="31" t="n">
        <v>1</v>
      </c>
      <c r="R638" s="75" t="n">
        <v>0.2</v>
      </c>
      <c r="S638" t="n">
        <v>0.05</v>
      </c>
      <c r="U638" s="18" t="n">
        <v>0.05</v>
      </c>
      <c r="V638" s="18" t="n">
        <v>0.15</v>
      </c>
      <c r="W638" t="inlineStr">
        <is>
          <t>Rumanía</t>
        </is>
      </c>
      <c r="X638" s="31" t="n">
        <v>1</v>
      </c>
      <c r="Y638" s="31" t="n">
        <v>120</v>
      </c>
      <c r="Z638" s="71">
        <f>R638/((0.1*S638)*X638)</f>
        <v/>
      </c>
      <c r="AA638" s="71">
        <f>R638/(0.1*U638*X638)</f>
        <v/>
      </c>
      <c r="AB638" s="88">
        <f>R638/(0.1*S638)</f>
        <v/>
      </c>
      <c r="AC638" s="88">
        <f>R638/(0.1*U638)</f>
        <v/>
      </c>
      <c r="AD638" s="90">
        <f>R638/AE638</f>
        <v/>
      </c>
      <c r="AE638" s="31">
        <f>X638*480</f>
        <v/>
      </c>
      <c r="AF638" s="88">
        <f>AD638/S638</f>
        <v/>
      </c>
      <c r="AG638" s="88">
        <f>AD638/U638</f>
        <v/>
      </c>
      <c r="AH638" s="88">
        <f>((R638/(X638*Y638))/S638)</f>
        <v/>
      </c>
      <c r="AI638" s="88">
        <f>((R638/(X638*Y638))/U638)</f>
        <v/>
      </c>
      <c r="AJ638" s="94" t="inlineStr">
        <is>
          <t>Pesticida tipo organofosforado de tabla 27, análisis individual no compatible con otros pesticidas. OSHA 62 establece unas condiciones de muestreo generales (1L/min y 480L) compatibles con las planteadas inicialmente.</t>
        </is>
      </c>
      <c r="AK638" s="31" t="n">
        <v>15</v>
      </c>
      <c r="AL638" s="88">
        <f>((R638/(X638*AK638))/T638)</f>
        <v/>
      </c>
      <c r="AM638" s="88">
        <f>((R638/(X638*AK638))/V638)</f>
        <v/>
      </c>
      <c r="AN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I639" s="41" t="n"/>
      <c r="J639" s="152" t="n"/>
      <c r="K639" s="164" t="n"/>
      <c r="L639" s="41" t="n"/>
      <c r="R639" s="75" t="n">
        <v>0.2</v>
      </c>
      <c r="U639" t="n">
        <v>0.02</v>
      </c>
      <c r="W639" t="inlineStr">
        <is>
          <t>China</t>
        </is>
      </c>
      <c r="Y639" s="31" t="n">
        <v>120</v>
      </c>
      <c r="Z639" s="71">
        <f>R639/((0.1*S639)*X639)</f>
        <v/>
      </c>
      <c r="AA639" s="71">
        <f>R639/(0.1*U639*X639)</f>
        <v/>
      </c>
      <c r="AB639" s="88">
        <f>R639/(0.1*S639)</f>
        <v/>
      </c>
      <c r="AC639" s="88">
        <f>R639/(0.1*U639)</f>
        <v/>
      </c>
      <c r="AD639" s="90">
        <f>R639/AE639</f>
        <v/>
      </c>
      <c r="AE639" s="31">
        <f>X639*480</f>
        <v/>
      </c>
      <c r="AF639" s="88">
        <f>AD639/S639</f>
        <v/>
      </c>
      <c r="AG639" s="88">
        <f>AD639/U639</f>
        <v/>
      </c>
      <c r="AH639" s="88">
        <f>((R639/(X639*Y639))/S639)</f>
        <v/>
      </c>
      <c r="AI639" s="88">
        <f>((R639/(X639*Y639))/U639)</f>
        <v/>
      </c>
      <c r="AJ639" s="41" t="inlineStr">
        <is>
          <t>Consultar con el Laboratorio posible soporte y condiciones de muestreo. En ausencia de valor límite español se considera valor límite de China al ser el único disponible en Gestis.</t>
        </is>
      </c>
      <c r="AK639" s="31" t="n">
        <v>15</v>
      </c>
      <c r="AL639" s="88">
        <f>((R639/(X639*AK639))/T639)</f>
        <v/>
      </c>
      <c r="AM639" s="88">
        <f>((R639/(X639*AK639))/V639)</f>
        <v/>
      </c>
      <c r="AN639" s="41" t="inlineStr">
        <is>
          <t>No se ha localizado posible valor límite de corta duración para este agente, revisar la FDS del producto por si ofrece información particular adicional. Consultar con el Laboratorio posible soporte y condiciones de muestreo.</t>
        </is>
      </c>
      <c r="AO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94" t="n"/>
      <c r="J640" s="152" t="n"/>
      <c r="K640" s="164" t="n"/>
      <c r="L640" s="94" t="n"/>
      <c r="M640" s="25" t="inlineStr">
        <is>
          <t>0,2-1</t>
        </is>
      </c>
      <c r="N640" s="25" t="inlineStr">
        <is>
          <t>0,2-1 (MAE15)</t>
        </is>
      </c>
      <c r="O640" s="27" t="inlineStr">
        <is>
          <t>NIOSH 5600</t>
        </is>
      </c>
      <c r="P640" s="31" t="n">
        <v>1</v>
      </c>
      <c r="R640" s="75" t="n">
        <v>0.2</v>
      </c>
      <c r="S640" t="n">
        <v>5</v>
      </c>
      <c r="U640" s="18" t="n">
        <v>5</v>
      </c>
      <c r="V640" s="18" t="n">
        <v>10</v>
      </c>
      <c r="W640" t="inlineStr">
        <is>
          <t>Dinamarca</t>
        </is>
      </c>
      <c r="X640" s="31" t="n">
        <v>1</v>
      </c>
      <c r="Y640" s="31" t="n">
        <v>120</v>
      </c>
      <c r="Z640" s="71">
        <f>R640/((0.1*S640)*X640)</f>
        <v/>
      </c>
      <c r="AA640" s="71">
        <f>R640/(0.1*U640*X640)</f>
        <v/>
      </c>
      <c r="AB640" s="88">
        <f>R640/(0.1*S640)</f>
        <v/>
      </c>
      <c r="AC640" s="88">
        <f>R640/(0.1*U640)</f>
        <v/>
      </c>
      <c r="AD640" s="90">
        <f>R640/AE640</f>
        <v/>
      </c>
      <c r="AE640" s="31">
        <f>X640*480</f>
        <v/>
      </c>
      <c r="AF640" s="88">
        <f>AD640/S640</f>
        <v/>
      </c>
      <c r="AG640" s="88">
        <f>AD640/U640</f>
        <v/>
      </c>
      <c r="AH640" s="88">
        <f>((R640/(X640*Y640))/S640)</f>
        <v/>
      </c>
      <c r="AI640" s="88">
        <f>((R640/(X640*Y640))/U640)</f>
        <v/>
      </c>
      <c r="AJ640" s="94" t="inlineStr">
        <is>
          <t>Pesticida tipo organofosforado de tabla 27, análisis individual no compatible con otros pesticidas. Las condiciones de muestreo generales establecidas por NIOSH 5600 (0,2-1L/min y 12-240L) son compatibles con las planteadas inicialmente.</t>
        </is>
      </c>
      <c r="AK640" s="31" t="n">
        <v>15</v>
      </c>
      <c r="AL640" s="88">
        <f>((R640/(X640*AK640))/T640)</f>
        <v/>
      </c>
      <c r="AM640" s="88">
        <f>((R640/(X640*AK640))/V640)</f>
        <v/>
      </c>
      <c r="AN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M641" t="n">
        <v>1</v>
      </c>
      <c r="N641" s="27" t="inlineStr">
        <is>
          <t>1 (MAE15)</t>
        </is>
      </c>
      <c r="O641" s="27" t="inlineStr">
        <is>
          <t>OSHA CSI</t>
        </is>
      </c>
      <c r="P641" s="31" t="n">
        <v>1</v>
      </c>
      <c r="R641" s="75" t="n">
        <v>0.2</v>
      </c>
      <c r="X641" s="31" t="n">
        <v>1</v>
      </c>
      <c r="Y641" s="31" t="n">
        <v>120</v>
      </c>
      <c r="Z641" s="71">
        <f>R641/((0.1*S641)*X641)</f>
        <v/>
      </c>
      <c r="AA641" s="71">
        <f>R641/(0.1*U641*X641)</f>
        <v/>
      </c>
      <c r="AB641" s="88">
        <f>R641/(0.1*S641)</f>
        <v/>
      </c>
      <c r="AC641" s="88">
        <f>R641/(0.1*U641)</f>
        <v/>
      </c>
      <c r="AD641" s="90">
        <f>R641/AE641</f>
        <v/>
      </c>
      <c r="AE641" s="31">
        <f>X641*480</f>
        <v/>
      </c>
      <c r="AF641" s="88">
        <f>AD641/S641</f>
        <v/>
      </c>
      <c r="AG641" s="88">
        <f>AD641/U641</f>
        <v/>
      </c>
      <c r="AH641" s="88">
        <f>((R641/(X641*Y641))/S641)</f>
        <v/>
      </c>
      <c r="AI641" s="88">
        <f>((R641/(X641*Y641))/U641)</f>
        <v/>
      </c>
      <c r="AJ641" t="inlineStr">
        <is>
          <t>No localizado método ni valor límite para este agente. Consultar con el Laboratorio posible soporte y condiciones de muestreo.</t>
        </is>
      </c>
      <c r="AK641" s="31" t="n">
        <v>15</v>
      </c>
      <c r="AL641" s="88">
        <f>((R641/(X641*AK641))/T641)</f>
        <v/>
      </c>
      <c r="AM641" s="88">
        <f>((R641/(X641*AK641))/V641)</f>
        <v/>
      </c>
      <c r="AN641" s="41" t="inlineStr">
        <is>
          <t>No se ha localizado posible valor límite de corta duración para este agente, revisar la FDS del producto por si ofrece información particular adicional. Consultar con el Laboratorio posible soporte y condiciones de muestreo.</t>
        </is>
      </c>
      <c r="AO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s="94" t="n"/>
      <c r="J642" s="152" t="n"/>
      <c r="K642" s="164" t="n"/>
      <c r="L642" s="94" t="n"/>
      <c r="M642" t="n">
        <v>1</v>
      </c>
      <c r="N642" s="27" t="inlineStr">
        <is>
          <t>1 (MAE15)</t>
        </is>
      </c>
      <c r="O642" s="27" t="inlineStr">
        <is>
          <t>OSHA CSI</t>
        </is>
      </c>
      <c r="P642" s="31" t="n">
        <v>1</v>
      </c>
      <c r="R642" s="75" t="n">
        <v>0.2</v>
      </c>
      <c r="S642" t="n">
        <v>0.1</v>
      </c>
      <c r="U642" s="18" t="n">
        <v>0.1</v>
      </c>
      <c r="V642" s="18" t="n">
        <v>0.2</v>
      </c>
      <c r="W642" t="inlineStr">
        <is>
          <t>Dinamarca</t>
        </is>
      </c>
      <c r="X642" s="31" t="n">
        <v>1</v>
      </c>
      <c r="Y642" s="31" t="n">
        <v>120</v>
      </c>
      <c r="Z642" s="71">
        <f>R642/((0.1*S642)*X642)</f>
        <v/>
      </c>
      <c r="AA642" s="71">
        <f>R642/(0.1*U642*X642)</f>
        <v/>
      </c>
      <c r="AB642" s="88">
        <f>R642/(0.1*S642)</f>
        <v/>
      </c>
      <c r="AC642" s="88">
        <f>R642/(0.1*U642)</f>
        <v/>
      </c>
      <c r="AD642" s="90">
        <f>R642/AE642</f>
        <v/>
      </c>
      <c r="AE642" s="31">
        <f>X642*480</f>
        <v/>
      </c>
      <c r="AF642" s="88">
        <f>AD642/S642</f>
        <v/>
      </c>
      <c r="AG642" s="88">
        <f>AD642/U642</f>
        <v/>
      </c>
      <c r="AH642" s="88">
        <f>((R642/(X642*Y642))/S642)</f>
        <v/>
      </c>
      <c r="AI642" s="88">
        <f>((R642/(X642*Y642))/U642)</f>
        <v/>
      </c>
      <c r="AJ642" s="94" t="inlineStr">
        <is>
          <t>Pesticida tipo organofosforado de tabla 27, análisis individual no compatible con otros pesticidas. OSHA CSI establece unas condiciones de muestreo generales (1L/min y 480L) compatibles con las planteadas inicialmente.</t>
        </is>
      </c>
      <c r="AK642" s="31" t="n">
        <v>15</v>
      </c>
      <c r="AL642" s="88">
        <f>((R642/(X642*AK642))/T642)</f>
        <v/>
      </c>
      <c r="AM642" s="88">
        <f>((R642/(X642*AK642))/V642)</f>
        <v/>
      </c>
      <c r="AN642" s="94" t="inlineStr">
        <is>
          <t>Condiciones de muestreo generales planteadas por defecto, pueden considerarse adecudadas para comparativa con valor límite de corta duración.</t>
        </is>
      </c>
      <c r="AO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94" t="n"/>
      <c r="J643" s="152" t="n"/>
      <c r="K643" s="164" t="n"/>
      <c r="L643" s="94" t="n"/>
      <c r="M643" s="25" t="inlineStr">
        <is>
          <t>0,2-1</t>
        </is>
      </c>
      <c r="N643" s="25" t="inlineStr">
        <is>
          <t>0,2-1 (MAE15)</t>
        </is>
      </c>
      <c r="O643" s="27" t="inlineStr">
        <is>
          <t>NIOSH 5600</t>
        </is>
      </c>
      <c r="P643" s="31" t="n">
        <v>1</v>
      </c>
      <c r="R643" s="75" t="n">
        <v>0.2</v>
      </c>
      <c r="S643" t="n">
        <v>0.1</v>
      </c>
      <c r="U643" s="18" t="n">
        <v>1</v>
      </c>
      <c r="V643" s="18" t="n">
        <v>2</v>
      </c>
      <c r="W643" t="inlineStr">
        <is>
          <t>Dinamarca</t>
        </is>
      </c>
      <c r="X643" s="31" t="n">
        <v>1</v>
      </c>
      <c r="Y643" s="31" t="n">
        <v>120</v>
      </c>
      <c r="Z643" s="71">
        <f>R643/((0.1*S643)*X643)</f>
        <v/>
      </c>
      <c r="AA643" s="71">
        <f>R643/(0.1*U643*X643)</f>
        <v/>
      </c>
      <c r="AB643" s="88">
        <f>R643/(0.1*S643)</f>
        <v/>
      </c>
      <c r="AC643" s="88">
        <f>R643/(0.1*U643)</f>
        <v/>
      </c>
      <c r="AD643" s="90">
        <f>R643/AE643</f>
        <v/>
      </c>
      <c r="AE643" s="31">
        <f>X643*480</f>
        <v/>
      </c>
      <c r="AF643" s="88">
        <f>AD643/S643</f>
        <v/>
      </c>
      <c r="AG643" s="88">
        <f>AD643/U643</f>
        <v/>
      </c>
      <c r="AH643" s="88">
        <f>((R643/(X643*Y643))/S643)</f>
        <v/>
      </c>
      <c r="AI643" s="88">
        <f>((R643/(X643*Y643))/U643)</f>
        <v/>
      </c>
      <c r="AJ643" s="94" t="inlineStr">
        <is>
          <t>Pesticida tipo organofosforado de tabla 27, análisis individual no compatible con otros pesticidas. Las condiciones de muestreo generales establecidas por NIOSH 5600 (0,2-1L/min y 12-240L) son compatibles con las planteadas inicialmente.</t>
        </is>
      </c>
      <c r="AK643" s="31" t="n">
        <v>15</v>
      </c>
      <c r="AL643" s="88">
        <f>((R643/(X643*AK643))/T643)</f>
        <v/>
      </c>
      <c r="AM643" s="88">
        <f>((R643/(X643*AK643))/V643)</f>
        <v/>
      </c>
      <c r="AN643" s="94" t="inlineStr">
        <is>
          <t>Condiciones de muestreo generales planteadas por defecto, pueden considerarse adecudadas para comparativa con valor límite de corta duración.</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s="94" t="n"/>
      <c r="J644" s="152" t="n"/>
      <c r="K644" s="164" t="n"/>
      <c r="L644" s="94" t="n"/>
      <c r="M644" t="n">
        <v>1</v>
      </c>
      <c r="N644" s="27" t="inlineStr">
        <is>
          <t>1 (MAE15)</t>
        </is>
      </c>
      <c r="O644" s="27" t="inlineStr">
        <is>
          <t>OSHA CSI</t>
        </is>
      </c>
      <c r="P644" s="31" t="n">
        <v>1</v>
      </c>
      <c r="R644" s="75" t="n">
        <v>0.2</v>
      </c>
      <c r="S644" t="n">
        <v>0.05</v>
      </c>
      <c r="U644" s="18" t="n">
        <v>0.05</v>
      </c>
      <c r="V644" s="18" t="n">
        <v>0.1</v>
      </c>
      <c r="W644" t="inlineStr">
        <is>
          <t>Rumanía</t>
        </is>
      </c>
      <c r="X644" s="31" t="n">
        <v>1</v>
      </c>
      <c r="Y644" s="31" t="n">
        <v>120</v>
      </c>
      <c r="Z644" s="71">
        <f>R644/((0.1*S644)*X644)</f>
        <v/>
      </c>
      <c r="AA644" s="71">
        <f>R644/(0.1*U644*X644)</f>
        <v/>
      </c>
      <c r="AB644" s="88">
        <f>R644/(0.1*S644)</f>
        <v/>
      </c>
      <c r="AC644" s="88">
        <f>R644/(0.1*U644)</f>
        <v/>
      </c>
      <c r="AD644" s="90">
        <f>R644/AE644</f>
        <v/>
      </c>
      <c r="AE644" s="31">
        <f>X644*480</f>
        <v/>
      </c>
      <c r="AF644" s="88">
        <f>AD644/S644</f>
        <v/>
      </c>
      <c r="AG644" s="88">
        <f>AD644/U644</f>
        <v/>
      </c>
      <c r="AH644" s="88">
        <f>((R644/(X644*Y644))/S644)</f>
        <v/>
      </c>
      <c r="AI644" s="88">
        <f>((R644/(X644*Y644))/U644)</f>
        <v/>
      </c>
      <c r="AJ644" s="94" t="inlineStr">
        <is>
          <t>Pesticida tipo organofosforado de tabla 27, análisis individual no compatible con otros pesticidas. OSHA CSI establece unas condiciones de muestreo generales (1L/min y 480L) compatibles con las planteadas inicialmente.</t>
        </is>
      </c>
      <c r="AK644" s="31" t="n">
        <v>15</v>
      </c>
      <c r="AL644" s="88">
        <f>((R644/(X644*AK644))/T644)</f>
        <v/>
      </c>
      <c r="AM644" s="88">
        <f>((R644/(X644*AK644))/V644)</f>
        <v/>
      </c>
      <c r="AN644" s="94" t="inlineStr">
        <is>
          <t>Condiciones de muestreo generales planteadas por defecto, pueden considerarse adecudadas para comparativa con valor límite de corta duración.</t>
        </is>
      </c>
      <c r="AO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94" t="n"/>
      <c r="J645" s="152" t="n"/>
      <c r="K645" s="164" t="n"/>
      <c r="L645" s="94" t="n"/>
      <c r="M645" s="25" t="inlineStr">
        <is>
          <t>0,2-1</t>
        </is>
      </c>
      <c r="N645" s="25" t="inlineStr">
        <is>
          <t>0,2-1 (MAE15)</t>
        </is>
      </c>
      <c r="O645" s="27" t="inlineStr">
        <is>
          <t>NIOSH 5600</t>
        </is>
      </c>
      <c r="P645" s="31" t="n">
        <v>1</v>
      </c>
      <c r="R645" s="75" t="n">
        <v>0.2</v>
      </c>
      <c r="S645" t="n">
        <v>0.01</v>
      </c>
      <c r="X645" s="31" t="n">
        <v>1</v>
      </c>
      <c r="Y645" s="31" t="n">
        <v>120</v>
      </c>
      <c r="Z645" s="71">
        <f>R645/((0.1*S645)*X645)</f>
        <v/>
      </c>
      <c r="AA645" s="71">
        <f>R645/(0.1*U645*X645)</f>
        <v/>
      </c>
      <c r="AB645" s="88">
        <f>R645/(0.1*S645)</f>
        <v/>
      </c>
      <c r="AC645" s="88">
        <f>R645/(0.1*U645)</f>
        <v/>
      </c>
      <c r="AD645" s="90">
        <f>R645/AE645</f>
        <v/>
      </c>
      <c r="AE645" s="31">
        <f>X645*480</f>
        <v/>
      </c>
      <c r="AF645" s="88">
        <f>AD645/S645</f>
        <v/>
      </c>
      <c r="AG645" s="88">
        <f>AD645/U645</f>
        <v/>
      </c>
      <c r="AH645" s="102">
        <f>((R645/(X645*Y645))/S645)</f>
        <v/>
      </c>
      <c r="AI645" s="88">
        <f>((R645/(X645*Y645))/U645)</f>
        <v/>
      </c>
      <c r="AJ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K645" s="31" t="n">
        <v>15</v>
      </c>
      <c r="AL645" s="88">
        <f>((R645/(X645*AK645))/T645)</f>
        <v/>
      </c>
      <c r="AM645" s="88">
        <f>((R645/(X645*AK645))/V645)</f>
        <v/>
      </c>
      <c r="AN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R646" s="75" t="n">
        <v>0.2</v>
      </c>
      <c r="Y646" s="31" t="n">
        <v>120</v>
      </c>
      <c r="Z646" s="71">
        <f>R646/((0.1*S646)*X646)</f>
        <v/>
      </c>
      <c r="AA646" s="71">
        <f>R646/(0.1*U646*X646)</f>
        <v/>
      </c>
      <c r="AB646" s="88">
        <f>R646/(0.1*S646)</f>
        <v/>
      </c>
      <c r="AC646" s="88">
        <f>R646/(0.1*U646)</f>
        <v/>
      </c>
      <c r="AD646" s="90">
        <f>R646/AE646</f>
        <v/>
      </c>
      <c r="AE646" s="31">
        <f>X646*480</f>
        <v/>
      </c>
      <c r="AF646" s="88">
        <f>AD646/S646</f>
        <v/>
      </c>
      <c r="AG646" s="88">
        <f>AD646/U646</f>
        <v/>
      </c>
      <c r="AH646" s="88">
        <f>((R646/(X646*Y646))/S646)</f>
        <v/>
      </c>
      <c r="AI646" s="88">
        <f>((R646/(X646*Y646))/U646)</f>
        <v/>
      </c>
      <c r="AJ646" t="inlineStr">
        <is>
          <t>No localizado método ni valor límite para este agente. Consultar con el Laboratorio posible soporte y condiciones de muestreo.</t>
        </is>
      </c>
      <c r="AK646" s="31" t="n">
        <v>15</v>
      </c>
      <c r="AL646" s="88">
        <f>((R646/(X646*AK646))/T646)</f>
        <v/>
      </c>
      <c r="AM646" s="88">
        <f>((R646/(X646*AK646))/V646)</f>
        <v/>
      </c>
      <c r="AN646" s="41" t="inlineStr">
        <is>
          <t>No se ha localizado posible valor límite de corta duración para este agente, revisar la FDS del producto por si ofrece información particular adicional. Consultar con el Laboratorio posible soporte y condiciones de muestreo.</t>
        </is>
      </c>
      <c r="AO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R647" s="75" t="n">
        <v>0.2</v>
      </c>
      <c r="Y647" s="31" t="n">
        <v>120</v>
      </c>
      <c r="Z647" s="71">
        <f>R647/((0.1*S647)*X647)</f>
        <v/>
      </c>
      <c r="AA647" s="71">
        <f>R647/(0.1*U647*X647)</f>
        <v/>
      </c>
      <c r="AB647" s="88">
        <f>R647/(0.1*S647)</f>
        <v/>
      </c>
      <c r="AC647" s="88">
        <f>R647/(0.1*U647)</f>
        <v/>
      </c>
      <c r="AD647" s="90">
        <f>R647/AE647</f>
        <v/>
      </c>
      <c r="AE647" s="31">
        <f>X647*480</f>
        <v/>
      </c>
      <c r="AF647" s="88">
        <f>AD647/S647</f>
        <v/>
      </c>
      <c r="AG647" s="88">
        <f>AD647/U647</f>
        <v/>
      </c>
      <c r="AH647" s="88">
        <f>((R647/(X647*Y647))/S647)</f>
        <v/>
      </c>
      <c r="AI647" s="88">
        <f>((R647/(X647*Y647))/U647)</f>
        <v/>
      </c>
      <c r="AJ647" t="inlineStr">
        <is>
          <t>No localizado método ni valor límite para este agente. Consultar con el Laboratorio posible soporte y condiciones de muestreo.</t>
        </is>
      </c>
      <c r="AK647" s="31" t="n">
        <v>15</v>
      </c>
      <c r="AL647" s="88">
        <f>((R647/(X647*AK647))/T647)</f>
        <v/>
      </c>
      <c r="AM647" s="88">
        <f>((R647/(X647*AK647))/V647)</f>
        <v/>
      </c>
      <c r="AN647" s="41" t="inlineStr">
        <is>
          <t>No se ha localizado posible valor límite de corta duración para este agente, revisar la FDS del producto por si ofrece información particular adicional. Consultar con el Laboratorio posible soporte y condiciones de muestreo.</t>
        </is>
      </c>
      <c r="AO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I648" s="41" t="n"/>
      <c r="J648" s="152" t="n"/>
      <c r="K648" s="164" t="n"/>
      <c r="L648" s="41" t="n"/>
      <c r="R648" s="75" t="n">
        <v>0.2</v>
      </c>
      <c r="T648" t="n">
        <v>0.01</v>
      </c>
      <c r="U648" t="n">
        <v>0.01</v>
      </c>
      <c r="V648" s="18" t="n">
        <v>0.01</v>
      </c>
      <c r="W648" t="inlineStr">
        <is>
          <t>Alemania</t>
        </is>
      </c>
      <c r="Y648" s="31" t="n">
        <v>120</v>
      </c>
      <c r="Z648" s="71">
        <f>R648/((0.1*S648)*X648)</f>
        <v/>
      </c>
      <c r="AA648" s="71">
        <f>R648/(0.1*U648*X648)</f>
        <v/>
      </c>
      <c r="AB648" s="88">
        <f>R648/(0.1*S648)</f>
        <v/>
      </c>
      <c r="AC648" s="88">
        <f>R648/(0.1*U648)</f>
        <v/>
      </c>
      <c r="AD648" s="90">
        <f>R648/AE648</f>
        <v/>
      </c>
      <c r="AE648" s="31">
        <f>X648*480</f>
        <v/>
      </c>
      <c r="AF648" s="88">
        <f>AD648/S648</f>
        <v/>
      </c>
      <c r="AG648" s="88">
        <f>AD648/U648</f>
        <v/>
      </c>
      <c r="AH648" s="88">
        <f>((R648/(X648*Y648))/S648)</f>
        <v/>
      </c>
      <c r="AI648" s="88">
        <f>((R648/(X648*Y648))/U648)</f>
        <v/>
      </c>
      <c r="AJ648" s="41" t="inlineStr">
        <is>
          <t>No localizado método para este agente. Consultar con el Laboratorio posible soporte y condiciones de muestreo.</t>
        </is>
      </c>
      <c r="AK648" s="31" t="n">
        <v>15</v>
      </c>
      <c r="AL648" s="88">
        <f>((R648/(X648*AK648))/T648)</f>
        <v/>
      </c>
      <c r="AM648" s="88">
        <f>((R648/(X648*AK648))/V648)</f>
        <v/>
      </c>
      <c r="AN648" s="41" t="inlineStr">
        <is>
          <t>No se ha localizado posible valor límite de corta duración para este agente, revisar la FDS del producto por si ofrece información particular adicional. Consultar con el Laboratorio posible soporte y condiciones de muestreo.</t>
        </is>
      </c>
      <c r="AO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R649" s="75" t="n">
        <v>0.2</v>
      </c>
      <c r="T649" t="n">
        <v>0.01</v>
      </c>
      <c r="U649" t="n">
        <v>0.01</v>
      </c>
      <c r="V649" s="18" t="n">
        <v>0.01</v>
      </c>
      <c r="W649" t="inlineStr">
        <is>
          <t>Alemania</t>
        </is>
      </c>
      <c r="Y649" s="31" t="n">
        <v>120</v>
      </c>
      <c r="Z649" s="71">
        <f>R649/((0.1*S649)*X649)</f>
        <v/>
      </c>
      <c r="AA649" s="71">
        <f>R649/(0.1*U649*X649)</f>
        <v/>
      </c>
      <c r="AB649" s="88">
        <f>R649/(0.1*S649)</f>
        <v/>
      </c>
      <c r="AC649" s="88">
        <f>R649/(0.1*U649)</f>
        <v/>
      </c>
      <c r="AD649" s="90">
        <f>R649/AE649</f>
        <v/>
      </c>
      <c r="AE649" s="31">
        <f>X649*480</f>
        <v/>
      </c>
      <c r="AF649" s="88">
        <f>AD649/S649</f>
        <v/>
      </c>
      <c r="AG649" s="88">
        <f>AD649/U649</f>
        <v/>
      </c>
      <c r="AH649" s="88">
        <f>((R649/(X649*Y649))/S649)</f>
        <v/>
      </c>
      <c r="AI649" s="88">
        <f>((R649/(X649*Y649))/U649)</f>
        <v/>
      </c>
      <c r="AJ649" t="inlineStr">
        <is>
          <t>No localizado método para este agente. Consultar con el Laboratorio posible soporte y condiciones de muestreo.</t>
        </is>
      </c>
      <c r="AK649" s="31" t="n">
        <v>15</v>
      </c>
      <c r="AL649" s="88">
        <f>((R649/(X649*AK649))/T649)</f>
        <v/>
      </c>
      <c r="AM649" s="88">
        <f>((R649/(X649*AK649))/V649)</f>
        <v/>
      </c>
      <c r="AN649" s="41" t="inlineStr">
        <is>
          <t>No se ha localizado posible valor límite de corta duración para este agente, revisar la FDS del producto por si ofrece información particular adicional. Consultar con el Laboratorio posible soporte y condiciones de muestreo.</t>
        </is>
      </c>
      <c r="AO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s="94" t="n"/>
      <c r="J650" s="152" t="n"/>
      <c r="K650" s="164" t="n"/>
      <c r="L650" s="94" t="n"/>
      <c r="M650" t="n">
        <v>1</v>
      </c>
      <c r="N650" s="26" t="inlineStr">
        <is>
          <t>1 (MAE15)</t>
        </is>
      </c>
      <c r="O650" s="27" t="inlineStr">
        <is>
          <t>OSHA PV 2063</t>
        </is>
      </c>
      <c r="P650" s="31" t="n">
        <v>1</v>
      </c>
      <c r="R650" s="75" t="n">
        <v>0.2</v>
      </c>
      <c r="X650" s="31" t="n">
        <v>1</v>
      </c>
      <c r="Y650" s="31" t="n">
        <v>120</v>
      </c>
      <c r="Z650" s="71">
        <f>R650/((0.1*S650)*X650)</f>
        <v/>
      </c>
      <c r="AA650" s="71">
        <f>R650/(0.1*U650*X650)</f>
        <v/>
      </c>
      <c r="AB650" s="88">
        <f>R650/(0.1*S650)</f>
        <v/>
      </c>
      <c r="AC650" s="88">
        <f>R650/(0.1*U650)</f>
        <v/>
      </c>
      <c r="AD650" s="90">
        <f>R650/AE650</f>
        <v/>
      </c>
      <c r="AE650" s="31">
        <f>X650*480</f>
        <v/>
      </c>
      <c r="AF650" s="88">
        <f>AD650/S650</f>
        <v/>
      </c>
      <c r="AG650" s="88">
        <f>AD650/U650</f>
        <v/>
      </c>
      <c r="AH650" s="88">
        <f>((R650/(X650*Y650))/S650)</f>
        <v/>
      </c>
      <c r="AI650" s="88">
        <f>((R650/(X650*Y650))/U650)</f>
        <v/>
      </c>
      <c r="AJ650" s="94" t="inlineStr">
        <is>
          <t>Pesticida tipo piretrinas de tabla 28, análisis individual no compatible con otros pesticidas. No localizado posible valor límite para este agente. OSHA PV 2063 establece como condiciones generales de muestreo: 1L/min y 60L.</t>
        </is>
      </c>
      <c r="AK650" s="31" t="n">
        <v>15</v>
      </c>
      <c r="AL650" s="88">
        <f>((R650/(X650*AK650))/T650)</f>
        <v/>
      </c>
      <c r="AM650" s="88">
        <f>((R650/(X650*AK650))/V650)</f>
        <v/>
      </c>
      <c r="AN650" s="41" t="inlineStr">
        <is>
          <t>No se ha localizado posible valor límite de corta duración para este agente, revisar la FDS del producto por si ofrece información particular adicional. Consultar con el Laboratorio posible soporte y condiciones de muestreo.</t>
        </is>
      </c>
      <c r="AO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s="94" t="n"/>
      <c r="J651" s="152" t="n"/>
      <c r="K651" s="164" t="n"/>
      <c r="L651" s="94" t="n"/>
      <c r="M651" t="n">
        <v>1</v>
      </c>
      <c r="N651" s="26" t="inlineStr">
        <is>
          <t>1 (MAE15)</t>
        </is>
      </c>
      <c r="O651" s="27" t="inlineStr">
        <is>
          <t>OSHA PV 2063</t>
        </is>
      </c>
      <c r="P651" s="31" t="n">
        <v>1</v>
      </c>
      <c r="R651" s="75" t="n">
        <v>0.2</v>
      </c>
      <c r="X651" s="31" t="n">
        <v>1</v>
      </c>
      <c r="Y651" s="31" t="n">
        <v>120</v>
      </c>
      <c r="Z651" s="71">
        <f>R651/((0.1*S651)*X651)</f>
        <v/>
      </c>
      <c r="AA651" s="71">
        <f>R651/(0.1*U651*X651)</f>
        <v/>
      </c>
      <c r="AB651" s="88">
        <f>R651/(0.1*S651)</f>
        <v/>
      </c>
      <c r="AC651" s="88">
        <f>R651/(0.1*U651)</f>
        <v/>
      </c>
      <c r="AD651" s="90">
        <f>R651/AE651</f>
        <v/>
      </c>
      <c r="AE651" s="31">
        <f>X651*480</f>
        <v/>
      </c>
      <c r="AF651" s="88">
        <f>AD651/S651</f>
        <v/>
      </c>
      <c r="AG651" s="88">
        <f>AD651/U651</f>
        <v/>
      </c>
      <c r="AH651" s="88">
        <f>((R651/(X651*Y651))/S651)</f>
        <v/>
      </c>
      <c r="AI651" s="88">
        <f>((R651/(X651*Y651))/U651)</f>
        <v/>
      </c>
      <c r="AJ651" s="94" t="inlineStr">
        <is>
          <t>Pesticida tipo piretrinas de tabla 28, análisis individual no compatible con otros pesticidas. No localizado posible valor límite para este agente. OSHA PV 2063 establece como condiciones generales de muestreo: 1L/min y 60L.</t>
        </is>
      </c>
      <c r="AK651" s="31" t="n">
        <v>15</v>
      </c>
      <c r="AL651" s="88">
        <f>((R651/(X651*AK651))/T651)</f>
        <v/>
      </c>
      <c r="AM651" s="88">
        <f>((R651/(X651*AK651))/V651)</f>
        <v/>
      </c>
      <c r="AN651" s="41" t="inlineStr">
        <is>
          <t>No se ha localizado posible valor límite de corta duración para este agente, revisar la FDS del producto por si ofrece información particular adicional. Consultar con el Laboratorio posible soporte y condiciones de muestreo.</t>
        </is>
      </c>
      <c r="AO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I652" s="41" t="n"/>
      <c r="J652" s="152" t="n"/>
      <c r="K652" s="164" t="n"/>
      <c r="L652" s="41" t="n"/>
      <c r="R652" s="75" t="n">
        <v>0.2</v>
      </c>
      <c r="U652" t="n">
        <v>0.03</v>
      </c>
      <c r="W652" t="inlineStr">
        <is>
          <t>China</t>
        </is>
      </c>
      <c r="Y652" s="31" t="n">
        <v>120</v>
      </c>
      <c r="Z652" s="71">
        <f>R652/((0.1*S652)*X652)</f>
        <v/>
      </c>
      <c r="AA652" s="71">
        <f>R652/(0.1*U652*X652)</f>
        <v/>
      </c>
      <c r="AB652" s="88">
        <f>R652/(0.1*S652)</f>
        <v/>
      </c>
      <c r="AC652" s="88">
        <f>R652/(0.1*U652)</f>
        <v/>
      </c>
      <c r="AD652" s="90">
        <f>R652/AE652</f>
        <v/>
      </c>
      <c r="AE652" s="31">
        <f>X652*480</f>
        <v/>
      </c>
      <c r="AF652" s="88">
        <f>AD652/S652</f>
        <v/>
      </c>
      <c r="AG652" s="88">
        <f>AD652/U652</f>
        <v/>
      </c>
      <c r="AH652" s="88">
        <f>((R652/(X652*Y652))/S652)</f>
        <v/>
      </c>
      <c r="AI652" s="88">
        <f>((R652/(X652*Y652))/U652)</f>
        <v/>
      </c>
      <c r="AJ652" s="41" t="inlineStr">
        <is>
          <t>No localizado método para este agente. Consultar con el Laboratorio posible soporte y condiciones de muestreo.</t>
        </is>
      </c>
      <c r="AK652" s="31" t="n">
        <v>15</v>
      </c>
      <c r="AL652" s="88">
        <f>((R652/(X652*AK652))/T652)</f>
        <v/>
      </c>
      <c r="AM652" s="88">
        <f>((R652/(X652*AK652))/V652)</f>
        <v/>
      </c>
      <c r="AN652" s="41" t="inlineStr">
        <is>
          <t>No se ha localizado posible valor límite de corta duración para este agente, revisar la FDS del producto por si ofrece información particular adicional. Consultar con el Laboratorio posible soporte y condiciones de muestreo.</t>
        </is>
      </c>
      <c r="AO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I653" s="41" t="n"/>
      <c r="J653" s="152" t="n"/>
      <c r="K653" s="164" t="n"/>
      <c r="L653" s="41" t="n"/>
      <c r="R653" s="75" t="n">
        <v>0.2</v>
      </c>
      <c r="U653" t="n">
        <v>0.03</v>
      </c>
      <c r="W653" t="inlineStr">
        <is>
          <t>China</t>
        </is>
      </c>
      <c r="Y653" s="31" t="n">
        <v>120</v>
      </c>
      <c r="Z653" s="71">
        <f>R653/((0.1*S653)*X653)</f>
        <v/>
      </c>
      <c r="AA653" s="71">
        <f>R653/(0.1*U653*X653)</f>
        <v/>
      </c>
      <c r="AB653" s="88">
        <f>R653/(0.1*S653)</f>
        <v/>
      </c>
      <c r="AC653" s="88">
        <f>R653/(0.1*U653)</f>
        <v/>
      </c>
      <c r="AD653" s="90">
        <f>R653/AE653</f>
        <v/>
      </c>
      <c r="AE653" s="31">
        <f>X653*480</f>
        <v/>
      </c>
      <c r="AF653" s="88">
        <f>AD653/S653</f>
        <v/>
      </c>
      <c r="AG653" s="88">
        <f>AD653/U653</f>
        <v/>
      </c>
      <c r="AH653" s="88">
        <f>((R653/(X653*Y653))/S653)</f>
        <v/>
      </c>
      <c r="AI653" s="88">
        <f>((R653/(X653*Y653))/U653)</f>
        <v/>
      </c>
      <c r="AJ653" s="41" t="inlineStr">
        <is>
          <t>No localizado método para este agente. Consultar con el Laboratorio posible soporte y condiciones de muestreo.</t>
        </is>
      </c>
      <c r="AK653" s="31" t="n">
        <v>15</v>
      </c>
      <c r="AL653" s="88">
        <f>((R653/(X653*AK653))/T653)</f>
        <v/>
      </c>
      <c r="AM653" s="88">
        <f>((R653/(X653*AK653))/V653)</f>
        <v/>
      </c>
      <c r="AN653" s="41" t="inlineStr">
        <is>
          <t>No se ha localizado posible valor límite de corta duración para este agente, revisar la FDS del producto por si ofrece información particular adicional. Consultar con el Laboratorio posible soporte y condiciones de muestreo.</t>
        </is>
      </c>
      <c r="AO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s="94" t="n"/>
      <c r="J654" s="152" t="n"/>
      <c r="K654" s="164" t="n"/>
      <c r="L654" s="94" t="n"/>
      <c r="M654" t="n">
        <v>1</v>
      </c>
      <c r="N654" s="26" t="inlineStr">
        <is>
          <t>1 (MAE15)</t>
        </is>
      </c>
      <c r="O654" s="26" t="inlineStr">
        <is>
          <t>OSHA 70</t>
        </is>
      </c>
      <c r="P654" s="31" t="n">
        <v>1</v>
      </c>
      <c r="R654" s="75" t="n">
        <v>0.2</v>
      </c>
      <c r="X654" s="31" t="n">
        <v>1</v>
      </c>
      <c r="Y654" s="31" t="n">
        <v>120</v>
      </c>
      <c r="Z654" s="71">
        <f>R654/((0.1*S654)*X654)</f>
        <v/>
      </c>
      <c r="AA654" s="71">
        <f>R654/(0.1*U654*X654)</f>
        <v/>
      </c>
      <c r="AB654" s="88">
        <f>R654/(0.1*S654)</f>
        <v/>
      </c>
      <c r="AC654" s="88">
        <f>R654/(0.1*U654)</f>
        <v/>
      </c>
      <c r="AD654" s="90">
        <f>R654/AE654</f>
        <v/>
      </c>
      <c r="AE654" s="31">
        <f>X654*480</f>
        <v/>
      </c>
      <c r="AF654" s="88">
        <f>AD654/S654</f>
        <v/>
      </c>
      <c r="AG654" s="88">
        <f>AD654/U654</f>
        <v/>
      </c>
      <c r="AH654" s="88">
        <f>((R654/(X654*Y654))/S654)</f>
        <v/>
      </c>
      <c r="AI654" s="88">
        <f>((R654/(X654*Y654))/U654)</f>
        <v/>
      </c>
      <c r="AJ654" s="94" t="inlineStr">
        <is>
          <t>Consultar con el Laboratorio si puede asumirse este ensayo y, en caso de aceptación, las posibles condiciones de muestreo.</t>
        </is>
      </c>
      <c r="AK654" s="31" t="n">
        <v>15</v>
      </c>
      <c r="AL654" s="88">
        <f>((R654/(X654*AK654))/T654)</f>
        <v/>
      </c>
      <c r="AM654" s="88">
        <f>((R654/(X654*AK654))/V654)</f>
        <v/>
      </c>
      <c r="AN654" s="41" t="inlineStr">
        <is>
          <t>No se ha localizado posible valor límite de corta duración para este agente, revisar la FDS del producto por si ofrece información particular adicional. Consultar con el Laboratorio posible soporte y condiciones de muestreo.</t>
        </is>
      </c>
      <c r="AO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I655" s="94" t="n"/>
      <c r="J655" s="152" t="n"/>
      <c r="K655" s="164" t="n"/>
      <c r="L655" s="94" t="n"/>
      <c r="R655" s="75" t="n">
        <v>0.5</v>
      </c>
      <c r="Y655" s="31" t="n">
        <v>120</v>
      </c>
      <c r="Z655" s="71">
        <f>R655/((0.1*S655)*X655)</f>
        <v/>
      </c>
      <c r="AA655" s="71">
        <f>R655/(0.1*U655*X655)</f>
        <v/>
      </c>
      <c r="AB655" s="88">
        <f>R655/(0.1*S655)</f>
        <v/>
      </c>
      <c r="AC655" s="88">
        <f>R655/(0.1*U655)</f>
        <v/>
      </c>
      <c r="AD655" s="90">
        <f>R655/AE655</f>
        <v/>
      </c>
      <c r="AE655" s="31">
        <f>X655*480</f>
        <v/>
      </c>
      <c r="AF655" s="88">
        <f>AD655/S655</f>
        <v/>
      </c>
      <c r="AG655" s="88">
        <f>AD655/U655</f>
        <v/>
      </c>
      <c r="AH655" s="88">
        <f>((R655/(X655*Y655))/S655)</f>
        <v/>
      </c>
      <c r="AI655" s="88">
        <f>((R655/(X655*Y655))/U655)</f>
        <v/>
      </c>
      <c r="AJ655" s="94" t="inlineStr">
        <is>
          <t>Consultar con el Laboratorio si puede asumirse este ensayo y, en caso de aceptación, las posibles condiciones de muestreo.</t>
        </is>
      </c>
      <c r="AK655" s="31" t="n">
        <v>15</v>
      </c>
      <c r="AL655" s="88">
        <f>((R655/(X655*AK655))/T655)</f>
        <v/>
      </c>
      <c r="AM655" s="88">
        <f>((R655/(X655*AK655))/V655)</f>
        <v/>
      </c>
      <c r="AN655" s="41" t="inlineStr">
        <is>
          <t>No se ha localizado posible valor límite de corta duración para este agente, revisar la FDS del producto por si ofrece información particular adicional. Consultar con el Laboratorio posible soporte y condiciones de muestreo.</t>
        </is>
      </c>
      <c r="AO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94" t="n"/>
      <c r="J656" s="152" t="n"/>
      <c r="K656" s="164" t="n"/>
      <c r="L656" s="94" t="n"/>
      <c r="M656" s="42" t="inlineStr">
        <is>
          <t xml:space="preserve"> 1-4</t>
        </is>
      </c>
      <c r="N656" s="26" t="inlineStr">
        <is>
          <t>1-4 (MT058)</t>
        </is>
      </c>
      <c r="O656" s="50" t="inlineStr">
        <is>
          <t>OSHA 5008</t>
        </is>
      </c>
      <c r="P656" s="31" t="n">
        <v>1</v>
      </c>
      <c r="R656" s="75" t="n">
        <v>0.5</v>
      </c>
      <c r="S656" t="n">
        <v>1</v>
      </c>
      <c r="U656" s="18" t="n">
        <v>1</v>
      </c>
      <c r="V656" s="18" t="n">
        <v>1</v>
      </c>
      <c r="W656" t="inlineStr">
        <is>
          <t>Alemania</t>
        </is>
      </c>
      <c r="X656" s="31" t="n">
        <v>1</v>
      </c>
      <c r="Y656" s="31" t="n">
        <v>120</v>
      </c>
      <c r="Z656" s="71">
        <f>R656/((0.1*S656)*X656)</f>
        <v/>
      </c>
      <c r="AA656" s="71">
        <f>R656/(0.1*U656*X656)</f>
        <v/>
      </c>
      <c r="AB656" s="88">
        <f>R656/(0.1*S656)</f>
        <v/>
      </c>
      <c r="AC656" s="88">
        <f>R656/(0.1*U656)</f>
        <v/>
      </c>
      <c r="AD656" s="90">
        <f>R656/AE656</f>
        <v/>
      </c>
      <c r="AE656" s="31">
        <f>X656*480</f>
        <v/>
      </c>
      <c r="AF656" s="88">
        <f>AD656/S656</f>
        <v/>
      </c>
      <c r="AG656" s="88">
        <f>AD656/U656</f>
        <v/>
      </c>
      <c r="AH656" s="88">
        <f>((R656/(X656*Y656))/S656)</f>
        <v/>
      </c>
      <c r="AI656" s="88">
        <f>((R656/(X656*Y656))/U656)</f>
        <v/>
      </c>
      <c r="AJ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K656" s="31" t="n">
        <v>15</v>
      </c>
      <c r="AL656" s="88">
        <f>((R656/(X656*AK656))/T656)</f>
        <v/>
      </c>
      <c r="AM656" s="88">
        <f>((R656/(X656*AK656))/V656)</f>
        <v/>
      </c>
      <c r="AN656" s="94" t="inlineStr">
        <is>
          <t>Condiciones de muestreo generales planteadas por defecto, pueden considerarse adecudadas para comparativa con valor límite de corta duración.</t>
        </is>
      </c>
      <c r="AO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94" t="n"/>
      <c r="J657" s="152" t="n"/>
      <c r="K657" s="164" t="n"/>
      <c r="L657" s="94" t="n"/>
      <c r="M657" s="25" t="inlineStr">
        <is>
          <t xml:space="preserve"> 1-4</t>
        </is>
      </c>
      <c r="N657" s="25" t="inlineStr">
        <is>
          <t>1-4 (MT058)</t>
        </is>
      </c>
      <c r="O657" s="50" t="inlineStr">
        <is>
          <t>OSHA 5008</t>
        </is>
      </c>
      <c r="P657" s="31" t="n">
        <v>1</v>
      </c>
      <c r="R657" s="75" t="n">
        <v>0.5</v>
      </c>
      <c r="S657" t="n">
        <v>1</v>
      </c>
      <c r="U657" s="18" t="n">
        <v>1</v>
      </c>
      <c r="V657" s="18" t="n">
        <v>1</v>
      </c>
      <c r="W657" t="inlineStr">
        <is>
          <t>Alemania</t>
        </is>
      </c>
      <c r="X657" s="31" t="n">
        <v>1</v>
      </c>
      <c r="Y657" s="31" t="n">
        <v>120</v>
      </c>
      <c r="Z657" s="71">
        <f>R657/((0.1*S657)*X657)</f>
        <v/>
      </c>
      <c r="AA657" s="71">
        <f>R657/(0.1*U657*X657)</f>
        <v/>
      </c>
      <c r="AB657" s="88">
        <f>R657/(0.1*S657)</f>
        <v/>
      </c>
      <c r="AC657" s="88">
        <f>R657/(0.1*U657)</f>
        <v/>
      </c>
      <c r="AD657" s="90">
        <f>R657/AE657</f>
        <v/>
      </c>
      <c r="AE657" s="31">
        <f>X657*480</f>
        <v/>
      </c>
      <c r="AF657" s="88">
        <f>AD657/S657</f>
        <v/>
      </c>
      <c r="AG657" s="88">
        <f>AD657/U657</f>
        <v/>
      </c>
      <c r="AH657" s="88">
        <f>((R657/(X657*Y657))/S657)</f>
        <v/>
      </c>
      <c r="AI657" s="88">
        <f>((R657/(X657*Y657))/U657)</f>
        <v/>
      </c>
      <c r="AJ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K657" s="31" t="n">
        <v>15</v>
      </c>
      <c r="AL657" s="88">
        <f>((R657/(X657*AK657))/T657)</f>
        <v/>
      </c>
      <c r="AM657" s="88">
        <f>((R657/(X657*AK657))/V657)</f>
        <v/>
      </c>
      <c r="AN657" s="94" t="inlineStr">
        <is>
          <t>Condiciones de muestreo generales planteadas por defecto, pueden considerarse adecudadas para comparativa con valor límite de corta duración.</t>
        </is>
      </c>
      <c r="AO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I658" s="94" t="n"/>
      <c r="J658" s="152" t="n"/>
      <c r="K658" s="164" t="n"/>
      <c r="L658" s="94" t="n"/>
      <c r="R658" s="75" t="n">
        <v>0.5</v>
      </c>
      <c r="Y658" s="31" t="n">
        <v>120</v>
      </c>
      <c r="Z658" s="71">
        <f>R658/((0.1*S658)*X658)</f>
        <v/>
      </c>
      <c r="AA658" s="71">
        <f>R658/(0.1*U658*X658)</f>
        <v/>
      </c>
      <c r="AB658" s="88">
        <f>R658/(0.1*S658)</f>
        <v/>
      </c>
      <c r="AC658" s="88">
        <f>R658/(0.1*U658)</f>
        <v/>
      </c>
      <c r="AD658" s="90">
        <f>R658/AE658</f>
        <v/>
      </c>
      <c r="AE658" s="31">
        <f>X658*480</f>
        <v/>
      </c>
      <c r="AF658" s="88">
        <f>AD658/S658</f>
        <v/>
      </c>
      <c r="AG658" s="88">
        <f>AD658/U658</f>
        <v/>
      </c>
      <c r="AH658" s="88">
        <f>((R658/(X658*Y658))/S658)</f>
        <v/>
      </c>
      <c r="AI658" s="88">
        <f>((R658/(X658*Y658))/U658)</f>
        <v/>
      </c>
      <c r="AJ658" s="94" t="inlineStr">
        <is>
          <t>Consultar con el Laboratorio si puede asumirse este ensayo y, en caso de aceptación, las posibles condiciones de muestreo.</t>
        </is>
      </c>
      <c r="AK658" s="31" t="n">
        <v>15</v>
      </c>
      <c r="AL658" s="88">
        <f>((R658/(X658*AK658))/T658)</f>
        <v/>
      </c>
      <c r="AM658" s="88">
        <f>((R658/(X658*AK658))/V658)</f>
        <v/>
      </c>
      <c r="AN658" s="94" t="inlineStr">
        <is>
          <t>Consultar con el Laboratorio si puede asumirse este ensayo y, en caso de aceptación, las posibles condiciones de muestreo.</t>
        </is>
      </c>
      <c r="AO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I659" s="94" t="n"/>
      <c r="J659" s="152" t="n"/>
      <c r="K659" s="164" t="n"/>
      <c r="L659" s="94" t="n"/>
      <c r="R659" s="75" t="n">
        <v>0.5</v>
      </c>
      <c r="Y659" s="31" t="n">
        <v>120</v>
      </c>
      <c r="Z659" s="71">
        <f>R659/((0.1*S659)*X659)</f>
        <v/>
      </c>
      <c r="AA659" s="71">
        <f>R659/(0.1*U659*X659)</f>
        <v/>
      </c>
      <c r="AB659" s="88">
        <f>R659/(0.1*S659)</f>
        <v/>
      </c>
      <c r="AC659" s="88">
        <f>R659/(0.1*U659)</f>
        <v/>
      </c>
      <c r="AD659" s="90">
        <f>R659/AE659</f>
        <v/>
      </c>
      <c r="AE659" s="31">
        <f>X659*480</f>
        <v/>
      </c>
      <c r="AF659" s="88">
        <f>AD659/S659</f>
        <v/>
      </c>
      <c r="AG659" s="88">
        <f>AD659/U659</f>
        <v/>
      </c>
      <c r="AH659" s="88">
        <f>((R659/(X659*Y659))/S659)</f>
        <v/>
      </c>
      <c r="AI659" s="88">
        <f>((R659/(X659*Y659))/U659)</f>
        <v/>
      </c>
      <c r="AJ659" s="94" t="inlineStr">
        <is>
          <t>Consultar con el Laboratorio si puede asumirse este ensayo y, en caso de aceptación, las posibles condiciones de muestreo.</t>
        </is>
      </c>
      <c r="AK659" s="31" t="n">
        <v>15</v>
      </c>
      <c r="AL659" s="88">
        <f>((R659/(X659*AK659))/T659)</f>
        <v/>
      </c>
      <c r="AM659" s="88">
        <f>((R659/(X659*AK659))/V659)</f>
        <v/>
      </c>
      <c r="AN659" s="94" t="inlineStr">
        <is>
          <t>Consultar con el Laboratorio si puede asumirse este ensayo y, en caso de aceptación, las posibles condiciones de muestreo.</t>
        </is>
      </c>
      <c r="AO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I660" s="94" t="n"/>
      <c r="J660" s="152" t="n"/>
      <c r="K660" s="164" t="n"/>
      <c r="L660" s="94" t="n"/>
      <c r="R660" s="75" t="n">
        <v>0.5</v>
      </c>
      <c r="Y660" s="31" t="n">
        <v>120</v>
      </c>
      <c r="Z660" s="71">
        <f>R660/((0.1*S660)*X660)</f>
        <v/>
      </c>
      <c r="AA660" s="71">
        <f>R660/(0.1*U660*X660)</f>
        <v/>
      </c>
      <c r="AB660" s="88">
        <f>R660/(0.1*S660)</f>
        <v/>
      </c>
      <c r="AC660" s="88">
        <f>R660/(0.1*U660)</f>
        <v/>
      </c>
      <c r="AD660" s="90">
        <f>R660/AE660</f>
        <v/>
      </c>
      <c r="AE660" s="31">
        <f>X660*480</f>
        <v/>
      </c>
      <c r="AF660" s="88">
        <f>AD660/S660</f>
        <v/>
      </c>
      <c r="AG660" s="88">
        <f>AD660/U660</f>
        <v/>
      </c>
      <c r="AH660" s="88">
        <f>((R660/(X660*Y660))/S660)</f>
        <v/>
      </c>
      <c r="AI660" s="88">
        <f>((R660/(X660*Y660))/U660)</f>
        <v/>
      </c>
      <c r="AJ660" s="94" t="inlineStr">
        <is>
          <t>Consultar con el Laboratorio si puede asumirse este ensayo y, en caso de aceptación, las posibles condiciones de muestreo.</t>
        </is>
      </c>
      <c r="AK660" s="31" t="n">
        <v>15</v>
      </c>
      <c r="AL660" s="88">
        <f>((R660/(X660*AK660))/T660)</f>
        <v/>
      </c>
      <c r="AM660" s="88">
        <f>((R660/(X660*AK660))/V660)</f>
        <v/>
      </c>
      <c r="AN660" s="94" t="inlineStr">
        <is>
          <t>Consultar con el Laboratorio si puede asumirse este ensayo y, en caso de aceptación, las posibles condiciones de muestreo.</t>
        </is>
      </c>
      <c r="AO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s="94" t="n"/>
      <c r="J661" s="152" t="n"/>
      <c r="K661" s="164" t="n"/>
      <c r="L661" s="94" t="n"/>
      <c r="M661" t="n">
        <v>3</v>
      </c>
      <c r="N661" s="26" t="inlineStr">
        <is>
          <t>3 (ciclón SKC con EDC, MT130)</t>
        </is>
      </c>
      <c r="O661" s="26" t="inlineStr">
        <is>
          <t>EPA 6020A; OSHA ID-121</t>
        </is>
      </c>
      <c r="P661" s="31" t="n">
        <v>3</v>
      </c>
      <c r="Q661" t="inlineStr">
        <is>
          <t>2,2 (ciclón Casella); 4,2 (GK2.69)</t>
        </is>
      </c>
      <c r="R661" s="75" t="n">
        <v>1</v>
      </c>
      <c r="S661" t="n">
        <v>1</v>
      </c>
      <c r="U661" s="18" t="n">
        <v>2</v>
      </c>
      <c r="V661" s="18" t="n">
        <v>4</v>
      </c>
      <c r="W661" t="inlineStr">
        <is>
          <t>Dinamarca</t>
        </is>
      </c>
      <c r="X661" s="31" t="n">
        <v>3</v>
      </c>
      <c r="Y661" s="31" t="n">
        <v>120</v>
      </c>
      <c r="Z661" s="71">
        <f>R661/((0.1*S661)*X661)</f>
        <v/>
      </c>
      <c r="AA661" s="71">
        <f>R661/(0.1*U661*X661)</f>
        <v/>
      </c>
      <c r="AB661" s="88">
        <f>R661/(0.1*S661)</f>
        <v/>
      </c>
      <c r="AC661" s="88">
        <f>R661/(0.1*U661)</f>
        <v/>
      </c>
      <c r="AD661" s="90">
        <f>R661/AE661</f>
        <v/>
      </c>
      <c r="AE661" s="31">
        <f>X661*480</f>
        <v/>
      </c>
      <c r="AF661" s="88">
        <f>AD661/S661</f>
        <v/>
      </c>
      <c r="AG661" s="88">
        <f>AD661/U661</f>
        <v/>
      </c>
      <c r="AH661" s="88">
        <f>((R661/(X661*Y661))/S661)</f>
        <v/>
      </c>
      <c r="AI661" s="88">
        <f>((R661/(X661*Y661))/U661)</f>
        <v/>
      </c>
      <c r="AJ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61" s="31" t="n">
        <v>15</v>
      </c>
      <c r="AL661" s="88">
        <f>((R661/(X661*AK661))/T661)</f>
        <v/>
      </c>
      <c r="AM661" s="88">
        <f>((R661/(X661*AK661))/V661)</f>
        <v/>
      </c>
      <c r="AN661" s="94" t="inlineStr">
        <is>
          <t>Condiciones de muestreo generales planteadas por defecto, pueden considerarse adecudadas para comparativa con valor límite de corta duración.</t>
        </is>
      </c>
      <c r="AO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s="94" t="n"/>
      <c r="J662" s="152" t="n"/>
      <c r="K662" s="164" t="n"/>
      <c r="L662" s="94" t="n"/>
      <c r="M662" t="n">
        <v>3</v>
      </c>
      <c r="N662" s="26" t="inlineStr">
        <is>
          <t>3 (ciclón SKC con EDC, MT130)</t>
        </is>
      </c>
      <c r="O662" s="26" t="inlineStr">
        <is>
          <t>EPA 6020A; OSHA ID-121</t>
        </is>
      </c>
      <c r="P662" s="31" t="n">
        <v>3</v>
      </c>
      <c r="Q662" t="inlineStr">
        <is>
          <t>2,2 (ciclón Casella); 4,2 (GK2.69)</t>
        </is>
      </c>
      <c r="R662" s="75" t="n">
        <v>1</v>
      </c>
      <c r="S662" t="n">
        <v>1</v>
      </c>
      <c r="U662" s="18" t="n">
        <v>2</v>
      </c>
      <c r="V662" s="18" t="n">
        <v>4</v>
      </c>
      <c r="W662" t="inlineStr">
        <is>
          <t>Dinamarca</t>
        </is>
      </c>
      <c r="X662" s="31" t="n">
        <v>3</v>
      </c>
      <c r="Y662" s="31" t="n">
        <v>120</v>
      </c>
      <c r="Z662" s="71">
        <f>R662/((0.1*S662)*X662)</f>
        <v/>
      </c>
      <c r="AA662" s="71">
        <f>R662/(0.1*U662*X662)</f>
        <v/>
      </c>
      <c r="AB662" s="88">
        <f>R662/(0.1*S662)</f>
        <v/>
      </c>
      <c r="AC662" s="88">
        <f>R662/(0.1*U662)</f>
        <v/>
      </c>
      <c r="AD662" s="90">
        <f>R662/AE662</f>
        <v/>
      </c>
      <c r="AE662" s="31">
        <f>X662*480</f>
        <v/>
      </c>
      <c r="AF662" s="88">
        <f>AD662/S662</f>
        <v/>
      </c>
      <c r="AG662" s="88">
        <f>AD662/U662</f>
        <v/>
      </c>
      <c r="AH662" s="88">
        <f>((R662/(X662*Y662))/S662)</f>
        <v/>
      </c>
      <c r="AI662" s="88">
        <f>((R662/(X662*Y662))/U662)</f>
        <v/>
      </c>
      <c r="AJ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62" s="31" t="n">
        <v>15</v>
      </c>
      <c r="AL662" s="88">
        <f>((R662/(X662*AK662))/T662)</f>
        <v/>
      </c>
      <c r="AM662" s="88">
        <f>((R662/(X662*AK662))/V662)</f>
        <v/>
      </c>
      <c r="AN662" s="94" t="inlineStr">
        <is>
          <t>Condiciones de muestreo generales planteadas por defecto, pueden considerarse adecudadas para comparativa con valor límite de corta duración.</t>
        </is>
      </c>
      <c r="AO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s="94" t="n"/>
      <c r="J663" s="152" t="n"/>
      <c r="K663" s="164" t="n"/>
      <c r="L663" s="94" t="n"/>
      <c r="M663" t="n">
        <v>2</v>
      </c>
      <c r="N663" s="47" t="inlineStr">
        <is>
          <t>2 (IOM Sampler con EDC, MT126)</t>
        </is>
      </c>
      <c r="O663" s="47" t="inlineStr">
        <is>
          <t>EPA 6020A; OSHA ID-121</t>
        </is>
      </c>
      <c r="P663" s="31" t="n">
        <v>2</v>
      </c>
      <c r="Q663" t="inlineStr">
        <is>
          <t>F.I: 4 (Button); 3,5 (PGP-GSP 3,5)</t>
        </is>
      </c>
      <c r="R663" s="79" t="n">
        <v>1</v>
      </c>
      <c r="S663" t="n">
        <v>0.5</v>
      </c>
      <c r="U663" s="18" t="n">
        <v>0.2</v>
      </c>
      <c r="V663" s="18" t="n">
        <v>1.5</v>
      </c>
      <c r="W663" t="inlineStr">
        <is>
          <t>Rumanía</t>
        </is>
      </c>
      <c r="X663" s="31" t="n">
        <v>2</v>
      </c>
      <c r="Y663" s="31" t="n">
        <v>120</v>
      </c>
      <c r="Z663" s="71">
        <f>R663/((0.1*S663)*X663)</f>
        <v/>
      </c>
      <c r="AA663" s="71">
        <f>R663/(0.1*U663*X663)</f>
        <v/>
      </c>
      <c r="AB663" s="88">
        <f>R663/(0.1*S663)</f>
        <v/>
      </c>
      <c r="AC663" s="88">
        <f>R663/(0.1*U663)</f>
        <v/>
      </c>
      <c r="AD663" s="90">
        <f>R663/AE663</f>
        <v/>
      </c>
      <c r="AE663" s="31">
        <f>X663*480</f>
        <v/>
      </c>
      <c r="AF663" s="88">
        <f>AD663/S663</f>
        <v/>
      </c>
      <c r="AG663" s="88">
        <f>AD663/U663</f>
        <v/>
      </c>
      <c r="AH663" s="88">
        <f>((R663/(X663*Y663))/S663)</f>
        <v/>
      </c>
      <c r="AI663" s="88">
        <f>((R663/(X663*Y663))/U663)</f>
        <v/>
      </c>
      <c r="AJ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3" s="31" t="n">
        <v>15</v>
      </c>
      <c r="AL663" s="88">
        <f>((R663/(X663*AK663))/T663)</f>
        <v/>
      </c>
      <c r="AM663" s="88">
        <f>((R663/(X663*AK663))/V663)</f>
        <v/>
      </c>
      <c r="AN663" s="94" t="inlineStr">
        <is>
          <t>Condiciones de muestreo generales planteadas por defecto, pueden considerarse adecudadas para comparativa con valor límite de corta duración.</t>
        </is>
      </c>
      <c r="AO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s="94" t="n"/>
      <c r="J664" s="152" t="n"/>
      <c r="K664" s="164" t="n"/>
      <c r="L664" s="94" t="n"/>
      <c r="M664" t="n">
        <v>2</v>
      </c>
      <c r="N664" s="47" t="inlineStr">
        <is>
          <t>2 (IOM Sampler con EDC, MT126)</t>
        </is>
      </c>
      <c r="O664" s="47" t="inlineStr">
        <is>
          <t>EPA 6020A; OSHA ID-121</t>
        </is>
      </c>
      <c r="P664" s="31" t="n">
        <v>2</v>
      </c>
      <c r="Q664" t="inlineStr">
        <is>
          <t>F.I: 4 (Button); 3,5 (PGP-GSP 3,5)</t>
        </is>
      </c>
      <c r="R664" s="79" t="n">
        <v>1</v>
      </c>
      <c r="S664" t="n">
        <v>0.5</v>
      </c>
      <c r="U664" s="18" t="n">
        <v>0.2</v>
      </c>
      <c r="V664" s="18" t="n">
        <v>1.5</v>
      </c>
      <c r="W664" s="18" t="inlineStr">
        <is>
          <t>Rumanía</t>
        </is>
      </c>
      <c r="X664" s="31" t="n">
        <v>2</v>
      </c>
      <c r="Y664" s="31" t="n">
        <v>120</v>
      </c>
      <c r="Z664" s="71">
        <f>R664/((0.1*S664)*X664)</f>
        <v/>
      </c>
      <c r="AA664" s="71">
        <f>R664/(0.1*U664*X664)</f>
        <v/>
      </c>
      <c r="AB664" s="88">
        <f>R664/(0.1*S664)</f>
        <v/>
      </c>
      <c r="AC664" s="88">
        <f>R664/(0.1*U664)</f>
        <v/>
      </c>
      <c r="AD664" s="90">
        <f>R664/AE664</f>
        <v/>
      </c>
      <c r="AE664" s="31">
        <f>X664*480</f>
        <v/>
      </c>
      <c r="AF664" s="88">
        <f>AD664/S664</f>
        <v/>
      </c>
      <c r="AG664" s="88">
        <f>AD664/U664</f>
        <v/>
      </c>
      <c r="AH664" s="88">
        <f>((R664/(X664*Y664))/S664)</f>
        <v/>
      </c>
      <c r="AI664" s="88">
        <f>((R664/(X664*Y664))/U664)</f>
        <v/>
      </c>
      <c r="AJ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4" s="31" t="n">
        <v>15</v>
      </c>
      <c r="AL664" s="88">
        <f>((R664/(X664*AK664))/T664)</f>
        <v/>
      </c>
      <c r="AM664" s="88">
        <f>((R664/(X664*AK664))/V664)</f>
        <v/>
      </c>
      <c r="AN664" s="94" t="inlineStr">
        <is>
          <t>Condiciones de muestreo generales planteadas por defecto, pueden considerarse adecudadas para comparativa con valor límite de corta duración.</t>
        </is>
      </c>
      <c r="AO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s="94" t="n"/>
      <c r="J665" s="152" t="n"/>
      <c r="K665" s="164" t="n"/>
      <c r="L665" s="94" t="n"/>
      <c r="M665" t="n">
        <v>2</v>
      </c>
      <c r="N665" s="47" t="inlineStr">
        <is>
          <t>2 (IOM Sampler con EDC, MT126)</t>
        </is>
      </c>
      <c r="O665" s="47" t="inlineStr">
        <is>
          <t>EPA 6020A; OSHA ID-121</t>
        </is>
      </c>
      <c r="P665" s="31" t="n">
        <v>2</v>
      </c>
      <c r="Q665" t="inlineStr">
        <is>
          <t>F.I: 4 (Button); 3,5 (PGP-GSP 3,5)</t>
        </is>
      </c>
      <c r="R665" s="79" t="n">
        <v>0.1</v>
      </c>
      <c r="S665" t="n">
        <v>0.01</v>
      </c>
      <c r="U665" s="18" t="n">
        <v>0.01</v>
      </c>
      <c r="V665" s="18" t="n">
        <v>0.1</v>
      </c>
      <c r="W665" s="18" t="inlineStr">
        <is>
          <t>Rumanía</t>
        </is>
      </c>
      <c r="X665" s="31" t="n">
        <v>2</v>
      </c>
      <c r="Y665" s="31" t="n">
        <v>120</v>
      </c>
      <c r="Z665" s="71">
        <f>R665/((0.1*S665)*X665)</f>
        <v/>
      </c>
      <c r="AA665" s="71">
        <f>R665/(0.1*U665*X665)</f>
        <v/>
      </c>
      <c r="AB665" s="88">
        <f>R665/(0.1*S665)</f>
        <v/>
      </c>
      <c r="AC665" s="88">
        <f>R665/(0.1*U665)</f>
        <v/>
      </c>
      <c r="AD665" s="90">
        <f>R665/AE665</f>
        <v/>
      </c>
      <c r="AE665" s="31">
        <f>X665*480</f>
        <v/>
      </c>
      <c r="AF665" s="88">
        <f>AD665/S665</f>
        <v/>
      </c>
      <c r="AG665" s="88">
        <f>AD665/U665</f>
        <v/>
      </c>
      <c r="AH665" s="88">
        <f>((R665/(X665*Y665))/S665)</f>
        <v/>
      </c>
      <c r="AI665" s="88">
        <f>((R665/(X665*Y665))/U665)</f>
        <v/>
      </c>
      <c r="AJ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5" s="31" t="n">
        <v>15</v>
      </c>
      <c r="AL665" s="88">
        <f>((R665/(X665*AK665))/T665)</f>
        <v/>
      </c>
      <c r="AM665" s="88">
        <f>((R665/(X665*AK665))/V665)</f>
        <v/>
      </c>
      <c r="AN665" s="94" t="inlineStr">
        <is>
          <t>Condiciones de muestreo generales planteadas por defecto, pueden considerarse adecudadas para comparativa con valor límite de corta duración.</t>
        </is>
      </c>
      <c r="AO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s="94" t="n"/>
      <c r="J666" s="152" t="n"/>
      <c r="K666" s="164" t="n"/>
      <c r="L666" s="94" t="n"/>
      <c r="M666" t="n">
        <v>2</v>
      </c>
      <c r="N666" s="47" t="inlineStr">
        <is>
          <t>2 (IOM Sampler con EDC, MT126)</t>
        </is>
      </c>
      <c r="O666" s="47" t="inlineStr">
        <is>
          <t>EPA 6020A; OSHA ID-121</t>
        </is>
      </c>
      <c r="P666" s="31" t="n">
        <v>2</v>
      </c>
      <c r="Q666" t="inlineStr">
        <is>
          <t>F.I: 4 (Button); 3,5 (PGP-GSP 3,5)</t>
        </is>
      </c>
      <c r="R666" s="79" t="n">
        <v>0.1</v>
      </c>
      <c r="S666" t="n">
        <v>0.01</v>
      </c>
      <c r="U666" s="18" t="n">
        <v>0.01</v>
      </c>
      <c r="V666" s="18" t="n">
        <v>0.1</v>
      </c>
      <c r="W666" s="18" t="inlineStr">
        <is>
          <t>Rumanía</t>
        </is>
      </c>
      <c r="X666" s="31" t="n">
        <v>2</v>
      </c>
      <c r="Y666" s="31" t="n">
        <v>120</v>
      </c>
      <c r="Z666" s="71">
        <f>R666/((0.1*S666)*X666)</f>
        <v/>
      </c>
      <c r="AA666" s="71">
        <f>R666/(0.1*U666*X666)</f>
        <v/>
      </c>
      <c r="AB666" s="88">
        <f>R666/(0.1*S666)</f>
        <v/>
      </c>
      <c r="AC666" s="88">
        <f>R666/(0.1*U666)</f>
        <v/>
      </c>
      <c r="AD666" s="90">
        <f>R666/AE666</f>
        <v/>
      </c>
      <c r="AE666" s="31">
        <f>X666*480</f>
        <v/>
      </c>
      <c r="AF666" s="88">
        <f>AD666/S666</f>
        <v/>
      </c>
      <c r="AG666" s="88">
        <f>AD666/U666</f>
        <v/>
      </c>
      <c r="AH666" s="88">
        <f>((R666/(X666*Y666))/S666)</f>
        <v/>
      </c>
      <c r="AI666" s="88">
        <f>((R666/(X666*Y666))/U666)</f>
        <v/>
      </c>
      <c r="AJ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6" s="31" t="n">
        <v>15</v>
      </c>
      <c r="AL666" s="88">
        <f>((R666/(X666*AK666))/T666)</f>
        <v/>
      </c>
      <c r="AM666" s="88">
        <f>((R666/(X666*AK666))/V666)</f>
        <v/>
      </c>
      <c r="AN666" s="94" t="inlineStr">
        <is>
          <t>Condiciones de muestreo generales planteadas por defecto, pueden considerarse adecudadas para comparativa con valor límite de corta duración.</t>
        </is>
      </c>
      <c r="AO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s="94" t="n"/>
      <c r="J667" s="152" t="n"/>
      <c r="K667" s="164" t="n"/>
      <c r="L667" s="94" t="n"/>
      <c r="M667" t="n">
        <v>2</v>
      </c>
      <c r="N667" s="47" t="inlineStr">
        <is>
          <t>2 (IOM Sampler con EDC, MT126)</t>
        </is>
      </c>
      <c r="O667" s="47" t="inlineStr">
        <is>
          <t>EPA 6020A; OSHA ID-121</t>
        </is>
      </c>
      <c r="P667" s="31" t="n">
        <v>2</v>
      </c>
      <c r="Q667" t="inlineStr">
        <is>
          <t>F.I: 4 (Button); 3,5 (PGP-GSP 3,5)</t>
        </is>
      </c>
      <c r="R667" s="79" t="n">
        <v>1</v>
      </c>
      <c r="S667" t="n">
        <v>0.5</v>
      </c>
      <c r="U667" s="18" t="n">
        <v>0.5</v>
      </c>
      <c r="V667" s="18" t="n">
        <v>0.5</v>
      </c>
      <c r="W667" s="18" t="inlineStr">
        <is>
          <t>Alemania</t>
        </is>
      </c>
      <c r="X667" s="31" t="n">
        <v>2</v>
      </c>
      <c r="Y667" s="31" t="n">
        <v>120</v>
      </c>
      <c r="Z667" s="71">
        <f>R667/((0.1*S667)*X667)</f>
        <v/>
      </c>
      <c r="AA667" s="71">
        <f>R667/(0.1*U667*X667)</f>
        <v/>
      </c>
      <c r="AB667" s="88">
        <f>R667/(0.1*S667)</f>
        <v/>
      </c>
      <c r="AC667" s="88">
        <f>R667/(0.1*U667)</f>
        <v/>
      </c>
      <c r="AD667" s="90">
        <f>R667/AE667</f>
        <v/>
      </c>
      <c r="AE667" s="31">
        <f>X667*480</f>
        <v/>
      </c>
      <c r="AF667" s="88">
        <f>AD667/S667</f>
        <v/>
      </c>
      <c r="AG667" s="88">
        <f>AD667/U667</f>
        <v/>
      </c>
      <c r="AH667" s="88">
        <f>((R667/(X667*Y667))/S667)</f>
        <v/>
      </c>
      <c r="AI667" s="88">
        <f>((R667/(X667*Y667))/U667)</f>
        <v/>
      </c>
      <c r="AJ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7" s="31" t="n">
        <v>15</v>
      </c>
      <c r="AL667" s="88">
        <f>((R667/(X667*AK667))/T667)</f>
        <v/>
      </c>
      <c r="AM667" s="88">
        <f>((R667/(X667*AK667))/V667)</f>
        <v/>
      </c>
      <c r="AN667" s="94" t="inlineStr">
        <is>
          <t>Condiciones de muestreo generales planteadas por defecto, pueden considerarse adecudadas para comparativa con valor límite de corta duración.</t>
        </is>
      </c>
      <c r="AO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s="94" t="n"/>
      <c r="J668" s="152" t="n"/>
      <c r="K668" s="164" t="n"/>
      <c r="L668" s="94" t="n"/>
      <c r="M668" t="n">
        <v>2</v>
      </c>
      <c r="N668" s="47" t="inlineStr">
        <is>
          <t>2 (IOM Sampler con EDC, MT126)</t>
        </is>
      </c>
      <c r="O668" s="47" t="inlineStr">
        <is>
          <t>EPA 6020A; OSHA ID-121</t>
        </is>
      </c>
      <c r="P668" s="31" t="n">
        <v>2</v>
      </c>
      <c r="Q668" t="inlineStr">
        <is>
          <t>F.I: 4 (Button); 3,5 (PGP-GSP 3,5)</t>
        </is>
      </c>
      <c r="R668" s="79" t="n">
        <v>1</v>
      </c>
      <c r="S668" t="n">
        <v>0.5</v>
      </c>
      <c r="U668" s="18" t="n">
        <v>0.5</v>
      </c>
      <c r="V668" s="18" t="n">
        <v>0.5</v>
      </c>
      <c r="W668" s="18" t="inlineStr">
        <is>
          <t>Alemania</t>
        </is>
      </c>
      <c r="X668" s="31" t="n">
        <v>2</v>
      </c>
      <c r="Y668" s="31" t="n">
        <v>120</v>
      </c>
      <c r="Z668" s="71">
        <f>R668/((0.1*S668)*X668)</f>
        <v/>
      </c>
      <c r="AA668" s="71">
        <f>R668/(0.1*U668*X668)</f>
        <v/>
      </c>
      <c r="AB668" s="88">
        <f>R668/(0.1*S668)</f>
        <v/>
      </c>
      <c r="AC668" s="88">
        <f>R668/(0.1*U668)</f>
        <v/>
      </c>
      <c r="AD668" s="90">
        <f>R668/AE668</f>
        <v/>
      </c>
      <c r="AE668" s="31">
        <f>X668*480</f>
        <v/>
      </c>
      <c r="AF668" s="88">
        <f>AD668/S668</f>
        <v/>
      </c>
      <c r="AG668" s="88">
        <f>AD668/U668</f>
        <v/>
      </c>
      <c r="AH668" s="88">
        <f>((R668/(X668*Y668))/S668)</f>
        <v/>
      </c>
      <c r="AI668" s="88">
        <f>((R668/(X668*Y668))/U668)</f>
        <v/>
      </c>
      <c r="AJ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8" s="31" t="n">
        <v>15</v>
      </c>
      <c r="AL668" s="88">
        <f>((R668/(X668*AK668))/T668)</f>
        <v/>
      </c>
      <c r="AM668" s="88">
        <f>((R668/(X668*AK668))/V668)</f>
        <v/>
      </c>
      <c r="AN668" s="94" t="inlineStr">
        <is>
          <t>Condiciones de muestreo generales planteadas por defecto, pueden considerarse adecudadas para comparativa con valor límite de corta duración.</t>
        </is>
      </c>
      <c r="AO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s="94" t="n"/>
      <c r="J669" s="152" t="n"/>
      <c r="K669" s="164" t="n"/>
      <c r="L669" s="94" t="n"/>
      <c r="M669" t="n">
        <v>2</v>
      </c>
      <c r="N669" s="26" t="inlineStr">
        <is>
          <t>2 (IOM Sampler con EDC, MT126)</t>
        </is>
      </c>
      <c r="O669" s="26" t="inlineStr">
        <is>
          <t>EPA 6020A; OSHA ID-121</t>
        </is>
      </c>
      <c r="P669" s="31" t="n">
        <v>2</v>
      </c>
      <c r="Q669" t="inlineStr">
        <is>
          <t>F.I: 4 (Button); 3,5 (PGP-GSP 3,5)</t>
        </is>
      </c>
      <c r="R669" s="75" t="n">
        <v>0.005</v>
      </c>
      <c r="S669" t="n">
        <v>0.0002</v>
      </c>
      <c r="U669" s="18" t="n">
        <v>2e-05</v>
      </c>
      <c r="V669" s="18" t="n">
        <v>0.0002</v>
      </c>
      <c r="W669" s="18" t="inlineStr">
        <is>
          <t>Dinamarca</t>
        </is>
      </c>
      <c r="X669" s="31" t="n">
        <v>2</v>
      </c>
      <c r="Y669" s="31" t="n">
        <v>120</v>
      </c>
      <c r="Z669" s="71">
        <f>R669/((0.1*S669)*X669)</f>
        <v/>
      </c>
      <c r="AA669" s="71">
        <f>R669/(0.1*U669*X669)</f>
        <v/>
      </c>
      <c r="AB669" s="88">
        <f>R669/(0.1*S669)</f>
        <v/>
      </c>
      <c r="AC669" s="88">
        <f>R669/(0.1*U669)</f>
        <v/>
      </c>
      <c r="AD669" s="90">
        <f>R669/AE669</f>
        <v/>
      </c>
      <c r="AE669" s="31">
        <f>X669*480</f>
        <v/>
      </c>
      <c r="AF669" s="88">
        <f>AD669/S669</f>
        <v/>
      </c>
      <c r="AG669" s="88">
        <f>AD669/U669</f>
        <v/>
      </c>
      <c r="AH669" s="102">
        <f>((R669/(X669*Y669))/S669)</f>
        <v/>
      </c>
      <c r="AI669" s="88">
        <f>((R669/(X669*Y669))/U669)</f>
        <v/>
      </c>
      <c r="AJ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K669" s="31" t="n">
        <v>15</v>
      </c>
      <c r="AL669" s="88">
        <f>((R669/(X669*AK669))/T669)</f>
        <v/>
      </c>
      <c r="AM669" s="88">
        <f>((R669/(X669*AK669))/V669)</f>
        <v/>
      </c>
      <c r="AN669" s="94" t="inlineStr">
        <is>
          <t>IOM Sampler no permite alcanzar concentraciones límite &lt;50%VLA-EC/STEL por volumen induficiente; sería necesario el muestreo con Button (IE límite teórico de 0,42) o PGP-GSP3,5 (IE límite tórico de 0,48).</t>
        </is>
      </c>
      <c r="AO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s="94" t="n"/>
      <c r="J670" s="152" t="n"/>
      <c r="K670" s="164" t="n"/>
      <c r="L670" s="94" t="n"/>
      <c r="M670" t="n">
        <v>2</v>
      </c>
      <c r="N670" s="26" t="inlineStr">
        <is>
          <t>2 (IOM Sampler con EDC, MT126)</t>
        </is>
      </c>
      <c r="O670" s="26" t="inlineStr">
        <is>
          <t>EPA 6020A; OSHA ID-121</t>
        </is>
      </c>
      <c r="P670" s="31" t="n">
        <v>2</v>
      </c>
      <c r="Q670" t="inlineStr">
        <is>
          <t>F.I: 4 (Button); 3,5 (PGP-GSP 3,5)</t>
        </is>
      </c>
      <c r="R670" s="75" t="n">
        <v>0.005</v>
      </c>
      <c r="S670" t="n">
        <v>0.0002</v>
      </c>
      <c r="U670" s="18" t="n">
        <v>2e-05</v>
      </c>
      <c r="V670" s="18" t="n">
        <v>0.0002</v>
      </c>
      <c r="W670" s="18" t="inlineStr">
        <is>
          <t>Dinamarca</t>
        </is>
      </c>
      <c r="X670" s="31" t="n">
        <v>2</v>
      </c>
      <c r="Y670" s="31" t="n">
        <v>120</v>
      </c>
      <c r="Z670" s="71">
        <f>R670/((0.1*S670)*X670)</f>
        <v/>
      </c>
      <c r="AA670" s="71">
        <f>R670/(0.1*U670*X670)</f>
        <v/>
      </c>
      <c r="AB670" s="88">
        <f>R670/(0.1*S670)</f>
        <v/>
      </c>
      <c r="AC670" s="88">
        <f>R670/(0.1*U670)</f>
        <v/>
      </c>
      <c r="AD670" s="90">
        <f>R670/AE670</f>
        <v/>
      </c>
      <c r="AE670" s="31">
        <f>X670*480</f>
        <v/>
      </c>
      <c r="AF670" s="88">
        <f>AD670/S670</f>
        <v/>
      </c>
      <c r="AG670" s="88">
        <f>AD670/U670</f>
        <v/>
      </c>
      <c r="AH670" s="102">
        <f>((R670/(X670*Y670))/S670)</f>
        <v/>
      </c>
      <c r="AI670" s="88">
        <f>((R670/(X670*Y670))/U670)</f>
        <v/>
      </c>
      <c r="AJ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K670" s="31" t="n">
        <v>15</v>
      </c>
      <c r="AL670" s="88">
        <f>((R670/(X670*AK670))/T670)</f>
        <v/>
      </c>
      <c r="AM670" s="88">
        <f>((R670/(X670*AK670))/V670)</f>
        <v/>
      </c>
      <c r="AN670" s="94" t="inlineStr">
        <is>
          <t>IOM Sampler no permite alcanzar concentraciones límite &lt;50%VLA-EC/STEL por volumen induficiente; sería necesario el muestreo con Button (IE límite teórico de 0,42) o PGP-GSP3,5 (IE límite tórico de 0,48).</t>
        </is>
      </c>
      <c r="AO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s="94" t="n"/>
      <c r="J671" s="152" t="n"/>
      <c r="K671" s="164" t="n"/>
      <c r="L671" s="94" t="n"/>
      <c r="M671" t="n">
        <v>2</v>
      </c>
      <c r="N671" s="47" t="inlineStr">
        <is>
          <t>2 (IOM Sampler con EDC, MT126)</t>
        </is>
      </c>
      <c r="O671" s="47" t="inlineStr">
        <is>
          <t>EPA 6020A; OSHA ID-121</t>
        </is>
      </c>
      <c r="P671" s="31" t="n">
        <v>2</v>
      </c>
      <c r="Q671" t="inlineStr">
        <is>
          <t>F.I: 4 (Button); 3,5 (PGP-GSP 3,5)</t>
        </is>
      </c>
      <c r="R671" s="79" t="n">
        <v>10</v>
      </c>
      <c r="S671" t="n">
        <v>2</v>
      </c>
      <c r="U671" s="18" t="n">
        <v>2</v>
      </c>
      <c r="V671" s="18" t="n">
        <v>6</v>
      </c>
      <c r="W671" s="18" t="inlineStr">
        <is>
          <t>Bélgica</t>
        </is>
      </c>
      <c r="X671" s="31" t="n">
        <v>2</v>
      </c>
      <c r="Y671" s="31" t="n">
        <v>120</v>
      </c>
      <c r="Z671" s="71">
        <f>R671/((0.1*S671)*X671)</f>
        <v/>
      </c>
      <c r="AA671" s="71">
        <f>R671/(0.1*U671*X671)</f>
        <v/>
      </c>
      <c r="AB671" s="88">
        <f>R671/(0.1*S671)</f>
        <v/>
      </c>
      <c r="AC671" s="88">
        <f>R671/(0.1*U671)</f>
        <v/>
      </c>
      <c r="AD671" s="90">
        <f>R671/AE671</f>
        <v/>
      </c>
      <c r="AE671" s="31">
        <f>X671*480</f>
        <v/>
      </c>
      <c r="AF671" s="88">
        <f>AD671/S671</f>
        <v/>
      </c>
      <c r="AG671" s="88">
        <f>AD671/U671</f>
        <v/>
      </c>
      <c r="AH671" s="88">
        <f>((R671/(X671*Y671))/S671)</f>
        <v/>
      </c>
      <c r="AI671" s="88">
        <f>((R671/(X671*Y671))/U671)</f>
        <v/>
      </c>
      <c r="AJ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K671" s="31" t="n">
        <v>15</v>
      </c>
      <c r="AL671" s="88">
        <f>((R671/(X671*AK671))/T671)</f>
        <v/>
      </c>
      <c r="AM671" s="88">
        <f>((R671/(X671*AK671))/V671)</f>
        <v/>
      </c>
      <c r="AN671" s="94" t="inlineStr">
        <is>
          <t>Condiciones de muestreo generales planteadas por defecto, pueden considerarse adecudadas para comparativa con valor límite de corta duración.</t>
        </is>
      </c>
      <c r="AO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s="94" t="n"/>
      <c r="J672" s="152" t="n"/>
      <c r="K672" s="164" t="n"/>
      <c r="L672" s="94" t="n"/>
      <c r="M672" t="n">
        <v>2</v>
      </c>
      <c r="N672" s="47" t="inlineStr">
        <is>
          <t>2 (IOM Sampler con EDC, MT126)</t>
        </is>
      </c>
      <c r="O672" s="47" t="inlineStr">
        <is>
          <t>EPA 6020A; OSHA ID-121</t>
        </is>
      </c>
      <c r="P672" s="31" t="n">
        <v>2</v>
      </c>
      <c r="Q672" t="inlineStr">
        <is>
          <t>F.I: 4 (Button); 3,5 (PGP-GSP 3,5)</t>
        </is>
      </c>
      <c r="R672" s="79" t="n">
        <v>10</v>
      </c>
      <c r="S672" t="n">
        <v>2</v>
      </c>
      <c r="U672" s="18" t="n">
        <v>2</v>
      </c>
      <c r="V672" s="18" t="n">
        <v>6</v>
      </c>
      <c r="W672" s="18" t="inlineStr">
        <is>
          <t>Bélgica</t>
        </is>
      </c>
      <c r="X672" s="31" t="n">
        <v>2</v>
      </c>
      <c r="Y672" s="31" t="n">
        <v>120</v>
      </c>
      <c r="Z672" s="71">
        <f>R672/((0.1*S672)*X672)</f>
        <v/>
      </c>
      <c r="AA672" s="71">
        <f>R672/(0.1*U672*X672)</f>
        <v/>
      </c>
      <c r="AB672" s="88">
        <f>R672/(0.1*S672)</f>
        <v/>
      </c>
      <c r="AC672" s="88">
        <f>R672/(0.1*U672)</f>
        <v/>
      </c>
      <c r="AD672" s="90">
        <f>R672/AE672</f>
        <v/>
      </c>
      <c r="AE672" s="31">
        <f>X672*480</f>
        <v/>
      </c>
      <c r="AF672" s="88">
        <f>AD672/S672</f>
        <v/>
      </c>
      <c r="AG672" s="88">
        <f>AD672/U672</f>
        <v/>
      </c>
      <c r="AH672" s="88">
        <f>((R672/(X672*Y672))/S672)</f>
        <v/>
      </c>
      <c r="AI672" s="88">
        <f>((R672/(X672*Y672))/U672)</f>
        <v/>
      </c>
      <c r="AJ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K672" s="31" t="n">
        <v>15</v>
      </c>
      <c r="AL672" s="88">
        <f>((R672/(X672*AK672))/T672)</f>
        <v/>
      </c>
      <c r="AM672" s="88">
        <f>((R672/(X672*AK672))/V672)</f>
        <v/>
      </c>
      <c r="AN672" s="94" t="inlineStr">
        <is>
          <t>Condiciones de muestreo generales planteadas por defecto, pueden considerarse adecudadas para comparativa con valor límite de corta duración.</t>
        </is>
      </c>
      <c r="AO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s="94" t="n"/>
      <c r="J673" s="152" t="n"/>
      <c r="K673" s="164" t="n"/>
      <c r="L673" s="94" t="n"/>
      <c r="M673" t="n">
        <v>3</v>
      </c>
      <c r="N673" s="26" t="inlineStr">
        <is>
          <t>3 (ciclón SKC con EDC, MT130)</t>
        </is>
      </c>
      <c r="O673" s="26" t="inlineStr">
        <is>
          <t>EPA 6020A; OSHA ID-121</t>
        </is>
      </c>
      <c r="P673" s="31" t="n">
        <v>3</v>
      </c>
      <c r="Q673" t="inlineStr">
        <is>
          <t>2,2 (ciclón Casella); 4,2 (GK2.69)</t>
        </is>
      </c>
      <c r="R673" s="75" t="n">
        <v>0.02</v>
      </c>
      <c r="S673" t="n">
        <v>0.001</v>
      </c>
      <c r="U673" s="18" t="n">
        <v>0.002</v>
      </c>
      <c r="V673" s="18" t="n">
        <v>0.016</v>
      </c>
      <c r="W673" s="18" t="inlineStr">
        <is>
          <t>Alemania</t>
        </is>
      </c>
      <c r="X673" s="31" t="n">
        <v>3</v>
      </c>
      <c r="Y673" s="31" t="n">
        <v>120</v>
      </c>
      <c r="Z673" s="71">
        <f>R673/((0.1*S673)*X673)</f>
        <v/>
      </c>
      <c r="AA673" s="71">
        <f>R673/(0.1*U673*X673)</f>
        <v/>
      </c>
      <c r="AB673" s="88">
        <f>R673/(0.1*S673)</f>
        <v/>
      </c>
      <c r="AC673" s="88">
        <f>R673/(0.1*U673)</f>
        <v/>
      </c>
      <c r="AD673" s="90">
        <f>R673/AE673</f>
        <v/>
      </c>
      <c r="AE673" s="31">
        <f>X673*480</f>
        <v/>
      </c>
      <c r="AF673" s="88">
        <f>AD673/S673</f>
        <v/>
      </c>
      <c r="AG673" s="88">
        <f>AD673/U673</f>
        <v/>
      </c>
      <c r="AH673" s="88">
        <f>((R673/(X673*Y673))/S673)</f>
        <v/>
      </c>
      <c r="AI673" s="88">
        <f>((R673/(X673*Y673))/U673)</f>
        <v/>
      </c>
      <c r="AJ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73" s="31" t="n">
        <v>15</v>
      </c>
      <c r="AL673" s="88">
        <f>((R673/(X673*AK673))/T673)</f>
        <v/>
      </c>
      <c r="AM673" s="88">
        <f>((R673/(X673*AK673))/V673)</f>
        <v/>
      </c>
      <c r="AN673" s="94" t="inlineStr">
        <is>
          <t>Condiciones de muestreo generales planteadas por defecto, pueden considerarse adecudadas para comparativa con valor límite de corta duración.</t>
        </is>
      </c>
      <c r="AO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s="94" t="n"/>
      <c r="J674" s="152" t="n"/>
      <c r="K674" s="164" t="n"/>
      <c r="L674" s="94" t="n"/>
      <c r="M674" t="n">
        <v>3</v>
      </c>
      <c r="N674" s="26" t="inlineStr">
        <is>
          <t>3 (ciclón SKC con EDC, MT130)</t>
        </is>
      </c>
      <c r="O674" s="26" t="inlineStr">
        <is>
          <t>EPA 6020A; OSHA ID-121</t>
        </is>
      </c>
      <c r="P674" s="31" t="n">
        <v>3</v>
      </c>
      <c r="Q674" t="inlineStr">
        <is>
          <t>2,2 (ciclón Casella); 4,2 (GK2.69)</t>
        </is>
      </c>
      <c r="R674" s="75" t="n">
        <v>0.02</v>
      </c>
      <c r="S674" t="n">
        <v>0.001</v>
      </c>
      <c r="U674" s="18" t="n">
        <v>0.002</v>
      </c>
      <c r="V674" s="18" t="n">
        <v>0.016</v>
      </c>
      <c r="W674" s="18" t="inlineStr">
        <is>
          <t>Alemania</t>
        </is>
      </c>
      <c r="X674" s="31" t="n">
        <v>3</v>
      </c>
      <c r="Y674" s="31" t="n">
        <v>120</v>
      </c>
      <c r="Z674" s="71">
        <f>R674/((0.1*S674)*X674)</f>
        <v/>
      </c>
      <c r="AA674" s="71">
        <f>R674/(0.1*U674*X674)</f>
        <v/>
      </c>
      <c r="AB674" s="88">
        <f>R674/(0.1*S674)</f>
        <v/>
      </c>
      <c r="AC674" s="88">
        <f>R674/(0.1*U674)</f>
        <v/>
      </c>
      <c r="AD674" s="90">
        <f>R674/AE674</f>
        <v/>
      </c>
      <c r="AE674" s="31">
        <f>X674*480</f>
        <v/>
      </c>
      <c r="AF674" s="88">
        <f>AD674/S674</f>
        <v/>
      </c>
      <c r="AG674" s="88">
        <f>AD674/U674</f>
        <v/>
      </c>
      <c r="AH674" s="88">
        <f>((R674/(X674*Y674))/S674)</f>
        <v/>
      </c>
      <c r="AI674" s="88">
        <f>((R674/(X674*Y674))/U674)</f>
        <v/>
      </c>
      <c r="AJ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74" s="31" t="n">
        <v>15</v>
      </c>
      <c r="AL674" s="88">
        <f>((R674/(X674*AK674))/T674)</f>
        <v/>
      </c>
      <c r="AM674" s="88">
        <f>((R674/(X674*AK674))/V674)</f>
        <v/>
      </c>
      <c r="AN674" s="94" t="inlineStr">
        <is>
          <t>Condiciones de muestreo generales planteadas por defecto, pueden considerarse adecudadas para comparativa con valor límite de corta duración.</t>
        </is>
      </c>
      <c r="AO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s="94" t="n"/>
      <c r="J675" s="152" t="n"/>
      <c r="K675" s="164" t="n"/>
      <c r="L675" s="94" t="n"/>
      <c r="M675" t="n">
        <v>2</v>
      </c>
      <c r="N675" s="26" t="inlineStr">
        <is>
          <t>2 (IOM Sampler con EDC, MT126)</t>
        </is>
      </c>
      <c r="O675" s="26" t="inlineStr">
        <is>
          <t>EPA 6020A; OSHA ID-121</t>
        </is>
      </c>
      <c r="P675" s="31" t="n">
        <v>2</v>
      </c>
      <c r="Q675" t="inlineStr">
        <is>
          <t>F.I: 4 (Button); 3,5 (PGP-GSP 3,5) // F.R.: 3 (ciclón SKC); 2,2 (ciclón Casella); 4,2 (GK2.69)</t>
        </is>
      </c>
      <c r="R675" s="75" t="n">
        <v>10</v>
      </c>
      <c r="S675" t="n">
        <v>10</v>
      </c>
      <c r="U675" s="18" t="n">
        <v>5</v>
      </c>
      <c r="V675" s="18" t="n">
        <v>10</v>
      </c>
      <c r="W675" s="18" t="inlineStr">
        <is>
          <t>Austria</t>
        </is>
      </c>
      <c r="X675" s="31" t="n">
        <v>2</v>
      </c>
      <c r="Y675" s="31" t="n">
        <v>120</v>
      </c>
      <c r="Z675" s="71">
        <f>R675/((0.1*S675)*X675)</f>
        <v/>
      </c>
      <c r="AA675" s="71">
        <f>R675/(0.1*U675*X675)</f>
        <v/>
      </c>
      <c r="AB675" s="88">
        <f>R675/(0.1*S675)</f>
        <v/>
      </c>
      <c r="AC675" s="88">
        <f>R675/(0.1*U675)</f>
        <v/>
      </c>
      <c r="AD675" s="90">
        <f>R675/AE675</f>
        <v/>
      </c>
      <c r="AE675" s="31">
        <f>X675*480</f>
        <v/>
      </c>
      <c r="AF675" s="88">
        <f>AD675/S675</f>
        <v/>
      </c>
      <c r="AG675" s="88">
        <f>AD675/U675</f>
        <v/>
      </c>
      <c r="AH675" s="88">
        <f>((R675/(X675*Y675))/S675)</f>
        <v/>
      </c>
      <c r="AI675" s="88">
        <f>((R675/(X675*Y675))/U675)</f>
        <v/>
      </c>
      <c r="AJ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5" s="31" t="n">
        <v>15</v>
      </c>
      <c r="AL675" s="88">
        <f>((R675/(X675*AK675))/T675)</f>
        <v/>
      </c>
      <c r="AM675" s="88">
        <f>((R675/(X675*AK675))/V675)</f>
        <v/>
      </c>
      <c r="AN675" s="94" t="inlineStr">
        <is>
          <t>Condiciones de muestreo generales planteadas por defecto, pueden considerarse adecudadas para comparativa con valor límite de corta duración.</t>
        </is>
      </c>
      <c r="AO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s="94" t="n"/>
      <c r="J676" s="152" t="n"/>
      <c r="K676" s="164" t="n"/>
      <c r="L676" s="94" t="n"/>
      <c r="M676" t="n">
        <v>2</v>
      </c>
      <c r="N676" s="26" t="inlineStr">
        <is>
          <t>2 (IOM Sampler con EDC, MT126)</t>
        </is>
      </c>
      <c r="O676" s="26" t="inlineStr">
        <is>
          <t>EPA 6020A; OSHA ID-121</t>
        </is>
      </c>
      <c r="P676" s="31" t="n">
        <v>2</v>
      </c>
      <c r="Q676" t="inlineStr">
        <is>
          <t>F.I: 4 (Button); 3,5 (PGP-GSP 3,5) // F.R.: 3 (ciclón SKC); 2,2 (ciclón Casella); 4,2 (GK2.69)</t>
        </is>
      </c>
      <c r="R676" s="75" t="n">
        <v>10</v>
      </c>
      <c r="S676" t="n">
        <v>10</v>
      </c>
      <c r="U676" s="18" t="n">
        <v>5</v>
      </c>
      <c r="V676" s="18" t="n">
        <v>10</v>
      </c>
      <c r="W676" s="18" t="inlineStr">
        <is>
          <t>Austria</t>
        </is>
      </c>
      <c r="X676" s="31" t="n">
        <v>2</v>
      </c>
      <c r="Y676" s="31" t="n">
        <v>120</v>
      </c>
      <c r="Z676" s="71">
        <f>R676/((0.1*S676)*X676)</f>
        <v/>
      </c>
      <c r="AA676" s="71">
        <f>R676/(0.1*U676*X676)</f>
        <v/>
      </c>
      <c r="AB676" s="88">
        <f>R676/(0.1*S676)</f>
        <v/>
      </c>
      <c r="AC676" s="88">
        <f>R676/(0.1*U676)</f>
        <v/>
      </c>
      <c r="AD676" s="90">
        <f>R676/AE676</f>
        <v/>
      </c>
      <c r="AE676" s="31">
        <f>X676*480</f>
        <v/>
      </c>
      <c r="AF676" s="88">
        <f>AD676/S676</f>
        <v/>
      </c>
      <c r="AG676" s="88">
        <f>AD676/U676</f>
        <v/>
      </c>
      <c r="AH676" s="88">
        <f>((R676/(X676*Y676))/S676)</f>
        <v/>
      </c>
      <c r="AI676" s="88">
        <f>((R676/(X676*Y676))/U676)</f>
        <v/>
      </c>
      <c r="AJ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6" s="31" t="n">
        <v>15</v>
      </c>
      <c r="AL676" s="88">
        <f>((R676/(X676*AK676))/T676)</f>
        <v/>
      </c>
      <c r="AM676" s="88">
        <f>((R676/(X676*AK676))/V676)</f>
        <v/>
      </c>
      <c r="AN676" s="94" t="inlineStr">
        <is>
          <t>Condiciones de muestreo generales planteadas por defecto, pueden considerarse adecudadas para comparativa con valor límite de corta duración.</t>
        </is>
      </c>
      <c r="AO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s="94" t="n"/>
      <c r="J677" s="152" t="n"/>
      <c r="K677" s="164" t="n"/>
      <c r="L677" s="94" t="n"/>
      <c r="M677" t="n">
        <v>2</v>
      </c>
      <c r="N677" s="26" t="inlineStr">
        <is>
          <t>2 (IOM Sampler con EDC, MT126)</t>
        </is>
      </c>
      <c r="O677" s="26" t="inlineStr">
        <is>
          <t>EPA 6020A; OSHA ID-121</t>
        </is>
      </c>
      <c r="P677" s="31" t="n">
        <v>2</v>
      </c>
      <c r="Q677" t="inlineStr">
        <is>
          <t>F.I: 4 (Button); 3,5 (PGP-GSP 3,5) // F.R.: 3 (ciclón SKC); 2,2 (ciclón Casella); 4,2 (GK2.69)</t>
        </is>
      </c>
      <c r="R677" s="75" t="n">
        <v>1</v>
      </c>
      <c r="S677" t="n">
        <v>1</v>
      </c>
      <c r="T677" s="18" t="n">
        <v>2</v>
      </c>
      <c r="X677" s="31" t="n">
        <v>2</v>
      </c>
      <c r="Y677" s="31" t="n">
        <v>120</v>
      </c>
      <c r="Z677" s="71">
        <f>R677/((0.1*S677)*X677)</f>
        <v/>
      </c>
      <c r="AA677" s="71">
        <f>R677/(0.1*U677*X677)</f>
        <v/>
      </c>
      <c r="AB677" s="88">
        <f>R677/(0.1*S677)</f>
        <v/>
      </c>
      <c r="AC677" s="88">
        <f>R677/(0.1*U677)</f>
        <v/>
      </c>
      <c r="AD677" s="90">
        <f>R677/AE677</f>
        <v/>
      </c>
      <c r="AE677" s="31">
        <f>X677*480</f>
        <v/>
      </c>
      <c r="AF677" s="88">
        <f>AD677/S677</f>
        <v/>
      </c>
      <c r="AG677" s="88">
        <f>AD677/U677</f>
        <v/>
      </c>
      <c r="AH677" s="88">
        <f>((R677/(X677*Y677))/S677)</f>
        <v/>
      </c>
      <c r="AI677" s="88">
        <f>((R677/(X677*Y677))/U677)</f>
        <v/>
      </c>
      <c r="AJ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7" s="31" t="n">
        <v>15</v>
      </c>
      <c r="AL677" s="88">
        <f>((R677/(X677*AK677))/T677)</f>
        <v/>
      </c>
      <c r="AM677" s="88">
        <f>((R677/(X677*AK677))/V677)</f>
        <v/>
      </c>
      <c r="AN677" s="94" t="inlineStr">
        <is>
          <t>Condiciones de muestreo generales planteadas por defecto, pueden considerarse adecudadas para comparativa con valor límite de corta duración.</t>
        </is>
      </c>
      <c r="AO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s="94" t="n"/>
      <c r="J678" s="152" t="n"/>
      <c r="K678" s="164" t="n"/>
      <c r="L678" s="94" t="n"/>
      <c r="M678" t="n">
        <v>2</v>
      </c>
      <c r="N678" s="26" t="inlineStr">
        <is>
          <t>2 (IOM Sampler con EDC, MT126)</t>
        </is>
      </c>
      <c r="O678" s="26" t="inlineStr">
        <is>
          <t>EPA 6020A; OSHA ID-121</t>
        </is>
      </c>
      <c r="P678" s="31" t="n">
        <v>2</v>
      </c>
      <c r="Q678" t="inlineStr">
        <is>
          <t>F.I: 4 (Button); 3,5 (PGP-GSP 3,5) // F.R.: 3 (ciclón SKC); 2,2 (ciclón Casella); 4,2 (GK2.69)</t>
        </is>
      </c>
      <c r="R678" s="75" t="n">
        <v>1</v>
      </c>
      <c r="S678" t="n">
        <v>1</v>
      </c>
      <c r="T678" s="18" t="n">
        <v>2</v>
      </c>
      <c r="X678" s="31" t="n">
        <v>2</v>
      </c>
      <c r="Y678" s="31" t="n">
        <v>120</v>
      </c>
      <c r="Z678" s="71">
        <f>R678/((0.1*S678)*X678)</f>
        <v/>
      </c>
      <c r="AA678" s="71">
        <f>R678/(0.1*U678*X678)</f>
        <v/>
      </c>
      <c r="AB678" s="88">
        <f>R678/(0.1*S678)</f>
        <v/>
      </c>
      <c r="AC678" s="88">
        <f>R678/(0.1*U678)</f>
        <v/>
      </c>
      <c r="AD678" s="90">
        <f>R678/AE678</f>
        <v/>
      </c>
      <c r="AE678" s="31">
        <f>X678*480</f>
        <v/>
      </c>
      <c r="AF678" s="88">
        <f>AD678/S678</f>
        <v/>
      </c>
      <c r="AG678" s="88">
        <f>AD678/U678</f>
        <v/>
      </c>
      <c r="AH678" s="88">
        <f>((R678/(X678*Y678))/S678)</f>
        <v/>
      </c>
      <c r="AI678" s="88">
        <f>((R678/(X678*Y678))/U678)</f>
        <v/>
      </c>
      <c r="AJ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8" s="31" t="n">
        <v>15</v>
      </c>
      <c r="AL678" s="88">
        <f>((R678/(X678*AK678))/T678)</f>
        <v/>
      </c>
      <c r="AM678" s="88">
        <f>((R678/(X678*AK678))/V678)</f>
        <v/>
      </c>
      <c r="AN678" s="94" t="inlineStr">
        <is>
          <t>Condiciones de muestreo generales planteadas por defecto, pueden considerarse adecudadas para comparativa con valor límite de corta duración.</t>
        </is>
      </c>
      <c r="AO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I679" s="93" t="n"/>
      <c r="J679" s="71" t="n"/>
      <c r="K679" s="165" t="n"/>
      <c r="L679" s="93" t="n"/>
      <c r="P679" s="35" t="n"/>
      <c r="R679" s="76" t="n">
        <v>0.5</v>
      </c>
      <c r="X679" s="35" t="n"/>
      <c r="Y679" s="31" t="n">
        <v>120</v>
      </c>
      <c r="Z679" s="71">
        <f>R679/((0.1*S679)*X679)</f>
        <v/>
      </c>
      <c r="AA679" s="71">
        <f>R679/(0.1*U679*X679)</f>
        <v/>
      </c>
      <c r="AB679" s="88">
        <f>R679/(0.1*S679)</f>
        <v/>
      </c>
      <c r="AC679" s="88">
        <f>R679/(0.1*U679)</f>
        <v/>
      </c>
      <c r="AD679" s="90">
        <f>R679/AE679</f>
        <v/>
      </c>
      <c r="AE679" s="31">
        <f>X679*480</f>
        <v/>
      </c>
      <c r="AF679" s="88">
        <f>AD679/S679</f>
        <v/>
      </c>
      <c r="AG679" s="88">
        <f>AD679/U679</f>
        <v/>
      </c>
      <c r="AH679" s="88">
        <f>((R679/(X679*Y679))/S679)</f>
        <v/>
      </c>
      <c r="AI679" s="88">
        <f>((R679/(X679*Y679))/U679)</f>
        <v/>
      </c>
      <c r="AJ679" s="93" t="inlineStr">
        <is>
          <t>(Valor límite obsoleto como FIS, véase N1995, como FII o FRI).</t>
        </is>
      </c>
      <c r="AK679" s="31" t="n">
        <v>15</v>
      </c>
      <c r="AL679" s="88">
        <f>((R679/(X679*AK679))/T679)</f>
        <v/>
      </c>
      <c r="AM679" s="88">
        <f>((R679/(X679*AK679))/V679)</f>
        <v/>
      </c>
      <c r="AN679" s="93" t="inlineStr">
        <is>
          <t>(Valor límite obsoleto como FIS, véase N1995, como FII o FRI).</t>
        </is>
      </c>
      <c r="AO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93" t="n"/>
      <c r="L680" s="93" t="n"/>
      <c r="M680" s="18" t="n">
        <v>2</v>
      </c>
      <c r="N680" s="27" t="inlineStr">
        <is>
          <t>2 (MT067)</t>
        </is>
      </c>
      <c r="O680" t="inlineStr">
        <is>
          <t>PNT00422</t>
        </is>
      </c>
      <c r="P680" s="31" t="n">
        <v>2</v>
      </c>
      <c r="R680" s="75" t="inlineStr"/>
      <c r="X680" s="31" t="n">
        <v>2</v>
      </c>
      <c r="Y680" s="31" t="n">
        <v>120</v>
      </c>
      <c r="Z680" s="71">
        <f>R680/((0.1*S680)*X680)</f>
        <v/>
      </c>
      <c r="AA680" s="71">
        <f>R680/(0.1*U680*X680)</f>
        <v/>
      </c>
      <c r="AB680" s="88">
        <f>R680/(0.1*S680)</f>
        <v/>
      </c>
      <c r="AC680" s="88">
        <f>R680/(0.1*U680)</f>
        <v/>
      </c>
      <c r="AD680" s="90">
        <f>R680/AE680</f>
        <v/>
      </c>
      <c r="AE680" s="31">
        <f>X680*480</f>
        <v/>
      </c>
      <c r="AF680" s="88">
        <f>AD680/S680</f>
        <v/>
      </c>
      <c r="AG680" s="88">
        <f>AD680/U680</f>
        <v/>
      </c>
      <c r="AH680" s="88">
        <f>((R680/(X680*Y680))/S680)</f>
        <v/>
      </c>
      <c r="AI680" s="88">
        <f>((R680/(X680*Y680))/U680)</f>
        <v/>
      </c>
      <c r="AJ680" s="93" t="inlineStr">
        <is>
          <t>Agente sin valor límite asignado, consultar opciones de valoración con el Laboratorio en caso de interés.</t>
        </is>
      </c>
      <c r="AK680" s="31" t="n">
        <v>15</v>
      </c>
      <c r="AL680" s="88">
        <f>((R680/(X680*AK680))/T680)</f>
        <v/>
      </c>
      <c r="AM680" s="88">
        <f>((R680/(X680*AK680))/V680)</f>
        <v/>
      </c>
      <c r="AN680" s="93" t="inlineStr">
        <is>
          <t>Agente sin valor límite asignado, consultar opciones de valoración con el Laboratorio en caso de interés.</t>
        </is>
      </c>
      <c r="AO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s="94" t="n"/>
      <c r="J681" s="152" t="n"/>
      <c r="K681" s="164" t="n"/>
      <c r="L681" s="94" t="n"/>
      <c r="M681" t="n">
        <v>2</v>
      </c>
      <c r="N681" s="26" t="inlineStr">
        <is>
          <t>2 (IOM Sampler con EDC, MT126)</t>
        </is>
      </c>
      <c r="O681" s="26" t="inlineStr">
        <is>
          <t>EPA 6020A; OSHA ID-121</t>
        </is>
      </c>
      <c r="P681" s="31" t="n">
        <v>2</v>
      </c>
      <c r="Q681" t="inlineStr">
        <is>
          <t>F.I: 4 (Button); 3,5 (PGP-GSP 3,5)</t>
        </is>
      </c>
      <c r="R681" s="75" t="n">
        <v>2.5</v>
      </c>
      <c r="S681" t="n">
        <v>5</v>
      </c>
      <c r="T681" t="n">
        <v>10</v>
      </c>
      <c r="X681" s="31" t="n">
        <v>2</v>
      </c>
      <c r="Y681" s="31" t="n">
        <v>120</v>
      </c>
      <c r="Z681" s="71">
        <f>R681/((0.1*S681)*X681)</f>
        <v/>
      </c>
      <c r="AA681" s="71">
        <f>R681/(0.1*U681*X681)</f>
        <v/>
      </c>
      <c r="AB681" s="88">
        <f>R681/(0.1*S681)</f>
        <v/>
      </c>
      <c r="AC681" s="88">
        <f>R681/(0.1*U681)</f>
        <v/>
      </c>
      <c r="AD681" s="90">
        <f>R681/AE681</f>
        <v/>
      </c>
      <c r="AE681" s="31">
        <f>X681*480</f>
        <v/>
      </c>
      <c r="AF681" s="88">
        <f>AD681/S681</f>
        <v/>
      </c>
      <c r="AG681" s="88">
        <f>AD681/U681</f>
        <v/>
      </c>
      <c r="AH681" s="88">
        <f>((R681/(X681*Y681))/S681)</f>
        <v/>
      </c>
      <c r="AI681" s="88">
        <f>((R681/(X681*Y681))/U681)</f>
        <v/>
      </c>
      <c r="AJ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1" s="31" t="n">
        <v>15</v>
      </c>
      <c r="AL681" s="88">
        <f>((R681/(X681*AK681))/T681)</f>
        <v/>
      </c>
      <c r="AM681" s="88">
        <f>((R681/(X681*AK681))/V681)</f>
        <v/>
      </c>
      <c r="AN681" s="94" t="inlineStr">
        <is>
          <t>Condiciones de muestreo generales planteadas por defecto, pueden considerarse adecudadas para comparativa con valor límite de corta duración.</t>
        </is>
      </c>
      <c r="AO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s="94" t="n"/>
      <c r="J682" s="152" t="n"/>
      <c r="K682" s="164" t="n"/>
      <c r="L682" s="94" t="n"/>
      <c r="M682" t="n">
        <v>2</v>
      </c>
      <c r="N682" s="26" t="inlineStr">
        <is>
          <t>2 (IOM Sampler con EDC, MT126)</t>
        </is>
      </c>
      <c r="O682" s="26" t="inlineStr">
        <is>
          <t>EPA 6020A; OSHA ID-121</t>
        </is>
      </c>
      <c r="P682" s="31" t="n">
        <v>2</v>
      </c>
      <c r="Q682" t="inlineStr">
        <is>
          <t>F.I: 4 (Button); 3,5 (PGP-GSP 3,5)</t>
        </is>
      </c>
      <c r="R682" s="75" t="n">
        <v>2.5</v>
      </c>
      <c r="S682" t="n">
        <v>5</v>
      </c>
      <c r="T682" t="n">
        <v>10</v>
      </c>
      <c r="X682" s="31" t="n">
        <v>2</v>
      </c>
      <c r="Y682" s="31" t="n">
        <v>120</v>
      </c>
      <c r="Z682" s="71">
        <f>R682/((0.1*S682)*X682)</f>
        <v/>
      </c>
      <c r="AA682" s="71">
        <f>R682/(0.1*U682*X682)</f>
        <v/>
      </c>
      <c r="AB682" s="88">
        <f>R682/(0.1*S682)</f>
        <v/>
      </c>
      <c r="AC682" s="88">
        <f>R682/(0.1*U682)</f>
        <v/>
      </c>
      <c r="AD682" s="90">
        <f>R682/AE682</f>
        <v/>
      </c>
      <c r="AE682" s="31">
        <f>X682*480</f>
        <v/>
      </c>
      <c r="AF682" s="88">
        <f>AD682/S682</f>
        <v/>
      </c>
      <c r="AG682" s="88">
        <f>AD682/U682</f>
        <v/>
      </c>
      <c r="AH682" s="88">
        <f>((R682/(X682*Y682))/S682)</f>
        <v/>
      </c>
      <c r="AI682" s="88">
        <f>((R682/(X682*Y682))/U682)</f>
        <v/>
      </c>
      <c r="AJ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2" s="31" t="n">
        <v>15</v>
      </c>
      <c r="AL682" s="88">
        <f>((R682/(X682*AK682))/T682)</f>
        <v/>
      </c>
      <c r="AM682" s="88">
        <f>((R682/(X682*AK682))/V682)</f>
        <v/>
      </c>
      <c r="AN682" s="94" t="inlineStr">
        <is>
          <t>Condiciones de muestreo generales planteadas por defecto, pueden considerarse adecudadas para comparativa con valor límite de corta duración.</t>
        </is>
      </c>
      <c r="AO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s="94" t="n"/>
      <c r="J683" s="152" t="n"/>
      <c r="K683" s="164" t="n"/>
      <c r="L683" s="94" t="n"/>
      <c r="M683" t="n">
        <v>2</v>
      </c>
      <c r="N683" s="26" t="inlineStr">
        <is>
          <t>2 (IOM Sampler con EDC, MT126)</t>
        </is>
      </c>
      <c r="O683" s="26" t="inlineStr">
        <is>
          <t>EPA 6020A; OSHA ID-121</t>
        </is>
      </c>
      <c r="P683" s="31" t="n">
        <v>2</v>
      </c>
      <c r="Q683" t="inlineStr">
        <is>
          <t>F.I: 4 (Button); 3,5 (PGP-GSP 3,5)</t>
        </is>
      </c>
      <c r="R683" s="75" t="n">
        <v>0.1</v>
      </c>
      <c r="S683" t="n">
        <v>0.02</v>
      </c>
      <c r="U683" s="18" t="n">
        <v>0.005</v>
      </c>
      <c r="V683" s="18" t="n">
        <v>0.04</v>
      </c>
      <c r="W683" t="inlineStr">
        <is>
          <t>Alemania</t>
        </is>
      </c>
      <c r="X683" s="31" t="n">
        <v>2</v>
      </c>
      <c r="Y683" s="31" t="n">
        <v>120</v>
      </c>
      <c r="Z683" s="71">
        <f>R683/((0.1*S683)*X683)</f>
        <v/>
      </c>
      <c r="AA683" s="71">
        <f>R683/(0.1*U683*X683)</f>
        <v/>
      </c>
      <c r="AB683" s="88">
        <f>R683/(0.1*S683)</f>
        <v/>
      </c>
      <c r="AC683" s="88">
        <f>R683/(0.1*U683)</f>
        <v/>
      </c>
      <c r="AD683" s="90">
        <f>R683/AE683</f>
        <v/>
      </c>
      <c r="AE683" s="31">
        <f>X683*480</f>
        <v/>
      </c>
      <c r="AF683" s="88">
        <f>AD683/S683</f>
        <v/>
      </c>
      <c r="AG683" s="88">
        <f>AD683/U683</f>
        <v/>
      </c>
      <c r="AH683" s="88">
        <f>((R683/(X683*Y683))/S683)</f>
        <v/>
      </c>
      <c r="AI683" s="88">
        <f>((R683/(X683*Y683))/U683)</f>
        <v/>
      </c>
      <c r="AJ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3" s="31" t="n">
        <v>15</v>
      </c>
      <c r="AL683" s="88">
        <f>((R683/(X683*AK683))/T683)</f>
        <v/>
      </c>
      <c r="AM683" s="88">
        <f>((R683/(X683*AK683))/V683)</f>
        <v/>
      </c>
      <c r="AN683" s="94" t="inlineStr">
        <is>
          <t>Condiciones de muestreo generales planteadas por defecto, pueden considerarse adecudadas para comparativa con valor límite de corta duración.</t>
        </is>
      </c>
      <c r="AO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s="94" t="n"/>
      <c r="J684" s="152" t="n"/>
      <c r="K684" s="164" t="n"/>
      <c r="L684" s="94" t="n"/>
      <c r="M684" t="n">
        <v>2</v>
      </c>
      <c r="N684" s="26" t="inlineStr">
        <is>
          <t>2 (IOM Sampler con EDC, MT126)</t>
        </is>
      </c>
      <c r="O684" s="26" t="inlineStr">
        <is>
          <t>EPA 6020A; OSHA ID-121</t>
        </is>
      </c>
      <c r="P684" s="31" t="n">
        <v>2</v>
      </c>
      <c r="Q684" t="inlineStr">
        <is>
          <t>F.I: 4 (Button); 3,5 (PGP-GSP 3,5)</t>
        </is>
      </c>
      <c r="R684" s="75" t="n">
        <v>0.1</v>
      </c>
      <c r="S684" t="n">
        <v>0.02</v>
      </c>
      <c r="U684" s="18" t="n">
        <v>0.005</v>
      </c>
      <c r="V684" s="18" t="n">
        <v>0.04</v>
      </c>
      <c r="W684" t="inlineStr">
        <is>
          <t>Alemania</t>
        </is>
      </c>
      <c r="X684" s="31" t="n">
        <v>2</v>
      </c>
      <c r="Y684" s="31" t="n">
        <v>120</v>
      </c>
      <c r="Z684" s="71">
        <f>R684/((0.1*S684)*X684)</f>
        <v/>
      </c>
      <c r="AA684" s="71">
        <f>R684/(0.1*U684*X684)</f>
        <v/>
      </c>
      <c r="AB684" s="88">
        <f>R684/(0.1*S684)</f>
        <v/>
      </c>
      <c r="AC684" s="88">
        <f>R684/(0.1*U684)</f>
        <v/>
      </c>
      <c r="AD684" s="90">
        <f>R684/AE684</f>
        <v/>
      </c>
      <c r="AE684" s="31">
        <f>X684*480</f>
        <v/>
      </c>
      <c r="AF684" s="88">
        <f>AD684/S684</f>
        <v/>
      </c>
      <c r="AG684" s="88">
        <f>AD684/U684</f>
        <v/>
      </c>
      <c r="AH684" s="88">
        <f>((R684/(X684*Y684))/S684)</f>
        <v/>
      </c>
      <c r="AI684" s="88">
        <f>((R684/(X684*Y684))/U684)</f>
        <v/>
      </c>
      <c r="AJ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4" s="31" t="n">
        <v>15</v>
      </c>
      <c r="AL684" s="88">
        <f>((R684/(X684*AK684))/T684)</f>
        <v/>
      </c>
      <c r="AM684" s="88">
        <f>((R684/(X684*AK684))/V684)</f>
        <v/>
      </c>
      <c r="AN684" s="94" t="inlineStr">
        <is>
          <t>Condiciones de muestreo generales planteadas por defecto, pueden considerarse adecudadas para comparativa con valor límite de corta duración.</t>
        </is>
      </c>
      <c r="AO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s="94" t="n"/>
      <c r="J685" s="152" t="n"/>
      <c r="K685" s="164" t="n"/>
      <c r="L685" s="94" t="n"/>
      <c r="M685" t="n">
        <v>3</v>
      </c>
      <c r="N685" s="26" t="inlineStr">
        <is>
          <t>3 (ciclón SKC con EDC, MT130)</t>
        </is>
      </c>
      <c r="O685" s="26" t="inlineStr">
        <is>
          <t>EPA 6020A; OSHA ID-121</t>
        </is>
      </c>
      <c r="P685" s="31" t="n">
        <v>3</v>
      </c>
      <c r="Q685" t="inlineStr">
        <is>
          <t>2,2 (ciclón Casella); 4,2 (GK2.69)</t>
        </is>
      </c>
      <c r="R685" s="75" t="n">
        <v>0.5</v>
      </c>
      <c r="S685" t="n">
        <v>0.01</v>
      </c>
      <c r="U685" s="18" t="n">
        <v>0.01</v>
      </c>
      <c r="V685" s="18" t="n">
        <v>0.02</v>
      </c>
      <c r="W685" t="inlineStr">
        <is>
          <t>Alemania</t>
        </is>
      </c>
      <c r="X685" s="31" t="n">
        <v>3</v>
      </c>
      <c r="Y685" s="31" t="n">
        <v>120</v>
      </c>
      <c r="Z685" s="72">
        <f>R685/((0.1*S685)*X685)</f>
        <v/>
      </c>
      <c r="AA685" s="71">
        <f>R685/(0.1*U685*X685)</f>
        <v/>
      </c>
      <c r="AB685" s="88">
        <f>R685/(0.1*S685)</f>
        <v/>
      </c>
      <c r="AC685" s="88">
        <f>R685/(0.1*U685)</f>
        <v/>
      </c>
      <c r="AD685" s="90">
        <f>R685/AE685</f>
        <v/>
      </c>
      <c r="AE685" s="31">
        <f>X685*480</f>
        <v/>
      </c>
      <c r="AF685" s="88">
        <f>AD685/S685</f>
        <v/>
      </c>
      <c r="AG685" s="88">
        <f>AD685/U685</f>
        <v/>
      </c>
      <c r="AH685" s="102">
        <f>((R685/(X685*Y685))/S685)</f>
        <v/>
      </c>
      <c r="AI685" s="88">
        <f>((R685/(X685*Y685))/U685)</f>
        <v/>
      </c>
      <c r="AJ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K685" s="31" t="n">
        <v>15</v>
      </c>
      <c r="AL685" s="88">
        <f>((R685/(X685*AK685))/T685)</f>
        <v/>
      </c>
      <c r="AM685" s="88">
        <f>((R685/(X685*AK685))/V685)</f>
        <v/>
      </c>
      <c r="AN685" s="94" t="inlineStr">
        <is>
          <t>Solamente posible la toma de muestra con GK2.69 para que la concentración límite sea &lt;50%STEL. Ciclón Casella o ciclón SKC permiten &lt;100%STEL, pero &gt;50%.</t>
        </is>
      </c>
      <c r="AO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s="94" t="n"/>
      <c r="J686" s="152" t="n"/>
      <c r="K686" s="164" t="n"/>
      <c r="L686" s="94" t="n"/>
      <c r="M686" t="n">
        <v>3</v>
      </c>
      <c r="N686" s="26" t="inlineStr">
        <is>
          <t>3 (ciclón SKC con EDC, MT130)</t>
        </is>
      </c>
      <c r="O686" s="26" t="inlineStr">
        <is>
          <t>EPA 6020A; OSHA ID-121</t>
        </is>
      </c>
      <c r="P686" s="31" t="n">
        <v>3</v>
      </c>
      <c r="Q686" t="inlineStr">
        <is>
          <t>2,2 (ciclón Casella); 4,2 (GK2.69)</t>
        </is>
      </c>
      <c r="R686" s="75" t="n">
        <v>0.5</v>
      </c>
      <c r="S686" t="n">
        <v>0.01</v>
      </c>
      <c r="U686" s="18" t="n">
        <v>0.01</v>
      </c>
      <c r="V686" s="18" t="n">
        <v>0.02</v>
      </c>
      <c r="W686" t="inlineStr">
        <is>
          <t>Alemania</t>
        </is>
      </c>
      <c r="X686" s="31" t="n">
        <v>3</v>
      </c>
      <c r="Y686" s="31" t="n">
        <v>120</v>
      </c>
      <c r="Z686" s="72">
        <f>R686/((0.1*S686)*X686)</f>
        <v/>
      </c>
      <c r="AA686" s="71">
        <f>R686/(0.1*U686*X686)</f>
        <v/>
      </c>
      <c r="AB686" s="88">
        <f>R686/(0.1*S686)</f>
        <v/>
      </c>
      <c r="AC686" s="88">
        <f>R686/(0.1*U686)</f>
        <v/>
      </c>
      <c r="AD686" s="90">
        <f>R686/AE686</f>
        <v/>
      </c>
      <c r="AE686" s="31">
        <f>X686*480</f>
        <v/>
      </c>
      <c r="AF686" s="88">
        <f>AD686/S686</f>
        <v/>
      </c>
      <c r="AG686" s="88">
        <f>AD686/U686</f>
        <v/>
      </c>
      <c r="AH686" s="102">
        <f>((R686/(X686*Y686))/S686)</f>
        <v/>
      </c>
      <c r="AI686" s="88">
        <f>((R686/(X686*Y686))/U686)</f>
        <v/>
      </c>
      <c r="AJ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K686" s="31" t="n">
        <v>15</v>
      </c>
      <c r="AL686" s="88">
        <f>((R686/(X686*AK686))/T686)</f>
        <v/>
      </c>
      <c r="AM686" s="88">
        <f>((R686/(X686*AK686))/V686)</f>
        <v/>
      </c>
      <c r="AN686" s="94" t="inlineStr">
        <is>
          <t>Solamente posible la toma de muestra con GK2.69 para que la concentración límite sea &lt;50%STEL. Ciclón Casella o ciclón SKC permiten &lt;100%STEL, pero &gt;50%.</t>
        </is>
      </c>
      <c r="AO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s="94" t="n"/>
      <c r="J687" s="152" t="n"/>
      <c r="K687" s="164" t="n"/>
      <c r="L687" s="94" t="n"/>
      <c r="M687" t="n">
        <v>2</v>
      </c>
      <c r="N687" s="26" t="inlineStr">
        <is>
          <t>2 (IOM Sampler con EDC, MT126)</t>
        </is>
      </c>
      <c r="O687" s="26" t="inlineStr">
        <is>
          <t>EPA 6020A; OSHA ID-121</t>
        </is>
      </c>
      <c r="P687" s="31" t="n">
        <v>2</v>
      </c>
      <c r="Q687" t="inlineStr">
        <is>
          <t>F.I: 4 (Button); 3,5 (PGP-GSP 3,5)</t>
        </is>
      </c>
      <c r="R687" s="75" t="n">
        <v>0.5</v>
      </c>
      <c r="S687" t="n">
        <v>2</v>
      </c>
      <c r="U687" s="18" t="n">
        <v>2</v>
      </c>
      <c r="V687" s="18" t="n">
        <v>2</v>
      </c>
      <c r="W687" t="inlineStr">
        <is>
          <t>Alemania</t>
        </is>
      </c>
      <c r="X687" s="31" t="n">
        <v>2</v>
      </c>
      <c r="Y687" s="31" t="n">
        <v>120</v>
      </c>
      <c r="Z687" s="71">
        <f>R687/((0.1*S687)*X687)</f>
        <v/>
      </c>
      <c r="AA687" s="71">
        <f>R687/(0.1*U687*X687)</f>
        <v/>
      </c>
      <c r="AB687" s="88">
        <f>R687/(0.1*S687)</f>
        <v/>
      </c>
      <c r="AC687" s="88">
        <f>R687/(0.1*U687)</f>
        <v/>
      </c>
      <c r="AD687" s="90">
        <f>R687/AE687</f>
        <v/>
      </c>
      <c r="AE687" s="31">
        <f>X687*480</f>
        <v/>
      </c>
      <c r="AF687" s="88">
        <f>AD687/S687</f>
        <v/>
      </c>
      <c r="AG687" s="88">
        <f>AD687/U687</f>
        <v/>
      </c>
      <c r="AH687" s="88">
        <f>((R687/(X687*Y687))/S687)</f>
        <v/>
      </c>
      <c r="AI687" s="88">
        <f>((R687/(X687*Y687))/U687)</f>
        <v/>
      </c>
      <c r="AJ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K687" s="31" t="n">
        <v>15</v>
      </c>
      <c r="AL687" s="88">
        <f>((R687/(X687*AK687))/T687)</f>
        <v/>
      </c>
      <c r="AM687" s="88">
        <f>((R687/(X687*AK687))/V687)</f>
        <v/>
      </c>
      <c r="AN687" s="94" t="inlineStr">
        <is>
          <t>Condiciones de muestreo generales planteadas por defecto, pueden considerarse adecudadas para comparativa con valor límite de corta duración.</t>
        </is>
      </c>
      <c r="AO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s="94" t="n"/>
      <c r="J688" s="152" t="n"/>
      <c r="K688" s="164" t="n"/>
      <c r="L688" s="94" t="n"/>
      <c r="M688" t="n">
        <v>2</v>
      </c>
      <c r="N688" s="26" t="inlineStr">
        <is>
          <t>2 (IOM Sampler con EDC, MT126)</t>
        </is>
      </c>
      <c r="O688" s="26" t="inlineStr">
        <is>
          <t>EPA 6020A; OSHA ID-121</t>
        </is>
      </c>
      <c r="P688" s="31" t="n">
        <v>2</v>
      </c>
      <c r="Q688" t="inlineStr">
        <is>
          <t>F.I: 4 (Button); 3,5 (PGP-GSP 3,5)</t>
        </is>
      </c>
      <c r="R688" s="75" t="n">
        <v>0.5</v>
      </c>
      <c r="S688" t="n">
        <v>2</v>
      </c>
      <c r="U688" s="18" t="n">
        <v>2</v>
      </c>
      <c r="V688" s="18" t="n">
        <v>2</v>
      </c>
      <c r="W688" t="inlineStr">
        <is>
          <t>Alemania</t>
        </is>
      </c>
      <c r="X688" s="31" t="n">
        <v>2</v>
      </c>
      <c r="Y688" s="31" t="n">
        <v>120</v>
      </c>
      <c r="Z688" s="71">
        <f>R688/((0.1*S688)*X688)</f>
        <v/>
      </c>
      <c r="AA688" s="71">
        <f>R688/(0.1*U688*X688)</f>
        <v/>
      </c>
      <c r="AB688" s="88">
        <f>R688/(0.1*S688)</f>
        <v/>
      </c>
      <c r="AC688" s="88">
        <f>R688/(0.1*U688)</f>
        <v/>
      </c>
      <c r="AD688" s="90">
        <f>R688/AE688</f>
        <v/>
      </c>
      <c r="AE688" s="31">
        <f>X688*480</f>
        <v/>
      </c>
      <c r="AF688" s="88">
        <f>AD688/S688</f>
        <v/>
      </c>
      <c r="AG688" s="88">
        <f>AD688/U688</f>
        <v/>
      </c>
      <c r="AH688" s="88">
        <f>((R688/(X688*Y688))/S688)</f>
        <v/>
      </c>
      <c r="AI688" s="88">
        <f>((R688/(X688*Y688))/U688)</f>
        <v/>
      </c>
      <c r="AJ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K688" s="31" t="n">
        <v>15</v>
      </c>
      <c r="AL688" s="88">
        <f>((R688/(X688*AK688))/T688)</f>
        <v/>
      </c>
      <c r="AM688" s="88">
        <f>((R688/(X688*AK688))/V688)</f>
        <v/>
      </c>
      <c r="AN688" s="94" t="inlineStr">
        <is>
          <t>Condiciones de muestreo generales planteadas por defecto, pueden considerarse adecudadas para comparativa con valor límite de corta duración.</t>
        </is>
      </c>
      <c r="AO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s="94" t="n"/>
      <c r="J689" s="152" t="n"/>
      <c r="K689" s="164" t="n"/>
      <c r="L689" s="94" t="n"/>
      <c r="M689" t="n">
        <v>2</v>
      </c>
      <c r="N689" s="26" t="inlineStr">
        <is>
          <t>2 (IOM Sampler con EDC, MT126)</t>
        </is>
      </c>
      <c r="O689" s="26" t="inlineStr">
        <is>
          <t>EPA 6020A; OSHA ID-121</t>
        </is>
      </c>
      <c r="P689" s="31" t="n">
        <v>2</v>
      </c>
      <c r="Q689" t="inlineStr">
        <is>
          <t>F.I: 4 (Button); 3,5 (PGP-GSP 3,5)</t>
        </is>
      </c>
      <c r="R689" s="75" t="n">
        <v>0.5</v>
      </c>
      <c r="S689" t="n">
        <v>2</v>
      </c>
      <c r="U689" s="18" t="n">
        <v>2</v>
      </c>
      <c r="V689" s="18" t="n">
        <v>4</v>
      </c>
      <c r="W689" t="inlineStr">
        <is>
          <t>UK</t>
        </is>
      </c>
      <c r="X689" s="31" t="n">
        <v>2</v>
      </c>
      <c r="Y689" s="31" t="n">
        <v>120</v>
      </c>
      <c r="Z689" s="71">
        <f>R689/((0.1*S689)*X689)</f>
        <v/>
      </c>
      <c r="AA689" s="71">
        <f>R689/(0.1*U689*X689)</f>
        <v/>
      </c>
      <c r="AB689" s="88">
        <f>R689/(0.1*S689)</f>
        <v/>
      </c>
      <c r="AC689" s="88">
        <f>R689/(0.1*U689)</f>
        <v/>
      </c>
      <c r="AD689" s="90">
        <f>R689/AE689</f>
        <v/>
      </c>
      <c r="AE689" s="31">
        <f>X689*480</f>
        <v/>
      </c>
      <c r="AF689" s="88">
        <f>AD689/S689</f>
        <v/>
      </c>
      <c r="AG689" s="88">
        <f>AD689/U689</f>
        <v/>
      </c>
      <c r="AH689" s="88">
        <f>((R689/(X689*Y689))/S689)</f>
        <v/>
      </c>
      <c r="AI689" s="88">
        <f>((R689/(X689*Y689))/U689)</f>
        <v/>
      </c>
      <c r="AJ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K689" s="31" t="n">
        <v>15</v>
      </c>
      <c r="AL689" s="88">
        <f>((R689/(X689*AK689))/T689)</f>
        <v/>
      </c>
      <c r="AM689" s="88">
        <f>((R689/(X689*AK689))/V689)</f>
        <v/>
      </c>
      <c r="AN689" s="94" t="inlineStr">
        <is>
          <t>Condiciones de muestreo generales planteadas por defecto, pueden considerarse adecudadas para comparativa con valor límite de corta duración.</t>
        </is>
      </c>
      <c r="AO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s="94" t="n"/>
      <c r="J690" s="152" t="n"/>
      <c r="K690" s="164" t="n"/>
      <c r="L690" s="94" t="n"/>
      <c r="M690" t="n">
        <v>2</v>
      </c>
      <c r="N690" s="26" t="inlineStr">
        <is>
          <t>2 (IOM Sampler con EDC, MT126)</t>
        </is>
      </c>
      <c r="O690" s="26" t="inlineStr">
        <is>
          <t>EPA 6020A; OSHA ID-121</t>
        </is>
      </c>
      <c r="P690" s="31" t="n">
        <v>2</v>
      </c>
      <c r="Q690" t="inlineStr">
        <is>
          <t>F.I: 4 (Button); 3,5 (PGP-GSP 3,5)</t>
        </is>
      </c>
      <c r="R690" s="75" t="n">
        <v>0.5</v>
      </c>
      <c r="S690" t="n">
        <v>2</v>
      </c>
      <c r="U690" s="18" t="n">
        <v>2</v>
      </c>
      <c r="V690" s="18" t="n">
        <v>4</v>
      </c>
      <c r="W690" t="inlineStr">
        <is>
          <t>UK</t>
        </is>
      </c>
      <c r="X690" s="31" t="n">
        <v>2</v>
      </c>
      <c r="Y690" s="31" t="n">
        <v>120</v>
      </c>
      <c r="Z690" s="71">
        <f>R690/((0.1*S690)*X690)</f>
        <v/>
      </c>
      <c r="AA690" s="71">
        <f>R690/(0.1*U690*X690)</f>
        <v/>
      </c>
      <c r="AB690" s="88">
        <f>R690/(0.1*S690)</f>
        <v/>
      </c>
      <c r="AC690" s="88">
        <f>R690/(0.1*U690)</f>
        <v/>
      </c>
      <c r="AD690" s="90">
        <f>R690/AE690</f>
        <v/>
      </c>
      <c r="AE690" s="31">
        <f>X690*480</f>
        <v/>
      </c>
      <c r="AF690" s="88">
        <f>AD690/S690</f>
        <v/>
      </c>
      <c r="AG690" s="88">
        <f>AD690/U690</f>
        <v/>
      </c>
      <c r="AH690" s="88">
        <f>((R690/(X690*Y690))/S690)</f>
        <v/>
      </c>
      <c r="AI690" s="88">
        <f>((R690/(X690*Y690))/U690)</f>
        <v/>
      </c>
      <c r="AJ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K690" s="31" t="n">
        <v>15</v>
      </c>
      <c r="AL690" s="88">
        <f>((R690/(X690*AK690))/T690)</f>
        <v/>
      </c>
      <c r="AM690" s="88">
        <f>((R690/(X690*AK690))/V690)</f>
        <v/>
      </c>
      <c r="AN690" s="94" t="inlineStr">
        <is>
          <t>Condiciones de muestreo generales planteadas por defecto, pueden considerarse adecudadas para comparativa con valor límite de corta duración.</t>
        </is>
      </c>
      <c r="AO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s="94" t="n"/>
      <c r="J691" s="152" t="n"/>
      <c r="K691" s="164" t="n"/>
      <c r="L691" s="94" t="n"/>
      <c r="M691" t="inlineStr">
        <is>
          <t>1-1,5</t>
        </is>
      </c>
      <c r="N691" s="26" t="inlineStr">
        <is>
          <t>1-1,5 (MAE15)</t>
        </is>
      </c>
      <c r="O691" s="26" t="inlineStr">
        <is>
          <t>NIOSH 5504</t>
        </is>
      </c>
      <c r="P691" s="31" t="n">
        <v>1</v>
      </c>
      <c r="R691" s="75" t="n">
        <v>1</v>
      </c>
      <c r="S691" t="n">
        <v>0.1</v>
      </c>
      <c r="T691" t="n">
        <v>0.2</v>
      </c>
      <c r="X691" s="31" t="n">
        <v>1</v>
      </c>
      <c r="Y691" s="31" t="n">
        <v>120</v>
      </c>
      <c r="Z691" s="71">
        <f>R691/((0.1*S691)*X691)</f>
        <v/>
      </c>
      <c r="AA691" s="71">
        <f>R691/(0.1*U691*X691)</f>
        <v/>
      </c>
      <c r="AB691" s="88">
        <f>R691/(0.1*S691)</f>
        <v/>
      </c>
      <c r="AC691" s="88">
        <f>R691/(0.1*U691)</f>
        <v/>
      </c>
      <c r="AD691" s="90">
        <f>R691/AE691</f>
        <v/>
      </c>
      <c r="AE691" s="31">
        <f>X691*480</f>
        <v/>
      </c>
      <c r="AF691" s="88">
        <f>AD691/S691</f>
        <v/>
      </c>
      <c r="AG691" s="88">
        <f>AD691/U691</f>
        <v/>
      </c>
      <c r="AH691" s="88">
        <f>((R691/(X691*Y691))/S691)</f>
        <v/>
      </c>
      <c r="AI691" s="88">
        <f>((R691/(X691*Y691))/U691)</f>
        <v/>
      </c>
      <c r="AJ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K691" s="31" t="n">
        <v>15</v>
      </c>
      <c r="AL691" s="88">
        <f>((R691/(X691*AK691))/T691)</f>
        <v/>
      </c>
      <c r="AM691" s="88">
        <f>((R691/(X691*AK691))/V691)</f>
        <v/>
      </c>
      <c r="AN691" s="94" t="inlineStr">
        <is>
          <t>Condiciones de muestreo generales planteadas por defecto, pueden considerarse adecudadas para comparativa con valor límite de corta duración.</t>
        </is>
      </c>
      <c r="AO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I692" s="94" t="n"/>
      <c r="J692" s="152" t="n"/>
      <c r="K692" s="164" t="n"/>
      <c r="L692" s="94" t="n"/>
      <c r="P692" s="35" t="n"/>
      <c r="R692" s="76" t="n">
        <v>1</v>
      </c>
      <c r="X692" s="35" t="n"/>
      <c r="Y692" s="31" t="n">
        <v>120</v>
      </c>
      <c r="Z692" s="71">
        <f>R692/((0.1*S692)*X692)</f>
        <v/>
      </c>
      <c r="AA692" s="71">
        <f>R692/(0.1*U692*X692)</f>
        <v/>
      </c>
      <c r="AB692" s="88">
        <f>R692/(0.1*S692)</f>
        <v/>
      </c>
      <c r="AC692" s="88">
        <f>R692/(0.1*U692)</f>
        <v/>
      </c>
      <c r="AD692" s="90">
        <f>R692/AE692</f>
        <v/>
      </c>
      <c r="AE692" s="31">
        <f>X692*480</f>
        <v/>
      </c>
      <c r="AF692" s="88">
        <f>AD692/S692</f>
        <v/>
      </c>
      <c r="AG692" s="88">
        <f>AD692/U692</f>
        <v/>
      </c>
      <c r="AH692" s="88">
        <f>((R692/(X692*Y692))/S692)</f>
        <v/>
      </c>
      <c r="AI692" s="88">
        <f>((R692/(X692*Y692))/U692)</f>
        <v/>
      </c>
      <c r="AJ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K692" s="31" t="n">
        <v>15</v>
      </c>
      <c r="AL692" s="88">
        <f>((R692/(X692*AK692))/T692)</f>
        <v/>
      </c>
      <c r="AM692" s="88">
        <f>((R692/(X692*AK692))/V692)</f>
        <v/>
      </c>
      <c r="AN692" s="94" t="n"/>
      <c r="AO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I693" s="94" t="n"/>
      <c r="J693" s="152" t="n"/>
      <c r="K693" s="164" t="n"/>
      <c r="L693" s="94" t="n"/>
      <c r="P693" s="35" t="n"/>
      <c r="R693" s="76" t="n">
        <v>1</v>
      </c>
      <c r="X693" s="35" t="n"/>
      <c r="Y693" s="31" t="n">
        <v>120</v>
      </c>
      <c r="Z693" s="71">
        <f>R693/((0.1*S693)*X693)</f>
        <v/>
      </c>
      <c r="AA693" s="71">
        <f>R693/(0.1*U693*X693)</f>
        <v/>
      </c>
      <c r="AB693" s="88">
        <f>R693/(0.1*S693)</f>
        <v/>
      </c>
      <c r="AC693" s="88">
        <f>R693/(0.1*U693)</f>
        <v/>
      </c>
      <c r="AD693" s="90">
        <f>R693/AE693</f>
        <v/>
      </c>
      <c r="AE693" s="31">
        <f>X693*480</f>
        <v/>
      </c>
      <c r="AF693" s="88">
        <f>AD693/S693</f>
        <v/>
      </c>
      <c r="AG693" s="88">
        <f>AD693/U693</f>
        <v/>
      </c>
      <c r="AH693" s="88">
        <f>((R693/(X693*Y693))/S693)</f>
        <v/>
      </c>
      <c r="AI693" s="88">
        <f>((R693/(X693*Y693))/U693)</f>
        <v/>
      </c>
      <c r="AJ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K693" s="31" t="n">
        <v>15</v>
      </c>
      <c r="AL693" s="88">
        <f>((R693/(X693*AK693))/T693)</f>
        <v/>
      </c>
      <c r="AM693" s="88">
        <f>((R693/(X693*AK693))/V693)</f>
        <v/>
      </c>
      <c r="AN693" s="94" t="n"/>
      <c r="AO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s="94" t="n"/>
      <c r="J694" s="152" t="n"/>
      <c r="K694" s="164" t="n"/>
      <c r="L694" s="94" t="n"/>
      <c r="M694" t="n">
        <v>2</v>
      </c>
      <c r="N694" s="47" t="inlineStr">
        <is>
          <t>2 (IOM Sampler con EDC, MT126)</t>
        </is>
      </c>
      <c r="O694" s="47" t="inlineStr">
        <is>
          <t>EPA 6020A; OSHA ID-121</t>
        </is>
      </c>
      <c r="P694" s="31" t="n">
        <v>2</v>
      </c>
      <c r="Q694" t="inlineStr">
        <is>
          <t>F.I: 4 (Button); 3,5 (PGP-GSP 3,5)</t>
        </is>
      </c>
      <c r="R694" s="79" t="n">
        <v>5</v>
      </c>
      <c r="S694" t="n">
        <v>5</v>
      </c>
      <c r="U694" s="18" t="n">
        <v>3.5</v>
      </c>
      <c r="V694" s="18" t="n">
        <v>7</v>
      </c>
      <c r="W694" t="inlineStr">
        <is>
          <t>Dinamarca</t>
        </is>
      </c>
      <c r="X694" s="31" t="n">
        <v>2</v>
      </c>
      <c r="Y694" s="31" t="n">
        <v>120</v>
      </c>
      <c r="Z694" s="71">
        <f>R694/((0.1*S694)*X694)</f>
        <v/>
      </c>
      <c r="AA694" s="71">
        <f>R694/(0.1*U694*X694)</f>
        <v/>
      </c>
      <c r="AB694" s="88">
        <f>R694/(0.1*S694)</f>
        <v/>
      </c>
      <c r="AC694" s="88">
        <f>R694/(0.1*U694)</f>
        <v/>
      </c>
      <c r="AD694" s="90">
        <f>R694/AE694</f>
        <v/>
      </c>
      <c r="AE694" s="31">
        <f>X694*480</f>
        <v/>
      </c>
      <c r="AF694" s="88">
        <f>AD694/S694</f>
        <v/>
      </c>
      <c r="AG694" s="88">
        <f>AD694/U694</f>
        <v/>
      </c>
      <c r="AH694" s="88">
        <f>((R694/(X694*Y694))/S694)</f>
        <v/>
      </c>
      <c r="AI694" s="88">
        <f>((R694/(X694*Y694))/U694)</f>
        <v/>
      </c>
      <c r="AJ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K694" s="31" t="n">
        <v>15</v>
      </c>
      <c r="AL694" s="88">
        <f>((R694/(X694*AK694))/T694)</f>
        <v/>
      </c>
      <c r="AM694" s="88">
        <f>((R694/(X694*AK694))/V694)</f>
        <v/>
      </c>
      <c r="AN694" s="94" t="inlineStr">
        <is>
          <t>Condiciones de muestreo generales planteadas por defecto, pueden considerarse adecudadas para comparativa con valor límite de corta duración.</t>
        </is>
      </c>
      <c r="AO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s="94" t="n"/>
      <c r="J695" s="152" t="n"/>
      <c r="K695" s="164" t="n"/>
      <c r="L695" s="94" t="n"/>
      <c r="M695" t="n">
        <v>2</v>
      </c>
      <c r="N695" s="47" t="inlineStr">
        <is>
          <t>2 (IOM Sampler con EDC, MT126)</t>
        </is>
      </c>
      <c r="O695" s="47" t="inlineStr">
        <is>
          <t>EPA 6020A; OSHA ID-121</t>
        </is>
      </c>
      <c r="P695" s="31" t="n">
        <v>2</v>
      </c>
      <c r="Q695" t="inlineStr">
        <is>
          <t>F.I: 4 (Button); 3,5 (PGP-GSP 3,5)</t>
        </is>
      </c>
      <c r="R695" s="79" t="n">
        <v>5</v>
      </c>
      <c r="S695" t="n">
        <v>5</v>
      </c>
      <c r="U695" s="18" t="n">
        <v>3.5</v>
      </c>
      <c r="V695" s="18" t="n">
        <v>7</v>
      </c>
      <c r="W695" t="inlineStr">
        <is>
          <t>Dinamarca</t>
        </is>
      </c>
      <c r="X695" s="31" t="n">
        <v>2</v>
      </c>
      <c r="Y695" s="31" t="n">
        <v>120</v>
      </c>
      <c r="Z695" s="71">
        <f>R695/((0.1*S695)*X695)</f>
        <v/>
      </c>
      <c r="AA695" s="71">
        <f>R695/(0.1*U695*X695)</f>
        <v/>
      </c>
      <c r="AB695" s="88">
        <f>R695/(0.1*S695)</f>
        <v/>
      </c>
      <c r="AC695" s="88">
        <f>R695/(0.1*U695)</f>
        <v/>
      </c>
      <c r="AD695" s="90">
        <f>R695/AE695</f>
        <v/>
      </c>
      <c r="AE695" s="31">
        <f>X695*480</f>
        <v/>
      </c>
      <c r="AF695" s="88">
        <f>AD695/S695</f>
        <v/>
      </c>
      <c r="AG695" s="88">
        <f>AD695/U695</f>
        <v/>
      </c>
      <c r="AH695" s="88">
        <f>((R695/(X695*Y695))/S695)</f>
        <v/>
      </c>
      <c r="AI695" s="88">
        <f>((R695/(X695*Y695))/U695)</f>
        <v/>
      </c>
      <c r="AJ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K695" s="31" t="n">
        <v>15</v>
      </c>
      <c r="AL695" s="88">
        <f>((R695/(X695*AK695))/T695)</f>
        <v/>
      </c>
      <c r="AM695" s="88">
        <f>((R695/(X695*AK695))/V695)</f>
        <v/>
      </c>
      <c r="AN695" s="94" t="inlineStr">
        <is>
          <t>Condiciones de muestreo generales planteadas por defecto, pueden considerarse adecudadas para comparativa con valor límite de corta duración.</t>
        </is>
      </c>
      <c r="AO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s="94" t="n"/>
      <c r="J696" s="152" t="n"/>
      <c r="K696" s="164" t="n"/>
      <c r="L696" s="94" t="n"/>
      <c r="M696" t="n">
        <v>2</v>
      </c>
      <c r="N696" s="26" t="inlineStr">
        <is>
          <t>2 (IOM Sampler con EDC, MT126)</t>
        </is>
      </c>
      <c r="O696" s="26" t="inlineStr">
        <is>
          <t>EPA 6020A; OSHA ID-121</t>
        </is>
      </c>
      <c r="P696" s="31" t="n">
        <v>2</v>
      </c>
      <c r="Q696" t="inlineStr">
        <is>
          <t>F.I: 4 (Button); 3,5 (PGP-GSP 3,5)</t>
        </is>
      </c>
      <c r="R696" s="75" t="n">
        <v>50</v>
      </c>
      <c r="S696" t="n">
        <v>10</v>
      </c>
      <c r="U696" s="18" t="n">
        <v>6</v>
      </c>
      <c r="V696" s="18" t="n">
        <v>12</v>
      </c>
      <c r="W696" t="inlineStr">
        <is>
          <t>Dinamarca</t>
        </is>
      </c>
      <c r="X696" s="31" t="n">
        <v>2</v>
      </c>
      <c r="Y696" s="31" t="n">
        <v>120</v>
      </c>
      <c r="Z696" s="71">
        <f>R696/((0.1*S696)*X696)</f>
        <v/>
      </c>
      <c r="AA696" s="71">
        <f>R696/(0.1*U696*X696)</f>
        <v/>
      </c>
      <c r="AB696" s="88">
        <f>R696/(0.1*S696)</f>
        <v/>
      </c>
      <c r="AC696" s="88">
        <f>R696/(0.1*U696)</f>
        <v/>
      </c>
      <c r="AD696" s="90">
        <f>R696/AE696</f>
        <v/>
      </c>
      <c r="AE696" s="31">
        <f>X696*480</f>
        <v/>
      </c>
      <c r="AF696" s="88">
        <f>AD696/S696</f>
        <v/>
      </c>
      <c r="AG696" s="88">
        <f>AD696/U696</f>
        <v/>
      </c>
      <c r="AH696" s="88">
        <f>((R696/(X696*Y696))/S696)</f>
        <v/>
      </c>
      <c r="AI696" s="88">
        <f>((R696/(X696*Y696))/U696)</f>
        <v/>
      </c>
      <c r="AJ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K696" s="31" t="n">
        <v>15</v>
      </c>
      <c r="AL696" s="88">
        <f>((R696/(X696*AK696))/T696)</f>
        <v/>
      </c>
      <c r="AM696" s="88">
        <f>((R696/(X696*AK696))/V696)</f>
        <v/>
      </c>
      <c r="AN696" s="94" t="inlineStr">
        <is>
          <t>Condiciones de muestreo generales planteadas por defecto, pueden considerarse adecudadas para comparativa con valor límite de corta duración.</t>
        </is>
      </c>
      <c r="AO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s="94" t="n"/>
      <c r="J697" s="152" t="n"/>
      <c r="K697" s="164" t="n"/>
      <c r="L697" s="94" t="n"/>
      <c r="M697" t="n">
        <v>2</v>
      </c>
      <c r="N697" s="26" t="inlineStr">
        <is>
          <t>2 (IOM Sampler con EDC, MT126)</t>
        </is>
      </c>
      <c r="O697" s="26" t="inlineStr">
        <is>
          <t>EPA 6020A; OSHA ID-121</t>
        </is>
      </c>
      <c r="P697" s="31" t="n">
        <v>2</v>
      </c>
      <c r="Q697" t="inlineStr">
        <is>
          <t>F.I: 4 (Button); 3,5 (PGP-GSP 3,5)</t>
        </is>
      </c>
      <c r="R697" s="75" t="n">
        <v>50</v>
      </c>
      <c r="S697" t="n">
        <v>10</v>
      </c>
      <c r="U697" s="18" t="n">
        <v>6</v>
      </c>
      <c r="V697" s="18" t="n">
        <v>12</v>
      </c>
      <c r="W697" t="inlineStr">
        <is>
          <t>Dinamarca</t>
        </is>
      </c>
      <c r="X697" s="31" t="n">
        <v>2</v>
      </c>
      <c r="Y697" s="31" t="n">
        <v>120</v>
      </c>
      <c r="Z697" s="71">
        <f>R697/((0.1*S697)*X697)</f>
        <v/>
      </c>
      <c r="AA697" s="71">
        <f>R697/(0.1*U697*X697)</f>
        <v/>
      </c>
      <c r="AB697" s="88">
        <f>R697/(0.1*S697)</f>
        <v/>
      </c>
      <c r="AC697" s="88">
        <f>R697/(0.1*U697)</f>
        <v/>
      </c>
      <c r="AD697" s="90">
        <f>R697/AE697</f>
        <v/>
      </c>
      <c r="AE697" s="31">
        <f>X697*480</f>
        <v/>
      </c>
      <c r="AF697" s="88">
        <f>AD697/S697</f>
        <v/>
      </c>
      <c r="AG697" s="88">
        <f>AD697/U697</f>
        <v/>
      </c>
      <c r="AH697" s="88">
        <f>((R697/(X697*Y697))/S697)</f>
        <v/>
      </c>
      <c r="AI697" s="88">
        <f>((R697/(X697*Y697))/U697)</f>
        <v/>
      </c>
      <c r="AJ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K697" s="31" t="n">
        <v>15</v>
      </c>
      <c r="AL697" s="88">
        <f>((R697/(X697*AK697))/T697)</f>
        <v/>
      </c>
      <c r="AM697" s="88">
        <f>((R697/(X697*AK697))/V697)</f>
        <v/>
      </c>
      <c r="AN697" s="94" t="inlineStr">
        <is>
          <t>Condiciones de muestreo generales planteadas por defecto, pueden considerarse adecudadas para comparativa con valor límite de corta duración.</t>
        </is>
      </c>
      <c r="AO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s="94" t="n"/>
      <c r="J698" s="152" t="n"/>
      <c r="K698" s="164" t="n"/>
      <c r="L698" s="94" t="n"/>
      <c r="M698" t="n">
        <v>2</v>
      </c>
      <c r="N698" s="26" t="inlineStr">
        <is>
          <t>2 (IOM Sampler con EDC, MT126)</t>
        </is>
      </c>
      <c r="O698" s="26" t="inlineStr">
        <is>
          <t>EPA 6020A; OSHA ID-121</t>
        </is>
      </c>
      <c r="P698" s="31" t="n">
        <v>2</v>
      </c>
      <c r="Q698" t="inlineStr">
        <is>
          <t>F.I: 4 (Button); 3,5 (PGP-GSP 3,5) // F.R.: 3 (ciclón SKC); 2,2 (ciclón Casella); 4,2 (GK2.69)</t>
        </is>
      </c>
      <c r="R698" s="75" t="n">
        <v>1</v>
      </c>
      <c r="S698" t="n">
        <v>0.2</v>
      </c>
      <c r="U698" s="18" t="n">
        <v>0.2</v>
      </c>
      <c r="V698" s="18" t="n">
        <v>1.6</v>
      </c>
      <c r="W698" t="inlineStr">
        <is>
          <t>Alemania</t>
        </is>
      </c>
      <c r="X698" s="31" t="n">
        <v>2</v>
      </c>
      <c r="Y698" s="31" t="n">
        <v>120</v>
      </c>
      <c r="Z698" s="71">
        <f>R698/((0.1*S698)*X698)</f>
        <v/>
      </c>
      <c r="AA698" s="71">
        <f>R698/(0.1*U698*X698)</f>
        <v/>
      </c>
      <c r="AB698" s="88">
        <f>R698/(0.1*S698)</f>
        <v/>
      </c>
      <c r="AC698" s="88">
        <f>R698/(0.1*U698)</f>
        <v/>
      </c>
      <c r="AD698" s="90">
        <f>R698/AE698</f>
        <v/>
      </c>
      <c r="AE698" s="31">
        <f>X698*480</f>
        <v/>
      </c>
      <c r="AF698" s="88">
        <f>AD698/S698</f>
        <v/>
      </c>
      <c r="AG698" s="88">
        <f>AD698/U698</f>
        <v/>
      </c>
      <c r="AH698" s="88">
        <f>((R698/(X698*Y698))/S698)</f>
        <v/>
      </c>
      <c r="AI698" s="88">
        <f>((R698/(X698*Y698))/U698)</f>
        <v/>
      </c>
      <c r="AJ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698" s="31" t="n">
        <v>15</v>
      </c>
      <c r="AL698" s="88">
        <f>((R698/(X698*AK698))/T698)</f>
        <v/>
      </c>
      <c r="AM698" s="88">
        <f>((R698/(X698*AK698))/V698)</f>
        <v/>
      </c>
      <c r="AN698" s="94" t="inlineStr">
        <is>
          <t>Condiciones de muestreo generales planteadas por defecto, pueden considerarse adecudadas para comparativa con valor límite de corta duración.</t>
        </is>
      </c>
      <c r="AO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s="94" t="n"/>
      <c r="J699" s="152" t="n"/>
      <c r="K699" s="164" t="n"/>
      <c r="L699" s="94" t="n"/>
      <c r="M699" t="n">
        <v>2</v>
      </c>
      <c r="N699" s="26" t="inlineStr">
        <is>
          <t>2 (IOM Sampler con EDC, MT126)</t>
        </is>
      </c>
      <c r="O699" s="26" t="inlineStr">
        <is>
          <t>EPA 6020A; OSHA ID-121</t>
        </is>
      </c>
      <c r="P699" s="31" t="n">
        <v>2</v>
      </c>
      <c r="Q699" t="inlineStr">
        <is>
          <t>F.I: 4 (Button); 3,5 (PGP-GSP 3,5) // F.R.: 3 (ciclón SKC); 2,2 (ciclón Casella); 4,2 (GK2.69)</t>
        </is>
      </c>
      <c r="R699" s="75" t="n">
        <v>1</v>
      </c>
      <c r="S699" t="n">
        <v>0.2</v>
      </c>
      <c r="U699" s="18" t="n">
        <v>0.2</v>
      </c>
      <c r="V699" s="18" t="n">
        <v>1.6</v>
      </c>
      <c r="W699" t="inlineStr">
        <is>
          <t>Alemania</t>
        </is>
      </c>
      <c r="X699" s="31" t="n">
        <v>2</v>
      </c>
      <c r="Y699" s="31" t="n">
        <v>120</v>
      </c>
      <c r="Z699" s="71">
        <f>R699/((0.1*S699)*X699)</f>
        <v/>
      </c>
      <c r="AA699" s="71">
        <f>R699/(0.1*U699*X699)</f>
        <v/>
      </c>
      <c r="AB699" s="88">
        <f>R699/(0.1*S699)</f>
        <v/>
      </c>
      <c r="AC699" s="88">
        <f>R699/(0.1*U699)</f>
        <v/>
      </c>
      <c r="AD699" s="90">
        <f>R699/AE699</f>
        <v/>
      </c>
      <c r="AE699" s="31">
        <f>X699*480</f>
        <v/>
      </c>
      <c r="AF699" s="88">
        <f>AD699/S699</f>
        <v/>
      </c>
      <c r="AG699" s="88">
        <f>AD699/U699</f>
        <v/>
      </c>
      <c r="AH699" s="88">
        <f>((R699/(X699*Y699))/S699)</f>
        <v/>
      </c>
      <c r="AI699" s="88">
        <f>((R699/(X699*Y699))/U699)</f>
        <v/>
      </c>
      <c r="AJ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699" s="31" t="n">
        <v>15</v>
      </c>
      <c r="AL699" s="88">
        <f>((R699/(X699*AK699))/T699)</f>
        <v/>
      </c>
      <c r="AM699" s="88">
        <f>((R699/(X699*AK699))/V699)</f>
        <v/>
      </c>
      <c r="AN699" s="94" t="inlineStr">
        <is>
          <t>Condiciones de muestreo generales planteadas por defecto, pueden considerarse adecudadas para comparativa con valor límite de corta duración.</t>
        </is>
      </c>
      <c r="AO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s="94" t="n"/>
      <c r="J700" s="152" t="n"/>
      <c r="K700" s="164" t="n"/>
      <c r="L700" s="94" t="n"/>
      <c r="M700" t="n">
        <v>2</v>
      </c>
      <c r="N700" s="26" t="inlineStr">
        <is>
          <t>2 (IOM Sampler con EDC, MT126)</t>
        </is>
      </c>
      <c r="O700" s="26" t="inlineStr">
        <is>
          <t>EPA 6020A; OSHA ID-121</t>
        </is>
      </c>
      <c r="P700" s="31" t="n">
        <v>2</v>
      </c>
      <c r="Q700" t="inlineStr">
        <is>
          <t>F.I: 4 (Button); 3,5 (PGP-GSP 3,5) // F.R.: 3 (ciclón SKC); 2,2 (ciclón Casella); 4,2 (GK2.69)</t>
        </is>
      </c>
      <c r="R700" s="75" t="n">
        <v>1</v>
      </c>
      <c r="S700" t="n">
        <v>10</v>
      </c>
      <c r="U700" s="18" t="n">
        <v>4</v>
      </c>
      <c r="V700" s="18" t="n">
        <v>10</v>
      </c>
      <c r="W700" t="inlineStr">
        <is>
          <t>Polonia</t>
        </is>
      </c>
      <c r="X700" s="31" t="n">
        <v>2</v>
      </c>
      <c r="Y700" s="31" t="n">
        <v>120</v>
      </c>
      <c r="Z700" s="71">
        <f>R700/((0.1*S700)*X700)</f>
        <v/>
      </c>
      <c r="AA700" s="71">
        <f>R700/(0.1*U700*X700)</f>
        <v/>
      </c>
      <c r="AB700" s="88">
        <f>R700/(0.1*S700)</f>
        <v/>
      </c>
      <c r="AC700" s="88">
        <f>R700/(0.1*U700)</f>
        <v/>
      </c>
      <c r="AD700" s="90">
        <f>R700/AE700</f>
        <v/>
      </c>
      <c r="AE700" s="31">
        <f>X700*480</f>
        <v/>
      </c>
      <c r="AF700" s="88">
        <f>AD700/S700</f>
        <v/>
      </c>
      <c r="AG700" s="88">
        <f>AD700/U700</f>
        <v/>
      </c>
      <c r="AH700" s="88">
        <f>((R700/(X700*Y700))/S700)</f>
        <v/>
      </c>
      <c r="AI700" s="88">
        <f>((R700/(X700*Y700))/U700)</f>
        <v/>
      </c>
      <c r="AJ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K700" s="31" t="n">
        <v>15</v>
      </c>
      <c r="AL700" s="88">
        <f>((R700/(X700*AK700))/T700)</f>
        <v/>
      </c>
      <c r="AM700" s="88">
        <f>((R700/(X700*AK700))/V700)</f>
        <v/>
      </c>
      <c r="AN700" s="94" t="inlineStr">
        <is>
          <t>Condiciones de muestreo generales planteadas por defecto, pueden considerarse adecudadas para comparativa con valor límite de corta duración.</t>
        </is>
      </c>
      <c r="AO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s="94" t="n"/>
      <c r="J701" s="152" t="n"/>
      <c r="K701" s="164" t="n"/>
      <c r="L701" s="94" t="n"/>
      <c r="M701" t="n">
        <v>2</v>
      </c>
      <c r="N701" s="26" t="inlineStr">
        <is>
          <t>2 (IOM Sampler con EDC, MT126)</t>
        </is>
      </c>
      <c r="O701" s="26" t="inlineStr">
        <is>
          <t>EPA 6020A; OSHA ID-121</t>
        </is>
      </c>
      <c r="P701" s="31" t="n">
        <v>2</v>
      </c>
      <c r="Q701" t="inlineStr">
        <is>
          <t>F.I: 4 (Button); 3,5 (PGP-GSP 3,5) // F.R.: 3 (ciclón SKC); 2,2 (ciclón Casella); 4,2 (GK2.69)</t>
        </is>
      </c>
      <c r="R701" s="75" t="n">
        <v>1</v>
      </c>
      <c r="S701" t="n">
        <v>10</v>
      </c>
      <c r="U701" s="18" t="n">
        <v>4</v>
      </c>
      <c r="V701" s="18" t="n">
        <v>10</v>
      </c>
      <c r="W701" t="inlineStr">
        <is>
          <t>Polonia</t>
        </is>
      </c>
      <c r="X701" s="31" t="n">
        <v>2</v>
      </c>
      <c r="Y701" s="31" t="n">
        <v>120</v>
      </c>
      <c r="Z701" s="71">
        <f>R701/((0.1*S701)*X701)</f>
        <v/>
      </c>
      <c r="AA701" s="71">
        <f>R701/(0.1*U701*X701)</f>
        <v/>
      </c>
      <c r="AB701" s="88">
        <f>R701/(0.1*S701)</f>
        <v/>
      </c>
      <c r="AC701" s="88">
        <f>R701/(0.1*U701)</f>
        <v/>
      </c>
      <c r="AD701" s="90">
        <f>R701/AE701</f>
        <v/>
      </c>
      <c r="AE701" s="31">
        <f>X701*480</f>
        <v/>
      </c>
      <c r="AF701" s="88">
        <f>AD701/S701</f>
        <v/>
      </c>
      <c r="AG701" s="88">
        <f>AD701/U701</f>
        <v/>
      </c>
      <c r="AH701" s="88">
        <f>((R701/(X701*Y701))/S701)</f>
        <v/>
      </c>
      <c r="AI701" s="88">
        <f>((R701/(X701*Y701))/U701)</f>
        <v/>
      </c>
      <c r="AJ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K701" s="31" t="n">
        <v>15</v>
      </c>
      <c r="AL701" s="88">
        <f>((R701/(X701*AK701))/T701)</f>
        <v/>
      </c>
      <c r="AM701" s="88">
        <f>((R701/(X701*AK701))/V701)</f>
        <v/>
      </c>
      <c r="AN701" s="94" t="inlineStr">
        <is>
          <t>Condiciones de muestreo generales planteadas por defecto, pueden considerarse adecudadas para comparativa con valor límite de corta duración.</t>
        </is>
      </c>
      <c r="AO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s="94" t="n"/>
      <c r="J702" s="152" t="n"/>
      <c r="K702" s="164" t="n"/>
      <c r="L702" s="94" t="n"/>
      <c r="M702" t="n">
        <v>2</v>
      </c>
      <c r="N702" s="26" t="inlineStr">
        <is>
          <t>2 (IOM Sampler con EDC, MT126)</t>
        </is>
      </c>
      <c r="O702" s="26" t="inlineStr">
        <is>
          <t>EPA 6020A; OSHA ID-121</t>
        </is>
      </c>
      <c r="P702" s="31" t="n">
        <v>2</v>
      </c>
      <c r="Q702" t="inlineStr">
        <is>
          <t>F.I: 4 (Button); 3,5 (PGP-GSP 3,5) // F.R.: 3 (ciclón SKC); 2,2 (ciclón Casella); 4,2 (GK2.69)</t>
        </is>
      </c>
      <c r="R702" s="75" t="n">
        <v>0.5</v>
      </c>
      <c r="S702" t="n">
        <v>0.05</v>
      </c>
      <c r="U702" s="18" t="n">
        <v>0.05</v>
      </c>
      <c r="V702" s="18" t="n">
        <v>0.1</v>
      </c>
      <c r="W702" t="inlineStr">
        <is>
          <t>Dinamarca</t>
        </is>
      </c>
      <c r="X702" s="31" t="n">
        <v>2</v>
      </c>
      <c r="Y702" s="31" t="n">
        <v>120</v>
      </c>
      <c r="Z702" s="71">
        <f>R702/((0.1*S702)*X702)</f>
        <v/>
      </c>
      <c r="AA702" s="71">
        <f>R702/(0.1*U702*X702)</f>
        <v/>
      </c>
      <c r="AB702" s="88">
        <f>R702/(0.1*S702)</f>
        <v/>
      </c>
      <c r="AC702" s="88">
        <f>R702/(0.1*U702)</f>
        <v/>
      </c>
      <c r="AD702" s="90">
        <f>R702/AE702</f>
        <v/>
      </c>
      <c r="AE702" s="31">
        <f>X702*480</f>
        <v/>
      </c>
      <c r="AF702" s="88">
        <f>AD702/S702</f>
        <v/>
      </c>
      <c r="AG702" s="88">
        <f>AD702/U702</f>
        <v/>
      </c>
      <c r="AH702" s="88">
        <f>((R702/(X702*Y702))/S702)</f>
        <v/>
      </c>
      <c r="AI702" s="88">
        <f>((R702/(X702*Y702))/U702)</f>
        <v/>
      </c>
      <c r="AJ702" s="94" t="inlineStr">
        <is>
          <t>En listado LEP 2024,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K702" s="31" t="n">
        <v>15</v>
      </c>
      <c r="AL702" s="88">
        <f>((R702/(X702*AK702))/T702)</f>
        <v/>
      </c>
      <c r="AM702" s="88">
        <f>((R702/(X702*AK702))/V702)</f>
        <v/>
      </c>
      <c r="AN702" s="94" t="inlineStr">
        <is>
          <t>Condiciones de muestreo generales planteadas por defecto, pueden considerarse adecudadas para comparativa con valor límite de corta duración.</t>
        </is>
      </c>
      <c r="AO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s="94" t="n"/>
      <c r="J703" s="152" t="n"/>
      <c r="K703" s="164" t="n"/>
      <c r="L703" s="94" t="n"/>
      <c r="M703" t="n">
        <v>2</v>
      </c>
      <c r="N703" s="26" t="inlineStr">
        <is>
          <t>2 (IOM Sampler con EDC, MT126)</t>
        </is>
      </c>
      <c r="O703" s="26" t="inlineStr">
        <is>
          <t>EPA 6020A; OSHA ID-121</t>
        </is>
      </c>
      <c r="P703" s="31" t="n">
        <v>2</v>
      </c>
      <c r="Q703" t="inlineStr">
        <is>
          <t>F.I: 4 (Button); 3,5 (PGP-GSP 3,5) // F.R.: 3 (ciclón SKC); 2,2 (ciclón Casella); 4,2 (GK2.69)</t>
        </is>
      </c>
      <c r="R703" s="75" t="n">
        <v>0.5</v>
      </c>
      <c r="S703" t="n">
        <v>0.01</v>
      </c>
      <c r="U703" s="18" t="n">
        <v>0.05</v>
      </c>
      <c r="V703" s="18" t="n">
        <v>0.1</v>
      </c>
      <c r="W703" t="inlineStr">
        <is>
          <t>Dinamarca</t>
        </is>
      </c>
      <c r="X703" s="31" t="n">
        <v>3</v>
      </c>
      <c r="Y703" s="31" t="n">
        <v>120</v>
      </c>
      <c r="Z703" s="71">
        <f>R703/((0.1*S703)*X703)</f>
        <v/>
      </c>
      <c r="AA703" s="71">
        <f>R703/(0.1*U703*X703)</f>
        <v/>
      </c>
      <c r="AB703" s="88">
        <f>R703/(0.1*S703)</f>
        <v/>
      </c>
      <c r="AC703" s="88">
        <f>R703/(0.1*U703)</f>
        <v/>
      </c>
      <c r="AD703" s="90">
        <f>R703/AE703</f>
        <v/>
      </c>
      <c r="AE703" s="31">
        <f>X703*480</f>
        <v/>
      </c>
      <c r="AF703" s="88">
        <f>AD703/S703</f>
        <v/>
      </c>
      <c r="AG703" s="88">
        <f>AD703/U703</f>
        <v/>
      </c>
      <c r="AH703" s="88">
        <f>((R703/(X703*Y703))/S703)</f>
        <v/>
      </c>
      <c r="AI703" s="88">
        <f>((R703/(X703*Y703))/U703)</f>
        <v/>
      </c>
      <c r="AJ703" s="94" t="inlineStr">
        <is>
          <t>En listado LEP 2024,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K703" s="31" t="n">
        <v>15</v>
      </c>
      <c r="AL703" s="88">
        <f>((R703/(X703*AK703))/T703)</f>
        <v/>
      </c>
      <c r="AM703" s="88">
        <f>((R703/(X703*AK703))/V703)</f>
        <v/>
      </c>
      <c r="AN703" s="94" t="inlineStr">
        <is>
          <t>Condiciones de muestreo generales planteadas por defecto, pueden considerarse adecudadas para comparativa con valor límite de corta duración.</t>
        </is>
      </c>
      <c r="AO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94" t="n"/>
      <c r="J704" s="152" t="n"/>
      <c r="K704" s="164" t="n"/>
      <c r="L704" s="94" t="n"/>
      <c r="M704" s="19" t="n">
        <v>2</v>
      </c>
      <c r="N704" s="63" t="inlineStr">
        <is>
          <t>2 (IOM Sampler con EDC, MT126)</t>
        </is>
      </c>
      <c r="O704" s="63" t="inlineStr">
        <is>
          <t>EPA 6020A; OSHA ID-121</t>
        </is>
      </c>
      <c r="P704" s="35" t="n">
        <v>2</v>
      </c>
      <c r="Q704" s="19" t="inlineStr">
        <is>
          <t>F.I: 4 (Button); 3,5 (PGP-GSP 3,5) // F.R.: 3 (ciclón SKC); 2,2 (ciclón Casella); 4,2 (GK2.69)</t>
        </is>
      </c>
      <c r="R704" s="76" t="n">
        <v>0.5</v>
      </c>
      <c r="S704" s="19" t="n">
        <v>0.05</v>
      </c>
      <c r="X704" s="35" t="n">
        <v>2</v>
      </c>
      <c r="Y704" s="31" t="n">
        <v>120</v>
      </c>
      <c r="Z704" s="71">
        <f>R704/((0.1*S704)*X704)</f>
        <v/>
      </c>
      <c r="AA704" s="71">
        <f>R704/(0.1*U704*X704)</f>
        <v/>
      </c>
      <c r="AB704" s="88">
        <f>R704/(0.1*S704)</f>
        <v/>
      </c>
      <c r="AC704" s="88">
        <f>R704/(0.1*U704)</f>
        <v/>
      </c>
      <c r="AD704" s="90">
        <f>R704/AE704</f>
        <v/>
      </c>
      <c r="AE704" s="31">
        <f>X704*480</f>
        <v/>
      </c>
      <c r="AF704" s="88">
        <f>AD704/S704</f>
        <v/>
      </c>
      <c r="AG704" s="88">
        <f>AD704/U704</f>
        <v/>
      </c>
      <c r="AH704" s="88">
        <f>((R704/(X704*Y704))/S704)</f>
        <v/>
      </c>
      <c r="AI704" s="88">
        <f>((R704/(X704*Y704))/U704)</f>
        <v/>
      </c>
      <c r="AJ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K704" s="31" t="n">
        <v>15</v>
      </c>
      <c r="AL704" s="88">
        <f>((R704/(X704*AK704))/T704)</f>
        <v/>
      </c>
      <c r="AM704" s="88">
        <f>((R704/(X704*AK704))/V704)</f>
        <v/>
      </c>
      <c r="AN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O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s="94" t="n"/>
      <c r="J705" s="152" t="n"/>
      <c r="K705" s="164" t="n"/>
      <c r="L705" s="94" t="n"/>
      <c r="M705" t="n">
        <v>2</v>
      </c>
      <c r="N705" s="26" t="inlineStr">
        <is>
          <t>2 (IOM Sampler con EDC, MT126)</t>
        </is>
      </c>
      <c r="O705" s="26" t="inlineStr">
        <is>
          <t>EPA 6020A; OSHA ID-121</t>
        </is>
      </c>
      <c r="P705" s="31" t="n">
        <v>2</v>
      </c>
      <c r="Q705" t="inlineStr">
        <is>
          <t>F.I: 4 (Button); 3,5 (PGP-GSP 3,5)</t>
        </is>
      </c>
      <c r="R705" s="75" t="n">
        <v>1</v>
      </c>
      <c r="X705" s="31" t="n">
        <v>2</v>
      </c>
      <c r="Y705" s="31" t="n">
        <v>120</v>
      </c>
      <c r="Z705" s="71">
        <f>R705/((0.1*S705)*X705)</f>
        <v/>
      </c>
      <c r="AA705" s="71">
        <f>R705/(0.1*U705*X705)</f>
        <v/>
      </c>
      <c r="AB705" s="88">
        <f>R705/(0.1*S705)</f>
        <v/>
      </c>
      <c r="AC705" s="88">
        <f>R705/(0.1*U705)</f>
        <v/>
      </c>
      <c r="AD705" s="90">
        <f>R705/AE705</f>
        <v/>
      </c>
      <c r="AE705" s="31">
        <f>X705*480</f>
        <v/>
      </c>
      <c r="AF705" s="88">
        <f>AD705/S705</f>
        <v/>
      </c>
      <c r="AG705" s="88">
        <f>AD705/U705</f>
        <v/>
      </c>
      <c r="AH705" s="88">
        <f>((R705/(X705*Y705))/S705)</f>
        <v/>
      </c>
      <c r="AI705" s="88">
        <f>((R705/(X705*Y705))/U705)</f>
        <v/>
      </c>
      <c r="AJ705" s="94" t="inlineStr">
        <is>
          <t>No se ha localizado posible valor límite para vincular a este metal. En caso de interés en su determinación, consultar al Laboratorio si podría asumirse y, en caso afirmativo, las posibles condiciones de muestreo asociadas.</t>
        </is>
      </c>
      <c r="AK705" s="31" t="n">
        <v>15</v>
      </c>
      <c r="AL705" s="88">
        <f>((R705/(X705*AK705))/T705)</f>
        <v/>
      </c>
      <c r="AM705" s="88">
        <f>((R705/(X705*AK705))/V705)</f>
        <v/>
      </c>
      <c r="AN705" s="94" t="inlineStr">
        <is>
          <t>No se ha localizado posible valor límite para vincular a este metal. En caso de interés en su determinación, consultar al Laboratorio si podría asumirse y, en caso afirmativo, las posibles condiciones de muestreo asociadas.</t>
        </is>
      </c>
      <c r="AO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s="94" t="n"/>
      <c r="J706" s="152" t="n"/>
      <c r="K706" s="164" t="n"/>
      <c r="L706" s="94" t="n"/>
      <c r="M706" t="n">
        <v>2</v>
      </c>
      <c r="N706" s="26" t="inlineStr">
        <is>
          <t>2 (IOM Sampler con EDC, MT126)</t>
        </is>
      </c>
      <c r="O706" s="26" t="inlineStr">
        <is>
          <t>EPA 6020A; OSHA ID-121</t>
        </is>
      </c>
      <c r="P706" s="31" t="n">
        <v>2</v>
      </c>
      <c r="Q706" t="inlineStr">
        <is>
          <t>F.I: 4 (Button); 3,5 (PGP-GSP 3,5)</t>
        </is>
      </c>
      <c r="R706" s="75" t="n">
        <v>1</v>
      </c>
      <c r="S706" t="n">
        <v>0.1</v>
      </c>
      <c r="U706" s="18" t="n">
        <v>0.1</v>
      </c>
      <c r="V706" s="18" t="n">
        <v>0.1</v>
      </c>
      <c r="W706" t="inlineStr">
        <is>
          <t>Austria</t>
        </is>
      </c>
      <c r="X706" s="31" t="n">
        <v>2</v>
      </c>
      <c r="Y706" s="31" t="n">
        <v>120</v>
      </c>
      <c r="Z706" s="71">
        <f>R706/((0.1*S706)*X706)</f>
        <v/>
      </c>
      <c r="AA706" s="71">
        <f>R706/(0.1*U706*X706)</f>
        <v/>
      </c>
      <c r="AB706" s="88">
        <f>R706/(0.1*S706)</f>
        <v/>
      </c>
      <c r="AC706" s="88">
        <f>R706/(0.1*U706)</f>
        <v/>
      </c>
      <c r="AD706" s="90">
        <f>R706/AE706</f>
        <v/>
      </c>
      <c r="AE706" s="31">
        <f>X706*480</f>
        <v/>
      </c>
      <c r="AF706" s="88">
        <f>AD706/S706</f>
        <v/>
      </c>
      <c r="AG706" s="88">
        <f>AD706/U706</f>
        <v/>
      </c>
      <c r="AH706" s="88">
        <f>((R706/(X706*Y706))/S706)</f>
        <v/>
      </c>
      <c r="AI706" s="88">
        <f>((R706/(X706*Y706))/U706)</f>
        <v/>
      </c>
      <c r="AJ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K706" s="31" t="n">
        <v>15</v>
      </c>
      <c r="AL706" s="88">
        <f>((R706/(X706*AK706))/T706)</f>
        <v/>
      </c>
      <c r="AM706" s="88">
        <f>((R706/(X706*AK706))/V706)</f>
        <v/>
      </c>
      <c r="AN706" s="94" t="inlineStr">
        <is>
          <t>Condiciones de muestreo generales planteadas por defecto, pueden considerarse adecudadas para comparativa con valor límite de corta duración.</t>
        </is>
      </c>
      <c r="AO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s="94" t="n"/>
      <c r="J707" s="152" t="n"/>
      <c r="K707" s="164" t="n"/>
      <c r="L707" s="94" t="n"/>
      <c r="M707" t="n">
        <v>2</v>
      </c>
      <c r="N707" s="26" t="inlineStr">
        <is>
          <t>2 (IOM Sampler con EDC, MT126)</t>
        </is>
      </c>
      <c r="O707" s="26" t="inlineStr">
        <is>
          <t>EPA 6020A; OSHA ID-121</t>
        </is>
      </c>
      <c r="P707" s="31" t="n">
        <v>2</v>
      </c>
      <c r="Q707" t="inlineStr">
        <is>
          <t>F.I: 4 (Button); 3,5 (PGP-GSP 3,5)</t>
        </is>
      </c>
      <c r="R707" s="75" t="n">
        <v>1</v>
      </c>
      <c r="S707" t="n">
        <v>0.1</v>
      </c>
      <c r="U707" s="18" t="n">
        <v>0.1</v>
      </c>
      <c r="V707" s="18" t="n">
        <v>0.1</v>
      </c>
      <c r="W707" t="inlineStr">
        <is>
          <t>Austria</t>
        </is>
      </c>
      <c r="X707" s="31" t="n">
        <v>2</v>
      </c>
      <c r="Y707" s="31" t="n">
        <v>120</v>
      </c>
      <c r="Z707" s="71">
        <f>R707/((0.1*S707)*X707)</f>
        <v/>
      </c>
      <c r="AA707" s="71">
        <f>R707/(0.1*U707*X707)</f>
        <v/>
      </c>
      <c r="AB707" s="88">
        <f>R707/(0.1*S707)</f>
        <v/>
      </c>
      <c r="AC707" s="88">
        <f>R707/(0.1*U707)</f>
        <v/>
      </c>
      <c r="AD707" s="90">
        <f>R707/AE707</f>
        <v/>
      </c>
      <c r="AE707" s="31">
        <f>X707*480</f>
        <v/>
      </c>
      <c r="AF707" s="88">
        <f>AD707/S707</f>
        <v/>
      </c>
      <c r="AG707" s="88">
        <f>AD707/U707</f>
        <v/>
      </c>
      <c r="AH707" s="88">
        <f>((R707/(X707*Y707))/S707)</f>
        <v/>
      </c>
      <c r="AI707" s="88">
        <f>((R707/(X707*Y707))/U707)</f>
        <v/>
      </c>
      <c r="AJ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K707" s="31" t="n">
        <v>15</v>
      </c>
      <c r="AL707" s="88">
        <f>((R707/(X707*AK707))/T707)</f>
        <v/>
      </c>
      <c r="AM707" s="88">
        <f>((R707/(X707*AK707))/V707)</f>
        <v/>
      </c>
      <c r="AN707" s="94" t="inlineStr">
        <is>
          <t>Condiciones de muestreo generales planteadas por defecto, pueden considerarse adecudadas para comparativa con valor límite de corta duración.</t>
        </is>
      </c>
      <c r="AO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s="94" t="n"/>
      <c r="J708" s="152" t="n"/>
      <c r="K708" s="164" t="n"/>
      <c r="L708" s="94" t="n"/>
      <c r="M708" t="n">
        <v>2</v>
      </c>
      <c r="N708" s="26" t="inlineStr">
        <is>
          <t>2 (IOM Sampler con EDC, MT126)</t>
        </is>
      </c>
      <c r="O708" s="26" t="inlineStr">
        <is>
          <t>EPA 6020A; OSHA ID-121</t>
        </is>
      </c>
      <c r="P708" s="31" t="n">
        <v>2</v>
      </c>
      <c r="Q708" t="inlineStr">
        <is>
          <t>F.I: 4 (Button); 3,5 (PGP-GSP 3,5)</t>
        </is>
      </c>
      <c r="R708" s="75" t="n">
        <v>1</v>
      </c>
      <c r="S708" t="n">
        <v>0.01</v>
      </c>
      <c r="U708" s="18" t="n">
        <v>0.01</v>
      </c>
      <c r="V708" s="18" t="n">
        <v>0.1</v>
      </c>
      <c r="W708" t="inlineStr">
        <is>
          <t>Austria</t>
        </is>
      </c>
      <c r="X708" s="31" t="n">
        <v>4</v>
      </c>
      <c r="Y708" s="31" t="n">
        <v>120</v>
      </c>
      <c r="Z708" s="71">
        <f>R708/((0.1*S708)*X708)</f>
        <v/>
      </c>
      <c r="AA708" s="71">
        <f>R708/(0.1*U708*X708)</f>
        <v/>
      </c>
      <c r="AB708" s="88">
        <f>R708/(0.1*S708)</f>
        <v/>
      </c>
      <c r="AC708" s="88">
        <f>R708/(0.1*U708)</f>
        <v/>
      </c>
      <c r="AD708" s="90">
        <f>R708/AE708</f>
        <v/>
      </c>
      <c r="AE708" s="31">
        <f>X708*480</f>
        <v/>
      </c>
      <c r="AF708" s="88">
        <f>AD708/S708</f>
        <v/>
      </c>
      <c r="AG708" s="88">
        <f>AD708/U708</f>
        <v/>
      </c>
      <c r="AH708" s="88">
        <f>((R708/(X708*Y708))/S708)</f>
        <v/>
      </c>
      <c r="AI708" s="88">
        <f>((R708/(X708*Y708))/U708)</f>
        <v/>
      </c>
      <c r="AJ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K708" s="31" t="n">
        <v>15</v>
      </c>
      <c r="AL708" s="88">
        <f>((R708/(X708*AK708))/T708)</f>
        <v/>
      </c>
      <c r="AM708" s="88">
        <f>((R708/(X708*AK708))/V708)</f>
        <v/>
      </c>
      <c r="AN708" s="94" t="inlineStr">
        <is>
          <t>Condiciones de muestreo generales planteadas por defecto, pueden considerarse adecudadas para comparativa con valor límite de corta duración.</t>
        </is>
      </c>
      <c r="AO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80"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94" t="n"/>
      <c r="J709" s="152" t="n"/>
      <c r="K709" s="164" t="n"/>
      <c r="L709" s="94" t="n"/>
      <c r="M709" s="19" t="n">
        <v>2</v>
      </c>
      <c r="N709" s="19" t="inlineStr">
        <is>
          <t>2 (IOM Sampler con EDC, MT126)</t>
        </is>
      </c>
      <c r="O709" s="19" t="inlineStr">
        <is>
          <t>EPA 6020A; OSHA ID-121</t>
        </is>
      </c>
      <c r="P709" s="35" t="n"/>
      <c r="Q709" s="19" t="inlineStr">
        <is>
          <t>F.I: 4 (Button); 3,5 (PGP-GSP 3,5)</t>
        </is>
      </c>
      <c r="R709" s="76" t="n">
        <v>0.1</v>
      </c>
      <c r="S709" s="19" t="n">
        <v>1</v>
      </c>
      <c r="X709" s="35" t="n">
        <v>2</v>
      </c>
      <c r="Y709" s="31" t="n">
        <v>120</v>
      </c>
      <c r="Z709" s="71">
        <f>R709/((0.1*S709)*X709)</f>
        <v/>
      </c>
      <c r="AA709" s="71">
        <f>R709/(0.1*U709*X709)</f>
        <v/>
      </c>
      <c r="AB709" s="88">
        <f>R709/(0.1*S709)</f>
        <v/>
      </c>
      <c r="AC709" s="88">
        <f>R709/(0.1*U709)</f>
        <v/>
      </c>
      <c r="AD709" s="90">
        <f>R709/AE709</f>
        <v/>
      </c>
      <c r="AE709" s="31">
        <f>X709*480</f>
        <v/>
      </c>
      <c r="AF709" s="88">
        <f>AD709/S709</f>
        <v/>
      </c>
      <c r="AG709" s="88">
        <f>AD709/U709</f>
        <v/>
      </c>
      <c r="AH709" s="88">
        <f>((R709/(X709*Y709))/S709)</f>
        <v/>
      </c>
      <c r="AI709" s="88">
        <f>((R709/(X709*Y709))/U709)</f>
        <v/>
      </c>
      <c r="AJ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09" s="31" t="n">
        <v>15</v>
      </c>
      <c r="AL709" s="88">
        <f>((R709/(X709*AK709))/T709)</f>
        <v/>
      </c>
      <c r="AM709" s="88">
        <f>((R709/(X709*AK709))/V709)</f>
        <v/>
      </c>
      <c r="AN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O709" s="121" t="inlineStr">
        <is>
          <t>(LMGA: Incluyo Plantino en listado de métodos 2025, ausente en versión 2024).</t>
        </is>
      </c>
    </row>
    <row r="710" ht="80"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94" t="n"/>
      <c r="J710" s="152" t="n"/>
      <c r="K710" s="164" t="n"/>
      <c r="L710" s="94" t="n"/>
      <c r="M710" s="19" t="n">
        <v>2</v>
      </c>
      <c r="N710" s="19" t="inlineStr">
        <is>
          <t>2 (IOM Sampler con EDC, MT126)</t>
        </is>
      </c>
      <c r="O710" s="19" t="inlineStr">
        <is>
          <t>EPA 6020A; OSHA ID-121</t>
        </is>
      </c>
      <c r="P710" s="35" t="n"/>
      <c r="Q710" s="19" t="inlineStr">
        <is>
          <t>F.I: 4 (Button); 3,5 (PGP-GSP 3,5)</t>
        </is>
      </c>
      <c r="R710" s="76" t="n">
        <v>0.1</v>
      </c>
      <c r="S710" s="19" t="n">
        <v>1</v>
      </c>
      <c r="X710" s="35" t="n">
        <v>2</v>
      </c>
      <c r="Y710" s="31" t="n">
        <v>120</v>
      </c>
      <c r="Z710" s="71">
        <f>R710/((0.1*S710)*X710)</f>
        <v/>
      </c>
      <c r="AA710" s="71">
        <f>R710/(0.1*U710*X710)</f>
        <v/>
      </c>
      <c r="AB710" s="88">
        <f>R710/(0.1*S710)</f>
        <v/>
      </c>
      <c r="AC710" s="88">
        <f>R710/(0.1*U710)</f>
        <v/>
      </c>
      <c r="AD710" s="90">
        <f>R710/AE710</f>
        <v/>
      </c>
      <c r="AE710" s="31">
        <f>X710*480</f>
        <v/>
      </c>
      <c r="AF710" s="88">
        <f>AD710/S710</f>
        <v/>
      </c>
      <c r="AG710" s="88">
        <f>AD710/U710</f>
        <v/>
      </c>
      <c r="AH710" s="88">
        <f>((R710/(X710*Y710))/S710)</f>
        <v/>
      </c>
      <c r="AI710" s="88">
        <f>((R710/(X710*Y710))/U710)</f>
        <v/>
      </c>
      <c r="AJ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10" s="31" t="n">
        <v>15</v>
      </c>
      <c r="AL710" s="88">
        <f>((R710/(X710*AK710))/T710)</f>
        <v/>
      </c>
      <c r="AM710" s="88">
        <f>((R710/(X710*AK710))/V710)</f>
        <v/>
      </c>
      <c r="AN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O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s="94" t="n"/>
      <c r="J711" s="152" t="n"/>
      <c r="K711" s="164" t="n"/>
      <c r="L711" s="94" t="n"/>
      <c r="M711" t="n">
        <v>2</v>
      </c>
      <c r="N711" s="47" t="inlineStr">
        <is>
          <t>2 (IOM Sampler con EDC, MT126)</t>
        </is>
      </c>
      <c r="O711" s="47" t="inlineStr">
        <is>
          <t>EPA 6020A; OSHA ID-121</t>
        </is>
      </c>
      <c r="P711" s="31" t="n">
        <v>2</v>
      </c>
      <c r="Q711" t="inlineStr">
        <is>
          <t>F.I: 4 (Button); 3,5 (PGP-GSP 3,5)</t>
        </is>
      </c>
      <c r="R711" s="79" t="n">
        <v>1</v>
      </c>
      <c r="S711" t="n">
        <v>0.15</v>
      </c>
      <c r="U711" s="18" t="n">
        <v>0.1</v>
      </c>
      <c r="V711" s="18" t="n">
        <v>0.4</v>
      </c>
      <c r="W711" t="inlineStr">
        <is>
          <t>Austria</t>
        </is>
      </c>
      <c r="X711" s="31" t="n">
        <v>2</v>
      </c>
      <c r="Y711" s="31" t="n">
        <v>120</v>
      </c>
      <c r="Z711" s="71">
        <f>R711/((0.1*S711)*X711)</f>
        <v/>
      </c>
      <c r="AA711" s="71">
        <f>R711/(0.1*U711*X711)</f>
        <v/>
      </c>
      <c r="AB711" s="88">
        <f>R711/(0.1*S711)</f>
        <v/>
      </c>
      <c r="AC711" s="88">
        <f>R711/(0.1*U711)</f>
        <v/>
      </c>
      <c r="AD711" s="90">
        <f>R711/AE711</f>
        <v/>
      </c>
      <c r="AE711" s="31">
        <f>X711*480</f>
        <v/>
      </c>
      <c r="AF711" s="88">
        <f>AD711/S711</f>
        <v/>
      </c>
      <c r="AG711" s="88">
        <f>AD711/U711</f>
        <v/>
      </c>
      <c r="AH711" s="88">
        <f>((R711/(X711*Y711))/S711)</f>
        <v/>
      </c>
      <c r="AI711" s="88">
        <f>((R711/(X711*Y711))/U711)</f>
        <v/>
      </c>
      <c r="AJ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K711" s="31" t="n">
        <v>15</v>
      </c>
      <c r="AL711" s="88">
        <f>((R711/(X711*AK711))/T711)</f>
        <v/>
      </c>
      <c r="AM711" s="88">
        <f>((R711/(X711*AK711))/V711)</f>
        <v/>
      </c>
      <c r="AN711" s="94" t="inlineStr">
        <is>
          <t>Condiciones de muestreo generales planteadas por defecto, pueden considerarse adecudadas para comparativa con valor límite de corta duración.</t>
        </is>
      </c>
      <c r="AO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s="94" t="n"/>
      <c r="J712" s="152" t="n"/>
      <c r="K712" s="164" t="n"/>
      <c r="L712" s="94" t="n"/>
      <c r="M712" t="n">
        <v>2</v>
      </c>
      <c r="N712" s="47" t="inlineStr">
        <is>
          <t>2 (IOM Sampler con EDC, MT126)</t>
        </is>
      </c>
      <c r="O712" s="47" t="inlineStr">
        <is>
          <t>EPA 6020A; OSHA ID-121</t>
        </is>
      </c>
      <c r="P712" s="31" t="n">
        <v>2</v>
      </c>
      <c r="Q712" t="inlineStr">
        <is>
          <t>F.I: 4 (Button); 3,5 (PGP-GSP 3,5)</t>
        </is>
      </c>
      <c r="R712" s="79" t="n">
        <v>1</v>
      </c>
      <c r="S712" t="n">
        <v>0.15</v>
      </c>
      <c r="U712" s="18" t="n">
        <v>0.1</v>
      </c>
      <c r="V712" s="18" t="n">
        <v>0.4</v>
      </c>
      <c r="W712" s="18" t="inlineStr">
        <is>
          <t>Austria</t>
        </is>
      </c>
      <c r="X712" s="31" t="n">
        <v>2</v>
      </c>
      <c r="Y712" s="31" t="n">
        <v>120</v>
      </c>
      <c r="Z712" s="71">
        <f>R712/((0.1*S712)*X712)</f>
        <v/>
      </c>
      <c r="AA712" s="71">
        <f>R712/(0.1*U712*X712)</f>
        <v/>
      </c>
      <c r="AB712" s="88">
        <f>R712/(0.1*S712)</f>
        <v/>
      </c>
      <c r="AC712" s="88">
        <f>R712/(0.1*U712)</f>
        <v/>
      </c>
      <c r="AD712" s="90">
        <f>R712/AE712</f>
        <v/>
      </c>
      <c r="AE712" s="31">
        <f>X712*480</f>
        <v/>
      </c>
      <c r="AF712" s="88">
        <f>AD712/S712</f>
        <v/>
      </c>
      <c r="AG712" s="88">
        <f>AD712/U712</f>
        <v/>
      </c>
      <c r="AH712" s="88">
        <f>((R712/(X712*Y712))/S712)</f>
        <v/>
      </c>
      <c r="AI712" s="88">
        <f>((R712/(X712*Y712))/U712)</f>
        <v/>
      </c>
      <c r="AJ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K712" s="31" t="n">
        <v>15</v>
      </c>
      <c r="AL712" s="88">
        <f>((R712/(X712*AK712))/T712)</f>
        <v/>
      </c>
      <c r="AM712" s="88">
        <f>((R712/(X712*AK712))/V712)</f>
        <v/>
      </c>
      <c r="AN712" s="94" t="inlineStr">
        <is>
          <t>Condiciones de muestreo generales planteadas por defecto, pueden considerarse adecudadas para comparativa con valor límite de corta duración.</t>
        </is>
      </c>
      <c r="AO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s="134" t="n"/>
      <c r="J713" s="152" t="n"/>
      <c r="K713" s="164" t="n"/>
      <c r="L713" s="134" t="n"/>
      <c r="M713" t="n">
        <v>2</v>
      </c>
      <c r="N713" s="26" t="inlineStr">
        <is>
          <t>2 (IOM Sampler con EDC, MT126)</t>
        </is>
      </c>
      <c r="O713" s="26" t="inlineStr">
        <is>
          <t>EPA 6020A; OSHA ID-121</t>
        </is>
      </c>
      <c r="P713" s="31" t="n">
        <v>2</v>
      </c>
      <c r="Q713" t="inlineStr">
        <is>
          <t>F.I: 4 (Button); 3,5 (PGP-GSP 3,5)</t>
        </is>
      </c>
      <c r="R713" s="75" t="n">
        <v>50</v>
      </c>
      <c r="S713" t="n">
        <v>0.1</v>
      </c>
      <c r="U713" s="18" t="n">
        <v>2</v>
      </c>
      <c r="V713" s="18" t="n">
        <v>4</v>
      </c>
      <c r="W713" t="inlineStr">
        <is>
          <t>Dinamarca</t>
        </is>
      </c>
      <c r="X713" s="31" t="n">
        <v>2</v>
      </c>
      <c r="Y713" s="31" t="n">
        <v>120</v>
      </c>
      <c r="Z713" s="73">
        <f>R713/((0.1*S713)*X713)</f>
        <v/>
      </c>
      <c r="AA713" s="71">
        <f>R713/(0.1*U713*X713)</f>
        <v/>
      </c>
      <c r="AB713" s="88">
        <f>R713/(0.1*S713)</f>
        <v/>
      </c>
      <c r="AC713" s="88">
        <f>R713/(0.1*U713)</f>
        <v/>
      </c>
      <c r="AD713" s="90">
        <f>R713/AE713</f>
        <v/>
      </c>
      <c r="AE713" s="31">
        <f>X713*480</f>
        <v/>
      </c>
      <c r="AF713" s="88">
        <f>AD713/S713</f>
        <v/>
      </c>
      <c r="AG713" s="88">
        <f>AD713/U713</f>
        <v/>
      </c>
      <c r="AH713" s="103">
        <f>((R713/(X713*Y713))/S713)</f>
        <v/>
      </c>
      <c r="AI713" s="88">
        <f>((R713/(X713*Y713))/U713)</f>
        <v/>
      </c>
      <c r="AJ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K713" s="31" t="n">
        <v>15</v>
      </c>
      <c r="AL713" s="88">
        <f>((R713/(X713*AK713))/T713)</f>
        <v/>
      </c>
      <c r="AM713" s="88">
        <f>((R713/(X713*AK713))/V713)</f>
        <v/>
      </c>
      <c r="AN713" s="94" t="inlineStr">
        <is>
          <t>Condiciones de muestreo generales planteadas por defecto, pueden considerarse adecudadas para comparativa con valor límite de corta duración.</t>
        </is>
      </c>
      <c r="AO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s="134" t="n"/>
      <c r="J714" s="152" t="n"/>
      <c r="K714" s="164" t="n"/>
      <c r="L714" s="134" t="n"/>
      <c r="M714" t="n">
        <v>2</v>
      </c>
      <c r="N714" s="26" t="inlineStr">
        <is>
          <t>2 (IOM Sampler con EDC, MT126)</t>
        </is>
      </c>
      <c r="O714" s="26" t="inlineStr">
        <is>
          <t>EPA 6020A; OSHA ID-121</t>
        </is>
      </c>
      <c r="P714" s="31" t="n">
        <v>2</v>
      </c>
      <c r="Q714" t="inlineStr">
        <is>
          <t>F.I: 4 (Button); 3,5 (PGP-GSP 3,5)</t>
        </is>
      </c>
      <c r="R714" s="75" t="n">
        <v>50</v>
      </c>
      <c r="S714" t="n">
        <v>0.1</v>
      </c>
      <c r="U714" s="18" t="n">
        <v>2</v>
      </c>
      <c r="V714" s="18" t="n">
        <v>4</v>
      </c>
      <c r="W714" t="inlineStr">
        <is>
          <t>Dinamarca</t>
        </is>
      </c>
      <c r="X714" s="31" t="n">
        <v>2</v>
      </c>
      <c r="Y714" s="31" t="n">
        <v>120</v>
      </c>
      <c r="Z714" s="73">
        <f>R714/((0.1*S714)*X714)</f>
        <v/>
      </c>
      <c r="AA714" s="71">
        <f>R714/(0.1*U714*X714)</f>
        <v/>
      </c>
      <c r="AB714" s="88">
        <f>R714/(0.1*S714)</f>
        <v/>
      </c>
      <c r="AC714" s="88">
        <f>R714/(0.1*U714)</f>
        <v/>
      </c>
      <c r="AD714" s="90">
        <f>R714/AE714</f>
        <v/>
      </c>
      <c r="AE714" s="31">
        <f>X714*480</f>
        <v/>
      </c>
      <c r="AF714" s="88">
        <f>AD714/S714</f>
        <v/>
      </c>
      <c r="AG714" s="88">
        <f>AD714/U714</f>
        <v/>
      </c>
      <c r="AH714" s="103">
        <f>((R714/(X714*Y714))/S714)</f>
        <v/>
      </c>
      <c r="AI714" s="88">
        <f>((R714/(X714*Y714))/U714)</f>
        <v/>
      </c>
      <c r="AJ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K714" s="31" t="n">
        <v>15</v>
      </c>
      <c r="AL714" s="88">
        <f>((R714/(X714*AK714))/T714)</f>
        <v/>
      </c>
      <c r="AM714" s="88">
        <f>((R714/(X714*AK714))/V714)</f>
        <v/>
      </c>
      <c r="AN714" s="94" t="inlineStr">
        <is>
          <t>Condiciones de muestreo generales planteadas por defecto, pueden considerarse adecudadas para comparativa con valor límite de corta duración.</t>
        </is>
      </c>
      <c r="AO714" s="118"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s="149" t="inlineStr">
        <is>
          <t>Sub.ECH</t>
        </is>
      </c>
      <c r="J715" s="152" t="n"/>
      <c r="K715" s="164" t="n"/>
      <c r="L715" s="94" t="n"/>
      <c r="M715" t="n">
        <v>2</v>
      </c>
      <c r="N715" s="26" t="inlineStr">
        <is>
          <t>2 (IOM Sampler con PTFE, MT128)</t>
        </is>
      </c>
      <c r="O715" s="26" t="inlineStr">
        <is>
          <t>IT-63</t>
        </is>
      </c>
      <c r="P715" s="31" t="n">
        <v>2</v>
      </c>
      <c r="Q715" t="inlineStr">
        <is>
          <t>F.I: 4 (Button); 3,5 (PGP-GSP 3,5)</t>
        </is>
      </c>
      <c r="R715" s="75" t="n">
        <v>0.01</v>
      </c>
      <c r="X715" s="31" t="n">
        <v>2</v>
      </c>
      <c r="Y715" s="31" t="n">
        <v>120</v>
      </c>
      <c r="Z715" s="71">
        <f>R715/((0.1*S715)*X715)</f>
        <v/>
      </c>
      <c r="AA715" s="71">
        <f>R715/(0.1*U715*X715)</f>
        <v/>
      </c>
      <c r="AB715" s="88">
        <f>R715/(0.1*S715)</f>
        <v/>
      </c>
      <c r="AC715" s="88">
        <f>R715/(0.1*U715)</f>
        <v/>
      </c>
      <c r="AD715" s="90">
        <f>R715/AE715</f>
        <v/>
      </c>
      <c r="AE715" s="31">
        <f>X715*480</f>
        <v/>
      </c>
      <c r="AF715" s="88">
        <f>AD715/S715</f>
        <v/>
      </c>
      <c r="AG715" s="88">
        <f>AD715/U715</f>
        <v/>
      </c>
      <c r="AH715" s="88">
        <f>((R715/(X715*Y715))/S715)</f>
        <v/>
      </c>
      <c r="AI715" s="88">
        <f>((R715/(X715*Y715))/U715)</f>
        <v/>
      </c>
      <c r="AJ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5" s="31" t="n">
        <v>15</v>
      </c>
      <c r="AL715" s="88">
        <f>((R715/(X715*AK715))/T715)</f>
        <v/>
      </c>
      <c r="AM715" s="88">
        <f>((R715/(X715*AK715))/V715)</f>
        <v/>
      </c>
      <c r="AN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I716" s="149" t="inlineStr">
        <is>
          <t>Sub.ECH</t>
        </is>
      </c>
      <c r="J716" s="152" t="n"/>
      <c r="K716" s="164" t="n"/>
      <c r="L716" s="94" t="n"/>
      <c r="R716" s="75" t="n">
        <v>0.1</v>
      </c>
      <c r="Y716" s="31" t="n">
        <v>120</v>
      </c>
      <c r="Z716" s="71">
        <f>R716/((0.1*S716)*X716)</f>
        <v/>
      </c>
      <c r="AA716" s="71">
        <f>R716/(0.1*U716*X716)</f>
        <v/>
      </c>
      <c r="AB716" s="88">
        <f>R716/(0.1*S716)</f>
        <v/>
      </c>
      <c r="AC716" s="88">
        <f>R716/(0.1*U716)</f>
        <v/>
      </c>
      <c r="AD716" s="90">
        <f>R716/AE716</f>
        <v/>
      </c>
      <c r="AE716" s="31">
        <f>X716*480</f>
        <v/>
      </c>
      <c r="AF716" s="88">
        <f>AD716/S716</f>
        <v/>
      </c>
      <c r="AG716" s="88">
        <f>AD716/U716</f>
        <v/>
      </c>
      <c r="AH716" s="88">
        <f>((R716/(X716*Y716))/S716)</f>
        <v/>
      </c>
      <c r="AI716" s="88">
        <f>((R716/(X716*Y716))/U716)</f>
        <v/>
      </c>
      <c r="AJ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6" s="31" t="n">
        <v>15</v>
      </c>
      <c r="AL716" s="88">
        <f>((R716/(X716*AK716))/T716)</f>
        <v/>
      </c>
      <c r="AM716" s="88">
        <f>((R716/(X716*AK716))/V716)</f>
        <v/>
      </c>
      <c r="AN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6" s="118"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I717" s="149" t="inlineStr">
        <is>
          <t>Sub.ECH</t>
        </is>
      </c>
      <c r="J717" s="152" t="n"/>
      <c r="K717" s="164" t="n"/>
      <c r="L717" s="94" t="n"/>
      <c r="R717" s="75" t="inlineStr"/>
      <c r="Y717" s="31" t="n">
        <v>120</v>
      </c>
      <c r="Z717" s="71">
        <f>R717/((0.1*S717)*X717)</f>
        <v/>
      </c>
      <c r="AA717" s="71">
        <f>R717/(0.1*U717*X717)</f>
        <v/>
      </c>
      <c r="AB717" s="88">
        <f>R717/(0.1*S717)</f>
        <v/>
      </c>
      <c r="AC717" s="88">
        <f>R717/(0.1*U717)</f>
        <v/>
      </c>
      <c r="AD717" s="90">
        <f>R717/AE717</f>
        <v/>
      </c>
      <c r="AE717" s="31">
        <f>X717*480</f>
        <v/>
      </c>
      <c r="AF717" s="88">
        <f>AD717/S717</f>
        <v/>
      </c>
      <c r="AG717" s="88">
        <f>AD717/U717</f>
        <v/>
      </c>
      <c r="AH717" s="88">
        <f>((R717/(X717*Y717))/S717)</f>
        <v/>
      </c>
      <c r="AI717" s="88">
        <f>((R717/(X717*Y717))/U717)</f>
        <v/>
      </c>
      <c r="AJ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7" s="31" t="n">
        <v>15</v>
      </c>
      <c r="AL717" s="88">
        <f>((R717/(X717*AK717))/T717)</f>
        <v/>
      </c>
      <c r="AM717" s="88">
        <f>((R717/(X717*AK717))/V717)</f>
        <v/>
      </c>
      <c r="AN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s="94" t="n"/>
      <c r="J718" s="152" t="n"/>
      <c r="K718" s="164" t="n"/>
      <c r="L718" s="94" t="n"/>
      <c r="M718" t="n">
        <v>2</v>
      </c>
      <c r="N718" s="26" t="inlineStr">
        <is>
          <t>2 (IOM Sampler con EDC, MT126)</t>
        </is>
      </c>
      <c r="O718" s="47" t="inlineStr">
        <is>
          <t>EPA 6020A; OSHA ID-121</t>
        </is>
      </c>
      <c r="P718" s="31" t="n">
        <v>2</v>
      </c>
      <c r="Q718" t="inlineStr">
        <is>
          <t>F.I: 4 (Button); 3,5 (PGP-GSP 3,5)</t>
        </is>
      </c>
      <c r="R718" s="79" t="n">
        <v>1</v>
      </c>
      <c r="S718" t="n">
        <v>0.1</v>
      </c>
      <c r="U718" t="n">
        <v>0.02</v>
      </c>
      <c r="V718" t="n">
        <v>0.16</v>
      </c>
      <c r="W718" t="inlineStr">
        <is>
          <t>Alemania</t>
        </is>
      </c>
      <c r="X718" s="31" t="n">
        <v>2</v>
      </c>
      <c r="Y718" s="31" t="n">
        <v>120</v>
      </c>
      <c r="Z718" s="71">
        <f>R718/((0.1*S718)*X718)</f>
        <v/>
      </c>
      <c r="AA718" s="71">
        <f>R718/(0.1*U718*X718)</f>
        <v/>
      </c>
      <c r="AB718" s="88">
        <f>R718/(0.1*S718)</f>
        <v/>
      </c>
      <c r="AC718" s="88">
        <f>R718/(0.1*U718)</f>
        <v/>
      </c>
      <c r="AD718" s="90">
        <f>R718/AE718</f>
        <v/>
      </c>
      <c r="AE718" s="31">
        <f>X718*480</f>
        <v/>
      </c>
      <c r="AF718" s="88">
        <f>AD718/S718</f>
        <v/>
      </c>
      <c r="AG718" s="88">
        <f>AD718/U718</f>
        <v/>
      </c>
      <c r="AH718" s="88">
        <f>((R718/(X718*Y718))/S718)</f>
        <v/>
      </c>
      <c r="AI718" s="88">
        <f>((R718/(X718*Y718))/U718)</f>
        <v/>
      </c>
      <c r="AJ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18" s="31" t="n">
        <v>15</v>
      </c>
      <c r="AL718" s="88">
        <f>((R718/(X718*AK718))/T718)</f>
        <v/>
      </c>
      <c r="AM718" s="88">
        <f>((R718/(X718*AK718))/V718)</f>
        <v/>
      </c>
      <c r="AN718" s="94" t="inlineStr">
        <is>
          <t>Condiciones de muestreo generales planteadas por defecto, pueden considerarse adecudadas para comparativa con valor límite de corta duración.</t>
        </is>
      </c>
      <c r="AO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s="94" t="n"/>
      <c r="J719" s="152" t="n"/>
      <c r="K719" s="164" t="n"/>
      <c r="L719" s="94" t="n"/>
      <c r="M719" t="n">
        <v>2</v>
      </c>
      <c r="N719" s="26" t="inlineStr">
        <is>
          <t>2 (IOM Sampler con EDC, MT126)</t>
        </is>
      </c>
      <c r="O719" s="47" t="inlineStr">
        <is>
          <t>EPA 6020A; OSHA ID-121</t>
        </is>
      </c>
      <c r="P719" s="31" t="n">
        <v>2</v>
      </c>
      <c r="Q719" t="inlineStr">
        <is>
          <t>F.I: 4 (Button); 3,5 (PGP-GSP 3,5)</t>
        </is>
      </c>
      <c r="R719" s="79" t="n">
        <v>1</v>
      </c>
      <c r="S719" t="n">
        <v>0.1</v>
      </c>
      <c r="U719" s="18" t="n">
        <v>0.02</v>
      </c>
      <c r="V719" s="18" t="n">
        <v>0.16</v>
      </c>
      <c r="W719" t="inlineStr">
        <is>
          <t>Alemania</t>
        </is>
      </c>
      <c r="X719" s="65" t="n">
        <v>2</v>
      </c>
      <c r="Y719" s="31" t="n">
        <v>120</v>
      </c>
      <c r="Z719" s="71">
        <f>R719/((0.1*S719)*X719)</f>
        <v/>
      </c>
      <c r="AA719" s="71">
        <f>R719/(0.1*U719*X719)</f>
        <v/>
      </c>
      <c r="AB719" s="88">
        <f>R719/(0.1*S719)</f>
        <v/>
      </c>
      <c r="AC719" s="88">
        <f>R719/(0.1*U719)</f>
        <v/>
      </c>
      <c r="AD719" s="90">
        <f>R719/AE719</f>
        <v/>
      </c>
      <c r="AE719" s="31">
        <f>X719*480</f>
        <v/>
      </c>
      <c r="AF719" s="88">
        <f>AD719/S719</f>
        <v/>
      </c>
      <c r="AG719" s="88">
        <f>AD719/U719</f>
        <v/>
      </c>
      <c r="AH719" s="88">
        <f>((R719/(X719*Y719))/S719)</f>
        <v/>
      </c>
      <c r="AI719" s="88">
        <f>((R719/(X719*Y719))/U719)</f>
        <v/>
      </c>
      <c r="AJ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19" s="31" t="n">
        <v>15</v>
      </c>
      <c r="AL719" s="88">
        <f>((R719/(X719*AK719))/T719)</f>
        <v/>
      </c>
      <c r="AM719" s="88">
        <f>((R719/(X719*AK719))/V719)</f>
        <v/>
      </c>
      <c r="AN719" s="94" t="inlineStr">
        <is>
          <t>Condiciones de muestreo generales planteadas por defecto, pueden considerarse adecudadas para comparativa con valor límite de corta duración.</t>
        </is>
      </c>
      <c r="AO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s="94" t="n"/>
      <c r="J720" s="152" t="n"/>
      <c r="K720" s="164" t="n"/>
      <c r="L720" s="94" t="n"/>
      <c r="M720" t="n">
        <v>2</v>
      </c>
      <c r="N720" s="26" t="inlineStr">
        <is>
          <t>2 (IOM Sampler con EDC, MT126)</t>
        </is>
      </c>
      <c r="O720" s="47" t="inlineStr">
        <is>
          <t>EPA 6020A; OSHA ID-121</t>
        </is>
      </c>
      <c r="P720" s="31" t="n">
        <v>2</v>
      </c>
      <c r="Q720" t="inlineStr">
        <is>
          <t>F.I: 4 (Button); 3,5 (PGP-GSP 3,5)</t>
        </is>
      </c>
      <c r="R720" s="75" t="n">
        <v>50</v>
      </c>
      <c r="S720" t="n">
        <v>5</v>
      </c>
      <c r="U720" s="18" t="n">
        <v>5</v>
      </c>
      <c r="V720" s="18" t="n">
        <v>10</v>
      </c>
      <c r="W720" t="inlineStr">
        <is>
          <t>Dinamarca</t>
        </is>
      </c>
      <c r="X720" s="65" t="n">
        <v>2</v>
      </c>
      <c r="Y720" s="31" t="n">
        <v>120</v>
      </c>
      <c r="Z720" s="71">
        <f>R720/((0.1*S720)*X720)</f>
        <v/>
      </c>
      <c r="AA720" s="71">
        <f>R720/(0.1*U720*X720)</f>
        <v/>
      </c>
      <c r="AB720" s="88">
        <f>R720/(0.1*S720)</f>
        <v/>
      </c>
      <c r="AC720" s="88">
        <f>R720/(0.1*U720)</f>
        <v/>
      </c>
      <c r="AD720" s="90">
        <f>R720/AE720</f>
        <v/>
      </c>
      <c r="AE720" s="31">
        <f>X720*480</f>
        <v/>
      </c>
      <c r="AF720" s="88">
        <f>AD720/S720</f>
        <v/>
      </c>
      <c r="AG720" s="88">
        <f>AD720/U720</f>
        <v/>
      </c>
      <c r="AH720" s="88">
        <f>((R720/(X720*Y720))/S720)</f>
        <v/>
      </c>
      <c r="AI720" s="88">
        <f>((R720/(X720*Y720))/U720)</f>
        <v/>
      </c>
      <c r="AJ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K720" s="31" t="n">
        <v>15</v>
      </c>
      <c r="AL720" s="88">
        <f>((R720/(X720*AK720))/T720)</f>
        <v/>
      </c>
      <c r="AM720" s="88">
        <f>((R720/(X720*AK720))/V720)</f>
        <v/>
      </c>
      <c r="AN720" s="94" t="inlineStr">
        <is>
          <t>Condiciones de muestreo generales planteadas por defecto, pueden considerarse adecudadas para comparativa con valor límite de corta duración.</t>
        </is>
      </c>
      <c r="AO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s="94" t="n"/>
      <c r="J721" s="152" t="n"/>
      <c r="K721" s="164" t="n"/>
      <c r="L721" s="94" t="n"/>
      <c r="M721" t="n">
        <v>2</v>
      </c>
      <c r="N721" s="26" t="inlineStr">
        <is>
          <t>2 (IOM Sampler con EDC, MT126)</t>
        </is>
      </c>
      <c r="O721" s="47" t="inlineStr">
        <is>
          <t>EPA 6020A; OSHA ID-121</t>
        </is>
      </c>
      <c r="P721" s="31" t="n">
        <v>2</v>
      </c>
      <c r="Q721" t="inlineStr">
        <is>
          <t>F.I: 4 (Button); 3,5 (PGP-GSP 3,5)</t>
        </is>
      </c>
      <c r="R721" s="75" t="n">
        <v>50</v>
      </c>
      <c r="S721" t="n">
        <v>5</v>
      </c>
      <c r="U721" s="18" t="n">
        <v>5</v>
      </c>
      <c r="V721" s="18" t="n">
        <v>10</v>
      </c>
      <c r="W721" t="inlineStr">
        <is>
          <t>Dinamarca</t>
        </is>
      </c>
      <c r="X721" s="65" t="n">
        <v>2</v>
      </c>
      <c r="Y721" s="31" t="n">
        <v>120</v>
      </c>
      <c r="Z721" s="71">
        <f>R721/((0.1*S721)*X721)</f>
        <v/>
      </c>
      <c r="AA721" s="71">
        <f>R721/(0.1*U721*X721)</f>
        <v/>
      </c>
      <c r="AB721" s="88">
        <f>R721/(0.1*S721)</f>
        <v/>
      </c>
      <c r="AC721" s="88">
        <f>R721/(0.1*U721)</f>
        <v/>
      </c>
      <c r="AD721" s="90">
        <f>R721/AE721</f>
        <v/>
      </c>
      <c r="AE721" s="31">
        <f>X721*480</f>
        <v/>
      </c>
      <c r="AF721" s="88">
        <f>AD721/S721</f>
        <v/>
      </c>
      <c r="AG721" s="88">
        <f>AD721/U721</f>
        <v/>
      </c>
      <c r="AH721" s="88">
        <f>((R721/(X721*Y721))/S721)</f>
        <v/>
      </c>
      <c r="AI721" s="88">
        <f>((R721/(X721*Y721))/U721)</f>
        <v/>
      </c>
      <c r="AJ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K721" s="31" t="n">
        <v>15</v>
      </c>
      <c r="AL721" s="88">
        <f>((R721/(X721*AK721))/T721)</f>
        <v/>
      </c>
      <c r="AM721" s="88">
        <f>((R721/(X721*AK721))/V721)</f>
        <v/>
      </c>
      <c r="AN721" s="94" t="inlineStr">
        <is>
          <t>Condiciones de muestreo generales planteadas por defecto, pueden considerarse adecudadas para comparativa con valor límite de corta duración.</t>
        </is>
      </c>
      <c r="AO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s="94" t="n"/>
      <c r="J722" s="152" t="n"/>
      <c r="K722" s="164" t="n"/>
      <c r="L722" s="94" t="n"/>
      <c r="M722" t="n">
        <v>2</v>
      </c>
      <c r="N722" s="26" t="inlineStr">
        <is>
          <t>2 (IOM Sampler con EDC, MT126)</t>
        </is>
      </c>
      <c r="O722" s="47" t="inlineStr">
        <is>
          <t>EPA 6020A; OSHA ID-121</t>
        </is>
      </c>
      <c r="P722" s="31" t="n">
        <v>2</v>
      </c>
      <c r="Q722" t="inlineStr">
        <is>
          <t>F.I: 4 (Button); 3,5 (PGP-GSP 3,5)</t>
        </is>
      </c>
      <c r="R722" s="75" t="n">
        <v>1</v>
      </c>
      <c r="S722" t="n">
        <v>0.1</v>
      </c>
      <c r="U722" s="18" t="n">
        <v>0.1</v>
      </c>
      <c r="V722" s="18" t="n">
        <v>0.2</v>
      </c>
      <c r="W722" t="inlineStr">
        <is>
          <t>Dinamarca</t>
        </is>
      </c>
      <c r="X722" s="65" t="n">
        <v>2</v>
      </c>
      <c r="Y722" s="31" t="n">
        <v>120</v>
      </c>
      <c r="Z722" s="71">
        <f>R722/((0.1*S722)*X722)</f>
        <v/>
      </c>
      <c r="AA722" s="71">
        <f>R722/(0.1*U722*X722)</f>
        <v/>
      </c>
      <c r="AB722" s="88">
        <f>R722/(0.1*S722)</f>
        <v/>
      </c>
      <c r="AC722" s="88">
        <f>R722/(0.1*U722)</f>
        <v/>
      </c>
      <c r="AD722" s="90">
        <f>R722/AE722</f>
        <v/>
      </c>
      <c r="AE722" s="31">
        <f>X722*480</f>
        <v/>
      </c>
      <c r="AF722" s="88">
        <f>AD722/S722</f>
        <v/>
      </c>
      <c r="AG722" s="88">
        <f>AD722/U722</f>
        <v/>
      </c>
      <c r="AH722" s="88">
        <f>((R722/(X722*Y722))/S722)</f>
        <v/>
      </c>
      <c r="AI722" s="88">
        <f>((R722/(X722*Y722))/U722)</f>
        <v/>
      </c>
      <c r="AJ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22" s="31" t="n">
        <v>15</v>
      </c>
      <c r="AL722" s="88">
        <f>((R722/(X722*AK722))/T722)</f>
        <v/>
      </c>
      <c r="AM722" s="88">
        <f>((R722/(X722*AK722))/V722)</f>
        <v/>
      </c>
      <c r="AN722" s="94" t="inlineStr">
        <is>
          <t>Condiciones de muestreo generales planteadas por defecto, pueden considerarse adecudadas para comparativa con valor límite de corta duración.</t>
        </is>
      </c>
      <c r="AO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s="94" t="n"/>
      <c r="J723" s="152" t="n"/>
      <c r="K723" s="164" t="n"/>
      <c r="L723" s="94" t="n"/>
      <c r="M723" t="n">
        <v>2</v>
      </c>
      <c r="N723" s="26" t="inlineStr">
        <is>
          <t>2 (IOM Sampler con EDC, MT126)</t>
        </is>
      </c>
      <c r="O723" s="47" t="inlineStr">
        <is>
          <t>EPA 6020A; OSHA ID-121</t>
        </is>
      </c>
      <c r="P723" s="31" t="n">
        <v>2</v>
      </c>
      <c r="Q723" t="inlineStr">
        <is>
          <t>F.I: 4 (Button); 3,5 (PGP-GSP 3,5)</t>
        </is>
      </c>
      <c r="R723" s="75" t="n">
        <v>1</v>
      </c>
      <c r="S723" t="n">
        <v>0.1</v>
      </c>
      <c r="U723" s="18" t="n">
        <v>0.1</v>
      </c>
      <c r="V723" s="18" t="n">
        <v>0.2</v>
      </c>
      <c r="W723" t="inlineStr">
        <is>
          <t>Dinamarca</t>
        </is>
      </c>
      <c r="X723" s="65" t="n">
        <v>2</v>
      </c>
      <c r="Y723" s="31" t="n">
        <v>120</v>
      </c>
      <c r="Z723" s="71">
        <f>R723/((0.1*S723)*X723)</f>
        <v/>
      </c>
      <c r="AA723" s="71">
        <f>R723/(0.1*U723*X723)</f>
        <v/>
      </c>
      <c r="AB723" s="88">
        <f>R723/(0.1*S723)</f>
        <v/>
      </c>
      <c r="AC723" s="88">
        <f>R723/(0.1*U723)</f>
        <v/>
      </c>
      <c r="AD723" s="90">
        <f>R723/AE723</f>
        <v/>
      </c>
      <c r="AE723" s="31">
        <f>X723*480</f>
        <v/>
      </c>
      <c r="AF723" s="88">
        <f>AD723/S723</f>
        <v/>
      </c>
      <c r="AG723" s="88">
        <f>AD723/U723</f>
        <v/>
      </c>
      <c r="AH723" s="88">
        <f>((R723/(X723*Y723))/S723)</f>
        <v/>
      </c>
      <c r="AI723" s="88">
        <f>((R723/(X723*Y723))/U723)</f>
        <v/>
      </c>
      <c r="AJ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23" s="31" t="n">
        <v>15</v>
      </c>
      <c r="AL723" s="88">
        <f>((R723/(X723*AK723))/T723)</f>
        <v/>
      </c>
      <c r="AM723" s="88">
        <f>((R723/(X723*AK723))/V723)</f>
        <v/>
      </c>
      <c r="AN723" s="94" t="inlineStr">
        <is>
          <t>Condiciones de muestreo generales planteadas por defecto, pueden considerarse adecudadas para comparativa con valor límite de corta duración.</t>
        </is>
      </c>
      <c r="AO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s="94" t="n"/>
      <c r="J724" s="152" t="n"/>
      <c r="K724" s="164" t="n"/>
      <c r="L724" s="94" t="n"/>
      <c r="M724" t="n">
        <v>2</v>
      </c>
      <c r="N724" s="26" t="inlineStr">
        <is>
          <t>2 (IOM Sampler con EDC, MT126)</t>
        </is>
      </c>
      <c r="O724" s="47" t="inlineStr">
        <is>
          <t>EPA 6020A; OSHA ID-121</t>
        </is>
      </c>
      <c r="P724" s="31" t="n">
        <v>2</v>
      </c>
      <c r="Q724" t="inlineStr">
        <is>
          <t>F.I: 4 (Button); 3,5 (PGP-GSP 3,5)</t>
        </is>
      </c>
      <c r="R724" s="75" t="n">
        <v>25</v>
      </c>
      <c r="S724" t="n">
        <v>10</v>
      </c>
      <c r="U724" s="18" t="n">
        <v>6</v>
      </c>
      <c r="V724" s="18" t="n">
        <v>12</v>
      </c>
      <c r="W724" t="inlineStr">
        <is>
          <t>Dinamarca</t>
        </is>
      </c>
      <c r="X724" s="65" t="n">
        <v>2</v>
      </c>
      <c r="Y724" s="31" t="n">
        <v>120</v>
      </c>
      <c r="Z724" s="71">
        <f>R724/((0.1*S724)*X724)</f>
        <v/>
      </c>
      <c r="AA724" s="71">
        <f>R724/(0.1*U724*X724)</f>
        <v/>
      </c>
      <c r="AB724" s="88">
        <f>R724/(0.1*S724)</f>
        <v/>
      </c>
      <c r="AC724" s="88">
        <f>R724/(0.1*U724)</f>
        <v/>
      </c>
      <c r="AD724" s="90">
        <f>R724/AE724</f>
        <v/>
      </c>
      <c r="AE724" s="31">
        <f>X724*480</f>
        <v/>
      </c>
      <c r="AF724" s="88">
        <f>AD724/S724</f>
        <v/>
      </c>
      <c r="AG724" s="88">
        <f>AD724/U724</f>
        <v/>
      </c>
      <c r="AH724" s="88">
        <f>((R724/(X724*Y724))/S724)</f>
        <v/>
      </c>
      <c r="AI724" s="88">
        <f>((R724/(X724*Y724))/U724)</f>
        <v/>
      </c>
      <c r="AJ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K724" s="31" t="n">
        <v>15</v>
      </c>
      <c r="AL724" s="88">
        <f>((R724/(X724*AK724))/T724)</f>
        <v/>
      </c>
      <c r="AM724" s="88">
        <f>((R724/(X724*AK724))/V724)</f>
        <v/>
      </c>
      <c r="AN724" s="94" t="inlineStr">
        <is>
          <t>Condiciones de muestreo generales planteadas por defecto, pueden considerarse adecudadas para comparativa con valor límite de corta duración.</t>
        </is>
      </c>
      <c r="AO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s="94" t="n"/>
      <c r="J725" s="152" t="n"/>
      <c r="K725" s="164" t="n"/>
      <c r="L725" s="94" t="n"/>
      <c r="M725" t="n">
        <v>2</v>
      </c>
      <c r="N725" s="26" t="inlineStr">
        <is>
          <t>2 (IOM Sampler con EDC, MT126)</t>
        </is>
      </c>
      <c r="O725" s="47" t="inlineStr">
        <is>
          <t>EPA 6020A; OSHA ID-121</t>
        </is>
      </c>
      <c r="P725" s="31" t="n">
        <v>2</v>
      </c>
      <c r="Q725" t="inlineStr">
        <is>
          <t>F.I: 4 (Button); 3,5 (PGP-GSP 3,5)</t>
        </is>
      </c>
      <c r="R725" s="75" t="n">
        <v>25</v>
      </c>
      <c r="S725" t="n">
        <v>10</v>
      </c>
      <c r="U725" s="18" t="n">
        <v>6</v>
      </c>
      <c r="V725" s="18" t="n">
        <v>12</v>
      </c>
      <c r="W725" t="inlineStr">
        <is>
          <t>Dinamarca</t>
        </is>
      </c>
      <c r="X725" s="65" t="n">
        <v>2</v>
      </c>
      <c r="Y725" s="31" t="n">
        <v>120</v>
      </c>
      <c r="Z725" s="71">
        <f>R725/((0.1*S725)*X725)</f>
        <v/>
      </c>
      <c r="AA725" s="71">
        <f>R725/(0.1*U725*X725)</f>
        <v/>
      </c>
      <c r="AB725" s="88">
        <f>R725/(0.1*S725)</f>
        <v/>
      </c>
      <c r="AC725" s="88">
        <f>R725/(0.1*U725)</f>
        <v/>
      </c>
      <c r="AD725" s="90">
        <f>R725/AE725</f>
        <v/>
      </c>
      <c r="AE725" s="31">
        <f>X725*480</f>
        <v/>
      </c>
      <c r="AF725" s="88">
        <f>AD725/S725</f>
        <v/>
      </c>
      <c r="AG725" s="88">
        <f>AD725/U725</f>
        <v/>
      </c>
      <c r="AH725" s="88">
        <f>((R725/(X725*Y725))/S725)</f>
        <v/>
      </c>
      <c r="AI725" s="88">
        <f>((R725/(X725*Y725))/U725)</f>
        <v/>
      </c>
      <c r="AJ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K725" s="31" t="n">
        <v>15</v>
      </c>
      <c r="AL725" s="88">
        <f>((R725/(X725*AK725))/T725)</f>
        <v/>
      </c>
      <c r="AM725" s="88">
        <f>((R725/(X725*AK725))/V725)</f>
        <v/>
      </c>
      <c r="AN725" s="94" t="inlineStr">
        <is>
          <t>Condiciones de muestreo generales planteadas por defecto, pueden considerarse adecudadas para comparativa con valor límite de corta duración.</t>
        </is>
      </c>
      <c r="AO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s="94" t="n"/>
      <c r="J726" s="152" t="n"/>
      <c r="K726" s="164" t="n"/>
      <c r="L726" s="94" t="n"/>
      <c r="M726" t="n">
        <v>2</v>
      </c>
      <c r="N726" s="26" t="inlineStr">
        <is>
          <t>2 (IOM Sampler con EDC, MT126)</t>
        </is>
      </c>
      <c r="O726" s="26" t="inlineStr">
        <is>
          <t>EPA 6020A; OSHA ID-121</t>
        </is>
      </c>
      <c r="P726" s="31" t="n">
        <v>2</v>
      </c>
      <c r="Q726" t="inlineStr">
        <is>
          <t>F.I: 4 (Button); 3,5 (PGP-GSP 3,5) // F.R.: 3 (ciclón SKC); 2,2 (ciclón Casella); 4,2 (GK2.69)</t>
        </is>
      </c>
      <c r="R726" s="75" t="n">
        <v>0.3</v>
      </c>
      <c r="S726" t="n">
        <v>1</v>
      </c>
      <c r="T726" s="18" t="n">
        <v>3</v>
      </c>
      <c r="X726" s="31" t="n">
        <v>2</v>
      </c>
      <c r="Y726" s="31" t="n">
        <v>120</v>
      </c>
      <c r="Z726" s="71">
        <f>R726/((0.1*S726)*X726)</f>
        <v/>
      </c>
      <c r="AA726" s="71">
        <f>R726/(0.1*U726*X726)</f>
        <v/>
      </c>
      <c r="AB726" s="88">
        <f>R726/(0.1*S726)</f>
        <v/>
      </c>
      <c r="AC726" s="88">
        <f>R726/(0.1*U726)</f>
        <v/>
      </c>
      <c r="AD726" s="90">
        <f>R726/AE726</f>
        <v/>
      </c>
      <c r="AE726" s="31">
        <f>X726*480</f>
        <v/>
      </c>
      <c r="AF726" s="88">
        <f>AD726/S726</f>
        <v/>
      </c>
      <c r="AG726" s="88">
        <f>AD726/U726</f>
        <v/>
      </c>
      <c r="AH726" s="88">
        <f>((R726/(X726*Y726))/S726)</f>
        <v/>
      </c>
      <c r="AI726" s="88">
        <f>((R726/(X726*Y726))/U726)</f>
        <v/>
      </c>
      <c r="AJ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726" s="31" t="n">
        <v>15</v>
      </c>
      <c r="AL726" s="88">
        <f>((R726/(X726*AK726))/T726)</f>
        <v/>
      </c>
      <c r="AM726" s="88">
        <f>((R726/(X726*AK726))/V726)</f>
        <v/>
      </c>
      <c r="AN726" s="94" t="inlineStr">
        <is>
          <t>Condiciones de muestreo generales planteadas por defecto, pueden considerarse adecudadas para comparativa con valor límite de corta duración.</t>
        </is>
      </c>
      <c r="AO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s="94" t="n"/>
      <c r="J727" s="152" t="n"/>
      <c r="K727" s="164" t="n"/>
      <c r="L727" s="94" t="n"/>
      <c r="M727" t="n">
        <v>2</v>
      </c>
      <c r="N727" s="26" t="inlineStr">
        <is>
          <t>2 (IOM Sampler con EDC, MT126)</t>
        </is>
      </c>
      <c r="O727" s="26" t="inlineStr">
        <is>
          <t>EPA 6020A; OSHA ID-121</t>
        </is>
      </c>
      <c r="P727" s="31" t="n">
        <v>2</v>
      </c>
      <c r="Q727" t="inlineStr">
        <is>
          <t>F.I: 4 (Button); 3,5 (PGP-GSP 3,5) // F.R.: 3 (ciclón SKC); 2,2 (ciclón Casella); 4,2 (GK2.69)</t>
        </is>
      </c>
      <c r="R727" s="75" t="n">
        <v>0.3</v>
      </c>
      <c r="S727" t="n">
        <v>1</v>
      </c>
      <c r="T727" s="18" t="n">
        <v>3</v>
      </c>
      <c r="X727" s="31" t="n">
        <v>2</v>
      </c>
      <c r="Y727" s="31" t="n">
        <v>120</v>
      </c>
      <c r="Z727" s="71">
        <f>R727/((0.1*S727)*X727)</f>
        <v/>
      </c>
      <c r="AA727" s="71">
        <f>R727/(0.1*U727*X727)</f>
        <v/>
      </c>
      <c r="AB727" s="88">
        <f>R727/(0.1*S727)</f>
        <v/>
      </c>
      <c r="AC727" s="88">
        <f>R727/(0.1*U727)</f>
        <v/>
      </c>
      <c r="AD727" s="90">
        <f>R727/AE727</f>
        <v/>
      </c>
      <c r="AE727" s="31">
        <f>X727*480</f>
        <v/>
      </c>
      <c r="AF727" s="88">
        <f>AD727/S727</f>
        <v/>
      </c>
      <c r="AG727" s="88">
        <f>AD727/U727</f>
        <v/>
      </c>
      <c r="AH727" s="88">
        <f>((R727/(X727*Y727))/S727)</f>
        <v/>
      </c>
      <c r="AI727" s="88">
        <f>((R727/(X727*Y727))/U727)</f>
        <v/>
      </c>
      <c r="AJ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727" s="31" t="n">
        <v>15</v>
      </c>
      <c r="AL727" s="88">
        <f>((R727/(X727*AK727))/T727)</f>
        <v/>
      </c>
      <c r="AM727" s="88">
        <f>((R727/(X727*AK727))/V727)</f>
        <v/>
      </c>
      <c r="AN727" s="94" t="inlineStr">
        <is>
          <t>Condiciones de muestreo generales planteadas por defecto, pueden considerarse adecudadas para comparativa con valor límite de corta duración.</t>
        </is>
      </c>
      <c r="AO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94" t="n"/>
      <c r="J728" s="152" t="n"/>
      <c r="K728" s="164" t="n"/>
      <c r="L728" s="94" t="n"/>
      <c r="M728" s="25" t="inlineStr">
        <is>
          <t>0,15-0,25</t>
        </is>
      </c>
      <c r="N728" s="26" t="inlineStr">
        <is>
          <t>0,15-0,25 (MT079)</t>
        </is>
      </c>
      <c r="O728" s="27" t="inlineStr">
        <is>
          <t>NIOSH 6009</t>
        </is>
      </c>
      <c r="P728" s="31" t="n">
        <v>0.2</v>
      </c>
      <c r="R728" s="75" t="n">
        <v>0.1</v>
      </c>
      <c r="S728" t="n">
        <v>0.02</v>
      </c>
      <c r="U728" s="18" t="n">
        <v>0.02</v>
      </c>
      <c r="V728" s="18" t="n">
        <v>0.16</v>
      </c>
      <c r="W728" t="inlineStr">
        <is>
          <t>Alemania</t>
        </is>
      </c>
      <c r="X728" s="65" t="n">
        <v>0.25</v>
      </c>
      <c r="Y728" s="31" t="n">
        <v>120</v>
      </c>
      <c r="Z728" s="72">
        <f>R728/((0.1*S728)*X728)</f>
        <v/>
      </c>
      <c r="AA728" s="71">
        <f>R728/(0.1*U728*X728)</f>
        <v/>
      </c>
      <c r="AB728" s="88">
        <f>R728/(0.1*S728)</f>
        <v/>
      </c>
      <c r="AC728" s="88">
        <f>R728/(0.1*U728)</f>
        <v/>
      </c>
      <c r="AD728" s="90">
        <f>R728/AE728</f>
        <v/>
      </c>
      <c r="AE728" s="31">
        <f>X728*480</f>
        <v/>
      </c>
      <c r="AF728" s="88">
        <f>AD728/S728</f>
        <v/>
      </c>
      <c r="AG728" s="88">
        <f>AD728/U728</f>
        <v/>
      </c>
      <c r="AH728" s="102">
        <f>((R728/(X728*Y728))/S728)</f>
        <v/>
      </c>
      <c r="AI728" s="88">
        <f>((R728/(X728*Y728))/U728)</f>
        <v/>
      </c>
      <c r="AJ728"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K728" s="31" t="n">
        <v>15</v>
      </c>
      <c r="AL728" s="88">
        <f>((R728/(X728*AK728))/T728)</f>
        <v/>
      </c>
      <c r="AM728" s="88">
        <f>((R728/(X728*AK728))/V728)</f>
        <v/>
      </c>
      <c r="AN728" s="94" t="inlineStr">
        <is>
          <t>Condiciones de muestreo generales planteadas por defecto, pueden considerarse adecudadas para comparativa con valor límite de corta duración.</t>
        </is>
      </c>
      <c r="AO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94" t="n"/>
      <c r="J729" s="152" t="n"/>
      <c r="K729" s="164" t="n"/>
      <c r="L729" s="94" t="n"/>
      <c r="M729" s="25" t="inlineStr">
        <is>
          <t>0,15-0,25</t>
        </is>
      </c>
      <c r="N729" s="26" t="inlineStr">
        <is>
          <t>0,15-0,25 (MT085)</t>
        </is>
      </c>
      <c r="O729" s="27" t="inlineStr">
        <is>
          <t>NIOSH 6009</t>
        </is>
      </c>
      <c r="P729" s="31" t="n">
        <v>0.2</v>
      </c>
      <c r="R729" s="75" t="n">
        <v>0.2</v>
      </c>
      <c r="S729" t="n">
        <v>0.02</v>
      </c>
      <c r="U729" s="18" t="n">
        <v>0.02</v>
      </c>
      <c r="V729" s="18" t="n">
        <v>0.16</v>
      </c>
      <c r="W729" t="inlineStr">
        <is>
          <t>Alemania</t>
        </is>
      </c>
      <c r="X729" s="65" t="n">
        <v>0.25</v>
      </c>
      <c r="Y729" s="31" t="n">
        <v>120</v>
      </c>
      <c r="Z729" s="73">
        <f>R729/((0.1*S729)*X729)</f>
        <v/>
      </c>
      <c r="AA729" s="71">
        <f>R729/(0.1*U729*X729)</f>
        <v/>
      </c>
      <c r="AB729" s="88">
        <f>R729/(0.1*S729)</f>
        <v/>
      </c>
      <c r="AC729" s="88">
        <f>R729/(0.1*U729)</f>
        <v/>
      </c>
      <c r="AD729" s="90">
        <f>R729/AE729</f>
        <v/>
      </c>
      <c r="AE729" s="31">
        <f>X729*480</f>
        <v/>
      </c>
      <c r="AF729" s="88">
        <f>AD729/S729</f>
        <v/>
      </c>
      <c r="AG729" s="88">
        <f>AD729/U729</f>
        <v/>
      </c>
      <c r="AH729" s="102">
        <f>((R729/(X729*Y729))/S729)</f>
        <v/>
      </c>
      <c r="AI729" s="88">
        <f>((R729/(X729*Y729))/U729)</f>
        <v/>
      </c>
      <c r="AJ729"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K729" s="31" t="n">
        <v>15</v>
      </c>
      <c r="AL729" s="88">
        <f>((R729/(X729*AK729))/T729)</f>
        <v/>
      </c>
      <c r="AM729" s="88">
        <f>((R729/(X729*AK729))/V729)</f>
        <v/>
      </c>
      <c r="AN729" s="94" t="inlineStr">
        <is>
          <t>Condiciones de muestreo generales planteadas por defecto, pueden considerarse adecudadas para comparativa con valor límite de corta duración.</t>
        </is>
      </c>
      <c r="AO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94" t="n"/>
      <c r="J730" s="152" t="n"/>
      <c r="K730" s="164" t="n"/>
      <c r="L730" s="94" t="n"/>
      <c r="M730" s="25" t="inlineStr">
        <is>
          <t>0,15-0,25</t>
        </is>
      </c>
      <c r="N730" s="26" t="inlineStr">
        <is>
          <t>0,15-0,25 (MT079)</t>
        </is>
      </c>
      <c r="O730" s="27" t="inlineStr">
        <is>
          <t>NIOSH 6009</t>
        </is>
      </c>
      <c r="P730" s="31" t="n">
        <v>0.2</v>
      </c>
      <c r="R730" s="75" t="n">
        <v>0.1</v>
      </c>
      <c r="S730" t="n">
        <v>0.02</v>
      </c>
      <c r="U730" s="18" t="n">
        <v>0.02</v>
      </c>
      <c r="V730" s="18" t="n">
        <v>0.16</v>
      </c>
      <c r="W730" t="inlineStr">
        <is>
          <t>Alemania</t>
        </is>
      </c>
      <c r="X730" s="31" t="n">
        <v>0.25</v>
      </c>
      <c r="Y730" s="31" t="n">
        <v>120</v>
      </c>
      <c r="Z730" s="72">
        <f>R730/((0.1*S730)*X730)</f>
        <v/>
      </c>
      <c r="AA730" s="71">
        <f>R730/(0.1*U730*X730)</f>
        <v/>
      </c>
      <c r="AB730" s="88">
        <f>R730/(0.1*S730)</f>
        <v/>
      </c>
      <c r="AC730" s="88">
        <f>R730/(0.1*U730)</f>
        <v/>
      </c>
      <c r="AD730" s="90">
        <f>R730/AE730</f>
        <v/>
      </c>
      <c r="AE730" s="31">
        <f>X730*480</f>
        <v/>
      </c>
      <c r="AF730" s="88">
        <f>AD730/S730</f>
        <v/>
      </c>
      <c r="AG730" s="88">
        <f>AD730/U730</f>
        <v/>
      </c>
      <c r="AH730" s="102">
        <f>((R730/(X730*Y730))/S730)</f>
        <v/>
      </c>
      <c r="AI730" s="88">
        <f>((R730/(X730*Y730))/U730)</f>
        <v/>
      </c>
      <c r="AJ730"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K730" s="31" t="n">
        <v>15</v>
      </c>
      <c r="AL730" s="88">
        <f>((R730/(X730*AK730))/T730)</f>
        <v/>
      </c>
      <c r="AM730" s="88">
        <f>((R730/(X730*AK730))/V730)</f>
        <v/>
      </c>
      <c r="AN730" s="94" t="inlineStr">
        <is>
          <t>Condiciones de muestreo generales planteadas por defecto, pueden considerarse adecudadas para comparativa con valor límite de corta duración.</t>
        </is>
      </c>
      <c r="AO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94" t="n"/>
      <c r="J731" s="152" t="n"/>
      <c r="K731" s="164" t="n"/>
      <c r="L731" s="94" t="n"/>
      <c r="M731" s="25" t="inlineStr">
        <is>
          <t>0,15-0,25</t>
        </is>
      </c>
      <c r="N731" s="27" t="inlineStr">
        <is>
          <t>0,15-0,25 (MT085)</t>
        </is>
      </c>
      <c r="O731" s="27" t="inlineStr">
        <is>
          <t>NIOSH 6009</t>
        </is>
      </c>
      <c r="P731" s="31" t="n">
        <v>0.2</v>
      </c>
      <c r="R731" s="75" t="n">
        <v>0.2</v>
      </c>
      <c r="S731" t="n">
        <v>0.02</v>
      </c>
      <c r="U731" s="18" t="n">
        <v>0.02</v>
      </c>
      <c r="V731" s="18" t="n">
        <v>0.16</v>
      </c>
      <c r="W731" t="inlineStr">
        <is>
          <t>Alemania</t>
        </is>
      </c>
      <c r="X731" s="31" t="n">
        <v>0.25</v>
      </c>
      <c r="Y731" s="31" t="n">
        <v>120</v>
      </c>
      <c r="Z731" s="73">
        <f>R731/((0.1*S731)*X731)</f>
        <v/>
      </c>
      <c r="AA731" s="71">
        <f>R731/(0.1*U731*X731)</f>
        <v/>
      </c>
      <c r="AB731" s="88">
        <f>R731/(0.1*S731)</f>
        <v/>
      </c>
      <c r="AC731" s="88">
        <f>R731/(0.1*U731)</f>
        <v/>
      </c>
      <c r="AD731" s="90">
        <f>R731/AE731</f>
        <v/>
      </c>
      <c r="AE731" s="31">
        <f>X731*480</f>
        <v/>
      </c>
      <c r="AF731" s="88">
        <f>AD731/S731</f>
        <v/>
      </c>
      <c r="AG731" s="88">
        <f>AD731/U731</f>
        <v/>
      </c>
      <c r="AH731" s="102">
        <f>((R731/(X731*Y731))/S731)</f>
        <v/>
      </c>
      <c r="AI731" s="88">
        <f>((R731/(X731*Y731))/U731)</f>
        <v/>
      </c>
      <c r="AJ731"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K731" s="31" t="n">
        <v>15</v>
      </c>
      <c r="AL731" s="88">
        <f>((R731/(X731*AK731))/T731)</f>
        <v/>
      </c>
      <c r="AM731" s="88">
        <f>((R731/(X731*AK731))/V731)</f>
        <v/>
      </c>
      <c r="AN731" s="94" t="inlineStr">
        <is>
          <t>Condiciones de muestreo generales planteadas por defecto, pueden considerarse adecudadas para comparativa con valor límite de corta duración.</t>
        </is>
      </c>
      <c r="AO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s="94" t="n"/>
      <c r="J732" s="152" t="n"/>
      <c r="K732" s="164" t="n"/>
      <c r="L732" s="94" t="n"/>
      <c r="M732" t="n">
        <v>2</v>
      </c>
      <c r="N732" s="26" t="inlineStr">
        <is>
          <t>2 (IOM Sampler con FQ, MT133)</t>
        </is>
      </c>
      <c r="O732" s="27" t="inlineStr">
        <is>
          <t>ISO 17733</t>
        </is>
      </c>
      <c r="P732" s="31" t="n">
        <v>2</v>
      </c>
      <c r="Q732" t="inlineStr">
        <is>
          <t>F.I: 4 (Button); 3,5 (PGP-GSP 3,5)</t>
        </is>
      </c>
      <c r="R732" s="75" t="n">
        <v>0.1</v>
      </c>
      <c r="S732" t="n">
        <v>0.02</v>
      </c>
      <c r="U732" s="18" t="n">
        <v>0.02</v>
      </c>
      <c r="V732" s="18" t="n">
        <v>0.16</v>
      </c>
      <c r="W732" t="inlineStr">
        <is>
          <t>Alemania</t>
        </is>
      </c>
      <c r="X732" s="31" t="n">
        <v>2</v>
      </c>
      <c r="Y732" s="31" t="n">
        <v>120</v>
      </c>
      <c r="Z732" s="71">
        <f>R732/((0.1*S732)*X732)</f>
        <v/>
      </c>
      <c r="AA732" s="71">
        <f>R732/(0.1*U732*X732)</f>
        <v/>
      </c>
      <c r="AB732" s="88">
        <f>R732/(0.1*S732)</f>
        <v/>
      </c>
      <c r="AC732" s="88">
        <f>R732/(0.1*U732)</f>
        <v/>
      </c>
      <c r="AD732" s="90">
        <f>R732/AE732</f>
        <v/>
      </c>
      <c r="AE732" s="31">
        <f>X732*480</f>
        <v/>
      </c>
      <c r="AF732" s="88">
        <f>AD732/S732</f>
        <v/>
      </c>
      <c r="AG732" s="88">
        <f>AD732/U732</f>
        <v/>
      </c>
      <c r="AH732" s="88">
        <f>((R732/(X732*Y732))/S732)</f>
        <v/>
      </c>
      <c r="AI732" s="88">
        <f>((R732/(X732*Y732))/U732)</f>
        <v/>
      </c>
      <c r="AJ732"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K732" s="31" t="n">
        <v>15</v>
      </c>
      <c r="AL732" s="88">
        <f>((R732/(X732*AK732))/T732)</f>
        <v/>
      </c>
      <c r="AM732" s="88">
        <f>((R732/(X732*AK732))/V732)</f>
        <v/>
      </c>
      <c r="AN732" s="94" t="inlineStr">
        <is>
          <t>Condiciones de muestreo generales planteadas por defecto, pueden considerarse adecudadas para comparativa con valor límite de corta duración.</t>
        </is>
      </c>
      <c r="AO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s="94" t="n"/>
      <c r="J733" s="152" t="n"/>
      <c r="K733" s="164" t="n"/>
      <c r="L733" s="94" t="n"/>
      <c r="M733" t="n">
        <v>2</v>
      </c>
      <c r="N733" s="26" t="inlineStr">
        <is>
          <t>2 (IOM Sampler con FQ, MT133)</t>
        </is>
      </c>
      <c r="O733" s="27" t="inlineStr">
        <is>
          <t>ISO 17733</t>
        </is>
      </c>
      <c r="P733" s="31" t="n">
        <v>2</v>
      </c>
      <c r="Q733" t="inlineStr">
        <is>
          <t>F.I: 4 (Button); 3,5 (PGP-GSP 3,5)</t>
        </is>
      </c>
      <c r="R733" s="75" t="n">
        <v>0.1</v>
      </c>
      <c r="S733" t="n">
        <v>0.02</v>
      </c>
      <c r="U733" s="18" t="n">
        <v>0.02</v>
      </c>
      <c r="V733" s="18" t="n">
        <v>0.16</v>
      </c>
      <c r="W733" t="inlineStr">
        <is>
          <t>Alemania</t>
        </is>
      </c>
      <c r="X733" s="31" t="n">
        <v>2</v>
      </c>
      <c r="Y733" s="31" t="n">
        <v>120</v>
      </c>
      <c r="Z733" s="71">
        <f>R733/((0.1*S733)*X733)</f>
        <v/>
      </c>
      <c r="AA733" s="71">
        <f>R733/(0.1*U733*X733)</f>
        <v/>
      </c>
      <c r="AB733" s="88">
        <f>R733/(0.1*S733)</f>
        <v/>
      </c>
      <c r="AC733" s="88">
        <f>R733/(0.1*U733)</f>
        <v/>
      </c>
      <c r="AD733" s="90">
        <f>R733/AE733</f>
        <v/>
      </c>
      <c r="AE733" s="31">
        <f>X733*480</f>
        <v/>
      </c>
      <c r="AF733" s="88">
        <f>AD733/S733</f>
        <v/>
      </c>
      <c r="AG733" s="88">
        <f>AD733/U733</f>
        <v/>
      </c>
      <c r="AH733" s="88">
        <f>((R733/(X733*Y733))/S733)</f>
        <v/>
      </c>
      <c r="AI733" s="88">
        <f>((R733/(X733*Y733))/U733)</f>
        <v/>
      </c>
      <c r="AJ733"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K733" s="31" t="n">
        <v>15</v>
      </c>
      <c r="AL733" s="88">
        <f>((R733/(X733*AK733))/T733)</f>
        <v/>
      </c>
      <c r="AM733" s="88">
        <f>((R733/(X733*AK733))/V733)</f>
        <v/>
      </c>
      <c r="AN733" s="94" t="inlineStr">
        <is>
          <t>Condiciones de muestreo generales planteadas por defecto, pueden considerarse adecudadas para comparativa con valor límite de corta duración.</t>
        </is>
      </c>
      <c r="AO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94" t="n"/>
      <c r="J734" s="152" t="n"/>
      <c r="K734" s="164" t="n"/>
      <c r="L734" s="94" t="n"/>
      <c r="M734" s="7" t="n">
        <v>3</v>
      </c>
      <c r="N734" s="51" t="inlineStr">
        <is>
          <t>3 (ciclón SKC con EDC, MT130)</t>
        </is>
      </c>
      <c r="O734" s="51" t="inlineStr">
        <is>
          <t>OSHA ID-121</t>
        </is>
      </c>
      <c r="P734" s="67" t="n">
        <v>3</v>
      </c>
      <c r="Q734" s="7" t="inlineStr">
        <is>
          <t>2,2 (ciclón Casella); 4,2 (GK2.69)</t>
        </is>
      </c>
      <c r="R734" s="78" t="n">
        <v>56</v>
      </c>
      <c r="S734" s="7" t="n">
        <v>1</v>
      </c>
      <c r="T734" s="7" t="n">
        <v>4</v>
      </c>
      <c r="X734" s="67" t="n">
        <v>3</v>
      </c>
      <c r="Y734" s="31" t="n">
        <v>120</v>
      </c>
      <c r="Z734" s="71">
        <f>R734/((0.1*S734)*X734)</f>
        <v/>
      </c>
      <c r="AA734" s="71">
        <f>R734/(0.1*U734*X734)</f>
        <v/>
      </c>
      <c r="AB734" s="88">
        <f>R734/(0.1*S734)</f>
        <v/>
      </c>
      <c r="AC734" s="88">
        <f>R734/(0.1*U734)</f>
        <v/>
      </c>
      <c r="AD734" s="90">
        <f>R734/AE734</f>
        <v/>
      </c>
      <c r="AE734" s="31">
        <f>X734*480</f>
        <v/>
      </c>
      <c r="AF734" s="88">
        <f>AD734/S734</f>
        <v/>
      </c>
      <c r="AG734" s="88">
        <f>AD734/U734</f>
        <v/>
      </c>
      <c r="AH734" s="102">
        <f>((R734/(X734*Y734))/S734)</f>
        <v/>
      </c>
      <c r="AI734" s="88">
        <f>((R734/(X734*Y734))/U734)</f>
        <v/>
      </c>
      <c r="AJ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K734" s="31" t="n">
        <v>15</v>
      </c>
      <c r="AL734" s="88">
        <f>((R734/(X734*AK734))/T734)</f>
        <v/>
      </c>
      <c r="AM734" s="88">
        <f>((R734/(X734*AK734))/V734)</f>
        <v/>
      </c>
      <c r="AN734" s="94" t="inlineStr">
        <is>
          <t>Condiciones de muestreo generales planteadas por defecto, pueden considerarse adecudadas para comparativa con valor límite de corta duración.</t>
        </is>
      </c>
      <c r="AO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94" t="n"/>
      <c r="J735" s="152" t="n"/>
      <c r="K735" s="164" t="n"/>
      <c r="L735" s="94" t="n"/>
      <c r="M735" s="7" t="n">
        <v>3</v>
      </c>
      <c r="N735" s="51" t="inlineStr">
        <is>
          <t>3 (ciclón SKC con EDC, MT130)</t>
        </is>
      </c>
      <c r="O735" s="51" t="inlineStr">
        <is>
          <t>OSHA ID-121</t>
        </is>
      </c>
      <c r="P735" s="67" t="n">
        <v>3</v>
      </c>
      <c r="Q735" s="7" t="inlineStr">
        <is>
          <t>2,2 (ciclón Casella); 4,2 (GK2.69)</t>
        </is>
      </c>
      <c r="R735" s="78" t="n">
        <v>56</v>
      </c>
      <c r="S735" s="7" t="n">
        <v>1</v>
      </c>
      <c r="T735" s="7" t="n">
        <v>4</v>
      </c>
      <c r="X735" s="67" t="n">
        <v>3</v>
      </c>
      <c r="Y735" s="31" t="n">
        <v>120</v>
      </c>
      <c r="Z735" s="71">
        <f>R735/((0.1*S735)*X735)</f>
        <v/>
      </c>
      <c r="AA735" s="71">
        <f>R735/(0.1*U735*X735)</f>
        <v/>
      </c>
      <c r="AB735" s="88">
        <f>R735/(0.1*S735)</f>
        <v/>
      </c>
      <c r="AC735" s="88">
        <f>R735/(0.1*U735)</f>
        <v/>
      </c>
      <c r="AD735" s="90">
        <f>R735/AE735</f>
        <v/>
      </c>
      <c r="AE735" s="31">
        <f>X735*480</f>
        <v/>
      </c>
      <c r="AF735" s="88">
        <f>AD735/S735</f>
        <v/>
      </c>
      <c r="AG735" s="88">
        <f>AD735/U735</f>
        <v/>
      </c>
      <c r="AH735" s="102">
        <f>((R735/(X735*Y735))/S735)</f>
        <v/>
      </c>
      <c r="AI735" s="88">
        <f>((R735/(X735*Y735))/U735)</f>
        <v/>
      </c>
      <c r="AJ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K735" s="31" t="n">
        <v>15</v>
      </c>
      <c r="AL735" s="88">
        <f>((R735/(X735*AK735))/T735)</f>
        <v/>
      </c>
      <c r="AM735" s="88">
        <f>((R735/(X735*AK735))/V735)</f>
        <v/>
      </c>
      <c r="AN735" s="94" t="inlineStr">
        <is>
          <t>Condiciones de muestreo generales planteadas por defecto, pueden considerarse adecudadas para comparativa con valor límite de corta duración.</t>
        </is>
      </c>
      <c r="AO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s="94" t="n"/>
      <c r="J736" s="152" t="n"/>
      <c r="K736" s="164" t="n"/>
      <c r="L736" s="94" t="n"/>
      <c r="M736" t="n">
        <v>2</v>
      </c>
      <c r="N736" s="26" t="inlineStr">
        <is>
          <t>2 (IOM Sampler con PTFE, MT128)</t>
        </is>
      </c>
      <c r="O736" s="27" t="inlineStr">
        <is>
          <t>OSHA ID-121</t>
        </is>
      </c>
      <c r="P736" s="31" t="n">
        <v>2</v>
      </c>
      <c r="Q736" t="inlineStr">
        <is>
          <t>F.I: 4 (Button); 3,5 (PGP-GSP 3,5)</t>
        </is>
      </c>
      <c r="R736" s="75" t="n">
        <v>15</v>
      </c>
      <c r="T736" t="n">
        <v>2</v>
      </c>
      <c r="U736" s="18" t="n">
        <v>2</v>
      </c>
      <c r="V736" s="18" t="n">
        <v>2</v>
      </c>
      <c r="W736" t="inlineStr">
        <is>
          <t>Dinamarca</t>
        </is>
      </c>
      <c r="X736" s="31" t="n">
        <v>2</v>
      </c>
      <c r="Y736" s="31" t="n">
        <v>120</v>
      </c>
      <c r="Z736" s="71">
        <f>R736/((0.1*S736)*X736)</f>
        <v/>
      </c>
      <c r="AA736" s="71">
        <f>R736/(0.1*U736*X736)</f>
        <v/>
      </c>
      <c r="AB736" s="88">
        <f>R736/(0.1*S736)</f>
        <v/>
      </c>
      <c r="AC736" s="88">
        <f>R736/(0.1*U736)</f>
        <v/>
      </c>
      <c r="AD736" s="90">
        <f>R736/AE736</f>
        <v/>
      </c>
      <c r="AE736" s="31">
        <f>X736*480</f>
        <v/>
      </c>
      <c r="AF736" s="88">
        <f>AD736/S736</f>
        <v/>
      </c>
      <c r="AG736" s="88">
        <f>AD736/U736</f>
        <v/>
      </c>
      <c r="AH736" s="88">
        <f>((R736/(X736*Y736))/S736)</f>
        <v/>
      </c>
      <c r="AI736" s="88">
        <f>((R736/(X736*Y736))/U736)</f>
        <v/>
      </c>
      <c r="AJ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6" s="31" t="n">
        <v>15</v>
      </c>
      <c r="AL736" s="88">
        <f>((R736/(X736*AK736))/T736)</f>
        <v/>
      </c>
      <c r="AM736" s="88">
        <f>((R736/(X736*AK736))/V736)</f>
        <v/>
      </c>
      <c r="AN736" s="94" t="inlineStr">
        <is>
          <t>Condiciones de muestreo generales planteadas por defecto, pueden considerarse adecudadas para comparativa con valor límite de corta duración.</t>
        </is>
      </c>
      <c r="AO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s="94" t="n"/>
      <c r="J737" s="152" t="n"/>
      <c r="K737" s="164" t="n"/>
      <c r="L737" s="94" t="n"/>
      <c r="M737" t="n">
        <v>2</v>
      </c>
      <c r="N737" s="26" t="inlineStr">
        <is>
          <t>2 (IOM Sampler con PTFE, MT128)</t>
        </is>
      </c>
      <c r="O737" s="27" t="inlineStr">
        <is>
          <t>OSHA ID-121</t>
        </is>
      </c>
      <c r="P737" s="31" t="n">
        <v>2</v>
      </c>
      <c r="Q737" t="inlineStr">
        <is>
          <t>F.I: 4 (Button); 3,5 (PGP-GSP 3,5)</t>
        </is>
      </c>
      <c r="R737" s="75" t="n">
        <v>15</v>
      </c>
      <c r="T737" t="n">
        <v>2</v>
      </c>
      <c r="U737" s="18" t="n">
        <v>2</v>
      </c>
      <c r="V737" s="18" t="n">
        <v>2</v>
      </c>
      <c r="W737" t="inlineStr">
        <is>
          <t>Dinamarca</t>
        </is>
      </c>
      <c r="X737" s="31" t="n">
        <v>2</v>
      </c>
      <c r="Y737" s="31" t="n">
        <v>120</v>
      </c>
      <c r="Z737" s="71">
        <f>R737/((0.1*S737)*X737)</f>
        <v/>
      </c>
      <c r="AA737" s="71">
        <f>R737/(0.1*U737*X737)</f>
        <v/>
      </c>
      <c r="AB737" s="88">
        <f>R737/(0.1*S737)</f>
        <v/>
      </c>
      <c r="AC737" s="88">
        <f>R737/(0.1*U737)</f>
        <v/>
      </c>
      <c r="AD737" s="90">
        <f>R737/AE737</f>
        <v/>
      </c>
      <c r="AE737" s="31">
        <f>X737*480</f>
        <v/>
      </c>
      <c r="AF737" s="88">
        <f>AD737/S737</f>
        <v/>
      </c>
      <c r="AG737" s="88">
        <f>AD737/U737</f>
        <v/>
      </c>
      <c r="AH737" s="88">
        <f>((R737/(X737*Y737))/S737)</f>
        <v/>
      </c>
      <c r="AI737" s="88">
        <f>((R737/(X737*Y737))/U737)</f>
        <v/>
      </c>
      <c r="AJ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7" s="31" t="n">
        <v>15</v>
      </c>
      <c r="AL737" s="88">
        <f>((R737/(X737*AK737))/T737)</f>
        <v/>
      </c>
      <c r="AM737" s="88">
        <f>((R737/(X737*AK737))/V737)</f>
        <v/>
      </c>
      <c r="AN737" s="94" t="inlineStr">
        <is>
          <t>Condiciones de muestreo generales planteadas por defecto, pueden considerarse adecudadas para comparativa con valor límite de corta duración.</t>
        </is>
      </c>
      <c r="AO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s="94" t="n"/>
      <c r="J738" s="152" t="n"/>
      <c r="K738" s="164" t="n"/>
      <c r="L738" s="94" t="n"/>
      <c r="M738" t="n">
        <v>2</v>
      </c>
      <c r="N738" s="26" t="inlineStr">
        <is>
          <t>2 (IOM Sampler con PTFE, MT128)</t>
        </is>
      </c>
      <c r="O738" s="27" t="inlineStr">
        <is>
          <t>OSHA ID-121</t>
        </is>
      </c>
      <c r="P738" s="31" t="n">
        <v>2</v>
      </c>
      <c r="Q738" t="inlineStr">
        <is>
          <t>F.I: 4 (Button); 3,5 (PGP-GSP 3,5)</t>
        </is>
      </c>
      <c r="R738" s="75" t="n">
        <v>9</v>
      </c>
      <c r="T738" t="n">
        <v>2</v>
      </c>
      <c r="U738" s="18" t="n">
        <v>2</v>
      </c>
      <c r="V738" s="18" t="n">
        <v>2</v>
      </c>
      <c r="W738" t="inlineStr">
        <is>
          <t>Dinamarca</t>
        </is>
      </c>
      <c r="X738" s="31" t="n">
        <v>2</v>
      </c>
      <c r="Y738" s="31" t="n">
        <v>120</v>
      </c>
      <c r="Z738" s="71">
        <f>R738/((0.1*S738)*X738)</f>
        <v/>
      </c>
      <c r="AA738" s="71">
        <f>R738/(0.1*U738*X738)</f>
        <v/>
      </c>
      <c r="AB738" s="88">
        <f>R738/(0.1*S738)</f>
        <v/>
      </c>
      <c r="AC738" s="88">
        <f>R738/(0.1*U738)</f>
        <v/>
      </c>
      <c r="AD738" s="90">
        <f>R738/AE738</f>
        <v/>
      </c>
      <c r="AE738" s="31">
        <f>X738*480</f>
        <v/>
      </c>
      <c r="AF738" s="88">
        <f>AD738/S738</f>
        <v/>
      </c>
      <c r="AG738" s="88">
        <f>AD738/U738</f>
        <v/>
      </c>
      <c r="AH738" s="88">
        <f>((R738/(X738*Y738))/S738)</f>
        <v/>
      </c>
      <c r="AI738" s="88">
        <f>((R738/(X738*Y738))/U738)</f>
        <v/>
      </c>
      <c r="AJ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8" s="31" t="n">
        <v>15</v>
      </c>
      <c r="AL738" s="88">
        <f>((R738/(X738*AK738))/T738)</f>
        <v/>
      </c>
      <c r="AM738" s="88">
        <f>((R738/(X738*AK738))/V738)</f>
        <v/>
      </c>
      <c r="AN738" s="94" t="inlineStr">
        <is>
          <t>Condiciones de muestreo generales planteadas por defecto, pueden considerarse adecudadas para comparativa con valor límite de corta duración.</t>
        </is>
      </c>
      <c r="AO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s="94" t="n"/>
      <c r="J739" s="152" t="n"/>
      <c r="K739" s="164" t="n"/>
      <c r="L739" s="94" t="n"/>
      <c r="M739" t="n">
        <v>2</v>
      </c>
      <c r="N739" s="26" t="inlineStr">
        <is>
          <t>2 (IOM Sampler con PTFE, MT128)</t>
        </is>
      </c>
      <c r="O739" s="27" t="inlineStr">
        <is>
          <t>OSHA ID-121</t>
        </is>
      </c>
      <c r="P739" s="31" t="n">
        <v>2</v>
      </c>
      <c r="Q739" t="inlineStr">
        <is>
          <t>F.I: 4 (Button); 3,5 (PGP-GSP 3,5)</t>
        </is>
      </c>
      <c r="R739" s="75" t="n">
        <v>9</v>
      </c>
      <c r="T739" t="n">
        <v>2</v>
      </c>
      <c r="U739" s="18" t="n">
        <v>2</v>
      </c>
      <c r="V739" s="18" t="n">
        <v>2</v>
      </c>
      <c r="W739" t="inlineStr">
        <is>
          <t>Dinamarca</t>
        </is>
      </c>
      <c r="X739" s="31" t="n">
        <v>2</v>
      </c>
      <c r="Y739" s="31" t="n">
        <v>120</v>
      </c>
      <c r="Z739" s="71">
        <f>R739/((0.1*S739)*X739)</f>
        <v/>
      </c>
      <c r="AA739" s="71">
        <f>R739/(0.1*U739*X739)</f>
        <v/>
      </c>
      <c r="AB739" s="88">
        <f>R739/(0.1*S739)</f>
        <v/>
      </c>
      <c r="AC739" s="88">
        <f>R739/(0.1*U739)</f>
        <v/>
      </c>
      <c r="AD739" s="90">
        <f>R739/AE739</f>
        <v/>
      </c>
      <c r="AE739" s="31">
        <f>X739*480</f>
        <v/>
      </c>
      <c r="AF739" s="88">
        <f>AD739/S739</f>
        <v/>
      </c>
      <c r="AG739" s="88">
        <f>AD739/U739</f>
        <v/>
      </c>
      <c r="AH739" s="88">
        <f>((R739/(X739*Y739))/S739)</f>
        <v/>
      </c>
      <c r="AI739" s="88">
        <f>((R739/(X739*Y739))/U739)</f>
        <v/>
      </c>
      <c r="AJ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9" s="31" t="n">
        <v>15</v>
      </c>
      <c r="AL739" s="88">
        <f>((R739/(X739*AK739))/T739)</f>
        <v/>
      </c>
      <c r="AM739" s="88">
        <f>((R739/(X739*AK739))/V739)</f>
        <v/>
      </c>
      <c r="AN739" s="94" t="inlineStr">
        <is>
          <t>Condiciones de muestreo generales planteadas por defecto, pueden considerarse adecudadas para comparativa con valor límite de corta duración.</t>
        </is>
      </c>
      <c r="AO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94" t="n"/>
      <c r="J740" s="152" t="n"/>
      <c r="K740" s="164" t="n"/>
      <c r="L740" s="94" t="n"/>
      <c r="M740" s="25" t="inlineStr">
        <is>
          <t>0,3-1</t>
        </is>
      </c>
      <c r="N740" s="26" t="inlineStr">
        <is>
          <t>0,3-1 (MT070)</t>
        </is>
      </c>
      <c r="O740" s="27" t="inlineStr">
        <is>
          <t>NIOSH 6011</t>
        </is>
      </c>
      <c r="P740" s="31" t="n">
        <v>1</v>
      </c>
      <c r="R740" s="75" t="n">
        <v>10</v>
      </c>
      <c r="S740" t="n">
        <v>0.7</v>
      </c>
      <c r="U740" s="18" t="n">
        <v>0.7</v>
      </c>
      <c r="V740" s="18" t="n">
        <v>0.7</v>
      </c>
      <c r="W740" t="inlineStr">
        <is>
          <t>Austria</t>
        </is>
      </c>
      <c r="X740" s="31" t="n">
        <v>1</v>
      </c>
      <c r="Y740" s="31" t="n">
        <v>120</v>
      </c>
      <c r="Z740" s="71">
        <f>R740/((0.1*S740)*X740)</f>
        <v/>
      </c>
      <c r="AA740" s="71">
        <f>R740/(0.1*U740*X740)</f>
        <v/>
      </c>
      <c r="AB740" s="88">
        <f>R740/(0.1*S740)</f>
        <v/>
      </c>
      <c r="AC740" s="88">
        <f>R740/(0.1*U740)</f>
        <v/>
      </c>
      <c r="AD740" s="90">
        <f>R740/AE740</f>
        <v/>
      </c>
      <c r="AE740" s="31">
        <f>X740*480</f>
        <v/>
      </c>
      <c r="AF740" s="88">
        <f>AD740/S740</f>
        <v/>
      </c>
      <c r="AG740" s="88">
        <f>AD740/U740</f>
        <v/>
      </c>
      <c r="AH740" s="102">
        <f>((R740/(X740*Y740))/S740)</f>
        <v/>
      </c>
      <c r="AI740" s="88">
        <f>((R740/(X740*Y740))/U740)</f>
        <v/>
      </c>
      <c r="AJ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K740" s="31" t="n">
        <v>15</v>
      </c>
      <c r="AL740" s="88">
        <f>((R740/(X740*AK740))/T740)</f>
        <v/>
      </c>
      <c r="AM740" s="88">
        <f>((R740/(X740*AK740))/V740)</f>
        <v/>
      </c>
      <c r="AN740" s="94" t="inlineStr">
        <is>
          <t>Las condiciones de muestreo máximas consideradas por el método no son suficientes para alcanzar concentraciones límite &lt;50%VLA-EC.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94" t="n"/>
      <c r="J741" s="152" t="n"/>
      <c r="K741" s="164" t="n"/>
      <c r="L741" s="94" t="n"/>
      <c r="M741" s="25" t="inlineStr">
        <is>
          <t>0,3-1</t>
        </is>
      </c>
      <c r="N741" s="26" t="inlineStr">
        <is>
          <t>0,3-1 (MT070)</t>
        </is>
      </c>
      <c r="O741" s="27" t="inlineStr">
        <is>
          <t>NIOSH 6011</t>
        </is>
      </c>
      <c r="P741" s="31" t="n">
        <v>1</v>
      </c>
      <c r="R741" s="75" t="n">
        <v>10</v>
      </c>
      <c r="S741" t="n">
        <v>0.7</v>
      </c>
      <c r="U741" s="18" t="n">
        <v>0.7</v>
      </c>
      <c r="V741" s="18" t="n">
        <v>0.7</v>
      </c>
      <c r="W741" t="inlineStr">
        <is>
          <t>Austria</t>
        </is>
      </c>
      <c r="X741" s="31" t="n">
        <v>1</v>
      </c>
      <c r="Y741" s="31" t="n">
        <v>120</v>
      </c>
      <c r="Z741" s="71">
        <f>R741/((0.1*S741)*X741)</f>
        <v/>
      </c>
      <c r="AA741" s="71">
        <f>R741/(0.1*U741*X741)</f>
        <v/>
      </c>
      <c r="AB741" s="88">
        <f>R741/(0.1*S741)</f>
        <v/>
      </c>
      <c r="AC741" s="88">
        <f>R741/(0.1*U741)</f>
        <v/>
      </c>
      <c r="AD741" s="90">
        <f>R741/AE741</f>
        <v/>
      </c>
      <c r="AE741" s="31">
        <f>X741*480</f>
        <v/>
      </c>
      <c r="AF741" s="88">
        <f>AD741/S741</f>
        <v/>
      </c>
      <c r="AG741" s="88">
        <f>AD741/U741</f>
        <v/>
      </c>
      <c r="AH741" s="102">
        <f>((R741/(X741*Y741))/S741)</f>
        <v/>
      </c>
      <c r="AI741" s="88">
        <f>((R741/(X741*Y741))/U741)</f>
        <v/>
      </c>
      <c r="AJ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K741" s="31" t="n">
        <v>15</v>
      </c>
      <c r="AL741" s="88">
        <f>((R741/(X741*AK741))/T741)</f>
        <v/>
      </c>
      <c r="AM741" s="88">
        <f>((R741/(X741*AK741))/V741)</f>
        <v/>
      </c>
      <c r="AN741" s="94" t="inlineStr">
        <is>
          <t>Las condiciones de muestreo máximas consideradas por el método no son suficientes para alcanzar concentraciones límite &lt;50%VLA-EC.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94" t="n"/>
      <c r="J742" s="152" t="n"/>
      <c r="K742" s="164" t="n"/>
      <c r="L742" s="94" t="n"/>
      <c r="M742" s="25" t="inlineStr">
        <is>
          <t>0,3-1</t>
        </is>
      </c>
      <c r="N742" s="26" t="inlineStr">
        <is>
          <t>0,3-1 (MT070)</t>
        </is>
      </c>
      <c r="O742" s="27" t="inlineStr">
        <is>
          <t>NIOSH 6011</t>
        </is>
      </c>
      <c r="P742" s="31" t="n">
        <v>1</v>
      </c>
      <c r="R742" s="75" t="n">
        <v>10</v>
      </c>
      <c r="T742" t="n">
        <v>1.5</v>
      </c>
      <c r="U742" s="18" t="n">
        <v>1.5</v>
      </c>
      <c r="V742" s="18" t="n">
        <v>1.5</v>
      </c>
      <c r="W742" t="inlineStr">
        <is>
          <t>Alemania</t>
        </is>
      </c>
      <c r="X742" s="31" t="n">
        <v>1</v>
      </c>
      <c r="Y742" s="31" t="n">
        <v>120</v>
      </c>
      <c r="Z742" s="71">
        <f>R742/((0.1*S742)*X742)</f>
        <v/>
      </c>
      <c r="AA742" s="71">
        <f>R742/(0.1*U742*X742)</f>
        <v/>
      </c>
      <c r="AB742" s="88">
        <f>R742/(0.1*S742)</f>
        <v/>
      </c>
      <c r="AC742" s="88">
        <f>R742/(0.1*U742)</f>
        <v/>
      </c>
      <c r="AD742" s="90">
        <f>R742/AE742</f>
        <v/>
      </c>
      <c r="AE742" s="31">
        <f>X742*480</f>
        <v/>
      </c>
      <c r="AF742" s="88">
        <f>AD742/S742</f>
        <v/>
      </c>
      <c r="AG742" s="88">
        <f>AD742/U742</f>
        <v/>
      </c>
      <c r="AH742" s="88">
        <f>((R742/(X742*Y742))/S742)</f>
        <v/>
      </c>
      <c r="AI742" s="88">
        <f>((R742/(X742*Y742))/U742)</f>
        <v/>
      </c>
      <c r="AJ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K742" s="31" t="n">
        <v>15</v>
      </c>
      <c r="AL742" s="88">
        <f>((R742/(X742*AK742))/T742)</f>
        <v/>
      </c>
      <c r="AM742" s="88">
        <f>((R742/(X742*AK742))/V742)</f>
        <v/>
      </c>
      <c r="AN742" s="94" t="inlineStr">
        <is>
          <t>Condiciones de muestreo generales planteadas por defecto, pueden considerarse adecudadas para comparativa con valor límite de corta duración.</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94" t="n"/>
      <c r="J743" s="152" t="n"/>
      <c r="K743" s="164" t="n"/>
      <c r="L743" s="94" t="n"/>
      <c r="M743" s="25" t="inlineStr">
        <is>
          <t>0,3-1</t>
        </is>
      </c>
      <c r="N743" s="26" t="inlineStr">
        <is>
          <t>0,3-1 (MT070)</t>
        </is>
      </c>
      <c r="O743" s="27" t="inlineStr">
        <is>
          <t>NIOSH 6011</t>
        </is>
      </c>
      <c r="P743" s="31" t="n">
        <v>1</v>
      </c>
      <c r="R743" s="75" t="n">
        <v>10</v>
      </c>
      <c r="T743" t="n">
        <v>1.5</v>
      </c>
      <c r="U743" s="18" t="n">
        <v>1.5</v>
      </c>
      <c r="V743" s="18" t="n">
        <v>1.5</v>
      </c>
      <c r="W743" t="inlineStr">
        <is>
          <t>Alemania</t>
        </is>
      </c>
      <c r="X743" s="31" t="n">
        <v>1</v>
      </c>
      <c r="Y743" s="31" t="n">
        <v>120</v>
      </c>
      <c r="Z743" s="71">
        <f>R743/((0.1*S743)*X743)</f>
        <v/>
      </c>
      <c r="AA743" s="71">
        <f>R743/(0.1*U743*X743)</f>
        <v/>
      </c>
      <c r="AB743" s="88">
        <f>R743/(0.1*S743)</f>
        <v/>
      </c>
      <c r="AC743" s="88">
        <f>R743/(0.1*U743)</f>
        <v/>
      </c>
      <c r="AD743" s="90">
        <f>R743/AE743</f>
        <v/>
      </c>
      <c r="AE743" s="31">
        <f>X743*480</f>
        <v/>
      </c>
      <c r="AF743" s="88">
        <f>AD743/S743</f>
        <v/>
      </c>
      <c r="AG743" s="88">
        <f>AD743/U743</f>
        <v/>
      </c>
      <c r="AH743" s="88">
        <f>((R743/(X743*Y743))/S743)</f>
        <v/>
      </c>
      <c r="AI743" s="88">
        <f>((R743/(X743*Y743))/U743)</f>
        <v/>
      </c>
      <c r="AJ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K743" s="31" t="n">
        <v>15</v>
      </c>
      <c r="AL743" s="88">
        <f>((R743/(X743*AK743))/T743)</f>
        <v/>
      </c>
      <c r="AM743" s="88">
        <f>((R743/(X743*AK743))/V743)</f>
        <v/>
      </c>
      <c r="AN743" s="94" t="inlineStr">
        <is>
          <t>Condiciones de muestreo generales planteadas por defecto, pueden considerarse adecudadas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s="94" t="n"/>
      <c r="J744" s="152" t="n"/>
      <c r="K744" s="164" t="n"/>
      <c r="L744" s="94" t="n"/>
      <c r="M744" t="n">
        <v>1</v>
      </c>
      <c r="N744" s="26" t="inlineStr">
        <is>
          <t>1 (IMPINGER con MT083)</t>
        </is>
      </c>
      <c r="O744" s="27" t="inlineStr">
        <is>
          <t>OSHA CSI</t>
        </is>
      </c>
      <c r="P744" s="31" t="n">
        <v>1</v>
      </c>
      <c r="R744" s="75" t="n">
        <v>20</v>
      </c>
      <c r="S744" t="n">
        <v>1.6</v>
      </c>
      <c r="T744" t="n">
        <v>3.2</v>
      </c>
      <c r="X744" s="31" t="n">
        <v>1</v>
      </c>
      <c r="Y744" s="31" t="n">
        <v>120</v>
      </c>
      <c r="Z744" s="71">
        <f>R744/((0.1*S744)*X744)</f>
        <v/>
      </c>
      <c r="AA744" s="71">
        <f>R744/(0.1*U744*X744)</f>
        <v/>
      </c>
      <c r="AB744" s="88">
        <f>R744/(0.1*S744)</f>
        <v/>
      </c>
      <c r="AC744" s="88">
        <f>R744/(0.1*U744)</f>
        <v/>
      </c>
      <c r="AD744" s="90">
        <f>R744/AE744</f>
        <v/>
      </c>
      <c r="AE744" s="31">
        <f>X744*480</f>
        <v/>
      </c>
      <c r="AF744" s="88">
        <f>AD744/S744</f>
        <v/>
      </c>
      <c r="AG744" s="88">
        <f>AD744/U744</f>
        <v/>
      </c>
      <c r="AH744" s="102">
        <f>((R744/(X744*Y744))/S744)</f>
        <v/>
      </c>
      <c r="AI744" s="88">
        <f>((R744/(X744*Y744))/U744)</f>
        <v/>
      </c>
      <c r="AJ744" s="94" t="inlineStr">
        <is>
          <t>Muestreo con impinger. Análisis individual, no compatible con otros ensayos. El caudal recomendado por OSHA para este ensayo es de 1L/min, y se necesitaría sobrepasar los 125min (&gt;2h) para alcanzar una concentración límite en torno al 10%VLA-ED.</t>
        </is>
      </c>
      <c r="AK744" s="31" t="n">
        <v>15</v>
      </c>
      <c r="AL744" s="88">
        <f>((R744/(X744*AK744))/T744)</f>
        <v/>
      </c>
      <c r="AM744" s="88">
        <f>((R744/(X744*AK744))/V744)</f>
        <v/>
      </c>
      <c r="AN744" s="94" t="inlineStr">
        <is>
          <t>Condiciones de muestreo generales planteadas por defecto, pueden considerarse adecudadas para comparativa con valor límite de corta duración.</t>
        </is>
      </c>
      <c r="AO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94" t="n"/>
      <c r="J745" s="152" t="n"/>
      <c r="K745" s="164" t="n"/>
      <c r="L745" s="94" t="n"/>
      <c r="M745" s="25" t="inlineStr">
        <is>
          <t>0,1-1,5</t>
        </is>
      </c>
      <c r="N745" s="26" t="inlineStr">
        <is>
          <t>0,1-1,5. Rec 0,2 (MT066 + MT073)</t>
        </is>
      </c>
      <c r="O745" s="27" t="inlineStr">
        <is>
          <t>NIOSH 6013</t>
        </is>
      </c>
      <c r="P745" s="31" t="n">
        <v>0.2</v>
      </c>
      <c r="R745" s="75" t="n">
        <v>10</v>
      </c>
      <c r="S745" t="n">
        <v>7</v>
      </c>
      <c r="T745" t="n">
        <v>14</v>
      </c>
      <c r="X745" s="31" t="n">
        <v>0.2</v>
      </c>
      <c r="Y745" s="31" t="n">
        <v>120</v>
      </c>
      <c r="Z745" s="71">
        <f>R745/((0.1*S745)*X745)</f>
        <v/>
      </c>
      <c r="AA745" s="71">
        <f>R745/(0.1*U745*X745)</f>
        <v/>
      </c>
      <c r="AB745" s="88">
        <f>R745/(0.1*S745)</f>
        <v/>
      </c>
      <c r="AC745" s="88">
        <f>R745/(0.1*U745)</f>
        <v/>
      </c>
      <c r="AD745" s="90">
        <f>R745/AE745</f>
        <v/>
      </c>
      <c r="AE745" s="31">
        <f>X745*480</f>
        <v/>
      </c>
      <c r="AF745" s="88">
        <f>AD745/S745</f>
        <v/>
      </c>
      <c r="AG745" s="88">
        <f>AD745/U745</f>
        <v/>
      </c>
      <c r="AH745" s="88">
        <f>((R745/(X745*Y745))/S745)</f>
        <v/>
      </c>
      <c r="AI745" s="88">
        <f>((R745/(X745*Y745))/U745)</f>
        <v/>
      </c>
      <c r="AJ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K745" s="31" t="n">
        <v>15</v>
      </c>
      <c r="AL745" s="88">
        <f>((R745/(X745*AK745))/T745)</f>
        <v/>
      </c>
      <c r="AM745" s="88">
        <f>((R745/(X745*AK745))/V745)</f>
        <v/>
      </c>
      <c r="AN745" s="94" t="inlineStr">
        <is>
          <t>Condiciones de muestreo generales planteadas por defecto, pueden considerarse adecudadas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94" t="n"/>
      <c r="J746" s="152" t="n"/>
      <c r="K746" s="164" t="n"/>
      <c r="L746" s="94" t="n"/>
      <c r="M746" s="25" t="inlineStr">
        <is>
          <t>0,1-1,5</t>
        </is>
      </c>
      <c r="N746" s="26" t="inlineStr">
        <is>
          <t>0,1-1,5. Rec 0,2 (MT066 + MT073)</t>
        </is>
      </c>
      <c r="O746" s="27" t="inlineStr">
        <is>
          <t>NIOSH 6013</t>
        </is>
      </c>
      <c r="P746" s="31" t="n">
        <v>0.2</v>
      </c>
      <c r="R746" s="75" t="n">
        <v>10</v>
      </c>
      <c r="S746" t="n">
        <v>7</v>
      </c>
      <c r="T746" t="n">
        <v>14</v>
      </c>
      <c r="X746" s="31" t="n">
        <v>0.2</v>
      </c>
      <c r="Y746" s="31" t="n">
        <v>120</v>
      </c>
      <c r="Z746" s="71">
        <f>R746/((0.1*S746)*X746)</f>
        <v/>
      </c>
      <c r="AA746" s="71">
        <f>R746/(0.1*U746*X746)</f>
        <v/>
      </c>
      <c r="AB746" s="88">
        <f>R746/(0.1*S746)</f>
        <v/>
      </c>
      <c r="AC746" s="88">
        <f>R746/(0.1*U746)</f>
        <v/>
      </c>
      <c r="AD746" s="90">
        <f>R746/AE746</f>
        <v/>
      </c>
      <c r="AE746" s="31">
        <f>X746*480</f>
        <v/>
      </c>
      <c r="AF746" s="88">
        <f>AD746/S746</f>
        <v/>
      </c>
      <c r="AG746" s="88">
        <f>AD746/U746</f>
        <v/>
      </c>
      <c r="AH746" s="88">
        <f>((R746/(X746*Y746))/S746)</f>
        <v/>
      </c>
      <c r="AI746" s="88">
        <f>((R746/(X746*Y746))/U746)</f>
        <v/>
      </c>
      <c r="AJ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K746" s="31" t="n">
        <v>15</v>
      </c>
      <c r="AL746" s="88">
        <f>((R746/(X746*AK746))/T746)</f>
        <v/>
      </c>
      <c r="AM746" s="88">
        <f>((R746/(X746*AK746))/V746)</f>
        <v/>
      </c>
      <c r="AN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s="94" t="n"/>
      <c r="J747" s="152" t="n"/>
      <c r="K747" s="164" t="n"/>
      <c r="L747" s="94" t="n"/>
      <c r="M747" t="n">
        <v>0.5</v>
      </c>
      <c r="N747" s="26" t="inlineStr">
        <is>
          <t>0,5 (IMPINGER con MT083)</t>
        </is>
      </c>
      <c r="O747" s="27" t="inlineStr">
        <is>
          <t>OSHA ID-212</t>
        </is>
      </c>
      <c r="P747" s="31" t="n">
        <v>0.5</v>
      </c>
      <c r="R747" s="75" t="n">
        <v>12</v>
      </c>
      <c r="S747" t="n">
        <v>0.1</v>
      </c>
      <c r="U747" s="18" t="n">
        <v>0.1</v>
      </c>
      <c r="V747" s="18" t="n">
        <v>1</v>
      </c>
      <c r="W747" t="inlineStr">
        <is>
          <t>Dinamarca</t>
        </is>
      </c>
      <c r="X747" s="31" t="n">
        <v>0.5</v>
      </c>
      <c r="Y747" s="31" t="n">
        <v>120</v>
      </c>
      <c r="Z747" s="73">
        <f>R747/((0.1*S747)*X747)</f>
        <v/>
      </c>
      <c r="AA747" s="71">
        <f>R747/(0.1*U747*X747)</f>
        <v/>
      </c>
      <c r="AB747" s="88">
        <f>R747/(0.1*S747)</f>
        <v/>
      </c>
      <c r="AC747" s="88">
        <f>R747/(0.1*U747)</f>
        <v/>
      </c>
      <c r="AD747" s="90">
        <f>R747/AE747</f>
        <v/>
      </c>
      <c r="AE747" s="31">
        <f>X747*480</f>
        <v/>
      </c>
      <c r="AF747" s="88">
        <f>AD747/S747</f>
        <v/>
      </c>
      <c r="AG747" s="88">
        <f>AD747/U747</f>
        <v/>
      </c>
      <c r="AH747" s="103">
        <f>((R747/(X747*Y747))/S747)</f>
        <v/>
      </c>
      <c r="AI747" s="88">
        <f>((R747/(X747*Y747))/U747)</f>
        <v/>
      </c>
      <c r="AJ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K747" s="31" t="n">
        <v>15</v>
      </c>
      <c r="AL747" s="88">
        <f>((R747/(X747*AK747))/T747)</f>
        <v/>
      </c>
      <c r="AM747" s="88">
        <f>((R747/(X747*AK747))/V747)</f>
        <v/>
      </c>
      <c r="AN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s="94" t="n"/>
      <c r="J748" s="152" t="n"/>
      <c r="K748" s="164" t="n"/>
      <c r="L748" s="94" t="n"/>
      <c r="M748" t="n">
        <v>0.5</v>
      </c>
      <c r="N748" s="26" t="inlineStr">
        <is>
          <t>0,5 (IMPINGER con MT083)</t>
        </is>
      </c>
      <c r="O748" s="27" t="inlineStr">
        <is>
          <t>OSHA ID-212</t>
        </is>
      </c>
      <c r="P748" s="31" t="n">
        <v>0.5</v>
      </c>
      <c r="R748" s="75" t="n">
        <v>12</v>
      </c>
      <c r="S748" t="n">
        <v>0.1</v>
      </c>
      <c r="U748" s="18" t="n">
        <v>0.1</v>
      </c>
      <c r="V748" s="18" t="n">
        <v>1</v>
      </c>
      <c r="W748" t="inlineStr">
        <is>
          <t>Dinamarca</t>
        </is>
      </c>
      <c r="X748" s="31" t="n">
        <v>0.5</v>
      </c>
      <c r="Y748" s="31" t="n">
        <v>120</v>
      </c>
      <c r="Z748" s="73">
        <f>R748/((0.1*S748)*X748)</f>
        <v/>
      </c>
      <c r="AA748" s="71">
        <f>R748/(0.1*U748*X748)</f>
        <v/>
      </c>
      <c r="AB748" s="88">
        <f>R748/(0.1*S748)</f>
        <v/>
      </c>
      <c r="AC748" s="88">
        <f>R748/(0.1*U748)</f>
        <v/>
      </c>
      <c r="AD748" s="90">
        <f>R748/AE748</f>
        <v/>
      </c>
      <c r="AE748" s="31">
        <f>X748*480</f>
        <v/>
      </c>
      <c r="AF748" s="88">
        <f>AD748/S748</f>
        <v/>
      </c>
      <c r="AG748" s="88">
        <f>AD748/U748</f>
        <v/>
      </c>
      <c r="AH748" s="103">
        <f>((R748/(X748*Y748))/S748)</f>
        <v/>
      </c>
      <c r="AI748" s="88">
        <f>((R748/(X748*Y748))/U748)</f>
        <v/>
      </c>
      <c r="AJ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K748" s="31" t="n">
        <v>15</v>
      </c>
      <c r="AL748" s="88">
        <f>((R748/(X748*AK748))/T748)</f>
        <v/>
      </c>
      <c r="AM748" s="88">
        <f>((R748/(X748*AK748))/V748)</f>
        <v/>
      </c>
      <c r="AN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94" t="n"/>
      <c r="J749" s="152" t="n"/>
      <c r="K749" s="164" t="n"/>
      <c r="L749" s="94" t="n"/>
      <c r="M749" s="25" t="inlineStr">
        <is>
          <t>0,25-1,5</t>
        </is>
      </c>
      <c r="N749" s="26" t="inlineStr">
        <is>
          <t>0,25-1,5 (MT062)</t>
        </is>
      </c>
      <c r="O749" s="27" t="inlineStr">
        <is>
          <t>OSHA ID-214</t>
        </is>
      </c>
      <c r="P749" s="31" t="n">
        <v>1.5</v>
      </c>
      <c r="R749" s="75" t="n">
        <v>2</v>
      </c>
      <c r="S749" t="n">
        <v>0.1</v>
      </c>
      <c r="V749" t="n">
        <v>0.2</v>
      </c>
      <c r="W749" t="inlineStr">
        <is>
          <t>Nueva Zelanda</t>
        </is>
      </c>
      <c r="X749" s="31" t="n">
        <v>1.5</v>
      </c>
      <c r="Y749" s="31" t="n">
        <v>120</v>
      </c>
      <c r="Z749" s="71">
        <f>R749/((0.1*S749)*X749)</f>
        <v/>
      </c>
      <c r="AA749" s="71">
        <f>R749/(0.1*U749*X749)</f>
        <v/>
      </c>
      <c r="AB749" s="88">
        <f>R749/(0.1*S749)</f>
        <v/>
      </c>
      <c r="AC749" s="88">
        <f>R749/(0.1*U749)</f>
        <v/>
      </c>
      <c r="AD749" s="90">
        <f>R749/AE749</f>
        <v/>
      </c>
      <c r="AE749" s="31">
        <f>X749*480</f>
        <v/>
      </c>
      <c r="AF749" s="88">
        <f>AD749/S749</f>
        <v/>
      </c>
      <c r="AG749" s="88">
        <f>AD749/U749</f>
        <v/>
      </c>
      <c r="AH749" s="88">
        <f>((R749/(X749*Y749))/S749)</f>
        <v/>
      </c>
      <c r="AI749" s="88">
        <f>((R749/(X749*Y749))/U749)</f>
        <v/>
      </c>
      <c r="AJ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K749" s="31" t="n">
        <v>15</v>
      </c>
      <c r="AL749" s="88">
        <f>((R749/(X749*AK749))/T749)</f>
        <v/>
      </c>
      <c r="AM749" s="88">
        <f>((R749/(X749*AK749))/V749)</f>
        <v/>
      </c>
      <c r="AN749" s="94" t="inlineStr">
        <is>
          <t>Condiciones de muestreo generales planteadas por defecto, pueden considerarse adecudadas para comparativa con valor límite de corta duración.</t>
        </is>
      </c>
      <c r="AO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94" t="n"/>
      <c r="J750" s="152" t="n"/>
      <c r="K750" s="164" t="n"/>
      <c r="L750" s="94" t="n"/>
      <c r="M750" s="25" t="inlineStr">
        <is>
          <t>0,25-1,5</t>
        </is>
      </c>
      <c r="N750" s="26" t="inlineStr">
        <is>
          <t>0,25-1,5 (MT062)</t>
        </is>
      </c>
      <c r="O750" s="27" t="inlineStr">
        <is>
          <t>OSHA ID-214</t>
        </is>
      </c>
      <c r="P750" s="31" t="n">
        <v>1.5</v>
      </c>
      <c r="R750" s="75" t="n">
        <v>2</v>
      </c>
      <c r="S750" t="n">
        <v>0.1</v>
      </c>
      <c r="V750" t="n">
        <v>0.2</v>
      </c>
      <c r="W750" t="inlineStr">
        <is>
          <t>Nueva Zelanda</t>
        </is>
      </c>
      <c r="X750" s="31" t="n">
        <v>1.5</v>
      </c>
      <c r="Y750" s="31" t="n">
        <v>120</v>
      </c>
      <c r="Z750" s="71">
        <f>R750/((0.1*S750)*X750)</f>
        <v/>
      </c>
      <c r="AA750" s="71">
        <f>R750/(0.1*U750*X750)</f>
        <v/>
      </c>
      <c r="AB750" s="88">
        <f>R750/(0.1*S750)</f>
        <v/>
      </c>
      <c r="AC750" s="88">
        <f>R750/(0.1*U750)</f>
        <v/>
      </c>
      <c r="AD750" s="90">
        <f>R750/AE750</f>
        <v/>
      </c>
      <c r="AE750" s="31">
        <f>X750*480</f>
        <v/>
      </c>
      <c r="AF750" s="88">
        <f>AD750/S750</f>
        <v/>
      </c>
      <c r="AG750" s="88">
        <f>AD750/U750</f>
        <v/>
      </c>
      <c r="AH750" s="88">
        <f>((R750/(X750*Y750))/S750)</f>
        <v/>
      </c>
      <c r="AI750" s="88">
        <f>((R750/(X750*Y750))/U750)</f>
        <v/>
      </c>
      <c r="AJ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K750" s="31" t="n">
        <v>15</v>
      </c>
      <c r="AL750" s="88">
        <f>((R750/(X750*AK750))/T750)</f>
        <v/>
      </c>
      <c r="AM750" s="88">
        <f>((R750/(X750*AK750))/V750)</f>
        <v/>
      </c>
      <c r="AN750" s="94" t="inlineStr">
        <is>
          <t>Condiciones de muestreo generales planteadas por defecto, pueden considerarse adecudadas para comparativa con valor límite de corta duración.</t>
        </is>
      </c>
      <c r="AO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94" t="n"/>
      <c r="J751" s="152" t="n"/>
      <c r="K751" s="164" t="n"/>
      <c r="L751" s="94" t="n"/>
      <c r="M751" s="25" t="inlineStr">
        <is>
          <t>0,5-1,5</t>
        </is>
      </c>
      <c r="N751" s="26" t="inlineStr">
        <is>
          <t>0,5-1,5 (MT050)</t>
        </is>
      </c>
      <c r="O751" s="27" t="inlineStr">
        <is>
          <t>NIOSH 6004</t>
        </is>
      </c>
      <c r="P751" s="31" t="n">
        <v>1.5</v>
      </c>
      <c r="R751" s="75" t="n">
        <v>10</v>
      </c>
      <c r="S751" t="n">
        <v>1.32</v>
      </c>
      <c r="T751" t="n">
        <v>2.64</v>
      </c>
      <c r="X751" s="31" t="n">
        <v>1.5</v>
      </c>
      <c r="Y751" s="31" t="n">
        <v>120</v>
      </c>
      <c r="Z751" s="71">
        <f>R751/((0.1*S751)*X751)</f>
        <v/>
      </c>
      <c r="AA751" s="71">
        <f>R751/(0.1*U751*X751)</f>
        <v/>
      </c>
      <c r="AB751" s="88">
        <f>R751/(0.1*S751)</f>
        <v/>
      </c>
      <c r="AC751" s="88">
        <f>R751/(0.1*U751)</f>
        <v/>
      </c>
      <c r="AD751" s="90">
        <f>R751/AE751</f>
        <v/>
      </c>
      <c r="AE751" s="31">
        <f>X751*480</f>
        <v/>
      </c>
      <c r="AF751" s="88">
        <f>AD751/S751</f>
        <v/>
      </c>
      <c r="AG751" s="88">
        <f>AD751/U751</f>
        <v/>
      </c>
      <c r="AH751" s="88">
        <f>((R751/(X751*Y751))/S751)</f>
        <v/>
      </c>
      <c r="AI751" s="88">
        <f>((R751/(X751*Y751))/U751)</f>
        <v/>
      </c>
      <c r="AJ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MT062 incluye un filtro impregnado puede mantenerse a temperatura ambiente, antes y después del muestreo, no es necesario mantenerlo en refrigeración.</t>
        </is>
      </c>
      <c r="AK751" s="31" t="n">
        <v>15</v>
      </c>
      <c r="AL751" s="88">
        <f>((R751/(X751*AK751))/T751)</f>
        <v/>
      </c>
      <c r="AM751" s="88">
        <f>((R751/(X751*AK751))/V751)</f>
        <v/>
      </c>
      <c r="AN751" s="94" t="inlineStr">
        <is>
          <t>Condiciones de muestreo generales planteadas por defecto, pueden considerarse adecudadas para comparativa con valor límite de corta duración.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94" t="n"/>
      <c r="J752" s="152" t="n"/>
      <c r="K752" s="164" t="n"/>
      <c r="L752" s="94" t="n"/>
      <c r="M752" s="25" t="inlineStr">
        <is>
          <t>0,5-1,5</t>
        </is>
      </c>
      <c r="N752" s="26" t="inlineStr">
        <is>
          <t>0,5-1,5 (MT050)</t>
        </is>
      </c>
      <c r="O752" s="27" t="inlineStr">
        <is>
          <t>NIOSH 6004</t>
        </is>
      </c>
      <c r="P752" s="31" t="n">
        <v>1.5</v>
      </c>
      <c r="R752" s="75" t="n">
        <v>10</v>
      </c>
      <c r="S752" t="n">
        <v>1.32</v>
      </c>
      <c r="T752" s="18" t="n">
        <v>2.64</v>
      </c>
      <c r="X752" s="31" t="n">
        <v>1.5</v>
      </c>
      <c r="Y752" s="31" t="n">
        <v>120</v>
      </c>
      <c r="Z752" s="71">
        <f>R752/((0.1*S752)*X752)</f>
        <v/>
      </c>
      <c r="AA752" s="71">
        <f>R752/(0.1*U752*X752)</f>
        <v/>
      </c>
      <c r="AB752" s="88">
        <f>R752/(0.1*S752)</f>
        <v/>
      </c>
      <c r="AC752" s="88">
        <f>R752/(0.1*U752)</f>
        <v/>
      </c>
      <c r="AD752" s="90">
        <f>R752/AE752</f>
        <v/>
      </c>
      <c r="AE752" s="31">
        <f>X752*480</f>
        <v/>
      </c>
      <c r="AF752" s="88">
        <f>AD752/S752</f>
        <v/>
      </c>
      <c r="AG752" s="88">
        <f>AD752/U752</f>
        <v/>
      </c>
      <c r="AH752" s="88">
        <f>((R752/(X752*Y752))/S752)</f>
        <v/>
      </c>
      <c r="AI752" s="88">
        <f>((R752/(X752*Y752))/U752)</f>
        <v/>
      </c>
      <c r="AJ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MT062 incluye un filtro impregnado puede mantenerse a temperatura ambiente, antes y después del muestreo, no es necesario mantenerlo en refrigeración.</t>
        </is>
      </c>
      <c r="AK752" s="31" t="n">
        <v>15</v>
      </c>
      <c r="AL752" s="88">
        <f>((R752/(X752*AK752))/T752)</f>
        <v/>
      </c>
      <c r="AM752" s="88">
        <f>((R752/(X752*AK752))/V752)</f>
        <v/>
      </c>
      <c r="AN752" s="94" t="inlineStr">
        <is>
          <t>Condiciones de muestreo generales planteadas por defecto, pueden considerarse adecudadas para comparativa con valor límite de corta duración.</t>
        </is>
      </c>
    </row>
    <row r="753" ht="32"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I753" s="94" t="n"/>
      <c r="J753" s="152" t="n"/>
      <c r="K753" s="164" t="n"/>
      <c r="L753" s="94" t="n"/>
      <c r="O753" t="inlineStr">
        <is>
          <t>¿OSHA 1019? ¿Obsoleto con impinger?</t>
        </is>
      </c>
      <c r="R753" s="79" t="n">
        <v>10</v>
      </c>
      <c r="S753" t="n">
        <v>1.4</v>
      </c>
      <c r="U753" t="n">
        <v>1.4</v>
      </c>
      <c r="V753" s="18" t="n">
        <v>2.8</v>
      </c>
      <c r="W753" t="inlineStr">
        <is>
          <t>Dinamarca</t>
        </is>
      </c>
      <c r="X753" s="31" t="n">
        <v>1</v>
      </c>
      <c r="Y753" s="31" t="n">
        <v>120</v>
      </c>
      <c r="Z753" s="71">
        <f>R753/((0.1*S753)*X753)</f>
        <v/>
      </c>
      <c r="AA753" s="71">
        <f>R753/(0.1*U753*X753)</f>
        <v/>
      </c>
      <c r="AB753" s="88">
        <f>R753/(0.1*S753)</f>
        <v/>
      </c>
      <c r="AC753" s="88">
        <f>R753/(0.1*U753)</f>
        <v/>
      </c>
      <c r="AD753" s="90">
        <f>R753/AE753</f>
        <v/>
      </c>
      <c r="AE753" s="31">
        <f>X753*480</f>
        <v/>
      </c>
      <c r="AF753" s="88">
        <f>AD753/S753</f>
        <v/>
      </c>
      <c r="AG753" s="88">
        <f>AD753/U753</f>
        <v/>
      </c>
      <c r="AH753" s="88">
        <f>((R753/(X753*Y753))/S753)</f>
        <v/>
      </c>
      <c r="AI753" s="88">
        <f>((R753/(X753*Y753))/U753)</f>
        <v/>
      </c>
      <c r="AJ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K753" s="31" t="n">
        <v>15</v>
      </c>
      <c r="AL753" s="88">
        <f>((R753/(X753*AK753))/T753)</f>
        <v/>
      </c>
      <c r="AM753" s="88">
        <f>((R753/(X753*AK753))/V753)</f>
        <v/>
      </c>
      <c r="AN753" s="94" t="inlineStr">
        <is>
          <t>Condiciones de muestreo generales planteadas por defecto, pueden considerarse adecudadas para comparativa con valor límite de corta duración.</t>
        </is>
      </c>
      <c r="AO753" s="118" t="inlineStr">
        <is>
          <t>Nota: Impinger con 15 mL Ti(IV) en H2SO4.</t>
        </is>
      </c>
    </row>
    <row r="754" ht="32"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I754" s="94" t="n"/>
      <c r="J754" s="152" t="n"/>
      <c r="K754" s="164" t="n"/>
      <c r="L754" s="94" t="n"/>
      <c r="O754" t="inlineStr">
        <is>
          <t>¿OSHA 1019? ¿Obsoleto con impinger?</t>
        </is>
      </c>
      <c r="R754" s="79" t="n">
        <v>10</v>
      </c>
      <c r="S754" t="n">
        <v>1.4</v>
      </c>
      <c r="U754" t="n">
        <v>1.4</v>
      </c>
      <c r="V754" s="18" t="n">
        <v>2.8</v>
      </c>
      <c r="W754" s="18" t="inlineStr">
        <is>
          <t>Dinamarca</t>
        </is>
      </c>
      <c r="X754" s="31" t="n">
        <v>1</v>
      </c>
      <c r="Y754" s="31" t="n">
        <v>120</v>
      </c>
      <c r="Z754" s="71">
        <f>R754/((0.1*S754)*X754)</f>
        <v/>
      </c>
      <c r="AA754" s="71">
        <f>R754/(0.1*U754*X754)</f>
        <v/>
      </c>
      <c r="AB754" s="88">
        <f>R754/(0.1*S754)</f>
        <v/>
      </c>
      <c r="AC754" s="88">
        <f>R754/(0.1*U754)</f>
        <v/>
      </c>
      <c r="AD754" s="90">
        <f>R754/AE754</f>
        <v/>
      </c>
      <c r="AE754" s="31">
        <f>X754*480</f>
        <v/>
      </c>
      <c r="AF754" s="88">
        <f>AD754/S754</f>
        <v/>
      </c>
      <c r="AG754" s="88">
        <f>AD754/U754</f>
        <v/>
      </c>
      <c r="AH754" s="88">
        <f>((R754/(X754*Y754))/S754)</f>
        <v/>
      </c>
      <c r="AI754" s="88">
        <f>((R754/(X754*Y754))/U754)</f>
        <v/>
      </c>
      <c r="AJ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K754" s="31" t="n">
        <v>15</v>
      </c>
      <c r="AL754" s="88">
        <f>((R754/(X754*AK754))/T754)</f>
        <v/>
      </c>
      <c r="AM754" s="88">
        <f>((R754/(X754*AK754))/V754)</f>
        <v/>
      </c>
      <c r="AN754" s="94" t="inlineStr">
        <is>
          <t>Condiciones de muestreo generales planteadas por defecto, pueden considerarse adecudadas para comparativa con valor límite de corta duración.</t>
        </is>
      </c>
      <c r="AO754" s="118" t="inlineStr">
        <is>
          <t>Nota: Impinger con 15 mL Ti(IV) en H2SO4.</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4" t="n"/>
      <c r="J755" s="152" t="n"/>
      <c r="K755" s="164" t="n"/>
      <c r="L755" s="94" t="n"/>
      <c r="M755" s="9" t="n">
        <v>0.025</v>
      </c>
      <c r="N755" s="9" t="inlineStr">
        <is>
          <t>0,025 (MT081)</t>
        </is>
      </c>
      <c r="O755" s="9" t="inlineStr">
        <is>
          <t>NIOSH 6014</t>
        </is>
      </c>
      <c r="P755" s="68" t="n">
        <v>0.025</v>
      </c>
      <c r="R755" s="81" t="n">
        <v>2</v>
      </c>
      <c r="S755" s="9" t="n">
        <v>2.5</v>
      </c>
      <c r="U755" s="9" t="n">
        <v>2.5</v>
      </c>
      <c r="V755" s="9" t="n">
        <v>5</v>
      </c>
      <c r="W755" s="9" t="inlineStr">
        <is>
          <t>Dinamarca</t>
        </is>
      </c>
      <c r="X755" s="68" t="n">
        <v>0.025</v>
      </c>
      <c r="Y755" s="31" t="n">
        <v>120</v>
      </c>
      <c r="Z755" s="72">
        <f>R755/((0.1*S755)*X755)</f>
        <v/>
      </c>
      <c r="AA755" s="71">
        <f>R755/(0.1*U755*X755)</f>
        <v/>
      </c>
      <c r="AB755" s="88">
        <f>R755/(0.1*S755)</f>
        <v/>
      </c>
      <c r="AC755" s="88">
        <f>R755/(0.1*U755)</f>
        <v/>
      </c>
      <c r="AD755" s="90">
        <f>R755/AE755</f>
        <v/>
      </c>
      <c r="AE755" s="31">
        <f>X755*480</f>
        <v/>
      </c>
      <c r="AF755" s="88">
        <f>AD755/S755</f>
        <v/>
      </c>
      <c r="AG755" s="88">
        <f>AD755/U755</f>
        <v/>
      </c>
      <c r="AH755" s="102">
        <f>((R755/(X755*Y755))/S755)</f>
        <v/>
      </c>
      <c r="AI755" s="88">
        <f>((R755/(X755*Y755))/U755)</f>
        <v/>
      </c>
      <c r="AJ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K755" s="31" t="n">
        <v>15</v>
      </c>
      <c r="AL755" s="88">
        <f>((R755/(X755*AK755))/T755)</f>
        <v/>
      </c>
      <c r="AM755" s="88">
        <f>((R755/(X755*AK755))/V755)</f>
        <v/>
      </c>
      <c r="AN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4" t="n"/>
      <c r="J756" s="152" t="n"/>
      <c r="K756" s="164" t="n"/>
      <c r="L756" s="94" t="n"/>
      <c r="M756" s="9" t="n">
        <v>0.025</v>
      </c>
      <c r="N756" s="9" t="inlineStr">
        <is>
          <t>0,025 (MT081)</t>
        </is>
      </c>
      <c r="O756" s="9" t="inlineStr">
        <is>
          <t>NIOSH 6014</t>
        </is>
      </c>
      <c r="P756" s="68" t="n">
        <v>0.025</v>
      </c>
      <c r="R756" s="81" t="n">
        <v>2</v>
      </c>
      <c r="S756" s="9" t="n">
        <v>2.5</v>
      </c>
      <c r="U756" s="9" t="n">
        <v>2.5</v>
      </c>
      <c r="V756" s="9" t="n">
        <v>2.5</v>
      </c>
      <c r="W756" s="9" t="inlineStr">
        <is>
          <t>Dinamarca</t>
        </is>
      </c>
      <c r="X756" s="68" t="n">
        <v>0.025</v>
      </c>
      <c r="Y756" s="31" t="n">
        <v>120</v>
      </c>
      <c r="Z756" s="72">
        <f>R756/((0.1*S756)*X756)</f>
        <v/>
      </c>
      <c r="AA756" s="71">
        <f>R756/(0.1*U756*X756)</f>
        <v/>
      </c>
      <c r="AB756" s="88">
        <f>R756/(0.1*S756)</f>
        <v/>
      </c>
      <c r="AC756" s="88">
        <f>R756/(0.1*U756)</f>
        <v/>
      </c>
      <c r="AD756" s="90">
        <f>R756/AE756</f>
        <v/>
      </c>
      <c r="AE756" s="31">
        <f>X756*480</f>
        <v/>
      </c>
      <c r="AF756" s="88">
        <f>AD756/S756</f>
        <v/>
      </c>
      <c r="AG756" s="88">
        <f>AD756/U756</f>
        <v/>
      </c>
      <c r="AH756" s="102">
        <f>((R756/(X756*Y756))/S756)</f>
        <v/>
      </c>
      <c r="AI756" s="88">
        <f>((R756/(X756*Y756))/U756)</f>
        <v/>
      </c>
      <c r="AJ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K756" s="31" t="n">
        <v>15</v>
      </c>
      <c r="AL756" s="88">
        <f>((R756/(X756*AK756))/T756)</f>
        <v/>
      </c>
      <c r="AM756" s="88">
        <f>((R756/(X756*AK756))/V756)</f>
        <v/>
      </c>
      <c r="AN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94" t="n"/>
      <c r="J757" s="152" t="n"/>
      <c r="K757" s="164" t="n"/>
      <c r="L757" s="94" t="n"/>
      <c r="M757" s="25" t="inlineStr">
        <is>
          <t>0,025-0,2</t>
        </is>
      </c>
      <c r="N757" s="25" t="inlineStr">
        <is>
          <t>0,025-0,2 (MT081)</t>
        </is>
      </c>
      <c r="O757" s="27" t="inlineStr">
        <is>
          <t>NIOSH 6014</t>
        </is>
      </c>
      <c r="P757" s="31" t="n">
        <v>0.2</v>
      </c>
      <c r="Q757" t="n">
        <v>0.025</v>
      </c>
      <c r="R757" s="75" t="n">
        <v>3</v>
      </c>
      <c r="S757" t="n">
        <v>0.96</v>
      </c>
      <c r="T757" s="18" t="n">
        <v>1.91</v>
      </c>
      <c r="X757" s="31" t="n">
        <v>0.2</v>
      </c>
      <c r="Y757" s="31" t="n">
        <v>120</v>
      </c>
      <c r="Z757" s="71">
        <f>R757/((0.1*S757)*X757)</f>
        <v/>
      </c>
      <c r="AA757" s="71">
        <f>R757/(0.1*U757*X757)</f>
        <v/>
      </c>
      <c r="AB757" s="88">
        <f>R757/(0.1*S757)</f>
        <v/>
      </c>
      <c r="AC757" s="88">
        <f>R757/(0.1*U757)</f>
        <v/>
      </c>
      <c r="AD757" s="90">
        <f>R757/AE757</f>
        <v/>
      </c>
      <c r="AE757" s="31">
        <f>X757*480</f>
        <v/>
      </c>
      <c r="AF757" s="88">
        <f>AD757/S757</f>
        <v/>
      </c>
      <c r="AG757" s="88">
        <f>AD757/U757</f>
        <v/>
      </c>
      <c r="AH757" s="102">
        <f>((R757/(X757*Y757))/S757)</f>
        <v/>
      </c>
      <c r="AI757" s="88">
        <f>((R757/(X757*Y757))/U757)</f>
        <v/>
      </c>
      <c r="AJ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K757" s="31" t="n">
        <v>15</v>
      </c>
      <c r="AL757" s="88">
        <f>((R757/(X757*AK757))/T757)</f>
        <v/>
      </c>
      <c r="AM757" s="88">
        <f>((R757/(X757*AK757))/V757)</f>
        <v/>
      </c>
      <c r="AN757" s="94" t="inlineStr">
        <is>
          <t>Las condiciones de muestreo máximas consideradas por el método no son suficientes para alcanzar concentraciones límite &lt;50%VLA-EC. En cualquier caso, sí permiten realizar la comparativa respecto a VLA-EC.</t>
        </is>
      </c>
      <c r="AO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94" t="n"/>
      <c r="J758" s="152" t="n"/>
      <c r="K758" s="164" t="n"/>
      <c r="L758" s="94" t="n"/>
      <c r="M758" s="25" t="inlineStr">
        <is>
          <t>0,025-0,2</t>
        </is>
      </c>
      <c r="N758" s="25" t="inlineStr">
        <is>
          <t>0,025-0,2 (MT081)</t>
        </is>
      </c>
      <c r="O758" s="27" t="inlineStr">
        <is>
          <t>NIOSH 6014</t>
        </is>
      </c>
      <c r="P758" s="31" t="n">
        <v>0.2</v>
      </c>
      <c r="Q758" t="n">
        <v>0.025</v>
      </c>
      <c r="R758" s="75" t="n">
        <v>3</v>
      </c>
      <c r="S758" t="n">
        <v>0.96</v>
      </c>
      <c r="T758" s="18" t="n">
        <v>1.91</v>
      </c>
      <c r="X758" s="31" t="n">
        <v>0.2</v>
      </c>
      <c r="Y758" s="31" t="n">
        <v>120</v>
      </c>
      <c r="Z758" s="71">
        <f>R758/((0.1*S758)*X758)</f>
        <v/>
      </c>
      <c r="AA758" s="71">
        <f>R758/(0.1*U758*X758)</f>
        <v/>
      </c>
      <c r="AB758" s="88">
        <f>R758/(0.1*S758)</f>
        <v/>
      </c>
      <c r="AC758" s="88">
        <f>R758/(0.1*U758)</f>
        <v/>
      </c>
      <c r="AD758" s="90">
        <f>R758/AE758</f>
        <v/>
      </c>
      <c r="AE758" s="31">
        <f>X758*480</f>
        <v/>
      </c>
      <c r="AF758" s="88">
        <f>AD758/S758</f>
        <v/>
      </c>
      <c r="AG758" s="88">
        <f>AD758/U758</f>
        <v/>
      </c>
      <c r="AH758" s="102">
        <f>((R758/(X758*Y758))/S758)</f>
        <v/>
      </c>
      <c r="AI758" s="88">
        <f>((R758/(X758*Y758))/U758)</f>
        <v/>
      </c>
      <c r="AJ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K758" s="31" t="n">
        <v>15</v>
      </c>
      <c r="AL758" s="88">
        <f>((R758/(X758*AK758))/T758)</f>
        <v/>
      </c>
      <c r="AM758" s="88">
        <f>((R758/(X758*AK758))/V758)</f>
        <v/>
      </c>
      <c r="AN758" s="94" t="inlineStr">
        <is>
          <t>Las condiciones de muestreo máximas consideradas por el método no son suficientes para alcanzar concentraciones límite &lt;50%VLA-EC. En cualquier caso, sí permiten realizar la comparativa respecto a VLA-EC.</t>
        </is>
      </c>
      <c r="AO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149" t="inlineStr">
        <is>
          <t>Sub.ECH</t>
        </is>
      </c>
      <c r="J759" s="152" t="n"/>
      <c r="K759" s="164" t="n"/>
      <c r="L759" s="94" t="n"/>
      <c r="M759" s="25" t="inlineStr">
        <is>
          <t xml:space="preserve"> 1-4</t>
        </is>
      </c>
      <c r="N759" s="25" t="inlineStr">
        <is>
          <t>2 (IOM Sampler con PVC, MT125)</t>
        </is>
      </c>
      <c r="O759" s="27" t="inlineStr">
        <is>
          <t>CL-ICPMS/002-n</t>
        </is>
      </c>
      <c r="P759" s="31" t="n">
        <v>2</v>
      </c>
      <c r="Q759" t="inlineStr">
        <is>
          <t>F.I: 4 (Button); 3,5 (PGP-GSP 3,5)</t>
        </is>
      </c>
      <c r="R759" s="75" t="n">
        <v>0.002</v>
      </c>
      <c r="S759" t="n">
        <v>0.005</v>
      </c>
      <c r="U759" s="18" t="n">
        <v>0.001</v>
      </c>
      <c r="V759" s="18" t="n">
        <v>0.008</v>
      </c>
      <c r="W759" t="inlineStr">
        <is>
          <t>Alemania</t>
        </is>
      </c>
      <c r="X759" s="31" t="n">
        <v>2</v>
      </c>
      <c r="Y759" s="31" t="n">
        <v>120</v>
      </c>
      <c r="Z759" s="71">
        <f>R759/((0.1*S759)*X759)</f>
        <v/>
      </c>
      <c r="AA759" s="71">
        <f>R759/(0.1*U759*X759)</f>
        <v/>
      </c>
      <c r="AB759" s="88">
        <f>R759/(0.1*S759)</f>
        <v/>
      </c>
      <c r="AC759" s="88">
        <f>R759/(0.1*U759)</f>
        <v/>
      </c>
      <c r="AD759" s="90">
        <f>R759/AE759</f>
        <v/>
      </c>
      <c r="AE759" s="31">
        <f>X759*480</f>
        <v/>
      </c>
      <c r="AF759" s="88">
        <f>AD759/S759</f>
        <v/>
      </c>
      <c r="AG759" s="88">
        <f>AD759/U759</f>
        <v/>
      </c>
      <c r="AH759" s="102">
        <f>((R759/(X759*Y759))/S759)</f>
        <v/>
      </c>
      <c r="AI759" s="88">
        <f>((R759/(X759*Y759))/U759)</f>
        <v/>
      </c>
      <c r="AJ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K759" s="31" t="n">
        <v>15</v>
      </c>
      <c r="AL759" s="88">
        <f>((R759/(X759*AK759))/T759)</f>
        <v/>
      </c>
      <c r="AM759" s="88">
        <f>((R759/(X759*AK759))/V759)</f>
        <v/>
      </c>
      <c r="AN759" s="94" t="inlineStr">
        <is>
          <t>Condiciones de muestreo generales planteadas por defecto, pueden considerarse adecudadas para comparativa con valor límite de corta duración.</t>
        </is>
      </c>
      <c r="AO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s="94" t="n"/>
      <c r="J760" s="152" t="n"/>
      <c r="K760" s="164" t="n"/>
      <c r="L760" s="94" t="n"/>
      <c r="M760" t="n">
        <v>0.05</v>
      </c>
      <c r="N760" s="27" t="inlineStr">
        <is>
          <t>0,05 (QE101)</t>
        </is>
      </c>
      <c r="O760" s="27" t="inlineStr">
        <is>
          <t>OSHA 5001</t>
        </is>
      </c>
      <c r="P760" s="31" t="n">
        <v>0.05</v>
      </c>
      <c r="R760" s="75" t="n">
        <v>20</v>
      </c>
      <c r="S760" t="n">
        <v>266</v>
      </c>
      <c r="U760" s="18" t="n">
        <v>130</v>
      </c>
      <c r="V760" s="18" t="n">
        <v>260</v>
      </c>
      <c r="W760" t="inlineStr">
        <is>
          <t>Alemania</t>
        </is>
      </c>
      <c r="X760" s="31" t="n">
        <v>0.05</v>
      </c>
      <c r="Y760" s="31" t="n">
        <v>120</v>
      </c>
      <c r="Z760" s="71">
        <f>R760/((0.1*S760)*X760)</f>
        <v/>
      </c>
      <c r="AA760" s="71">
        <f>R760/(0.1*U760*X760)</f>
        <v/>
      </c>
      <c r="AB760" s="88">
        <f>R760/(0.1*S760)</f>
        <v/>
      </c>
      <c r="AC760" s="88">
        <f>R760/(0.1*U760)</f>
        <v/>
      </c>
      <c r="AD760" s="90">
        <f>R760/AE760</f>
        <v/>
      </c>
      <c r="AE760" s="31">
        <f>X760*480</f>
        <v/>
      </c>
      <c r="AF760" s="88">
        <f>AD760/S760</f>
        <v/>
      </c>
      <c r="AG760" s="88">
        <f>AD760/U760</f>
        <v/>
      </c>
      <c r="AH760" s="88">
        <f>((R760/(X760*Y760))/S760)</f>
        <v/>
      </c>
      <c r="AI760" s="88">
        <f>((R760/(X760*Y760))/U760)</f>
        <v/>
      </c>
      <c r="AJ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K760" s="31" t="n">
        <v>15</v>
      </c>
      <c r="AL760" s="88">
        <f>((R760/(X760*AK760))/T760)</f>
        <v/>
      </c>
      <c r="AM760" s="88">
        <f>((R760/(X760*AK760))/V760)</f>
        <v/>
      </c>
      <c r="AN760" s="94" t="inlineStr">
        <is>
          <t>Condiciones de muestreo generales planteadas por defecto, pueden considerarse adecudadas para comparativa con valor límite de corta duración.</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s="94" t="n"/>
      <c r="J761" s="152" t="n"/>
      <c r="K761" s="164" t="n"/>
      <c r="L761" s="94" t="n"/>
      <c r="M761" t="inlineStr">
        <is>
          <t xml:space="preserve"> 1-4</t>
        </is>
      </c>
      <c r="N761" t="inlineStr">
        <is>
          <t>2 (IOM Sampler con PVC, MT125)</t>
        </is>
      </c>
      <c r="O761" t="inlineStr">
        <is>
          <t>NIOSH 7600</t>
        </is>
      </c>
      <c r="P761" s="31" t="n">
        <v>2</v>
      </c>
      <c r="Q761" t="inlineStr">
        <is>
          <t>F.I: 4 (Button); 3,5 (PGP-GSP 3,5)</t>
        </is>
      </c>
      <c r="R761" s="79" t="n">
        <v>0.15</v>
      </c>
      <c r="S761" t="n">
        <v>0.005</v>
      </c>
      <c r="U761" s="18" t="n">
        <v>0.001</v>
      </c>
      <c r="V761" s="18" t="n">
        <v>0.008</v>
      </c>
      <c r="W761" t="inlineStr">
        <is>
          <t>Alemania</t>
        </is>
      </c>
      <c r="X761" s="31" t="n">
        <v>2</v>
      </c>
      <c r="Y761" s="31" t="n">
        <v>120</v>
      </c>
      <c r="Z761" s="71">
        <f>R761/((0.1*S761)*X761)</f>
        <v/>
      </c>
      <c r="AA761" s="71">
        <f>R761/(0.1*U761*X761)</f>
        <v/>
      </c>
      <c r="AB761" s="88">
        <f>R761/(0.1*S761)</f>
        <v/>
      </c>
      <c r="AC761" s="88">
        <f>R761/(0.1*U761)</f>
        <v/>
      </c>
      <c r="AD761" s="90">
        <f>R761/AE761</f>
        <v/>
      </c>
      <c r="AE761" s="31">
        <f>X761*480</f>
        <v/>
      </c>
      <c r="AF761" s="88">
        <f>AD761/S761</f>
        <v/>
      </c>
      <c r="AG761" s="88">
        <f>AD761/U761</f>
        <v/>
      </c>
      <c r="AH761" s="102">
        <f>((R761/(X761*Y761))/S761)</f>
        <v/>
      </c>
      <c r="AI761" s="88">
        <f>((R761/(X761*Y761))/U761)</f>
        <v/>
      </c>
      <c r="AJ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K761" s="31" t="n">
        <v>15</v>
      </c>
      <c r="AL761" s="88">
        <f>((R761/(X761*AK761))/T761)</f>
        <v/>
      </c>
      <c r="AM761" s="88">
        <f>((R761/(X761*AK761))/V761)</f>
        <v/>
      </c>
      <c r="AN761" s="94" t="inlineStr">
        <is>
          <t>IOM Sampler no permite alcanzar concentraciones límite &lt;50%VLA-EC/STEL por volumen induficiente; sería necesario el muestreo con Button (IE límite teórico de 0,31) o PGP-GSP3,5 (IE límite tórico de 0,36).</t>
        </is>
      </c>
      <c r="AO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I762" s="150" t="inlineStr">
        <is>
          <t>Sub.ECH</t>
        </is>
      </c>
      <c r="L762" s="93" t="n"/>
      <c r="R762" s="75" t="n">
        <v>10</v>
      </c>
      <c r="Y762" s="31" t="n">
        <v>120</v>
      </c>
      <c r="Z762" s="71">
        <f>R762/((0.1*S762)*X762)</f>
        <v/>
      </c>
      <c r="AA762" s="71">
        <f>R762/(0.1*U762*X762)</f>
        <v/>
      </c>
      <c r="AB762" s="88">
        <f>R762/(0.1*S762)</f>
        <v/>
      </c>
      <c r="AC762" s="88">
        <f>R762/(0.1*U762)</f>
        <v/>
      </c>
      <c r="AD762" s="90">
        <f>R762/AE762</f>
        <v/>
      </c>
      <c r="AE762" s="31">
        <f>X762*480</f>
        <v/>
      </c>
      <c r="AF762" s="88">
        <f>AD762/S762</f>
        <v/>
      </c>
      <c r="AG762" s="88">
        <f>AD762/U762</f>
        <v/>
      </c>
      <c r="AH762" s="88">
        <f>((R762/(X762*Y762))/S762)</f>
        <v/>
      </c>
      <c r="AI762" s="88">
        <f>((R762/(X762*Y762))/U762)</f>
        <v/>
      </c>
      <c r="AJ762" s="93" t="inlineStr">
        <is>
          <t>Ensayo en superficies, no en aire. Consultar con el Laboratorio en caso de interés.</t>
        </is>
      </c>
      <c r="AK762" s="31" t="n">
        <v>15</v>
      </c>
      <c r="AL762" s="88">
        <f>((R762/(X762*AK762))/T762)</f>
        <v/>
      </c>
      <c r="AM762" s="88">
        <f>((R762/(X762*AK762))/V762)</f>
        <v/>
      </c>
      <c r="AN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I763" s="149" t="inlineStr">
        <is>
          <t>Sub.ECH</t>
        </is>
      </c>
      <c r="J763" s="152" t="n"/>
      <c r="K763" s="164" t="n"/>
      <c r="L763" s="94" t="n"/>
      <c r="R763" s="75" t="n">
        <v>0.5</v>
      </c>
      <c r="U763" t="n">
        <v>5</v>
      </c>
      <c r="W763" t="inlineStr">
        <is>
          <t>Letonia</t>
        </is>
      </c>
      <c r="Y763" s="31" t="n">
        <v>120</v>
      </c>
      <c r="Z763" s="71">
        <f>R763/((0.1*S763)*X763)</f>
        <v/>
      </c>
      <c r="AA763" s="71">
        <f>R763/(0.1*U763*X763)</f>
        <v/>
      </c>
      <c r="AB763" s="88">
        <f>R763/(0.1*S763)</f>
        <v/>
      </c>
      <c r="AC763" s="88">
        <f>R763/(0.1*U763)</f>
        <v/>
      </c>
      <c r="AD763" s="90">
        <f>R763/AE763</f>
        <v/>
      </c>
      <c r="AE763" s="31">
        <f>X763*480</f>
        <v/>
      </c>
      <c r="AF763" s="88">
        <f>AD763/S763</f>
        <v/>
      </c>
      <c r="AG763" s="88">
        <f>AD763/U763</f>
        <v/>
      </c>
      <c r="AH763" s="88">
        <f>((R763/(X763*Y763))/S763)</f>
        <v/>
      </c>
      <c r="AI763" s="88">
        <f>((R763/(X763*Y763))/U763)</f>
        <v/>
      </c>
      <c r="AJ763" s="94" t="inlineStr">
        <is>
          <t xml:space="preserve">En caso de interés en su determinación, consultar con el Laboratorio posibles condiciones de muestreo asociadas. Solamente se ha encontrado un valor límite de Letonia en Gestis, que es el utilizado en la presente entrada. </t>
        </is>
      </c>
      <c r="AK763" s="31" t="n">
        <v>15</v>
      </c>
      <c r="AL763" s="88">
        <f>((R763/(X763*AK763))/T763)</f>
        <v/>
      </c>
      <c r="AM763" s="88">
        <f>((R763/(X763*AK763))/V763)</f>
        <v/>
      </c>
      <c r="AN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I764" s="150" t="inlineStr">
        <is>
          <t>Sub.ECH</t>
        </is>
      </c>
      <c r="L764" s="93" t="n"/>
      <c r="R764" s="75" t="n">
        <v>0.5</v>
      </c>
      <c r="Y764" s="31" t="n">
        <v>120</v>
      </c>
      <c r="Z764" s="71">
        <f>R764/((0.1*S764)*X764)</f>
        <v/>
      </c>
      <c r="AA764" s="71">
        <f>R764/(0.1*U764*X764)</f>
        <v/>
      </c>
      <c r="AB764" s="88">
        <f>R764/(0.1*S764)</f>
        <v/>
      </c>
      <c r="AC764" s="88">
        <f>R764/(0.1*U764)</f>
        <v/>
      </c>
      <c r="AD764" s="90">
        <f>R764/AE764</f>
        <v/>
      </c>
      <c r="AE764" s="31">
        <f>X764*480</f>
        <v/>
      </c>
      <c r="AF764" s="88">
        <f>AD764/S764</f>
        <v/>
      </c>
      <c r="AG764" s="88">
        <f>AD764/U764</f>
        <v/>
      </c>
      <c r="AH764" s="88">
        <f>((R764/(X764*Y764))/S764)</f>
        <v/>
      </c>
      <c r="AI764" s="88">
        <f>((R764/(X764*Y764))/U764)</f>
        <v/>
      </c>
      <c r="AJ764" s="93" t="inlineStr">
        <is>
          <t>Ensayo en superficies, no en aire. Consultar con el Laboratorio en caso de interés.</t>
        </is>
      </c>
      <c r="AK764" s="31" t="n">
        <v>15</v>
      </c>
      <c r="AL764" s="88">
        <f>((R764/(X764*AK764))/T764)</f>
        <v/>
      </c>
      <c r="AM764" s="88">
        <f>((R764/(X764*AK764))/V764)</f>
        <v/>
      </c>
      <c r="AN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I765" s="149" t="inlineStr">
        <is>
          <t>Sub.ECH</t>
        </is>
      </c>
      <c r="J765" s="152" t="n"/>
      <c r="K765" s="164" t="n"/>
      <c r="L765" s="94" t="n"/>
      <c r="R765" s="75" t="n">
        <v>10</v>
      </c>
      <c r="Y765" s="31" t="n">
        <v>120</v>
      </c>
      <c r="Z765" s="71">
        <f>R765/((0.1*S765)*X765)</f>
        <v/>
      </c>
      <c r="AA765" s="71">
        <f>R765/(0.1*U765*X765)</f>
        <v/>
      </c>
      <c r="AB765" s="88">
        <f>R765/(0.1*S765)</f>
        <v/>
      </c>
      <c r="AC765" s="88">
        <f>R765/(0.1*U765)</f>
        <v/>
      </c>
      <c r="AD765" s="90">
        <f>R765/AE765</f>
        <v/>
      </c>
      <c r="AE765" s="31">
        <f>X765*480</f>
        <v/>
      </c>
      <c r="AF765" s="88">
        <f>AD765/S765</f>
        <v/>
      </c>
      <c r="AG765" s="88">
        <f>AD765/U765</f>
        <v/>
      </c>
      <c r="AH765" s="88">
        <f>((R765/(X765*Y765))/S765)</f>
        <v/>
      </c>
      <c r="AI765" s="88">
        <f>((R765/(X765*Y765))/U765)</f>
        <v/>
      </c>
      <c r="AJ765" s="94" t="inlineStr">
        <is>
          <t>En caso de interés en su determinación, consultar con el Laboratorio posibles condiciones de muestreo asociadas. No se ha localizado posible valor límite específico para este agente.</t>
        </is>
      </c>
      <c r="AK765" s="31" t="n">
        <v>15</v>
      </c>
      <c r="AL765" s="88">
        <f>((R765/(X765*AK765))/T765)</f>
        <v/>
      </c>
      <c r="AM765" s="88">
        <f>((R765/(X765*AK765))/V765)</f>
        <v/>
      </c>
      <c r="AN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149" t="inlineStr">
        <is>
          <t>Sub.ECH</t>
        </is>
      </c>
      <c r="J766" s="152" t="n"/>
      <c r="K766" s="164" t="n"/>
      <c r="L766" s="94" t="n"/>
      <c r="M766" s="25" t="inlineStr">
        <is>
          <t>0,2-1</t>
        </is>
      </c>
      <c r="N766" s="25" t="inlineStr">
        <is>
          <t>0,2-1 (IMPINGER con MT083)</t>
        </is>
      </c>
      <c r="O766" s="27" t="inlineStr">
        <is>
          <t>NIOSH 3503</t>
        </is>
      </c>
      <c r="P766" s="31" t="n">
        <v>1</v>
      </c>
      <c r="R766" s="75" t="n">
        <v>9</v>
      </c>
      <c r="S766" t="n">
        <v>0.013</v>
      </c>
      <c r="U766" s="18" t="n">
        <v>0.013</v>
      </c>
      <c r="V766" s="18" t="n">
        <v>0.026</v>
      </c>
      <c r="W766" t="inlineStr">
        <is>
          <t>Dinamarca</t>
        </is>
      </c>
      <c r="X766" s="31" t="n">
        <v>1</v>
      </c>
      <c r="Y766" s="31" t="n">
        <v>120</v>
      </c>
      <c r="Z766" s="73">
        <f>R766/((0.1*S766)*X766)</f>
        <v/>
      </c>
      <c r="AA766" s="71">
        <f>R766/(0.1*U766*X766)</f>
        <v/>
      </c>
      <c r="AB766" s="88">
        <f>R766/(0.1*S766)</f>
        <v/>
      </c>
      <c r="AC766" s="88">
        <f>R766/(0.1*U766)</f>
        <v/>
      </c>
      <c r="AD766" s="90">
        <f>R766/AE766</f>
        <v/>
      </c>
      <c r="AE766" s="31">
        <f>X766*480</f>
        <v/>
      </c>
      <c r="AF766" s="88">
        <f>AD766/S766</f>
        <v/>
      </c>
      <c r="AG766" s="88">
        <f>AD766/U766</f>
        <v/>
      </c>
      <c r="AH766" s="103">
        <f>((R766/(X766*Y766))/S766)</f>
        <v/>
      </c>
      <c r="AI766" s="88">
        <f>((R766/(X766*Y766))/U766)</f>
        <v/>
      </c>
      <c r="AJ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K766" s="31" t="n">
        <v>15</v>
      </c>
      <c r="AL766" s="88">
        <f>((R766/(X766*AK766))/T766)</f>
        <v/>
      </c>
      <c r="AM766" s="88">
        <f>((R766/(X766*AK766))/V766)</f>
        <v/>
      </c>
      <c r="AN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s="94" t="n"/>
      <c r="J767" s="152" t="n"/>
      <c r="K767" s="164" t="n"/>
      <c r="L767" s="94" t="n"/>
      <c r="M767" t="n">
        <v>2</v>
      </c>
      <c r="N767" s="26" t="inlineStr">
        <is>
          <t>2 (IOM Sampler de acero con PTFE, MT107)</t>
        </is>
      </c>
      <c r="O767" s="27" t="inlineStr">
        <is>
          <t>NIOSH 5524</t>
        </is>
      </c>
      <c r="P767" s="31" t="n">
        <v>2</v>
      </c>
      <c r="Q767" s="27" t="inlineStr">
        <is>
          <t>F.I: 4 (Button); 3,5 (PGP-GSP 3,5)</t>
        </is>
      </c>
      <c r="R767" s="75" t="n">
        <v>100</v>
      </c>
      <c r="S767" t="n">
        <v>5</v>
      </c>
      <c r="T767" s="18" t="n">
        <v>10</v>
      </c>
      <c r="X767" s="31" t="n">
        <v>2</v>
      </c>
      <c r="Y767" s="31" t="n">
        <v>120</v>
      </c>
      <c r="Z767" s="71">
        <f>R767/((0.1*S767)*X767)</f>
        <v/>
      </c>
      <c r="AA767" s="71">
        <f>R767/(0.1*U767*X767)</f>
        <v/>
      </c>
      <c r="AB767" s="88">
        <f>R767/(0.1*S767)</f>
        <v/>
      </c>
      <c r="AC767" s="88">
        <f>R767/(0.1*U767)</f>
        <v/>
      </c>
      <c r="AD767" s="90">
        <f>R767/AE767</f>
        <v/>
      </c>
      <c r="AE767" s="31">
        <f>X767*480</f>
        <v/>
      </c>
      <c r="AF767" s="88">
        <f>AD767/S767</f>
        <v/>
      </c>
      <c r="AG767" s="88">
        <f>AD767/U767</f>
        <v/>
      </c>
      <c r="AH767" s="88">
        <f>((R767/(X767*Y767))/S767)</f>
        <v/>
      </c>
      <c r="AI767" s="88">
        <f>((R767/(X767*Y767))/U767)</f>
        <v/>
      </c>
      <c r="AJ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K767" s="31" t="n">
        <v>15</v>
      </c>
      <c r="AL767" s="88">
        <f>((R767/(X767*AK767))/T767)</f>
        <v/>
      </c>
      <c r="AM767" s="88">
        <f>((R767/(X767*AK767))/V767)</f>
        <v/>
      </c>
      <c r="AN767" s="94" t="inlineStr">
        <is>
          <t>Condiciones de muestreo generales planteadas por defecto, pueden considerarse adecudadas para comparativa con valor límite de corta duración.</t>
        </is>
      </c>
      <c r="AO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94" t="n"/>
      <c r="J768" s="152" t="n"/>
      <c r="K768" s="164" t="n"/>
      <c r="L768" s="94" t="n"/>
      <c r="M768" s="46" t="inlineStr">
        <is>
          <t xml:space="preserve"> 1-4</t>
        </is>
      </c>
      <c r="N768" s="26" t="inlineStr">
        <is>
          <t>2 (IOM Sampler de acero con PTFE, MT107)</t>
        </is>
      </c>
      <c r="O768" s="45" t="inlineStr">
        <is>
          <t>NIOSH 5042</t>
        </is>
      </c>
      <c r="P768" s="31" t="n">
        <v>2</v>
      </c>
      <c r="Q768" s="45" t="inlineStr">
        <is>
          <t>F.I: 4 (Button); 3,5 (PGP-GSP 3,5)</t>
        </is>
      </c>
      <c r="R768" s="75" t="n">
        <v>100</v>
      </c>
      <c r="S768" t="n">
        <v>0.5</v>
      </c>
      <c r="V768" t="n">
        <v>1.5</v>
      </c>
      <c r="W768" t="inlineStr">
        <is>
          <t>Alemania</t>
        </is>
      </c>
      <c r="X768" s="31" t="n">
        <v>2</v>
      </c>
      <c r="Y768" s="31" t="n">
        <v>120</v>
      </c>
      <c r="Z768" s="73">
        <f>R768/((0.1*S768)*X768)</f>
        <v/>
      </c>
      <c r="AA768" s="71">
        <f>R768/(0.1*U768*X768)</f>
        <v/>
      </c>
      <c r="AB768" s="88">
        <f>R768/(0.1*S768)</f>
        <v/>
      </c>
      <c r="AC768" s="88">
        <f>R768/(0.1*U768)</f>
        <v/>
      </c>
      <c r="AD768" s="90">
        <f>R768/AE768</f>
        <v/>
      </c>
      <c r="AE768" s="31">
        <f>X768*480</f>
        <v/>
      </c>
      <c r="AF768" s="88">
        <f>AD768/S768</f>
        <v/>
      </c>
      <c r="AG768" s="88">
        <f>AD768/U768</f>
        <v/>
      </c>
      <c r="AH768" s="102">
        <f>((R768/(X768*Y768))/S768)</f>
        <v/>
      </c>
      <c r="AI768" s="88">
        <f>((R768/(X768*Y768))/U768)</f>
        <v/>
      </c>
      <c r="AJ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K768" s="31" t="n">
        <v>15</v>
      </c>
      <c r="AL768" s="88">
        <f>((R768/(X768*AK768))/T768)</f>
        <v/>
      </c>
      <c r="AM768" s="88">
        <f>((R768/(X768*AK768))/V768)</f>
        <v/>
      </c>
      <c r="AN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94" t="n"/>
      <c r="J769" s="152" t="n"/>
      <c r="K769" s="164" t="n"/>
      <c r="L769" s="94" t="n"/>
      <c r="M769" s="46" t="inlineStr">
        <is>
          <t xml:space="preserve"> 1-4</t>
        </is>
      </c>
      <c r="N769" s="26" t="inlineStr">
        <is>
          <t>2 (IOM Sampler de acero con PTFE, MT107)</t>
        </is>
      </c>
      <c r="O769" s="45" t="inlineStr">
        <is>
          <t>NIOSH 5042</t>
        </is>
      </c>
      <c r="P769" s="31" t="n">
        <v>2</v>
      </c>
      <c r="Q769" s="45" t="inlineStr">
        <is>
          <t>F.I: 4 (Button); 3,5 (PGP-GSP 3,5)</t>
        </is>
      </c>
      <c r="R769" s="75" t="n">
        <v>100</v>
      </c>
      <c r="S769" s="18" t="n">
        <v>0.5</v>
      </c>
      <c r="V769" t="n">
        <v>1.5</v>
      </c>
      <c r="W769" t="inlineStr">
        <is>
          <t>Alemania</t>
        </is>
      </c>
      <c r="X769" s="31" t="n">
        <v>2</v>
      </c>
      <c r="Y769" s="31" t="n">
        <v>120</v>
      </c>
      <c r="Z769" s="73">
        <f>R769/((0.1*S769)*X769)</f>
        <v/>
      </c>
      <c r="AA769" s="71">
        <f>R769/(0.1*U769*X769)</f>
        <v/>
      </c>
      <c r="AB769" s="88">
        <f>R769/(0.1*S769)</f>
        <v/>
      </c>
      <c r="AC769" s="88">
        <f>R769/(0.1*U769)</f>
        <v/>
      </c>
      <c r="AD769" s="90">
        <f>R769/AE769</f>
        <v/>
      </c>
      <c r="AE769" s="31">
        <f>X769*480</f>
        <v/>
      </c>
      <c r="AF769" s="88">
        <f>AD769/S769</f>
        <v/>
      </c>
      <c r="AG769" s="88">
        <f>AD769/U769</f>
        <v/>
      </c>
      <c r="AH769" s="102">
        <f>((R769/(X769*Y769))/S769)</f>
        <v/>
      </c>
      <c r="AI769" s="88">
        <f>((R769/(X769*Y769))/U769)</f>
        <v/>
      </c>
      <c r="AJ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K769" s="31" t="n">
        <v>15</v>
      </c>
      <c r="AL769" s="88">
        <f>((R769/(X769*AK769))/T769)</f>
        <v/>
      </c>
      <c r="AM769" s="88">
        <f>((R769/(X769*AK769))/V769)</f>
        <v/>
      </c>
      <c r="AN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s="94" t="n"/>
      <c r="J770" s="152" t="n"/>
      <c r="K770" s="164" t="n"/>
      <c r="L770" s="94" t="n"/>
      <c r="M770" t="n">
        <v>2</v>
      </c>
      <c r="N770" s="26" t="inlineStr">
        <is>
          <t>2 (cassette 37 cerrada)</t>
        </is>
      </c>
      <c r="O770" s="27" t="inlineStr">
        <is>
          <t>MTA/MA-014/A11</t>
        </is>
      </c>
      <c r="P770" s="65" t="n">
        <v>2</v>
      </c>
      <c r="R770" s="75" t="n">
        <v>100</v>
      </c>
      <c r="X770" s="31" t="n">
        <v>2</v>
      </c>
      <c r="Y770" s="31" t="n">
        <v>120</v>
      </c>
      <c r="Z770" s="71">
        <f>R770/((0.1*S770)*X770)</f>
        <v/>
      </c>
      <c r="AA770" s="71">
        <f>R770/(0.1*U770*X770)</f>
        <v/>
      </c>
      <c r="AB770" s="88">
        <f>R770/(0.1*S770)</f>
        <v/>
      </c>
      <c r="AC770" s="88">
        <f>R770/(0.1*U770)</f>
        <v/>
      </c>
      <c r="AD770" s="90">
        <f>R770/AE770</f>
        <v/>
      </c>
      <c r="AE770" s="31">
        <f>X770*480</f>
        <v/>
      </c>
      <c r="AF770" s="88">
        <f>AD770/S770</f>
        <v/>
      </c>
      <c r="AG770" s="88">
        <f>AD770/U770</f>
        <v/>
      </c>
      <c r="AH770" s="88">
        <f>((R770/(X770*Y770))/S770)</f>
        <v/>
      </c>
      <c r="AI770" s="88">
        <f>((R770/(X770*Y770))/U770)</f>
        <v/>
      </c>
      <c r="AJ770" s="94" t="inlineStr">
        <is>
          <t>Ensayo no recomendado para mediciones higiénicas, se mantiene activo asociado a otros sectores como CAI. Pero no de aplicación HI al no cumplir criterio de fracciones según UNE 481.</t>
        </is>
      </c>
      <c r="AK770" s="31" t="n">
        <v>15</v>
      </c>
      <c r="AL770" s="88">
        <f>((R770/(X770*AK770))/T770)</f>
        <v/>
      </c>
      <c r="AM770" s="88">
        <f>((R770/(X770*AK770))/V770)</f>
        <v/>
      </c>
      <c r="AN770" s="94" t="inlineStr">
        <is>
          <t>Ensayo no recomendado para mediciones higiénicas, se mantiene activo asociado a otros sectores como CAI. Pero no de aplicación HI al no cumplir criterio de fracciones según UNE 481.</t>
        </is>
      </c>
      <c r="AO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s="94" t="n"/>
      <c r="J771" s="152" t="n"/>
      <c r="K771" s="164" t="n"/>
      <c r="L771" s="94" t="n"/>
      <c r="M771" t="n">
        <v>2</v>
      </c>
      <c r="N771" s="26" t="inlineStr">
        <is>
          <t>2 (cassette 37 cerrada)</t>
        </is>
      </c>
      <c r="O771" s="27" t="inlineStr">
        <is>
          <t>MTA/MA-014/A11</t>
        </is>
      </c>
      <c r="P771" s="65" t="n">
        <v>2</v>
      </c>
      <c r="R771" s="75" t="n">
        <v>100</v>
      </c>
      <c r="X771" s="31" t="n">
        <v>2</v>
      </c>
      <c r="Y771" s="31" t="n">
        <v>120</v>
      </c>
      <c r="Z771" s="71">
        <f>R771/((0.1*S771)*X771)</f>
        <v/>
      </c>
      <c r="AA771" s="71">
        <f>R771/(0.1*U771*X771)</f>
        <v/>
      </c>
      <c r="AB771" s="88">
        <f>R771/(0.1*S771)</f>
        <v/>
      </c>
      <c r="AC771" s="88">
        <f>R771/(0.1*U771)</f>
        <v/>
      </c>
      <c r="AD771" s="90">
        <f>R771/AE771</f>
        <v/>
      </c>
      <c r="AE771" s="31">
        <f>X771*480</f>
        <v/>
      </c>
      <c r="AF771" s="88">
        <f>AD771/S771</f>
        <v/>
      </c>
      <c r="AG771" s="88">
        <f>AD771/U771</f>
        <v/>
      </c>
      <c r="AH771" s="88">
        <f>((R771/(X771*Y771))/S771)</f>
        <v/>
      </c>
      <c r="AI771" s="88">
        <f>((R771/(X771*Y771))/U771)</f>
        <v/>
      </c>
      <c r="AJ771" s="94" t="inlineStr">
        <is>
          <t>Ensayo no recomendado para mediciones higiénicas, se mantiene activo asociado a otros sectores como CAI. Pero no de aplicación HI al no cumplir criterio de fracciones según UNE 481.</t>
        </is>
      </c>
      <c r="AK771" s="31" t="n">
        <v>15</v>
      </c>
      <c r="AL771" s="88">
        <f>((R771/(X771*AK771))/T771)</f>
        <v/>
      </c>
      <c r="AM771" s="88">
        <f>((R771/(X771*AK771))/V771)</f>
        <v/>
      </c>
      <c r="AN771" s="94" t="inlineStr">
        <is>
          <t>Ensayo no recomendado para mediciones higiénicas, se mantiene activo asociado a otros sectores como CAI. Pero no de aplicación HI al no cumplir criterio de fracciones según UNE 481.</t>
        </is>
      </c>
      <c r="AO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s="94" t="n"/>
      <c r="J772" s="152" t="n"/>
      <c r="K772" s="164" t="n"/>
      <c r="L772" s="94" t="n"/>
      <c r="M772" t="n">
        <v>2</v>
      </c>
      <c r="N772" s="26" t="inlineStr">
        <is>
          <t>2 (IOM Sampler con FV prepesado, MT122)</t>
        </is>
      </c>
      <c r="O772" s="27" t="inlineStr">
        <is>
          <t>MTA/MA-014/A11</t>
        </is>
      </c>
      <c r="P772" s="65" t="n">
        <v>2</v>
      </c>
      <c r="Q772" s="45" t="inlineStr">
        <is>
          <t>F.I: 4 (Button); 3,5 (PGP-GSP 3,5)</t>
        </is>
      </c>
      <c r="R772" s="75" t="n">
        <v>100</v>
      </c>
      <c r="S772" t="n">
        <v>10</v>
      </c>
      <c r="U772" t="n">
        <v>10</v>
      </c>
      <c r="V772" s="18" t="n">
        <v>20</v>
      </c>
      <c r="W772" t="inlineStr">
        <is>
          <t>Alemania</t>
        </is>
      </c>
      <c r="X772" s="31" t="n">
        <v>2</v>
      </c>
      <c r="Y772" s="31" t="n">
        <v>120</v>
      </c>
      <c r="Z772" s="71">
        <f>R772/((0.1*S772)*X772)</f>
        <v/>
      </c>
      <c r="AA772" s="71">
        <f>R772/(0.1*U772*X772)</f>
        <v/>
      </c>
      <c r="AB772" s="88">
        <f>R772/(0.1*S772)</f>
        <v/>
      </c>
      <c r="AC772" s="88">
        <f>R772/(0.1*U772)</f>
        <v/>
      </c>
      <c r="AD772" s="90">
        <f>R772/AE772</f>
        <v/>
      </c>
      <c r="AE772" s="31">
        <f>X772*480</f>
        <v/>
      </c>
      <c r="AF772" s="88">
        <f>AD772/S772</f>
        <v/>
      </c>
      <c r="AG772" s="88">
        <f>AD772/U772</f>
        <v/>
      </c>
      <c r="AH772" s="88">
        <f>((R772/(X772*Y772))/S772)</f>
        <v/>
      </c>
      <c r="AI772" s="88">
        <f>((R772/(X772*Y772))/U772)</f>
        <v/>
      </c>
      <c r="AJ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K772" s="31" t="n">
        <v>15</v>
      </c>
      <c r="AL772" s="88">
        <f>((R772/(X772*AK772))/T772)</f>
        <v/>
      </c>
      <c r="AM772" s="88">
        <f>((R772/(X772*AK772))/V772)</f>
        <v/>
      </c>
      <c r="AN772" s="94" t="inlineStr">
        <is>
          <t>Condiciones de muestreo generales planteadas por defecto, pueden considerarse adecudadas para comparativa con valor límite de corta duración.</t>
        </is>
      </c>
      <c r="AO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94" t="n"/>
      <c r="J773" s="152" t="n"/>
      <c r="K773" s="164" t="n"/>
      <c r="L773" s="94" t="n"/>
      <c r="M773" s="18" t="n">
        <v>2</v>
      </c>
      <c r="N773" s="26" t="inlineStr">
        <is>
          <t>2 (IOM Sampler con FV prepesado, MT122)</t>
        </is>
      </c>
      <c r="O773" s="27" t="inlineStr">
        <is>
          <t>MTA/MA-014/A11</t>
        </is>
      </c>
      <c r="P773" s="65" t="n">
        <v>2</v>
      </c>
      <c r="Q773" s="45" t="inlineStr">
        <is>
          <t>F.I: 4 (Button); 3,5 (PGP-GSP 3,5)</t>
        </is>
      </c>
      <c r="R773" s="75" t="n">
        <v>100</v>
      </c>
      <c r="S773" t="n">
        <v>10</v>
      </c>
      <c r="U773" t="n">
        <v>10</v>
      </c>
      <c r="V773" s="18" t="n">
        <v>20</v>
      </c>
      <c r="W773" t="inlineStr">
        <is>
          <t>Alemania</t>
        </is>
      </c>
      <c r="X773" s="31" t="n">
        <v>2</v>
      </c>
      <c r="Y773" s="31" t="n">
        <v>120</v>
      </c>
      <c r="Z773" s="71">
        <f>R773/((0.1*S773)*X773)</f>
        <v/>
      </c>
      <c r="AA773" s="71">
        <f>R773/(0.1*U773*X773)</f>
        <v/>
      </c>
      <c r="AB773" s="88">
        <f>R773/(0.1*S773)</f>
        <v/>
      </c>
      <c r="AC773" s="88">
        <f>R773/(0.1*U773)</f>
        <v/>
      </c>
      <c r="AD773" s="90">
        <f>R773/AE773</f>
        <v/>
      </c>
      <c r="AE773" s="31">
        <f>X773*480</f>
        <v/>
      </c>
      <c r="AF773" s="88">
        <f>AD773/S773</f>
        <v/>
      </c>
      <c r="AG773" s="88">
        <f>AD773/U773</f>
        <v/>
      </c>
      <c r="AH773" s="88">
        <f>((R773/(X773*Y773))/S773)</f>
        <v/>
      </c>
      <c r="AI773" s="88">
        <f>((R773/(X773*Y773))/U773)</f>
        <v/>
      </c>
      <c r="AJ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K773" s="31" t="n">
        <v>15</v>
      </c>
      <c r="AL773" s="88">
        <f>((R773/(X773*AK773))/T773)</f>
        <v/>
      </c>
      <c r="AM773" s="88">
        <f>((R773/(X773*AK773))/V773)</f>
        <v/>
      </c>
      <c r="AN773" s="94" t="inlineStr">
        <is>
          <t>Condiciones de muestreo generales planteadas por defecto, pueden considerarse adecudadas para comparativa con valor límite de corta duración.</t>
        </is>
      </c>
      <c r="AO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s="94" t="n"/>
      <c r="J774" s="152" t="n"/>
      <c r="K774" s="164" t="n"/>
      <c r="L774" s="94" t="n"/>
      <c r="M774" t="n">
        <v>1.6</v>
      </c>
      <c r="N774" t="inlineStr">
        <is>
          <t>1,6 (GK2.69)</t>
        </is>
      </c>
      <c r="O774" s="27" t="inlineStr">
        <is>
          <t>MTA/MA-014/A11</t>
        </is>
      </c>
      <c r="P774" s="65" t="n">
        <v>1.6</v>
      </c>
      <c r="R774" s="75" t="n">
        <v>100</v>
      </c>
      <c r="S774" t="n">
        <v>0.2</v>
      </c>
      <c r="X774" s="31" t="n">
        <v>1.6</v>
      </c>
      <c r="Y774" s="31" t="n">
        <v>120</v>
      </c>
      <c r="Z774" s="73">
        <f>R774/((0.1*S774)*X774)</f>
        <v/>
      </c>
      <c r="AA774" s="71">
        <f>R774/(0.1*U774*X774)</f>
        <v/>
      </c>
      <c r="AB774" s="88">
        <f>R774/(0.1*S774)</f>
        <v/>
      </c>
      <c r="AC774" s="88">
        <f>R774/(0.1*U774)</f>
        <v/>
      </c>
      <c r="AD774" s="90">
        <f>R774/AE774</f>
        <v/>
      </c>
      <c r="AE774" s="31">
        <f>X774*480</f>
        <v/>
      </c>
      <c r="AF774" s="88">
        <f>AD774/S774</f>
        <v/>
      </c>
      <c r="AG774" s="88">
        <f>AD774/U774</f>
        <v/>
      </c>
      <c r="AH774" s="103">
        <f>((R774/(X774*Y774))/S774)</f>
        <v/>
      </c>
      <c r="AI774" s="88">
        <f>((R774/(X774*Y774))/U774)</f>
        <v/>
      </c>
      <c r="AJ774" s="94" t="inlineStr">
        <is>
          <t>Necesario utilizar un muestreador que cumpla criterio de fracciones al caudal de uso indicado por el fabricante para cumplir UNE 481 respecto al tamaño de partícula. Solamente disponible valor límite asociado a la fracción torácica en LEP 2024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K774" s="31" t="n">
        <v>15</v>
      </c>
      <c r="AL774" s="88">
        <f>((R774/(X774*AK774))/T774)</f>
        <v/>
      </c>
      <c r="AM774" s="88">
        <f>((R774/(X774*AK774))/V774)</f>
        <v/>
      </c>
      <c r="AN774" s="93" t="inlineStr">
        <is>
          <t>Agente sin valor límite de corta duración asignado, consultar opciones de valoración con el Laboratorio en caso de interés.</t>
        </is>
      </c>
      <c r="AO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94" t="n"/>
      <c r="J775" s="152" t="n"/>
      <c r="K775" s="164" t="n"/>
      <c r="L775" s="94" t="n"/>
      <c r="M775" s="18" t="n">
        <v>1.6</v>
      </c>
      <c r="N775" s="27" t="inlineStr">
        <is>
          <t>1,6 (GK2.69)</t>
        </is>
      </c>
      <c r="O775" s="27" t="inlineStr">
        <is>
          <t>MTA/MA-014/A11</t>
        </is>
      </c>
      <c r="P775" s="65" t="n">
        <v>1.6</v>
      </c>
      <c r="R775" s="75" t="n">
        <v>100</v>
      </c>
      <c r="S775" t="n">
        <v>0.2</v>
      </c>
      <c r="X775" s="31" t="n">
        <v>1.6</v>
      </c>
      <c r="Y775" s="31" t="n">
        <v>120</v>
      </c>
      <c r="Z775" s="73">
        <f>R775/((0.1*S775)*X775)</f>
        <v/>
      </c>
      <c r="AA775" s="71">
        <f>R775/(0.1*U775*X775)</f>
        <v/>
      </c>
      <c r="AB775" s="88">
        <f>R775/(0.1*S775)</f>
        <v/>
      </c>
      <c r="AC775" s="88">
        <f>R775/(0.1*U775)</f>
        <v/>
      </c>
      <c r="AD775" s="90">
        <f>R775/AE775</f>
        <v/>
      </c>
      <c r="AE775" s="31">
        <f>X775*480</f>
        <v/>
      </c>
      <c r="AF775" s="88">
        <f>AD775/S775</f>
        <v/>
      </c>
      <c r="AG775" s="88">
        <f>AD775/U775</f>
        <v/>
      </c>
      <c r="AH775" s="103">
        <f>((R775/(X775*Y775))/S775)</f>
        <v/>
      </c>
      <c r="AI775" s="88">
        <f>((R775/(X775*Y775))/U775)</f>
        <v/>
      </c>
      <c r="AJ775" s="94" t="inlineStr">
        <is>
          <t>Necesario utilizar un muestreador que cumpla criterio de fracciones al caudal de uso indicado por el fabricante para cumplir UNE 481 respecto al tamaño de partícula. Solamente disponible valor límite asociado a la fracción torácica en LEP 2024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K775" s="31" t="n">
        <v>15</v>
      </c>
      <c r="AL775" s="88">
        <f>((R775/(X775*AK775))/T775)</f>
        <v/>
      </c>
      <c r="AM775" s="88">
        <f>((R775/(X775*AK775))/V775)</f>
        <v/>
      </c>
      <c r="AN775" s="93" t="inlineStr">
        <is>
          <t>Agente sin valor límite de corta duración asignado, consultar opciones de valoración con el Laboratorio en caso de interés.</t>
        </is>
      </c>
      <c r="AO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s="94" t="n"/>
      <c r="J776" s="152" t="n"/>
      <c r="K776" s="164" t="n"/>
      <c r="L776" s="94" t="n"/>
      <c r="M776" t="inlineStr">
        <is>
          <t>0,1-0,2</t>
        </is>
      </c>
      <c r="N776" t="inlineStr">
        <is>
          <t>0,1-0,2 (MAE11)</t>
        </is>
      </c>
      <c r="O776" t="inlineStr">
        <is>
          <t>NIOSH 6015</t>
        </is>
      </c>
      <c r="P776" s="31" t="n">
        <v>0.2</v>
      </c>
      <c r="R776" s="79" t="n">
        <v>5</v>
      </c>
      <c r="S776" t="n">
        <v>14</v>
      </c>
      <c r="T776" t="n">
        <v>36</v>
      </c>
      <c r="X776" s="31" t="n">
        <v>0.2</v>
      </c>
      <c r="Y776" s="31" t="n">
        <v>120</v>
      </c>
      <c r="Z776" s="71">
        <f>R776/((0.1*S776)*X776)</f>
        <v/>
      </c>
      <c r="AA776" s="71">
        <f>R776/(0.1*U776*X776)</f>
        <v/>
      </c>
      <c r="AB776" s="88">
        <f>R776/(0.1*S776)</f>
        <v/>
      </c>
      <c r="AC776" s="88">
        <f>R776/(0.1*U776)</f>
        <v/>
      </c>
      <c r="AD776" s="90">
        <f>R776/AE776</f>
        <v/>
      </c>
      <c r="AE776" s="31">
        <f>X776*480</f>
        <v/>
      </c>
      <c r="AF776" s="88">
        <f>AD776/S776</f>
        <v/>
      </c>
      <c r="AG776" s="88">
        <f>AD776/U776</f>
        <v/>
      </c>
      <c r="AH776" s="88">
        <f>((R776/(X776*Y776))/S776)</f>
        <v/>
      </c>
      <c r="AI776" s="88">
        <f>((R776/(X776*Y776))/U776)</f>
        <v/>
      </c>
      <c r="AJ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K776" s="31" t="n">
        <v>15</v>
      </c>
      <c r="AL776" s="88">
        <f>((R776/(X776*AK776))/T776)</f>
        <v/>
      </c>
      <c r="AM776" s="88">
        <f>((R776/(X776*AK776))/V776)</f>
        <v/>
      </c>
      <c r="AN776" s="94" t="inlineStr">
        <is>
          <t>Condiciones de muestreo generales planteadas por defecto, pueden considerarse adecudadas para comparativa con valor límite de corta duración.</t>
        </is>
      </c>
      <c r="AO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s="94" t="n"/>
      <c r="J777" s="152" t="n"/>
      <c r="K777" s="164" t="n"/>
      <c r="L777" s="94" t="n"/>
      <c r="M777" t="inlineStr">
        <is>
          <t>0,1-0,2</t>
        </is>
      </c>
      <c r="N777" t="inlineStr">
        <is>
          <t>0,1-0,2 (MAE11)</t>
        </is>
      </c>
      <c r="O777" t="inlineStr">
        <is>
          <t>NIOSH 6015</t>
        </is>
      </c>
      <c r="P777" s="31" t="n">
        <v>0.2</v>
      </c>
      <c r="R777" s="79" t="n">
        <v>5</v>
      </c>
      <c r="S777" t="n">
        <v>14</v>
      </c>
      <c r="T777" t="n">
        <v>36</v>
      </c>
      <c r="X777" s="31" t="n">
        <v>0.2</v>
      </c>
      <c r="Y777" s="31" t="n">
        <v>120</v>
      </c>
      <c r="Z777" s="71">
        <f>R777/((0.1*S777)*X777)</f>
        <v/>
      </c>
      <c r="AA777" s="71">
        <f>R777/(0.1*U777*X777)</f>
        <v/>
      </c>
      <c r="AB777" s="88">
        <f>R777/(0.1*S777)</f>
        <v/>
      </c>
      <c r="AC777" s="88">
        <f>R777/(0.1*U777)</f>
        <v/>
      </c>
      <c r="AD777" s="90">
        <f>R777/AE777</f>
        <v/>
      </c>
      <c r="AE777" s="31">
        <f>X777*480</f>
        <v/>
      </c>
      <c r="AF777" s="88">
        <f>AD777/S777</f>
        <v/>
      </c>
      <c r="AG777" s="88">
        <f>AD777/U777</f>
        <v/>
      </c>
      <c r="AH777" s="88">
        <f>((R777/(X777*Y777))/S777)</f>
        <v/>
      </c>
      <c r="AI777" s="88">
        <f>((R777/(X777*Y777))/U777)</f>
        <v/>
      </c>
      <c r="AJ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K777" s="31" t="n">
        <v>15</v>
      </c>
      <c r="AL777" s="88">
        <f>((R777/(X777*AK777))/T777)</f>
        <v/>
      </c>
      <c r="AM777" s="88">
        <f>((R777/(X777*AK777))/V777)</f>
        <v/>
      </c>
      <c r="AN777" s="94" t="inlineStr">
        <is>
          <t>Condiciones de muestreo generales planteadas por defecto, pueden considerarse adecudadas para comparativa con valor límite de corta duración.</t>
        </is>
      </c>
      <c r="AO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s="94" t="n"/>
      <c r="J778" s="152" t="n"/>
      <c r="K778" s="164" t="n"/>
      <c r="L778" s="94" t="n"/>
      <c r="M778" t="n">
        <v>2</v>
      </c>
      <c r="N778" t="inlineStr">
        <is>
          <t>2 (IOM Sampler con EDC, MT126)</t>
        </is>
      </c>
      <c r="O778" t="inlineStr">
        <is>
          <t>OSHA ID-188</t>
        </is>
      </c>
      <c r="P778" s="31" t="n">
        <v>2</v>
      </c>
      <c r="Q778" t="inlineStr">
        <is>
          <t>F.I: 4 (Button); 3,5 (PGP-GSP 3,5)</t>
        </is>
      </c>
      <c r="R778" s="79" t="n">
        <v>5</v>
      </c>
      <c r="S778" t="n">
        <v>10</v>
      </c>
      <c r="T778" t="n">
        <v>20</v>
      </c>
      <c r="X778" s="31" t="n">
        <v>2</v>
      </c>
      <c r="Y778" s="31" t="n">
        <v>120</v>
      </c>
      <c r="Z778" s="71">
        <f>R778/((0.1*S778)*X778)</f>
        <v/>
      </c>
      <c r="AA778" s="71">
        <f>R778/(0.1*U778*X778)</f>
        <v/>
      </c>
      <c r="AB778" s="88">
        <f>R778/(0.1*S778)</f>
        <v/>
      </c>
      <c r="AC778" s="88">
        <f>R778/(0.1*U778)</f>
        <v/>
      </c>
      <c r="AD778" s="90">
        <f>R778/AE778</f>
        <v/>
      </c>
      <c r="AE778" s="31">
        <f>X778*480</f>
        <v/>
      </c>
      <c r="AF778" s="88">
        <f>AD778/S778</f>
        <v/>
      </c>
      <c r="AG778" s="88">
        <f>AD778/U778</f>
        <v/>
      </c>
      <c r="AH778" s="88">
        <f>((R778/(X778*Y778))/S778)</f>
        <v/>
      </c>
      <c r="AI778" s="88">
        <f>((R778/(X778*Y778))/U778)</f>
        <v/>
      </c>
      <c r="AJ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K778" s="31" t="n">
        <v>15</v>
      </c>
      <c r="AL778" s="88">
        <f>((R778/(X778*AK778))/T778)</f>
        <v/>
      </c>
      <c r="AM778" s="88">
        <f>((R778/(X778*AK778))/V778)</f>
        <v/>
      </c>
      <c r="AN778" s="94" t="inlineStr">
        <is>
          <t>Condiciones de muestreo generales planteadas por defecto, pueden considerarse adecudadas para comparativa con valor límite de corta duración.</t>
        </is>
      </c>
      <c r="AO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s="94" t="n"/>
      <c r="J779" s="152" t="n"/>
      <c r="K779" s="164" t="n"/>
      <c r="L779" s="94" t="n"/>
      <c r="M779" t="n">
        <v>2</v>
      </c>
      <c r="N779" t="inlineStr">
        <is>
          <t>2 (IOM Sampler con EDC, MT126)</t>
        </is>
      </c>
      <c r="O779" t="inlineStr">
        <is>
          <t>OSHA ID-188</t>
        </is>
      </c>
      <c r="P779" s="31" t="n">
        <v>2</v>
      </c>
      <c r="Q779" t="inlineStr">
        <is>
          <t>F.I: 4 (Button); 3,5 (PGP-GSP 3,5)</t>
        </is>
      </c>
      <c r="R779" s="79" t="n">
        <v>5</v>
      </c>
      <c r="S779" t="n">
        <v>10</v>
      </c>
      <c r="T779" t="n">
        <v>20</v>
      </c>
      <c r="X779" s="31" t="n">
        <v>2</v>
      </c>
      <c r="Y779" s="31" t="n">
        <v>120</v>
      </c>
      <c r="Z779" s="71">
        <f>R779/((0.1*S779)*X779)</f>
        <v/>
      </c>
      <c r="AA779" s="71">
        <f>R779/(0.1*U779*X779)</f>
        <v/>
      </c>
      <c r="AB779" s="88">
        <f>R779/(0.1*S779)</f>
        <v/>
      </c>
      <c r="AC779" s="88">
        <f>R779/(0.1*U779)</f>
        <v/>
      </c>
      <c r="AD779" s="90">
        <f>R779/AE779</f>
        <v/>
      </c>
      <c r="AE779" s="31">
        <f>X779*480</f>
        <v/>
      </c>
      <c r="AF779" s="88">
        <f>AD779/S779</f>
        <v/>
      </c>
      <c r="AG779" s="88">
        <f>AD779/U779</f>
        <v/>
      </c>
      <c r="AH779" s="88">
        <f>((R779/(X779*Y779))/S779)</f>
        <v/>
      </c>
      <c r="AI779" s="88">
        <f>((R779/(X779*Y779))/U779)</f>
        <v/>
      </c>
      <c r="AJ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K779" s="31" t="n">
        <v>15</v>
      </c>
      <c r="AL779" s="88">
        <f>((R779/(X779*AK779))/T779)</f>
        <v/>
      </c>
      <c r="AM779" s="88">
        <f>((R779/(X779*AK779))/V779)</f>
        <v/>
      </c>
      <c r="AN779" s="94" t="inlineStr">
        <is>
          <t>Condiciones de muestreo generales planteadas por defecto, pueden considerarse adecudadas para comparativa con valor límite de corta duración.</t>
        </is>
      </c>
      <c r="AO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s="94" t="n"/>
      <c r="J780" s="152" t="n"/>
      <c r="K780" s="164" t="n"/>
      <c r="L780" s="94" t="n"/>
      <c r="M780" t="inlineStr">
        <is>
          <t>0,05-0,2</t>
        </is>
      </c>
      <c r="N780" t="inlineStr">
        <is>
          <t>0,05-0,2 (MAE40)</t>
        </is>
      </c>
      <c r="O780" t="inlineStr">
        <is>
          <t>NIOSH 6010</t>
        </is>
      </c>
      <c r="P780" s="31" t="n">
        <v>0.2</v>
      </c>
      <c r="R780" s="79" t="n">
        <v>1</v>
      </c>
      <c r="S780" t="n">
        <v>1</v>
      </c>
      <c r="T780" t="n">
        <v>5</v>
      </c>
      <c r="X780" s="31" t="n">
        <v>0.2</v>
      </c>
      <c r="Y780" s="31" t="n">
        <v>120</v>
      </c>
      <c r="Z780" s="71">
        <f>R780/((0.1*S780)*X780)</f>
        <v/>
      </c>
      <c r="AA780" s="71">
        <f>R780/(0.1*U780*X780)</f>
        <v/>
      </c>
      <c r="AB780" s="88">
        <f>R780/(0.1*S780)</f>
        <v/>
      </c>
      <c r="AC780" s="88">
        <f>R780/(0.1*U780)</f>
        <v/>
      </c>
      <c r="AD780" s="90">
        <f>R780/AE780</f>
        <v/>
      </c>
      <c r="AE780" s="31">
        <f>X780*480</f>
        <v/>
      </c>
      <c r="AF780" s="88">
        <f>AD780/S780</f>
        <v/>
      </c>
      <c r="AG780" s="88">
        <f>AD780/U780</f>
        <v/>
      </c>
      <c r="AH780" s="88">
        <f>((R780/(X780*Y780))/S780)</f>
        <v/>
      </c>
      <c r="AI780" s="88">
        <f>((R780/(X780*Y780))/U780)</f>
        <v/>
      </c>
      <c r="AJ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K780" s="31" t="n">
        <v>15</v>
      </c>
      <c r="AL780" s="88">
        <f>((R780/(X780*AK780))/T780)</f>
        <v/>
      </c>
      <c r="AM780" s="88">
        <f>((R780/(X780*AK780))/V780)</f>
        <v/>
      </c>
      <c r="AN780" s="94" t="inlineStr">
        <is>
          <t>Condiciones de muestreo generales planteadas por defecto, pueden considerarse adecudadas para comparativa con valor límite de corta duración.</t>
        </is>
      </c>
      <c r="AO780" s="118"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s="94" t="n"/>
      <c r="J781" s="152" t="n"/>
      <c r="K781" s="164" t="n"/>
      <c r="L781" s="94" t="n"/>
      <c r="M781" t="inlineStr">
        <is>
          <t>0,05-0,2</t>
        </is>
      </c>
      <c r="N781" t="inlineStr">
        <is>
          <t>0,05-0,2 (MAE40)</t>
        </is>
      </c>
      <c r="O781" t="inlineStr">
        <is>
          <t>NIOSH 6010</t>
        </is>
      </c>
      <c r="P781" s="31" t="n">
        <v>0.2</v>
      </c>
      <c r="R781" s="79" t="n">
        <v>1</v>
      </c>
      <c r="S781" t="n">
        <v>1</v>
      </c>
      <c r="T781" t="n">
        <v>5</v>
      </c>
      <c r="X781" s="31" t="n">
        <v>0.2</v>
      </c>
      <c r="Y781" s="31" t="n">
        <v>120</v>
      </c>
      <c r="Z781" s="71">
        <f>R781/((0.1*S781)*X781)</f>
        <v/>
      </c>
      <c r="AA781" s="71">
        <f>R781/(0.1*U781*X781)</f>
        <v/>
      </c>
      <c r="AB781" s="88">
        <f>R781/(0.1*S781)</f>
        <v/>
      </c>
      <c r="AC781" s="88">
        <f>R781/(0.1*U781)</f>
        <v/>
      </c>
      <c r="AD781" s="90">
        <f>R781/AE781</f>
        <v/>
      </c>
      <c r="AE781" s="31">
        <f>X781*480</f>
        <v/>
      </c>
      <c r="AF781" s="88">
        <f>AD781/S781</f>
        <v/>
      </c>
      <c r="AG781" s="88">
        <f>AD781/U781</f>
        <v/>
      </c>
      <c r="AH781" s="88">
        <f>((R781/(X781*Y781))/S781)</f>
        <v/>
      </c>
      <c r="AI781" s="88">
        <f>((R781/(X781*Y781))/U781)</f>
        <v/>
      </c>
      <c r="AJ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K781" s="31" t="n">
        <v>15</v>
      </c>
      <c r="AL781" s="88">
        <f>((R781/(X781*AK781))/T781)</f>
        <v/>
      </c>
      <c r="AM781" s="88">
        <f>((R781/(X781*AK781))/V781)</f>
        <v/>
      </c>
      <c r="AN781" s="94" t="inlineStr">
        <is>
          <t>Condiciones de muestreo generales planteadas por defecto, pueden considerarse adecudadas para comparativa con valor límite de corta duración.</t>
        </is>
      </c>
      <c r="AO781" s="118"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s="94" t="n"/>
      <c r="J782" s="152" t="n"/>
      <c r="K782" s="164" t="n"/>
      <c r="L782" s="94" t="n"/>
      <c r="M782" t="inlineStr">
        <is>
          <t>0,5-1</t>
        </is>
      </c>
      <c r="N782" t="inlineStr">
        <is>
          <t>0,5-1 (Cassette PVC + Impinger)</t>
        </is>
      </c>
      <c r="O782" t="inlineStr">
        <is>
          <t>NIOSH 7904</t>
        </is>
      </c>
      <c r="P782" s="31" t="n">
        <v>2</v>
      </c>
      <c r="Q782" t="inlineStr">
        <is>
          <t>F.I: 4 (Button); 3,5 (PGP-GSP 3,5)</t>
        </is>
      </c>
      <c r="R782" s="79" t="n">
        <v>1</v>
      </c>
      <c r="S782" t="n">
        <v>1</v>
      </c>
      <c r="T782" t="n">
        <v>5</v>
      </c>
      <c r="X782" s="31" t="n">
        <v>2</v>
      </c>
      <c r="Y782" s="31" t="n">
        <v>120</v>
      </c>
      <c r="Z782" s="71">
        <f>R782/((0.1*S782)*X782)</f>
        <v/>
      </c>
      <c r="AA782" s="71">
        <f>R782/(0.1*U782*X782)</f>
        <v/>
      </c>
      <c r="AB782" s="88">
        <f>R782/(0.1*S782)</f>
        <v/>
      </c>
      <c r="AC782" s="88">
        <f>R782/(0.1*U782)</f>
        <v/>
      </c>
      <c r="AD782" s="90">
        <f>R782/AE782</f>
        <v/>
      </c>
      <c r="AE782" s="31">
        <f>X782*480</f>
        <v/>
      </c>
      <c r="AF782" s="88">
        <f>AD782/S782</f>
        <v/>
      </c>
      <c r="AG782" s="88">
        <f>AD782/U782</f>
        <v/>
      </c>
      <c r="AH782" s="88">
        <f>((R782/(X782*Y782))/S782)</f>
        <v/>
      </c>
      <c r="AI782" s="88">
        <f>((R782/(X782*Y782))/U782)</f>
        <v/>
      </c>
      <c r="AJ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K782" s="31" t="n">
        <v>15</v>
      </c>
      <c r="AL782" s="88">
        <f>((R782/(X782*AK782))/T782)</f>
        <v/>
      </c>
      <c r="AM782" s="88">
        <f>((R782/(X782*AK782))/V782)</f>
        <v/>
      </c>
      <c r="AN782" s="94" t="inlineStr">
        <is>
          <t>Condiciones de muestreo generales planteadas por defecto, pueden considerarse adecudadas para comparativa con valor límite de corta duración.</t>
        </is>
      </c>
      <c r="AO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s="94" t="n"/>
      <c r="J783" s="152" t="n"/>
      <c r="K783" s="164" t="n"/>
      <c r="L783" s="94" t="n"/>
      <c r="M783" t="inlineStr">
        <is>
          <t>0,5-1</t>
        </is>
      </c>
      <c r="N783" t="inlineStr">
        <is>
          <t>0,5-1 (Cassette PVC + Impinger)</t>
        </is>
      </c>
      <c r="O783" t="inlineStr">
        <is>
          <t>NIOSH 7904</t>
        </is>
      </c>
      <c r="P783" s="31" t="n">
        <v>2</v>
      </c>
      <c r="Q783" t="inlineStr">
        <is>
          <t>F.I: 4 (Button); 3,5 (PGP-GSP 3,5)</t>
        </is>
      </c>
      <c r="R783" s="79" t="n">
        <v>1</v>
      </c>
      <c r="S783" t="n">
        <v>1</v>
      </c>
      <c r="T783" t="n">
        <v>5</v>
      </c>
      <c r="X783" s="31" t="n">
        <v>2</v>
      </c>
      <c r="Y783" s="31" t="n">
        <v>120</v>
      </c>
      <c r="Z783" s="71">
        <f>R783/((0.1*S783)*X783)</f>
        <v/>
      </c>
      <c r="AA783" s="71">
        <f>R783/(0.1*U783*X783)</f>
        <v/>
      </c>
      <c r="AB783" s="88">
        <f>R783/(0.1*S783)</f>
        <v/>
      </c>
      <c r="AC783" s="88">
        <f>R783/(0.1*U783)</f>
        <v/>
      </c>
      <c r="AD783" s="90">
        <f>R783/AE783</f>
        <v/>
      </c>
      <c r="AE783" s="31">
        <f>X783*480</f>
        <v/>
      </c>
      <c r="AF783" s="88">
        <f>AD783/S783</f>
        <v/>
      </c>
      <c r="AG783" s="88">
        <f>AD783/U783</f>
        <v/>
      </c>
      <c r="AH783" s="88">
        <f>((R783/(X783*Y783))/S783)</f>
        <v/>
      </c>
      <c r="AI783" s="88">
        <f>((R783/(X783*Y783))/U783)</f>
        <v/>
      </c>
      <c r="AJ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K783" s="31" t="n">
        <v>15</v>
      </c>
      <c r="AL783" s="88">
        <f>((R783/(X783*AK783))/T783)</f>
        <v/>
      </c>
      <c r="AM783" s="88">
        <f>((R783/(X783*AK783))/V783)</f>
        <v/>
      </c>
      <c r="AN783" s="94" t="inlineStr">
        <is>
          <t>Condiciones de muestreo generales planteadas por defecto, pueden considerarse adecudadas para comparativa con valor límite de corta duración.</t>
        </is>
      </c>
      <c r="AO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94" t="n"/>
      <c r="J784" s="152" t="n"/>
      <c r="K784" s="164" t="n"/>
      <c r="L784" s="94" t="n"/>
      <c r="M784" s="52" t="inlineStr">
        <is>
          <t xml:space="preserve"> 1-2</t>
        </is>
      </c>
      <c r="N784" s="19" t="inlineStr">
        <is>
          <t>2 (cassette EDC impregnado con Na2CO3)</t>
        </is>
      </c>
      <c r="O784" s="19" t="inlineStr">
        <is>
          <t>NIOSH 7902</t>
        </is>
      </c>
      <c r="P784" s="35" t="n">
        <v>2</v>
      </c>
      <c r="R784" s="76" t="n">
        <v>25</v>
      </c>
      <c r="U784" s="19" t="n">
        <v>2</v>
      </c>
      <c r="W784" s="19" t="inlineStr">
        <is>
          <t>FRANCIA</t>
        </is>
      </c>
      <c r="X784" s="35" t="n">
        <v>2</v>
      </c>
      <c r="Y784" s="31" t="n">
        <v>120</v>
      </c>
      <c r="Z784" s="71">
        <f>R784/((0.1*S784)*X784)</f>
        <v/>
      </c>
      <c r="AA784" s="71">
        <f>R784/(0.1*U784*X784)</f>
        <v/>
      </c>
      <c r="AB784" s="88">
        <f>R784/(0.1*S784)</f>
        <v/>
      </c>
      <c r="AC784" s="88">
        <f>R784/(0.1*U784)</f>
        <v/>
      </c>
      <c r="AD784" s="90">
        <f>R784/AE784</f>
        <v/>
      </c>
      <c r="AE784" s="31">
        <f>X784*480</f>
        <v/>
      </c>
      <c r="AF784" s="88">
        <f>AD784/S784</f>
        <v/>
      </c>
      <c r="AG784" s="88">
        <f>AD784/U784</f>
        <v/>
      </c>
      <c r="AH784" s="88">
        <f>((R784/(X784*Y784))/S784)</f>
        <v/>
      </c>
      <c r="AI784" s="88">
        <f>((R784/(X784*Y784))/U784)</f>
        <v/>
      </c>
      <c r="AJ784" s="94" t="inlineStr">
        <is>
          <t>En LEP 2024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K784" s="31" t="n">
        <v>15</v>
      </c>
      <c r="AL784" s="88">
        <f>((R784/(X784*AK784))/T784)</f>
        <v/>
      </c>
      <c r="AM784" s="88">
        <f>((R784/(X784*AK784))/V784)</f>
        <v/>
      </c>
      <c r="AN784" s="94" t="inlineStr">
        <is>
          <t>En LEP 2024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O784" s="120" t="inlineStr">
        <is>
          <t>Nota: Fluoruro de sodio no tiene valor límite específico en LEP 2024,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s="94" t="n"/>
      <c r="J785" s="152" t="n"/>
      <c r="K785" s="164" t="n"/>
      <c r="L785" s="94" t="n"/>
      <c r="M785" t="inlineStr">
        <is>
          <t xml:space="preserve"> 1-2</t>
        </is>
      </c>
      <c r="N785" t="inlineStr">
        <is>
          <t>2 (cassette EDC impregnado con Na2CO3)</t>
        </is>
      </c>
      <c r="O785" t="inlineStr">
        <is>
          <t>NIOSH 7902</t>
        </is>
      </c>
      <c r="P785" s="31" t="n">
        <v>2</v>
      </c>
      <c r="Q785" t="inlineStr">
        <is>
          <t>F.I: 4 (Button); 3,5 (PGP-GSP 3,5)</t>
        </is>
      </c>
      <c r="R785" s="75" t="n">
        <v>25</v>
      </c>
      <c r="S785" t="n">
        <v>2.5</v>
      </c>
      <c r="U785" s="18" t="n">
        <v>1</v>
      </c>
      <c r="V785" s="18" t="n">
        <v>4</v>
      </c>
      <c r="W785" t="inlineStr">
        <is>
          <t>Alemania</t>
        </is>
      </c>
      <c r="X785" s="31" t="n">
        <v>2</v>
      </c>
      <c r="Y785" s="31" t="n">
        <v>120</v>
      </c>
      <c r="Z785" s="71">
        <f>R785/((0.1*S785)*X785)</f>
        <v/>
      </c>
      <c r="AA785" s="71">
        <f>R785/(0.1*U785*X785)</f>
        <v/>
      </c>
      <c r="AB785" s="88">
        <f>R785/(0.1*S785)</f>
        <v/>
      </c>
      <c r="AC785" s="88">
        <f>R785/(0.1*U785)</f>
        <v/>
      </c>
      <c r="AD785" s="90">
        <f>R785/AE785</f>
        <v/>
      </c>
      <c r="AE785" s="31">
        <f>X785*480</f>
        <v/>
      </c>
      <c r="AF785" s="88">
        <f>AD785/S785</f>
        <v/>
      </c>
      <c r="AG785" s="88">
        <f>AD785/U785</f>
        <v/>
      </c>
      <c r="AH785" s="88">
        <f>((R785/(X785*Y785))/S785)</f>
        <v/>
      </c>
      <c r="AI785" s="88">
        <f>((R785/(X785*Y785))/U785)</f>
        <v/>
      </c>
      <c r="AJ785" s="94" t="inlineStr">
        <is>
          <t>Se recomienda este ensayo para cualquiera de las valoraciones de fluoruros de LEP 2024,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K785" s="31" t="n">
        <v>15</v>
      </c>
      <c r="AL785" s="88">
        <f>((R785/(X785*AK785))/T785)</f>
        <v/>
      </c>
      <c r="AM785" s="88">
        <f>((R785/(X785*AK785))/V785)</f>
        <v/>
      </c>
      <c r="AN785" s="94" t="inlineStr">
        <is>
          <t>Condiciones de muestreo generales planteadas por defecto, pueden considerarse adecudadas para comparativa con valor límite de corta duración.</t>
        </is>
      </c>
      <c r="AO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s="94" t="n"/>
      <c r="J786" s="152" t="n"/>
      <c r="K786" s="164" t="n"/>
      <c r="L786" s="94" t="n"/>
      <c r="M786" t="inlineStr">
        <is>
          <t xml:space="preserve"> 1-2</t>
        </is>
      </c>
      <c r="N786" t="inlineStr">
        <is>
          <t>2 (cassette EDC impregnado con Na2CO3)</t>
        </is>
      </c>
      <c r="O786" t="inlineStr">
        <is>
          <t>NIOSH 7902</t>
        </is>
      </c>
      <c r="P786" s="31" t="n">
        <v>2</v>
      </c>
      <c r="Q786" t="inlineStr">
        <is>
          <t>F.I: 4 (Button); 3,5 (PGP-GSP 3,5)</t>
        </is>
      </c>
      <c r="R786" s="75" t="n">
        <v>25</v>
      </c>
      <c r="S786" t="n">
        <v>2.5</v>
      </c>
      <c r="U786" s="18" t="n">
        <v>1</v>
      </c>
      <c r="V786" s="18" t="n">
        <v>4</v>
      </c>
      <c r="W786" t="inlineStr">
        <is>
          <t>Alemania</t>
        </is>
      </c>
      <c r="X786" s="31" t="n">
        <v>2</v>
      </c>
      <c r="Y786" s="31" t="n">
        <v>120</v>
      </c>
      <c r="Z786" s="71">
        <f>R786/((0.1*S786)*X786)</f>
        <v/>
      </c>
      <c r="AA786" s="71">
        <f>R786/(0.1*U786*X786)</f>
        <v/>
      </c>
      <c r="AB786" s="88">
        <f>R786/(0.1*S786)</f>
        <v/>
      </c>
      <c r="AC786" s="88">
        <f>R786/(0.1*U786)</f>
        <v/>
      </c>
      <c r="AD786" s="90">
        <f>R786/AE786</f>
        <v/>
      </c>
      <c r="AE786" s="31">
        <f>X786*480</f>
        <v/>
      </c>
      <c r="AF786" s="88">
        <f>AD786/S786</f>
        <v/>
      </c>
      <c r="AG786" s="88">
        <f>AD786/U786</f>
        <v/>
      </c>
      <c r="AH786" s="88">
        <f>((R786/(X786*Y786))/S786)</f>
        <v/>
      </c>
      <c r="AI786" s="88">
        <f>((R786/(X786*Y786))/U786)</f>
        <v/>
      </c>
      <c r="AJ786" s="94" t="inlineStr">
        <is>
          <t>Se recomienda este ensayo para cualquiera de las valoraciones de fluoruros de LEP 2024,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K786" s="31" t="n">
        <v>15</v>
      </c>
      <c r="AL786" s="88">
        <f>((R786/(X786*AK786))/T786)</f>
        <v/>
      </c>
      <c r="AM786" s="88">
        <f>((R786/(X786*AK786))/V786)</f>
        <v/>
      </c>
      <c r="AN786" s="94" t="inlineStr">
        <is>
          <t>Condiciones de muestreo generales planteadas por defecto, pueden considerarse adecudadas para comparativa con valor límite de corta duración.</t>
        </is>
      </c>
      <c r="AO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s="94" t="n"/>
      <c r="J787" s="152" t="n"/>
      <c r="K787" s="164" t="n"/>
      <c r="L787" s="94" t="n"/>
      <c r="M787" t="n">
        <v>1</v>
      </c>
      <c r="N787" t="inlineStr">
        <is>
          <t>1 (cassette con FV)</t>
        </is>
      </c>
      <c r="O787" t="inlineStr">
        <is>
          <t>OSHA PV 2047</t>
        </is>
      </c>
      <c r="P787" s="31" t="n">
        <v>2</v>
      </c>
      <c r="Q787" t="inlineStr">
        <is>
          <t>F.I: 4 (Button); 3,5 (PGP-GSP 3,5)</t>
        </is>
      </c>
      <c r="R787" s="79" t="n">
        <v>20</v>
      </c>
      <c r="S787" t="n">
        <v>2</v>
      </c>
      <c r="U787" s="18" t="n">
        <v>2</v>
      </c>
      <c r="V787" s="18" t="n">
        <v>4</v>
      </c>
      <c r="W787" t="inlineStr">
        <is>
          <t>Dinamarca</t>
        </is>
      </c>
      <c r="X787" s="31" t="n">
        <v>2</v>
      </c>
      <c r="Y787" s="31" t="n">
        <v>120</v>
      </c>
      <c r="Z787" s="71">
        <f>R787/((0.1*S787)*X787)</f>
        <v/>
      </c>
      <c r="AA787" s="71">
        <f>R787/(0.1*U787*X787)</f>
        <v/>
      </c>
      <c r="AB787" s="88">
        <f>R787/(0.1*S787)</f>
        <v/>
      </c>
      <c r="AC787" s="88">
        <f>R787/(0.1*U787)</f>
        <v/>
      </c>
      <c r="AD787" s="90">
        <f>R787/AE787</f>
        <v/>
      </c>
      <c r="AE787" s="31">
        <f>X787*480</f>
        <v/>
      </c>
      <c r="AF787" s="88">
        <f>AD787/S787</f>
        <v/>
      </c>
      <c r="AG787" s="88">
        <f>AD787/U787</f>
        <v/>
      </c>
      <c r="AH787" s="88">
        <f>((R787/(X787*Y787))/S787)</f>
        <v/>
      </c>
      <c r="AI787" s="88">
        <f>((R787/(X787*Y787))/U787)</f>
        <v/>
      </c>
      <c r="AJ787" s="94" t="inlineStr">
        <is>
          <t>Para ceras de parafina, en LEP 2024,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K787" s="31" t="n">
        <v>15</v>
      </c>
      <c r="AL787" s="88">
        <f>((R787/(X787*AK787))/T787)</f>
        <v/>
      </c>
      <c r="AM787" s="88">
        <f>((R787/(X787*AK787))/V787)</f>
        <v/>
      </c>
      <c r="AN787" s="94" t="inlineStr">
        <is>
          <t>Condiciones de muestreo generales planteadas por defecto, pueden considerarse adecudadas para comparativa con valor límite de corta duración.</t>
        </is>
      </c>
      <c r="AO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s="94" t="n"/>
      <c r="J788" s="152" t="n"/>
      <c r="K788" s="164" t="n"/>
      <c r="L788" s="94" t="n"/>
      <c r="M788" t="n">
        <v>1</v>
      </c>
      <c r="N788" t="inlineStr">
        <is>
          <t>1 (cassette con FV)</t>
        </is>
      </c>
      <c r="O788" t="inlineStr">
        <is>
          <t>OSHA PV 2047</t>
        </is>
      </c>
      <c r="P788" s="31" t="n">
        <v>2</v>
      </c>
      <c r="Q788" t="inlineStr">
        <is>
          <t>F.I: 4 (Button); 3,5 (PGP-GSP 3,5)</t>
        </is>
      </c>
      <c r="R788" s="79" t="n">
        <v>20</v>
      </c>
      <c r="S788" t="n">
        <v>2</v>
      </c>
      <c r="U788" s="18" t="n">
        <v>2</v>
      </c>
      <c r="V788" s="18" t="n">
        <v>4</v>
      </c>
      <c r="W788" s="18" t="inlineStr">
        <is>
          <t>Dinamarca</t>
        </is>
      </c>
      <c r="X788" s="31" t="n">
        <v>2</v>
      </c>
      <c r="Y788" s="31" t="n">
        <v>120</v>
      </c>
      <c r="Z788" s="71">
        <f>R788/((0.1*S788)*X788)</f>
        <v/>
      </c>
      <c r="AA788" s="71">
        <f>R788/(0.1*U788*X788)</f>
        <v/>
      </c>
      <c r="AB788" s="88">
        <f>R788/(0.1*S788)</f>
        <v/>
      </c>
      <c r="AC788" s="88">
        <f>R788/(0.1*U788)</f>
        <v/>
      </c>
      <c r="AD788" s="90">
        <f>R788/AE788</f>
        <v/>
      </c>
      <c r="AE788" s="31">
        <f>X788*480</f>
        <v/>
      </c>
      <c r="AF788" s="88">
        <f>AD788/S788</f>
        <v/>
      </c>
      <c r="AG788" s="88">
        <f>AD788/U788</f>
        <v/>
      </c>
      <c r="AH788" s="88">
        <f>((R788/(X788*Y788))/S788)</f>
        <v/>
      </c>
      <c r="AI788" s="88">
        <f>((R788/(X788*Y788))/U788)</f>
        <v/>
      </c>
      <c r="AJ788" s="94" t="inlineStr">
        <is>
          <t>Para ceras de parafina, en LEP 2024,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K788" s="31" t="n">
        <v>15</v>
      </c>
      <c r="AL788" s="88">
        <f>((R788/(X788*AK788))/T788)</f>
        <v/>
      </c>
      <c r="AM788" s="88">
        <f>((R788/(X788*AK788))/V788)</f>
        <v/>
      </c>
      <c r="AN788" s="94" t="inlineStr">
        <is>
          <t>Condiciones de muestreo generales planteadas por defecto, pueden considerarse adecudadas para comparativa con valor límite de corta duración.</t>
        </is>
      </c>
      <c r="AO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s="94" t="inlineStr">
        <is>
          <t>INS</t>
        </is>
      </c>
      <c r="J789" s="152" t="n"/>
      <c r="K789" s="164" t="n"/>
      <c r="L789" s="94" t="n"/>
      <c r="M789" t="n">
        <v>3</v>
      </c>
      <c r="N789" s="26" t="inlineStr">
        <is>
          <t>3 (ciclón SKC con FQ, MT141)</t>
        </is>
      </c>
      <c r="O789" s="27" t="inlineStr">
        <is>
          <t>UNE 16909</t>
        </is>
      </c>
      <c r="P789" s="31" t="n">
        <v>3</v>
      </c>
      <c r="Q789" t="inlineStr">
        <is>
          <t>2,2 (ciclón Casella); 4,2 (GK2.69)</t>
        </is>
      </c>
      <c r="R789" s="75" t="n">
        <v>4</v>
      </c>
      <c r="S789" t="n">
        <v>0.05</v>
      </c>
      <c r="X789" s="31" t="n">
        <v>3</v>
      </c>
      <c r="Y789" s="31" t="n">
        <v>120</v>
      </c>
      <c r="Z789" s="72">
        <f>R789/((0.1*S789)*X789)</f>
        <v/>
      </c>
      <c r="AA789" s="71">
        <f>R789/(0.1*U789*X789)</f>
        <v/>
      </c>
      <c r="AB789" s="88">
        <f>R789/(0.1*S789)</f>
        <v/>
      </c>
      <c r="AC789" s="88">
        <f>R789/(0.1*U789)</f>
        <v/>
      </c>
      <c r="AD789" s="90">
        <f>R789/AE789</f>
        <v/>
      </c>
      <c r="AE789" s="31">
        <f>X789*480</f>
        <v/>
      </c>
      <c r="AF789" s="88">
        <f>AD789/S789</f>
        <v/>
      </c>
      <c r="AG789" s="88">
        <f>AD789/U789</f>
        <v/>
      </c>
      <c r="AH789" s="102">
        <f>((R789/(X789*Y789))/S789)</f>
        <v/>
      </c>
      <c r="AI789" s="88">
        <f>((R789/(X789*Y789))/U789)</f>
        <v/>
      </c>
      <c r="AJ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(&gt;2h30)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 (0220 con MT044), NOx (0411 con MT081), SO2 (N2380 con MT050), PAHs (0260 con MAE15), etc. </t>
        </is>
      </c>
      <c r="AK789" s="31" t="n">
        <v>15</v>
      </c>
      <c r="AL789" s="88">
        <f>((R789/(X789*AK789))/T789)</f>
        <v/>
      </c>
      <c r="AM789" s="88">
        <f>((R789/(X789*AK789))/V789)</f>
        <v/>
      </c>
      <c r="AN789" s="93" t="inlineStr">
        <is>
          <t>Agente sin valor límite de corta duración asignado, consultar opciones de valoración con el Laboratorio en caso de interés.</t>
        </is>
      </c>
      <c r="AO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135" t="n"/>
      <c r="J790" s="159" t="n"/>
      <c r="K790" s="172" t="n"/>
      <c r="L790" s="135" t="n"/>
      <c r="M790" s="25" t="inlineStr">
        <is>
          <t>pasivo</t>
        </is>
      </c>
      <c r="N790" s="25" t="inlineStr">
        <is>
          <t>pasivo (MAE14)</t>
        </is>
      </c>
      <c r="O790" s="27" t="inlineStr">
        <is>
          <t>MTA/MA-022/A91</t>
        </is>
      </c>
      <c r="P790" s="87" t="inlineStr">
        <is>
          <t>pasivo</t>
        </is>
      </c>
      <c r="R790" s="75" t="n">
        <v>0.2</v>
      </c>
      <c r="S790" t="n">
        <v>1.8</v>
      </c>
      <c r="U790" s="18" t="n">
        <v>1.8</v>
      </c>
      <c r="V790" s="18" t="n">
        <v>3.6</v>
      </c>
      <c r="W790" t="inlineStr">
        <is>
          <t>Dinamarca</t>
        </is>
      </c>
      <c r="X790" s="31" t="inlineStr">
        <is>
          <t>pasivo</t>
        </is>
      </c>
      <c r="Y790" s="31" t="n">
        <v>120</v>
      </c>
      <c r="Z790" s="71">
        <f>R790/((0.1*S790)*X790)</f>
        <v/>
      </c>
      <c r="AA790" s="71">
        <f>R790/(0.1*U790*X790)</f>
        <v/>
      </c>
      <c r="AB790" s="88">
        <f>R790/(0.1*S790)</f>
        <v/>
      </c>
      <c r="AC790" s="88">
        <f>R790/(0.1*U790)</f>
        <v/>
      </c>
      <c r="AD790" s="90">
        <f>R790/AE790</f>
        <v/>
      </c>
      <c r="AE790" s="31">
        <f>X790*480</f>
        <v/>
      </c>
      <c r="AF790" s="88">
        <f>AD790/S790</f>
        <v/>
      </c>
      <c r="AG790" s="88">
        <f>AD790/U790</f>
        <v/>
      </c>
      <c r="AH790" s="88">
        <f>((R790/(X790*Y790))/S790)</f>
        <v/>
      </c>
      <c r="AI790" s="88">
        <f>((R790/(X790*Y790))/U790)</f>
        <v/>
      </c>
      <c r="AJ790" s="135" t="inlineStr">
        <is>
          <t xml:space="preserve">Muestreo con monitor pasivo 3551+ de 3M (MAE14). La estimación se realiza con una fórmula y parámetros particulares asociados al ensayo y monitor. De manera general, por defecto, muestrear la totalidad del tiempo de exposición. </t>
        </is>
      </c>
      <c r="AK790" s="31" t="n">
        <v>15</v>
      </c>
      <c r="AL790" s="88">
        <f>((R790/(X790*AK790))/T790)</f>
        <v/>
      </c>
      <c r="AM790" s="88">
        <f>((R790/(X790*AK790))/V790)</f>
        <v/>
      </c>
      <c r="AN790" s="93" t="inlineStr">
        <is>
          <t>Agente sin valor límite de corta duración asignado, consultar opciones de valoración con el Laboratorio en caso de interés.</t>
        </is>
      </c>
      <c r="AO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135" t="n"/>
      <c r="J791" s="159" t="n"/>
      <c r="K791" s="172" t="n"/>
      <c r="L791" s="135" t="n"/>
      <c r="M791" s="25" t="inlineStr">
        <is>
          <t>pasivo</t>
        </is>
      </c>
      <c r="N791" s="25" t="inlineStr">
        <is>
          <t>pasivo (MAE14)</t>
        </is>
      </c>
      <c r="O791" s="27" t="inlineStr">
        <is>
          <t>MTA/MA-022/A91</t>
        </is>
      </c>
      <c r="P791" s="87" t="inlineStr">
        <is>
          <t>pasivo</t>
        </is>
      </c>
      <c r="R791" s="75" t="n">
        <v>0.2</v>
      </c>
      <c r="S791" t="n">
        <v>1.8</v>
      </c>
      <c r="U791" s="18" t="n">
        <v>1.8</v>
      </c>
      <c r="V791" s="18" t="n">
        <v>3.6</v>
      </c>
      <c r="W791" t="inlineStr">
        <is>
          <t>Dinamarca</t>
        </is>
      </c>
      <c r="X791" s="31" t="inlineStr">
        <is>
          <t>pasivo</t>
        </is>
      </c>
      <c r="Y791" s="31" t="n">
        <v>120</v>
      </c>
      <c r="Z791" s="71">
        <f>R791/((0.1*S791)*X791)</f>
        <v/>
      </c>
      <c r="AA791" s="71">
        <f>R791/(0.1*U791*X791)</f>
        <v/>
      </c>
      <c r="AB791" s="88">
        <f>R791/(0.1*S791)</f>
        <v/>
      </c>
      <c r="AC791" s="88">
        <f>R791/(0.1*U791)</f>
        <v/>
      </c>
      <c r="AD791" s="90">
        <f>R791/AE791</f>
        <v/>
      </c>
      <c r="AE791" s="31">
        <f>X791*480</f>
        <v/>
      </c>
      <c r="AF791" s="88">
        <f>AD791/S791</f>
        <v/>
      </c>
      <c r="AG791" s="88">
        <f>AD791/U791</f>
        <v/>
      </c>
      <c r="AH791" s="88">
        <f>((R791/(X791*Y791))/S791)</f>
        <v/>
      </c>
      <c r="AI791" s="88">
        <f>((R791/(X791*Y791))/U791)</f>
        <v/>
      </c>
      <c r="AJ791" s="135" t="inlineStr">
        <is>
          <t xml:space="preserve">Muestreo con monitor pasivo 3551+ de 3M (MAE14). La estimación se realiza con una fórmula y parámetros particulares asociados al ensayo y monitor. De manera general, por defecto, muestrear la totalidad del tiempo de exposición. </t>
        </is>
      </c>
      <c r="AK791" s="31" t="n">
        <v>15</v>
      </c>
      <c r="AL791" s="88">
        <f>((R791/(X791*AK791))/T791)</f>
        <v/>
      </c>
      <c r="AM791" s="88">
        <f>((R791/(X791*AK791))/V791)</f>
        <v/>
      </c>
      <c r="AN791" s="93" t="inlineStr">
        <is>
          <t>Agente sin valor límite de corta duración asignado, consultar opciones de valoración con el Laboratorio en caso de interés.</t>
        </is>
      </c>
      <c r="AO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s="94" t="n"/>
      <c r="J792" s="152" t="n"/>
      <c r="K792" s="164" t="n"/>
      <c r="L792" s="94" t="n"/>
      <c r="M792" t="n">
        <v>3</v>
      </c>
      <c r="N792" s="26" t="inlineStr">
        <is>
          <t>3 (ciclón SKC)</t>
        </is>
      </c>
      <c r="O792" s="27" t="inlineStr">
        <is>
          <t>MTA/MA-014/A11</t>
        </is>
      </c>
      <c r="P792" s="31" t="n">
        <v>4.2</v>
      </c>
      <c r="Q792" t="inlineStr">
        <is>
          <t>2,2 (ciclón Casella); 4,2 (GK2.69)</t>
        </is>
      </c>
      <c r="R792" s="75" t="n">
        <v>100</v>
      </c>
      <c r="S792" t="n">
        <v>3</v>
      </c>
      <c r="U792" s="18" t="n">
        <v>0.3</v>
      </c>
      <c r="V792" s="18" t="n">
        <v>2.4</v>
      </c>
      <c r="W792" t="inlineStr">
        <is>
          <t>Alemania</t>
        </is>
      </c>
      <c r="X792" s="31" t="n">
        <v>3</v>
      </c>
      <c r="Y792" s="31" t="n">
        <v>120</v>
      </c>
      <c r="Z792" s="71">
        <f>R792/((0.1*S792)*X792)</f>
        <v/>
      </c>
      <c r="AA792" s="71">
        <f>R792/(0.1*U792*X792)</f>
        <v/>
      </c>
      <c r="AB792" s="88">
        <f>R792/(0.1*S792)</f>
        <v/>
      </c>
      <c r="AC792" s="88">
        <f>R792/(0.1*U792)</f>
        <v/>
      </c>
      <c r="AD792" s="90">
        <f>R792/AE792</f>
        <v/>
      </c>
      <c r="AE792" s="31">
        <f>X792*480</f>
        <v/>
      </c>
      <c r="AF792" s="88">
        <f>AD792/S792</f>
        <v/>
      </c>
      <c r="AG792" s="88">
        <f>AD792/U792</f>
        <v/>
      </c>
      <c r="AH792" s="88">
        <f>((R792/(X792*Y792))/S792)</f>
        <v/>
      </c>
      <c r="AI792" s="88">
        <f>((R792/(X792*Y792))/U792)</f>
        <v/>
      </c>
      <c r="AJ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K792" s="31" t="n">
        <v>15</v>
      </c>
      <c r="AL792" s="88">
        <f>((R792/(X792*AK792))/T792)</f>
        <v/>
      </c>
      <c r="AM792" s="88">
        <f>((R792/(X792*AK792))/V792)</f>
        <v/>
      </c>
      <c r="AN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O792" s="118"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s="94" t="n"/>
      <c r="J793" s="152" t="n"/>
      <c r="K793" s="164" t="n"/>
      <c r="L793" s="94" t="n"/>
      <c r="M793" t="n">
        <v>3</v>
      </c>
      <c r="N793" s="26" t="inlineStr">
        <is>
          <t>3 (ciclón SKC)</t>
        </is>
      </c>
      <c r="O793" s="27" t="inlineStr">
        <is>
          <t>MTA/MA-014/A11</t>
        </is>
      </c>
      <c r="P793" s="31" t="n">
        <v>4.2</v>
      </c>
      <c r="Q793" t="inlineStr">
        <is>
          <t>2,2 (ciclón Casella); 4,2 (GK2.69)</t>
        </is>
      </c>
      <c r="R793" s="75" t="n">
        <v>100</v>
      </c>
      <c r="S793" t="n">
        <v>3</v>
      </c>
      <c r="U793" s="18" t="n">
        <v>0.3</v>
      </c>
      <c r="V793" s="18" t="n">
        <v>2.4</v>
      </c>
      <c r="W793" t="inlineStr">
        <is>
          <t>Alemania</t>
        </is>
      </c>
      <c r="X793" s="31" t="n">
        <v>3</v>
      </c>
      <c r="Y793" s="31" t="n">
        <v>120</v>
      </c>
      <c r="Z793" s="71">
        <f>R793/((0.1*S793)*X793)</f>
        <v/>
      </c>
      <c r="AA793" s="71">
        <f>R793/(0.1*U793*X793)</f>
        <v/>
      </c>
      <c r="AB793" s="88">
        <f>R793/(0.1*S793)</f>
        <v/>
      </c>
      <c r="AC793" s="88">
        <f>R793/(0.1*U793)</f>
        <v/>
      </c>
      <c r="AD793" s="90">
        <f>R793/AE793</f>
        <v/>
      </c>
      <c r="AE793" s="31">
        <f>X793*480</f>
        <v/>
      </c>
      <c r="AF793" s="88">
        <f>AD793/S793</f>
        <v/>
      </c>
      <c r="AG793" s="88">
        <f>AD793/U793</f>
        <v/>
      </c>
      <c r="AH793" s="88">
        <f>((R793/(X793*Y793))/S793)</f>
        <v/>
      </c>
      <c r="AI793" s="88">
        <f>((R793/(X793*Y793))/U793)</f>
        <v/>
      </c>
      <c r="AJ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K793" s="31" t="n">
        <v>15</v>
      </c>
      <c r="AL793" s="88">
        <f>((R793/(X793*AK793))/T793)</f>
        <v/>
      </c>
      <c r="AM793" s="88">
        <f>((R793/(X793*AK793))/V793)</f>
        <v/>
      </c>
      <c r="AN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O793" s="118"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s="94" t="inlineStr">
        <is>
          <t>ECH</t>
        </is>
      </c>
      <c r="J794" s="152" t="n"/>
      <c r="K794" s="164" t="n"/>
      <c r="L794" s="94" t="n"/>
      <c r="M794" t="n">
        <v>4.2</v>
      </c>
      <c r="N794" s="26" t="inlineStr">
        <is>
          <t>4,2 (GK2.69)</t>
        </is>
      </c>
      <c r="O794" s="27" t="inlineStr">
        <is>
          <t>MDHS 101</t>
        </is>
      </c>
      <c r="P794" s="31" t="n">
        <v>4.2</v>
      </c>
      <c r="Q794" t="inlineStr">
        <is>
          <t>2,2 (ciclón Casella); 3 (ciclón SKC)</t>
        </is>
      </c>
      <c r="R794" s="75" t="n">
        <v>10</v>
      </c>
      <c r="S794" t="n">
        <v>0.05</v>
      </c>
      <c r="U794" s="18" t="n">
        <v>0.05</v>
      </c>
      <c r="V794" s="18" t="n">
        <v>0.1</v>
      </c>
      <c r="W794" t="inlineStr">
        <is>
          <t>Dinamarca</t>
        </is>
      </c>
      <c r="X794" s="31" t="n">
        <v>4.2</v>
      </c>
      <c r="Y794" s="31" t="n">
        <v>480</v>
      </c>
      <c r="Z794" s="73">
        <f>R794/((0.1*S794)*X794)</f>
        <v/>
      </c>
      <c r="AA794" s="71">
        <f>R794/(0.1*U794*X794)</f>
        <v/>
      </c>
      <c r="AB794" s="88">
        <f>R794/(0.1*S794)</f>
        <v/>
      </c>
      <c r="AC794" s="88">
        <f>R794/(0.1*U794)</f>
        <v/>
      </c>
      <c r="AD794" s="90">
        <f>R794/AE794</f>
        <v/>
      </c>
      <c r="AE794" s="31">
        <f>X794*480</f>
        <v/>
      </c>
      <c r="AF794" s="88">
        <f>AD794/S794</f>
        <v/>
      </c>
      <c r="AG794" s="88">
        <f>AD794/U794</f>
        <v/>
      </c>
      <c r="AH794" s="102">
        <f>((R794/(X794*Y794))/S794)</f>
        <v/>
      </c>
      <c r="AI794" s="88">
        <f>((R794/(X794*Y794))/U794)</f>
        <v/>
      </c>
      <c r="AJ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K794" s="31" t="n">
        <v>15</v>
      </c>
      <c r="AL794" s="88">
        <f>((R794/(X794*AK794))/T794)</f>
        <v/>
      </c>
      <c r="AM794" s="88">
        <f>((R794/(X794*AK794))/V794)</f>
        <v/>
      </c>
      <c r="AN794" s="94" t="inlineStr">
        <is>
          <t>Solamente posible una estrategia de muestreo adecuada mediante muestreadores de alto caudal. Consultar opciones disponibles a LabHigiene en caso de interés.</t>
        </is>
      </c>
      <c r="AO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s="94" t="inlineStr">
        <is>
          <t>ECH</t>
        </is>
      </c>
      <c r="J795" s="152" t="n"/>
      <c r="K795" s="164" t="n"/>
      <c r="L795" s="94" t="n"/>
      <c r="M795" t="n">
        <v>4.2</v>
      </c>
      <c r="N795" s="26" t="inlineStr">
        <is>
          <t>4,2 (GK2.69)</t>
        </is>
      </c>
      <c r="O795" s="27" t="inlineStr">
        <is>
          <t>MDHS 101</t>
        </is>
      </c>
      <c r="P795" s="31" t="n">
        <v>4.2</v>
      </c>
      <c r="Q795" t="inlineStr">
        <is>
          <t>2,2 (ciclón Casella); 3 (ciclón SKC)</t>
        </is>
      </c>
      <c r="R795" s="75" t="n">
        <v>10</v>
      </c>
      <c r="S795" t="n">
        <v>0.05</v>
      </c>
      <c r="U795" s="18" t="n">
        <v>0.05</v>
      </c>
      <c r="V795" s="18" t="n">
        <v>0.1</v>
      </c>
      <c r="W795" t="inlineStr">
        <is>
          <t>Dinamarca</t>
        </is>
      </c>
      <c r="X795" s="31" t="n">
        <v>4.2</v>
      </c>
      <c r="Y795" s="31" t="n">
        <v>480</v>
      </c>
      <c r="Z795" s="73">
        <f>R795/((0.1*S795)*X795)</f>
        <v/>
      </c>
      <c r="AA795" s="71">
        <f>R795/(0.1*U795*X795)</f>
        <v/>
      </c>
      <c r="AB795" s="88">
        <f>R795/(0.1*S795)</f>
        <v/>
      </c>
      <c r="AC795" s="88">
        <f>R795/(0.1*U795)</f>
        <v/>
      </c>
      <c r="AD795" s="90">
        <f>R795/AE795</f>
        <v/>
      </c>
      <c r="AE795" s="31">
        <f>X795*480</f>
        <v/>
      </c>
      <c r="AF795" s="88">
        <f>AD795/S795</f>
        <v/>
      </c>
      <c r="AG795" s="88">
        <f>AD795/U795</f>
        <v/>
      </c>
      <c r="AH795" s="102">
        <f>((R795/(X795*Y795))/S795)</f>
        <v/>
      </c>
      <c r="AI795" s="88">
        <f>((R795/(X795*Y795))/U795)</f>
        <v/>
      </c>
      <c r="AJ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K795" s="31" t="n">
        <v>15</v>
      </c>
      <c r="AL795" s="88">
        <f>((R795/(X795*AK795))/T795)</f>
        <v/>
      </c>
      <c r="AM795" s="88">
        <f>((R795/(X795*AK795))/V795)</f>
        <v/>
      </c>
      <c r="AN795" s="94" t="inlineStr">
        <is>
          <t>Solamente posible una estrategia de muestreo adecuada mediante muestreadores de alto caudal. Consultar opciones disponibles a LabHigiene en caso de interés.</t>
        </is>
      </c>
      <c r="AO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s="149" t="inlineStr">
        <is>
          <t>Sub.ECH</t>
        </is>
      </c>
      <c r="J796" s="152" t="n"/>
      <c r="K796" s="164" t="n"/>
      <c r="L796" s="94" t="n"/>
      <c r="M796" t="n">
        <v>4.2</v>
      </c>
      <c r="N796" s="26" t="inlineStr">
        <is>
          <t>4,2 (GK2.69)</t>
        </is>
      </c>
      <c r="O796" s="27" t="inlineStr">
        <is>
          <t>Interno INS</t>
        </is>
      </c>
      <c r="P796" s="31" t="n">
        <v>4.2</v>
      </c>
      <c r="Q796" t="inlineStr">
        <is>
          <t>2,2 (ciclón Casella); 3 (ciclón SKC)</t>
        </is>
      </c>
      <c r="R796" s="75" t="n">
        <v>10</v>
      </c>
      <c r="S796" t="n">
        <v>0.05</v>
      </c>
      <c r="U796" s="18" t="n">
        <v>0.05</v>
      </c>
      <c r="V796" s="18" t="n">
        <v>0.1</v>
      </c>
      <c r="W796" t="inlineStr">
        <is>
          <t>Dinamarca</t>
        </is>
      </c>
      <c r="X796" s="31" t="n">
        <v>4.2</v>
      </c>
      <c r="Y796" s="31" t="n">
        <v>480</v>
      </c>
      <c r="Z796" s="73">
        <f>R796/((0.1*S796)*X796)</f>
        <v/>
      </c>
      <c r="AA796" s="71">
        <f>R796/(0.1*U796*X796)</f>
        <v/>
      </c>
      <c r="AB796" s="88">
        <f>R796/(0.1*S796)</f>
        <v/>
      </c>
      <c r="AC796" s="88">
        <f>R796/(0.1*U796)</f>
        <v/>
      </c>
      <c r="AD796" s="90">
        <f>R796/AE796</f>
        <v/>
      </c>
      <c r="AE796" s="31">
        <f>X796*480</f>
        <v/>
      </c>
      <c r="AF796" s="88">
        <f>AD796/S796</f>
        <v/>
      </c>
      <c r="AG796" s="88">
        <f>AD796/U796</f>
        <v/>
      </c>
      <c r="AH796" s="102">
        <f>((R796/(X796*Y796))/S796)</f>
        <v/>
      </c>
      <c r="AI796" s="88">
        <f>((R796/(X796*Y796))/U796)</f>
        <v/>
      </c>
      <c r="AJ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K796" s="31" t="n">
        <v>15</v>
      </c>
      <c r="AL796" s="88">
        <f>((R796/(X796*AK796))/T796)</f>
        <v/>
      </c>
      <c r="AM796" s="88">
        <f>((R796/(X796*AK796))/V796)</f>
        <v/>
      </c>
      <c r="AN796" s="94" t="inlineStr">
        <is>
          <t>Solamente posible una estrategia de muestreo adecuada mediante muestreadores de alto caudal. Consultar opciones disponibles a LabHigiene en caso de interés.</t>
        </is>
      </c>
      <c r="AO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s="149" t="inlineStr">
        <is>
          <t>Sub.ECH</t>
        </is>
      </c>
      <c r="J797" s="152" t="n"/>
      <c r="K797" s="164" t="n"/>
      <c r="L797" s="94" t="n"/>
      <c r="M797" t="n">
        <v>4.2</v>
      </c>
      <c r="N797" s="26" t="inlineStr">
        <is>
          <t>4,2 (GK2.69)</t>
        </is>
      </c>
      <c r="O797" s="27" t="inlineStr">
        <is>
          <t>Interno INS</t>
        </is>
      </c>
      <c r="P797" s="31" t="n">
        <v>4.2</v>
      </c>
      <c r="Q797" t="inlineStr">
        <is>
          <t>2,2 (ciclón Casella); 3 (ciclón SKC)</t>
        </is>
      </c>
      <c r="R797" s="79" t="n">
        <v>10</v>
      </c>
      <c r="S797" t="n">
        <v>0.05</v>
      </c>
      <c r="U797" s="18" t="n">
        <v>0.05</v>
      </c>
      <c r="V797" s="18" t="n">
        <v>0.1</v>
      </c>
      <c r="W797" t="inlineStr">
        <is>
          <t>Dinamarca</t>
        </is>
      </c>
      <c r="X797" s="31" t="n">
        <v>4.2</v>
      </c>
      <c r="Y797" s="31" t="n">
        <v>480</v>
      </c>
      <c r="Z797" s="73">
        <f>R797/((0.1*S797)*X797)</f>
        <v/>
      </c>
      <c r="AA797" s="71">
        <f>R797/(0.1*U797*X797)</f>
        <v/>
      </c>
      <c r="AB797" s="88">
        <f>R797/(0.1*S797)</f>
        <v/>
      </c>
      <c r="AC797" s="88">
        <f>R797/(0.1*U797)</f>
        <v/>
      </c>
      <c r="AD797" s="90">
        <f>R797/AE797</f>
        <v/>
      </c>
      <c r="AE797" s="31">
        <f>X797*480</f>
        <v/>
      </c>
      <c r="AF797" s="88">
        <f>AD797/S797</f>
        <v/>
      </c>
      <c r="AG797" s="88">
        <f>AD797/U797</f>
        <v/>
      </c>
      <c r="AH797" s="102">
        <f>((R797/(X797*Y797))/S797)</f>
        <v/>
      </c>
      <c r="AI797" s="88">
        <f>((R797/(X797*Y797))/U797)</f>
        <v/>
      </c>
      <c r="AJ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K797" s="31" t="n">
        <v>15</v>
      </c>
      <c r="AL797" s="88">
        <f>((R797/(X797*AK797))/T797)</f>
        <v/>
      </c>
      <c r="AM797" s="88">
        <f>((R797/(X797*AK797))/V797)</f>
        <v/>
      </c>
      <c r="AN797" s="94" t="inlineStr">
        <is>
          <t>Solamente posible una estrategia de muestreo adecuada mediante muestreadores de alto caudal. Consultar opciones disponibles a LabHigiene en caso de interés.</t>
        </is>
      </c>
      <c r="AO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48"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s="149" t="inlineStr">
        <is>
          <t>Sub.ECH</t>
        </is>
      </c>
      <c r="J798" s="152" t="n"/>
      <c r="K798" s="164" t="n"/>
      <c r="L798" s="94" t="n"/>
      <c r="M798" t="n">
        <v>4.2</v>
      </c>
      <c r="N798" s="26" t="inlineStr">
        <is>
          <t>4,2 (GK2.69)</t>
        </is>
      </c>
      <c r="O798" s="27" t="inlineStr">
        <is>
          <t>Interno INS</t>
        </is>
      </c>
      <c r="P798" s="31" t="n">
        <v>4.2</v>
      </c>
      <c r="Q798" t="inlineStr">
        <is>
          <t>2,2 (ciclón Casella); 3 (ciclón SKC)</t>
        </is>
      </c>
      <c r="R798" s="75" t="n">
        <v>3</v>
      </c>
      <c r="S798" t="n">
        <v>0.05</v>
      </c>
      <c r="U798" s="18" t="n">
        <v>0.05</v>
      </c>
      <c r="V798" s="18" t="n">
        <v>0.1</v>
      </c>
      <c r="W798" t="inlineStr">
        <is>
          <t>Dinamarca</t>
        </is>
      </c>
      <c r="X798" s="31" t="n">
        <v>4.2</v>
      </c>
      <c r="Y798" s="31" t="n">
        <v>480</v>
      </c>
      <c r="Z798" s="71">
        <f>R798/((0.1*S798)*X798)</f>
        <v/>
      </c>
      <c r="AA798" s="71">
        <f>R798/(0.1*U798*X798)</f>
        <v/>
      </c>
      <c r="AB798" s="88">
        <f>R798/(0.1*S798)</f>
        <v/>
      </c>
      <c r="AC798" s="88">
        <f>R798/(0.1*U798)</f>
        <v/>
      </c>
      <c r="AD798" s="90">
        <f>R798/AE798</f>
        <v/>
      </c>
      <c r="AE798" s="31">
        <f>X798*480</f>
        <v/>
      </c>
      <c r="AF798" s="88">
        <f>AD798/S798</f>
        <v/>
      </c>
      <c r="AG798" s="88">
        <f>AD798/U798</f>
        <v/>
      </c>
      <c r="AH798" s="102">
        <f>((R798/(X798*Y798))/S798)</f>
        <v/>
      </c>
      <c r="AI798" s="88">
        <f>((R798/(X798*Y798))/U798)</f>
        <v/>
      </c>
      <c r="AJ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798" s="31" t="n">
        <v>15</v>
      </c>
      <c r="AL798" s="88">
        <f>((R798/(X798*AK798))/T798)</f>
        <v/>
      </c>
      <c r="AM798" s="88">
        <f>((R798/(X798*AK798))/V798)</f>
        <v/>
      </c>
      <c r="AN798" s="94" t="inlineStr">
        <is>
          <t>Solamente posible una estrategia de muestreo adecuada mediante muestreadores de alto caudal. Consultar opciones disponibles a LabHigiene en caso de interés.</t>
        </is>
      </c>
      <c r="AO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s="149" t="inlineStr">
        <is>
          <t>Sub.ECH</t>
        </is>
      </c>
      <c r="J799" s="152" t="n"/>
      <c r="K799" s="164" t="n"/>
      <c r="L799" s="94" t="n"/>
      <c r="M799" t="n">
        <v>4.2</v>
      </c>
      <c r="N799" s="26" t="inlineStr">
        <is>
          <t>4,2 (GK2.69)</t>
        </is>
      </c>
      <c r="O799" s="27" t="inlineStr">
        <is>
          <t>Interno INS</t>
        </is>
      </c>
      <c r="P799" s="31" t="n">
        <v>4.2</v>
      </c>
      <c r="Q799" t="inlineStr">
        <is>
          <t>2,2 (ciclón Casella); 3 (ciclón SKC)</t>
        </is>
      </c>
      <c r="R799" s="79" t="n">
        <v>10</v>
      </c>
      <c r="S799" t="n">
        <v>0.05</v>
      </c>
      <c r="U799" s="18" t="n">
        <v>0.05</v>
      </c>
      <c r="V799" s="18" t="n">
        <v>0.1</v>
      </c>
      <c r="W799" t="inlineStr">
        <is>
          <t>Dinamarca</t>
        </is>
      </c>
      <c r="X799" s="31" t="n">
        <v>4.2</v>
      </c>
      <c r="Y799" s="31" t="n">
        <v>480</v>
      </c>
      <c r="Z799" s="73">
        <f>R799/((0.1*S799)*X799)</f>
        <v/>
      </c>
      <c r="AA799" s="71">
        <f>R799/(0.1*U799*X799)</f>
        <v/>
      </c>
      <c r="AB799" s="88">
        <f>R799/(0.1*S799)</f>
        <v/>
      </c>
      <c r="AC799" s="88">
        <f>R799/(0.1*U799)</f>
        <v/>
      </c>
      <c r="AD799" s="90">
        <f>R799/AE799</f>
        <v/>
      </c>
      <c r="AE799" s="31">
        <f>X799*480</f>
        <v/>
      </c>
      <c r="AF799" s="88">
        <f>AD799/S799</f>
        <v/>
      </c>
      <c r="AG799" s="88">
        <f>AD799/U799</f>
        <v/>
      </c>
      <c r="AH799" s="102">
        <f>((R799/(X799*Y799))/S799)</f>
        <v/>
      </c>
      <c r="AI799" s="88">
        <f>((R799/(X799*Y799))/U799)</f>
        <v/>
      </c>
      <c r="AJ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799" s="31" t="n">
        <v>15</v>
      </c>
      <c r="AL799" s="88">
        <f>((R799/(X799*AK799))/T799)</f>
        <v/>
      </c>
      <c r="AM799" s="88">
        <f>((R799/(X799*AK799))/V799)</f>
        <v/>
      </c>
      <c r="AN799" s="94" t="inlineStr">
        <is>
          <t>Solamente posible una estrategia de muestreo adecuada mediante muestreadores de alto caudal. Consultar opciones disponibles a LabHigiene en caso de interés.</t>
        </is>
      </c>
      <c r="AO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s="149" t="inlineStr">
        <is>
          <t>Sub.ECH</t>
        </is>
      </c>
      <c r="J800" s="152" t="n"/>
      <c r="K800" s="164" t="n"/>
      <c r="L800" s="94" t="n"/>
      <c r="M800" t="n">
        <v>4.2</v>
      </c>
      <c r="N800" s="26" t="inlineStr">
        <is>
          <t>4,2 (GK2.69)</t>
        </is>
      </c>
      <c r="O800" s="27" t="inlineStr">
        <is>
          <t>Interno INS</t>
        </is>
      </c>
      <c r="P800" s="31" t="n">
        <v>4.2</v>
      </c>
      <c r="Q800" t="inlineStr">
        <is>
          <t>2,2 (ciclón Casella); 3 (ciclón SKC)</t>
        </is>
      </c>
      <c r="R800" s="79" t="n">
        <v>10</v>
      </c>
      <c r="S800" t="n">
        <v>0.05</v>
      </c>
      <c r="U800" s="18" t="n">
        <v>0.05</v>
      </c>
      <c r="V800" s="18" t="n">
        <v>0.1</v>
      </c>
      <c r="W800" t="inlineStr">
        <is>
          <t>Dinamarca</t>
        </is>
      </c>
      <c r="X800" s="31" t="n">
        <v>4.2</v>
      </c>
      <c r="Y800" s="31" t="n">
        <v>480</v>
      </c>
      <c r="Z800" s="73">
        <f>R800/((0.1*S800)*X800)</f>
        <v/>
      </c>
      <c r="AA800" s="71">
        <f>R800/(0.1*U800*X800)</f>
        <v/>
      </c>
      <c r="AB800" s="88">
        <f>R800/(0.1*S800)</f>
        <v/>
      </c>
      <c r="AC800" s="88">
        <f>R800/(0.1*U800)</f>
        <v/>
      </c>
      <c r="AD800" s="90">
        <f>R800/AE800</f>
        <v/>
      </c>
      <c r="AE800" s="31">
        <f>X800*480</f>
        <v/>
      </c>
      <c r="AF800" s="88">
        <f>AD800/S800</f>
        <v/>
      </c>
      <c r="AG800" s="88">
        <f>AD800/U800</f>
        <v/>
      </c>
      <c r="AH800" s="102">
        <f>((R800/(X800*Y800))/S800)</f>
        <v/>
      </c>
      <c r="AI800" s="88">
        <f>((R800/(X800*Y800))/U800)</f>
        <v/>
      </c>
      <c r="AJ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800" s="31" t="n">
        <v>15</v>
      </c>
      <c r="AL800" s="88">
        <f>((R800/(X800*AK800))/T800)</f>
        <v/>
      </c>
      <c r="AM800" s="88">
        <f>((R800/(X800*AK800))/V800)</f>
        <v/>
      </c>
      <c r="AN800" s="94" t="inlineStr">
        <is>
          <t>Solamente posible una estrategia de muestreo adecuada mediante muestreadores de alto caudal. Consultar opciones disponibles a LabHigiene en caso de interés.</t>
        </is>
      </c>
      <c r="AO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94" t="n"/>
      <c r="J801" s="152" t="n">
        <v>5</v>
      </c>
      <c r="K801" s="164" t="n">
        <v>210</v>
      </c>
      <c r="L801" s="94" t="inlineStr">
        <is>
          <t>MAP04</t>
        </is>
      </c>
      <c r="M801" s="25" t="inlineStr">
        <is>
          <t>0,01-0,2</t>
        </is>
      </c>
      <c r="N801" s="25" t="inlineStr">
        <is>
          <t>0,01-0,2 (CMS)</t>
        </is>
      </c>
      <c r="O801" s="27" t="inlineStr">
        <is>
          <t>NIOSH 2555</t>
        </is>
      </c>
      <c r="P801" s="31" t="n">
        <v>0.2</v>
      </c>
      <c r="R801" s="75" t="n">
        <v>100</v>
      </c>
      <c r="S801" t="n">
        <v>1210</v>
      </c>
      <c r="U801" s="18" t="n">
        <v>594</v>
      </c>
      <c r="V801" s="18" t="n">
        <v>1187</v>
      </c>
      <c r="W801" t="inlineStr">
        <is>
          <t>Bélgica</t>
        </is>
      </c>
      <c r="X801" s="31" t="n">
        <v>0.2</v>
      </c>
      <c r="Y801" s="31" t="n">
        <v>120</v>
      </c>
      <c r="Z801" s="71">
        <f>R801/((0.1*S801)*X801)</f>
        <v/>
      </c>
      <c r="AA801" s="71">
        <f>R801/(0.1*U801*X801)</f>
        <v/>
      </c>
      <c r="AB801" s="88">
        <f>R801/(0.1*S801)</f>
        <v/>
      </c>
      <c r="AC801" s="88">
        <f>R801/(0.1*U801)</f>
        <v/>
      </c>
      <c r="AD801" s="90">
        <f>R801/AE801</f>
        <v/>
      </c>
      <c r="AE801" s="31">
        <f>X801*480</f>
        <v/>
      </c>
      <c r="AF801" s="88">
        <f>AD801/S801</f>
        <v/>
      </c>
      <c r="AG801" s="88">
        <f>AD801/U801</f>
        <v/>
      </c>
      <c r="AH801" s="88">
        <f>((R801/(X801*Y801))/S801)</f>
        <v/>
      </c>
      <c r="AI801" s="88">
        <f>((R801/(X801*Y801))/U801)</f>
        <v/>
      </c>
      <c r="AJ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1" s="31" t="n">
        <v>15</v>
      </c>
      <c r="AL801" s="88">
        <f>((R801/(X801*AK801))/T801)</f>
        <v/>
      </c>
      <c r="AM801" s="88">
        <f>((R801/(X801*AK801))/V801)</f>
        <v/>
      </c>
      <c r="AN801" s="94" t="inlineStr">
        <is>
          <t>Condiciones de muestreo generales planteadas por defecto, pueden considerarse adecudadas para comparativa con valor límite de corta duración.</t>
        </is>
      </c>
      <c r="AO801" s="118"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94" t="n"/>
      <c r="J802" s="152" t="n">
        <v>5</v>
      </c>
      <c r="K802" s="164" t="n">
        <v>210</v>
      </c>
      <c r="L802" s="94" t="inlineStr">
        <is>
          <t>MAP04</t>
        </is>
      </c>
      <c r="M802" s="25" t="inlineStr">
        <is>
          <t>0,01-0,2</t>
        </is>
      </c>
      <c r="N802" s="25" t="inlineStr">
        <is>
          <t>0,01-0,2 (CMS)</t>
        </is>
      </c>
      <c r="O802" s="27" t="inlineStr">
        <is>
          <t>NIOSH 2555</t>
        </is>
      </c>
      <c r="P802" s="31" t="n">
        <v>0.2</v>
      </c>
      <c r="R802" s="75" t="n">
        <v>100</v>
      </c>
      <c r="S802" t="n">
        <v>600</v>
      </c>
      <c r="T802" t="n">
        <v>900</v>
      </c>
      <c r="X802" s="31" t="n">
        <v>0.2</v>
      </c>
      <c r="Y802" s="31" t="n">
        <v>120</v>
      </c>
      <c r="Z802" s="71">
        <f>R802/((0.1*S802)*X802)</f>
        <v/>
      </c>
      <c r="AA802" s="71">
        <f>R802/(0.1*U802*X802)</f>
        <v/>
      </c>
      <c r="AB802" s="88">
        <f>R802/(0.1*S802)</f>
        <v/>
      </c>
      <c r="AC802" s="88">
        <f>R802/(0.1*U802)</f>
        <v/>
      </c>
      <c r="AD802" s="90">
        <f>R802/AE802</f>
        <v/>
      </c>
      <c r="AE802" s="31">
        <f>X802*480</f>
        <v/>
      </c>
      <c r="AF802" s="88">
        <f>AD802/S802</f>
        <v/>
      </c>
      <c r="AG802" s="88">
        <f>AD802/U802</f>
        <v/>
      </c>
      <c r="AH802" s="88">
        <f>((R802/(X802*Y802))/S802)</f>
        <v/>
      </c>
      <c r="AI802" s="88">
        <f>((R802/(X802*Y802))/U802)</f>
        <v/>
      </c>
      <c r="AJ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2" s="31" t="n">
        <v>15</v>
      </c>
      <c r="AL802" s="88">
        <f>((R802/(X802*AK802))/T802)</f>
        <v/>
      </c>
      <c r="AM802" s="88">
        <f>((R802/(X802*AK802))/V802)</f>
        <v/>
      </c>
      <c r="AN802" s="94" t="inlineStr">
        <is>
          <t>Condiciones de muestreo generales planteadas por defecto, pueden considerarse adecudadas para comparativa con valor límite de corta duración.</t>
        </is>
      </c>
      <c r="AO802" s="118"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94" t="n"/>
      <c r="J803" s="152" t="n">
        <v>5</v>
      </c>
      <c r="K803" s="164" t="n">
        <v>210</v>
      </c>
      <c r="L803" s="94" t="inlineStr">
        <is>
          <t>MAP04</t>
        </is>
      </c>
      <c r="M803" s="25" t="inlineStr">
        <is>
          <t>0,01-0,2</t>
        </is>
      </c>
      <c r="N803" s="25" t="inlineStr">
        <is>
          <t>0,01-0,2 (CMS)</t>
        </is>
      </c>
      <c r="O803" s="27" t="inlineStr">
        <is>
          <t>NIOSH 2555</t>
        </is>
      </c>
      <c r="P803" s="31" t="n">
        <v>0.2</v>
      </c>
      <c r="R803" s="75" t="n">
        <v>25</v>
      </c>
      <c r="S803" t="n">
        <v>83</v>
      </c>
      <c r="T803" t="n">
        <v>208</v>
      </c>
      <c r="X803" s="31" t="n">
        <v>0.2</v>
      </c>
      <c r="Y803" s="31" t="n">
        <v>120</v>
      </c>
      <c r="Z803" s="71">
        <f>R803/((0.1*S803)*X803)</f>
        <v/>
      </c>
      <c r="AA803" s="71">
        <f>R803/(0.1*U803*X803)</f>
        <v/>
      </c>
      <c r="AB803" s="88">
        <f>R803/(0.1*S803)</f>
        <v/>
      </c>
      <c r="AC803" s="88">
        <f>R803/(0.1*U803)</f>
        <v/>
      </c>
      <c r="AD803" s="90">
        <f>R803/AE803</f>
        <v/>
      </c>
      <c r="AE803" s="31">
        <f>X803*480</f>
        <v/>
      </c>
      <c r="AF803" s="88">
        <f>AD803/S803</f>
        <v/>
      </c>
      <c r="AG803" s="88">
        <f>AD803/U803</f>
        <v/>
      </c>
      <c r="AH803" s="88">
        <f>((R803/(X803*Y803))/S803)</f>
        <v/>
      </c>
      <c r="AI803" s="88">
        <f>((R803/(X803*Y803))/U803)</f>
        <v/>
      </c>
      <c r="AJ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3" s="31" t="n">
        <v>15</v>
      </c>
      <c r="AL803" s="88">
        <f>((R803/(X803*AK803))/T803)</f>
        <v/>
      </c>
      <c r="AM803" s="88">
        <f>((R803/(X803*AK803))/V803)</f>
        <v/>
      </c>
      <c r="AN803" s="94" t="inlineStr">
        <is>
          <t>Condiciones de muestreo generales planteadas por defecto, pueden considerarse adecudadas para comparativa con valor límite de corta duración.</t>
        </is>
      </c>
      <c r="AO803" s="118"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94" t="n"/>
      <c r="J804" s="152" t="n">
        <v>5</v>
      </c>
      <c r="K804" s="164" t="n">
        <v>210</v>
      </c>
      <c r="L804" s="94" t="inlineStr">
        <is>
          <t>MAP04</t>
        </is>
      </c>
      <c r="M804" s="25" t="inlineStr">
        <is>
          <t>0,01-0,2</t>
        </is>
      </c>
      <c r="N804" s="25" t="inlineStr">
        <is>
          <t>0,01-0,2 (CMS)</t>
        </is>
      </c>
      <c r="O804" s="27" t="inlineStr">
        <is>
          <t>OSHA PV2042</t>
        </is>
      </c>
      <c r="P804" s="31" t="n">
        <v>0.2</v>
      </c>
      <c r="R804" s="75" t="n">
        <v>25</v>
      </c>
      <c r="S804" t="n">
        <v>95</v>
      </c>
      <c r="U804" s="18" t="n">
        <v>95</v>
      </c>
      <c r="V804" s="18" t="n">
        <v>190</v>
      </c>
      <c r="W804" t="inlineStr">
        <is>
          <t>Dinamarca</t>
        </is>
      </c>
      <c r="X804" s="31" t="n">
        <v>0.2</v>
      </c>
      <c r="Y804" s="31" t="n">
        <v>120</v>
      </c>
      <c r="Z804" s="71">
        <f>R804/((0.1*S804)*X804)</f>
        <v/>
      </c>
      <c r="AA804" s="71">
        <f>R804/(0.1*U804*X804)</f>
        <v/>
      </c>
      <c r="AB804" s="88">
        <f>R804/(0.1*S804)</f>
        <v/>
      </c>
      <c r="AC804" s="88">
        <f>R804/(0.1*U804)</f>
        <v/>
      </c>
      <c r="AD804" s="90">
        <f>R804/AE804</f>
        <v/>
      </c>
      <c r="AE804" s="31">
        <f>X804*480</f>
        <v/>
      </c>
      <c r="AF804" s="88">
        <f>AD804/S804</f>
        <v/>
      </c>
      <c r="AG804" s="88">
        <f>AD804/U804</f>
        <v/>
      </c>
      <c r="AH804" s="88">
        <f>((R804/(X804*Y804))/S804)</f>
        <v/>
      </c>
      <c r="AI804" s="88">
        <f>((R804/(X804*Y804))/U804)</f>
        <v/>
      </c>
      <c r="AJ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K804" s="31" t="n">
        <v>15</v>
      </c>
      <c r="AL804" s="88">
        <f>((R804/(X804*AK804))/T804)</f>
        <v/>
      </c>
      <c r="AM804" s="88">
        <f>((R804/(X804*AK804))/V804)</f>
        <v/>
      </c>
      <c r="AN804" s="94" t="inlineStr">
        <is>
          <t>Condiciones de muestreo generales planteadas por defecto, pueden considerarse adecudadas para comparativa con valor límite de corta duración.</t>
        </is>
      </c>
      <c r="AO804" s="118"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94" t="n"/>
      <c r="J805" s="152" t="n">
        <v>5</v>
      </c>
      <c r="K805" s="164" t="n">
        <v>210</v>
      </c>
      <c r="L805" s="94" t="inlineStr">
        <is>
          <t>MAP04</t>
        </is>
      </c>
      <c r="M805" s="25" t="inlineStr">
        <is>
          <t>0,01-0,2</t>
        </is>
      </c>
      <c r="N805" s="25" t="inlineStr">
        <is>
          <t>0,01-0,2 (CMS)</t>
        </is>
      </c>
      <c r="O805" s="27" t="inlineStr">
        <is>
          <t>NIOSH 2555</t>
        </is>
      </c>
      <c r="P805" s="31" t="n">
        <v>0.2</v>
      </c>
      <c r="R805" s="75" t="n">
        <v>25</v>
      </c>
      <c r="S805" t="n">
        <v>41</v>
      </c>
      <c r="T805" t="n">
        <v>82</v>
      </c>
      <c r="X805" s="31" t="n">
        <v>0.2</v>
      </c>
      <c r="Y805" s="31" t="n">
        <v>120</v>
      </c>
      <c r="Z805" s="71">
        <f>R805/((0.1*S805)*X805)</f>
        <v/>
      </c>
      <c r="AA805" s="71">
        <f>R805/(0.1*U805*X805)</f>
        <v/>
      </c>
      <c r="AB805" s="88">
        <f>R805/(0.1*S805)</f>
        <v/>
      </c>
      <c r="AC805" s="88">
        <f>R805/(0.1*U805)</f>
        <v/>
      </c>
      <c r="AD805" s="90">
        <f>R805/AE805</f>
        <v/>
      </c>
      <c r="AE805" s="31">
        <f>X805*480</f>
        <v/>
      </c>
      <c r="AF805" s="88">
        <f>AD805/S805</f>
        <v/>
      </c>
      <c r="AG805" s="88">
        <f>AD805/U805</f>
        <v/>
      </c>
      <c r="AH805" s="88">
        <f>((R805/(X805*Y805))/S805)</f>
        <v/>
      </c>
      <c r="AI805" s="88">
        <f>((R805/(X805*Y805))/U805)</f>
        <v/>
      </c>
      <c r="AJ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5" s="31" t="n">
        <v>15</v>
      </c>
      <c r="AL805" s="88">
        <f>((R805/(X805*AK805))/T805)</f>
        <v/>
      </c>
      <c r="AM805" s="88">
        <f>((R805/(X805*AK805))/V805)</f>
        <v/>
      </c>
      <c r="AN805" s="94" t="inlineStr">
        <is>
          <t>Condiciones de muestreo generales planteadas por defecto, pueden considerarse adecudadas para comparativa con valor límite de corta duración.</t>
        </is>
      </c>
      <c r="AO805" s="118"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94" t="n"/>
      <c r="J806" s="152" t="n">
        <v>5</v>
      </c>
      <c r="K806" s="164" t="n">
        <v>210</v>
      </c>
      <c r="L806" s="94" t="inlineStr">
        <is>
          <t>MAP04</t>
        </is>
      </c>
      <c r="M806" s="25" t="inlineStr">
        <is>
          <t>0,01-0,2</t>
        </is>
      </c>
      <c r="N806" s="25" t="inlineStr">
        <is>
          <t>0,01-0,2 (CMS)</t>
        </is>
      </c>
      <c r="O806" s="27" t="inlineStr">
        <is>
          <t>NIOSH 2555</t>
        </is>
      </c>
      <c r="P806" s="31" t="n">
        <v>0.2</v>
      </c>
      <c r="R806" s="75" t="n">
        <v>50</v>
      </c>
      <c r="S806" t="n">
        <v>148</v>
      </c>
      <c r="U806" s="18" t="n">
        <v>150</v>
      </c>
      <c r="V806" s="18" t="n">
        <v>240</v>
      </c>
      <c r="W806" t="inlineStr">
        <is>
          <t>Finlandia</t>
        </is>
      </c>
      <c r="X806" s="31" t="n">
        <v>0.2</v>
      </c>
      <c r="Y806" s="31" t="n">
        <v>120</v>
      </c>
      <c r="Z806" s="71">
        <f>R806/((0.1*S806)*X806)</f>
        <v/>
      </c>
      <c r="AA806" s="71">
        <f>R806/(0.1*U806*X806)</f>
        <v/>
      </c>
      <c r="AB806" s="88">
        <f>R806/(0.1*S806)</f>
        <v/>
      </c>
      <c r="AC806" s="88">
        <f>R806/(0.1*U806)</f>
        <v/>
      </c>
      <c r="AD806" s="90">
        <f>R806/AE806</f>
        <v/>
      </c>
      <c r="AE806" s="31">
        <f>X806*480</f>
        <v/>
      </c>
      <c r="AF806" s="88">
        <f>AD806/S806</f>
        <v/>
      </c>
      <c r="AG806" s="88">
        <f>AD806/U806</f>
        <v/>
      </c>
      <c r="AH806" s="88">
        <f>((R806/(X806*Y806))/S806)</f>
        <v/>
      </c>
      <c r="AI806" s="88">
        <f>((R806/(X806*Y806))/U806)</f>
        <v/>
      </c>
      <c r="AJ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6" s="31" t="n">
        <v>15</v>
      </c>
      <c r="AL806" s="88">
        <f>((R806/(X806*AK806))/T806)</f>
        <v/>
      </c>
      <c r="AM806" s="88">
        <f>((R806/(X806*AK806))/V806)</f>
        <v/>
      </c>
      <c r="AN806" s="94" t="inlineStr">
        <is>
          <t>Condiciones de muestreo generales planteadas por defecto, pueden considerarse adecudadas para comparativa con valor límite de corta duración.</t>
        </is>
      </c>
      <c r="AO806" s="118"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94" t="n"/>
      <c r="J807" s="152" t="n">
        <v>5</v>
      </c>
      <c r="K807" s="164" t="n">
        <v>210</v>
      </c>
      <c r="L807" s="94" t="inlineStr">
        <is>
          <t>MAP04</t>
        </is>
      </c>
      <c r="M807" s="25" t="inlineStr">
        <is>
          <t>0,01-0,2</t>
        </is>
      </c>
      <c r="N807" s="25" t="inlineStr">
        <is>
          <t>0,01-0,2 (CMS)</t>
        </is>
      </c>
      <c r="O807" s="27" t="inlineStr">
        <is>
          <t>NIOSH 2555</t>
        </is>
      </c>
      <c r="P807" s="31" t="n">
        <v>0.2</v>
      </c>
      <c r="R807" s="75" t="n">
        <v>50</v>
      </c>
      <c r="S807" t="n">
        <v>148</v>
      </c>
      <c r="U807" s="18" t="n">
        <v>150</v>
      </c>
      <c r="V807" s="18" t="n">
        <v>240</v>
      </c>
      <c r="W807" t="inlineStr">
        <is>
          <t>Finlandia</t>
        </is>
      </c>
      <c r="X807" s="31" t="n">
        <v>0.2</v>
      </c>
      <c r="Y807" s="31" t="n">
        <v>120</v>
      </c>
      <c r="Z807" s="71">
        <f>R807/((0.1*S807)*X807)</f>
        <v/>
      </c>
      <c r="AA807" s="71">
        <f>R807/(0.1*U807*X807)</f>
        <v/>
      </c>
      <c r="AB807" s="88">
        <f>R807/(0.1*S807)</f>
        <v/>
      </c>
      <c r="AC807" s="88">
        <f>R807/(0.1*U807)</f>
        <v/>
      </c>
      <c r="AD807" s="90">
        <f>R807/AE807</f>
        <v/>
      </c>
      <c r="AE807" s="31">
        <f>X807*480</f>
        <v/>
      </c>
      <c r="AF807" s="88">
        <f>AD807/S807</f>
        <v/>
      </c>
      <c r="AG807" s="88">
        <f>AD807/U807</f>
        <v/>
      </c>
      <c r="AH807" s="88">
        <f>((R807/(X807*Y807))/S807)</f>
        <v/>
      </c>
      <c r="AI807" s="88">
        <f>((R807/(X807*Y807))/U807)</f>
        <v/>
      </c>
      <c r="AJ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7" s="31" t="n">
        <v>15</v>
      </c>
      <c r="AL807" s="88">
        <f>((R807/(X807*AK807))/T807)</f>
        <v/>
      </c>
      <c r="AM807" s="88">
        <f>((R807/(X807*AK807))/V807)</f>
        <v/>
      </c>
      <c r="AN807" s="94" t="inlineStr">
        <is>
          <t>Condiciones de muestreo generales planteadas por defecto, pueden considerarse adecudadas para comparativa con valor límite de corta duración.</t>
        </is>
      </c>
      <c r="AO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94" t="n"/>
      <c r="J808" s="152" t="n">
        <v>5</v>
      </c>
      <c r="K808" s="164" t="n">
        <v>210</v>
      </c>
      <c r="L808" s="94" t="inlineStr">
        <is>
          <t>MAP04</t>
        </is>
      </c>
      <c r="M808" s="25" t="inlineStr">
        <is>
          <t>0,01-0,2</t>
        </is>
      </c>
      <c r="N808" s="25" t="inlineStr">
        <is>
          <t>0,01-0,2 (CMS)</t>
        </is>
      </c>
      <c r="O808" s="27" t="inlineStr">
        <is>
          <t>NIOSH 2555</t>
        </is>
      </c>
      <c r="P808" s="31" t="n">
        <v>0.2</v>
      </c>
      <c r="R808" s="75" t="n">
        <v>2</v>
      </c>
      <c r="S808" t="n">
        <v>21</v>
      </c>
      <c r="T808" t="n">
        <v>42</v>
      </c>
      <c r="X808" s="31" t="n">
        <v>0.2</v>
      </c>
      <c r="Y808" s="31" t="n">
        <v>120</v>
      </c>
      <c r="Z808" s="71">
        <f>R808/((0.1*S808)*X808)</f>
        <v/>
      </c>
      <c r="AA808" s="71">
        <f>R808/(0.1*U808*X808)</f>
        <v/>
      </c>
      <c r="AB808" s="88">
        <f>R808/(0.1*S808)</f>
        <v/>
      </c>
      <c r="AC808" s="88">
        <f>R808/(0.1*U808)</f>
        <v/>
      </c>
      <c r="AD808" s="90">
        <f>R808/AE808</f>
        <v/>
      </c>
      <c r="AE808" s="31">
        <f>X808*480</f>
        <v/>
      </c>
      <c r="AF808" s="88">
        <f>AD808/S808</f>
        <v/>
      </c>
      <c r="AG808" s="88">
        <f>AD808/U808</f>
        <v/>
      </c>
      <c r="AH808" s="88">
        <f>((R808/(X808*Y808))/S808)</f>
        <v/>
      </c>
      <c r="AI808" s="88">
        <f>((R808/(X808*Y808))/U808)</f>
        <v/>
      </c>
      <c r="AJ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8" s="31" t="n">
        <v>15</v>
      </c>
      <c r="AL808" s="88">
        <f>((R808/(X808*AK808))/T808)</f>
        <v/>
      </c>
      <c r="AM808" s="88">
        <f>((R808/(X808*AK808))/V808)</f>
        <v/>
      </c>
      <c r="AN808" s="94" t="inlineStr">
        <is>
          <t>Condiciones de muestreo generales planteadas por defecto, pueden considerarse adecudadas para comparativa con valor límite de corta duración.</t>
        </is>
      </c>
      <c r="AO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I809" s="94" t="n"/>
      <c r="J809" s="152" t="n"/>
      <c r="K809" s="164" t="n"/>
      <c r="L809" s="94" t="n"/>
      <c r="N809" s="25" t="inlineStr">
        <is>
          <t>2 (MT128, con IOM Sampler)</t>
        </is>
      </c>
      <c r="R809" s="79" t="n">
        <v>0.5</v>
      </c>
      <c r="X809" s="31" t="n">
        <v>2</v>
      </c>
      <c r="Y809" s="31" t="n">
        <v>120</v>
      </c>
      <c r="Z809" s="71">
        <f>R809/((0.1*S809)*X809)</f>
        <v/>
      </c>
      <c r="AA809" s="71">
        <f>R809/(0.1*U809*X809)</f>
        <v/>
      </c>
      <c r="AB809" s="88">
        <f>R809/(0.1*S809)</f>
        <v/>
      </c>
      <c r="AC809" s="88">
        <f>R809/(0.1*U809)</f>
        <v/>
      </c>
      <c r="AD809" s="90">
        <f>R809/AE809</f>
        <v/>
      </c>
      <c r="AE809" s="31">
        <f>X809*480</f>
        <v/>
      </c>
      <c r="AF809" s="88">
        <f>AD809/S809</f>
        <v/>
      </c>
      <c r="AG809" s="88">
        <f>AD809/U809</f>
        <v/>
      </c>
      <c r="AH809" s="88">
        <f>((R809/(X809*Y809))/S809)</f>
        <v/>
      </c>
      <c r="AI809" s="88">
        <f>((R809/(X809*Y809))/U809)</f>
        <v/>
      </c>
      <c r="AJ809" s="94" t="inlineStr">
        <is>
          <t>Consultar posibles condiciones de muestreo con LHI (véase método interno: SPMAS 29102021). No localizado posible valor límite para este agente.</t>
        </is>
      </c>
      <c r="AK809" s="31" t="n">
        <v>15</v>
      </c>
      <c r="AL809" s="88">
        <f>((R809/(X809*AK809))/T809)</f>
        <v/>
      </c>
      <c r="AM809" s="88">
        <f>((R809/(X809*AK809))/V809)</f>
        <v/>
      </c>
      <c r="AN809" s="94" t="inlineStr">
        <is>
          <t>Consultar posibles condiciones de muestreo con LHI (véase método interno: SPMAS 29102021). No localizado posible valor límite para este agente.</t>
        </is>
      </c>
      <c r="AO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94" t="n"/>
      <c r="J810" s="152" t="n"/>
      <c r="K810" s="164" t="n"/>
      <c r="L810" s="94" t="n"/>
      <c r="M810" s="26" t="inlineStr">
        <is>
          <t>0,01-0,1</t>
        </is>
      </c>
      <c r="N810" s="27" t="inlineStr">
        <is>
          <t>0,01-0,1 (QE102)</t>
        </is>
      </c>
      <c r="O810" s="27" t="inlineStr">
        <is>
          <t>NIOSH 2540</t>
        </is>
      </c>
      <c r="P810" s="31" t="n">
        <v>0.1</v>
      </c>
      <c r="R810" s="75" t="n">
        <v>15</v>
      </c>
      <c r="S810" t="n">
        <v>25</v>
      </c>
      <c r="U810" s="18" t="n">
        <v>25</v>
      </c>
      <c r="V810" s="18" t="n">
        <v>35</v>
      </c>
      <c r="W810" t="inlineStr">
        <is>
          <t>Francia</t>
        </is>
      </c>
      <c r="X810" s="31" t="n">
        <v>0.1</v>
      </c>
      <c r="Y810" s="31" t="n">
        <v>120</v>
      </c>
      <c r="Z810" s="71">
        <f>R810/((0.1*S810)*X810)</f>
        <v/>
      </c>
      <c r="AA810" s="71">
        <f>R810/(0.1*U810*X810)</f>
        <v/>
      </c>
      <c r="AB810" s="88">
        <f>R810/(0.1*S810)</f>
        <v/>
      </c>
      <c r="AC810" s="88">
        <f>R810/(0.1*U810)</f>
        <v/>
      </c>
      <c r="AD810" s="90">
        <f>R810/AE810</f>
        <v/>
      </c>
      <c r="AE810" s="31">
        <f>X810*480</f>
        <v/>
      </c>
      <c r="AF810" s="88">
        <f>AD810/S810</f>
        <v/>
      </c>
      <c r="AG810" s="88">
        <f>AD810/U810</f>
        <v/>
      </c>
      <c r="AH810" s="88">
        <f>((R810/(X810*Y810))/S810)</f>
        <v/>
      </c>
      <c r="AI810" s="88">
        <f>((R810/(X810*Y810))/U810)</f>
        <v/>
      </c>
      <c r="AJ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K810" s="31" t="n">
        <v>15</v>
      </c>
      <c r="AL810" s="88">
        <f>((R810/(X810*AK810))/T810)</f>
        <v/>
      </c>
      <c r="AM810" s="88">
        <f>((R810/(X810*AK810))/V810)</f>
        <v/>
      </c>
      <c r="AN810" s="94" t="inlineStr">
        <is>
          <t>Condiciones de muestreo generales planteadas por defecto, pueden considerarse adecudadas para comparativa con valor límite de corta duración.</t>
        </is>
      </c>
      <c r="AO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I811" s="150" t="inlineStr">
        <is>
          <t>Sub.ECH</t>
        </is>
      </c>
      <c r="L811" s="93" t="n"/>
      <c r="R811" s="75" t="n">
        <v>10</v>
      </c>
      <c r="Y811" s="31" t="n">
        <v>120</v>
      </c>
      <c r="Z811" s="71">
        <f>R811/((0.1*S811)*X811)</f>
        <v/>
      </c>
      <c r="AA811" s="71">
        <f>R811/(0.1*U811*X811)</f>
        <v/>
      </c>
      <c r="AB811" s="88">
        <f>R811/(0.1*S811)</f>
        <v/>
      </c>
      <c r="AC811" s="88">
        <f>R811/(0.1*U811)</f>
        <v/>
      </c>
      <c r="AD811" s="90">
        <f>R811/AE811</f>
        <v/>
      </c>
      <c r="AE811" s="31">
        <f>X811*480</f>
        <v/>
      </c>
      <c r="AF811" s="88">
        <f>AD811/S811</f>
        <v/>
      </c>
      <c r="AG811" s="88">
        <f>AD811/U811</f>
        <v/>
      </c>
      <c r="AH811" s="88">
        <f>((R811/(X811*Y811))/S811)</f>
        <v/>
      </c>
      <c r="AI811" s="88">
        <f>((R811/(X811*Y811))/U811)</f>
        <v/>
      </c>
      <c r="AJ811" s="93" t="inlineStr">
        <is>
          <t>Ensayo en superficies, no en aire. Consultar con el Laboratorio en caso de interés.</t>
        </is>
      </c>
      <c r="AK811" s="31" t="n">
        <v>15</v>
      </c>
      <c r="AL811" s="88">
        <f>((R811/(X811*AK811))/T811)</f>
        <v/>
      </c>
      <c r="AM811" s="88">
        <f>((R811/(X811*AK811))/V811)</f>
        <v/>
      </c>
      <c r="AN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s="94" t="n"/>
      <c r="J812" s="152" t="n"/>
      <c r="K812" s="164" t="n"/>
      <c r="L812" s="94" t="n"/>
      <c r="M812" t="n">
        <v>0.05</v>
      </c>
      <c r="N812" t="inlineStr">
        <is>
          <t>0,05 (MT053)</t>
        </is>
      </c>
      <c r="O812" t="inlineStr">
        <is>
          <t>OSHA 5001</t>
        </is>
      </c>
      <c r="P812" s="31" t="n">
        <v>0.05</v>
      </c>
      <c r="R812" s="79" t="n">
        <v>100</v>
      </c>
      <c r="T812" t="n">
        <v>1910</v>
      </c>
      <c r="U812" t="n">
        <v>260</v>
      </c>
      <c r="V812" t="n">
        <v>1900</v>
      </c>
      <c r="W812" t="inlineStr">
        <is>
          <t>Holanda</t>
        </is>
      </c>
      <c r="X812" s="31" t="n">
        <v>0.05</v>
      </c>
      <c r="Y812" s="31" t="n">
        <v>120</v>
      </c>
      <c r="Z812" s="71">
        <f>R812/((0.1*S812)*X812)</f>
        <v/>
      </c>
      <c r="AA812" s="71">
        <f>R812/(0.1*U812*X812)</f>
        <v/>
      </c>
      <c r="AB812" s="88">
        <f>R812/(0.1*S812)</f>
        <v/>
      </c>
      <c r="AC812" s="88">
        <f>R812/(0.1*U812)</f>
        <v/>
      </c>
      <c r="AD812" s="90">
        <f>R812/AE812</f>
        <v/>
      </c>
      <c r="AE812" s="31">
        <f>X812*480</f>
        <v/>
      </c>
      <c r="AF812" s="88">
        <f>AD812/S812</f>
        <v/>
      </c>
      <c r="AG812" s="88">
        <f>AD812/U812</f>
        <v/>
      </c>
      <c r="AH812" s="88">
        <f>((R812/(X812*Y812))/S812)</f>
        <v/>
      </c>
      <c r="AI812" s="88">
        <f>((R812/(X812*Y812))/U812)</f>
        <v/>
      </c>
      <c r="AJ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K812" s="31" t="n">
        <v>15</v>
      </c>
      <c r="AL812" s="88">
        <f>((R812/(X812*AK812))/T812)</f>
        <v/>
      </c>
      <c r="AM812" s="88">
        <f>((R812/(X812*AK812))/V812)</f>
        <v/>
      </c>
      <c r="AN812" s="94" t="inlineStr">
        <is>
          <t>Condiciones de muestreo generales planteadas por defecto, pueden considerarse adecudadas para comparativa con valor límite de corta duración.</t>
        </is>
      </c>
      <c r="AO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s="94" t="n"/>
      <c r="J813" s="152" t="n"/>
      <c r="K813" s="164" t="n"/>
      <c r="L813" s="94" t="n"/>
      <c r="M813" t="n">
        <v>0.1</v>
      </c>
      <c r="N813" s="26" t="inlineStr">
        <is>
          <t>0,1 (MT044)</t>
        </is>
      </c>
      <c r="O813" s="27" t="inlineStr">
        <is>
          <t>OSHA PV2025</t>
        </is>
      </c>
      <c r="P813" s="31" t="n">
        <v>0.1</v>
      </c>
      <c r="R813" s="75" t="n">
        <v>10</v>
      </c>
      <c r="U813" t="n">
        <v>610</v>
      </c>
      <c r="V813" t="n">
        <v>610</v>
      </c>
      <c r="W813" t="inlineStr">
        <is>
          <t>Alemania</t>
        </is>
      </c>
      <c r="X813" s="31" t="n">
        <v>0.1</v>
      </c>
      <c r="Y813" s="31" t="n">
        <v>120</v>
      </c>
      <c r="Z813" s="71">
        <f>R813/((0.1*S813)*X813)</f>
        <v/>
      </c>
      <c r="AA813" s="71">
        <f>R813/(0.1*U813*X813)</f>
        <v/>
      </c>
      <c r="AB813" s="88">
        <f>R813/(0.1*S813)</f>
        <v/>
      </c>
      <c r="AC813" s="88">
        <f>R813/(0.1*U813)</f>
        <v/>
      </c>
      <c r="AD813" s="90">
        <f>R813/AE813</f>
        <v/>
      </c>
      <c r="AE813" s="31">
        <f>X813*480</f>
        <v/>
      </c>
      <c r="AF813" s="88">
        <f>AD813/S813</f>
        <v/>
      </c>
      <c r="AG813" s="88">
        <f>AD813/U813</f>
        <v/>
      </c>
      <c r="AH813" s="88">
        <f>((R813/(X813*Y813))/S813)</f>
        <v/>
      </c>
      <c r="AI813" s="88">
        <f>((R813/(X813*Y813))/U813)</f>
        <v/>
      </c>
      <c r="AJ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K813" s="31" t="n">
        <v>15</v>
      </c>
      <c r="AL813" s="88">
        <f>((R813/(X813*AK813))/T813)</f>
        <v/>
      </c>
      <c r="AM813" s="88">
        <f>((R813/(X813*AK813))/V813)</f>
        <v/>
      </c>
      <c r="AN813" s="94" t="inlineStr">
        <is>
          <t>Condiciones de muestreo generales planteadas por defecto, pueden considerarse adecudadas para comparativa con valor límite de corta duración.</t>
        </is>
      </c>
      <c r="AO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s="94" t="n"/>
      <c r="J814" s="152" t="n"/>
      <c r="K814" s="164" t="n"/>
      <c r="L814" s="94" t="n"/>
      <c r="M814" t="n">
        <v>0.1</v>
      </c>
      <c r="N814" s="26" t="inlineStr">
        <is>
          <t>0,1 (MT044)</t>
        </is>
      </c>
      <c r="O814" s="27" t="inlineStr">
        <is>
          <t>OSHA PV2025</t>
        </is>
      </c>
      <c r="P814" s="31" t="n">
        <v>0.1</v>
      </c>
      <c r="R814" s="75" t="n">
        <v>10</v>
      </c>
      <c r="U814" t="n">
        <v>610</v>
      </c>
      <c r="V814" t="n">
        <v>610</v>
      </c>
      <c r="W814" t="inlineStr">
        <is>
          <t>Alemania</t>
        </is>
      </c>
      <c r="X814" s="31" t="n">
        <v>0.1</v>
      </c>
      <c r="Y814" s="31" t="n">
        <v>120</v>
      </c>
      <c r="Z814" s="71">
        <f>R814/((0.1*S814)*X814)</f>
        <v/>
      </c>
      <c r="AA814" s="71">
        <f>R814/(0.1*U814*X814)</f>
        <v/>
      </c>
      <c r="AB814" s="88">
        <f>R814/(0.1*S814)</f>
        <v/>
      </c>
      <c r="AC814" s="88">
        <f>R814/(0.1*U814)</f>
        <v/>
      </c>
      <c r="AD814" s="90">
        <f>R814/AE814</f>
        <v/>
      </c>
      <c r="AE814" s="31">
        <f>X814*480</f>
        <v/>
      </c>
      <c r="AF814" s="88">
        <f>AD814/S814</f>
        <v/>
      </c>
      <c r="AG814" s="88">
        <f>AD814/U814</f>
        <v/>
      </c>
      <c r="AH814" s="88">
        <f>((R814/(X814*Y814))/S814)</f>
        <v/>
      </c>
      <c r="AI814" s="88">
        <f>((R814/(X814*Y814))/U814)</f>
        <v/>
      </c>
      <c r="AJ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K814" s="31" t="n">
        <v>15</v>
      </c>
      <c r="AL814" s="88">
        <f>((R814/(X814*AK814))/T814)</f>
        <v/>
      </c>
      <c r="AM814" s="88">
        <f>((R814/(X814*AK814))/V814)</f>
        <v/>
      </c>
      <c r="AN814" s="94" t="inlineStr">
        <is>
          <t>Condiciones de muestreo generales planteadas por defecto, pueden considerarse adecudadas para comparativa con valor límite de corta duración.</t>
        </is>
      </c>
      <c r="AO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94" t="n"/>
      <c r="J815" s="152" t="n"/>
      <c r="K815" s="164" t="n"/>
      <c r="L815" s="94" t="n"/>
      <c r="M815" s="18" t="n">
        <v>0.1</v>
      </c>
      <c r="N815" s="27" t="inlineStr">
        <is>
          <t>0,1 (MT044)</t>
        </is>
      </c>
      <c r="O815" s="27" t="inlineStr">
        <is>
          <t>OSHA CSI</t>
        </is>
      </c>
      <c r="P815" s="31" t="n">
        <v>0.1</v>
      </c>
      <c r="R815" s="75" t="n">
        <v>3</v>
      </c>
      <c r="U815" t="n">
        <v>10</v>
      </c>
      <c r="W815" t="inlineStr">
        <is>
          <t>Letonia</t>
        </is>
      </c>
      <c r="X815" s="31" t="n">
        <v>0.1</v>
      </c>
      <c r="Y815" s="31" t="n">
        <v>120</v>
      </c>
      <c r="Z815" s="71">
        <f>R815/((0.1*S815)*X815)</f>
        <v/>
      </c>
      <c r="AA815" s="71">
        <f>R815/(0.1*U815*X815)</f>
        <v/>
      </c>
      <c r="AB815" s="88">
        <f>R815/(0.1*S815)</f>
        <v/>
      </c>
      <c r="AC815" s="88">
        <f>R815/(0.1*U815)</f>
        <v/>
      </c>
      <c r="AD815" s="90">
        <f>R815/AE815</f>
        <v/>
      </c>
      <c r="AE815" s="31">
        <f>X815*480</f>
        <v/>
      </c>
      <c r="AF815" s="88">
        <f>AD815/S815</f>
        <v/>
      </c>
      <c r="AG815" s="88">
        <f>AD815/U815</f>
        <v/>
      </c>
      <c r="AH815" s="88">
        <f>((R815/(X815*Y815))/S815)</f>
        <v/>
      </c>
      <c r="AI815" s="88">
        <f>((R815/(X815*Y815))/U815)</f>
        <v/>
      </c>
      <c r="AJ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K815" s="31" t="n">
        <v>15</v>
      </c>
      <c r="AL815" s="88">
        <f>((R815/(X815*AK815))/T815)</f>
        <v/>
      </c>
      <c r="AM815" s="88">
        <f>((R815/(X815*AK815))/V815)</f>
        <v/>
      </c>
      <c r="AN815" s="93" t="inlineStr">
        <is>
          <t>Agente sin valor límite de corta duración asignado, consultar opciones de valoración con el Laboratorio en caso de interés.</t>
        </is>
      </c>
      <c r="AO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s="94" t="n"/>
      <c r="J816" s="152" t="n"/>
      <c r="K816" s="164" t="n"/>
      <c r="L816" s="94" t="n"/>
      <c r="M816" t="n">
        <v>0.1</v>
      </c>
      <c r="N816" t="inlineStr">
        <is>
          <t>0,1 (MT044)</t>
        </is>
      </c>
      <c r="O816" t="inlineStr">
        <is>
          <t>OSHA CSI</t>
        </is>
      </c>
      <c r="P816" s="31" t="n">
        <v>0.1</v>
      </c>
      <c r="R816" s="79" t="n">
        <v>0.02</v>
      </c>
      <c r="U816" t="n">
        <v>26</v>
      </c>
      <c r="W816" t="inlineStr">
        <is>
          <t>Bélgica</t>
        </is>
      </c>
      <c r="X816" s="31" t="n">
        <v>0.1</v>
      </c>
      <c r="Y816" s="31" t="n">
        <v>120</v>
      </c>
      <c r="Z816" s="71">
        <f>R816/((0.1*S816)*X816)</f>
        <v/>
      </c>
      <c r="AA816" s="71">
        <f>R816/(0.1*U816*X816)</f>
        <v/>
      </c>
      <c r="AB816" s="88">
        <f>R816/(0.1*S816)</f>
        <v/>
      </c>
      <c r="AC816" s="88">
        <f>R816/(0.1*U816)</f>
        <v/>
      </c>
      <c r="AD816" s="90">
        <f>R816/AE816</f>
        <v/>
      </c>
      <c r="AE816" s="31">
        <f>X816*480</f>
        <v/>
      </c>
      <c r="AF816" s="88">
        <f>AD816/S816</f>
        <v/>
      </c>
      <c r="AG816" s="88">
        <f>AD816/U816</f>
        <v/>
      </c>
      <c r="AH816" s="88">
        <f>((R816/(X816*Y816))/S816)</f>
        <v/>
      </c>
      <c r="AI816" s="88">
        <f>((R816/(X816*Y816))/U816)</f>
        <v/>
      </c>
      <c r="AJ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K816" s="31" t="n">
        <v>15</v>
      </c>
      <c r="AL816" s="88">
        <f>((R816/(X816*AK816))/T816)</f>
        <v/>
      </c>
      <c r="AM816" s="88">
        <f>((R816/(X816*AK816))/V816)</f>
        <v/>
      </c>
      <c r="AN816" s="93" t="inlineStr">
        <is>
          <t>Agente sin valor límite de corta duración asignado, consultar opciones de valoración con el Laboratorio en caso de interés.</t>
        </is>
      </c>
      <c r="AO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s="94" t="n"/>
      <c r="J817" s="152" t="n"/>
      <c r="K817" s="164" t="n"/>
      <c r="L817" s="94" t="n"/>
      <c r="M817" t="n">
        <v>0.1</v>
      </c>
      <c r="N817" t="inlineStr">
        <is>
          <t>0,1 (MT044)</t>
        </is>
      </c>
      <c r="O817" t="inlineStr">
        <is>
          <t>OSHA CSI</t>
        </is>
      </c>
      <c r="P817" s="31" t="n">
        <v>0.1</v>
      </c>
      <c r="R817" s="79" t="n">
        <v>0.02</v>
      </c>
      <c r="U817" t="n">
        <v>26</v>
      </c>
      <c r="W817" t="inlineStr">
        <is>
          <t>Bélgica</t>
        </is>
      </c>
      <c r="X817" s="31" t="n">
        <v>0.1</v>
      </c>
      <c r="Y817" s="31" t="n">
        <v>120</v>
      </c>
      <c r="Z817" s="71">
        <f>R817/((0.1*S817)*X817)</f>
        <v/>
      </c>
      <c r="AA817" s="71">
        <f>R817/(0.1*U817*X817)</f>
        <v/>
      </c>
      <c r="AB817" s="88">
        <f>R817/(0.1*S817)</f>
        <v/>
      </c>
      <c r="AC817" s="88">
        <f>R817/(0.1*U817)</f>
        <v/>
      </c>
      <c r="AD817" s="90">
        <f>R817/AE817</f>
        <v/>
      </c>
      <c r="AE817" s="31">
        <f>X817*480</f>
        <v/>
      </c>
      <c r="AF817" s="88">
        <f>AD817/S817</f>
        <v/>
      </c>
      <c r="AG817" s="88">
        <f>AD817/U817</f>
        <v/>
      </c>
      <c r="AH817" s="88">
        <f>((R817/(X817*Y817))/S817)</f>
        <v/>
      </c>
      <c r="AI817" s="88">
        <f>((R817/(X817*Y817))/U817)</f>
        <v/>
      </c>
      <c r="AJ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K817" s="31" t="n">
        <v>15</v>
      </c>
      <c r="AL817" s="88">
        <f>((R817/(X817*AK817))/T817)</f>
        <v/>
      </c>
      <c r="AM817" s="88">
        <f>((R817/(X817*AK817))/V817)</f>
        <v/>
      </c>
      <c r="AN817" s="93" t="inlineStr">
        <is>
          <t>Agente sin valor límite de corta duración asignado, consultar opciones de valoración con el Laboratorio en caso de interés.</t>
        </is>
      </c>
      <c r="AO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94" t="n"/>
      <c r="J818" s="152" t="n"/>
      <c r="K818" s="164" t="n"/>
      <c r="L818" s="94" t="n"/>
      <c r="M818" s="18" t="n">
        <v>0.1</v>
      </c>
      <c r="N818" s="27" t="inlineStr">
        <is>
          <t>0,1 (MT044)</t>
        </is>
      </c>
      <c r="O818" s="27" t="inlineStr">
        <is>
          <t>OSHA CSI</t>
        </is>
      </c>
      <c r="P818" s="31" t="n">
        <v>0.1</v>
      </c>
      <c r="R818" s="75" t="n">
        <v>1</v>
      </c>
      <c r="S818" t="n">
        <v>9.800000000000001</v>
      </c>
      <c r="U818" s="18" t="n">
        <v>9.800000000000001</v>
      </c>
      <c r="V818" s="18" t="n">
        <v>19.6</v>
      </c>
      <c r="W818" s="18" t="inlineStr">
        <is>
          <t>Alemania</t>
        </is>
      </c>
      <c r="X818" s="31" t="n">
        <v>0.2</v>
      </c>
      <c r="Y818" s="31" t="n">
        <v>120</v>
      </c>
      <c r="Z818" s="71">
        <f>R818/((0.1*S818)*X818)</f>
        <v/>
      </c>
      <c r="AA818" s="71">
        <f>R818/(0.1*U818*X818)</f>
        <v/>
      </c>
      <c r="AB818" s="88">
        <f>R818/(0.1*S818)</f>
        <v/>
      </c>
      <c r="AC818" s="88">
        <f>R818/(0.1*U818)</f>
        <v/>
      </c>
      <c r="AD818" s="90">
        <f>R818/AE818</f>
        <v/>
      </c>
      <c r="AE818" s="31">
        <f>X818*480</f>
        <v/>
      </c>
      <c r="AF818" s="88">
        <f>AD818/S818</f>
        <v/>
      </c>
      <c r="AG818" s="88">
        <f>AD818/U818</f>
        <v/>
      </c>
      <c r="AH818" s="88">
        <f>((R818/(X818*Y818))/S818)</f>
        <v/>
      </c>
      <c r="AI818" s="88">
        <f>((R818/(X818*Y818))/U818)</f>
        <v/>
      </c>
      <c r="AJ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K818" s="31" t="n">
        <v>15</v>
      </c>
      <c r="AL818" s="88">
        <f>((R818/(X818*AK818))/T818)</f>
        <v/>
      </c>
      <c r="AM818" s="88">
        <f>((R818/(X818*AK818))/V818)</f>
        <v/>
      </c>
      <c r="AN818" s="94" t="inlineStr">
        <is>
          <t>Condiciones de muestreo generales planteadas por defecto, pueden considerarse adecudadas para comparativa con valor límite de corta duración.</t>
        </is>
      </c>
      <c r="AO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94" t="n"/>
      <c r="J819" s="152" t="n"/>
      <c r="K819" s="164" t="n"/>
      <c r="L819" s="94" t="n"/>
      <c r="M819" s="18" t="n">
        <v>0.1</v>
      </c>
      <c r="N819" s="27" t="inlineStr">
        <is>
          <t>0,1 (MT044)</t>
        </is>
      </c>
      <c r="O819" s="27" t="inlineStr">
        <is>
          <t>OSHA CSI</t>
        </is>
      </c>
      <c r="P819" s="31" t="n">
        <v>0.1</v>
      </c>
      <c r="R819" s="75" t="n">
        <v>1</v>
      </c>
      <c r="S819" t="n">
        <v>9.800000000000001</v>
      </c>
      <c r="U819" s="18" t="n">
        <v>9.800000000000001</v>
      </c>
      <c r="V819" s="18" t="n">
        <v>19.6</v>
      </c>
      <c r="W819" s="18" t="inlineStr">
        <is>
          <t>Alemania</t>
        </is>
      </c>
      <c r="X819" s="31" t="n">
        <v>0.2</v>
      </c>
      <c r="Y819" s="31" t="n">
        <v>120</v>
      </c>
      <c r="Z819" s="71">
        <f>R819/((0.1*S819)*X819)</f>
        <v/>
      </c>
      <c r="AA819" s="71">
        <f>R819/(0.1*U819*X819)</f>
        <v/>
      </c>
      <c r="AB819" s="88">
        <f>R819/(0.1*S819)</f>
        <v/>
      </c>
      <c r="AC819" s="88">
        <f>R819/(0.1*U819)</f>
        <v/>
      </c>
      <c r="AD819" s="90">
        <f>R819/AE819</f>
        <v/>
      </c>
      <c r="AE819" s="31">
        <f>X819*480</f>
        <v/>
      </c>
      <c r="AF819" s="88">
        <f>AD819/S819</f>
        <v/>
      </c>
      <c r="AG819" s="88">
        <f>AD819/U819</f>
        <v/>
      </c>
      <c r="AH819" s="88">
        <f>((R819/(X819*Y819))/S819)</f>
        <v/>
      </c>
      <c r="AI819" s="88">
        <f>((R819/(X819*Y819))/U819)</f>
        <v/>
      </c>
      <c r="AJ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K819" s="31" t="n">
        <v>15</v>
      </c>
      <c r="AL819" s="88">
        <f>((R819/(X819*AK819))/T819)</f>
        <v/>
      </c>
      <c r="AM819" s="88">
        <f>((R819/(X819*AK819))/V819)</f>
        <v/>
      </c>
      <c r="AN819" s="94" t="inlineStr">
        <is>
          <t>Condiciones de muestreo generales planteadas por defecto, pueden considerarse adecudadas para comparativa con valor límite de corta duración.</t>
        </is>
      </c>
      <c r="AO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95" t="n"/>
      <c r="J820" s="74" t="n"/>
      <c r="K820" s="173" t="n"/>
      <c r="L820" s="95" t="n"/>
      <c r="M820" s="55" t="inlineStr">
        <is>
          <t>AÑADIDO</t>
        </is>
      </c>
      <c r="N820" s="55" t="inlineStr">
        <is>
          <t>AÑADIDO</t>
        </is>
      </c>
      <c r="O820" s="55" t="inlineStr">
        <is>
          <t>AÑADIDO</t>
        </is>
      </c>
      <c r="P820" s="82" t="inlineStr">
        <is>
          <t>AÑADIDO</t>
        </is>
      </c>
      <c r="Q820" s="55" t="inlineStr">
        <is>
          <t>AÑADIDO</t>
        </is>
      </c>
      <c r="R820" s="82" t="inlineStr">
        <is>
          <t>AÑADIDO</t>
        </is>
      </c>
      <c r="X820" s="69" t="inlineStr">
        <is>
          <t>AÑADIDO</t>
        </is>
      </c>
      <c r="Y820" s="69" t="n"/>
      <c r="Z820" s="74" t="n"/>
      <c r="AA820" s="74" t="n"/>
      <c r="AB820" s="89" t="n"/>
      <c r="AC820" s="89" t="n"/>
      <c r="AD820" s="91" t="n"/>
      <c r="AE820" s="69" t="n"/>
      <c r="AF820" s="89" t="n"/>
      <c r="AG820" s="89" t="n"/>
      <c r="AH820" s="89" t="n"/>
      <c r="AI820" s="89" t="n"/>
      <c r="AJ820" s="95" t="n"/>
      <c r="AK820" s="69" t="n"/>
      <c r="AL820" s="89" t="n"/>
      <c r="AM820" s="89" t="n"/>
      <c r="AN820" s="95" t="n"/>
      <c r="AO820" s="128" t="inlineStr">
        <is>
          <t>AÑADIDO</t>
        </is>
      </c>
    </row>
    <row r="821" customFormat="1" s="54">
      <c r="D821" s="54" t="inlineStr">
        <is>
          <t>Materia particulada-fracción inhalable</t>
        </is>
      </c>
      <c r="I821" s="95" t="n"/>
      <c r="J821" s="74" t="n"/>
      <c r="K821" s="173" t="n"/>
      <c r="L821" s="95" t="n"/>
      <c r="N821" s="54" t="inlineStr">
        <is>
          <t>Materia particulada-fracción inhalable</t>
        </is>
      </c>
      <c r="P821" s="69" t="n"/>
      <c r="R821" s="69" t="n"/>
      <c r="X821" s="69" t="n"/>
      <c r="Y821" s="69" t="n"/>
      <c r="Z821" s="74" t="n"/>
      <c r="AA821" s="74" t="n"/>
      <c r="AB821" s="89" t="n"/>
      <c r="AC821" s="89" t="n"/>
      <c r="AD821" s="91" t="n"/>
      <c r="AE821" s="69" t="n"/>
      <c r="AF821" s="89" t="n"/>
      <c r="AG821" s="89" t="n"/>
      <c r="AH821" s="89" t="n"/>
      <c r="AI821" s="89" t="n"/>
      <c r="AJ821" s="95" t="n"/>
      <c r="AK821" s="69" t="n"/>
      <c r="AL821" s="89" t="n"/>
      <c r="AM821" s="89" t="n"/>
      <c r="AN821" s="95" t="n"/>
      <c r="AO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94" t="n"/>
      <c r="J822" s="152" t="n"/>
      <c r="K822" s="164" t="n"/>
      <c r="L822" s="94" t="n"/>
      <c r="M822" s="57" t="n">
        <v>2</v>
      </c>
      <c r="N822" s="58" t="inlineStr">
        <is>
          <t>2 (IOM Sampler con FV prepesado, MT122)</t>
        </is>
      </c>
      <c r="O822" s="59" t="inlineStr">
        <is>
          <t>MTA/MA-014/A11</t>
        </is>
      </c>
      <c r="P822" s="70" t="n">
        <v>2</v>
      </c>
      <c r="Q822" s="57" t="inlineStr">
        <is>
          <t>F.I: 4 (Button); 3,5 (PGP-GSP 3,5)</t>
        </is>
      </c>
      <c r="R822" s="83" t="n">
        <v>100</v>
      </c>
      <c r="S822" s="57" t="n">
        <v>5</v>
      </c>
      <c r="T822" s="57" t="n">
        <v>10</v>
      </c>
      <c r="X822" s="70" t="n">
        <v>2</v>
      </c>
      <c r="Y822" s="70" t="n">
        <v>120</v>
      </c>
      <c r="Z822" s="71">
        <f>R822/((0.1*S822)*X822)</f>
        <v/>
      </c>
      <c r="AA822" s="71">
        <f>R822/(0.1*U822*X822)</f>
        <v/>
      </c>
      <c r="AB822" s="88">
        <f>R822/(0.1*S822)</f>
        <v/>
      </c>
      <c r="AC822" s="88">
        <f>R822/(0.1*U822)</f>
        <v/>
      </c>
      <c r="AD822" s="90">
        <f>R822/AE822</f>
        <v/>
      </c>
      <c r="AE822" s="31">
        <f>X822*480</f>
        <v/>
      </c>
      <c r="AF822" s="88">
        <f>AD822/S822</f>
        <v/>
      </c>
      <c r="AG822" s="88">
        <f>AD822/U822</f>
        <v/>
      </c>
      <c r="AH822" s="88">
        <f>((R822/(X822*Y822))/S822)</f>
        <v/>
      </c>
      <c r="AI822" s="88">
        <f>((R822/(X822*Y822))/U822)</f>
        <v/>
      </c>
      <c r="AJ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K822" s="70" t="n">
        <v>15</v>
      </c>
      <c r="AL822" s="88">
        <f>((R822/(X822*AK822))/T822)</f>
        <v/>
      </c>
      <c r="AM822" s="88">
        <f>((R822/(X822*AK822))/V822)</f>
        <v/>
      </c>
      <c r="AN822" s="94" t="inlineStr">
        <is>
          <t>Condiciones de muestreo generales planteadas por defecto, pueden considerarse adecudadas para comparativa con valor límite de corta duración.</t>
        </is>
      </c>
      <c r="AO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94" t="n"/>
      <c r="J823" s="152" t="n"/>
      <c r="K823" s="164" t="n"/>
      <c r="L823" s="94" t="n"/>
      <c r="M823" s="57" t="n">
        <v>2</v>
      </c>
      <c r="N823" s="58" t="inlineStr">
        <is>
          <t>2 (IOM Sampler con FV prepesado, MT122)</t>
        </is>
      </c>
      <c r="O823" s="59" t="inlineStr">
        <is>
          <t>MTA/MA-014/A11</t>
        </is>
      </c>
      <c r="P823" s="70" t="n">
        <v>2</v>
      </c>
      <c r="Q823" s="57" t="inlineStr">
        <is>
          <t>F.I: 4 (Button); 3,5 (PGP-GSP 3,5)</t>
        </is>
      </c>
      <c r="R823" s="83" t="n">
        <v>100</v>
      </c>
      <c r="S823" s="57" t="n">
        <v>2</v>
      </c>
      <c r="U823" s="57" t="n">
        <v>2</v>
      </c>
      <c r="V823" s="57" t="n">
        <v>4</v>
      </c>
      <c r="W823" s="57" t="inlineStr">
        <is>
          <t>Dinamarca</t>
        </is>
      </c>
      <c r="X823" s="70" t="n">
        <v>2</v>
      </c>
      <c r="Y823" s="70" t="n">
        <v>120</v>
      </c>
      <c r="Z823" s="72">
        <f>R823/((0.1*S823)*X823)</f>
        <v/>
      </c>
      <c r="AA823" s="71">
        <f>R823/(0.1*U823*X823)</f>
        <v/>
      </c>
      <c r="AB823" s="88">
        <f>R823/(0.1*S823)</f>
        <v/>
      </c>
      <c r="AC823" s="88">
        <f>R823/(0.1*U823)</f>
        <v/>
      </c>
      <c r="AD823" s="90">
        <f>R823/AE823</f>
        <v/>
      </c>
      <c r="AE823" s="31">
        <f>X823*480</f>
        <v/>
      </c>
      <c r="AF823" s="88">
        <f>AD823/S823</f>
        <v/>
      </c>
      <c r="AG823" s="88">
        <f>AD823/U823</f>
        <v/>
      </c>
      <c r="AH823" s="102">
        <f>((R823/(X823*Y823))/S823)</f>
        <v/>
      </c>
      <c r="AI823" s="88">
        <f>((R823/(X823*Y823))/U823)</f>
        <v/>
      </c>
      <c r="AJ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K823" s="70" t="n">
        <v>15</v>
      </c>
      <c r="AL823" s="88">
        <f>((R823/(X823*AK823))/T823)</f>
        <v/>
      </c>
      <c r="AM823" s="88">
        <f>((R823/(X823*AK823))/V823)</f>
        <v/>
      </c>
      <c r="AN823" s="94" t="inlineStr">
        <is>
          <t>IOM Sampler no permite alcanzar concentraciones límite &lt;50%VLA-EC/STEL por volumen induficiente; sería necesario el muestreo con Button (IE límite teórico de 0,42) o PGP-GSP3,5 (IE límite tórico de 0,48).</t>
        </is>
      </c>
      <c r="AO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94" t="n"/>
      <c r="J824" s="152" t="n"/>
      <c r="K824" s="164" t="n"/>
      <c r="L824" s="94" t="n"/>
      <c r="M824" s="57" t="n">
        <v>2</v>
      </c>
      <c r="N824" s="58" t="inlineStr">
        <is>
          <t>2 (IOM Sampler con FV prepesado, MT122)</t>
        </is>
      </c>
      <c r="O824" s="59" t="inlineStr">
        <is>
          <t>MTA/MA-014/A11</t>
        </is>
      </c>
      <c r="P824" s="70" t="n">
        <v>2</v>
      </c>
      <c r="Q824" s="57" t="inlineStr">
        <is>
          <t>F.I: 4 (Button); 3,5 (PGP-GSP 3,5)</t>
        </is>
      </c>
      <c r="R824" s="83" t="n">
        <v>100</v>
      </c>
      <c r="S824" s="57" t="n">
        <v>4</v>
      </c>
      <c r="X824" s="70" t="n">
        <v>2</v>
      </c>
      <c r="Y824" s="70" t="n">
        <v>120</v>
      </c>
      <c r="Z824" s="71">
        <f>R824/((0.1*S824)*X824)</f>
        <v/>
      </c>
      <c r="AA824" s="71">
        <f>R824/(0.1*U824*X824)</f>
        <v/>
      </c>
      <c r="AB824" s="88">
        <f>R824/(0.1*S824)</f>
        <v/>
      </c>
      <c r="AC824" s="88">
        <f>R824/(0.1*U824)</f>
        <v/>
      </c>
      <c r="AD824" s="90">
        <f>R824/AE824</f>
        <v/>
      </c>
      <c r="AE824" s="31">
        <f>X824*480</f>
        <v/>
      </c>
      <c r="AF824" s="88">
        <f>AD824/S824</f>
        <v/>
      </c>
      <c r="AG824" s="88">
        <f>AD824/U824</f>
        <v/>
      </c>
      <c r="AH824" s="102">
        <f>((R824/(X824*Y824))/S824)</f>
        <v/>
      </c>
      <c r="AI824" s="88">
        <f>((R824/(X824*Y824))/U824)</f>
        <v/>
      </c>
      <c r="AJ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K824" s="70" t="n">
        <v>15</v>
      </c>
      <c r="AL824" s="88">
        <f>((R824/(X824*AK824))/T824)</f>
        <v/>
      </c>
      <c r="AM824" s="88">
        <f>((R824/(X824*AK824))/V824)</f>
        <v/>
      </c>
      <c r="AN824" s="93" t="inlineStr">
        <is>
          <t>Agente sin valor límite de corta duración asignado, consultar opciones de valoración con el Laboratorio en caso de interés.</t>
        </is>
      </c>
      <c r="AO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94" t="n"/>
      <c r="J825" s="152" t="n"/>
      <c r="K825" s="164" t="n"/>
      <c r="L825" s="94" t="n"/>
      <c r="M825" s="57" t="n">
        <v>2</v>
      </c>
      <c r="N825" s="58" t="inlineStr">
        <is>
          <t>2 (IOM Sampler con FV prepesado, MT122)</t>
        </is>
      </c>
      <c r="O825" s="59" t="inlineStr">
        <is>
          <t>MTA/MA-014/A11</t>
        </is>
      </c>
      <c r="P825" s="70" t="n">
        <v>2</v>
      </c>
      <c r="Q825" s="57" t="inlineStr">
        <is>
          <t>F.I: 4 (Button); 3,5 (PGP-GSP 3,5)</t>
        </is>
      </c>
      <c r="R825" s="83" t="n">
        <v>100</v>
      </c>
      <c r="S825" s="57" t="n">
        <v>4</v>
      </c>
      <c r="U825" s="57" t="n">
        <v>10</v>
      </c>
      <c r="V825" s="57" t="n">
        <v>30</v>
      </c>
      <c r="W825" s="57" t="inlineStr">
        <is>
          <t>UK</t>
        </is>
      </c>
      <c r="X825" s="70" t="n">
        <v>2</v>
      </c>
      <c r="Y825" s="70" t="n">
        <v>120</v>
      </c>
      <c r="Z825" s="71">
        <f>R825/((0.1*S825)*X825)</f>
        <v/>
      </c>
      <c r="AA825" s="71">
        <f>R825/(0.1*U825*X825)</f>
        <v/>
      </c>
      <c r="AB825" s="88">
        <f>R825/(0.1*S825)</f>
        <v/>
      </c>
      <c r="AC825" s="88">
        <f>R825/(0.1*U825)</f>
        <v/>
      </c>
      <c r="AD825" s="90">
        <f>R825/AE825</f>
        <v/>
      </c>
      <c r="AE825" s="31">
        <f>X825*480</f>
        <v/>
      </c>
      <c r="AF825" s="88">
        <f>AD825/S825</f>
        <v/>
      </c>
      <c r="AG825" s="88">
        <f>AD825/U825</f>
        <v/>
      </c>
      <c r="AH825" s="102">
        <f>((R825/(X825*Y825))/S825)</f>
        <v/>
      </c>
      <c r="AI825" s="88">
        <f>((R825/(X825*Y825))/U825)</f>
        <v/>
      </c>
      <c r="AJ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K825" s="70" t="n">
        <v>15</v>
      </c>
      <c r="AL825" s="88">
        <f>((R825/(X825*AK825))/T825)</f>
        <v/>
      </c>
      <c r="AM825" s="88">
        <f>((R825/(X825*AK825))/V825)</f>
        <v/>
      </c>
      <c r="AN825" s="94" t="inlineStr">
        <is>
          <t>Condiciones de muestreo generales planteadas por defecto, pueden considerarse adecudadas para comparativa con valor límite de corta duración.</t>
        </is>
      </c>
      <c r="AO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94" t="n"/>
      <c r="J826" s="152" t="n"/>
      <c r="K826" s="164" t="n"/>
      <c r="L826" s="94" t="n"/>
      <c r="M826" s="57" t="n">
        <v>2</v>
      </c>
      <c r="N826" s="58" t="inlineStr">
        <is>
          <t>2 (IOM Sampler con FV prepesado, MT122)</t>
        </is>
      </c>
      <c r="O826" s="59" t="inlineStr">
        <is>
          <t>MTA/MA-014/A11</t>
        </is>
      </c>
      <c r="P826" s="70" t="n">
        <v>2</v>
      </c>
      <c r="Q826" s="57" t="inlineStr">
        <is>
          <t>F.I: 4 (Button); 3,5 (PGP-GSP 3,5)</t>
        </is>
      </c>
      <c r="R826" s="83" t="n">
        <v>100</v>
      </c>
      <c r="S826" s="57" t="n">
        <v>2</v>
      </c>
      <c r="U826" s="57" t="n">
        <v>1</v>
      </c>
      <c r="V826" s="57" t="n">
        <v>2</v>
      </c>
      <c r="W826" s="57" t="inlineStr">
        <is>
          <t>Dinamarca</t>
        </is>
      </c>
      <c r="X826" s="70" t="n">
        <v>4</v>
      </c>
      <c r="Y826" s="70" t="n">
        <v>120</v>
      </c>
      <c r="Z826" s="72">
        <f>R826/((0.1*S826)*X826)</f>
        <v/>
      </c>
      <c r="AA826" s="71">
        <f>R826/(0.1*U826*X826)</f>
        <v/>
      </c>
      <c r="AB826" s="88">
        <f>R826/(0.1*S826)</f>
        <v/>
      </c>
      <c r="AC826" s="88">
        <f>R826/(0.1*U826)</f>
        <v/>
      </c>
      <c r="AD826" s="90">
        <f>R826/AE826</f>
        <v/>
      </c>
      <c r="AE826" s="31">
        <f>X826*480</f>
        <v/>
      </c>
      <c r="AF826" s="88">
        <f>AD826/S826</f>
        <v/>
      </c>
      <c r="AG826" s="88">
        <f>AD826/U826</f>
        <v/>
      </c>
      <c r="AH826" s="102">
        <f>((R826/(X826*Y826))/S826)</f>
        <v/>
      </c>
      <c r="AI826" s="88">
        <f>((R826/(X826*Y826))/U826)</f>
        <v/>
      </c>
      <c r="AJ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K826" s="70" t="n">
        <v>15</v>
      </c>
      <c r="AL826" s="88">
        <f>((R826/(X826*AK826))/T826)</f>
        <v/>
      </c>
      <c r="AM826" s="88">
        <f>((R826/(X826*AK826))/V826)</f>
        <v/>
      </c>
      <c r="AN826" s="94" t="inlineStr">
        <is>
          <t>IOM Sampler no permite alcanzar concentraciones límite &lt;50%VLA-EC/STEL por volumen induficiente; sería necesario el muestreo con Button (IE límite teórico de 0,42) o PGP-GSP3,5 (IE límite tórico de 0,48).</t>
        </is>
      </c>
      <c r="AO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94" t="n"/>
      <c r="J827" s="152" t="n"/>
      <c r="K827" s="164" t="n"/>
      <c r="L827" s="94" t="n"/>
      <c r="M827" s="57" t="n">
        <v>2</v>
      </c>
      <c r="N827" s="58" t="inlineStr">
        <is>
          <t>2 (IOM Sampler con FV prepesado, MT122)</t>
        </is>
      </c>
      <c r="O827" s="59" t="inlineStr">
        <is>
          <t>MTA/MA-014/A11</t>
        </is>
      </c>
      <c r="P827" s="70" t="n">
        <v>2</v>
      </c>
      <c r="Q827" s="57" t="inlineStr">
        <is>
          <t>F.I: 4 (Button); 3,5 (PGP-GSP 3,5)</t>
        </is>
      </c>
      <c r="R827" s="83" t="n">
        <v>100</v>
      </c>
      <c r="S827" s="57" t="n">
        <v>3.5</v>
      </c>
      <c r="U827" s="57" t="n">
        <v>3.5</v>
      </c>
      <c r="V827" s="57" t="n">
        <v>7</v>
      </c>
      <c r="W827" s="57" t="inlineStr">
        <is>
          <t>Dinamarca</t>
        </is>
      </c>
      <c r="X827" s="70" t="n">
        <v>2</v>
      </c>
      <c r="Y827" s="70" t="n">
        <v>120</v>
      </c>
      <c r="Z827" s="71">
        <f>R827/((0.1*S827)*X827)</f>
        <v/>
      </c>
      <c r="AA827" s="71">
        <f>R827/(0.1*U827*X827)</f>
        <v/>
      </c>
      <c r="AB827" s="88">
        <f>R827/(0.1*S827)</f>
        <v/>
      </c>
      <c r="AC827" s="88">
        <f>R827/(0.1*U827)</f>
        <v/>
      </c>
      <c r="AD827" s="90">
        <f>R827/AE827</f>
        <v/>
      </c>
      <c r="AE827" s="31">
        <f>X827*480</f>
        <v/>
      </c>
      <c r="AF827" s="88">
        <f>AD827/S827</f>
        <v/>
      </c>
      <c r="AG827" s="88">
        <f>AD827/U827</f>
        <v/>
      </c>
      <c r="AH827" s="102">
        <f>((R827/(X827*Y827))/S827)</f>
        <v/>
      </c>
      <c r="AI827" s="88">
        <f>((R827/(X827*Y827))/U827)</f>
        <v/>
      </c>
      <c r="AJ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K827" s="70" t="n">
        <v>15</v>
      </c>
      <c r="AL827" s="88">
        <f>((R827/(X827*AK827))/T827)</f>
        <v/>
      </c>
      <c r="AM827" s="88">
        <f>((R827/(X827*AK827))/V827)</f>
        <v/>
      </c>
      <c r="AN827" s="94" t="inlineStr">
        <is>
          <t>Condiciones de muestreo generales planteadas por defecto, pueden considerarse adecudadas para comparativa con valor límite de corta duración.</t>
        </is>
      </c>
      <c r="AO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94" t="n"/>
      <c r="J828" s="152" t="n"/>
      <c r="K828" s="164" t="n"/>
      <c r="L828" s="94" t="n"/>
      <c r="M828" s="57" t="n">
        <v>2</v>
      </c>
      <c r="N828" s="58" t="inlineStr">
        <is>
          <t>2 (IOM Sampler con FV prepesado, MT122)</t>
        </is>
      </c>
      <c r="O828" s="59" t="inlineStr">
        <is>
          <t>MTA/MA-014/A11</t>
        </is>
      </c>
      <c r="P828" s="70" t="n">
        <v>2</v>
      </c>
      <c r="Q828" s="57" t="inlineStr">
        <is>
          <t>F.I: 4 (Button); 3,5 (PGP-GSP 3,5)</t>
        </is>
      </c>
      <c r="R828" s="83" t="n">
        <v>100</v>
      </c>
      <c r="S828" s="57" t="n">
        <v>10</v>
      </c>
      <c r="X828" s="70" t="n">
        <v>2</v>
      </c>
      <c r="Y828" s="70" t="n">
        <v>120</v>
      </c>
      <c r="Z828" s="71">
        <f>R828/((0.1*S828)*X828)</f>
        <v/>
      </c>
      <c r="AA828" s="71">
        <f>R828/(0.1*U828*X828)</f>
        <v/>
      </c>
      <c r="AB828" s="88">
        <f>R828/(0.1*S828)</f>
        <v/>
      </c>
      <c r="AC828" s="88">
        <f>R828/(0.1*U828)</f>
        <v/>
      </c>
      <c r="AD828" s="90">
        <f>R828/AE828</f>
        <v/>
      </c>
      <c r="AE828" s="31">
        <f>X828*480</f>
        <v/>
      </c>
      <c r="AF828" s="88">
        <f>AD828/S828</f>
        <v/>
      </c>
      <c r="AG828" s="88">
        <f>AD828/U828</f>
        <v/>
      </c>
      <c r="AH828" s="88">
        <f>((R828/(X828*Y828))/S828)</f>
        <v/>
      </c>
      <c r="AI828" s="88">
        <f>((R828/(X828*Y828))/U828)</f>
        <v/>
      </c>
      <c r="AJ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K828" s="70" t="n">
        <v>15</v>
      </c>
      <c r="AL828" s="88">
        <f>((R828/(X828*AK828))/T828)</f>
        <v/>
      </c>
      <c r="AM828" s="88">
        <f>((R828/(X828*AK828))/V828)</f>
        <v/>
      </c>
      <c r="AN828" s="93" t="inlineStr">
        <is>
          <t>Agente sin valor límite de corta duración asignado, consultar opciones de valoración con el Laboratorio en caso de interés.</t>
        </is>
      </c>
      <c r="AO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94" t="n"/>
      <c r="J829" s="152" t="n"/>
      <c r="K829" s="164" t="n"/>
      <c r="L829" s="94" t="n"/>
      <c r="M829" s="57" t="n">
        <v>2</v>
      </c>
      <c r="N829" s="58" t="inlineStr">
        <is>
          <t>2 (IOM Sampler con FV prepesado, MT122)</t>
        </is>
      </c>
      <c r="O829" s="59" t="inlineStr">
        <is>
          <t>MTA/MA-014/A11</t>
        </is>
      </c>
      <c r="P829" s="70" t="n">
        <v>2</v>
      </c>
      <c r="Q829" s="57" t="inlineStr">
        <is>
          <t>F.I: 4 (Button); 3,5 (PGP-GSP 3,5)</t>
        </is>
      </c>
      <c r="R829" s="83" t="n">
        <v>100</v>
      </c>
      <c r="U829" s="57" t="n">
        <v>6</v>
      </c>
      <c r="W829" s="57" t="inlineStr">
        <is>
          <t>UK</t>
        </is>
      </c>
      <c r="X829" s="70" t="n">
        <v>2</v>
      </c>
      <c r="Y829" s="70" t="n">
        <v>120</v>
      </c>
      <c r="Z829" s="71">
        <f>R829/((0.1*S829)*X829)</f>
        <v/>
      </c>
      <c r="AA829" s="71">
        <f>R829/(0.1*U829*X829)</f>
        <v/>
      </c>
      <c r="AB829" s="88">
        <f>R829/(0.1*S829)</f>
        <v/>
      </c>
      <c r="AC829" s="88">
        <f>R829/(0.1*U829)</f>
        <v/>
      </c>
      <c r="AD829" s="90">
        <f>R829/AE829</f>
        <v/>
      </c>
      <c r="AE829" s="31">
        <f>X829*480</f>
        <v/>
      </c>
      <c r="AF829" s="88">
        <f>AD829/S829</f>
        <v/>
      </c>
      <c r="AG829" s="88">
        <f>AD829/U829</f>
        <v/>
      </c>
      <c r="AH829" s="88">
        <f>((R829/(X829*Y829))/S829)</f>
        <v/>
      </c>
      <c r="AI829" s="88">
        <f>((R829/(X829*Y829))/U829)</f>
        <v/>
      </c>
      <c r="AJ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K829" s="70" t="n">
        <v>15</v>
      </c>
      <c r="AL829" s="88">
        <f>((R829/(X829*AK829))/T829)</f>
        <v/>
      </c>
      <c r="AM829" s="88">
        <f>((R829/(X829*AK829))/V829)</f>
        <v/>
      </c>
      <c r="AN829" s="93" t="inlineStr">
        <is>
          <t>Agente sin valor límite de corta duración asignado, consultar opciones de valoración con el Laboratorio en caso de interés.</t>
        </is>
      </c>
      <c r="AO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95" t="n"/>
      <c r="J830" s="74" t="n"/>
      <c r="K830" s="173" t="n"/>
      <c r="L830" s="95" t="n"/>
      <c r="P830" s="69" t="n"/>
      <c r="R830" s="69" t="n"/>
      <c r="X830" s="69" t="n"/>
      <c r="Y830" s="69" t="n"/>
      <c r="Z830" s="74" t="n"/>
      <c r="AA830" s="74" t="n"/>
      <c r="AB830" s="89" t="n"/>
      <c r="AC830" s="89" t="n"/>
      <c r="AD830" s="91" t="n"/>
      <c r="AE830" s="69" t="n"/>
      <c r="AF830" s="89" t="n"/>
      <c r="AG830" s="89" t="n"/>
      <c r="AH830" s="89" t="n"/>
      <c r="AI830" s="89" t="n"/>
      <c r="AJ830" s="95" t="n"/>
      <c r="AK830" s="69" t="n"/>
      <c r="AL830" s="89" t="n"/>
      <c r="AM830" s="89" t="n"/>
      <c r="AN830" s="95" t="n"/>
      <c r="AO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94" t="n"/>
      <c r="J831" s="152" t="n"/>
      <c r="K831" s="164" t="n"/>
      <c r="L831" s="94" t="n"/>
      <c r="M831" s="57" t="n">
        <v>4.2</v>
      </c>
      <c r="N831" s="61" t="inlineStr">
        <is>
          <t>4,2 (GK2.69)</t>
        </is>
      </c>
      <c r="O831" s="62" t="inlineStr">
        <is>
          <t>MTA/MA-014/A11</t>
        </is>
      </c>
      <c r="P831" s="70" t="n">
        <v>4.2</v>
      </c>
      <c r="Q831" s="57" t="inlineStr">
        <is>
          <t>2,2 (ciclón Casella); 3 (ciclón SKC)</t>
        </is>
      </c>
      <c r="R831" s="84" t="n">
        <v>100</v>
      </c>
      <c r="S831" s="57" t="n">
        <v>2</v>
      </c>
      <c r="U831" s="57" t="n">
        <v>2</v>
      </c>
      <c r="V831" s="57" t="n">
        <v>4</v>
      </c>
      <c r="W831" s="57" t="inlineStr">
        <is>
          <t>Dinamarca</t>
        </is>
      </c>
      <c r="X831" s="70" t="n">
        <v>4.2</v>
      </c>
      <c r="Y831" s="70" t="n">
        <v>120</v>
      </c>
      <c r="Z831" s="71">
        <f>R831/((0.1*S831)*X831)</f>
        <v/>
      </c>
      <c r="AA831" s="71">
        <f>R831/(0.1*U831*X831)</f>
        <v/>
      </c>
      <c r="AB831" s="88">
        <f>R831/(0.1*S831)</f>
        <v/>
      </c>
      <c r="AC831" s="88">
        <f>R831/(0.1*U831)</f>
        <v/>
      </c>
      <c r="AD831" s="90">
        <f>R831/AE831</f>
        <v/>
      </c>
      <c r="AE831" s="31">
        <f>X831*480</f>
        <v/>
      </c>
      <c r="AF831" s="88">
        <f>AD831/S831</f>
        <v/>
      </c>
      <c r="AG831" s="88">
        <f>AD831/U831</f>
        <v/>
      </c>
      <c r="AH831" s="102">
        <f>((R831/(X831*Y831))/S831)</f>
        <v/>
      </c>
      <c r="AI831" s="88">
        <f>((R831/(X831*Y831))/U831)</f>
        <v/>
      </c>
      <c r="AJ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K831" s="70" t="n">
        <v>15</v>
      </c>
      <c r="AL831" s="88">
        <f>((R831/(X831*AK831))/T831)</f>
        <v/>
      </c>
      <c r="AM831" s="88">
        <f>((R831/(X831*AK831))/V831)</f>
        <v/>
      </c>
      <c r="AN831" s="94" t="inlineStr">
        <is>
          <t>Ninguno de los ciclones, Casella o SKC, permite alcanzar concentraciones límite &lt;50%VLA-EC/STEL por volumen insuficiente; y GK2.69 tampoco llega, pero al menos sí permite la comparativa respecto a valor límite.</t>
        </is>
      </c>
      <c r="AO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94" t="n"/>
      <c r="J832" s="152" t="n"/>
      <c r="K832" s="164" t="n"/>
      <c r="L832" s="94" t="n"/>
      <c r="M832" s="57" t="n">
        <v>4.2</v>
      </c>
      <c r="N832" s="61" t="inlineStr">
        <is>
          <t>4,2 (GK2.69)</t>
        </is>
      </c>
      <c r="O832" s="62" t="inlineStr">
        <is>
          <t>MTA/MA-014/A11</t>
        </is>
      </c>
      <c r="P832" s="70" t="n">
        <v>4.2</v>
      </c>
      <c r="Q832" s="57" t="inlineStr">
        <is>
          <t>2,2 (ciclón Casella); 3 (ciclón SKC)</t>
        </is>
      </c>
      <c r="R832" s="84" t="n">
        <v>100</v>
      </c>
      <c r="S832" s="57" t="n">
        <v>0.4</v>
      </c>
      <c r="X832" s="70" t="n">
        <v>4.2</v>
      </c>
      <c r="Y832" s="70" t="n">
        <v>480</v>
      </c>
      <c r="Z832" s="73">
        <f>R832/((0.1*S832)*X832)</f>
        <v/>
      </c>
      <c r="AA832" s="71">
        <f>R832/(0.1*U832*X832)</f>
        <v/>
      </c>
      <c r="AB832" s="88">
        <f>R832/(0.1*S832)</f>
        <v/>
      </c>
      <c r="AC832" s="88">
        <f>R832/(0.1*U832)</f>
        <v/>
      </c>
      <c r="AD832" s="90">
        <f>R832/AE832</f>
        <v/>
      </c>
      <c r="AE832" s="31">
        <f>X832*480</f>
        <v/>
      </c>
      <c r="AF832" s="88">
        <f>AD832/S832</f>
        <v/>
      </c>
      <c r="AG832" s="88">
        <f>AD832/U832</f>
        <v/>
      </c>
      <c r="AH832" s="102">
        <f>((R832/(X832*Y832))/S832)</f>
        <v/>
      </c>
      <c r="AI832" s="88">
        <f>((R832/(X832*Y832))/U832)</f>
        <v/>
      </c>
      <c r="AJ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K832" s="70" t="n">
        <v>15</v>
      </c>
      <c r="AL832" s="88">
        <f>((R832/(X832*AK832))/T832)</f>
        <v/>
      </c>
      <c r="AM832" s="88">
        <f>((R832/(X832*AK832))/V832)</f>
        <v/>
      </c>
      <c r="AN832" s="93" t="inlineStr">
        <is>
          <t>Agente sin valor límite de corta duración asignado, consultar opciones de valoración con el Laboratorio en caso de interés.</t>
        </is>
      </c>
      <c r="AO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94" t="n"/>
      <c r="J833" s="152" t="n"/>
      <c r="K833" s="164" t="n"/>
      <c r="L833" s="94" t="n"/>
      <c r="M833" s="57" t="n">
        <v>4.2</v>
      </c>
      <c r="N833" s="61" t="inlineStr">
        <is>
          <t>4,2 (GK2.69)</t>
        </is>
      </c>
      <c r="O833" s="62" t="inlineStr">
        <is>
          <t>MTA/MA-014/A11</t>
        </is>
      </c>
      <c r="P833" s="70" t="n">
        <v>4.2</v>
      </c>
      <c r="Q833" s="57" t="inlineStr">
        <is>
          <t>2,2 (ciclón Casella); 3 (ciclón SKC)</t>
        </is>
      </c>
      <c r="R833" s="84" t="n">
        <v>100</v>
      </c>
      <c r="S833" s="57" t="n">
        <v>0.9</v>
      </c>
      <c r="X833" s="70" t="n">
        <v>4.2</v>
      </c>
      <c r="Y833" s="70" t="n">
        <v>120</v>
      </c>
      <c r="Z833" s="72">
        <f>R833/((0.1*S833)*X833)</f>
        <v/>
      </c>
      <c r="AA833" s="71">
        <f>R833/(0.1*U833*X833)</f>
        <v/>
      </c>
      <c r="AB833" s="88">
        <f>R833/(0.1*S833)</f>
        <v/>
      </c>
      <c r="AC833" s="88">
        <f>R833/(0.1*U833)</f>
        <v/>
      </c>
      <c r="AD833" s="90">
        <f>R833/AE833</f>
        <v/>
      </c>
      <c r="AE833" s="31">
        <f>X833*480</f>
        <v/>
      </c>
      <c r="AF833" s="88">
        <f>AD833/S833</f>
        <v/>
      </c>
      <c r="AG833" s="88">
        <f>AD833/U833</f>
        <v/>
      </c>
      <c r="AH833" s="102">
        <f>((R833/(X833*Y833))/S833)</f>
        <v/>
      </c>
      <c r="AI833" s="88">
        <f>((R833/(X833*Y833))/U833)</f>
        <v/>
      </c>
      <c r="AJ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K833" s="70" t="n">
        <v>15</v>
      </c>
      <c r="AL833" s="88">
        <f>((R833/(X833*AK833))/T833)</f>
        <v/>
      </c>
      <c r="AM833" s="88">
        <f>((R833/(X833*AK833))/V833)</f>
        <v/>
      </c>
      <c r="AN833" s="93" t="inlineStr">
        <is>
          <t>Agente sin valor límite de corta duración asignado, consultar opciones de valoración con el Laboratorio en caso de interés.</t>
        </is>
      </c>
      <c r="AO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94" t="n"/>
      <c r="J834" s="152" t="n"/>
      <c r="K834" s="164" t="n"/>
      <c r="L834" s="94" t="n"/>
      <c r="M834" s="57" t="n">
        <v>4.2</v>
      </c>
      <c r="N834" s="61" t="inlineStr">
        <is>
          <t>4,2 (GK2.69)</t>
        </is>
      </c>
      <c r="O834" s="62" t="inlineStr">
        <is>
          <t>MTA/MA-014/A11</t>
        </is>
      </c>
      <c r="P834" s="70" t="n">
        <v>4.2</v>
      </c>
      <c r="Q834" s="57" t="inlineStr">
        <is>
          <t>2,2 (ciclón Casella); 3 (ciclón SKC)</t>
        </is>
      </c>
      <c r="R834" s="84" t="n">
        <v>100</v>
      </c>
      <c r="S834" s="57" t="n">
        <v>3</v>
      </c>
      <c r="U834" s="57" t="n">
        <v>5</v>
      </c>
      <c r="V834" s="57" t="n">
        <v>10</v>
      </c>
      <c r="W834" s="57" t="inlineStr">
        <is>
          <t>Austria</t>
        </is>
      </c>
      <c r="X834" s="70" t="n">
        <v>4.2</v>
      </c>
      <c r="Y834" s="70" t="n">
        <v>120</v>
      </c>
      <c r="Z834" s="71">
        <f>R834/((0.1*S834)*X834)</f>
        <v/>
      </c>
      <c r="AA834" s="71">
        <f>R834/(0.1*U834*X834)</f>
        <v/>
      </c>
      <c r="AB834" s="88">
        <f>R834/(0.1*S834)</f>
        <v/>
      </c>
      <c r="AC834" s="88">
        <f>R834/(0.1*U834)</f>
        <v/>
      </c>
      <c r="AD834" s="90">
        <f>R834/AE834</f>
        <v/>
      </c>
      <c r="AE834" s="31">
        <f>X834*480</f>
        <v/>
      </c>
      <c r="AF834" s="88">
        <f>AD834/S834</f>
        <v/>
      </c>
      <c r="AG834" s="88">
        <f>AD834/U834</f>
        <v/>
      </c>
      <c r="AH834" s="88">
        <f>((R834/(X834*Y834))/S834)</f>
        <v/>
      </c>
      <c r="AI834" s="88">
        <f>((R834/(X834*Y834))/U834)</f>
        <v/>
      </c>
      <c r="AJ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K834" s="70" t="n">
        <v>15</v>
      </c>
      <c r="AL834" s="88">
        <f>((R834/(X834*AK834))/T834)</f>
        <v/>
      </c>
      <c r="AM834" s="88">
        <f>((R834/(X834*AK834))/V834)</f>
        <v/>
      </c>
      <c r="AN834" s="94" t="inlineStr">
        <is>
          <t>Cualquiera de los muestradores habituales permite alcanzar &lt;50%VLA-EC/STEL, aunque con diferentes IE límite teóricos. Casella de 0,30; SKC de 0,22 y GK2.69 de 0,16.</t>
        </is>
      </c>
      <c r="AO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94" t="n"/>
      <c r="J835" s="152" t="n"/>
      <c r="K835" s="164" t="n"/>
      <c r="L835" s="94" t="n"/>
      <c r="M835" s="57" t="n">
        <v>4.2</v>
      </c>
      <c r="N835" s="61" t="inlineStr">
        <is>
          <t>4,2 (GK2.69)</t>
        </is>
      </c>
      <c r="O835" s="62" t="inlineStr">
        <is>
          <t>MTA/MA-014/A11</t>
        </is>
      </c>
      <c r="P835" s="70" t="n">
        <v>4.2</v>
      </c>
      <c r="Q835" s="57" t="inlineStr">
        <is>
          <t>2,2 (ciclón Casella); 3 (ciclón SKC)</t>
        </is>
      </c>
      <c r="R835" s="84" t="n">
        <v>100</v>
      </c>
      <c r="S835" s="57" t="n">
        <v>4</v>
      </c>
      <c r="X835" s="70" t="n">
        <v>4.2</v>
      </c>
      <c r="Y835" s="70" t="n">
        <v>120</v>
      </c>
      <c r="Z835" s="71">
        <f>R835/((0.1*S835)*X835)</f>
        <v/>
      </c>
      <c r="AA835" s="71">
        <f>R835/(0.1*U835*X835)</f>
        <v/>
      </c>
      <c r="AB835" s="88">
        <f>R835/(0.1*S835)</f>
        <v/>
      </c>
      <c r="AC835" s="88">
        <f>R835/(0.1*U835)</f>
        <v/>
      </c>
      <c r="AD835" s="90">
        <f>R835/AE835</f>
        <v/>
      </c>
      <c r="AE835" s="31">
        <f>X835*480</f>
        <v/>
      </c>
      <c r="AF835" s="88">
        <f>AD835/S835</f>
        <v/>
      </c>
      <c r="AG835" s="88">
        <f>AD835/U835</f>
        <v/>
      </c>
      <c r="AH835" s="88">
        <f>((R835/(X835*Y835))/S835)</f>
        <v/>
      </c>
      <c r="AI835" s="88">
        <f>((R835/(X835*Y835))/U835)</f>
        <v/>
      </c>
      <c r="AJ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K835" s="70" t="n">
        <v>15</v>
      </c>
      <c r="AL835" s="88">
        <f>((R835/(X835*AK835))/T835)</f>
        <v/>
      </c>
      <c r="AM835" s="88">
        <f>((R835/(X835*AK835))/V835)</f>
        <v/>
      </c>
      <c r="AN835" s="93" t="inlineStr">
        <is>
          <t>Agente sin valor límite de corta duración asignado, consultar opciones de valoración con el Laboratorio en caso de interés.</t>
        </is>
      </c>
      <c r="AO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94" t="n"/>
      <c r="J836" s="152" t="n"/>
      <c r="K836" s="164" t="n"/>
      <c r="L836" s="94" t="n"/>
      <c r="M836" s="57" t="n">
        <v>4.2</v>
      </c>
      <c r="N836" s="61" t="inlineStr">
        <is>
          <t>4,2 (GK2.69)</t>
        </is>
      </c>
      <c r="O836" s="62" t="inlineStr">
        <is>
          <t>MTA/MA-014/A11</t>
        </is>
      </c>
      <c r="P836" s="70" t="n">
        <v>4.2</v>
      </c>
      <c r="Q836" s="57" t="inlineStr">
        <is>
          <t>2,2 (ciclón Casella); 3 (ciclón SKC)</t>
        </is>
      </c>
      <c r="R836" s="84" t="n">
        <v>100</v>
      </c>
      <c r="S836" s="57" t="n">
        <v>1.5</v>
      </c>
      <c r="U836" s="57" t="n">
        <v>0.3</v>
      </c>
      <c r="V836" s="57" t="n">
        <v>2.4</v>
      </c>
      <c r="W836" s="57" t="inlineStr">
        <is>
          <t>Alemania</t>
        </is>
      </c>
      <c r="X836" s="70" t="n">
        <v>4.2</v>
      </c>
      <c r="Y836" s="70" t="n">
        <v>120</v>
      </c>
      <c r="Z836" s="71">
        <f>R836/((0.1*S836)*X836)</f>
        <v/>
      </c>
      <c r="AA836" s="71">
        <f>R836/(0.1*U836*X836)</f>
        <v/>
      </c>
      <c r="AB836" s="88">
        <f>R836/(0.1*S836)</f>
        <v/>
      </c>
      <c r="AC836" s="88">
        <f>R836/(0.1*U836)</f>
        <v/>
      </c>
      <c r="AD836" s="90">
        <f>R836/AE836</f>
        <v/>
      </c>
      <c r="AE836" s="31">
        <f>X836*480</f>
        <v/>
      </c>
      <c r="AF836" s="88">
        <f>AD836/S836</f>
        <v/>
      </c>
      <c r="AG836" s="88">
        <f>AD836/U836</f>
        <v/>
      </c>
      <c r="AH836" s="102">
        <f>((R836/(X836*Y836))/S836)</f>
        <v/>
      </c>
      <c r="AI836" s="88">
        <f>((R836/(X836*Y836))/U836)</f>
        <v/>
      </c>
      <c r="AJ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K836" s="70" t="n">
        <v>15</v>
      </c>
      <c r="AL836" s="88">
        <f>((R836/(X836*AK836))/T836)</f>
        <v/>
      </c>
      <c r="AM836" s="88">
        <f>((R836/(X836*AK836))/V836)</f>
        <v/>
      </c>
      <c r="AN836" s="94" t="inlineStr">
        <is>
          <t>Ninguno de los ciclones, Casella o SKC, permite alcanzar concentraciones límite &lt;50%VLA-EC/STEL por volumen insuficiente; y GK2.69 tampoco llega, pero al menos sí permite la comparativa respecto a valor límite.</t>
        </is>
      </c>
      <c r="AO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94" t="n"/>
      <c r="J837" s="152" t="n"/>
      <c r="K837" s="164" t="n"/>
      <c r="L837" s="94" t="n"/>
      <c r="M837" s="57" t="n">
        <v>4.2</v>
      </c>
      <c r="N837" s="61" t="inlineStr">
        <is>
          <t>4,2 (GK2.69)</t>
        </is>
      </c>
      <c r="O837" s="62" t="inlineStr">
        <is>
          <t>MTA/MA-014/A11</t>
        </is>
      </c>
      <c r="P837" s="70" t="n">
        <v>4.2</v>
      </c>
      <c r="Q837" s="57" t="inlineStr">
        <is>
          <t>2,2 (ciclón Casella); 3 (ciclón SKC)</t>
        </is>
      </c>
      <c r="R837" s="84" t="n">
        <v>100</v>
      </c>
      <c r="S837" s="57" t="n">
        <v>2</v>
      </c>
      <c r="U837" s="57" t="n">
        <v>0.3</v>
      </c>
      <c r="V837" s="57" t="n">
        <v>2.4</v>
      </c>
      <c r="W837" s="57" t="inlineStr">
        <is>
          <t>Alemania</t>
        </is>
      </c>
      <c r="X837" s="70" t="n">
        <v>2.2</v>
      </c>
      <c r="Y837" s="70" t="n">
        <v>120</v>
      </c>
      <c r="Z837" s="71">
        <f>R837/((0.1*S837)*X837)</f>
        <v/>
      </c>
      <c r="AA837" s="71">
        <f>R837/(0.1*U837*X837)</f>
        <v/>
      </c>
      <c r="AB837" s="88">
        <f>R837/(0.1*S837)</f>
        <v/>
      </c>
      <c r="AC837" s="88">
        <f>R837/(0.1*U837)</f>
        <v/>
      </c>
      <c r="AD837" s="90">
        <f>R837/AE837</f>
        <v/>
      </c>
      <c r="AE837" s="31">
        <f>X837*480</f>
        <v/>
      </c>
      <c r="AF837" s="88">
        <f>AD837/S837</f>
        <v/>
      </c>
      <c r="AG837" s="88">
        <f>AD837/U837</f>
        <v/>
      </c>
      <c r="AH837" s="102">
        <f>((R837/(X837*Y837))/S837)</f>
        <v/>
      </c>
      <c r="AI837" s="88">
        <f>((R837/(X837*Y837))/U837)</f>
        <v/>
      </c>
      <c r="AJ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K837" s="70" t="n">
        <v>15</v>
      </c>
      <c r="AL837" s="88">
        <f>((R837/(X837*AK837))/T837)</f>
        <v/>
      </c>
      <c r="AM837" s="88">
        <f>((R837/(X837*AK837))/V837)</f>
        <v/>
      </c>
      <c r="AN837" s="94" t="inlineStr">
        <is>
          <t>Ninguno de los ciclones, Casella o SKC, permite alcanzar concentraciones límite &lt;50%VLA-EC/STEL por volumen insuficiente; y GK2.69 tampoco llega, pero al menos sí permite la comparativa respecto a valor límite.</t>
        </is>
      </c>
      <c r="AO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94" t="n"/>
      <c r="J838" s="152" t="n"/>
      <c r="K838" s="164" t="n"/>
      <c r="L838" s="94" t="n"/>
      <c r="M838" s="57" t="n">
        <v>4.2</v>
      </c>
      <c r="N838" s="61" t="inlineStr">
        <is>
          <t>4,2 (GK2.69)</t>
        </is>
      </c>
      <c r="O838" s="62" t="inlineStr">
        <is>
          <t>MTA/MA-014/A11</t>
        </is>
      </c>
      <c r="P838" s="70" t="n">
        <v>4.2</v>
      </c>
      <c r="Q838" s="57" t="inlineStr">
        <is>
          <t>2,2 (ciclón Casella); 3 (ciclón SKC)</t>
        </is>
      </c>
      <c r="R838" s="84" t="n">
        <v>100</v>
      </c>
      <c r="S838" s="57" t="n">
        <v>3</v>
      </c>
      <c r="X838" s="70" t="n">
        <v>4.2</v>
      </c>
      <c r="Y838" s="70" t="n">
        <v>120</v>
      </c>
      <c r="Z838" s="71">
        <f>R838/((0.1*S838)*X838)</f>
        <v/>
      </c>
      <c r="AA838" s="71">
        <f>R838/(0.1*U838*X838)</f>
        <v/>
      </c>
      <c r="AB838" s="88">
        <f>R838/(0.1*S838)</f>
        <v/>
      </c>
      <c r="AC838" s="88">
        <f>R838/(0.1*U838)</f>
        <v/>
      </c>
      <c r="AD838" s="90">
        <f>R838/AE838</f>
        <v/>
      </c>
      <c r="AE838" s="31">
        <f>X838*480</f>
        <v/>
      </c>
      <c r="AF838" s="88">
        <f>AD838/S838</f>
        <v/>
      </c>
      <c r="AG838" s="88">
        <f>AD838/U838</f>
        <v/>
      </c>
      <c r="AH838" s="88">
        <f>((R838/(X838*Y838))/S838)</f>
        <v/>
      </c>
      <c r="AI838" s="88">
        <f>((R838/(X838*Y838))/U838)</f>
        <v/>
      </c>
      <c r="AJ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K838" s="70" t="n">
        <v>15</v>
      </c>
      <c r="AL838" s="88">
        <f>((R838/(X838*AK838))/T838)</f>
        <v/>
      </c>
      <c r="AM838" s="88">
        <f>((R838/(X838*AK838))/V838)</f>
        <v/>
      </c>
      <c r="AN838" s="93" t="inlineStr">
        <is>
          <t>Agente sin valor límite de corta duración asignado, consultar opciones de valoración con el Laboratorio en caso de interés.</t>
        </is>
      </c>
      <c r="AO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94" t="n"/>
      <c r="J839" s="152" t="n"/>
      <c r="K839" s="164" t="n"/>
      <c r="L839" s="94" t="n"/>
      <c r="M839" s="57" t="n">
        <v>4.2</v>
      </c>
      <c r="N839" s="61" t="inlineStr">
        <is>
          <t>4,2 (GK2.69)</t>
        </is>
      </c>
      <c r="O839" s="62" t="inlineStr">
        <is>
          <t>MTA/MA-014/A11</t>
        </is>
      </c>
      <c r="P839" s="70" t="n">
        <v>4.2</v>
      </c>
      <c r="Q839" s="57" t="inlineStr">
        <is>
          <t>2,2 (ciclón Casella); 3 (ciclón SKC)</t>
        </is>
      </c>
      <c r="R839" s="84" t="n">
        <v>100</v>
      </c>
      <c r="S839" s="57" t="n">
        <v>3</v>
      </c>
      <c r="U839" s="57" t="n">
        <v>0.3</v>
      </c>
      <c r="V839" s="57" t="n">
        <v>2.4</v>
      </c>
      <c r="W839" s="57" t="inlineStr">
        <is>
          <t>Alemania</t>
        </is>
      </c>
      <c r="X839" s="70" t="n">
        <v>4.2</v>
      </c>
      <c r="Y839" s="70" t="n">
        <v>120</v>
      </c>
      <c r="Z839" s="71">
        <f>R839/((0.1*S839)*X839)</f>
        <v/>
      </c>
      <c r="AA839" s="71">
        <f>R839/(0.1*U839*X839)</f>
        <v/>
      </c>
      <c r="AB839" s="88">
        <f>R839/(0.1*S839)</f>
        <v/>
      </c>
      <c r="AC839" s="88">
        <f>R839/(0.1*U839)</f>
        <v/>
      </c>
      <c r="AD839" s="90">
        <f>R839/AE839</f>
        <v/>
      </c>
      <c r="AE839" s="31">
        <f>X839*480</f>
        <v/>
      </c>
      <c r="AF839" s="88">
        <f>AD839/S839</f>
        <v/>
      </c>
      <c r="AG839" s="88">
        <f>AD839/U839</f>
        <v/>
      </c>
      <c r="AH839" s="88">
        <f>((R839/(X839*Y839))/S839)</f>
        <v/>
      </c>
      <c r="AI839" s="88">
        <f>((R839/(X839*Y839))/U839)</f>
        <v/>
      </c>
      <c r="AJ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K839" s="70" t="n">
        <v>15</v>
      </c>
      <c r="AL839" s="88">
        <f>((R839/(X839*AK839))/T839)</f>
        <v/>
      </c>
      <c r="AM839" s="88">
        <f>((R839/(X839*AK839))/V839)</f>
        <v/>
      </c>
      <c r="AN839" s="94" t="inlineStr">
        <is>
          <t>Ninguno de los ciclones, Casella o SKC, permite alcanzar concentraciones límite &lt;50%VLA-EC/STEL por volumen insuficiente; y GK2.69 tampoco llega, pero al menos sí permite la comparativa respecto a valor límite.</t>
        </is>
      </c>
      <c r="AO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94" t="n"/>
      <c r="J840" s="152" t="n"/>
      <c r="K840" s="164" t="n"/>
      <c r="L840" s="94" t="n"/>
      <c r="M840" s="57" t="n">
        <v>4.2</v>
      </c>
      <c r="N840" s="61" t="inlineStr">
        <is>
          <t>4,2 (GK2.69)</t>
        </is>
      </c>
      <c r="O840" s="62" t="inlineStr">
        <is>
          <t>MTA/MA-014/A11</t>
        </is>
      </c>
      <c r="P840" s="70" t="n">
        <v>4.2</v>
      </c>
      <c r="Q840" s="57" t="inlineStr">
        <is>
          <t>2,2 (ciclón Casella); 3 (ciclón SKC)</t>
        </is>
      </c>
      <c r="R840" s="84" t="n">
        <v>100</v>
      </c>
      <c r="S840" s="57" t="n">
        <v>4</v>
      </c>
      <c r="X840" s="70" t="n">
        <v>2.2</v>
      </c>
      <c r="Y840" s="70" t="n">
        <v>120</v>
      </c>
      <c r="Z840" s="71">
        <f>R840/((0.1*S840)*X840)</f>
        <v/>
      </c>
      <c r="AA840" s="71">
        <f>R840/(0.1*U840*X840)</f>
        <v/>
      </c>
      <c r="AB840" s="88">
        <f>R840/(0.1*S840)</f>
        <v/>
      </c>
      <c r="AC840" s="88">
        <f>R840/(0.1*U840)</f>
        <v/>
      </c>
      <c r="AD840" s="90">
        <f>R840/AE840</f>
        <v/>
      </c>
      <c r="AE840" s="31">
        <f>X840*480</f>
        <v/>
      </c>
      <c r="AF840" s="88">
        <f>AD840/S840</f>
        <v/>
      </c>
      <c r="AG840" s="88">
        <f>AD840/U840</f>
        <v/>
      </c>
      <c r="AH840" s="88">
        <f>((R840/(X840*Y840))/S840)</f>
        <v/>
      </c>
      <c r="AI840" s="88">
        <f>((R840/(X840*Y840))/U840)</f>
        <v/>
      </c>
      <c r="AJ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K840" s="70" t="n">
        <v>15</v>
      </c>
      <c r="AL840" s="88">
        <f>((R840/(X840*AK840))/T840)</f>
        <v/>
      </c>
      <c r="AM840" s="88">
        <f>((R840/(X840*AK840))/V840)</f>
        <v/>
      </c>
      <c r="AN840" s="93" t="inlineStr">
        <is>
          <t>Agente sin valor límite de corta duración asignado, consultar opciones de valoración con el Laboratorio en caso de interés.</t>
        </is>
      </c>
      <c r="AO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94" t="n"/>
      <c r="J841" s="152" t="n"/>
      <c r="K841" s="164" t="n"/>
      <c r="L841" s="94" t="n"/>
      <c r="M841" s="57" t="n">
        <v>4.2</v>
      </c>
      <c r="N841" s="61" t="inlineStr">
        <is>
          <t>4,2 (GK2.69)</t>
        </is>
      </c>
      <c r="O841" s="62" t="inlineStr">
        <is>
          <t>MTA/MA-014/A11</t>
        </is>
      </c>
      <c r="P841" s="70" t="n">
        <v>4.2</v>
      </c>
      <c r="Q841" s="57" t="inlineStr">
        <is>
          <t>2,2 (ciclón Casella); 3 (ciclón SKC)</t>
        </is>
      </c>
      <c r="R841" s="84" t="n">
        <v>100</v>
      </c>
      <c r="S841" s="57" t="n">
        <v>2</v>
      </c>
      <c r="U841" s="57" t="n">
        <v>0.3</v>
      </c>
      <c r="V841" s="57" t="n">
        <v>0.6</v>
      </c>
      <c r="W841" s="57" t="inlineStr">
        <is>
          <t>Dinamarca</t>
        </is>
      </c>
      <c r="X841" s="70" t="n">
        <v>2.2</v>
      </c>
      <c r="Y841" s="70" t="n">
        <v>120</v>
      </c>
      <c r="Z841" s="71">
        <f>R841/((0.1*S841)*X841)</f>
        <v/>
      </c>
      <c r="AA841" s="71">
        <f>R841/(0.1*U841*X841)</f>
        <v/>
      </c>
      <c r="AB841" s="88">
        <f>R841/(0.1*S841)</f>
        <v/>
      </c>
      <c r="AC841" s="88">
        <f>R841/(0.1*U841)</f>
        <v/>
      </c>
      <c r="AD841" s="90">
        <f>R841/AE841</f>
        <v/>
      </c>
      <c r="AE841" s="31">
        <f>X841*480</f>
        <v/>
      </c>
      <c r="AF841" s="88">
        <f>AD841/S841</f>
        <v/>
      </c>
      <c r="AG841" s="88">
        <f>AD841/U841</f>
        <v/>
      </c>
      <c r="AH841" s="102">
        <f>((R841/(X841*Y841))/S841)</f>
        <v/>
      </c>
      <c r="AI841" s="88">
        <f>((R841/(X841*Y841))/U841)</f>
        <v/>
      </c>
      <c r="AJ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K841" s="70" t="n">
        <v>15</v>
      </c>
      <c r="AL841" s="88">
        <f>((R841/(X841*AK841))/T841)</f>
        <v/>
      </c>
      <c r="AM841" s="88">
        <f>((R841/(X841*AK841))/V841)</f>
        <v/>
      </c>
      <c r="AN841" s="94" t="inlineStr">
        <is>
          <t>Solamente posible una estrategia de muestreo adecuada mediante muestreadores de alto caudal. Consultar opciones disponibles a LabHigiene en caso de interés.</t>
        </is>
      </c>
      <c r="AO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96" t="n"/>
      <c r="J842" s="74" t="n"/>
      <c r="K842" s="173" t="n"/>
      <c r="L842" s="96" t="n"/>
      <c r="P842" s="69" t="n"/>
      <c r="R842" s="69" t="n"/>
      <c r="X842" s="69" t="n"/>
      <c r="Y842" s="69" t="n"/>
      <c r="Z842" s="74" t="n"/>
      <c r="AA842" s="69" t="n"/>
      <c r="AB842" s="69" t="n"/>
      <c r="AC842" s="69" t="n"/>
      <c r="AD842" s="69" t="n"/>
      <c r="AE842" s="69" t="n"/>
      <c r="AF842" s="69" t="n"/>
      <c r="AG842" s="69" t="n"/>
      <c r="AH842" s="69" t="n"/>
      <c r="AI842" s="69" t="n"/>
      <c r="AJ842" s="96" t="n"/>
      <c r="AK842" s="69" t="n"/>
      <c r="AL842" s="89" t="n"/>
      <c r="AM842" s="89" t="n"/>
      <c r="AN842" s="96" t="n"/>
      <c r="AO842" s="128" t="n"/>
    </row>
    <row r="843" customFormat="1" s="104">
      <c r="A843" s="104" t="inlineStr">
        <is>
          <t>propuesta</t>
        </is>
      </c>
      <c r="D843" s="104" t="inlineStr">
        <is>
          <t>propuesta</t>
        </is>
      </c>
      <c r="I843" s="106" t="n"/>
      <c r="J843" s="160" t="n"/>
      <c r="K843" s="174" t="n"/>
      <c r="L843" s="106" t="n"/>
      <c r="N843" s="104" t="inlineStr">
        <is>
          <t>propuesta</t>
        </is>
      </c>
      <c r="P843" s="105" t="n"/>
      <c r="Q843" s="104" t="inlineStr">
        <is>
          <t>propuesta</t>
        </is>
      </c>
      <c r="R843" s="105" t="n"/>
      <c r="X843" s="105" t="n"/>
      <c r="Y843" s="105" t="n"/>
      <c r="Z843" s="106" t="n"/>
      <c r="AA843" s="105" t="n"/>
      <c r="AB843" s="105" t="n"/>
      <c r="AC843" s="105" t="n"/>
      <c r="AD843" s="104" t="inlineStr">
        <is>
          <t>propuesta</t>
        </is>
      </c>
      <c r="AE843" s="105" t="n"/>
      <c r="AF843" s="105" t="n"/>
      <c r="AG843" s="105" t="n"/>
      <c r="AH843" s="105" t="n"/>
      <c r="AI843" s="104" t="inlineStr">
        <is>
          <t>propuesta</t>
        </is>
      </c>
      <c r="AJ843" s="106" t="n"/>
      <c r="AK843" s="105" t="n"/>
      <c r="AL843" s="103" t="n"/>
      <c r="AM843" s="103" t="n"/>
      <c r="AN843" s="106" t="n"/>
      <c r="AO843" s="131" t="inlineStr">
        <is>
          <t>propuesta</t>
        </is>
      </c>
    </row>
    <row r="844" customFormat="1" s="33">
      <c r="J844" s="161" t="n"/>
      <c r="K844" s="175" t="n"/>
      <c r="P844" s="136" t="n"/>
      <c r="R844" s="136" t="n"/>
      <c r="X844" s="136" t="n"/>
      <c r="Y844" s="136" t="n"/>
      <c r="AA844" s="136" t="n"/>
      <c r="AB844" s="136" t="n"/>
      <c r="AC844" s="136" t="n"/>
      <c r="AE844" s="136" t="n"/>
      <c r="AF844" s="136" t="n"/>
      <c r="AG844" s="136" t="n"/>
      <c r="AH844" s="136" t="n"/>
      <c r="AJ844" s="33" t="inlineStr">
        <is>
          <t>añadir los transitorios de RD 612/2024. Pendiente, por ejemplo: níquel.</t>
        </is>
      </c>
      <c r="AK844" s="136" t="n"/>
      <c r="AL844" s="146" t="n"/>
      <c r="AM844" s="146" t="n"/>
      <c r="AN844" s="33" t="inlineStr">
        <is>
          <t>añadir los transitorios de RD 612/2024. Pendiente, por ejemplo: níquel.</t>
        </is>
      </c>
      <c r="AO844" s="137" t="n"/>
    </row>
    <row r="845" customFormat="1" s="104">
      <c r="A845" s="104" t="inlineStr">
        <is>
          <t>propuesta</t>
        </is>
      </c>
      <c r="D845" s="104" t="inlineStr">
        <is>
          <t>propuesta</t>
        </is>
      </c>
      <c r="J845" s="73" t="n"/>
      <c r="K845" s="176" t="n"/>
      <c r="N845" s="104" t="inlineStr">
        <is>
          <t>propuesta</t>
        </is>
      </c>
      <c r="P845" s="105" t="n"/>
      <c r="Q845" s="104" t="inlineStr">
        <is>
          <t>propuesta</t>
        </is>
      </c>
      <c r="R845" s="105" t="n"/>
      <c r="X845" s="105" t="n"/>
      <c r="Y845" s="105" t="n"/>
      <c r="Z845" s="105" t="n"/>
      <c r="AA845" s="105" t="n"/>
      <c r="AB845" s="105" t="n"/>
      <c r="AC845" s="105" t="n"/>
      <c r="AD845" s="104" t="inlineStr">
        <is>
          <t>propuesta</t>
        </is>
      </c>
      <c r="AE845" s="105" t="n"/>
      <c r="AF845" s="105" t="n"/>
      <c r="AG845" s="105" t="n"/>
      <c r="AH845" s="105" t="n"/>
      <c r="AI845" s="104" t="inlineStr">
        <is>
          <t>propuesta</t>
        </is>
      </c>
      <c r="AK845" s="105" t="n"/>
      <c r="AL845" s="103" t="n"/>
      <c r="AM845" s="103" t="n"/>
      <c r="AO845" s="131" t="inlineStr">
        <is>
          <t>propuesta</t>
        </is>
      </c>
    </row>
    <row r="846" customFormat="1" s="33">
      <c r="J846" s="161" t="n"/>
      <c r="K846" s="175" t="n"/>
      <c r="P846" s="136" t="n"/>
      <c r="R846" s="136" t="n"/>
      <c r="X846" s="136" t="n"/>
      <c r="Y846" s="136" t="n"/>
      <c r="Z846" s="136" t="n"/>
      <c r="AA846" s="136" t="n"/>
      <c r="AB846" s="136" t="n"/>
      <c r="AC846" s="136" t="n"/>
      <c r="AE846" s="136" t="n"/>
      <c r="AF846" s="136" t="n"/>
      <c r="AG846" s="136" t="n"/>
      <c r="AH846" s="136" t="n"/>
      <c r="AJ846" s="33" t="inlineStr">
        <is>
          <t>añadir los STEL de Gestis para aquellos sin valor límite de corta español en LEP 2024</t>
        </is>
      </c>
      <c r="AK846" s="136" t="n"/>
      <c r="AL846" s="146" t="n"/>
      <c r="AM846" s="146" t="n"/>
      <c r="AN846" s="33" t="inlineStr">
        <is>
          <t>añadir los STEL de Gestis para aquellos sin valor límite de corta español en LEP 2024</t>
        </is>
      </c>
      <c r="AO846" s="137" t="n"/>
    </row>
    <row r="847" customFormat="1" s="104">
      <c r="A847" s="104" t="inlineStr">
        <is>
          <t>propuesta</t>
        </is>
      </c>
      <c r="D847" s="104" t="inlineStr">
        <is>
          <t>propuesta</t>
        </is>
      </c>
      <c r="J847" s="73" t="n"/>
      <c r="K847" s="176" t="n"/>
      <c r="N847" s="104" t="inlineStr">
        <is>
          <t>propuesta</t>
        </is>
      </c>
      <c r="P847" s="105" t="n"/>
      <c r="Q847" s="104" t="inlineStr">
        <is>
          <t>propuesta</t>
        </is>
      </c>
      <c r="R847" s="105" t="n"/>
      <c r="X847" s="105" t="n"/>
      <c r="Y847" s="105" t="n"/>
      <c r="Z847" s="105" t="n"/>
      <c r="AA847" s="105" t="n"/>
      <c r="AB847" s="105" t="n"/>
      <c r="AC847" s="105" t="n"/>
      <c r="AD847" s="104" t="inlineStr">
        <is>
          <t>propuesta</t>
        </is>
      </c>
      <c r="AE847" s="105" t="n"/>
      <c r="AF847" s="105" t="n"/>
      <c r="AG847" s="105" t="n"/>
      <c r="AH847" s="105" t="n"/>
      <c r="AI847" s="104" t="inlineStr">
        <is>
          <t>propuesta</t>
        </is>
      </c>
      <c r="AK847" s="105" t="n"/>
      <c r="AL847" s="103" t="n"/>
      <c r="AM847" s="103" t="n"/>
      <c r="AO847" s="131" t="inlineStr">
        <is>
          <t>propuesta</t>
        </is>
      </c>
    </row>
    <row r="848" customFormat="1" s="33">
      <c r="J848" s="161" t="n"/>
      <c r="K848" s="175" t="n"/>
      <c r="P848" s="136" t="n"/>
      <c r="R848" s="136" t="n"/>
      <c r="X848" s="136" t="n"/>
      <c r="Y848" s="136" t="n"/>
      <c r="Z848" s="136" t="n"/>
      <c r="AA848" s="136" t="n"/>
      <c r="AB848" s="136" t="n"/>
      <c r="AC848" s="136" t="n"/>
      <c r="AE848" s="136" t="n"/>
      <c r="AF848" s="136" t="n"/>
      <c r="AG848" s="136" t="n"/>
      <c r="AH848" s="136" t="n"/>
      <c r="AJ848" s="33" t="inlineStr">
        <is>
          <t>valoración de corta, ¿en hoja independiente? ¿en esta misma?</t>
        </is>
      </c>
      <c r="AK848" s="136" t="n"/>
      <c r="AL848" s="146" t="n"/>
      <c r="AM848" s="146" t="n"/>
      <c r="AN848" s="33" t="inlineStr">
        <is>
          <t>valoración de corta, ¿en hoja independiente? ¿en esta misma?</t>
        </is>
      </c>
      <c r="AO848" s="137" t="n"/>
    </row>
    <row r="849" customFormat="1" s="104">
      <c r="A849" s="104" t="inlineStr">
        <is>
          <t>propuesta</t>
        </is>
      </c>
      <c r="D849" s="104" t="inlineStr">
        <is>
          <t>propuesta</t>
        </is>
      </c>
      <c r="J849" s="73" t="n"/>
      <c r="K849" s="176" t="n"/>
      <c r="N849" s="104" t="inlineStr">
        <is>
          <t>propuesta</t>
        </is>
      </c>
      <c r="P849" s="105" t="n"/>
      <c r="Q849" s="104" t="inlineStr">
        <is>
          <t>propuesta</t>
        </is>
      </c>
      <c r="R849" s="105" t="n"/>
      <c r="X849" s="105" t="n"/>
      <c r="Y849" s="105" t="n"/>
      <c r="Z849" s="105" t="n"/>
      <c r="AA849" s="105" t="n"/>
      <c r="AB849" s="105" t="n"/>
      <c r="AC849" s="105" t="n"/>
      <c r="AD849" s="104" t="inlineStr">
        <is>
          <t>propuesta</t>
        </is>
      </c>
      <c r="AE849" s="105" t="n"/>
      <c r="AF849" s="105" t="n"/>
      <c r="AG849" s="105" t="n"/>
      <c r="AH849" s="105" t="n"/>
      <c r="AI849" s="104" t="inlineStr">
        <is>
          <t>propuesta</t>
        </is>
      </c>
      <c r="AK849" s="105" t="n"/>
      <c r="AL849" s="103" t="n"/>
      <c r="AM849" s="103" t="n"/>
      <c r="AO849" s="131" t="inlineStr">
        <is>
          <t>propuesta</t>
        </is>
      </c>
    </row>
    <row r="850" customFormat="1" s="7">
      <c r="J850" s="99" t="n"/>
      <c r="K850" s="177" t="n"/>
      <c r="P850" s="67" t="n"/>
      <c r="R850" s="67" t="n"/>
      <c r="X850" s="67" t="n"/>
      <c r="Y850" s="67" t="n"/>
      <c r="Z850" s="67" t="n"/>
      <c r="AA850" s="67" t="n"/>
      <c r="AB850" s="67" t="n"/>
      <c r="AC850" s="67" t="n"/>
      <c r="AE850" s="67" t="n"/>
      <c r="AF850" s="67" t="n"/>
      <c r="AG850" s="67" t="n"/>
      <c r="AH850" s="67" t="n"/>
      <c r="AJ850" s="7" t="inlineStr">
        <is>
          <t>hojas específicas para agentes compatibles: VOC´s, metales, ácidos inorgánicos, aldehidos, etc.</t>
        </is>
      </c>
      <c r="AK850" s="67" t="n"/>
      <c r="AL850" s="100" t="n"/>
      <c r="AM850" s="100" t="n"/>
      <c r="AN850" s="7" t="inlineStr">
        <is>
          <t>hojas específicas para agentes compatibles: VOC´s, metales, ácidos inorgánicos, aldehidos, etc.</t>
        </is>
      </c>
      <c r="AO850" s="122" t="n"/>
    </row>
    <row r="851" customFormat="1" s="104">
      <c r="A851" s="104" t="inlineStr">
        <is>
          <t>propuesta</t>
        </is>
      </c>
      <c r="D851" s="104" t="inlineStr">
        <is>
          <t>propuesta</t>
        </is>
      </c>
      <c r="J851" s="73" t="n"/>
      <c r="K851" s="176" t="n"/>
      <c r="N851" s="104" t="inlineStr">
        <is>
          <t>propuesta</t>
        </is>
      </c>
      <c r="P851" s="105" t="n"/>
      <c r="Q851" s="104" t="inlineStr">
        <is>
          <t>propuesta</t>
        </is>
      </c>
      <c r="R851" s="105" t="n"/>
      <c r="X851" s="105" t="n"/>
      <c r="Y851" s="105" t="n"/>
      <c r="Z851" s="105" t="n"/>
      <c r="AA851" s="105" t="n"/>
      <c r="AB851" s="105" t="n"/>
      <c r="AC851" s="105" t="n"/>
      <c r="AD851" s="104" t="inlineStr">
        <is>
          <t>propuesta</t>
        </is>
      </c>
      <c r="AE851" s="105" t="n"/>
      <c r="AF851" s="105" t="n"/>
      <c r="AG851" s="105" t="n"/>
      <c r="AH851" s="105" t="n"/>
      <c r="AI851" s="104" t="inlineStr">
        <is>
          <t>propuesta</t>
        </is>
      </c>
      <c r="AK851" s="105" t="n"/>
      <c r="AL851" s="103" t="n"/>
      <c r="AM851" s="103" t="n"/>
      <c r="AO851" s="131" t="inlineStr">
        <is>
          <t>propuesta</t>
        </is>
      </c>
    </row>
    <row r="852" customFormat="1" s="7">
      <c r="J852" s="99" t="n"/>
      <c r="K852" s="177" t="n"/>
      <c r="P852" s="67" t="n"/>
      <c r="R852" s="67" t="n"/>
      <c r="X852" s="67" t="n"/>
      <c r="Y852" s="67" t="n"/>
      <c r="Z852" s="67" t="n"/>
      <c r="AA852" s="67" t="n"/>
      <c r="AB852" s="67" t="n"/>
      <c r="AC852" s="67" t="n"/>
      <c r="AE852" s="67" t="n"/>
      <c r="AF852" s="67" t="n"/>
      <c r="AG852" s="67" t="n"/>
      <c r="AH852" s="67" t="n"/>
      <c r="AJ852" s="7" t="inlineStr">
        <is>
          <t>añadir comentarios específicos para montajes con tren de muestreo e impinger</t>
        </is>
      </c>
      <c r="AK852" s="67" t="n"/>
      <c r="AL852" s="100" t="n"/>
      <c r="AM852" s="100" t="n"/>
      <c r="AN852" s="7" t="inlineStr">
        <is>
          <t>añadir comentarios específicos para montajes con tren de muestreo e impinger</t>
        </is>
      </c>
      <c r="AO852" s="122" t="n"/>
    </row>
    <row r="853" customFormat="1" s="108">
      <c r="I853" s="110" t="n"/>
      <c r="J853" s="162" t="n"/>
      <c r="K853" s="178" t="n"/>
      <c r="L853" s="110" t="n"/>
      <c r="P853" s="109" t="n"/>
      <c r="R853" s="109" t="n"/>
      <c r="X853" s="109" t="n"/>
      <c r="Y853" s="109" t="n"/>
      <c r="Z853" s="109" t="n"/>
      <c r="AA853" s="109" t="n"/>
      <c r="AB853" s="109" t="n"/>
      <c r="AC853" s="109" t="n"/>
      <c r="AD853" s="109" t="n"/>
      <c r="AE853" s="109" t="n"/>
      <c r="AF853" s="109" t="n"/>
      <c r="AG853" s="109" t="n"/>
      <c r="AH853" s="109" t="n"/>
      <c r="AI853" s="109" t="n"/>
      <c r="AJ853" s="110" t="n"/>
      <c r="AK853" s="109" t="n"/>
      <c r="AL853" s="147" t="n"/>
      <c r="AM853" s="147" t="n"/>
      <c r="AN853" s="110" t="n"/>
      <c r="AO853" s="132"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J32" sqref="J32"/>
    </sheetView>
  </sheetViews>
  <sheetFormatPr baseColWidth="10" defaultColWidth="11.5" defaultRowHeight="15"/>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Juan Antonio Calzado</dc:creator>
  <dcterms:created xmlns:dcterms="http://purl.org/dc/terms/" xmlns:xsi="http://www.w3.org/2001/XMLSchema-instance" xsi:type="dcterms:W3CDTF">2024-05-16T12:20:48Z</dcterms:created>
  <dcterms:modified xmlns:dcterms="http://purl.org/dc/terms/" xmlns:xsi="http://www.w3.org/2001/XMLSchema-instance" xsi:type="dcterms:W3CDTF">2026-02-26T10:44:29Z</dcterms:modified>
  <cp:lastModifiedBy>CLAUDIA GARCÍA BLANCO</cp:lastModifiedBy>
</cp:coreProperties>
</file>